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993B297F-F948-437B-A4BF-DA8A7494F337}" xr6:coauthVersionLast="47" xr6:coauthVersionMax="47" xr10:uidLastSave="{00000000-0000-0000-0000-000000000000}"/>
  <bookViews>
    <workbookView xWindow="-120" yWindow="-120" windowWidth="29040" windowHeight="15720" firstSheet="90" activeTab="96" xr2:uid="{F3CF05D6-C437-4140-848A-4D606B7DD2AA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7" i="95" l="1"/>
  <c r="G33" i="90"/>
  <c r="G39" i="86"/>
  <c r="G45" i="92"/>
  <c r="G51" i="96"/>
  <c r="G52" i="25"/>
  <c r="G57" i="92"/>
  <c r="G63" i="91"/>
  <c r="G69" i="95"/>
  <c r="G75" i="91"/>
  <c r="G81" i="94"/>
  <c r="G87" i="88"/>
  <c r="D138" i="99"/>
  <c r="D137" i="99"/>
  <c r="G97" i="91" s="1"/>
  <c r="D136" i="99"/>
  <c r="G96" i="93" s="1"/>
  <c r="D135" i="99"/>
  <c r="G95" i="91" s="1"/>
  <c r="D134" i="99"/>
  <c r="D133" i="99"/>
  <c r="G93" i="96" s="1"/>
  <c r="D132" i="99"/>
  <c r="G92" i="96" s="1"/>
  <c r="D131" i="99"/>
  <c r="G91" i="90" s="1"/>
  <c r="D130" i="99"/>
  <c r="G90" i="96" s="1"/>
  <c r="D129" i="99"/>
  <c r="G89" i="93" s="1"/>
  <c r="G87" i="96"/>
  <c r="G85" i="96"/>
  <c r="G84" i="94"/>
  <c r="G83" i="84"/>
  <c r="G79" i="93"/>
  <c r="G78" i="93"/>
  <c r="G77" i="79"/>
  <c r="G73" i="92"/>
  <c r="G72" i="91"/>
  <c r="G67" i="96"/>
  <c r="G66" i="89"/>
  <c r="G65" i="90"/>
  <c r="G61" i="92"/>
  <c r="G60" i="94"/>
  <c r="G59" i="96"/>
  <c r="G55" i="91"/>
  <c r="G54" i="96"/>
  <c r="G53" i="89"/>
  <c r="G49" i="96"/>
  <c r="G48" i="88"/>
  <c r="G43" i="89"/>
  <c r="G42" i="95"/>
  <c r="G41" i="86"/>
  <c r="G37" i="92"/>
  <c r="G36" i="91"/>
  <c r="G31" i="91"/>
  <c r="G30" i="96"/>
  <c r="G29" i="81"/>
  <c r="G28" i="75"/>
  <c r="G25" i="94"/>
  <c r="G24" i="93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F97" i="96"/>
  <c r="AX96" i="96"/>
  <c r="F96" i="96"/>
  <c r="AX95" i="96"/>
  <c r="F95" i="96"/>
  <c r="AX94" i="96"/>
  <c r="F94" i="96"/>
  <c r="AX93" i="96"/>
  <c r="F93" i="96"/>
  <c r="AX92" i="96"/>
  <c r="F92" i="96"/>
  <c r="AX91" i="96"/>
  <c r="F91" i="96"/>
  <c r="AX90" i="96"/>
  <c r="F90" i="96"/>
  <c r="AX89" i="96"/>
  <c r="F89" i="96"/>
  <c r="AX88" i="96"/>
  <c r="F88" i="96"/>
  <c r="AX87" i="96"/>
  <c r="F87" i="96"/>
  <c r="AX86" i="96"/>
  <c r="G86" i="96"/>
  <c r="F86" i="96"/>
  <c r="AX85" i="96"/>
  <c r="F85" i="96"/>
  <c r="AX84" i="96"/>
  <c r="F84" i="96"/>
  <c r="AX83" i="96"/>
  <c r="F83" i="96"/>
  <c r="AX82" i="96"/>
  <c r="F82" i="96"/>
  <c r="AX81" i="96"/>
  <c r="F81" i="96"/>
  <c r="AX80" i="96"/>
  <c r="G80" i="96"/>
  <c r="F80" i="96"/>
  <c r="AX79" i="96"/>
  <c r="F79" i="96"/>
  <c r="AX78" i="96"/>
  <c r="F78" i="96"/>
  <c r="AX77" i="96"/>
  <c r="F77" i="96"/>
  <c r="AX76" i="96"/>
  <c r="F76" i="96"/>
  <c r="AX75" i="96"/>
  <c r="F75" i="96"/>
  <c r="AX74" i="96"/>
  <c r="G74" i="96"/>
  <c r="F74" i="96"/>
  <c r="AX73" i="96"/>
  <c r="F73" i="96"/>
  <c r="AX72" i="96"/>
  <c r="G72" i="96"/>
  <c r="F72" i="96"/>
  <c r="AX71" i="96"/>
  <c r="F71" i="96"/>
  <c r="AX70" i="96"/>
  <c r="F70" i="96"/>
  <c r="F69" i="96"/>
  <c r="G68" i="96"/>
  <c r="F68" i="96"/>
  <c r="F67" i="96"/>
  <c r="G66" i="96"/>
  <c r="F66" i="96"/>
  <c r="F65" i="96"/>
  <c r="F64" i="96"/>
  <c r="F63" i="96"/>
  <c r="G62" i="96"/>
  <c r="F62" i="96"/>
  <c r="G61" i="96"/>
  <c r="F61" i="96"/>
  <c r="F60" i="96"/>
  <c r="F59" i="96"/>
  <c r="F58" i="96"/>
  <c r="F57" i="96"/>
  <c r="G56" i="96"/>
  <c r="F56" i="96"/>
  <c r="G55" i="96"/>
  <c r="F55" i="96"/>
  <c r="F54" i="96"/>
  <c r="G53" i="96"/>
  <c r="F53" i="96"/>
  <c r="F52" i="96"/>
  <c r="F51" i="96"/>
  <c r="G50" i="96"/>
  <c r="F50" i="96"/>
  <c r="F49" i="96"/>
  <c r="F48" i="96"/>
  <c r="F47" i="96"/>
  <c r="F46" i="96"/>
  <c r="F45" i="96"/>
  <c r="G44" i="96"/>
  <c r="F44" i="96"/>
  <c r="F43" i="96"/>
  <c r="F42" i="96"/>
  <c r="F41" i="96"/>
  <c r="F40" i="96"/>
  <c r="G39" i="96"/>
  <c r="F39" i="96"/>
  <c r="G38" i="96"/>
  <c r="F38" i="96"/>
  <c r="G37" i="96"/>
  <c r="F37" i="96"/>
  <c r="F36" i="96"/>
  <c r="F35" i="96"/>
  <c r="F34" i="96"/>
  <c r="F33" i="96"/>
  <c r="G32" i="96"/>
  <c r="F32" i="96"/>
  <c r="G31" i="96"/>
  <c r="F31" i="96"/>
  <c r="F30" i="96"/>
  <c r="F29" i="96"/>
  <c r="F28" i="96"/>
  <c r="G27" i="96"/>
  <c r="F27" i="96"/>
  <c r="G26" i="96"/>
  <c r="F26" i="96"/>
  <c r="G25" i="96"/>
  <c r="F25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C12" i="96"/>
  <c r="C3" i="96" s="1"/>
  <c r="O3" i="96" s="1"/>
  <c r="G11" i="96"/>
  <c r="F11" i="96"/>
  <c r="G10" i="96"/>
  <c r="F10" i="96"/>
  <c r="C10" i="96"/>
  <c r="V5" i="96" s="1"/>
  <c r="G9" i="96"/>
  <c r="F9" i="96"/>
  <c r="G8" i="96"/>
  <c r="F8" i="96"/>
  <c r="G7" i="96"/>
  <c r="F7" i="96"/>
  <c r="G6" i="96"/>
  <c r="F6" i="96"/>
  <c r="C6" i="96"/>
  <c r="R28" i="96" s="1"/>
  <c r="G5" i="96"/>
  <c r="F5" i="96"/>
  <c r="C5" i="96"/>
  <c r="W4" i="96"/>
  <c r="M4" i="96" a="1"/>
  <c r="M69" i="96" s="1"/>
  <c r="U69" i="96" s="1"/>
  <c r="G4" i="96"/>
  <c r="F4" i="96"/>
  <c r="AT3" i="96"/>
  <c r="G98" i="95"/>
  <c r="F98" i="95"/>
  <c r="AX97" i="95"/>
  <c r="F97" i="95"/>
  <c r="AX96" i="95"/>
  <c r="F96" i="95"/>
  <c r="AX95" i="95"/>
  <c r="F95" i="95"/>
  <c r="AX94" i="95"/>
  <c r="F94" i="95"/>
  <c r="AX93" i="95"/>
  <c r="F93" i="95"/>
  <c r="AX92" i="95"/>
  <c r="G92" i="95"/>
  <c r="F92" i="95"/>
  <c r="AX91" i="95"/>
  <c r="F91" i="95"/>
  <c r="AX90" i="95"/>
  <c r="F90" i="95"/>
  <c r="AX89" i="95"/>
  <c r="F89" i="95"/>
  <c r="AX88" i="95"/>
  <c r="F88" i="95"/>
  <c r="AX87" i="95"/>
  <c r="F87" i="95"/>
  <c r="AX86" i="95"/>
  <c r="G86" i="95"/>
  <c r="F86" i="95"/>
  <c r="AX85" i="95"/>
  <c r="G85" i="95"/>
  <c r="F85" i="95"/>
  <c r="AX84" i="95"/>
  <c r="G84" i="95"/>
  <c r="F84" i="95"/>
  <c r="AX83" i="95"/>
  <c r="F83" i="95"/>
  <c r="AX82" i="95"/>
  <c r="F82" i="95"/>
  <c r="AX81" i="95"/>
  <c r="F81" i="95"/>
  <c r="AX80" i="95"/>
  <c r="G80" i="95"/>
  <c r="F80" i="95"/>
  <c r="G79" i="95"/>
  <c r="F79" i="95"/>
  <c r="F78" i="95"/>
  <c r="F77" i="95"/>
  <c r="F76" i="95"/>
  <c r="G75" i="95"/>
  <c r="F75" i="95"/>
  <c r="G74" i="95"/>
  <c r="F74" i="95"/>
  <c r="G73" i="95"/>
  <c r="F73" i="95"/>
  <c r="F72" i="95"/>
  <c r="F71" i="95"/>
  <c r="F70" i="95"/>
  <c r="F69" i="95"/>
  <c r="G68" i="95"/>
  <c r="F68" i="95"/>
  <c r="F67" i="95"/>
  <c r="F66" i="95"/>
  <c r="F65" i="95"/>
  <c r="F64" i="95"/>
  <c r="F63" i="95"/>
  <c r="G62" i="95"/>
  <c r="F62" i="95"/>
  <c r="G61" i="95"/>
  <c r="F61" i="95"/>
  <c r="F60" i="95"/>
  <c r="F59" i="95"/>
  <c r="F58" i="95"/>
  <c r="F57" i="95"/>
  <c r="G56" i="95"/>
  <c r="F56" i="95"/>
  <c r="F55" i="95"/>
  <c r="G54" i="95"/>
  <c r="F54" i="95"/>
  <c r="F53" i="95"/>
  <c r="F52" i="95"/>
  <c r="F51" i="95"/>
  <c r="G50" i="95"/>
  <c r="F50" i="95"/>
  <c r="F49" i="95"/>
  <c r="F48" i="95"/>
  <c r="F47" i="95"/>
  <c r="F46" i="95"/>
  <c r="G45" i="95"/>
  <c r="F45" i="95"/>
  <c r="G44" i="95"/>
  <c r="F44" i="95"/>
  <c r="G43" i="95"/>
  <c r="F43" i="95"/>
  <c r="F42" i="95"/>
  <c r="F41" i="95"/>
  <c r="F40" i="95"/>
  <c r="F39" i="95"/>
  <c r="G38" i="95"/>
  <c r="F38" i="95"/>
  <c r="G37" i="95"/>
  <c r="F37" i="95"/>
  <c r="F36" i="95"/>
  <c r="F35" i="95"/>
  <c r="F34" i="95"/>
  <c r="G33" i="95"/>
  <c r="F33" i="95"/>
  <c r="G32" i="95"/>
  <c r="F32" i="95"/>
  <c r="G31" i="95"/>
  <c r="F31" i="95"/>
  <c r="F30" i="95"/>
  <c r="F29" i="95"/>
  <c r="F28" i="95"/>
  <c r="F27" i="95"/>
  <c r="G26" i="95"/>
  <c r="F26" i="95"/>
  <c r="F25" i="95"/>
  <c r="G24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C12" i="95"/>
  <c r="C3" i="95" s="1"/>
  <c r="O3" i="95" s="1"/>
  <c r="G11" i="95"/>
  <c r="F11" i="95"/>
  <c r="G10" i="95"/>
  <c r="F10" i="95"/>
  <c r="C10" i="95"/>
  <c r="V48" i="95" s="1"/>
  <c r="G9" i="95"/>
  <c r="F9" i="95"/>
  <c r="G8" i="95"/>
  <c r="F8" i="95"/>
  <c r="G7" i="95"/>
  <c r="F7" i="95"/>
  <c r="G6" i="95"/>
  <c r="F6" i="95"/>
  <c r="C6" i="95"/>
  <c r="R28" i="95" s="1"/>
  <c r="G5" i="95"/>
  <c r="F5" i="95"/>
  <c r="C5" i="95"/>
  <c r="W4" i="95"/>
  <c r="M4" i="95" a="1"/>
  <c r="M79" i="95" s="1"/>
  <c r="U79" i="95" s="1"/>
  <c r="G4" i="95"/>
  <c r="F4" i="95"/>
  <c r="AT3" i="95"/>
  <c r="G98" i="94"/>
  <c r="F98" i="94"/>
  <c r="AX97" i="94"/>
  <c r="F97" i="94"/>
  <c r="AX96" i="94"/>
  <c r="F96" i="94"/>
  <c r="AX95" i="94"/>
  <c r="F95" i="94"/>
  <c r="AX94" i="94"/>
  <c r="F94" i="94"/>
  <c r="AX93" i="94"/>
  <c r="F93" i="94"/>
  <c r="AX92" i="94"/>
  <c r="G92" i="94"/>
  <c r="F92" i="94"/>
  <c r="AX91" i="94"/>
  <c r="F91" i="94"/>
  <c r="AX90" i="94"/>
  <c r="F90" i="94"/>
  <c r="F89" i="94"/>
  <c r="F88" i="94"/>
  <c r="G87" i="94"/>
  <c r="F87" i="94"/>
  <c r="G86" i="94"/>
  <c r="F86" i="94"/>
  <c r="G85" i="94"/>
  <c r="F85" i="94"/>
  <c r="F84" i="94"/>
  <c r="F83" i="94"/>
  <c r="F82" i="94"/>
  <c r="F81" i="94"/>
  <c r="G80" i="94"/>
  <c r="F80" i="94"/>
  <c r="G79" i="94"/>
  <c r="F79" i="94"/>
  <c r="F78" i="94"/>
  <c r="F77" i="94"/>
  <c r="F76" i="94"/>
  <c r="G75" i="94"/>
  <c r="F75" i="94"/>
  <c r="G74" i="94"/>
  <c r="F74" i="94"/>
  <c r="F73" i="94"/>
  <c r="G72" i="94"/>
  <c r="F72" i="94"/>
  <c r="G71" i="94"/>
  <c r="F71" i="94"/>
  <c r="F70" i="94"/>
  <c r="F69" i="94"/>
  <c r="G68" i="94"/>
  <c r="F68" i="94"/>
  <c r="G67" i="94"/>
  <c r="F67" i="94"/>
  <c r="F66" i="94"/>
  <c r="G65" i="94"/>
  <c r="F65" i="94"/>
  <c r="F64" i="94"/>
  <c r="F63" i="94"/>
  <c r="G62" i="94"/>
  <c r="F62" i="94"/>
  <c r="G61" i="94"/>
  <c r="F61" i="94"/>
  <c r="F60" i="94"/>
  <c r="F59" i="94"/>
  <c r="F58" i="94"/>
  <c r="F57" i="94"/>
  <c r="G56" i="94"/>
  <c r="F56" i="94"/>
  <c r="F55" i="94"/>
  <c r="G54" i="94"/>
  <c r="F54" i="94"/>
  <c r="F53" i="94"/>
  <c r="F52" i="94"/>
  <c r="F51" i="94"/>
  <c r="G50" i="94"/>
  <c r="F50" i="94"/>
  <c r="F49" i="94"/>
  <c r="F48" i="94"/>
  <c r="F47" i="94"/>
  <c r="F46" i="94"/>
  <c r="F45" i="94"/>
  <c r="G44" i="94"/>
  <c r="F44" i="94"/>
  <c r="G43" i="94"/>
  <c r="F43" i="94"/>
  <c r="F42" i="94"/>
  <c r="F41" i="94"/>
  <c r="F40" i="94"/>
  <c r="G39" i="94"/>
  <c r="F39" i="94"/>
  <c r="G38" i="94"/>
  <c r="F38" i="94"/>
  <c r="G37" i="94"/>
  <c r="F37" i="94"/>
  <c r="F36" i="94"/>
  <c r="F35" i="94"/>
  <c r="F34" i="94"/>
  <c r="F33" i="94"/>
  <c r="G32" i="94"/>
  <c r="F32" i="94"/>
  <c r="G31" i="94"/>
  <c r="F31" i="94"/>
  <c r="G30" i="94"/>
  <c r="F30" i="94"/>
  <c r="F29" i="94"/>
  <c r="F28" i="94"/>
  <c r="F27" i="94"/>
  <c r="G26" i="94"/>
  <c r="F26" i="94"/>
  <c r="F25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C12" i="94"/>
  <c r="C3" i="94" s="1"/>
  <c r="O3" i="94" s="1"/>
  <c r="G11" i="94"/>
  <c r="F11" i="94"/>
  <c r="G10" i="94"/>
  <c r="F10" i="94"/>
  <c r="C10" i="94"/>
  <c r="G9" i="94"/>
  <c r="F9" i="94"/>
  <c r="G8" i="94"/>
  <c r="F8" i="94"/>
  <c r="G7" i="94"/>
  <c r="F7" i="94"/>
  <c r="G6" i="94"/>
  <c r="F6" i="94"/>
  <c r="C6" i="94"/>
  <c r="R29" i="94" s="1"/>
  <c r="G5" i="94"/>
  <c r="F5" i="94"/>
  <c r="C5" i="94"/>
  <c r="W4" i="94"/>
  <c r="M4" i="94" a="1"/>
  <c r="M76" i="94" s="1"/>
  <c r="U76" i="94" s="1"/>
  <c r="G4" i="94"/>
  <c r="F4" i="94"/>
  <c r="AT3" i="94"/>
  <c r="S98" i="93"/>
  <c r="R98" i="93"/>
  <c r="G98" i="93"/>
  <c r="F98" i="93"/>
  <c r="R97" i="93"/>
  <c r="F97" i="93"/>
  <c r="R96" i="93"/>
  <c r="F96" i="93"/>
  <c r="R95" i="93"/>
  <c r="F95" i="93"/>
  <c r="R94" i="93"/>
  <c r="F94" i="93"/>
  <c r="R93" i="93"/>
  <c r="F93" i="93"/>
  <c r="R92" i="93"/>
  <c r="G92" i="93"/>
  <c r="F92" i="93"/>
  <c r="R91" i="93"/>
  <c r="F91" i="93"/>
  <c r="R90" i="93"/>
  <c r="G90" i="93"/>
  <c r="F90" i="93"/>
  <c r="R89" i="93"/>
  <c r="F89" i="93"/>
  <c r="R88" i="93"/>
  <c r="F88" i="93"/>
  <c r="R87" i="93"/>
  <c r="G87" i="93"/>
  <c r="F87" i="93"/>
  <c r="R86" i="93"/>
  <c r="G86" i="93"/>
  <c r="F86" i="93"/>
  <c r="R85" i="93"/>
  <c r="G85" i="93"/>
  <c r="F85" i="93"/>
  <c r="R84" i="93"/>
  <c r="F84" i="93"/>
  <c r="R83" i="93"/>
  <c r="F83" i="93"/>
  <c r="R82" i="93"/>
  <c r="F82" i="93"/>
  <c r="R81" i="93"/>
  <c r="F81" i="93"/>
  <c r="R80" i="93"/>
  <c r="G80" i="93"/>
  <c r="F80" i="93"/>
  <c r="R79" i="93"/>
  <c r="F79" i="93"/>
  <c r="R78" i="93"/>
  <c r="F78" i="93"/>
  <c r="R77" i="93"/>
  <c r="F77" i="93"/>
  <c r="R76" i="93"/>
  <c r="F76" i="93"/>
  <c r="R75" i="93"/>
  <c r="G75" i="93"/>
  <c r="F75" i="93"/>
  <c r="R74" i="93"/>
  <c r="G74" i="93"/>
  <c r="F74" i="93"/>
  <c r="R73" i="93"/>
  <c r="F73" i="93"/>
  <c r="R72" i="93"/>
  <c r="F72" i="93"/>
  <c r="R71" i="93"/>
  <c r="F71" i="93"/>
  <c r="R70" i="93"/>
  <c r="F70" i="93"/>
  <c r="R69" i="93"/>
  <c r="F69" i="93"/>
  <c r="R68" i="93"/>
  <c r="G68" i="93"/>
  <c r="F68" i="93"/>
  <c r="R67" i="93"/>
  <c r="G67" i="93"/>
  <c r="F67" i="93"/>
  <c r="R66" i="93"/>
  <c r="G66" i="93"/>
  <c r="F66" i="93"/>
  <c r="R65" i="93"/>
  <c r="F65" i="93"/>
  <c r="R64" i="93"/>
  <c r="F64" i="93"/>
  <c r="R63" i="93"/>
  <c r="G63" i="93"/>
  <c r="F63" i="93"/>
  <c r="R62" i="93"/>
  <c r="G62" i="93"/>
  <c r="F62" i="93"/>
  <c r="R61" i="93"/>
  <c r="F61" i="93"/>
  <c r="R60" i="93"/>
  <c r="F60" i="93"/>
  <c r="R59" i="93"/>
  <c r="F59" i="93"/>
  <c r="R58" i="93"/>
  <c r="F58" i="93"/>
  <c r="R57" i="93"/>
  <c r="F57" i="93"/>
  <c r="R56" i="93"/>
  <c r="G56" i="93"/>
  <c r="F56" i="93"/>
  <c r="R55" i="93"/>
  <c r="G55" i="93"/>
  <c r="F55" i="93"/>
  <c r="R54" i="93"/>
  <c r="F54" i="93"/>
  <c r="R53" i="93"/>
  <c r="F53" i="93"/>
  <c r="R52" i="93"/>
  <c r="F52" i="93"/>
  <c r="R51" i="93"/>
  <c r="F51" i="93"/>
  <c r="R50" i="93"/>
  <c r="G50" i="93"/>
  <c r="F50" i="93"/>
  <c r="R49" i="93"/>
  <c r="F49" i="93"/>
  <c r="R48" i="93"/>
  <c r="F48" i="93"/>
  <c r="R47" i="93"/>
  <c r="F47" i="93"/>
  <c r="R46" i="93"/>
  <c r="F46" i="93"/>
  <c r="R45" i="93"/>
  <c r="G45" i="93"/>
  <c r="F45" i="93"/>
  <c r="R44" i="93"/>
  <c r="G44" i="93"/>
  <c r="F44" i="93"/>
  <c r="R43" i="93"/>
  <c r="G43" i="93"/>
  <c r="F43" i="93"/>
  <c r="R42" i="93"/>
  <c r="F42" i="93"/>
  <c r="R41" i="93"/>
  <c r="F41" i="93"/>
  <c r="R40" i="93"/>
  <c r="F40" i="93"/>
  <c r="R39" i="93"/>
  <c r="F39" i="93"/>
  <c r="R38" i="93"/>
  <c r="G38" i="93"/>
  <c r="F38" i="93"/>
  <c r="R37" i="93"/>
  <c r="G37" i="93"/>
  <c r="F37" i="93"/>
  <c r="R36" i="93"/>
  <c r="G36" i="93"/>
  <c r="F36" i="93"/>
  <c r="R35" i="93"/>
  <c r="F35" i="93"/>
  <c r="R34" i="93"/>
  <c r="F34" i="93"/>
  <c r="R33" i="93"/>
  <c r="F33" i="93"/>
  <c r="R32" i="93"/>
  <c r="G32" i="93"/>
  <c r="F32" i="93"/>
  <c r="R31" i="93"/>
  <c r="F31" i="93"/>
  <c r="R30" i="93"/>
  <c r="G30" i="93"/>
  <c r="F30" i="93"/>
  <c r="R29" i="93"/>
  <c r="F29" i="93"/>
  <c r="R28" i="93"/>
  <c r="F28" i="93"/>
  <c r="R27" i="93"/>
  <c r="F27" i="93"/>
  <c r="R26" i="93"/>
  <c r="G26" i="93"/>
  <c r="F26" i="93"/>
  <c r="R25" i="93"/>
  <c r="F25" i="93"/>
  <c r="R24" i="93"/>
  <c r="F24" i="93"/>
  <c r="R23" i="93"/>
  <c r="G23" i="93"/>
  <c r="F23" i="93"/>
  <c r="R22" i="93"/>
  <c r="G22" i="93"/>
  <c r="F22" i="93"/>
  <c r="R21" i="93"/>
  <c r="G21" i="93"/>
  <c r="F21" i="93"/>
  <c r="R20" i="93"/>
  <c r="G20" i="93"/>
  <c r="F20" i="93"/>
  <c r="R19" i="93"/>
  <c r="G19" i="93"/>
  <c r="F19" i="93"/>
  <c r="R18" i="93"/>
  <c r="G18" i="93"/>
  <c r="F18" i="93"/>
  <c r="R17" i="93"/>
  <c r="G17" i="93"/>
  <c r="F17" i="93"/>
  <c r="R16" i="93"/>
  <c r="G16" i="93"/>
  <c r="F16" i="93"/>
  <c r="R15" i="93"/>
  <c r="G15" i="93"/>
  <c r="F15" i="93"/>
  <c r="R14" i="93"/>
  <c r="G14" i="93"/>
  <c r="F14" i="93"/>
  <c r="R13" i="93"/>
  <c r="G13" i="93"/>
  <c r="F13" i="93"/>
  <c r="R12" i="93"/>
  <c r="G12" i="93"/>
  <c r="F12" i="93"/>
  <c r="C12" i="93"/>
  <c r="C3" i="93" s="1"/>
  <c r="O3" i="93" s="1"/>
  <c r="R11" i="93"/>
  <c r="G11" i="93"/>
  <c r="F11" i="93"/>
  <c r="R10" i="93"/>
  <c r="G10" i="93"/>
  <c r="F10" i="93"/>
  <c r="C10" i="93"/>
  <c r="R9" i="93"/>
  <c r="G9" i="93"/>
  <c r="F9" i="93"/>
  <c r="R8" i="93"/>
  <c r="G8" i="93"/>
  <c r="F8" i="93"/>
  <c r="R7" i="93"/>
  <c r="G7" i="93"/>
  <c r="F7" i="93"/>
  <c r="R6" i="93"/>
  <c r="G6" i="93"/>
  <c r="F6" i="93"/>
  <c r="R5" i="93"/>
  <c r="G5" i="93"/>
  <c r="F5" i="93"/>
  <c r="C5" i="93"/>
  <c r="W4" i="93"/>
  <c r="R4" i="93"/>
  <c r="M4" i="93" a="1"/>
  <c r="M93" i="93" s="1"/>
  <c r="U93" i="93" s="1"/>
  <c r="G4" i="93"/>
  <c r="F4" i="93"/>
  <c r="AT3" i="93"/>
  <c r="R3" i="93"/>
  <c r="G98" i="92"/>
  <c r="F98" i="92"/>
  <c r="AX97" i="92"/>
  <c r="F97" i="92"/>
  <c r="AX96" i="92"/>
  <c r="F96" i="92"/>
  <c r="AX95" i="92"/>
  <c r="F95" i="92"/>
  <c r="AX94" i="92"/>
  <c r="F94" i="92"/>
  <c r="AX93" i="92"/>
  <c r="F93" i="92"/>
  <c r="AX92" i="92"/>
  <c r="G92" i="92"/>
  <c r="F92" i="92"/>
  <c r="AX91" i="92"/>
  <c r="F91" i="92"/>
  <c r="AX90" i="92"/>
  <c r="F90" i="92"/>
  <c r="AX89" i="92"/>
  <c r="F89" i="92"/>
  <c r="AX88" i="92"/>
  <c r="F88" i="92"/>
  <c r="AX87" i="92"/>
  <c r="F87" i="92"/>
  <c r="AX86" i="92"/>
  <c r="G86" i="92"/>
  <c r="F86" i="92"/>
  <c r="AX85" i="92"/>
  <c r="F85" i="92"/>
  <c r="AX84" i="92"/>
  <c r="G84" i="92"/>
  <c r="F84" i="92"/>
  <c r="AX83" i="92"/>
  <c r="F83" i="92"/>
  <c r="AX82" i="92"/>
  <c r="F82" i="92"/>
  <c r="AX81" i="92"/>
  <c r="F81" i="92"/>
  <c r="AX80" i="92"/>
  <c r="G80" i="92"/>
  <c r="F80" i="92"/>
  <c r="AX79" i="92"/>
  <c r="F79" i="92"/>
  <c r="AX78" i="92"/>
  <c r="F78" i="92"/>
  <c r="AX77" i="92"/>
  <c r="F77" i="92"/>
  <c r="AX76" i="92"/>
  <c r="F76" i="92"/>
  <c r="AX75" i="92"/>
  <c r="F75" i="92"/>
  <c r="AX74" i="92"/>
  <c r="G74" i="92"/>
  <c r="F74" i="92"/>
  <c r="AX73" i="92"/>
  <c r="F73" i="92"/>
  <c r="AX72" i="92"/>
  <c r="F72" i="92"/>
  <c r="AX71" i="92"/>
  <c r="F71" i="92"/>
  <c r="AX70" i="92"/>
  <c r="F70" i="92"/>
  <c r="F69" i="92"/>
  <c r="G68" i="92"/>
  <c r="F68" i="92"/>
  <c r="F67" i="92"/>
  <c r="F66" i="92"/>
  <c r="F65" i="92"/>
  <c r="F64" i="92"/>
  <c r="G63" i="92"/>
  <c r="F63" i="92"/>
  <c r="G62" i="92"/>
  <c r="F62" i="92"/>
  <c r="F61" i="92"/>
  <c r="F60" i="92"/>
  <c r="F59" i="92"/>
  <c r="F58" i="92"/>
  <c r="F57" i="92"/>
  <c r="G56" i="92"/>
  <c r="F56" i="92"/>
  <c r="G55" i="92"/>
  <c r="F55" i="92"/>
  <c r="F54" i="92"/>
  <c r="F53" i="92"/>
  <c r="F52" i="92"/>
  <c r="G51" i="92"/>
  <c r="F51" i="92"/>
  <c r="G50" i="92"/>
  <c r="F50" i="92"/>
  <c r="G49" i="92"/>
  <c r="F49" i="92"/>
  <c r="F48" i="92"/>
  <c r="F47" i="92"/>
  <c r="F46" i="92"/>
  <c r="F45" i="92"/>
  <c r="G44" i="92"/>
  <c r="F44" i="92"/>
  <c r="G43" i="92"/>
  <c r="F43" i="92"/>
  <c r="F42" i="92"/>
  <c r="F41" i="92"/>
  <c r="F40" i="92"/>
  <c r="G39" i="92"/>
  <c r="F39" i="92"/>
  <c r="G38" i="92"/>
  <c r="F38" i="92"/>
  <c r="F37" i="92"/>
  <c r="F36" i="92"/>
  <c r="F35" i="92"/>
  <c r="F34" i="92"/>
  <c r="F33" i="92"/>
  <c r="G32" i="92"/>
  <c r="F32" i="92"/>
  <c r="G31" i="92"/>
  <c r="F31" i="92"/>
  <c r="F30" i="92"/>
  <c r="F29" i="92"/>
  <c r="F28" i="92"/>
  <c r="F27" i="92"/>
  <c r="G26" i="92"/>
  <c r="F26" i="92"/>
  <c r="F25" i="92"/>
  <c r="G24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C12" i="92"/>
  <c r="C3" i="92" s="1"/>
  <c r="O3" i="92" s="1"/>
  <c r="AE3" i="92" s="1"/>
  <c r="AN3" i="92" s="1"/>
  <c r="G11" i="92"/>
  <c r="F11" i="92"/>
  <c r="G10" i="92"/>
  <c r="F10" i="92"/>
  <c r="C10" i="92"/>
  <c r="V11" i="92" s="1"/>
  <c r="G9" i="92"/>
  <c r="F9" i="92"/>
  <c r="G8" i="92"/>
  <c r="F8" i="92"/>
  <c r="G7" i="92"/>
  <c r="F7" i="92"/>
  <c r="G6" i="92"/>
  <c r="F6" i="92"/>
  <c r="C6" i="92"/>
  <c r="R64" i="92" s="1"/>
  <c r="G5" i="92"/>
  <c r="F5" i="92"/>
  <c r="C5" i="92"/>
  <c r="W4" i="92"/>
  <c r="M4" i="92" a="1"/>
  <c r="G4" i="92"/>
  <c r="F4" i="92"/>
  <c r="AT3" i="92"/>
  <c r="G98" i="91"/>
  <c r="F98" i="91"/>
  <c r="AX97" i="91"/>
  <c r="F97" i="91"/>
  <c r="AX96" i="91"/>
  <c r="F96" i="91"/>
  <c r="AX95" i="91"/>
  <c r="F95" i="91"/>
  <c r="AX94" i="91"/>
  <c r="F94" i="91"/>
  <c r="AX93" i="91"/>
  <c r="F93" i="91"/>
  <c r="AX92" i="91"/>
  <c r="G92" i="91"/>
  <c r="F92" i="91"/>
  <c r="AX91" i="91"/>
  <c r="F91" i="91"/>
  <c r="AX90" i="91"/>
  <c r="F90" i="91"/>
  <c r="AX89" i="91"/>
  <c r="F89" i="91"/>
  <c r="AX88" i="91"/>
  <c r="F88" i="91"/>
  <c r="AX87" i="91"/>
  <c r="F87" i="91"/>
  <c r="AX86" i="91"/>
  <c r="G86" i="91"/>
  <c r="F86" i="91"/>
  <c r="AX85" i="91"/>
  <c r="G85" i="91"/>
  <c r="F85" i="91"/>
  <c r="AX84" i="91"/>
  <c r="F84" i="91"/>
  <c r="AX83" i="91"/>
  <c r="F83" i="91"/>
  <c r="AX82" i="91"/>
  <c r="F82" i="91"/>
  <c r="AX81" i="91"/>
  <c r="F81" i="91"/>
  <c r="AX80" i="91"/>
  <c r="G80" i="91"/>
  <c r="F80" i="91"/>
  <c r="F79" i="91"/>
  <c r="F78" i="91"/>
  <c r="G77" i="91"/>
  <c r="F77" i="91"/>
  <c r="F76" i="91"/>
  <c r="F75" i="91"/>
  <c r="G74" i="91"/>
  <c r="F74" i="91"/>
  <c r="G73" i="91"/>
  <c r="F73" i="91"/>
  <c r="F72" i="91"/>
  <c r="F71" i="91"/>
  <c r="F70" i="91"/>
  <c r="G69" i="91"/>
  <c r="F69" i="91"/>
  <c r="G68" i="91"/>
  <c r="F68" i="91"/>
  <c r="G67" i="91"/>
  <c r="F67" i="91"/>
  <c r="F66" i="91"/>
  <c r="F65" i="91"/>
  <c r="F64" i="91"/>
  <c r="F63" i="91"/>
  <c r="G62" i="91"/>
  <c r="F62" i="91"/>
  <c r="G61" i="91"/>
  <c r="F61" i="91"/>
  <c r="G60" i="91"/>
  <c r="F60" i="91"/>
  <c r="F59" i="91"/>
  <c r="F58" i="91"/>
  <c r="G57" i="91"/>
  <c r="F57" i="91"/>
  <c r="G56" i="91"/>
  <c r="F56" i="91"/>
  <c r="F55" i="91"/>
  <c r="F54" i="91"/>
  <c r="F53" i="91"/>
  <c r="F52" i="91"/>
  <c r="F51" i="91"/>
  <c r="G50" i="91"/>
  <c r="F50" i="91"/>
  <c r="F49" i="91"/>
  <c r="F48" i="91"/>
  <c r="F47" i="91"/>
  <c r="F46" i="91"/>
  <c r="F45" i="91"/>
  <c r="G44" i="91"/>
  <c r="F44" i="91"/>
  <c r="G43" i="91"/>
  <c r="F43" i="91"/>
  <c r="F42" i="91"/>
  <c r="F41" i="91"/>
  <c r="F40" i="91"/>
  <c r="F39" i="91"/>
  <c r="G38" i="91"/>
  <c r="F38" i="91"/>
  <c r="F37" i="91"/>
  <c r="F36" i="91"/>
  <c r="G35" i="91"/>
  <c r="F35" i="91"/>
  <c r="F34" i="91"/>
  <c r="F33" i="91"/>
  <c r="G32" i="91"/>
  <c r="F32" i="91"/>
  <c r="F31" i="91"/>
  <c r="F30" i="91"/>
  <c r="F29" i="91"/>
  <c r="F28" i="91"/>
  <c r="G27" i="91"/>
  <c r="F27" i="91"/>
  <c r="G26" i="91"/>
  <c r="F26" i="91"/>
  <c r="F25" i="91"/>
  <c r="G24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C12" i="91"/>
  <c r="C3" i="91" s="1"/>
  <c r="O3" i="91" s="1"/>
  <c r="G11" i="91"/>
  <c r="F11" i="91"/>
  <c r="G10" i="91"/>
  <c r="F10" i="91"/>
  <c r="C10" i="91"/>
  <c r="V67" i="91" s="1"/>
  <c r="G9" i="91"/>
  <c r="F9" i="91"/>
  <c r="G8" i="91"/>
  <c r="F8" i="91"/>
  <c r="G7" i="91"/>
  <c r="F7" i="91"/>
  <c r="G6" i="91"/>
  <c r="F6" i="91"/>
  <c r="C6" i="91"/>
  <c r="R4" i="91" s="1"/>
  <c r="G5" i="91"/>
  <c r="F5" i="91"/>
  <c r="C5" i="91"/>
  <c r="W4" i="91"/>
  <c r="M4" i="91" a="1"/>
  <c r="M78" i="91" s="1"/>
  <c r="U78" i="91" s="1"/>
  <c r="G4" i="91"/>
  <c r="F4" i="91"/>
  <c r="AT3" i="91"/>
  <c r="G98" i="90"/>
  <c r="F98" i="90"/>
  <c r="AX97" i="90"/>
  <c r="F97" i="90"/>
  <c r="AX96" i="90"/>
  <c r="F96" i="90"/>
  <c r="AX95" i="90"/>
  <c r="F95" i="90"/>
  <c r="AX94" i="90"/>
  <c r="F94" i="90"/>
  <c r="AX93" i="90"/>
  <c r="F93" i="90"/>
  <c r="AX92" i="90"/>
  <c r="G92" i="90"/>
  <c r="F92" i="90"/>
  <c r="AX91" i="90"/>
  <c r="F91" i="90"/>
  <c r="AX90" i="90"/>
  <c r="F90" i="90"/>
  <c r="F89" i="90"/>
  <c r="F88" i="90"/>
  <c r="F87" i="90"/>
  <c r="G86" i="90"/>
  <c r="F86" i="90"/>
  <c r="G85" i="90"/>
  <c r="F85" i="90"/>
  <c r="F84" i="90"/>
  <c r="F83" i="90"/>
  <c r="F82" i="90"/>
  <c r="F81" i="90"/>
  <c r="G80" i="90"/>
  <c r="F80" i="90"/>
  <c r="G79" i="90"/>
  <c r="F79" i="90"/>
  <c r="F78" i="90"/>
  <c r="F77" i="90"/>
  <c r="F76" i="90"/>
  <c r="F75" i="90"/>
  <c r="G74" i="90"/>
  <c r="F74" i="90"/>
  <c r="F73" i="90"/>
  <c r="F72" i="90"/>
  <c r="F71" i="90"/>
  <c r="F70" i="90"/>
  <c r="F69" i="90"/>
  <c r="G68" i="90"/>
  <c r="F68" i="90"/>
  <c r="G67" i="90"/>
  <c r="F67" i="90"/>
  <c r="F66" i="90"/>
  <c r="F65" i="90"/>
  <c r="F64" i="90"/>
  <c r="G63" i="90"/>
  <c r="F63" i="90"/>
  <c r="G62" i="90"/>
  <c r="F62" i="90"/>
  <c r="F61" i="90"/>
  <c r="G60" i="90"/>
  <c r="F60" i="90"/>
  <c r="F59" i="90"/>
  <c r="F58" i="90"/>
  <c r="F57" i="90"/>
  <c r="G56" i="90"/>
  <c r="F56" i="90"/>
  <c r="G55" i="90"/>
  <c r="F55" i="90"/>
  <c r="F54" i="90"/>
  <c r="F53" i="90"/>
  <c r="F52" i="90"/>
  <c r="G51" i="90"/>
  <c r="F51" i="90"/>
  <c r="G50" i="90"/>
  <c r="F50" i="90"/>
  <c r="F49" i="90"/>
  <c r="F48" i="90"/>
  <c r="F47" i="90"/>
  <c r="F46" i="90"/>
  <c r="F45" i="90"/>
  <c r="G44" i="90"/>
  <c r="F44" i="90"/>
  <c r="G43" i="90"/>
  <c r="F43" i="90"/>
  <c r="F42" i="90"/>
  <c r="F41" i="90"/>
  <c r="F40" i="90"/>
  <c r="G39" i="90"/>
  <c r="F39" i="90"/>
  <c r="G38" i="90"/>
  <c r="F38" i="90"/>
  <c r="G37" i="90"/>
  <c r="F37" i="90"/>
  <c r="F36" i="90"/>
  <c r="F35" i="90"/>
  <c r="F34" i="90"/>
  <c r="F33" i="90"/>
  <c r="G32" i="90"/>
  <c r="F32" i="90"/>
  <c r="G31" i="90"/>
  <c r="F31" i="90"/>
  <c r="F30" i="90"/>
  <c r="F29" i="90"/>
  <c r="F28" i="90"/>
  <c r="G27" i="90"/>
  <c r="F27" i="90"/>
  <c r="G26" i="90"/>
  <c r="F26" i="90"/>
  <c r="G25" i="90"/>
  <c r="F25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C12" i="90"/>
  <c r="C3" i="90" s="1"/>
  <c r="O3" i="90" s="1"/>
  <c r="G11" i="90"/>
  <c r="F11" i="90"/>
  <c r="G10" i="90"/>
  <c r="F10" i="90"/>
  <c r="C10" i="90"/>
  <c r="V57" i="90" s="1"/>
  <c r="G9" i="90"/>
  <c r="F9" i="90"/>
  <c r="G8" i="90"/>
  <c r="F8" i="90"/>
  <c r="G7" i="90"/>
  <c r="F7" i="90"/>
  <c r="G6" i="90"/>
  <c r="F6" i="90"/>
  <c r="C6" i="90"/>
  <c r="G5" i="90"/>
  <c r="F5" i="90"/>
  <c r="C5" i="90"/>
  <c r="W4" i="90"/>
  <c r="M4" i="90" a="1"/>
  <c r="M75" i="90" s="1"/>
  <c r="U75" i="90" s="1"/>
  <c r="G4" i="90"/>
  <c r="F4" i="90"/>
  <c r="AT3" i="90"/>
  <c r="S98" i="89"/>
  <c r="R98" i="89"/>
  <c r="G98" i="89"/>
  <c r="F98" i="89"/>
  <c r="R97" i="89"/>
  <c r="F97" i="89"/>
  <c r="R96" i="89"/>
  <c r="F96" i="89"/>
  <c r="R95" i="89"/>
  <c r="F95" i="89"/>
  <c r="R94" i="89"/>
  <c r="F94" i="89"/>
  <c r="R93" i="89"/>
  <c r="F93" i="89"/>
  <c r="R92" i="89"/>
  <c r="G92" i="89"/>
  <c r="F92" i="89"/>
  <c r="R91" i="89"/>
  <c r="F91" i="89"/>
  <c r="R90" i="89"/>
  <c r="F90" i="89"/>
  <c r="R89" i="89"/>
  <c r="F89" i="89"/>
  <c r="R88" i="89"/>
  <c r="F88" i="89"/>
  <c r="R87" i="89"/>
  <c r="F87" i="89"/>
  <c r="R86" i="89"/>
  <c r="G86" i="89"/>
  <c r="F86" i="89"/>
  <c r="R85" i="89"/>
  <c r="G85" i="89"/>
  <c r="F85" i="89"/>
  <c r="R84" i="89"/>
  <c r="F84" i="89"/>
  <c r="R83" i="89"/>
  <c r="F83" i="89"/>
  <c r="R82" i="89"/>
  <c r="F82" i="89"/>
  <c r="R81" i="89"/>
  <c r="G81" i="89"/>
  <c r="F81" i="89"/>
  <c r="R80" i="89"/>
  <c r="G80" i="89"/>
  <c r="F80" i="89"/>
  <c r="R79" i="89"/>
  <c r="F79" i="89"/>
  <c r="R78" i="89"/>
  <c r="G78" i="89"/>
  <c r="F78" i="89"/>
  <c r="R77" i="89"/>
  <c r="F77" i="89"/>
  <c r="R76" i="89"/>
  <c r="F76" i="89"/>
  <c r="R75" i="89"/>
  <c r="F75" i="89"/>
  <c r="R74" i="89"/>
  <c r="G74" i="89"/>
  <c r="F74" i="89"/>
  <c r="R73" i="89"/>
  <c r="G73" i="89"/>
  <c r="F73" i="89"/>
  <c r="R72" i="89"/>
  <c r="G72" i="89"/>
  <c r="F72" i="89"/>
  <c r="R71" i="89"/>
  <c r="F71" i="89"/>
  <c r="R70" i="89"/>
  <c r="F70" i="89"/>
  <c r="R69" i="89"/>
  <c r="F69" i="89"/>
  <c r="R68" i="89"/>
  <c r="G68" i="89"/>
  <c r="F68" i="89"/>
  <c r="R67" i="89"/>
  <c r="G67" i="89"/>
  <c r="F67" i="89"/>
  <c r="R66" i="89"/>
  <c r="F66" i="89"/>
  <c r="R65" i="89"/>
  <c r="F65" i="89"/>
  <c r="R64" i="89"/>
  <c r="F64" i="89"/>
  <c r="R63" i="89"/>
  <c r="F63" i="89"/>
  <c r="R62" i="89"/>
  <c r="G62" i="89"/>
  <c r="F62" i="89"/>
  <c r="R61" i="89"/>
  <c r="F61" i="89"/>
  <c r="R60" i="89"/>
  <c r="G60" i="89"/>
  <c r="F60" i="89"/>
  <c r="R59" i="89"/>
  <c r="G59" i="89"/>
  <c r="F59" i="89"/>
  <c r="R58" i="89"/>
  <c r="F58" i="89"/>
  <c r="R57" i="89"/>
  <c r="F57" i="89"/>
  <c r="R56" i="89"/>
  <c r="G56" i="89"/>
  <c r="F56" i="89"/>
  <c r="R55" i="89"/>
  <c r="G55" i="89"/>
  <c r="F55" i="89"/>
  <c r="R54" i="89"/>
  <c r="G54" i="89"/>
  <c r="F54" i="89"/>
  <c r="R53" i="89"/>
  <c r="F53" i="89"/>
  <c r="R52" i="89"/>
  <c r="F52" i="89"/>
  <c r="R51" i="89"/>
  <c r="G51" i="89"/>
  <c r="F51" i="89"/>
  <c r="R50" i="89"/>
  <c r="G50" i="89"/>
  <c r="F50" i="89"/>
  <c r="R49" i="89"/>
  <c r="G49" i="89"/>
  <c r="F49" i="89"/>
  <c r="R48" i="89"/>
  <c r="F48" i="89"/>
  <c r="R47" i="89"/>
  <c r="F47" i="89"/>
  <c r="R46" i="89"/>
  <c r="F46" i="89"/>
  <c r="R45" i="89"/>
  <c r="F45" i="89"/>
  <c r="R44" i="89"/>
  <c r="G44" i="89"/>
  <c r="F44" i="89"/>
  <c r="R43" i="89"/>
  <c r="F43" i="89"/>
  <c r="R42" i="89"/>
  <c r="F42" i="89"/>
  <c r="R41" i="89"/>
  <c r="F41" i="89"/>
  <c r="R40" i="89"/>
  <c r="F40" i="89"/>
  <c r="R39" i="89"/>
  <c r="G39" i="89"/>
  <c r="F39" i="89"/>
  <c r="R38" i="89"/>
  <c r="G38" i="89"/>
  <c r="F38" i="89"/>
  <c r="R37" i="89"/>
  <c r="G37" i="89"/>
  <c r="F37" i="89"/>
  <c r="R36" i="89"/>
  <c r="F36" i="89"/>
  <c r="R35" i="89"/>
  <c r="F35" i="89"/>
  <c r="R34" i="89"/>
  <c r="F34" i="89"/>
  <c r="R33" i="89"/>
  <c r="F33" i="89"/>
  <c r="R32" i="89"/>
  <c r="G32" i="89"/>
  <c r="F32" i="89"/>
  <c r="R31" i="89"/>
  <c r="G31" i="89"/>
  <c r="F31" i="89"/>
  <c r="R30" i="89"/>
  <c r="G30" i="89"/>
  <c r="F30" i="89"/>
  <c r="R29" i="89"/>
  <c r="F29" i="89"/>
  <c r="R28" i="89"/>
  <c r="F28" i="89"/>
  <c r="R27" i="89"/>
  <c r="G27" i="89"/>
  <c r="F27" i="89"/>
  <c r="R26" i="89"/>
  <c r="G26" i="89"/>
  <c r="F26" i="89"/>
  <c r="R25" i="89"/>
  <c r="F25" i="89"/>
  <c r="R24" i="89"/>
  <c r="F24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R14" i="89"/>
  <c r="G14" i="89"/>
  <c r="F14" i="89"/>
  <c r="R13" i="89"/>
  <c r="G13" i="89"/>
  <c r="F13" i="89"/>
  <c r="R12" i="89"/>
  <c r="G12" i="89"/>
  <c r="F12" i="89"/>
  <c r="C12" i="89"/>
  <c r="C3" i="89" s="1"/>
  <c r="O3" i="89" s="1"/>
  <c r="R11" i="89"/>
  <c r="G11" i="89"/>
  <c r="F11" i="89"/>
  <c r="R10" i="89"/>
  <c r="G10" i="89"/>
  <c r="F10" i="89"/>
  <c r="C10" i="89"/>
  <c r="R9" i="89"/>
  <c r="G9" i="89"/>
  <c r="F9" i="89"/>
  <c r="R8" i="89"/>
  <c r="G8" i="89"/>
  <c r="F8" i="89"/>
  <c r="R7" i="89"/>
  <c r="G7" i="89"/>
  <c r="F7" i="89"/>
  <c r="R6" i="89"/>
  <c r="G6" i="89"/>
  <c r="F6" i="89"/>
  <c r="R5" i="89"/>
  <c r="G5" i="89"/>
  <c r="F5" i="89"/>
  <c r="C5" i="89"/>
  <c r="W4" i="89"/>
  <c r="R4" i="89"/>
  <c r="M4" i="89" a="1"/>
  <c r="M58" i="89" s="1"/>
  <c r="U58" i="89" s="1"/>
  <c r="G4" i="89"/>
  <c r="F4" i="89"/>
  <c r="AT3" i="89"/>
  <c r="R3" i="89"/>
  <c r="G98" i="88"/>
  <c r="F98" i="88"/>
  <c r="AX97" i="88"/>
  <c r="F97" i="88"/>
  <c r="AX96" i="88"/>
  <c r="F96" i="88"/>
  <c r="AX95" i="88"/>
  <c r="F95" i="88"/>
  <c r="AX94" i="88"/>
  <c r="F94" i="88"/>
  <c r="AX93" i="88"/>
  <c r="F93" i="88"/>
  <c r="AX92" i="88"/>
  <c r="G92" i="88"/>
  <c r="F92" i="88"/>
  <c r="AX91" i="88"/>
  <c r="F91" i="88"/>
  <c r="AX90" i="88"/>
  <c r="G90" i="88"/>
  <c r="F90" i="88"/>
  <c r="AX89" i="88"/>
  <c r="F89" i="88"/>
  <c r="AX88" i="88"/>
  <c r="F88" i="88"/>
  <c r="AX87" i="88"/>
  <c r="F87" i="88"/>
  <c r="AX86" i="88"/>
  <c r="G86" i="88"/>
  <c r="F86" i="88"/>
  <c r="AX85" i="88"/>
  <c r="G85" i="88"/>
  <c r="F85" i="88"/>
  <c r="AX84" i="88"/>
  <c r="F84" i="88"/>
  <c r="AX83" i="88"/>
  <c r="F83" i="88"/>
  <c r="AX82" i="88"/>
  <c r="F82" i="88"/>
  <c r="AX81" i="88"/>
  <c r="G81" i="88"/>
  <c r="F81" i="88"/>
  <c r="AX80" i="88"/>
  <c r="G80" i="88"/>
  <c r="F80" i="88"/>
  <c r="AX79" i="88"/>
  <c r="F79" i="88"/>
  <c r="AX78" i="88"/>
  <c r="F78" i="88"/>
  <c r="AX77" i="88"/>
  <c r="F77" i="88"/>
  <c r="AX76" i="88"/>
  <c r="F76" i="88"/>
  <c r="AX75" i="88"/>
  <c r="F75" i="88"/>
  <c r="AX74" i="88"/>
  <c r="G74" i="88"/>
  <c r="F74" i="88"/>
  <c r="AX73" i="88"/>
  <c r="G73" i="88"/>
  <c r="F73" i="88"/>
  <c r="AX72" i="88"/>
  <c r="F72" i="88"/>
  <c r="AX71" i="88"/>
  <c r="F71" i="88"/>
  <c r="AX70" i="88"/>
  <c r="F70" i="88"/>
  <c r="F69" i="88"/>
  <c r="G68" i="88"/>
  <c r="F68" i="88"/>
  <c r="G67" i="88"/>
  <c r="F67" i="88"/>
  <c r="F66" i="88"/>
  <c r="F65" i="88"/>
  <c r="F64" i="88"/>
  <c r="G63" i="88"/>
  <c r="F63" i="88"/>
  <c r="G62" i="88"/>
  <c r="F62" i="88"/>
  <c r="G61" i="88"/>
  <c r="F61" i="88"/>
  <c r="F60" i="88"/>
  <c r="F59" i="88"/>
  <c r="F58" i="88"/>
  <c r="F57" i="88"/>
  <c r="G56" i="88"/>
  <c r="F56" i="88"/>
  <c r="G55" i="88"/>
  <c r="F55" i="88"/>
  <c r="G54" i="88"/>
  <c r="F54" i="88"/>
  <c r="F53" i="88"/>
  <c r="F52" i="88"/>
  <c r="F51" i="88"/>
  <c r="G50" i="88"/>
  <c r="F50" i="88"/>
  <c r="F49" i="88"/>
  <c r="F48" i="88"/>
  <c r="F47" i="88"/>
  <c r="F46" i="88"/>
  <c r="F45" i="88"/>
  <c r="G44" i="88"/>
  <c r="F44" i="88"/>
  <c r="G43" i="88"/>
  <c r="F43" i="88"/>
  <c r="F42" i="88"/>
  <c r="F41" i="88"/>
  <c r="F40" i="88"/>
  <c r="G39" i="88"/>
  <c r="F39" i="88"/>
  <c r="G38" i="88"/>
  <c r="F38" i="88"/>
  <c r="F37" i="88"/>
  <c r="G36" i="88"/>
  <c r="F36" i="88"/>
  <c r="F35" i="88"/>
  <c r="F34" i="88"/>
  <c r="F33" i="88"/>
  <c r="G32" i="88"/>
  <c r="F32" i="88"/>
  <c r="G31" i="88"/>
  <c r="F31" i="88"/>
  <c r="F30" i="88"/>
  <c r="F29" i="88"/>
  <c r="F28" i="88"/>
  <c r="G27" i="88"/>
  <c r="F27" i="88"/>
  <c r="G26" i="88"/>
  <c r="F26" i="88"/>
  <c r="G25" i="88"/>
  <c r="F25" i="88"/>
  <c r="G24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C12" i="88"/>
  <c r="C3" i="88" s="1"/>
  <c r="O3" i="88" s="1"/>
  <c r="G11" i="88"/>
  <c r="F11" i="88"/>
  <c r="G10" i="88"/>
  <c r="F10" i="88"/>
  <c r="C10" i="88"/>
  <c r="G9" i="88"/>
  <c r="F9" i="88"/>
  <c r="G8" i="88"/>
  <c r="F8" i="88"/>
  <c r="G7" i="88"/>
  <c r="F7" i="88"/>
  <c r="G6" i="88"/>
  <c r="F6" i="88"/>
  <c r="C6" i="88"/>
  <c r="R53" i="88" s="1"/>
  <c r="G5" i="88"/>
  <c r="F5" i="88"/>
  <c r="C5" i="88"/>
  <c r="W4" i="88"/>
  <c r="M4" i="88" a="1"/>
  <c r="G4" i="88"/>
  <c r="F4" i="88"/>
  <c r="AT3" i="88"/>
  <c r="G98" i="87"/>
  <c r="F98" i="87"/>
  <c r="AX97" i="87"/>
  <c r="F97" i="87"/>
  <c r="AX96" i="87"/>
  <c r="F96" i="87"/>
  <c r="AX95" i="87"/>
  <c r="F95" i="87"/>
  <c r="AX94" i="87"/>
  <c r="F94" i="87"/>
  <c r="AX93" i="87"/>
  <c r="F93" i="87"/>
  <c r="AX92" i="87"/>
  <c r="G92" i="87"/>
  <c r="F92" i="87"/>
  <c r="AX91" i="87"/>
  <c r="F91" i="87"/>
  <c r="AX90" i="87"/>
  <c r="F90" i="87"/>
  <c r="AX89" i="87"/>
  <c r="F89" i="87"/>
  <c r="AX88" i="87"/>
  <c r="F88" i="87"/>
  <c r="AX87" i="87"/>
  <c r="F87" i="87"/>
  <c r="AX86" i="87"/>
  <c r="G86" i="87"/>
  <c r="F86" i="87"/>
  <c r="AX85" i="87"/>
  <c r="G85" i="87"/>
  <c r="F85" i="87"/>
  <c r="AX84" i="87"/>
  <c r="F84" i="87"/>
  <c r="AX83" i="87"/>
  <c r="F83" i="87"/>
  <c r="AX82" i="87"/>
  <c r="F82" i="87"/>
  <c r="AX81" i="87"/>
  <c r="G81" i="87"/>
  <c r="F81" i="87"/>
  <c r="AX80" i="87"/>
  <c r="G80" i="87"/>
  <c r="F80" i="87"/>
  <c r="F79" i="87"/>
  <c r="F78" i="87"/>
  <c r="F77" i="87"/>
  <c r="F76" i="87"/>
  <c r="F75" i="87"/>
  <c r="G74" i="87"/>
  <c r="F74" i="87"/>
  <c r="G73" i="87"/>
  <c r="F73" i="87"/>
  <c r="F72" i="87"/>
  <c r="F71" i="87"/>
  <c r="F70" i="87"/>
  <c r="G69" i="87"/>
  <c r="F69" i="87"/>
  <c r="G68" i="87"/>
  <c r="F68" i="87"/>
  <c r="G67" i="87"/>
  <c r="F67" i="87"/>
  <c r="G66" i="87"/>
  <c r="F66" i="87"/>
  <c r="F65" i="87"/>
  <c r="F64" i="87"/>
  <c r="G63" i="87"/>
  <c r="F63" i="87"/>
  <c r="G62" i="87"/>
  <c r="F62" i="87"/>
  <c r="F61" i="87"/>
  <c r="G60" i="87"/>
  <c r="F60" i="87"/>
  <c r="F59" i="87"/>
  <c r="F58" i="87"/>
  <c r="F57" i="87"/>
  <c r="G56" i="87"/>
  <c r="F56" i="87"/>
  <c r="G55" i="87"/>
  <c r="F55" i="87"/>
  <c r="F54" i="87"/>
  <c r="F53" i="87"/>
  <c r="F52" i="87"/>
  <c r="G51" i="87"/>
  <c r="F51" i="87"/>
  <c r="G50" i="87"/>
  <c r="F50" i="87"/>
  <c r="G49" i="87"/>
  <c r="F49" i="87"/>
  <c r="F48" i="87"/>
  <c r="F47" i="87"/>
  <c r="F46" i="87"/>
  <c r="F45" i="87"/>
  <c r="G44" i="87"/>
  <c r="F44" i="87"/>
  <c r="F43" i="87"/>
  <c r="F42" i="87"/>
  <c r="F41" i="87"/>
  <c r="F40" i="87"/>
  <c r="F39" i="87"/>
  <c r="G38" i="87"/>
  <c r="F38" i="87"/>
  <c r="G37" i="87"/>
  <c r="F37" i="87"/>
  <c r="G36" i="87"/>
  <c r="F36" i="87"/>
  <c r="F35" i="87"/>
  <c r="F34" i="87"/>
  <c r="F33" i="87"/>
  <c r="G32" i="87"/>
  <c r="F32" i="87"/>
  <c r="G31" i="87"/>
  <c r="F31" i="87"/>
  <c r="G30" i="87"/>
  <c r="F30" i="87"/>
  <c r="F29" i="87"/>
  <c r="F28" i="87"/>
  <c r="G27" i="87"/>
  <c r="F27" i="87"/>
  <c r="G26" i="87"/>
  <c r="F26" i="87"/>
  <c r="G25" i="87"/>
  <c r="F25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C12" i="87"/>
  <c r="C3" i="87" s="1"/>
  <c r="O3" i="87" s="1"/>
  <c r="AE3" i="87" s="1"/>
  <c r="G11" i="87"/>
  <c r="F11" i="87"/>
  <c r="G10" i="87"/>
  <c r="F10" i="87"/>
  <c r="C10" i="87"/>
  <c r="V79" i="87" s="1"/>
  <c r="G9" i="87"/>
  <c r="F9" i="87"/>
  <c r="G8" i="87"/>
  <c r="F8" i="87"/>
  <c r="G7" i="87"/>
  <c r="F7" i="87"/>
  <c r="G6" i="87"/>
  <c r="F6" i="87"/>
  <c r="C6" i="87"/>
  <c r="R70" i="87" s="1"/>
  <c r="G5" i="87"/>
  <c r="F5" i="87"/>
  <c r="C5" i="87"/>
  <c r="W4" i="87"/>
  <c r="M4" i="87" a="1"/>
  <c r="M72" i="87" s="1"/>
  <c r="U72" i="87" s="1"/>
  <c r="G4" i="87"/>
  <c r="F4" i="87"/>
  <c r="AT3" i="87"/>
  <c r="G98" i="86"/>
  <c r="F98" i="86"/>
  <c r="AX97" i="86"/>
  <c r="F97" i="86"/>
  <c r="AX96" i="86"/>
  <c r="F96" i="86"/>
  <c r="AX95" i="86"/>
  <c r="F95" i="86"/>
  <c r="AX94" i="86"/>
  <c r="F94" i="86"/>
  <c r="AX93" i="86"/>
  <c r="F93" i="86"/>
  <c r="AX92" i="86"/>
  <c r="G92" i="86"/>
  <c r="F92" i="86"/>
  <c r="AX91" i="86"/>
  <c r="F91" i="86"/>
  <c r="AX90" i="86"/>
  <c r="F90" i="86"/>
  <c r="F89" i="86"/>
  <c r="F88" i="86"/>
  <c r="F87" i="86"/>
  <c r="G86" i="86"/>
  <c r="F86" i="86"/>
  <c r="G85" i="86"/>
  <c r="F85" i="86"/>
  <c r="F84" i="86"/>
  <c r="G83" i="86"/>
  <c r="F83" i="86"/>
  <c r="F82" i="86"/>
  <c r="G81" i="86"/>
  <c r="F81" i="86"/>
  <c r="G80" i="86"/>
  <c r="F80" i="86"/>
  <c r="G79" i="86"/>
  <c r="F79" i="86"/>
  <c r="G78" i="86"/>
  <c r="F78" i="86"/>
  <c r="F77" i="86"/>
  <c r="F76" i="86"/>
  <c r="G75" i="86"/>
  <c r="F75" i="86"/>
  <c r="G74" i="86"/>
  <c r="F74" i="86"/>
  <c r="G73" i="86"/>
  <c r="F73" i="86"/>
  <c r="G72" i="86"/>
  <c r="F72" i="86"/>
  <c r="F71" i="86"/>
  <c r="F70" i="86"/>
  <c r="F69" i="86"/>
  <c r="G68" i="86"/>
  <c r="F68" i="86"/>
  <c r="G67" i="86"/>
  <c r="F67" i="86"/>
  <c r="G66" i="86"/>
  <c r="F66" i="86"/>
  <c r="F65" i="86"/>
  <c r="F64" i="86"/>
  <c r="G63" i="86"/>
  <c r="F63" i="86"/>
  <c r="G62" i="86"/>
  <c r="F62" i="86"/>
  <c r="G61" i="86"/>
  <c r="F61" i="86"/>
  <c r="F60" i="86"/>
  <c r="F59" i="86"/>
  <c r="F58" i="86"/>
  <c r="F57" i="86"/>
  <c r="G56" i="86"/>
  <c r="F56" i="86"/>
  <c r="G55" i="86"/>
  <c r="F55" i="86"/>
  <c r="G54" i="86"/>
  <c r="F54" i="86"/>
  <c r="F53" i="86"/>
  <c r="F52" i="86"/>
  <c r="F51" i="86"/>
  <c r="G50" i="86"/>
  <c r="F50" i="86"/>
  <c r="G49" i="86"/>
  <c r="F49" i="86"/>
  <c r="G48" i="86"/>
  <c r="F48" i="86"/>
  <c r="F47" i="86"/>
  <c r="F46" i="86"/>
  <c r="G45" i="86"/>
  <c r="F45" i="86"/>
  <c r="G44" i="86"/>
  <c r="F44" i="86"/>
  <c r="G43" i="86"/>
  <c r="F43" i="86"/>
  <c r="F42" i="86"/>
  <c r="F41" i="86"/>
  <c r="F40" i="86"/>
  <c r="F39" i="86"/>
  <c r="G38" i="86"/>
  <c r="F38" i="86"/>
  <c r="G37" i="86"/>
  <c r="F37" i="86"/>
  <c r="G36" i="86"/>
  <c r="F36" i="86"/>
  <c r="F35" i="86"/>
  <c r="F34" i="86"/>
  <c r="G33" i="86"/>
  <c r="F33" i="86"/>
  <c r="G32" i="86"/>
  <c r="F32" i="86"/>
  <c r="G31" i="86"/>
  <c r="F31" i="86"/>
  <c r="G30" i="86"/>
  <c r="F30" i="86"/>
  <c r="F29" i="86"/>
  <c r="F28" i="86"/>
  <c r="G27" i="86"/>
  <c r="F27" i="86"/>
  <c r="G26" i="86"/>
  <c r="F26" i="86"/>
  <c r="G25" i="86"/>
  <c r="F25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C12" i="86"/>
  <c r="C3" i="86" s="1"/>
  <c r="O3" i="86" s="1"/>
  <c r="G11" i="86"/>
  <c r="F11" i="86"/>
  <c r="G10" i="86"/>
  <c r="F10" i="86"/>
  <c r="C10" i="86"/>
  <c r="G9" i="86"/>
  <c r="F9" i="86"/>
  <c r="G8" i="86"/>
  <c r="F8" i="86"/>
  <c r="G7" i="86"/>
  <c r="F7" i="86"/>
  <c r="G6" i="86"/>
  <c r="F6" i="86"/>
  <c r="C6" i="86"/>
  <c r="G5" i="86"/>
  <c r="F5" i="86"/>
  <c r="C5" i="86"/>
  <c r="W4" i="86"/>
  <c r="M4" i="86" a="1"/>
  <c r="M72" i="86" s="1"/>
  <c r="U72" i="86" s="1"/>
  <c r="G4" i="86"/>
  <c r="F4" i="86"/>
  <c r="AT3" i="86"/>
  <c r="S98" i="85"/>
  <c r="R98" i="85"/>
  <c r="G98" i="85"/>
  <c r="F98" i="85"/>
  <c r="R97" i="85"/>
  <c r="F97" i="85"/>
  <c r="R96" i="85"/>
  <c r="F96" i="85"/>
  <c r="R95" i="85"/>
  <c r="F95" i="85"/>
  <c r="R94" i="85"/>
  <c r="F94" i="85"/>
  <c r="R93" i="85"/>
  <c r="F93" i="85"/>
  <c r="R92" i="85"/>
  <c r="G92" i="85"/>
  <c r="F92" i="85"/>
  <c r="R91" i="85"/>
  <c r="F91" i="85"/>
  <c r="R90" i="85"/>
  <c r="G90" i="85"/>
  <c r="F90" i="85"/>
  <c r="R89" i="85"/>
  <c r="F89" i="85"/>
  <c r="R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F83" i="85"/>
  <c r="R82" i="85"/>
  <c r="F82" i="85"/>
  <c r="R81" i="85"/>
  <c r="F81" i="85"/>
  <c r="R80" i="85"/>
  <c r="G80" i="85"/>
  <c r="F80" i="85"/>
  <c r="R79" i="85"/>
  <c r="G79" i="85"/>
  <c r="F79" i="85"/>
  <c r="R78" i="85"/>
  <c r="G78" i="85"/>
  <c r="F78" i="85"/>
  <c r="R77" i="85"/>
  <c r="F77" i="85"/>
  <c r="R76" i="85"/>
  <c r="F76" i="85"/>
  <c r="R75" i="85"/>
  <c r="F75" i="85"/>
  <c r="R74" i="85"/>
  <c r="G74" i="85"/>
  <c r="F74" i="85"/>
  <c r="R73" i="85"/>
  <c r="G73" i="85"/>
  <c r="F73" i="85"/>
  <c r="R72" i="85"/>
  <c r="G72" i="85"/>
  <c r="F72" i="85"/>
  <c r="R71" i="85"/>
  <c r="F71" i="85"/>
  <c r="R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R65" i="85"/>
  <c r="F65" i="85"/>
  <c r="R64" i="85"/>
  <c r="F64" i="85"/>
  <c r="R63" i="85"/>
  <c r="F63" i="85"/>
  <c r="R62" i="85"/>
  <c r="G62" i="85"/>
  <c r="F62" i="85"/>
  <c r="R61" i="85"/>
  <c r="G61" i="85"/>
  <c r="F61" i="85"/>
  <c r="R60" i="85"/>
  <c r="G60" i="85"/>
  <c r="F60" i="85"/>
  <c r="R59" i="85"/>
  <c r="F59" i="85"/>
  <c r="R58" i="85"/>
  <c r="F58" i="85"/>
  <c r="R57" i="85"/>
  <c r="F57" i="85"/>
  <c r="R56" i="85"/>
  <c r="G56" i="85"/>
  <c r="F56" i="85"/>
  <c r="R55" i="85"/>
  <c r="G55" i="85"/>
  <c r="F55" i="85"/>
  <c r="R54" i="85"/>
  <c r="G54" i="85"/>
  <c r="F54" i="85"/>
  <c r="R53" i="85"/>
  <c r="F53" i="85"/>
  <c r="R52" i="85"/>
  <c r="F52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R47" i="85"/>
  <c r="F47" i="85"/>
  <c r="R46" i="85"/>
  <c r="F46" i="85"/>
  <c r="R45" i="85"/>
  <c r="F45" i="85"/>
  <c r="R44" i="85"/>
  <c r="G44" i="85"/>
  <c r="F44" i="85"/>
  <c r="R43" i="85"/>
  <c r="G43" i="85"/>
  <c r="F43" i="85"/>
  <c r="R42" i="85"/>
  <c r="G42" i="85"/>
  <c r="F42" i="85"/>
  <c r="R41" i="85"/>
  <c r="F41" i="85"/>
  <c r="R40" i="85"/>
  <c r="F40" i="85"/>
  <c r="R39" i="85"/>
  <c r="F39" i="85"/>
  <c r="R38" i="85"/>
  <c r="G38" i="85"/>
  <c r="F38" i="85"/>
  <c r="R37" i="85"/>
  <c r="G37" i="85"/>
  <c r="F37" i="85"/>
  <c r="R36" i="85"/>
  <c r="G36" i="85"/>
  <c r="F36" i="85"/>
  <c r="R35" i="85"/>
  <c r="G35" i="85"/>
  <c r="F35" i="85"/>
  <c r="R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R29" i="85"/>
  <c r="G29" i="85"/>
  <c r="F29" i="85"/>
  <c r="R28" i="85"/>
  <c r="F28" i="85"/>
  <c r="R27" i="85"/>
  <c r="G27" i="85"/>
  <c r="F27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R20" i="85"/>
  <c r="G20" i="85"/>
  <c r="F20" i="85"/>
  <c r="R19" i="85"/>
  <c r="G19" i="85"/>
  <c r="F19" i="85"/>
  <c r="R18" i="85"/>
  <c r="G18" i="85"/>
  <c r="F18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C3" i="85" s="1"/>
  <c r="O3" i="85" s="1"/>
  <c r="R11" i="85"/>
  <c r="G11" i="85"/>
  <c r="F11" i="85"/>
  <c r="R10" i="85"/>
  <c r="G10" i="85"/>
  <c r="F10" i="85"/>
  <c r="C10" i="85"/>
  <c r="V43" i="85" s="1"/>
  <c r="R9" i="85"/>
  <c r="G9" i="85"/>
  <c r="F9" i="85"/>
  <c r="R8" i="85"/>
  <c r="G8" i="85"/>
  <c r="F8" i="85"/>
  <c r="R7" i="85"/>
  <c r="G7" i="85"/>
  <c r="F7" i="85"/>
  <c r="R6" i="85"/>
  <c r="G6" i="85"/>
  <c r="F6" i="85"/>
  <c r="R5" i="85"/>
  <c r="G5" i="85"/>
  <c r="F5" i="85"/>
  <c r="C5" i="85"/>
  <c r="W4" i="85"/>
  <c r="R4" i="85"/>
  <c r="M4" i="85" a="1"/>
  <c r="M67" i="85" s="1"/>
  <c r="U67" i="85" s="1"/>
  <c r="G4" i="85"/>
  <c r="F4" i="85"/>
  <c r="AT3" i="85"/>
  <c r="R3" i="85"/>
  <c r="G98" i="84"/>
  <c r="F98" i="84"/>
  <c r="AX97" i="84"/>
  <c r="F97" i="84"/>
  <c r="AX96" i="84"/>
  <c r="F96" i="84"/>
  <c r="AX95" i="84"/>
  <c r="F95" i="84"/>
  <c r="AX94" i="84"/>
  <c r="F94" i="84"/>
  <c r="AX93" i="84"/>
  <c r="F93" i="84"/>
  <c r="AX92" i="84"/>
  <c r="G92" i="84"/>
  <c r="F92" i="84"/>
  <c r="AX91" i="84"/>
  <c r="F91" i="84"/>
  <c r="AX90" i="84"/>
  <c r="F90" i="84"/>
  <c r="AX89" i="84"/>
  <c r="F89" i="84"/>
  <c r="AX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F83" i="84"/>
  <c r="AX82" i="84"/>
  <c r="F82" i="84"/>
  <c r="AX81" i="84"/>
  <c r="F81" i="84"/>
  <c r="AX80" i="84"/>
  <c r="G80" i="84"/>
  <c r="F80" i="84"/>
  <c r="AX79" i="84"/>
  <c r="G79" i="84"/>
  <c r="F79" i="84"/>
  <c r="AX78" i="84"/>
  <c r="G78" i="84"/>
  <c r="F78" i="84"/>
  <c r="AX77" i="84"/>
  <c r="F77" i="84"/>
  <c r="AX76" i="84"/>
  <c r="F76" i="84"/>
  <c r="AX75" i="84"/>
  <c r="F75" i="84"/>
  <c r="AX74" i="84"/>
  <c r="G74" i="84"/>
  <c r="F74" i="84"/>
  <c r="AX73" i="84"/>
  <c r="G73" i="84"/>
  <c r="F73" i="84"/>
  <c r="AX72" i="84"/>
  <c r="G72" i="84"/>
  <c r="F72" i="84"/>
  <c r="AX71" i="84"/>
  <c r="F71" i="84"/>
  <c r="AX70" i="84"/>
  <c r="F70" i="84"/>
  <c r="G69" i="84"/>
  <c r="F69" i="84"/>
  <c r="G68" i="84"/>
  <c r="F68" i="84"/>
  <c r="G67" i="84"/>
  <c r="F67" i="84"/>
  <c r="G66" i="84"/>
  <c r="F66" i="84"/>
  <c r="F65" i="84"/>
  <c r="F64" i="84"/>
  <c r="G63" i="84"/>
  <c r="F63" i="84"/>
  <c r="G62" i="84"/>
  <c r="F62" i="84"/>
  <c r="G61" i="84"/>
  <c r="F61" i="84"/>
  <c r="G60" i="84"/>
  <c r="F60" i="84"/>
  <c r="F59" i="84"/>
  <c r="F58" i="84"/>
  <c r="G57" i="84"/>
  <c r="F57" i="84"/>
  <c r="G56" i="84"/>
  <c r="F56" i="84"/>
  <c r="G55" i="84"/>
  <c r="F55" i="84"/>
  <c r="G54" i="84"/>
  <c r="F54" i="84"/>
  <c r="F53" i="84"/>
  <c r="F52" i="84"/>
  <c r="G51" i="84"/>
  <c r="F51" i="84"/>
  <c r="G50" i="84"/>
  <c r="F50" i="84"/>
  <c r="G49" i="84"/>
  <c r="F49" i="84"/>
  <c r="G48" i="84"/>
  <c r="F48" i="84"/>
  <c r="F47" i="84"/>
  <c r="F46" i="84"/>
  <c r="G45" i="84"/>
  <c r="F45" i="84"/>
  <c r="G44" i="84"/>
  <c r="F44" i="84"/>
  <c r="G43" i="84"/>
  <c r="F43" i="84"/>
  <c r="G42" i="84"/>
  <c r="F42" i="84"/>
  <c r="F41" i="84"/>
  <c r="F40" i="84"/>
  <c r="G39" i="84"/>
  <c r="F39" i="84"/>
  <c r="G38" i="84"/>
  <c r="F38" i="84"/>
  <c r="G37" i="84"/>
  <c r="F37" i="84"/>
  <c r="G36" i="84"/>
  <c r="F36" i="84"/>
  <c r="F35" i="84"/>
  <c r="F34" i="84"/>
  <c r="G33" i="84"/>
  <c r="F33" i="84"/>
  <c r="G32" i="84"/>
  <c r="F32" i="84"/>
  <c r="G31" i="84"/>
  <c r="F31" i="84"/>
  <c r="G30" i="84"/>
  <c r="F30" i="84"/>
  <c r="F29" i="84"/>
  <c r="F28" i="84"/>
  <c r="G27" i="84"/>
  <c r="F27" i="84"/>
  <c r="G26" i="84"/>
  <c r="F26" i="84"/>
  <c r="G25" i="84"/>
  <c r="F25" i="84"/>
  <c r="G24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C12" i="84"/>
  <c r="C3" i="84" s="1"/>
  <c r="O3" i="84" s="1"/>
  <c r="G11" i="84"/>
  <c r="F11" i="84"/>
  <c r="G10" i="84"/>
  <c r="F10" i="84"/>
  <c r="C10" i="84"/>
  <c r="V32" i="84" s="1"/>
  <c r="G9" i="84"/>
  <c r="F9" i="84"/>
  <c r="G8" i="84"/>
  <c r="F8" i="84"/>
  <c r="G7" i="84"/>
  <c r="F7" i="84"/>
  <c r="G6" i="84"/>
  <c r="F6" i="84"/>
  <c r="C6" i="84"/>
  <c r="G5" i="84"/>
  <c r="F5" i="84"/>
  <c r="C5" i="84"/>
  <c r="W4" i="84"/>
  <c r="M4" i="84" a="1"/>
  <c r="M37" i="84" s="1"/>
  <c r="U37" i="84" s="1"/>
  <c r="G4" i="84"/>
  <c r="F4" i="84"/>
  <c r="AT3" i="84"/>
  <c r="G98" i="83"/>
  <c r="F98" i="83"/>
  <c r="AX97" i="83"/>
  <c r="F97" i="83"/>
  <c r="AX96" i="83"/>
  <c r="G96" i="83"/>
  <c r="F96" i="83"/>
  <c r="AX95" i="83"/>
  <c r="F95" i="83"/>
  <c r="AX94" i="83"/>
  <c r="F94" i="83"/>
  <c r="AX93" i="83"/>
  <c r="F93" i="83"/>
  <c r="AX92" i="83"/>
  <c r="G92" i="83"/>
  <c r="F92" i="83"/>
  <c r="AX91" i="83"/>
  <c r="F91" i="83"/>
  <c r="AX90" i="83"/>
  <c r="F90" i="83"/>
  <c r="AX89" i="83"/>
  <c r="F89" i="83"/>
  <c r="AX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F83" i="83"/>
  <c r="AX82" i="83"/>
  <c r="F82" i="83"/>
  <c r="AX81" i="83"/>
  <c r="G81" i="83"/>
  <c r="F81" i="83"/>
  <c r="AX80" i="83"/>
  <c r="G80" i="83"/>
  <c r="F80" i="83"/>
  <c r="G79" i="83"/>
  <c r="F79" i="83"/>
  <c r="G78" i="83"/>
  <c r="F78" i="83"/>
  <c r="F77" i="83"/>
  <c r="F76" i="83"/>
  <c r="G75" i="83"/>
  <c r="F75" i="83"/>
  <c r="G74" i="83"/>
  <c r="F74" i="83"/>
  <c r="G73" i="83"/>
  <c r="F73" i="83"/>
  <c r="G72" i="83"/>
  <c r="F72" i="83"/>
  <c r="F71" i="83"/>
  <c r="F70" i="83"/>
  <c r="F69" i="83"/>
  <c r="G68" i="83"/>
  <c r="F68" i="83"/>
  <c r="G67" i="83"/>
  <c r="F67" i="83"/>
  <c r="G66" i="83"/>
  <c r="F66" i="83"/>
  <c r="F65" i="83"/>
  <c r="F64" i="83"/>
  <c r="F63" i="83"/>
  <c r="G62" i="83"/>
  <c r="F62" i="83"/>
  <c r="G61" i="83"/>
  <c r="F61" i="83"/>
  <c r="G60" i="83"/>
  <c r="F60" i="83"/>
  <c r="G59" i="83"/>
  <c r="F59" i="83"/>
  <c r="F58" i="83"/>
  <c r="G57" i="83"/>
  <c r="F57" i="83"/>
  <c r="G56" i="83"/>
  <c r="F56" i="83"/>
  <c r="G55" i="83"/>
  <c r="F55" i="83"/>
  <c r="G54" i="83"/>
  <c r="F54" i="83"/>
  <c r="G53" i="83"/>
  <c r="F53" i="83"/>
  <c r="F52" i="83"/>
  <c r="G51" i="83"/>
  <c r="F51" i="83"/>
  <c r="G50" i="83"/>
  <c r="F50" i="83"/>
  <c r="G49" i="83"/>
  <c r="F49" i="83"/>
  <c r="G48" i="83"/>
  <c r="F48" i="83"/>
  <c r="F47" i="83"/>
  <c r="F46" i="83"/>
  <c r="F45" i="83"/>
  <c r="G44" i="83"/>
  <c r="F44" i="83"/>
  <c r="G43" i="83"/>
  <c r="F43" i="83"/>
  <c r="G42" i="83"/>
  <c r="F42" i="83"/>
  <c r="F41" i="83"/>
  <c r="F40" i="83"/>
  <c r="F39" i="83"/>
  <c r="G38" i="83"/>
  <c r="F38" i="83"/>
  <c r="G37" i="83"/>
  <c r="F37" i="83"/>
  <c r="G36" i="83"/>
  <c r="F36" i="83"/>
  <c r="F35" i="83"/>
  <c r="F34" i="83"/>
  <c r="G33" i="83"/>
  <c r="F33" i="83"/>
  <c r="G32" i="83"/>
  <c r="F32" i="83"/>
  <c r="G31" i="83"/>
  <c r="F31" i="83"/>
  <c r="G30" i="83"/>
  <c r="F30" i="83"/>
  <c r="F29" i="83"/>
  <c r="F28" i="83"/>
  <c r="F27" i="83"/>
  <c r="G26" i="83"/>
  <c r="F26" i="83"/>
  <c r="G25" i="83"/>
  <c r="F25" i="83"/>
  <c r="G24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C12" i="83"/>
  <c r="C3" i="83" s="1"/>
  <c r="O3" i="83" s="1"/>
  <c r="G11" i="83"/>
  <c r="F11" i="83"/>
  <c r="G10" i="83"/>
  <c r="F10" i="83"/>
  <c r="C10" i="83"/>
  <c r="V7" i="83" s="1"/>
  <c r="G9" i="83"/>
  <c r="F9" i="83"/>
  <c r="G8" i="83"/>
  <c r="F8" i="83"/>
  <c r="G7" i="83"/>
  <c r="F7" i="83"/>
  <c r="G6" i="83"/>
  <c r="F6" i="83"/>
  <c r="C6" i="83"/>
  <c r="G5" i="83"/>
  <c r="F5" i="83"/>
  <c r="C5" i="83"/>
  <c r="W4" i="83"/>
  <c r="M4" i="83" a="1"/>
  <c r="G4" i="83"/>
  <c r="F4" i="83"/>
  <c r="AT3" i="83"/>
  <c r="G98" i="82"/>
  <c r="F98" i="82"/>
  <c r="AX97" i="82"/>
  <c r="F97" i="82"/>
  <c r="AX96" i="82"/>
  <c r="G96" i="82"/>
  <c r="F96" i="82"/>
  <c r="AX95" i="82"/>
  <c r="F95" i="82"/>
  <c r="AX94" i="82"/>
  <c r="F94" i="82"/>
  <c r="AX93" i="82"/>
  <c r="F93" i="82"/>
  <c r="AX92" i="82"/>
  <c r="G92" i="82"/>
  <c r="F92" i="82"/>
  <c r="AX91" i="82"/>
  <c r="F91" i="82"/>
  <c r="AX90" i="82"/>
  <c r="G90" i="82"/>
  <c r="F90" i="82"/>
  <c r="F89" i="82"/>
  <c r="F88" i="82"/>
  <c r="F87" i="82"/>
  <c r="G86" i="82"/>
  <c r="F86" i="82"/>
  <c r="G85" i="82"/>
  <c r="F85" i="82"/>
  <c r="G84" i="82"/>
  <c r="F84" i="82"/>
  <c r="F83" i="82"/>
  <c r="F82" i="82"/>
  <c r="G81" i="82"/>
  <c r="F81" i="82"/>
  <c r="G80" i="82"/>
  <c r="F80" i="82"/>
  <c r="G79" i="82"/>
  <c r="F79" i="82"/>
  <c r="G78" i="82"/>
  <c r="F78" i="82"/>
  <c r="F77" i="82"/>
  <c r="F76" i="82"/>
  <c r="F75" i="82"/>
  <c r="G74" i="82"/>
  <c r="F74" i="82"/>
  <c r="G73" i="82"/>
  <c r="F73" i="82"/>
  <c r="G72" i="82"/>
  <c r="F72" i="82"/>
  <c r="F71" i="82"/>
  <c r="F70" i="82"/>
  <c r="F69" i="82"/>
  <c r="G68" i="82"/>
  <c r="F68" i="82"/>
  <c r="G67" i="82"/>
  <c r="F67" i="82"/>
  <c r="G66" i="82"/>
  <c r="F66" i="82"/>
  <c r="F65" i="82"/>
  <c r="F64" i="82"/>
  <c r="G63" i="82"/>
  <c r="F63" i="82"/>
  <c r="G62" i="82"/>
  <c r="F62" i="82"/>
  <c r="G61" i="82"/>
  <c r="F61" i="82"/>
  <c r="G60" i="82"/>
  <c r="F60" i="82"/>
  <c r="F59" i="82"/>
  <c r="F58" i="82"/>
  <c r="F57" i="82"/>
  <c r="G56" i="82"/>
  <c r="F56" i="82"/>
  <c r="G55" i="82"/>
  <c r="F55" i="82"/>
  <c r="G54" i="82"/>
  <c r="F54" i="82"/>
  <c r="F53" i="82"/>
  <c r="F52" i="82"/>
  <c r="F51" i="82"/>
  <c r="G50" i="82"/>
  <c r="F50" i="82"/>
  <c r="G49" i="82"/>
  <c r="F49" i="82"/>
  <c r="G48" i="82"/>
  <c r="F48" i="82"/>
  <c r="F47" i="82"/>
  <c r="F46" i="82"/>
  <c r="G45" i="82"/>
  <c r="F45" i="82"/>
  <c r="G44" i="82"/>
  <c r="F44" i="82"/>
  <c r="G43" i="82"/>
  <c r="F43" i="82"/>
  <c r="G42" i="82"/>
  <c r="F42" i="82"/>
  <c r="F41" i="82"/>
  <c r="F40" i="82"/>
  <c r="F39" i="82"/>
  <c r="G38" i="82"/>
  <c r="F38" i="82"/>
  <c r="G37" i="82"/>
  <c r="F37" i="82"/>
  <c r="G36" i="82"/>
  <c r="F36" i="82"/>
  <c r="F35" i="82"/>
  <c r="F34" i="82"/>
  <c r="F33" i="82"/>
  <c r="G32" i="82"/>
  <c r="F32" i="82"/>
  <c r="G31" i="82"/>
  <c r="F31" i="82"/>
  <c r="G30" i="82"/>
  <c r="F30" i="82"/>
  <c r="F29" i="82"/>
  <c r="F28" i="82"/>
  <c r="G27" i="82"/>
  <c r="F27" i="82"/>
  <c r="G26" i="82"/>
  <c r="F26" i="82"/>
  <c r="G25" i="82"/>
  <c r="F25" i="82"/>
  <c r="G24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C12" i="82"/>
  <c r="C3" i="82" s="1"/>
  <c r="O3" i="82" s="1"/>
  <c r="G11" i="82"/>
  <c r="F11" i="82"/>
  <c r="G10" i="82"/>
  <c r="F10" i="82"/>
  <c r="C10" i="82"/>
  <c r="V78" i="82" s="1"/>
  <c r="G9" i="82"/>
  <c r="F9" i="82"/>
  <c r="G8" i="82"/>
  <c r="F8" i="82"/>
  <c r="G7" i="82"/>
  <c r="F7" i="82"/>
  <c r="G6" i="82"/>
  <c r="F6" i="82"/>
  <c r="C6" i="82"/>
  <c r="G5" i="82"/>
  <c r="F5" i="82"/>
  <c r="C5" i="82"/>
  <c r="W4" i="82"/>
  <c r="M4" i="82" a="1"/>
  <c r="M9" i="82" s="1"/>
  <c r="U9" i="82" s="1"/>
  <c r="G4" i="82"/>
  <c r="F4" i="82"/>
  <c r="AT3" i="82"/>
  <c r="S98" i="81"/>
  <c r="R98" i="81"/>
  <c r="G98" i="81"/>
  <c r="F98" i="81"/>
  <c r="R97" i="81"/>
  <c r="F97" i="81"/>
  <c r="R96" i="81"/>
  <c r="G96" i="81"/>
  <c r="F96" i="81"/>
  <c r="R95" i="81"/>
  <c r="F95" i="81"/>
  <c r="R94" i="81"/>
  <c r="F94" i="81"/>
  <c r="R93" i="81"/>
  <c r="G93" i="81"/>
  <c r="F93" i="81"/>
  <c r="R92" i="81"/>
  <c r="G92" i="81"/>
  <c r="F92" i="81"/>
  <c r="R91" i="81"/>
  <c r="F91" i="81"/>
  <c r="R90" i="81"/>
  <c r="G90" i="81"/>
  <c r="F90" i="81"/>
  <c r="R89" i="81"/>
  <c r="F89" i="81"/>
  <c r="R88" i="81"/>
  <c r="F88" i="81"/>
  <c r="R87" i="81"/>
  <c r="F87" i="81"/>
  <c r="R86" i="81"/>
  <c r="G86" i="81"/>
  <c r="F86" i="81"/>
  <c r="R85" i="81"/>
  <c r="G85" i="81"/>
  <c r="F85" i="81"/>
  <c r="R84" i="81"/>
  <c r="G84" i="81"/>
  <c r="F84" i="81"/>
  <c r="R83" i="81"/>
  <c r="F83" i="81"/>
  <c r="R82" i="81"/>
  <c r="F82" i="81"/>
  <c r="R81" i="81"/>
  <c r="F81" i="81"/>
  <c r="R80" i="81"/>
  <c r="G80" i="81"/>
  <c r="F80" i="81"/>
  <c r="R79" i="81"/>
  <c r="G79" i="81"/>
  <c r="F79" i="81"/>
  <c r="R78" i="81"/>
  <c r="G78" i="81"/>
  <c r="F78" i="81"/>
  <c r="R77" i="81"/>
  <c r="G77" i="81"/>
  <c r="F77" i="81"/>
  <c r="R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F65" i="81"/>
  <c r="R64" i="81"/>
  <c r="F64" i="81"/>
  <c r="R63" i="81"/>
  <c r="F63" i="81"/>
  <c r="R62" i="81"/>
  <c r="G62" i="81"/>
  <c r="F62" i="81"/>
  <c r="R61" i="81"/>
  <c r="G61" i="81"/>
  <c r="F61" i="81"/>
  <c r="R60" i="81"/>
  <c r="G60" i="81"/>
  <c r="F60" i="81"/>
  <c r="R59" i="81"/>
  <c r="F59" i="81"/>
  <c r="R58" i="81"/>
  <c r="F58" i="81"/>
  <c r="R57" i="81"/>
  <c r="F57" i="81"/>
  <c r="R56" i="81"/>
  <c r="G56" i="81"/>
  <c r="F56" i="81"/>
  <c r="R55" i="81"/>
  <c r="G55" i="81"/>
  <c r="F55" i="81"/>
  <c r="R54" i="81"/>
  <c r="G54" i="81"/>
  <c r="F54" i="81"/>
  <c r="R53" i="81"/>
  <c r="F53" i="81"/>
  <c r="R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R47" i="81"/>
  <c r="F47" i="81"/>
  <c r="R46" i="81"/>
  <c r="F46" i="81"/>
  <c r="R45" i="81"/>
  <c r="F45" i="81"/>
  <c r="R44" i="81"/>
  <c r="G44" i="81"/>
  <c r="F44" i="81"/>
  <c r="R43" i="81"/>
  <c r="G43" i="81"/>
  <c r="F43" i="81"/>
  <c r="R42" i="81"/>
  <c r="G42" i="81"/>
  <c r="F42" i="81"/>
  <c r="R41" i="81"/>
  <c r="F41" i="81"/>
  <c r="R40" i="81"/>
  <c r="F40" i="81"/>
  <c r="R39" i="81"/>
  <c r="F39" i="81"/>
  <c r="R38" i="81"/>
  <c r="G38" i="81"/>
  <c r="F38" i="81"/>
  <c r="R37" i="81"/>
  <c r="G37" i="81"/>
  <c r="F37" i="81"/>
  <c r="R36" i="81"/>
  <c r="G36" i="81"/>
  <c r="F36" i="81"/>
  <c r="R35" i="81"/>
  <c r="F35" i="81"/>
  <c r="R34" i="81"/>
  <c r="F34" i="81"/>
  <c r="R33" i="81"/>
  <c r="G33" i="81"/>
  <c r="F33" i="81"/>
  <c r="R32" i="81"/>
  <c r="G32" i="81"/>
  <c r="F32" i="81"/>
  <c r="R31" i="81"/>
  <c r="G31" i="81"/>
  <c r="F31" i="81"/>
  <c r="R30" i="81"/>
  <c r="G30" i="81"/>
  <c r="F30" i="81"/>
  <c r="R29" i="81"/>
  <c r="F29" i="81"/>
  <c r="R28" i="81"/>
  <c r="F28" i="81"/>
  <c r="R27" i="81"/>
  <c r="F27" i="81"/>
  <c r="R26" i="81"/>
  <c r="G26" i="81"/>
  <c r="F26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R13" i="81"/>
  <c r="G13" i="81"/>
  <c r="F13" i="81"/>
  <c r="R12" i="81"/>
  <c r="G12" i="81"/>
  <c r="F12" i="81"/>
  <c r="C12" i="81"/>
  <c r="C3" i="81" s="1"/>
  <c r="O3" i="81" s="1"/>
  <c r="R11" i="81"/>
  <c r="G11" i="81"/>
  <c r="F11" i="81"/>
  <c r="R10" i="81"/>
  <c r="G10" i="81"/>
  <c r="F10" i="81"/>
  <c r="C10" i="81"/>
  <c r="V89" i="81" s="1"/>
  <c r="R9" i="81"/>
  <c r="G9" i="81"/>
  <c r="F9" i="81"/>
  <c r="R8" i="81"/>
  <c r="G8" i="81"/>
  <c r="F8" i="81"/>
  <c r="R7" i="81"/>
  <c r="G7" i="81"/>
  <c r="F7" i="81"/>
  <c r="R6" i="81"/>
  <c r="G6" i="81"/>
  <c r="F6" i="81"/>
  <c r="R5" i="81"/>
  <c r="G5" i="81"/>
  <c r="F5" i="81"/>
  <c r="C5" i="81"/>
  <c r="W4" i="81"/>
  <c r="R4" i="81"/>
  <c r="M4" i="81" a="1"/>
  <c r="M93" i="81" s="1"/>
  <c r="U93" i="81" s="1"/>
  <c r="G4" i="81"/>
  <c r="F4" i="81"/>
  <c r="AT3" i="81"/>
  <c r="R3" i="81"/>
  <c r="G98" i="80"/>
  <c r="F98" i="80"/>
  <c r="AX97" i="80"/>
  <c r="F97" i="80"/>
  <c r="AX96" i="80"/>
  <c r="G96" i="80"/>
  <c r="F96" i="80"/>
  <c r="AX95" i="80"/>
  <c r="F95" i="80"/>
  <c r="AX94" i="80"/>
  <c r="F94" i="80"/>
  <c r="AX93" i="80"/>
  <c r="F93" i="80"/>
  <c r="AX92" i="80"/>
  <c r="G92" i="80"/>
  <c r="F92" i="80"/>
  <c r="AX91" i="80"/>
  <c r="F91" i="80"/>
  <c r="AX90" i="80"/>
  <c r="G90" i="80"/>
  <c r="F90" i="80"/>
  <c r="AX89" i="80"/>
  <c r="F89" i="80"/>
  <c r="AX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F83" i="80"/>
  <c r="AX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F77" i="80"/>
  <c r="AX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F71" i="80"/>
  <c r="AX70" i="80"/>
  <c r="F70" i="80"/>
  <c r="F69" i="80"/>
  <c r="G68" i="80"/>
  <c r="F68" i="80"/>
  <c r="G67" i="80"/>
  <c r="F67" i="80"/>
  <c r="G66" i="80"/>
  <c r="F66" i="80"/>
  <c r="F65" i="80"/>
  <c r="F64" i="80"/>
  <c r="G63" i="80"/>
  <c r="F63" i="80"/>
  <c r="G62" i="80"/>
  <c r="F62" i="80"/>
  <c r="G61" i="80"/>
  <c r="F61" i="80"/>
  <c r="G60" i="80"/>
  <c r="F60" i="80"/>
  <c r="F59" i="80"/>
  <c r="F58" i="80"/>
  <c r="F57" i="80"/>
  <c r="G56" i="80"/>
  <c r="F56" i="80"/>
  <c r="G55" i="80"/>
  <c r="F55" i="80"/>
  <c r="G54" i="80"/>
  <c r="F54" i="80"/>
  <c r="F53" i="80"/>
  <c r="F52" i="80"/>
  <c r="F51" i="80"/>
  <c r="G50" i="80"/>
  <c r="F50" i="80"/>
  <c r="G49" i="80"/>
  <c r="F49" i="80"/>
  <c r="G48" i="80"/>
  <c r="F48" i="80"/>
  <c r="F47" i="80"/>
  <c r="F46" i="80"/>
  <c r="G45" i="80"/>
  <c r="F45" i="80"/>
  <c r="G44" i="80"/>
  <c r="F44" i="80"/>
  <c r="G43" i="80"/>
  <c r="F43" i="80"/>
  <c r="G42" i="80"/>
  <c r="F42" i="80"/>
  <c r="F41" i="80"/>
  <c r="F40" i="80"/>
  <c r="F39" i="80"/>
  <c r="G38" i="80"/>
  <c r="F38" i="80"/>
  <c r="G37" i="80"/>
  <c r="F37" i="80"/>
  <c r="G36" i="80"/>
  <c r="F36" i="80"/>
  <c r="F35" i="80"/>
  <c r="F34" i="80"/>
  <c r="F33" i="80"/>
  <c r="G32" i="80"/>
  <c r="F32" i="80"/>
  <c r="G31" i="80"/>
  <c r="F31" i="80"/>
  <c r="G30" i="80"/>
  <c r="F30" i="80"/>
  <c r="F29" i="80"/>
  <c r="F28" i="80"/>
  <c r="G27" i="80"/>
  <c r="F27" i="80"/>
  <c r="G26" i="80"/>
  <c r="F26" i="80"/>
  <c r="G25" i="80"/>
  <c r="F25" i="80"/>
  <c r="G24" i="80"/>
  <c r="F24" i="80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C12" i="80"/>
  <c r="C3" i="80" s="1"/>
  <c r="O3" i="80" s="1"/>
  <c r="G11" i="80"/>
  <c r="F11" i="80"/>
  <c r="G10" i="80"/>
  <c r="F10" i="80"/>
  <c r="C10" i="80"/>
  <c r="G9" i="80"/>
  <c r="F9" i="80"/>
  <c r="G8" i="80"/>
  <c r="F8" i="80"/>
  <c r="G7" i="80"/>
  <c r="F7" i="80"/>
  <c r="G6" i="80"/>
  <c r="F6" i="80"/>
  <c r="C6" i="80"/>
  <c r="R28" i="80" s="1"/>
  <c r="G5" i="80"/>
  <c r="F5" i="80"/>
  <c r="C5" i="80"/>
  <c r="W4" i="80"/>
  <c r="M4" i="80" a="1"/>
  <c r="G4" i="80"/>
  <c r="F4" i="80"/>
  <c r="AT3" i="80"/>
  <c r="G98" i="79"/>
  <c r="F98" i="79"/>
  <c r="AX97" i="79"/>
  <c r="F97" i="79"/>
  <c r="AX96" i="79"/>
  <c r="G96" i="79"/>
  <c r="F96" i="79"/>
  <c r="AX95" i="79"/>
  <c r="F95" i="79"/>
  <c r="AX94" i="79"/>
  <c r="F94" i="79"/>
  <c r="AX93" i="79"/>
  <c r="F93" i="79"/>
  <c r="AX92" i="79"/>
  <c r="G92" i="79"/>
  <c r="F92" i="79"/>
  <c r="AX91" i="79"/>
  <c r="F91" i="79"/>
  <c r="AX90" i="79"/>
  <c r="G90" i="79"/>
  <c r="F90" i="79"/>
  <c r="AX89" i="79"/>
  <c r="F89" i="79"/>
  <c r="AX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F83" i="79"/>
  <c r="AX82" i="79"/>
  <c r="F82" i="79"/>
  <c r="AX81" i="79"/>
  <c r="G81" i="79"/>
  <c r="F81" i="79"/>
  <c r="AX80" i="79"/>
  <c r="G80" i="79"/>
  <c r="F80" i="79"/>
  <c r="G79" i="79"/>
  <c r="F79" i="79"/>
  <c r="G78" i="79"/>
  <c r="F78" i="79"/>
  <c r="F77" i="79"/>
  <c r="F76" i="79"/>
  <c r="G75" i="79"/>
  <c r="F75" i="79"/>
  <c r="G74" i="79"/>
  <c r="F74" i="79"/>
  <c r="G73" i="79"/>
  <c r="F73" i="79"/>
  <c r="G72" i="79"/>
  <c r="F72" i="79"/>
  <c r="G71" i="79"/>
  <c r="F71" i="79"/>
  <c r="F70" i="79"/>
  <c r="G69" i="79"/>
  <c r="F69" i="79"/>
  <c r="G68" i="79"/>
  <c r="F68" i="79"/>
  <c r="G67" i="79"/>
  <c r="F67" i="79"/>
  <c r="G66" i="79"/>
  <c r="F66" i="79"/>
  <c r="G65" i="79"/>
  <c r="F65" i="79"/>
  <c r="F64" i="79"/>
  <c r="G63" i="79"/>
  <c r="F63" i="79"/>
  <c r="G62" i="79"/>
  <c r="F62" i="79"/>
  <c r="G61" i="79"/>
  <c r="F61" i="79"/>
  <c r="G60" i="79"/>
  <c r="F60" i="79"/>
  <c r="F59" i="79"/>
  <c r="F58" i="79"/>
  <c r="G57" i="79"/>
  <c r="F57" i="79"/>
  <c r="G56" i="79"/>
  <c r="F56" i="79"/>
  <c r="G55" i="79"/>
  <c r="F55" i="79"/>
  <c r="G54" i="79"/>
  <c r="F54" i="79"/>
  <c r="F53" i="79"/>
  <c r="F52" i="79"/>
  <c r="G51" i="79"/>
  <c r="F51" i="79"/>
  <c r="G50" i="79"/>
  <c r="F50" i="79"/>
  <c r="G49" i="79"/>
  <c r="F49" i="79"/>
  <c r="G48" i="79"/>
  <c r="F48" i="79"/>
  <c r="F47" i="79"/>
  <c r="F46" i="79"/>
  <c r="G45" i="79"/>
  <c r="F45" i="79"/>
  <c r="G44" i="79"/>
  <c r="F44" i="79"/>
  <c r="G43" i="79"/>
  <c r="F43" i="79"/>
  <c r="G42" i="79"/>
  <c r="F42" i="79"/>
  <c r="F41" i="79"/>
  <c r="F40" i="79"/>
  <c r="G39" i="79"/>
  <c r="F39" i="79"/>
  <c r="G38" i="79"/>
  <c r="F38" i="79"/>
  <c r="G37" i="79"/>
  <c r="F37" i="79"/>
  <c r="G36" i="79"/>
  <c r="F36" i="79"/>
  <c r="F35" i="79"/>
  <c r="F34" i="79"/>
  <c r="G33" i="79"/>
  <c r="F33" i="79"/>
  <c r="G32" i="79"/>
  <c r="F32" i="79"/>
  <c r="G31" i="79"/>
  <c r="F31" i="79"/>
  <c r="G30" i="79"/>
  <c r="F30" i="79"/>
  <c r="F29" i="79"/>
  <c r="F28" i="79"/>
  <c r="G27" i="79"/>
  <c r="F27" i="79"/>
  <c r="G26" i="79"/>
  <c r="F26" i="79"/>
  <c r="G25" i="79"/>
  <c r="F25" i="79"/>
  <c r="G24" i="79"/>
  <c r="F24" i="79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C12" i="79"/>
  <c r="C3" i="79" s="1"/>
  <c r="O3" i="79" s="1"/>
  <c r="G11" i="79"/>
  <c r="F11" i="79"/>
  <c r="G10" i="79"/>
  <c r="F10" i="79"/>
  <c r="C10" i="79"/>
  <c r="V64" i="79" s="1"/>
  <c r="G9" i="79"/>
  <c r="F9" i="79"/>
  <c r="G8" i="79"/>
  <c r="F8" i="79"/>
  <c r="G7" i="79"/>
  <c r="F7" i="79"/>
  <c r="G6" i="79"/>
  <c r="F6" i="79"/>
  <c r="C6" i="79"/>
  <c r="R35" i="79" s="1"/>
  <c r="G5" i="79"/>
  <c r="F5" i="79"/>
  <c r="C5" i="79"/>
  <c r="W4" i="79"/>
  <c r="M4" i="79" a="1"/>
  <c r="M12" i="79" s="1"/>
  <c r="U12" i="79" s="1"/>
  <c r="G4" i="79"/>
  <c r="F4" i="79"/>
  <c r="AT3" i="79"/>
  <c r="G98" i="78"/>
  <c r="F98" i="78"/>
  <c r="AX97" i="78"/>
  <c r="F97" i="78"/>
  <c r="AX96" i="78"/>
  <c r="G96" i="78"/>
  <c r="F96" i="78"/>
  <c r="AX95" i="78"/>
  <c r="F95" i="78"/>
  <c r="AX94" i="78"/>
  <c r="F94" i="78"/>
  <c r="AX93" i="78"/>
  <c r="F93" i="78"/>
  <c r="AX92" i="78"/>
  <c r="G92" i="78"/>
  <c r="F92" i="78"/>
  <c r="AX91" i="78"/>
  <c r="F91" i="78"/>
  <c r="AX90" i="78"/>
  <c r="G90" i="78"/>
  <c r="F90" i="78"/>
  <c r="F89" i="78"/>
  <c r="F88" i="78"/>
  <c r="G87" i="78"/>
  <c r="F87" i="78"/>
  <c r="G86" i="78"/>
  <c r="F86" i="78"/>
  <c r="G85" i="78"/>
  <c r="F85" i="78"/>
  <c r="G84" i="78"/>
  <c r="F84" i="78"/>
  <c r="F83" i="78"/>
  <c r="F82" i="78"/>
  <c r="G81" i="78"/>
  <c r="F81" i="78"/>
  <c r="G80" i="78"/>
  <c r="F80" i="78"/>
  <c r="G79" i="78"/>
  <c r="F79" i="78"/>
  <c r="G78" i="78"/>
  <c r="F78" i="78"/>
  <c r="F77" i="78"/>
  <c r="F76" i="78"/>
  <c r="G75" i="78"/>
  <c r="F75" i="78"/>
  <c r="G74" i="78"/>
  <c r="F74" i="78"/>
  <c r="G73" i="78"/>
  <c r="F73" i="78"/>
  <c r="G72" i="78"/>
  <c r="F72" i="78"/>
  <c r="G71" i="78"/>
  <c r="F71" i="78"/>
  <c r="F70" i="78"/>
  <c r="G69" i="78"/>
  <c r="F69" i="78"/>
  <c r="G68" i="78"/>
  <c r="F68" i="78"/>
  <c r="G67" i="78"/>
  <c r="F67" i="78"/>
  <c r="G66" i="78"/>
  <c r="F66" i="78"/>
  <c r="G65" i="78"/>
  <c r="F65" i="78"/>
  <c r="F64" i="78"/>
  <c r="G63" i="78"/>
  <c r="F63" i="78"/>
  <c r="G62" i="78"/>
  <c r="F62" i="78"/>
  <c r="G61" i="78"/>
  <c r="F61" i="78"/>
  <c r="G60" i="78"/>
  <c r="F60" i="78"/>
  <c r="G59" i="78"/>
  <c r="F59" i="78"/>
  <c r="F58" i="78"/>
  <c r="G57" i="78"/>
  <c r="F57" i="78"/>
  <c r="G56" i="78"/>
  <c r="F56" i="78"/>
  <c r="G55" i="78"/>
  <c r="F55" i="78"/>
  <c r="G54" i="78"/>
  <c r="F54" i="78"/>
  <c r="G53" i="78"/>
  <c r="F53" i="78"/>
  <c r="F52" i="78"/>
  <c r="G51" i="78"/>
  <c r="F51" i="78"/>
  <c r="G50" i="78"/>
  <c r="F50" i="78"/>
  <c r="G49" i="78"/>
  <c r="F49" i="78"/>
  <c r="G48" i="78"/>
  <c r="F48" i="78"/>
  <c r="G47" i="78"/>
  <c r="F47" i="78"/>
  <c r="F46" i="78"/>
  <c r="G45" i="78"/>
  <c r="F45" i="78"/>
  <c r="G44" i="78"/>
  <c r="F44" i="78"/>
  <c r="G43" i="78"/>
  <c r="F43" i="78"/>
  <c r="G42" i="78"/>
  <c r="F42" i="78"/>
  <c r="G41" i="78"/>
  <c r="F41" i="78"/>
  <c r="F40" i="78"/>
  <c r="G39" i="78"/>
  <c r="F39" i="78"/>
  <c r="G38" i="78"/>
  <c r="F38" i="78"/>
  <c r="G37" i="78"/>
  <c r="F37" i="78"/>
  <c r="G36" i="78"/>
  <c r="F36" i="78"/>
  <c r="F35" i="78"/>
  <c r="F34" i="78"/>
  <c r="G33" i="78"/>
  <c r="F33" i="78"/>
  <c r="G32" i="78"/>
  <c r="F32" i="78"/>
  <c r="G31" i="78"/>
  <c r="F31" i="78"/>
  <c r="G30" i="78"/>
  <c r="F30" i="78"/>
  <c r="F29" i="78"/>
  <c r="F28" i="78"/>
  <c r="G27" i="78"/>
  <c r="F27" i="78"/>
  <c r="G26" i="78"/>
  <c r="F26" i="78"/>
  <c r="G25" i="78"/>
  <c r="F25" i="78"/>
  <c r="G24" i="78"/>
  <c r="F24" i="78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C12" i="78"/>
  <c r="C3" i="78" s="1"/>
  <c r="O3" i="78" s="1"/>
  <c r="G11" i="78"/>
  <c r="F11" i="78"/>
  <c r="G10" i="78"/>
  <c r="F10" i="78"/>
  <c r="C10" i="78"/>
  <c r="V12" i="78" s="1"/>
  <c r="G9" i="78"/>
  <c r="F9" i="78"/>
  <c r="G8" i="78"/>
  <c r="F8" i="78"/>
  <c r="G7" i="78"/>
  <c r="F7" i="78"/>
  <c r="G6" i="78"/>
  <c r="F6" i="78"/>
  <c r="C6" i="78"/>
  <c r="R3" i="78" s="1"/>
  <c r="AH3" i="78" s="1"/>
  <c r="AQ3" i="78" s="1"/>
  <c r="G5" i="78"/>
  <c r="F5" i="78"/>
  <c r="C5" i="78"/>
  <c r="W4" i="78"/>
  <c r="M4" i="78" a="1"/>
  <c r="M55" i="78" s="1"/>
  <c r="U55" i="78" s="1"/>
  <c r="G4" i="78"/>
  <c r="F4" i="78"/>
  <c r="AT3" i="78"/>
  <c r="S98" i="77"/>
  <c r="R98" i="77"/>
  <c r="G98" i="77"/>
  <c r="F98" i="77"/>
  <c r="R97" i="77"/>
  <c r="F97" i="77"/>
  <c r="R96" i="77"/>
  <c r="G96" i="77"/>
  <c r="F96" i="77"/>
  <c r="R95" i="77"/>
  <c r="F95" i="77"/>
  <c r="R94" i="77"/>
  <c r="F94" i="77"/>
  <c r="R93" i="77"/>
  <c r="G93" i="77"/>
  <c r="F93" i="77"/>
  <c r="R92" i="77"/>
  <c r="G92" i="77"/>
  <c r="F92" i="77"/>
  <c r="R91" i="77"/>
  <c r="F91" i="77"/>
  <c r="R90" i="77"/>
  <c r="G90" i="77"/>
  <c r="F90" i="77"/>
  <c r="R89" i="77"/>
  <c r="F89" i="77"/>
  <c r="R88" i="77"/>
  <c r="F88" i="77"/>
  <c r="R87" i="77"/>
  <c r="G87" i="77"/>
  <c r="F87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F77" i="77"/>
  <c r="R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F71" i="77"/>
  <c r="R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F65" i="77"/>
  <c r="R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F52" i="77"/>
  <c r="R51" i="77"/>
  <c r="G51" i="77"/>
  <c r="F51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R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R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R12" i="77"/>
  <c r="G12" i="77"/>
  <c r="F12" i="77"/>
  <c r="C12" i="77"/>
  <c r="C3" i="77" s="1"/>
  <c r="O3" i="77" s="1"/>
  <c r="R11" i="77"/>
  <c r="G11" i="77"/>
  <c r="F11" i="77"/>
  <c r="R10" i="77"/>
  <c r="G10" i="77"/>
  <c r="F10" i="77"/>
  <c r="C10" i="77"/>
  <c r="V46" i="77" s="1"/>
  <c r="R9" i="77"/>
  <c r="G9" i="77"/>
  <c r="F9" i="77"/>
  <c r="R8" i="77"/>
  <c r="G8" i="77"/>
  <c r="F8" i="77"/>
  <c r="R7" i="77"/>
  <c r="G7" i="77"/>
  <c r="F7" i="77"/>
  <c r="R6" i="77"/>
  <c r="G6" i="77"/>
  <c r="F6" i="77"/>
  <c r="R5" i="77"/>
  <c r="G5" i="77"/>
  <c r="F5" i="77"/>
  <c r="C5" i="77"/>
  <c r="W4" i="77"/>
  <c r="R4" i="77"/>
  <c r="M4" i="77" a="1"/>
  <c r="M91" i="77" s="1"/>
  <c r="U91" i="77" s="1"/>
  <c r="G4" i="77"/>
  <c r="F4" i="77"/>
  <c r="AT3" i="77"/>
  <c r="R3" i="77"/>
  <c r="G98" i="76"/>
  <c r="F98" i="76"/>
  <c r="AX97" i="76"/>
  <c r="F97" i="76"/>
  <c r="AX96" i="76"/>
  <c r="G96" i="76"/>
  <c r="F96" i="76"/>
  <c r="AX95" i="76"/>
  <c r="F95" i="76"/>
  <c r="AX94" i="76"/>
  <c r="F94" i="76"/>
  <c r="AX93" i="76"/>
  <c r="F93" i="76"/>
  <c r="AX92" i="76"/>
  <c r="G92" i="76"/>
  <c r="F92" i="76"/>
  <c r="AX91" i="76"/>
  <c r="F91" i="76"/>
  <c r="AX90" i="76"/>
  <c r="G90" i="76"/>
  <c r="F90" i="76"/>
  <c r="AX89" i="76"/>
  <c r="F89" i="76"/>
  <c r="AX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F71" i="76"/>
  <c r="AX70" i="76"/>
  <c r="F70" i="76"/>
  <c r="G69" i="76"/>
  <c r="F69" i="76"/>
  <c r="G68" i="76"/>
  <c r="F68" i="76"/>
  <c r="G67" i="76"/>
  <c r="F67" i="76"/>
  <c r="G66" i="76"/>
  <c r="F66" i="76"/>
  <c r="F65" i="76"/>
  <c r="F64" i="76"/>
  <c r="G63" i="76"/>
  <c r="F63" i="76"/>
  <c r="G62" i="76"/>
  <c r="F62" i="76"/>
  <c r="G61" i="76"/>
  <c r="F61" i="76"/>
  <c r="G60" i="76"/>
  <c r="F60" i="76"/>
  <c r="F59" i="76"/>
  <c r="F58" i="76"/>
  <c r="G57" i="76"/>
  <c r="F57" i="76"/>
  <c r="G56" i="76"/>
  <c r="F56" i="76"/>
  <c r="G55" i="76"/>
  <c r="F55" i="76"/>
  <c r="G54" i="76"/>
  <c r="F54" i="76"/>
  <c r="F53" i="76"/>
  <c r="F52" i="76"/>
  <c r="G51" i="76"/>
  <c r="F51" i="76"/>
  <c r="G50" i="76"/>
  <c r="F50" i="76"/>
  <c r="G49" i="76"/>
  <c r="F49" i="76"/>
  <c r="G48" i="76"/>
  <c r="F48" i="76"/>
  <c r="G47" i="76"/>
  <c r="F47" i="76"/>
  <c r="F46" i="76"/>
  <c r="G45" i="76"/>
  <c r="F45" i="76"/>
  <c r="G44" i="76"/>
  <c r="F44" i="76"/>
  <c r="G43" i="76"/>
  <c r="F43" i="76"/>
  <c r="G42" i="76"/>
  <c r="F42" i="76"/>
  <c r="G41" i="76"/>
  <c r="F41" i="76"/>
  <c r="F40" i="76"/>
  <c r="G39" i="76"/>
  <c r="F39" i="76"/>
  <c r="G38" i="76"/>
  <c r="F38" i="76"/>
  <c r="G37" i="76"/>
  <c r="F37" i="76"/>
  <c r="G36" i="76"/>
  <c r="F36" i="76"/>
  <c r="F35" i="76"/>
  <c r="F34" i="76"/>
  <c r="G33" i="76"/>
  <c r="F33" i="76"/>
  <c r="G32" i="76"/>
  <c r="F32" i="76"/>
  <c r="G31" i="76"/>
  <c r="F31" i="76"/>
  <c r="G30" i="76"/>
  <c r="F30" i="76"/>
  <c r="F29" i="76"/>
  <c r="F28" i="76"/>
  <c r="G27" i="76"/>
  <c r="F27" i="76"/>
  <c r="G26" i="76"/>
  <c r="F26" i="76"/>
  <c r="G25" i="76"/>
  <c r="F25" i="76"/>
  <c r="G24" i="76"/>
  <c r="F24" i="76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C12" i="76"/>
  <c r="C3" i="76" s="1"/>
  <c r="O3" i="76" s="1"/>
  <c r="G11" i="76"/>
  <c r="F11" i="76"/>
  <c r="G10" i="76"/>
  <c r="F10" i="76"/>
  <c r="C10" i="76"/>
  <c r="V5" i="76" s="1"/>
  <c r="G9" i="76"/>
  <c r="F9" i="76"/>
  <c r="G8" i="76"/>
  <c r="F8" i="76"/>
  <c r="G7" i="76"/>
  <c r="F7" i="76"/>
  <c r="G6" i="76"/>
  <c r="F6" i="76"/>
  <c r="C6" i="76"/>
  <c r="R14" i="76" s="1"/>
  <c r="G5" i="76"/>
  <c r="F5" i="76"/>
  <c r="C5" i="76"/>
  <c r="W4" i="76"/>
  <c r="M4" i="76" a="1"/>
  <c r="M52" i="76" s="1"/>
  <c r="U52" i="76" s="1"/>
  <c r="G4" i="76"/>
  <c r="F4" i="76"/>
  <c r="AT3" i="76"/>
  <c r="G98" i="75"/>
  <c r="F98" i="75"/>
  <c r="AX97" i="75"/>
  <c r="F97" i="75"/>
  <c r="AX96" i="75"/>
  <c r="G96" i="75"/>
  <c r="F96" i="75"/>
  <c r="AX95" i="75"/>
  <c r="F95" i="75"/>
  <c r="AX94" i="75"/>
  <c r="F94" i="75"/>
  <c r="AX93" i="75"/>
  <c r="F93" i="75"/>
  <c r="AX92" i="75"/>
  <c r="G92" i="75"/>
  <c r="F92" i="75"/>
  <c r="AX91" i="75"/>
  <c r="F91" i="75"/>
  <c r="AX90" i="75"/>
  <c r="G90" i="75"/>
  <c r="F90" i="75"/>
  <c r="AX89" i="75"/>
  <c r="F89" i="75"/>
  <c r="AX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F83" i="75"/>
  <c r="AX82" i="75"/>
  <c r="F82" i="75"/>
  <c r="AX81" i="75"/>
  <c r="G81" i="75"/>
  <c r="F81" i="75"/>
  <c r="AX80" i="75"/>
  <c r="G80" i="75"/>
  <c r="F80" i="75"/>
  <c r="G79" i="75"/>
  <c r="F79" i="75"/>
  <c r="G78" i="75"/>
  <c r="F78" i="75"/>
  <c r="G77" i="75"/>
  <c r="F77" i="75"/>
  <c r="F76" i="75"/>
  <c r="G75" i="75"/>
  <c r="F75" i="75"/>
  <c r="G74" i="75"/>
  <c r="F74" i="75"/>
  <c r="G73" i="75"/>
  <c r="F73" i="75"/>
  <c r="G72" i="75"/>
  <c r="F72" i="75"/>
  <c r="G71" i="75"/>
  <c r="F71" i="75"/>
  <c r="F70" i="75"/>
  <c r="G69" i="75"/>
  <c r="F69" i="75"/>
  <c r="G68" i="75"/>
  <c r="F68" i="75"/>
  <c r="G67" i="75"/>
  <c r="F67" i="75"/>
  <c r="G66" i="75"/>
  <c r="F66" i="75"/>
  <c r="F65" i="75"/>
  <c r="F64" i="75"/>
  <c r="G63" i="75"/>
  <c r="F63" i="75"/>
  <c r="G62" i="75"/>
  <c r="F62" i="75"/>
  <c r="G61" i="75"/>
  <c r="F61" i="75"/>
  <c r="G60" i="75"/>
  <c r="F60" i="75"/>
  <c r="F59" i="75"/>
  <c r="F58" i="75"/>
  <c r="G57" i="75"/>
  <c r="F57" i="75"/>
  <c r="G56" i="75"/>
  <c r="F56" i="75"/>
  <c r="G55" i="75"/>
  <c r="F55" i="75"/>
  <c r="G54" i="75"/>
  <c r="F54" i="75"/>
  <c r="F53" i="75"/>
  <c r="F52" i="75"/>
  <c r="G51" i="75"/>
  <c r="F51" i="75"/>
  <c r="G50" i="75"/>
  <c r="F50" i="75"/>
  <c r="G49" i="75"/>
  <c r="F49" i="75"/>
  <c r="G48" i="75"/>
  <c r="F48" i="75"/>
  <c r="F47" i="75"/>
  <c r="F46" i="75"/>
  <c r="G45" i="75"/>
  <c r="F45" i="75"/>
  <c r="G44" i="75"/>
  <c r="F44" i="75"/>
  <c r="G43" i="75"/>
  <c r="F43" i="75"/>
  <c r="G42" i="75"/>
  <c r="F42" i="75"/>
  <c r="G41" i="75"/>
  <c r="F41" i="75"/>
  <c r="F40" i="75"/>
  <c r="G39" i="75"/>
  <c r="F39" i="75"/>
  <c r="G38" i="75"/>
  <c r="F38" i="75"/>
  <c r="G37" i="75"/>
  <c r="F37" i="75"/>
  <c r="G36" i="75"/>
  <c r="F36" i="75"/>
  <c r="G35" i="75"/>
  <c r="F35" i="75"/>
  <c r="F34" i="75"/>
  <c r="G33" i="75"/>
  <c r="F33" i="75"/>
  <c r="G32" i="75"/>
  <c r="F32" i="75"/>
  <c r="G31" i="75"/>
  <c r="F31" i="75"/>
  <c r="G30" i="75"/>
  <c r="F30" i="75"/>
  <c r="G29" i="75"/>
  <c r="F29" i="75"/>
  <c r="F28" i="75"/>
  <c r="G27" i="75"/>
  <c r="F27" i="75"/>
  <c r="G26" i="75"/>
  <c r="F26" i="75"/>
  <c r="G25" i="75"/>
  <c r="F25" i="75"/>
  <c r="G24" i="75"/>
  <c r="F24" i="75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C12" i="75"/>
  <c r="C3" i="75" s="1"/>
  <c r="O3" i="75" s="1"/>
  <c r="AE3" i="75" s="1"/>
  <c r="G11" i="75"/>
  <c r="F11" i="75"/>
  <c r="G10" i="75"/>
  <c r="F10" i="75"/>
  <c r="C10" i="75"/>
  <c r="V9" i="75" s="1"/>
  <c r="G9" i="75"/>
  <c r="F9" i="75"/>
  <c r="G8" i="75"/>
  <c r="F8" i="75"/>
  <c r="G7" i="75"/>
  <c r="F7" i="75"/>
  <c r="G6" i="75"/>
  <c r="F6" i="75"/>
  <c r="C6" i="75"/>
  <c r="R48" i="75" s="1"/>
  <c r="G5" i="75"/>
  <c r="F5" i="75"/>
  <c r="C5" i="75"/>
  <c r="W4" i="75"/>
  <c r="M4" i="75" a="1"/>
  <c r="G4" i="75"/>
  <c r="F4" i="75"/>
  <c r="AT3" i="75"/>
  <c r="G98" i="74"/>
  <c r="F98" i="74"/>
  <c r="AX97" i="74"/>
  <c r="F97" i="74"/>
  <c r="AX96" i="74"/>
  <c r="G96" i="74"/>
  <c r="F96" i="74"/>
  <c r="AX95" i="74"/>
  <c r="F95" i="74"/>
  <c r="AX94" i="74"/>
  <c r="F94" i="74"/>
  <c r="AX93" i="74"/>
  <c r="F93" i="74"/>
  <c r="AX92" i="74"/>
  <c r="G92" i="74"/>
  <c r="F92" i="74"/>
  <c r="AX91" i="74"/>
  <c r="F91" i="74"/>
  <c r="AX90" i="74"/>
  <c r="G90" i="74"/>
  <c r="F90" i="74"/>
  <c r="F89" i="74"/>
  <c r="F88" i="74"/>
  <c r="G87" i="74"/>
  <c r="F87" i="74"/>
  <c r="G86" i="74"/>
  <c r="F86" i="74"/>
  <c r="G85" i="74"/>
  <c r="F85" i="74"/>
  <c r="G84" i="74"/>
  <c r="F84" i="74"/>
  <c r="F83" i="74"/>
  <c r="F82" i="74"/>
  <c r="G81" i="74"/>
  <c r="F81" i="74"/>
  <c r="G80" i="74"/>
  <c r="F80" i="74"/>
  <c r="G79" i="74"/>
  <c r="F79" i="74"/>
  <c r="G78" i="74"/>
  <c r="F78" i="74"/>
  <c r="F77" i="74"/>
  <c r="F76" i="74"/>
  <c r="G75" i="74"/>
  <c r="F75" i="74"/>
  <c r="G74" i="74"/>
  <c r="F74" i="74"/>
  <c r="G73" i="74"/>
  <c r="F73" i="74"/>
  <c r="G72" i="74"/>
  <c r="F72" i="74"/>
  <c r="G71" i="74"/>
  <c r="F71" i="74"/>
  <c r="F70" i="74"/>
  <c r="G69" i="74"/>
  <c r="F69" i="74"/>
  <c r="G68" i="74"/>
  <c r="F68" i="74"/>
  <c r="G67" i="74"/>
  <c r="F67" i="74"/>
  <c r="G66" i="74"/>
  <c r="F66" i="74"/>
  <c r="F65" i="74"/>
  <c r="F64" i="74"/>
  <c r="G63" i="74"/>
  <c r="F63" i="74"/>
  <c r="G62" i="74"/>
  <c r="F62" i="74"/>
  <c r="G61" i="74"/>
  <c r="F61" i="74"/>
  <c r="G60" i="74"/>
  <c r="F60" i="74"/>
  <c r="F59" i="74"/>
  <c r="F58" i="74"/>
  <c r="G57" i="74"/>
  <c r="F57" i="74"/>
  <c r="G56" i="74"/>
  <c r="F56" i="74"/>
  <c r="G55" i="74"/>
  <c r="F55" i="74"/>
  <c r="G54" i="74"/>
  <c r="F54" i="74"/>
  <c r="F53" i="74"/>
  <c r="F52" i="74"/>
  <c r="G51" i="74"/>
  <c r="F51" i="74"/>
  <c r="G50" i="74"/>
  <c r="F50" i="74"/>
  <c r="G49" i="74"/>
  <c r="F49" i="74"/>
  <c r="G48" i="74"/>
  <c r="F48" i="74"/>
  <c r="F47" i="74"/>
  <c r="F46" i="74"/>
  <c r="G45" i="74"/>
  <c r="F45" i="74"/>
  <c r="G44" i="74"/>
  <c r="F44" i="74"/>
  <c r="G43" i="74"/>
  <c r="F43" i="74"/>
  <c r="G42" i="74"/>
  <c r="F42" i="74"/>
  <c r="G41" i="74"/>
  <c r="F41" i="74"/>
  <c r="F40" i="74"/>
  <c r="G39" i="74"/>
  <c r="F39" i="74"/>
  <c r="G38" i="74"/>
  <c r="F38" i="74"/>
  <c r="G37" i="74"/>
  <c r="F37" i="74"/>
  <c r="G36" i="74"/>
  <c r="F36" i="74"/>
  <c r="G35" i="74"/>
  <c r="F35" i="74"/>
  <c r="F34" i="74"/>
  <c r="G33" i="74"/>
  <c r="F33" i="74"/>
  <c r="G32" i="74"/>
  <c r="F32" i="74"/>
  <c r="G31" i="74"/>
  <c r="F31" i="74"/>
  <c r="G30" i="74"/>
  <c r="F30" i="74"/>
  <c r="G29" i="74"/>
  <c r="F29" i="74"/>
  <c r="F28" i="74"/>
  <c r="G27" i="74"/>
  <c r="F27" i="74"/>
  <c r="G26" i="74"/>
  <c r="F26" i="74"/>
  <c r="G25" i="74"/>
  <c r="F25" i="74"/>
  <c r="G24" i="74"/>
  <c r="F24" i="74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C12" i="74"/>
  <c r="C3" i="74" s="1"/>
  <c r="O3" i="74" s="1"/>
  <c r="G11" i="74"/>
  <c r="F11" i="74"/>
  <c r="G10" i="74"/>
  <c r="F10" i="74"/>
  <c r="C10" i="74"/>
  <c r="G9" i="74"/>
  <c r="F9" i="74"/>
  <c r="G8" i="74"/>
  <c r="F8" i="74"/>
  <c r="G7" i="74"/>
  <c r="F7" i="74"/>
  <c r="G6" i="74"/>
  <c r="F6" i="74"/>
  <c r="C6" i="74"/>
  <c r="R75" i="74" s="1"/>
  <c r="G5" i="74"/>
  <c r="F5" i="74"/>
  <c r="C5" i="74"/>
  <c r="W4" i="74"/>
  <c r="M4" i="74" a="1"/>
  <c r="M88" i="74" s="1"/>
  <c r="U88" i="74" s="1"/>
  <c r="G4" i="74"/>
  <c r="F4" i="74"/>
  <c r="AT3" i="74"/>
  <c r="V98" i="73"/>
  <c r="S98" i="73"/>
  <c r="R98" i="73"/>
  <c r="G98" i="73"/>
  <c r="F98" i="73"/>
  <c r="V97" i="73"/>
  <c r="R97" i="73"/>
  <c r="F97" i="73"/>
  <c r="V96" i="73"/>
  <c r="R96" i="73"/>
  <c r="G96" i="73"/>
  <c r="F96" i="73"/>
  <c r="V95" i="73"/>
  <c r="R95" i="73"/>
  <c r="F95" i="73"/>
  <c r="V94" i="73"/>
  <c r="R94" i="73"/>
  <c r="F94" i="73"/>
  <c r="V93" i="73"/>
  <c r="R93" i="73"/>
  <c r="F93" i="73"/>
  <c r="V92" i="73"/>
  <c r="R92" i="73"/>
  <c r="G92" i="73"/>
  <c r="F92" i="73"/>
  <c r="V91" i="73"/>
  <c r="R91" i="73"/>
  <c r="F91" i="73"/>
  <c r="V90" i="73"/>
  <c r="R90" i="73"/>
  <c r="G90" i="73"/>
  <c r="F90" i="73"/>
  <c r="V89" i="73"/>
  <c r="R89" i="73"/>
  <c r="F89" i="73"/>
  <c r="V88" i="73"/>
  <c r="R88" i="73"/>
  <c r="F88" i="73"/>
  <c r="V87" i="73"/>
  <c r="R87" i="73"/>
  <c r="G87" i="73"/>
  <c r="F87" i="73"/>
  <c r="V86" i="73"/>
  <c r="R86" i="73"/>
  <c r="G86" i="73"/>
  <c r="F86" i="73"/>
  <c r="V85" i="73"/>
  <c r="R85" i="73"/>
  <c r="G85" i="73"/>
  <c r="F85" i="73"/>
  <c r="V84" i="73"/>
  <c r="R84" i="73"/>
  <c r="G84" i="73"/>
  <c r="F84" i="73"/>
  <c r="V83" i="73"/>
  <c r="R83" i="73"/>
  <c r="F83" i="73"/>
  <c r="V82" i="73"/>
  <c r="R82" i="73"/>
  <c r="F82" i="73"/>
  <c r="V81" i="73"/>
  <c r="R81" i="73"/>
  <c r="G81" i="73"/>
  <c r="F81" i="73"/>
  <c r="V80" i="73"/>
  <c r="R80" i="73"/>
  <c r="G80" i="73"/>
  <c r="F80" i="73"/>
  <c r="V79" i="73"/>
  <c r="R79" i="73"/>
  <c r="G79" i="73"/>
  <c r="F79" i="73"/>
  <c r="V78" i="73"/>
  <c r="R78" i="73"/>
  <c r="G78" i="73"/>
  <c r="F78" i="73"/>
  <c r="V77" i="73"/>
  <c r="R77" i="73"/>
  <c r="F77" i="73"/>
  <c r="V76" i="73"/>
  <c r="R76" i="73"/>
  <c r="F76" i="73"/>
  <c r="V75" i="73"/>
  <c r="R75" i="73"/>
  <c r="G75" i="73"/>
  <c r="F75" i="73"/>
  <c r="V74" i="73"/>
  <c r="R74" i="73"/>
  <c r="G74" i="73"/>
  <c r="F74" i="73"/>
  <c r="V73" i="73"/>
  <c r="R73" i="73"/>
  <c r="G73" i="73"/>
  <c r="F73" i="73"/>
  <c r="V72" i="73"/>
  <c r="R72" i="73"/>
  <c r="G72" i="73"/>
  <c r="F72" i="73"/>
  <c r="V71" i="73"/>
  <c r="R71" i="73"/>
  <c r="F71" i="73"/>
  <c r="V70" i="73"/>
  <c r="R70" i="73"/>
  <c r="F70" i="73"/>
  <c r="V69" i="73"/>
  <c r="R69" i="73"/>
  <c r="G69" i="73"/>
  <c r="F69" i="73"/>
  <c r="V68" i="73"/>
  <c r="R68" i="73"/>
  <c r="G68" i="73"/>
  <c r="F68" i="73"/>
  <c r="V67" i="73"/>
  <c r="R67" i="73"/>
  <c r="G67" i="73"/>
  <c r="F67" i="73"/>
  <c r="V66" i="73"/>
  <c r="R66" i="73"/>
  <c r="G66" i="73"/>
  <c r="F66" i="73"/>
  <c r="V65" i="73"/>
  <c r="R65" i="73"/>
  <c r="G65" i="73"/>
  <c r="F65" i="73"/>
  <c r="V64" i="73"/>
  <c r="R64" i="73"/>
  <c r="F64" i="73"/>
  <c r="V63" i="73"/>
  <c r="R63" i="73"/>
  <c r="G63" i="73"/>
  <c r="F63" i="73"/>
  <c r="V62" i="73"/>
  <c r="R62" i="73"/>
  <c r="G62" i="73"/>
  <c r="F62" i="73"/>
  <c r="V61" i="73"/>
  <c r="R61" i="73"/>
  <c r="G61" i="73"/>
  <c r="F61" i="73"/>
  <c r="V60" i="73"/>
  <c r="R60" i="73"/>
  <c r="G60" i="73"/>
  <c r="F60" i="73"/>
  <c r="V59" i="73"/>
  <c r="R59" i="73"/>
  <c r="G59" i="73"/>
  <c r="F59" i="73"/>
  <c r="V58" i="73"/>
  <c r="R58" i="73"/>
  <c r="F58" i="73"/>
  <c r="V57" i="73"/>
  <c r="R57" i="73"/>
  <c r="G57" i="73"/>
  <c r="F57" i="73"/>
  <c r="V56" i="73"/>
  <c r="R56" i="73"/>
  <c r="G56" i="73"/>
  <c r="F56" i="73"/>
  <c r="V55" i="73"/>
  <c r="R55" i="73"/>
  <c r="G55" i="73"/>
  <c r="F55" i="73"/>
  <c r="V54" i="73"/>
  <c r="R54" i="73"/>
  <c r="G54" i="73"/>
  <c r="F54" i="73"/>
  <c r="V53" i="73"/>
  <c r="R53" i="73"/>
  <c r="G53" i="73"/>
  <c r="F53" i="73"/>
  <c r="V52" i="73"/>
  <c r="R52" i="73"/>
  <c r="F52" i="73"/>
  <c r="V51" i="73"/>
  <c r="R51" i="73"/>
  <c r="G51" i="73"/>
  <c r="F51" i="73"/>
  <c r="V50" i="73"/>
  <c r="R50" i="73"/>
  <c r="G50" i="73"/>
  <c r="F50" i="73"/>
  <c r="V49" i="73"/>
  <c r="R49" i="73"/>
  <c r="G49" i="73"/>
  <c r="F49" i="73"/>
  <c r="V48" i="73"/>
  <c r="R48" i="73"/>
  <c r="G48" i="73"/>
  <c r="F48" i="73"/>
  <c r="V47" i="73"/>
  <c r="R47" i="73"/>
  <c r="G47" i="73"/>
  <c r="F47" i="73"/>
  <c r="V46" i="73"/>
  <c r="R46" i="73"/>
  <c r="F46" i="73"/>
  <c r="V45" i="73"/>
  <c r="R45" i="73"/>
  <c r="G45" i="73"/>
  <c r="F45" i="73"/>
  <c r="V44" i="73"/>
  <c r="R44" i="73"/>
  <c r="G44" i="73"/>
  <c r="F44" i="73"/>
  <c r="V43" i="73"/>
  <c r="R43" i="73"/>
  <c r="G43" i="73"/>
  <c r="F43" i="73"/>
  <c r="V42" i="73"/>
  <c r="R42" i="73"/>
  <c r="G42" i="73"/>
  <c r="F42" i="73"/>
  <c r="V41" i="73"/>
  <c r="R41" i="73"/>
  <c r="G41" i="73"/>
  <c r="F41" i="73"/>
  <c r="V40" i="73"/>
  <c r="R40" i="73"/>
  <c r="F40" i="73"/>
  <c r="V39" i="73"/>
  <c r="R39" i="73"/>
  <c r="G39" i="73"/>
  <c r="F39" i="73"/>
  <c r="V38" i="73"/>
  <c r="R38" i="73"/>
  <c r="G38" i="73"/>
  <c r="F38" i="73"/>
  <c r="V37" i="73"/>
  <c r="R37" i="73"/>
  <c r="G37" i="73"/>
  <c r="F37" i="73"/>
  <c r="V36" i="73"/>
  <c r="R36" i="73"/>
  <c r="G36" i="73"/>
  <c r="F36" i="73"/>
  <c r="V35" i="73"/>
  <c r="R35" i="73"/>
  <c r="G35" i="73"/>
  <c r="F35" i="73"/>
  <c r="V34" i="73"/>
  <c r="R34" i="73"/>
  <c r="F34" i="73"/>
  <c r="V33" i="73"/>
  <c r="R33" i="73"/>
  <c r="G33" i="73"/>
  <c r="F33" i="73"/>
  <c r="V32" i="73"/>
  <c r="R32" i="73"/>
  <c r="G32" i="73"/>
  <c r="F32" i="73"/>
  <c r="V31" i="73"/>
  <c r="R31" i="73"/>
  <c r="G31" i="73"/>
  <c r="F31" i="73"/>
  <c r="V30" i="73"/>
  <c r="R30" i="73"/>
  <c r="G30" i="73"/>
  <c r="F30" i="73"/>
  <c r="V29" i="73"/>
  <c r="R29" i="73"/>
  <c r="G29" i="73"/>
  <c r="F29" i="73"/>
  <c r="V28" i="73"/>
  <c r="R28" i="73"/>
  <c r="F28" i="73"/>
  <c r="V27" i="73"/>
  <c r="R27" i="73"/>
  <c r="G27" i="73"/>
  <c r="F27" i="73"/>
  <c r="V26" i="73"/>
  <c r="R26" i="73"/>
  <c r="G26" i="73"/>
  <c r="F26" i="73"/>
  <c r="V25" i="73"/>
  <c r="R25" i="73"/>
  <c r="G25" i="73"/>
  <c r="F25" i="73"/>
  <c r="V24" i="73"/>
  <c r="R24" i="73"/>
  <c r="G24" i="73"/>
  <c r="F24" i="73"/>
  <c r="V23" i="73"/>
  <c r="R23" i="73"/>
  <c r="G23" i="73"/>
  <c r="F23" i="73"/>
  <c r="V22" i="73"/>
  <c r="R22" i="73"/>
  <c r="G22" i="73"/>
  <c r="F22" i="73"/>
  <c r="V21" i="73"/>
  <c r="R21" i="73"/>
  <c r="G21" i="73"/>
  <c r="F21" i="73"/>
  <c r="V20" i="73"/>
  <c r="R20" i="73"/>
  <c r="G20" i="73"/>
  <c r="F20" i="73"/>
  <c r="V19" i="73"/>
  <c r="R19" i="73"/>
  <c r="G19" i="73"/>
  <c r="F19" i="73"/>
  <c r="V18" i="73"/>
  <c r="R18" i="73"/>
  <c r="G18" i="73"/>
  <c r="F18" i="73"/>
  <c r="V17" i="73"/>
  <c r="R17" i="73"/>
  <c r="G17" i="73"/>
  <c r="F17" i="73"/>
  <c r="V16" i="73"/>
  <c r="R16" i="73"/>
  <c r="G16" i="73"/>
  <c r="F16" i="73"/>
  <c r="V15" i="73"/>
  <c r="R15" i="73"/>
  <c r="G15" i="73"/>
  <c r="F15" i="73"/>
  <c r="V14" i="73"/>
  <c r="R14" i="73"/>
  <c r="G14" i="73"/>
  <c r="F14" i="73"/>
  <c r="V13" i="73"/>
  <c r="R13" i="73"/>
  <c r="G13" i="73"/>
  <c r="F13" i="73"/>
  <c r="V12" i="73"/>
  <c r="R12" i="73"/>
  <c r="G12" i="73"/>
  <c r="F12" i="73"/>
  <c r="C12" i="73"/>
  <c r="C3" i="73" s="1"/>
  <c r="O3" i="73" s="1"/>
  <c r="V11" i="73"/>
  <c r="R11" i="73"/>
  <c r="G11" i="73"/>
  <c r="F11" i="73"/>
  <c r="V10" i="73"/>
  <c r="R10" i="73"/>
  <c r="G10" i="73"/>
  <c r="F10" i="73"/>
  <c r="V9" i="73"/>
  <c r="R9" i="73"/>
  <c r="G9" i="73"/>
  <c r="F9" i="73"/>
  <c r="C9" i="73"/>
  <c r="V8" i="73"/>
  <c r="R8" i="73"/>
  <c r="G8" i="73"/>
  <c r="F8" i="73"/>
  <c r="C8" i="73"/>
  <c r="Q69" i="73" s="1"/>
  <c r="B8" i="73"/>
  <c r="Q3" i="73" s="1"/>
  <c r="AG3" i="73" s="1"/>
  <c r="AP3" i="73" s="1"/>
  <c r="V7" i="73"/>
  <c r="R7" i="73"/>
  <c r="G7" i="73"/>
  <c r="F7" i="73"/>
  <c r="V6" i="73"/>
  <c r="R6" i="73"/>
  <c r="G6" i="73"/>
  <c r="F6" i="73"/>
  <c r="V5" i="73"/>
  <c r="R5" i="73"/>
  <c r="G5" i="73"/>
  <c r="F5" i="73"/>
  <c r="W4" i="73"/>
  <c r="V4" i="73"/>
  <c r="R4" i="73"/>
  <c r="M4" i="73" a="1"/>
  <c r="M95" i="73" s="1"/>
  <c r="U95" i="73" s="1"/>
  <c r="G4" i="73"/>
  <c r="F4" i="73"/>
  <c r="AT3" i="73"/>
  <c r="R3" i="73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C12" i="72"/>
  <c r="C3" i="72" s="1"/>
  <c r="G11" i="72"/>
  <c r="F11" i="72"/>
  <c r="G10" i="72"/>
  <c r="F10" i="72"/>
  <c r="C10" i="72"/>
  <c r="V22" i="72" s="1"/>
  <c r="G9" i="72"/>
  <c r="F9" i="72"/>
  <c r="G8" i="72"/>
  <c r="F8" i="72"/>
  <c r="C8" i="72"/>
  <c r="Q13" i="72" s="1"/>
  <c r="B8" i="72"/>
  <c r="Q3" i="72" s="1"/>
  <c r="AG3" i="72" s="1"/>
  <c r="AP3" i="72" s="1"/>
  <c r="G7" i="72"/>
  <c r="F7" i="72"/>
  <c r="G6" i="72"/>
  <c r="F6" i="72"/>
  <c r="C6" i="72"/>
  <c r="R8" i="72" s="1"/>
  <c r="G5" i="72"/>
  <c r="F5" i="72"/>
  <c r="C5" i="72"/>
  <c r="B5" i="72"/>
  <c r="W4" i="72"/>
  <c r="M4" i="72" a="1"/>
  <c r="M22" i="72" s="1"/>
  <c r="U22" i="72" s="1"/>
  <c r="G4" i="72"/>
  <c r="F4" i="72"/>
  <c r="AT3" i="72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C12" i="71"/>
  <c r="C3" i="71" s="1"/>
  <c r="G11" i="71"/>
  <c r="F11" i="71"/>
  <c r="G10" i="71"/>
  <c r="F10" i="71"/>
  <c r="C10" i="71"/>
  <c r="V6" i="71" s="1"/>
  <c r="G9" i="71"/>
  <c r="F9" i="71"/>
  <c r="G8" i="71"/>
  <c r="F8" i="71"/>
  <c r="C8" i="71"/>
  <c r="B8" i="71"/>
  <c r="Q3" i="71" s="1"/>
  <c r="AG3" i="71" s="1"/>
  <c r="AP3" i="71" s="1"/>
  <c r="G7" i="71"/>
  <c r="F7" i="71"/>
  <c r="G6" i="71"/>
  <c r="F6" i="71"/>
  <c r="C6" i="71"/>
  <c r="R23" i="71" s="1"/>
  <c r="G5" i="71"/>
  <c r="F5" i="71"/>
  <c r="C5" i="71"/>
  <c r="B5" i="71"/>
  <c r="W4" i="71"/>
  <c r="M4" i="71" a="1"/>
  <c r="M21" i="71" s="1"/>
  <c r="U21" i="71" s="1"/>
  <c r="G4" i="71"/>
  <c r="F4" i="71"/>
  <c r="AT3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C12" i="70"/>
  <c r="C3" i="70" s="1"/>
  <c r="G11" i="70"/>
  <c r="F11" i="70"/>
  <c r="G10" i="70"/>
  <c r="F10" i="70"/>
  <c r="C10" i="70"/>
  <c r="G9" i="70"/>
  <c r="F9" i="70"/>
  <c r="G8" i="70"/>
  <c r="F8" i="70"/>
  <c r="C8" i="70"/>
  <c r="B8" i="70"/>
  <c r="Q3" i="70" s="1"/>
  <c r="AG3" i="70" s="1"/>
  <c r="AP3" i="70" s="1"/>
  <c r="G7" i="70"/>
  <c r="F7" i="70"/>
  <c r="G6" i="70"/>
  <c r="F6" i="70"/>
  <c r="C6" i="70"/>
  <c r="R11" i="70" s="1"/>
  <c r="G5" i="70"/>
  <c r="F5" i="70"/>
  <c r="C5" i="70"/>
  <c r="B5" i="70"/>
  <c r="W4" i="70"/>
  <c r="M4" i="70" a="1"/>
  <c r="M22" i="70" s="1"/>
  <c r="U22" i="70" s="1"/>
  <c r="G4" i="70"/>
  <c r="F4" i="70"/>
  <c r="AT3" i="70"/>
  <c r="R23" i="69"/>
  <c r="G23" i="69"/>
  <c r="F23" i="69"/>
  <c r="R22" i="69"/>
  <c r="G22" i="69"/>
  <c r="F22" i="69"/>
  <c r="R21" i="69"/>
  <c r="G21" i="69"/>
  <c r="F21" i="69"/>
  <c r="R20" i="69"/>
  <c r="G20" i="69"/>
  <c r="F20" i="69"/>
  <c r="R19" i="69"/>
  <c r="G19" i="69"/>
  <c r="F19" i="69"/>
  <c r="R18" i="69"/>
  <c r="G18" i="69"/>
  <c r="F18" i="69"/>
  <c r="R17" i="69"/>
  <c r="G17" i="69"/>
  <c r="F17" i="69"/>
  <c r="R16" i="69"/>
  <c r="G16" i="69"/>
  <c r="F16" i="69"/>
  <c r="R15" i="69"/>
  <c r="G15" i="69"/>
  <c r="F15" i="69"/>
  <c r="R14" i="69"/>
  <c r="G14" i="69"/>
  <c r="F14" i="69"/>
  <c r="R13" i="69"/>
  <c r="G13" i="69"/>
  <c r="F13" i="69"/>
  <c r="R12" i="69"/>
  <c r="G12" i="69"/>
  <c r="F12" i="69"/>
  <c r="C12" i="69"/>
  <c r="C3" i="69" s="1"/>
  <c r="O23" i="69" s="1"/>
  <c r="R11" i="69"/>
  <c r="G11" i="69"/>
  <c r="F11" i="69"/>
  <c r="R10" i="69"/>
  <c r="G10" i="69"/>
  <c r="F10" i="69"/>
  <c r="C10" i="69"/>
  <c r="V23" i="69" s="1"/>
  <c r="R9" i="69"/>
  <c r="G9" i="69"/>
  <c r="F9" i="69"/>
  <c r="R8" i="69"/>
  <c r="G8" i="69"/>
  <c r="F8" i="69"/>
  <c r="C8" i="69"/>
  <c r="B8" i="69"/>
  <c r="Q3" i="69" s="1"/>
  <c r="AG3" i="69" s="1"/>
  <c r="AP3" i="69" s="1"/>
  <c r="R7" i="69"/>
  <c r="G7" i="69"/>
  <c r="F7" i="69"/>
  <c r="R6" i="69"/>
  <c r="G6" i="69"/>
  <c r="F6" i="69"/>
  <c r="R5" i="69"/>
  <c r="G5" i="69"/>
  <c r="F5" i="69"/>
  <c r="C5" i="69"/>
  <c r="B5" i="69"/>
  <c r="W4" i="69"/>
  <c r="R4" i="69"/>
  <c r="M4" i="69" a="1"/>
  <c r="M18" i="69" s="1"/>
  <c r="U18" i="69" s="1"/>
  <c r="G4" i="69"/>
  <c r="F4" i="69"/>
  <c r="AT3" i="69"/>
  <c r="R3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C12" i="68"/>
  <c r="C3" i="68" s="1"/>
  <c r="O11" i="68" s="1"/>
  <c r="G11" i="68"/>
  <c r="F11" i="68"/>
  <c r="G10" i="68"/>
  <c r="F10" i="68"/>
  <c r="C10" i="68"/>
  <c r="G9" i="68"/>
  <c r="F9" i="68"/>
  <c r="G8" i="68"/>
  <c r="F8" i="68"/>
  <c r="C8" i="68"/>
  <c r="Q5" i="68" s="1"/>
  <c r="B8" i="68"/>
  <c r="Q3" i="68" s="1"/>
  <c r="AG3" i="68" s="1"/>
  <c r="AP3" i="68" s="1"/>
  <c r="G7" i="68"/>
  <c r="F7" i="68"/>
  <c r="G6" i="68"/>
  <c r="F6" i="68"/>
  <c r="C6" i="68"/>
  <c r="R6" i="68" s="1"/>
  <c r="G5" i="68"/>
  <c r="F5" i="68"/>
  <c r="C5" i="68"/>
  <c r="B5" i="68"/>
  <c r="W4" i="68"/>
  <c r="M4" i="68" a="1"/>
  <c r="M23" i="68" s="1"/>
  <c r="U23" i="68" s="1"/>
  <c r="G4" i="68"/>
  <c r="F4" i="68"/>
  <c r="AT3" i="68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C12" i="67"/>
  <c r="C3" i="67" s="1"/>
  <c r="G11" i="67"/>
  <c r="F11" i="67"/>
  <c r="G10" i="67"/>
  <c r="F10" i="67"/>
  <c r="C10" i="67"/>
  <c r="V6" i="67" s="1"/>
  <c r="G9" i="67"/>
  <c r="F9" i="67"/>
  <c r="G8" i="67"/>
  <c r="F8" i="67"/>
  <c r="C8" i="67"/>
  <c r="B8" i="67"/>
  <c r="Q3" i="67" s="1"/>
  <c r="AG3" i="67" s="1"/>
  <c r="AP3" i="67" s="1"/>
  <c r="G7" i="67"/>
  <c r="F7" i="67"/>
  <c r="G6" i="67"/>
  <c r="F6" i="67"/>
  <c r="C6" i="67"/>
  <c r="R15" i="67" s="1"/>
  <c r="G5" i="67"/>
  <c r="F5" i="67"/>
  <c r="C5" i="67"/>
  <c r="B5" i="67"/>
  <c r="W4" i="67"/>
  <c r="R4" i="67"/>
  <c r="M4" i="67" a="1"/>
  <c r="M13" i="67" s="1"/>
  <c r="U13" i="67" s="1"/>
  <c r="G4" i="67"/>
  <c r="F4" i="67"/>
  <c r="AT3" i="67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C12" i="66"/>
  <c r="C3" i="66" s="1"/>
  <c r="G11" i="66"/>
  <c r="F11" i="66"/>
  <c r="G10" i="66"/>
  <c r="F10" i="66"/>
  <c r="C10" i="66"/>
  <c r="V23" i="66" s="1"/>
  <c r="G9" i="66"/>
  <c r="F9" i="66"/>
  <c r="G8" i="66"/>
  <c r="F8" i="66"/>
  <c r="C8" i="66"/>
  <c r="Q12" i="66" s="1"/>
  <c r="B8" i="66"/>
  <c r="Q3" i="66" s="1"/>
  <c r="AG3" i="66" s="1"/>
  <c r="AP3" i="66" s="1"/>
  <c r="G7" i="66"/>
  <c r="F7" i="66"/>
  <c r="G6" i="66"/>
  <c r="F6" i="66"/>
  <c r="C6" i="66"/>
  <c r="R11" i="66" s="1"/>
  <c r="G5" i="66"/>
  <c r="F5" i="66"/>
  <c r="C5" i="66"/>
  <c r="B5" i="66"/>
  <c r="W4" i="66"/>
  <c r="M4" i="66" a="1"/>
  <c r="M21" i="66" s="1"/>
  <c r="U21" i="66" s="1"/>
  <c r="G4" i="66"/>
  <c r="F4" i="66"/>
  <c r="AT3" i="66"/>
  <c r="R23" i="65"/>
  <c r="G23" i="65"/>
  <c r="F23" i="65"/>
  <c r="R22" i="65"/>
  <c r="G22" i="65"/>
  <c r="F22" i="65"/>
  <c r="R21" i="65"/>
  <c r="G21" i="65"/>
  <c r="F21" i="65"/>
  <c r="R20" i="65"/>
  <c r="G20" i="65"/>
  <c r="F20" i="65"/>
  <c r="R19" i="65"/>
  <c r="G19" i="65"/>
  <c r="F19" i="65"/>
  <c r="R18" i="65"/>
  <c r="G18" i="65"/>
  <c r="F18" i="65"/>
  <c r="R17" i="65"/>
  <c r="G17" i="65"/>
  <c r="F17" i="65"/>
  <c r="R16" i="65"/>
  <c r="G16" i="65"/>
  <c r="F16" i="65"/>
  <c r="R15" i="65"/>
  <c r="G15" i="65"/>
  <c r="F15" i="65"/>
  <c r="R14" i="65"/>
  <c r="G14" i="65"/>
  <c r="F14" i="65"/>
  <c r="R13" i="65"/>
  <c r="G13" i="65"/>
  <c r="F13" i="65"/>
  <c r="R12" i="65"/>
  <c r="G12" i="65"/>
  <c r="F12" i="65"/>
  <c r="C12" i="65"/>
  <c r="C3" i="65" s="1"/>
  <c r="R11" i="65"/>
  <c r="G11" i="65"/>
  <c r="F11" i="65"/>
  <c r="R10" i="65"/>
  <c r="G10" i="65"/>
  <c r="F10" i="65"/>
  <c r="C10" i="65"/>
  <c r="V10" i="65" s="1"/>
  <c r="R9" i="65"/>
  <c r="G9" i="65"/>
  <c r="F9" i="65"/>
  <c r="R8" i="65"/>
  <c r="G8" i="65"/>
  <c r="F8" i="65"/>
  <c r="C8" i="65"/>
  <c r="B8" i="65"/>
  <c r="Q3" i="65" s="1"/>
  <c r="AG3" i="65" s="1"/>
  <c r="AP3" i="65" s="1"/>
  <c r="R7" i="65"/>
  <c r="G7" i="65"/>
  <c r="F7" i="65"/>
  <c r="V6" i="65"/>
  <c r="R6" i="65"/>
  <c r="G6" i="65"/>
  <c r="F6" i="65"/>
  <c r="R5" i="65"/>
  <c r="G5" i="65"/>
  <c r="F5" i="65"/>
  <c r="C5" i="65"/>
  <c r="B5" i="65"/>
  <c r="W4" i="65"/>
  <c r="R4" i="65"/>
  <c r="M4" i="65" a="1"/>
  <c r="M15" i="65" s="1"/>
  <c r="U15" i="65" s="1"/>
  <c r="G4" i="65"/>
  <c r="F4" i="65"/>
  <c r="AT3" i="65"/>
  <c r="R3" i="65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C12" i="64"/>
  <c r="C3" i="64" s="1"/>
  <c r="O9" i="64" s="1"/>
  <c r="G11" i="64"/>
  <c r="F11" i="64"/>
  <c r="G10" i="64"/>
  <c r="F10" i="64"/>
  <c r="C10" i="64"/>
  <c r="G9" i="64"/>
  <c r="F9" i="64"/>
  <c r="G8" i="64"/>
  <c r="F8" i="64"/>
  <c r="C8" i="64"/>
  <c r="Q9" i="64" s="1"/>
  <c r="B8" i="64"/>
  <c r="Q3" i="64" s="1"/>
  <c r="AG3" i="64" s="1"/>
  <c r="AP3" i="64" s="1"/>
  <c r="G7" i="64"/>
  <c r="F7" i="64"/>
  <c r="G6" i="64"/>
  <c r="F6" i="64"/>
  <c r="C6" i="64"/>
  <c r="R16" i="64" s="1"/>
  <c r="G5" i="64"/>
  <c r="F5" i="64"/>
  <c r="C5" i="64"/>
  <c r="B5" i="64"/>
  <c r="W4" i="64"/>
  <c r="M4" i="64" a="1"/>
  <c r="M21" i="64" s="1"/>
  <c r="U21" i="64" s="1"/>
  <c r="G4" i="64"/>
  <c r="F4" i="64"/>
  <c r="AT3" i="64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C12" i="63"/>
  <c r="C3" i="63" s="1"/>
  <c r="G11" i="63"/>
  <c r="F11" i="63"/>
  <c r="G10" i="63"/>
  <c r="F10" i="63"/>
  <c r="C10" i="63"/>
  <c r="V23" i="63" s="1"/>
  <c r="G9" i="63"/>
  <c r="F9" i="63"/>
  <c r="G8" i="63"/>
  <c r="F8" i="63"/>
  <c r="C8" i="63"/>
  <c r="Q13" i="63" s="1"/>
  <c r="B8" i="63"/>
  <c r="Q3" i="63" s="1"/>
  <c r="AG3" i="63" s="1"/>
  <c r="AP3" i="63" s="1"/>
  <c r="G7" i="63"/>
  <c r="F7" i="63"/>
  <c r="G6" i="63"/>
  <c r="F6" i="63"/>
  <c r="C6" i="63"/>
  <c r="R9" i="63" s="1"/>
  <c r="G5" i="63"/>
  <c r="F5" i="63"/>
  <c r="C5" i="63"/>
  <c r="B5" i="63"/>
  <c r="W4" i="63"/>
  <c r="M4" i="63" a="1"/>
  <c r="G4" i="63"/>
  <c r="F4" i="63"/>
  <c r="AT3" i="63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C12" i="62"/>
  <c r="C3" i="62" s="1"/>
  <c r="O11" i="62" s="1"/>
  <c r="G11" i="62"/>
  <c r="F11" i="62"/>
  <c r="G10" i="62"/>
  <c r="F10" i="62"/>
  <c r="C10" i="62"/>
  <c r="V11" i="62" s="1"/>
  <c r="G9" i="62"/>
  <c r="F9" i="62"/>
  <c r="G8" i="62"/>
  <c r="F8" i="62"/>
  <c r="C8" i="62"/>
  <c r="Q5" i="62" s="1"/>
  <c r="B8" i="62"/>
  <c r="Q3" i="62" s="1"/>
  <c r="AG3" i="62" s="1"/>
  <c r="AP3" i="62" s="1"/>
  <c r="G7" i="62"/>
  <c r="F7" i="62"/>
  <c r="G6" i="62"/>
  <c r="F6" i="62"/>
  <c r="C6" i="62"/>
  <c r="R8" i="62" s="1"/>
  <c r="G5" i="62"/>
  <c r="F5" i="62"/>
  <c r="C5" i="62"/>
  <c r="B5" i="62"/>
  <c r="W4" i="62"/>
  <c r="M4" i="62" a="1"/>
  <c r="G4" i="62"/>
  <c r="F4" i="62"/>
  <c r="AT3" i="62"/>
  <c r="R23" i="61"/>
  <c r="G23" i="61"/>
  <c r="F23" i="61"/>
  <c r="R22" i="61"/>
  <c r="G22" i="61"/>
  <c r="F22" i="61"/>
  <c r="R21" i="61"/>
  <c r="G21" i="61"/>
  <c r="F21" i="61"/>
  <c r="R20" i="61"/>
  <c r="G20" i="61"/>
  <c r="F20" i="61"/>
  <c r="R19" i="61"/>
  <c r="G19" i="61"/>
  <c r="F19" i="61"/>
  <c r="R18" i="61"/>
  <c r="G18" i="61"/>
  <c r="F18" i="61"/>
  <c r="R17" i="61"/>
  <c r="G17" i="61"/>
  <c r="F17" i="61"/>
  <c r="R16" i="61"/>
  <c r="G16" i="61"/>
  <c r="F16" i="61"/>
  <c r="R15" i="61"/>
  <c r="G15" i="61"/>
  <c r="F15" i="61"/>
  <c r="R14" i="61"/>
  <c r="G14" i="61"/>
  <c r="F14" i="61"/>
  <c r="R13" i="61"/>
  <c r="G13" i="61"/>
  <c r="F13" i="61"/>
  <c r="R12" i="61"/>
  <c r="G12" i="61"/>
  <c r="F12" i="61"/>
  <c r="C12" i="61"/>
  <c r="C3" i="61" s="1"/>
  <c r="R11" i="61"/>
  <c r="G11" i="61"/>
  <c r="F11" i="61"/>
  <c r="R10" i="61"/>
  <c r="G10" i="61"/>
  <c r="F10" i="61"/>
  <c r="C10" i="61"/>
  <c r="V23" i="61" s="1"/>
  <c r="R9" i="61"/>
  <c r="G9" i="61"/>
  <c r="F9" i="61"/>
  <c r="R8" i="61"/>
  <c r="G8" i="61"/>
  <c r="F8" i="61"/>
  <c r="C8" i="61"/>
  <c r="Q8" i="61" s="1"/>
  <c r="B8" i="61"/>
  <c r="Q3" i="61" s="1"/>
  <c r="AG3" i="61" s="1"/>
  <c r="AP3" i="61" s="1"/>
  <c r="R7" i="61"/>
  <c r="G7" i="61"/>
  <c r="F7" i="61"/>
  <c r="R6" i="61"/>
  <c r="G6" i="61"/>
  <c r="F6" i="61"/>
  <c r="R5" i="61"/>
  <c r="G5" i="61"/>
  <c r="F5" i="61"/>
  <c r="C5" i="61"/>
  <c r="B5" i="61"/>
  <c r="W4" i="61"/>
  <c r="R4" i="61"/>
  <c r="M4" i="61" a="1"/>
  <c r="G4" i="61"/>
  <c r="F4" i="61"/>
  <c r="AT3" i="61"/>
  <c r="R3" i="6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C12" i="60"/>
  <c r="C3" i="60" s="1"/>
  <c r="O3" i="60" s="1"/>
  <c r="AE3" i="60" s="1"/>
  <c r="G11" i="60"/>
  <c r="F11" i="60"/>
  <c r="G10" i="60"/>
  <c r="F10" i="60"/>
  <c r="C10" i="60"/>
  <c r="V6" i="60" s="1"/>
  <c r="G9" i="60"/>
  <c r="F9" i="60"/>
  <c r="G8" i="60"/>
  <c r="F8" i="60"/>
  <c r="C8" i="60"/>
  <c r="B8" i="60"/>
  <c r="Q3" i="60" s="1"/>
  <c r="AG3" i="60" s="1"/>
  <c r="AP3" i="60" s="1"/>
  <c r="G7" i="60"/>
  <c r="F7" i="60"/>
  <c r="G6" i="60"/>
  <c r="F6" i="60"/>
  <c r="C6" i="60"/>
  <c r="R3" i="60" s="1"/>
  <c r="G5" i="60"/>
  <c r="F5" i="60"/>
  <c r="C5" i="60"/>
  <c r="B5" i="60"/>
  <c r="W4" i="60"/>
  <c r="M4" i="60" a="1"/>
  <c r="M4" i="60" s="1"/>
  <c r="U4" i="60" s="1"/>
  <c r="G4" i="60"/>
  <c r="F4" i="60"/>
  <c r="AT3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C12" i="59"/>
  <c r="C3" i="59" s="1"/>
  <c r="O9" i="59" s="1"/>
  <c r="G11" i="59"/>
  <c r="F11" i="59"/>
  <c r="G10" i="59"/>
  <c r="F10" i="59"/>
  <c r="C10" i="59"/>
  <c r="G9" i="59"/>
  <c r="F9" i="59"/>
  <c r="G8" i="59"/>
  <c r="F8" i="59"/>
  <c r="C8" i="59"/>
  <c r="B8" i="59"/>
  <c r="Q3" i="59" s="1"/>
  <c r="AG3" i="59" s="1"/>
  <c r="AP3" i="59" s="1"/>
  <c r="G7" i="59"/>
  <c r="F7" i="59"/>
  <c r="G6" i="59"/>
  <c r="F6" i="59"/>
  <c r="C6" i="59"/>
  <c r="R20" i="59" s="1"/>
  <c r="G5" i="59"/>
  <c r="F5" i="59"/>
  <c r="C5" i="59"/>
  <c r="B5" i="59"/>
  <c r="W4" i="59"/>
  <c r="M4" i="59" a="1"/>
  <c r="M15" i="59" s="1"/>
  <c r="U15" i="59" s="1"/>
  <c r="G4" i="59"/>
  <c r="F4" i="59"/>
  <c r="AT3" i="59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C12" i="58"/>
  <c r="C3" i="58" s="1"/>
  <c r="O23" i="58" s="1"/>
  <c r="G11" i="58"/>
  <c r="F11" i="58"/>
  <c r="G10" i="58"/>
  <c r="F10" i="58"/>
  <c r="C10" i="58"/>
  <c r="V10" i="58" s="1"/>
  <c r="G9" i="58"/>
  <c r="F9" i="58"/>
  <c r="G8" i="58"/>
  <c r="F8" i="58"/>
  <c r="C8" i="58"/>
  <c r="Q6" i="58" s="1"/>
  <c r="B8" i="58"/>
  <c r="Q3" i="58" s="1"/>
  <c r="AG3" i="58" s="1"/>
  <c r="AP3" i="58" s="1"/>
  <c r="G7" i="58"/>
  <c r="F7" i="58"/>
  <c r="G6" i="58"/>
  <c r="F6" i="58"/>
  <c r="C6" i="58"/>
  <c r="R9" i="58" s="1"/>
  <c r="G5" i="58"/>
  <c r="F5" i="58"/>
  <c r="C5" i="58"/>
  <c r="B5" i="58"/>
  <c r="W4" i="58"/>
  <c r="M4" i="58" a="1"/>
  <c r="G4" i="58"/>
  <c r="F4" i="58"/>
  <c r="AT3" i="58"/>
  <c r="R23" i="57"/>
  <c r="G23" i="57"/>
  <c r="F23" i="57"/>
  <c r="R22" i="57"/>
  <c r="G22" i="57"/>
  <c r="F22" i="57"/>
  <c r="R21" i="57"/>
  <c r="G21" i="57"/>
  <c r="F21" i="57"/>
  <c r="R20" i="57"/>
  <c r="G20" i="57"/>
  <c r="F20" i="57"/>
  <c r="R19" i="57"/>
  <c r="G19" i="57"/>
  <c r="F19" i="57"/>
  <c r="R18" i="57"/>
  <c r="G18" i="57"/>
  <c r="F18" i="57"/>
  <c r="R17" i="57"/>
  <c r="G17" i="57"/>
  <c r="F17" i="57"/>
  <c r="R16" i="57"/>
  <c r="G16" i="57"/>
  <c r="F16" i="57"/>
  <c r="R15" i="57"/>
  <c r="G15" i="57"/>
  <c r="F15" i="57"/>
  <c r="R14" i="57"/>
  <c r="G14" i="57"/>
  <c r="F14" i="57"/>
  <c r="R13" i="57"/>
  <c r="G13" i="57"/>
  <c r="F13" i="57"/>
  <c r="R12" i="57"/>
  <c r="G12" i="57"/>
  <c r="F12" i="57"/>
  <c r="C12" i="57"/>
  <c r="C3" i="57" s="1"/>
  <c r="O11" i="57" s="1"/>
  <c r="R11" i="57"/>
  <c r="G11" i="57"/>
  <c r="F11" i="57"/>
  <c r="R10" i="57"/>
  <c r="G10" i="57"/>
  <c r="F10" i="57"/>
  <c r="C10" i="57"/>
  <c r="R9" i="57"/>
  <c r="G9" i="57"/>
  <c r="F9" i="57"/>
  <c r="R8" i="57"/>
  <c r="G8" i="57"/>
  <c r="F8" i="57"/>
  <c r="C8" i="57"/>
  <c r="B8" i="57"/>
  <c r="Q3" i="57" s="1"/>
  <c r="AG3" i="57" s="1"/>
  <c r="AP3" i="57" s="1"/>
  <c r="R7" i="57"/>
  <c r="G7" i="57"/>
  <c r="F7" i="57"/>
  <c r="R6" i="57"/>
  <c r="G6" i="57"/>
  <c r="F6" i="57"/>
  <c r="R5" i="57"/>
  <c r="G5" i="57"/>
  <c r="F5" i="57"/>
  <c r="C5" i="57"/>
  <c r="B5" i="57"/>
  <c r="W4" i="57"/>
  <c r="R4" i="57"/>
  <c r="M4" i="57" a="1"/>
  <c r="G4" i="57"/>
  <c r="F4" i="57"/>
  <c r="AT3" i="57"/>
  <c r="R3" i="57"/>
  <c r="G23" i="56"/>
  <c r="F23" i="56"/>
  <c r="G22" i="56"/>
  <c r="F22" i="56"/>
  <c r="G21" i="56"/>
  <c r="F21" i="56"/>
  <c r="G20" i="56"/>
  <c r="F20" i="56"/>
  <c r="G19" i="56"/>
  <c r="F19" i="56"/>
  <c r="G18" i="56"/>
  <c r="F18" i="56"/>
  <c r="G17" i="56"/>
  <c r="F17" i="56"/>
  <c r="G16" i="56"/>
  <c r="F16" i="56"/>
  <c r="G15" i="56"/>
  <c r="F15" i="56"/>
  <c r="G14" i="56"/>
  <c r="F14" i="56"/>
  <c r="G13" i="56"/>
  <c r="F13" i="56"/>
  <c r="G12" i="56"/>
  <c r="F12" i="56"/>
  <c r="C12" i="56"/>
  <c r="C3" i="56" s="1"/>
  <c r="O11" i="56" s="1"/>
  <c r="G11" i="56"/>
  <c r="F11" i="56"/>
  <c r="G10" i="56"/>
  <c r="F10" i="56"/>
  <c r="C10" i="56"/>
  <c r="G9" i="56"/>
  <c r="F9" i="56"/>
  <c r="G8" i="56"/>
  <c r="F8" i="56"/>
  <c r="C8" i="56"/>
  <c r="Q23" i="56" s="1"/>
  <c r="B8" i="56"/>
  <c r="Q3" i="56" s="1"/>
  <c r="AG3" i="56" s="1"/>
  <c r="AP3" i="56" s="1"/>
  <c r="G7" i="56"/>
  <c r="F7" i="56"/>
  <c r="G6" i="56"/>
  <c r="F6" i="56"/>
  <c r="C6" i="56"/>
  <c r="R8" i="56" s="1"/>
  <c r="G5" i="56"/>
  <c r="F5" i="56"/>
  <c r="C5" i="56"/>
  <c r="B5" i="56"/>
  <c r="W4" i="56"/>
  <c r="M4" i="56" a="1"/>
  <c r="M7" i="56" s="1"/>
  <c r="U7" i="56" s="1"/>
  <c r="G4" i="56"/>
  <c r="F4" i="56"/>
  <c r="AT3" i="56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C12" i="55"/>
  <c r="C3" i="55" s="1"/>
  <c r="O10" i="55" s="1"/>
  <c r="G11" i="55"/>
  <c r="F11" i="55"/>
  <c r="G10" i="55"/>
  <c r="F10" i="55"/>
  <c r="C10" i="55"/>
  <c r="G9" i="55"/>
  <c r="F9" i="55"/>
  <c r="G8" i="55"/>
  <c r="F8" i="55"/>
  <c r="C8" i="55"/>
  <c r="Q23" i="55" s="1"/>
  <c r="B8" i="55"/>
  <c r="Q3" i="55" s="1"/>
  <c r="AG3" i="55" s="1"/>
  <c r="AP3" i="55" s="1"/>
  <c r="G7" i="55"/>
  <c r="F7" i="55"/>
  <c r="G6" i="55"/>
  <c r="F6" i="55"/>
  <c r="C6" i="55"/>
  <c r="G5" i="55"/>
  <c r="F5" i="55"/>
  <c r="C5" i="55"/>
  <c r="B5" i="55"/>
  <c r="W4" i="55"/>
  <c r="M4" i="55" a="1"/>
  <c r="G4" i="55"/>
  <c r="F4" i="55"/>
  <c r="AT3" i="55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C12" i="54"/>
  <c r="C3" i="54" s="1"/>
  <c r="O9" i="54" s="1"/>
  <c r="G11" i="54"/>
  <c r="F11" i="54"/>
  <c r="G10" i="54"/>
  <c r="F10" i="54"/>
  <c r="C10" i="54"/>
  <c r="G9" i="54"/>
  <c r="F9" i="54"/>
  <c r="G8" i="54"/>
  <c r="F8" i="54"/>
  <c r="C8" i="54"/>
  <c r="B8" i="54"/>
  <c r="Q3" i="54" s="1"/>
  <c r="AG3" i="54" s="1"/>
  <c r="AP3" i="54" s="1"/>
  <c r="G7" i="54"/>
  <c r="F7" i="54"/>
  <c r="G6" i="54"/>
  <c r="F6" i="54"/>
  <c r="C6" i="54"/>
  <c r="R20" i="54" s="1"/>
  <c r="G5" i="54"/>
  <c r="F5" i="54"/>
  <c r="C5" i="54"/>
  <c r="B5" i="54"/>
  <c r="W4" i="54"/>
  <c r="M4" i="54" a="1"/>
  <c r="M21" i="54" s="1"/>
  <c r="U21" i="54" s="1"/>
  <c r="G4" i="54"/>
  <c r="F4" i="54"/>
  <c r="AT3" i="54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C3" i="53" s="1"/>
  <c r="R11" i="53"/>
  <c r="G11" i="53"/>
  <c r="F11" i="53"/>
  <c r="R10" i="53"/>
  <c r="G10" i="53"/>
  <c r="F10" i="53"/>
  <c r="C10" i="53"/>
  <c r="R9" i="53"/>
  <c r="G9" i="53"/>
  <c r="F9" i="53"/>
  <c r="R8" i="53"/>
  <c r="G8" i="53"/>
  <c r="F8" i="53"/>
  <c r="C8" i="53"/>
  <c r="Q18" i="53" s="1"/>
  <c r="B8" i="53"/>
  <c r="Q3" i="53" s="1"/>
  <c r="AG3" i="53" s="1"/>
  <c r="AP3" i="53" s="1"/>
  <c r="R7" i="53"/>
  <c r="G7" i="53"/>
  <c r="F7" i="53"/>
  <c r="R6" i="53"/>
  <c r="Q6" i="53"/>
  <c r="G6" i="53"/>
  <c r="F6" i="53"/>
  <c r="R5" i="53"/>
  <c r="G5" i="53"/>
  <c r="F5" i="53"/>
  <c r="C5" i="53"/>
  <c r="B5" i="53"/>
  <c r="W4" i="53"/>
  <c r="R4" i="53"/>
  <c r="M4" i="53" a="1"/>
  <c r="G4" i="53"/>
  <c r="F4" i="53"/>
  <c r="AT3" i="53"/>
  <c r="R3" i="53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C12" i="52"/>
  <c r="C3" i="52" s="1"/>
  <c r="G11" i="52"/>
  <c r="F11" i="52"/>
  <c r="G10" i="52"/>
  <c r="F10" i="52"/>
  <c r="C10" i="52"/>
  <c r="V6" i="52" s="1"/>
  <c r="G9" i="52"/>
  <c r="F9" i="52"/>
  <c r="G8" i="52"/>
  <c r="F8" i="52"/>
  <c r="C8" i="52"/>
  <c r="Q8" i="52" s="1"/>
  <c r="B8" i="52"/>
  <c r="Q3" i="52" s="1"/>
  <c r="AG3" i="52" s="1"/>
  <c r="AP3" i="52" s="1"/>
  <c r="G7" i="52"/>
  <c r="F7" i="52"/>
  <c r="G6" i="52"/>
  <c r="F6" i="52"/>
  <c r="C6" i="52"/>
  <c r="R3" i="52" s="1"/>
  <c r="G5" i="52"/>
  <c r="F5" i="52"/>
  <c r="C5" i="52"/>
  <c r="B5" i="52"/>
  <c r="W4" i="52"/>
  <c r="M4" i="52" a="1"/>
  <c r="M6" i="52" s="1"/>
  <c r="U6" i="52" s="1"/>
  <c r="G4" i="52"/>
  <c r="F4" i="52"/>
  <c r="AT3" i="52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C12" i="51"/>
  <c r="C3" i="51" s="1"/>
  <c r="O5" i="51" s="1"/>
  <c r="G11" i="51"/>
  <c r="F11" i="51"/>
  <c r="G10" i="51"/>
  <c r="F10" i="51"/>
  <c r="C10" i="51"/>
  <c r="V6" i="51" s="1"/>
  <c r="G9" i="51"/>
  <c r="F9" i="51"/>
  <c r="G8" i="51"/>
  <c r="F8" i="51"/>
  <c r="C8" i="51"/>
  <c r="Q23" i="51" s="1"/>
  <c r="B8" i="51"/>
  <c r="Q3" i="51" s="1"/>
  <c r="AG3" i="51" s="1"/>
  <c r="AP3" i="51" s="1"/>
  <c r="G7" i="51"/>
  <c r="F7" i="51"/>
  <c r="G6" i="51"/>
  <c r="F6" i="51"/>
  <c r="C6" i="51"/>
  <c r="G5" i="51"/>
  <c r="F5" i="51"/>
  <c r="C5" i="51"/>
  <c r="B5" i="51"/>
  <c r="W4" i="51"/>
  <c r="M4" i="51" a="1"/>
  <c r="M21" i="51" s="1"/>
  <c r="U21" i="51" s="1"/>
  <c r="G4" i="51"/>
  <c r="F4" i="51"/>
  <c r="AT3" i="51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C12" i="50"/>
  <c r="C3" i="50" s="1"/>
  <c r="O3" i="50" s="1"/>
  <c r="G11" i="50"/>
  <c r="F11" i="50"/>
  <c r="G10" i="50"/>
  <c r="F10" i="50"/>
  <c r="C10" i="50"/>
  <c r="G9" i="50"/>
  <c r="F9" i="50"/>
  <c r="G8" i="50"/>
  <c r="F8" i="50"/>
  <c r="C8" i="50"/>
  <c r="B8" i="50"/>
  <c r="Q3" i="50" s="1"/>
  <c r="AG3" i="50" s="1"/>
  <c r="AP3" i="50" s="1"/>
  <c r="G7" i="50"/>
  <c r="F7" i="50"/>
  <c r="G6" i="50"/>
  <c r="F6" i="50"/>
  <c r="C6" i="50"/>
  <c r="G5" i="50"/>
  <c r="F5" i="50"/>
  <c r="C5" i="50"/>
  <c r="B5" i="50"/>
  <c r="W4" i="50"/>
  <c r="M4" i="50" a="1"/>
  <c r="M14" i="50" s="1"/>
  <c r="U14" i="50" s="1"/>
  <c r="G4" i="50"/>
  <c r="F4" i="50"/>
  <c r="AT3" i="50"/>
  <c r="AC23" i="49"/>
  <c r="V23" i="49"/>
  <c r="R23" i="49"/>
  <c r="G23" i="49"/>
  <c r="F23" i="49"/>
  <c r="V22" i="49"/>
  <c r="R22" i="49"/>
  <c r="G22" i="49"/>
  <c r="F22" i="49"/>
  <c r="V21" i="49"/>
  <c r="R21" i="49"/>
  <c r="G21" i="49"/>
  <c r="F21" i="49"/>
  <c r="V20" i="49"/>
  <c r="R20" i="49"/>
  <c r="G20" i="49"/>
  <c r="F20" i="49"/>
  <c r="V19" i="49"/>
  <c r="R19" i="49"/>
  <c r="G19" i="49"/>
  <c r="F19" i="49"/>
  <c r="V18" i="49"/>
  <c r="R18" i="49"/>
  <c r="G18" i="49"/>
  <c r="F18" i="49"/>
  <c r="V17" i="49"/>
  <c r="R17" i="49"/>
  <c r="G17" i="49"/>
  <c r="F17" i="49"/>
  <c r="V16" i="49"/>
  <c r="R16" i="49"/>
  <c r="G16" i="49"/>
  <c r="F16" i="49"/>
  <c r="V15" i="49"/>
  <c r="R15" i="49"/>
  <c r="G15" i="49"/>
  <c r="F15" i="49"/>
  <c r="V14" i="49"/>
  <c r="R14" i="49"/>
  <c r="G14" i="49"/>
  <c r="F14" i="49"/>
  <c r="V13" i="49"/>
  <c r="R13" i="49"/>
  <c r="G13" i="49"/>
  <c r="F13" i="49"/>
  <c r="V12" i="49"/>
  <c r="R12" i="49"/>
  <c r="G12" i="49"/>
  <c r="F12" i="49"/>
  <c r="V11" i="49"/>
  <c r="R11" i="49"/>
  <c r="G11" i="49"/>
  <c r="F11" i="49"/>
  <c r="V10" i="49"/>
  <c r="R10" i="49"/>
  <c r="G10" i="49"/>
  <c r="F10" i="49"/>
  <c r="V9" i="49"/>
  <c r="R9" i="49"/>
  <c r="G9" i="49"/>
  <c r="F9" i="49"/>
  <c r="C9" i="49"/>
  <c r="V8" i="49"/>
  <c r="R8" i="49"/>
  <c r="G8" i="49"/>
  <c r="F8" i="49"/>
  <c r="C8" i="49"/>
  <c r="B8" i="49"/>
  <c r="Q3" i="49" s="1"/>
  <c r="AG3" i="49" s="1"/>
  <c r="AP3" i="49" s="1"/>
  <c r="V7" i="49"/>
  <c r="R7" i="49"/>
  <c r="G7" i="49"/>
  <c r="F7" i="49"/>
  <c r="V6" i="49"/>
  <c r="R6" i="49"/>
  <c r="G6" i="49"/>
  <c r="F6" i="49"/>
  <c r="V5" i="49"/>
  <c r="R5" i="49"/>
  <c r="G5" i="49"/>
  <c r="F5" i="49"/>
  <c r="H5" i="49" s="1"/>
  <c r="I5" i="49" s="1"/>
  <c r="J5" i="49" s="1"/>
  <c r="W4" i="49"/>
  <c r="V4" i="49"/>
  <c r="R4" i="49"/>
  <c r="M4" i="49" a="1"/>
  <c r="M20" i="49" s="1"/>
  <c r="U20" i="49" s="1"/>
  <c r="G4" i="49"/>
  <c r="F4" i="49"/>
  <c r="AT3" i="49"/>
  <c r="R3" i="49"/>
  <c r="C3" i="49"/>
  <c r="O7" i="49" s="1"/>
  <c r="P7" i="49" s="1"/>
  <c r="G98" i="48"/>
  <c r="F98" i="48"/>
  <c r="AX97" i="48"/>
  <c r="F97" i="48"/>
  <c r="AX96" i="48"/>
  <c r="G96" i="48"/>
  <c r="F96" i="48"/>
  <c r="AX95" i="48"/>
  <c r="F95" i="48"/>
  <c r="AX94" i="48"/>
  <c r="F94" i="48"/>
  <c r="AX93" i="48"/>
  <c r="G93" i="48"/>
  <c r="F93" i="48"/>
  <c r="AX92" i="48"/>
  <c r="G92" i="48"/>
  <c r="F92" i="48"/>
  <c r="AX91" i="48"/>
  <c r="F91" i="48"/>
  <c r="AX90" i="48"/>
  <c r="G90" i="48"/>
  <c r="F90" i="48"/>
  <c r="AX89" i="48"/>
  <c r="F89" i="48"/>
  <c r="AX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F70" i="48"/>
  <c r="G69" i="48"/>
  <c r="F69" i="48"/>
  <c r="G68" i="48"/>
  <c r="F68" i="48"/>
  <c r="G67" i="48"/>
  <c r="F67" i="48"/>
  <c r="G66" i="48"/>
  <c r="F66" i="48"/>
  <c r="G65" i="48"/>
  <c r="F65" i="48"/>
  <c r="F64" i="48"/>
  <c r="G63" i="48"/>
  <c r="F63" i="48"/>
  <c r="G62" i="48"/>
  <c r="F62" i="48"/>
  <c r="G61" i="48"/>
  <c r="F61" i="48"/>
  <c r="G60" i="48"/>
  <c r="F60" i="48"/>
  <c r="G59" i="48"/>
  <c r="F59" i="48"/>
  <c r="F58" i="48"/>
  <c r="G57" i="48"/>
  <c r="F57" i="48"/>
  <c r="G56" i="48"/>
  <c r="F56" i="48"/>
  <c r="G55" i="48"/>
  <c r="F55" i="48"/>
  <c r="G54" i="48"/>
  <c r="F54" i="48"/>
  <c r="G53" i="48"/>
  <c r="F53" i="48"/>
  <c r="F52" i="48"/>
  <c r="G51" i="48"/>
  <c r="F51" i="48"/>
  <c r="G50" i="48"/>
  <c r="F50" i="48"/>
  <c r="G49" i="48"/>
  <c r="F49" i="48"/>
  <c r="G48" i="48"/>
  <c r="F48" i="48"/>
  <c r="G47" i="48"/>
  <c r="F47" i="48"/>
  <c r="F46" i="48"/>
  <c r="G45" i="48"/>
  <c r="F45" i="48"/>
  <c r="G44" i="48"/>
  <c r="F44" i="48"/>
  <c r="G43" i="48"/>
  <c r="F43" i="48"/>
  <c r="G42" i="48"/>
  <c r="F42" i="48"/>
  <c r="G41" i="48"/>
  <c r="F41" i="48"/>
  <c r="F40" i="48"/>
  <c r="G39" i="48"/>
  <c r="F39" i="48"/>
  <c r="G38" i="48"/>
  <c r="F38" i="48"/>
  <c r="G37" i="48"/>
  <c r="F37" i="48"/>
  <c r="G36" i="48"/>
  <c r="F36" i="48"/>
  <c r="G35" i="48"/>
  <c r="F35" i="48"/>
  <c r="F34" i="48"/>
  <c r="G33" i="48"/>
  <c r="F33" i="48"/>
  <c r="G32" i="48"/>
  <c r="F32" i="48"/>
  <c r="G31" i="48"/>
  <c r="F31" i="48"/>
  <c r="G30" i="48"/>
  <c r="F30" i="48"/>
  <c r="G29" i="48"/>
  <c r="F29" i="48"/>
  <c r="F28" i="48"/>
  <c r="G27" i="48"/>
  <c r="F27" i="48"/>
  <c r="G26" i="48"/>
  <c r="F26" i="48"/>
  <c r="G25" i="48"/>
  <c r="F25" i="48"/>
  <c r="G24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C12" i="48"/>
  <c r="G11" i="48"/>
  <c r="F11" i="48"/>
  <c r="G10" i="48"/>
  <c r="F10" i="48"/>
  <c r="C10" i="48"/>
  <c r="V7" i="48" s="1"/>
  <c r="G9" i="48"/>
  <c r="F9" i="48"/>
  <c r="G8" i="48"/>
  <c r="F8" i="48"/>
  <c r="G7" i="48"/>
  <c r="F7" i="48"/>
  <c r="G6" i="48"/>
  <c r="F6" i="48"/>
  <c r="C6" i="48"/>
  <c r="G5" i="48"/>
  <c r="F5" i="48"/>
  <c r="C5" i="48"/>
  <c r="W4" i="48"/>
  <c r="M4" i="48" a="1"/>
  <c r="M49" i="48" s="1"/>
  <c r="U49" i="48" s="1"/>
  <c r="G4" i="48"/>
  <c r="F4" i="48"/>
  <c r="AT3" i="48"/>
  <c r="O3" i="48"/>
  <c r="AE3" i="48" s="1"/>
  <c r="G98" i="47"/>
  <c r="F98" i="47"/>
  <c r="AX97" i="47"/>
  <c r="F97" i="47"/>
  <c r="AX96" i="47"/>
  <c r="G96" i="47"/>
  <c r="F96" i="47"/>
  <c r="AX95" i="47"/>
  <c r="F95" i="47"/>
  <c r="AX94" i="47"/>
  <c r="F94" i="47"/>
  <c r="AX93" i="47"/>
  <c r="F93" i="47"/>
  <c r="AX92" i="47"/>
  <c r="G92" i="47"/>
  <c r="F92" i="47"/>
  <c r="AX91" i="47"/>
  <c r="F91" i="47"/>
  <c r="AX90" i="47"/>
  <c r="G90" i="47"/>
  <c r="F90" i="47"/>
  <c r="AX89" i="47"/>
  <c r="F89" i="47"/>
  <c r="AX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F82" i="47"/>
  <c r="AX81" i="47"/>
  <c r="G81" i="47"/>
  <c r="F81" i="47"/>
  <c r="AX80" i="47"/>
  <c r="G80" i="47"/>
  <c r="F80" i="47"/>
  <c r="G79" i="47"/>
  <c r="F79" i="47"/>
  <c r="G78" i="47"/>
  <c r="F78" i="47"/>
  <c r="G77" i="47"/>
  <c r="F77" i="47"/>
  <c r="F76" i="47"/>
  <c r="G75" i="47"/>
  <c r="F75" i="47"/>
  <c r="G74" i="47"/>
  <c r="F74" i="47"/>
  <c r="G73" i="47"/>
  <c r="F73" i="47"/>
  <c r="G72" i="47"/>
  <c r="F72" i="47"/>
  <c r="G71" i="47"/>
  <c r="F71" i="47"/>
  <c r="F70" i="47"/>
  <c r="G69" i="47"/>
  <c r="F69" i="47"/>
  <c r="G68" i="47"/>
  <c r="F68" i="47"/>
  <c r="G67" i="47"/>
  <c r="F67" i="47"/>
  <c r="G66" i="47"/>
  <c r="F66" i="47"/>
  <c r="G65" i="47"/>
  <c r="F65" i="47"/>
  <c r="F64" i="47"/>
  <c r="G63" i="47"/>
  <c r="F63" i="47"/>
  <c r="G62" i="47"/>
  <c r="F62" i="47"/>
  <c r="G61" i="47"/>
  <c r="F61" i="47"/>
  <c r="G60" i="47"/>
  <c r="F60" i="47"/>
  <c r="G59" i="47"/>
  <c r="F59" i="47"/>
  <c r="F58" i="47"/>
  <c r="G57" i="47"/>
  <c r="F57" i="47"/>
  <c r="G56" i="47"/>
  <c r="F56" i="47"/>
  <c r="G55" i="47"/>
  <c r="F55" i="47"/>
  <c r="G54" i="47"/>
  <c r="F54" i="47"/>
  <c r="G53" i="47"/>
  <c r="F53" i="47"/>
  <c r="F52" i="47"/>
  <c r="G51" i="47"/>
  <c r="F51" i="47"/>
  <c r="G50" i="47"/>
  <c r="F50" i="47"/>
  <c r="G49" i="47"/>
  <c r="F49" i="47"/>
  <c r="G48" i="47"/>
  <c r="F48" i="47"/>
  <c r="G47" i="47"/>
  <c r="F47" i="47"/>
  <c r="F46" i="47"/>
  <c r="G45" i="47"/>
  <c r="F45" i="47"/>
  <c r="G44" i="47"/>
  <c r="F44" i="47"/>
  <c r="G43" i="47"/>
  <c r="F43" i="47"/>
  <c r="G42" i="47"/>
  <c r="F42" i="47"/>
  <c r="G41" i="47"/>
  <c r="F41" i="47"/>
  <c r="F40" i="47"/>
  <c r="G39" i="47"/>
  <c r="F39" i="47"/>
  <c r="G38" i="47"/>
  <c r="F38" i="47"/>
  <c r="G37" i="47"/>
  <c r="F37" i="47"/>
  <c r="G36" i="47"/>
  <c r="F36" i="47"/>
  <c r="G35" i="47"/>
  <c r="F35" i="47"/>
  <c r="F34" i="47"/>
  <c r="G33" i="47"/>
  <c r="F33" i="47"/>
  <c r="G32" i="47"/>
  <c r="F32" i="47"/>
  <c r="G31" i="47"/>
  <c r="F31" i="47"/>
  <c r="G30" i="47"/>
  <c r="F30" i="47"/>
  <c r="G29" i="47"/>
  <c r="F29" i="47"/>
  <c r="F28" i="47"/>
  <c r="G27" i="47"/>
  <c r="F27" i="47"/>
  <c r="G26" i="47"/>
  <c r="F26" i="47"/>
  <c r="G25" i="47"/>
  <c r="F25" i="47"/>
  <c r="G24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C12" i="47"/>
  <c r="G11" i="47"/>
  <c r="F11" i="47"/>
  <c r="G10" i="47"/>
  <c r="F10" i="47"/>
  <c r="C10" i="47"/>
  <c r="G9" i="47"/>
  <c r="F9" i="47"/>
  <c r="G8" i="47"/>
  <c r="F8" i="47"/>
  <c r="G7" i="47"/>
  <c r="F7" i="47"/>
  <c r="G6" i="47"/>
  <c r="F6" i="47"/>
  <c r="C6" i="47"/>
  <c r="G5" i="47"/>
  <c r="F5" i="47"/>
  <c r="C5" i="47"/>
  <c r="W4" i="47"/>
  <c r="M4" i="47" a="1"/>
  <c r="G4" i="47"/>
  <c r="F4" i="47"/>
  <c r="AT3" i="47"/>
  <c r="O3" i="47"/>
  <c r="AE3" i="47" s="1"/>
  <c r="G98" i="46"/>
  <c r="F98" i="46"/>
  <c r="AX97" i="46"/>
  <c r="F97" i="46"/>
  <c r="AX96" i="46"/>
  <c r="G96" i="46"/>
  <c r="F96" i="46"/>
  <c r="AX95" i="46"/>
  <c r="F95" i="46"/>
  <c r="AX94" i="46"/>
  <c r="F94" i="46"/>
  <c r="AX93" i="46"/>
  <c r="G93" i="46"/>
  <c r="F93" i="46"/>
  <c r="AX92" i="46"/>
  <c r="G92" i="46"/>
  <c r="F92" i="46"/>
  <c r="AX91" i="46"/>
  <c r="F91" i="46"/>
  <c r="AX90" i="46"/>
  <c r="G90" i="46"/>
  <c r="F90" i="46"/>
  <c r="F89" i="46"/>
  <c r="F88" i="46"/>
  <c r="G87" i="46"/>
  <c r="F87" i="46"/>
  <c r="G86" i="46"/>
  <c r="F86" i="46"/>
  <c r="G85" i="46"/>
  <c r="F85" i="46"/>
  <c r="G84" i="46"/>
  <c r="F84" i="46"/>
  <c r="G83" i="46"/>
  <c r="F83" i="46"/>
  <c r="F82" i="46"/>
  <c r="G81" i="46"/>
  <c r="F81" i="46"/>
  <c r="G80" i="46"/>
  <c r="F80" i="46"/>
  <c r="G79" i="46"/>
  <c r="F79" i="46"/>
  <c r="G78" i="46"/>
  <c r="F78" i="46"/>
  <c r="G77" i="46"/>
  <c r="F77" i="46"/>
  <c r="F76" i="46"/>
  <c r="G75" i="46"/>
  <c r="F75" i="46"/>
  <c r="G74" i="46"/>
  <c r="F74" i="46"/>
  <c r="G73" i="46"/>
  <c r="F73" i="46"/>
  <c r="G72" i="46"/>
  <c r="F72" i="46"/>
  <c r="G71" i="46"/>
  <c r="F71" i="46"/>
  <c r="F70" i="46"/>
  <c r="G69" i="46"/>
  <c r="F69" i="46"/>
  <c r="G68" i="46"/>
  <c r="F68" i="46"/>
  <c r="G67" i="46"/>
  <c r="F67" i="46"/>
  <c r="G66" i="46"/>
  <c r="F66" i="46"/>
  <c r="G65" i="46"/>
  <c r="F65" i="46"/>
  <c r="F64" i="46"/>
  <c r="G63" i="46"/>
  <c r="F63" i="46"/>
  <c r="G62" i="46"/>
  <c r="F62" i="46"/>
  <c r="G61" i="46"/>
  <c r="F61" i="46"/>
  <c r="G60" i="46"/>
  <c r="F60" i="46"/>
  <c r="G59" i="46"/>
  <c r="F59" i="46"/>
  <c r="F58" i="46"/>
  <c r="G57" i="46"/>
  <c r="F57" i="46"/>
  <c r="G56" i="46"/>
  <c r="F56" i="46"/>
  <c r="G55" i="46"/>
  <c r="F55" i="46"/>
  <c r="G54" i="46"/>
  <c r="F54" i="46"/>
  <c r="G53" i="46"/>
  <c r="F53" i="46"/>
  <c r="F52" i="46"/>
  <c r="G51" i="46"/>
  <c r="F51" i="46"/>
  <c r="G50" i="46"/>
  <c r="F50" i="46"/>
  <c r="G49" i="46"/>
  <c r="F49" i="46"/>
  <c r="G48" i="46"/>
  <c r="F48" i="46"/>
  <c r="G47" i="46"/>
  <c r="F47" i="46"/>
  <c r="F46" i="46"/>
  <c r="G45" i="46"/>
  <c r="F45" i="46"/>
  <c r="G44" i="46"/>
  <c r="F44" i="46"/>
  <c r="G43" i="46"/>
  <c r="F43" i="46"/>
  <c r="G42" i="46"/>
  <c r="F42" i="46"/>
  <c r="G41" i="46"/>
  <c r="F41" i="46"/>
  <c r="F40" i="46"/>
  <c r="G39" i="46"/>
  <c r="F39" i="46"/>
  <c r="G38" i="46"/>
  <c r="F38" i="46"/>
  <c r="G37" i="46"/>
  <c r="F37" i="46"/>
  <c r="G36" i="46"/>
  <c r="F36" i="46"/>
  <c r="G35" i="46"/>
  <c r="F35" i="46"/>
  <c r="F34" i="46"/>
  <c r="G33" i="46"/>
  <c r="F33" i="46"/>
  <c r="G32" i="46"/>
  <c r="F32" i="46"/>
  <c r="G31" i="46"/>
  <c r="F31" i="46"/>
  <c r="G30" i="46"/>
  <c r="F30" i="46"/>
  <c r="G29" i="46"/>
  <c r="F29" i="46"/>
  <c r="F28" i="46"/>
  <c r="G27" i="46"/>
  <c r="F27" i="46"/>
  <c r="G26" i="46"/>
  <c r="F26" i="46"/>
  <c r="G25" i="46"/>
  <c r="F25" i="46"/>
  <c r="G24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C12" i="46"/>
  <c r="G11" i="46"/>
  <c r="F11" i="46"/>
  <c r="G10" i="46"/>
  <c r="F10" i="46"/>
  <c r="C10" i="46"/>
  <c r="V87" i="46" s="1"/>
  <c r="G9" i="46"/>
  <c r="F9" i="46"/>
  <c r="G8" i="46"/>
  <c r="F8" i="46"/>
  <c r="G7" i="46"/>
  <c r="F7" i="46"/>
  <c r="G6" i="46"/>
  <c r="F6" i="46"/>
  <c r="C6" i="46"/>
  <c r="R9" i="46" s="1"/>
  <c r="G5" i="46"/>
  <c r="F5" i="46"/>
  <c r="C5" i="46"/>
  <c r="W4" i="46"/>
  <c r="M4" i="46" a="1"/>
  <c r="M63" i="46" s="1"/>
  <c r="U63" i="46" s="1"/>
  <c r="G4" i="46"/>
  <c r="F4" i="46"/>
  <c r="AT3" i="46"/>
  <c r="O3" i="46"/>
  <c r="S98" i="45"/>
  <c r="R98" i="45"/>
  <c r="G98" i="45"/>
  <c r="F98" i="45"/>
  <c r="R97" i="45"/>
  <c r="F97" i="45"/>
  <c r="R96" i="45"/>
  <c r="G96" i="45"/>
  <c r="F96" i="45"/>
  <c r="R95" i="45"/>
  <c r="F95" i="45"/>
  <c r="R94" i="45"/>
  <c r="F94" i="45"/>
  <c r="R93" i="45"/>
  <c r="F93" i="45"/>
  <c r="R92" i="45"/>
  <c r="G92" i="45"/>
  <c r="F92" i="45"/>
  <c r="R91" i="45"/>
  <c r="F91" i="45"/>
  <c r="R90" i="45"/>
  <c r="G90" i="45"/>
  <c r="F90" i="45"/>
  <c r="R89" i="45"/>
  <c r="F89" i="45"/>
  <c r="R88" i="45"/>
  <c r="F88" i="45"/>
  <c r="R87" i="45"/>
  <c r="G87" i="45"/>
  <c r="F87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R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R76" i="45"/>
  <c r="F76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R70" i="45"/>
  <c r="F70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F52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R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R41" i="45"/>
  <c r="G41" i="45"/>
  <c r="F41" i="45"/>
  <c r="R40" i="45"/>
  <c r="F40" i="45"/>
  <c r="R39" i="45"/>
  <c r="G39" i="45"/>
  <c r="F39" i="45"/>
  <c r="R38" i="45"/>
  <c r="G38" i="45"/>
  <c r="F38" i="45"/>
  <c r="R37" i="45"/>
  <c r="G37" i="45"/>
  <c r="F37" i="45"/>
  <c r="R36" i="45"/>
  <c r="G36" i="45"/>
  <c r="F36" i="45"/>
  <c r="R35" i="45"/>
  <c r="G35" i="45"/>
  <c r="F35" i="45"/>
  <c r="R34" i="45"/>
  <c r="F34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R28" i="45"/>
  <c r="F28" i="45"/>
  <c r="R27" i="45"/>
  <c r="G27" i="45"/>
  <c r="F27" i="45"/>
  <c r="R26" i="45"/>
  <c r="G26" i="45"/>
  <c r="F26" i="45"/>
  <c r="R25" i="45"/>
  <c r="G25" i="45"/>
  <c r="F25" i="45"/>
  <c r="R24" i="45"/>
  <c r="G24" i="45"/>
  <c r="F24" i="45"/>
  <c r="R23" i="45"/>
  <c r="G23" i="45"/>
  <c r="F23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R17" i="45"/>
  <c r="G17" i="45"/>
  <c r="F17" i="45"/>
  <c r="R16" i="45"/>
  <c r="G16" i="45"/>
  <c r="F16" i="45"/>
  <c r="R15" i="45"/>
  <c r="G15" i="45"/>
  <c r="F15" i="45"/>
  <c r="R14" i="45"/>
  <c r="G14" i="45"/>
  <c r="F14" i="45"/>
  <c r="R13" i="45"/>
  <c r="G13" i="45"/>
  <c r="F13" i="45"/>
  <c r="R12" i="45"/>
  <c r="G12" i="45"/>
  <c r="F12" i="45"/>
  <c r="C12" i="45"/>
  <c r="R11" i="45"/>
  <c r="G11" i="45"/>
  <c r="F11" i="45"/>
  <c r="R10" i="45"/>
  <c r="G10" i="45"/>
  <c r="F10" i="45"/>
  <c r="C10" i="45"/>
  <c r="V80" i="45" s="1"/>
  <c r="R9" i="45"/>
  <c r="G9" i="45"/>
  <c r="F9" i="45"/>
  <c r="R8" i="45"/>
  <c r="G8" i="45"/>
  <c r="F8" i="45"/>
  <c r="R7" i="45"/>
  <c r="G7" i="45"/>
  <c r="F7" i="45"/>
  <c r="R6" i="45"/>
  <c r="G6" i="45"/>
  <c r="F6" i="45"/>
  <c r="R5" i="45"/>
  <c r="G5" i="45"/>
  <c r="F5" i="45"/>
  <c r="C5" i="45"/>
  <c r="W4" i="45"/>
  <c r="R4" i="45"/>
  <c r="M4" i="45" a="1"/>
  <c r="M93" i="45" s="1"/>
  <c r="U93" i="45" s="1"/>
  <c r="G4" i="45"/>
  <c r="F4" i="45"/>
  <c r="AT3" i="45"/>
  <c r="R3" i="45"/>
  <c r="O3" i="45"/>
  <c r="AE3" i="45" s="1"/>
  <c r="G98" i="44"/>
  <c r="F98" i="44"/>
  <c r="AX97" i="44"/>
  <c r="F97" i="44"/>
  <c r="AX96" i="44"/>
  <c r="G96" i="44"/>
  <c r="F96" i="44"/>
  <c r="AX95" i="44"/>
  <c r="F95" i="44"/>
  <c r="AX94" i="44"/>
  <c r="F94" i="44"/>
  <c r="AX93" i="44"/>
  <c r="F93" i="44"/>
  <c r="AX92" i="44"/>
  <c r="G92" i="44"/>
  <c r="F92" i="44"/>
  <c r="AX91" i="44"/>
  <c r="F91" i="44"/>
  <c r="AX90" i="44"/>
  <c r="G90" i="44"/>
  <c r="F90" i="44"/>
  <c r="AX89" i="44"/>
  <c r="F89" i="44"/>
  <c r="AX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F70" i="44"/>
  <c r="G69" i="44"/>
  <c r="F69" i="44"/>
  <c r="G68" i="44"/>
  <c r="F68" i="44"/>
  <c r="G67" i="44"/>
  <c r="F67" i="44"/>
  <c r="G66" i="44"/>
  <c r="F66" i="44"/>
  <c r="G65" i="44"/>
  <c r="F65" i="44"/>
  <c r="F64" i="44"/>
  <c r="G63" i="44"/>
  <c r="F63" i="44"/>
  <c r="G62" i="44"/>
  <c r="F62" i="44"/>
  <c r="G61" i="44"/>
  <c r="F61" i="44"/>
  <c r="G60" i="44"/>
  <c r="F60" i="44"/>
  <c r="G59" i="44"/>
  <c r="F59" i="44"/>
  <c r="F58" i="44"/>
  <c r="G57" i="44"/>
  <c r="F57" i="44"/>
  <c r="G56" i="44"/>
  <c r="F56" i="44"/>
  <c r="G55" i="44"/>
  <c r="F55" i="44"/>
  <c r="G54" i="44"/>
  <c r="F54" i="44"/>
  <c r="G53" i="44"/>
  <c r="F53" i="44"/>
  <c r="F52" i="44"/>
  <c r="G51" i="44"/>
  <c r="F51" i="44"/>
  <c r="G50" i="44"/>
  <c r="F50" i="44"/>
  <c r="G49" i="44"/>
  <c r="F49" i="44"/>
  <c r="G48" i="44"/>
  <c r="F48" i="44"/>
  <c r="G47" i="44"/>
  <c r="F47" i="44"/>
  <c r="F46" i="44"/>
  <c r="G45" i="44"/>
  <c r="F45" i="44"/>
  <c r="G44" i="44"/>
  <c r="F44" i="44"/>
  <c r="G43" i="44"/>
  <c r="F43" i="44"/>
  <c r="G42" i="44"/>
  <c r="F42" i="44"/>
  <c r="G41" i="44"/>
  <c r="F41" i="44"/>
  <c r="F40" i="44"/>
  <c r="G39" i="44"/>
  <c r="F39" i="44"/>
  <c r="G38" i="44"/>
  <c r="F38" i="44"/>
  <c r="G37" i="44"/>
  <c r="F37" i="44"/>
  <c r="G36" i="44"/>
  <c r="F36" i="44"/>
  <c r="G35" i="44"/>
  <c r="F35" i="44"/>
  <c r="F34" i="44"/>
  <c r="G33" i="44"/>
  <c r="F33" i="44"/>
  <c r="G32" i="44"/>
  <c r="F32" i="44"/>
  <c r="G31" i="44"/>
  <c r="F31" i="44"/>
  <c r="G30" i="44"/>
  <c r="F30" i="44"/>
  <c r="G29" i="44"/>
  <c r="F29" i="44"/>
  <c r="F28" i="44"/>
  <c r="G27" i="44"/>
  <c r="F27" i="44"/>
  <c r="G26" i="44"/>
  <c r="F26" i="44"/>
  <c r="G25" i="44"/>
  <c r="F25" i="44"/>
  <c r="G24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C12" i="44"/>
  <c r="G11" i="44"/>
  <c r="F11" i="44"/>
  <c r="G10" i="44"/>
  <c r="F10" i="44"/>
  <c r="C10" i="44"/>
  <c r="V63" i="44" s="1"/>
  <c r="G9" i="44"/>
  <c r="F9" i="44"/>
  <c r="G8" i="44"/>
  <c r="F8" i="44"/>
  <c r="G7" i="44"/>
  <c r="F7" i="44"/>
  <c r="G6" i="44"/>
  <c r="F6" i="44"/>
  <c r="C6" i="44"/>
  <c r="R69" i="44" s="1"/>
  <c r="G5" i="44"/>
  <c r="F5" i="44"/>
  <c r="C5" i="44"/>
  <c r="W4" i="44"/>
  <c r="M4" i="44" a="1"/>
  <c r="G4" i="44"/>
  <c r="F4" i="44"/>
  <c r="AT3" i="44"/>
  <c r="O3" i="44"/>
  <c r="G98" i="43"/>
  <c r="F98" i="43"/>
  <c r="AX97" i="43"/>
  <c r="F97" i="43"/>
  <c r="AX96" i="43"/>
  <c r="G96" i="43"/>
  <c r="F96" i="43"/>
  <c r="AX95" i="43"/>
  <c r="F95" i="43"/>
  <c r="AX94" i="43"/>
  <c r="F94" i="43"/>
  <c r="AX93" i="43"/>
  <c r="G93" i="43"/>
  <c r="F93" i="43"/>
  <c r="AX92" i="43"/>
  <c r="G92" i="43"/>
  <c r="F92" i="43"/>
  <c r="AX91" i="43"/>
  <c r="F91" i="43"/>
  <c r="AX90" i="43"/>
  <c r="G90" i="43"/>
  <c r="F90" i="43"/>
  <c r="AX89" i="43"/>
  <c r="F89" i="43"/>
  <c r="AX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F82" i="43"/>
  <c r="AX81" i="43"/>
  <c r="G81" i="43"/>
  <c r="F81" i="43"/>
  <c r="AX80" i="43"/>
  <c r="G80" i="43"/>
  <c r="F80" i="43"/>
  <c r="G79" i="43"/>
  <c r="F79" i="43"/>
  <c r="G78" i="43"/>
  <c r="F78" i="43"/>
  <c r="G77" i="43"/>
  <c r="F77" i="43"/>
  <c r="F76" i="43"/>
  <c r="G75" i="43"/>
  <c r="F75" i="43"/>
  <c r="G74" i="43"/>
  <c r="F74" i="43"/>
  <c r="G73" i="43"/>
  <c r="F73" i="43"/>
  <c r="G72" i="43"/>
  <c r="F72" i="43"/>
  <c r="G71" i="43"/>
  <c r="F71" i="43"/>
  <c r="F70" i="43"/>
  <c r="G69" i="43"/>
  <c r="F69" i="43"/>
  <c r="G68" i="43"/>
  <c r="F68" i="43"/>
  <c r="G67" i="43"/>
  <c r="F67" i="43"/>
  <c r="G66" i="43"/>
  <c r="F66" i="43"/>
  <c r="G65" i="43"/>
  <c r="F65" i="43"/>
  <c r="F64" i="43"/>
  <c r="G63" i="43"/>
  <c r="F63" i="43"/>
  <c r="G62" i="43"/>
  <c r="F62" i="43"/>
  <c r="G61" i="43"/>
  <c r="F61" i="43"/>
  <c r="G60" i="43"/>
  <c r="F60" i="43"/>
  <c r="G59" i="43"/>
  <c r="F59" i="43"/>
  <c r="F58" i="43"/>
  <c r="G57" i="43"/>
  <c r="F57" i="43"/>
  <c r="G56" i="43"/>
  <c r="F56" i="43"/>
  <c r="G55" i="43"/>
  <c r="F55" i="43"/>
  <c r="G54" i="43"/>
  <c r="F54" i="43"/>
  <c r="G53" i="43"/>
  <c r="F53" i="43"/>
  <c r="F52" i="43"/>
  <c r="G51" i="43"/>
  <c r="F51" i="43"/>
  <c r="G50" i="43"/>
  <c r="F50" i="43"/>
  <c r="G49" i="43"/>
  <c r="F49" i="43"/>
  <c r="G48" i="43"/>
  <c r="F48" i="43"/>
  <c r="G47" i="43"/>
  <c r="F47" i="43"/>
  <c r="F46" i="43"/>
  <c r="G45" i="43"/>
  <c r="F45" i="43"/>
  <c r="G44" i="43"/>
  <c r="F44" i="43"/>
  <c r="G43" i="43"/>
  <c r="F43" i="43"/>
  <c r="G42" i="43"/>
  <c r="F42" i="43"/>
  <c r="G41" i="43"/>
  <c r="F41" i="43"/>
  <c r="F40" i="43"/>
  <c r="G39" i="43"/>
  <c r="F39" i="43"/>
  <c r="G38" i="43"/>
  <c r="F38" i="43"/>
  <c r="G37" i="43"/>
  <c r="F37" i="43"/>
  <c r="G36" i="43"/>
  <c r="F36" i="43"/>
  <c r="G35" i="43"/>
  <c r="F35" i="43"/>
  <c r="F34" i="43"/>
  <c r="G33" i="43"/>
  <c r="F33" i="43"/>
  <c r="G32" i="43"/>
  <c r="F32" i="43"/>
  <c r="G31" i="43"/>
  <c r="F31" i="43"/>
  <c r="G30" i="43"/>
  <c r="F30" i="43"/>
  <c r="G29" i="43"/>
  <c r="F29" i="43"/>
  <c r="F28" i="43"/>
  <c r="G27" i="43"/>
  <c r="F27" i="43"/>
  <c r="G26" i="43"/>
  <c r="F26" i="43"/>
  <c r="G25" i="43"/>
  <c r="F25" i="43"/>
  <c r="G24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C12" i="43"/>
  <c r="G11" i="43"/>
  <c r="F11" i="43"/>
  <c r="G10" i="43"/>
  <c r="F10" i="43"/>
  <c r="C10" i="43"/>
  <c r="V10" i="43" s="1"/>
  <c r="G9" i="43"/>
  <c r="F9" i="43"/>
  <c r="G8" i="43"/>
  <c r="F8" i="43"/>
  <c r="G7" i="43"/>
  <c r="F7" i="43"/>
  <c r="G6" i="43"/>
  <c r="F6" i="43"/>
  <c r="C6" i="43"/>
  <c r="G5" i="43"/>
  <c r="F5" i="43"/>
  <c r="C5" i="43"/>
  <c r="W4" i="43"/>
  <c r="M4" i="43" a="1"/>
  <c r="M74" i="43" s="1"/>
  <c r="U74" i="43" s="1"/>
  <c r="G4" i="43"/>
  <c r="F4" i="43"/>
  <c r="AT3" i="43"/>
  <c r="O3" i="43"/>
  <c r="G98" i="42"/>
  <c r="F98" i="42"/>
  <c r="AX97" i="42"/>
  <c r="F97" i="42"/>
  <c r="AX96" i="42"/>
  <c r="G96" i="42"/>
  <c r="F96" i="42"/>
  <c r="AX95" i="42"/>
  <c r="F95" i="42"/>
  <c r="AX94" i="42"/>
  <c r="F94" i="42"/>
  <c r="AX93" i="42"/>
  <c r="F93" i="42"/>
  <c r="AX92" i="42"/>
  <c r="G92" i="42"/>
  <c r="F92" i="42"/>
  <c r="AX91" i="42"/>
  <c r="F91" i="42"/>
  <c r="AX90" i="42"/>
  <c r="G90" i="42"/>
  <c r="F90" i="42"/>
  <c r="G89" i="42"/>
  <c r="F89" i="42"/>
  <c r="F88" i="42"/>
  <c r="G87" i="42"/>
  <c r="F87" i="42"/>
  <c r="G86" i="42"/>
  <c r="F86" i="42"/>
  <c r="G85" i="42"/>
  <c r="F85" i="42"/>
  <c r="G84" i="42"/>
  <c r="F84" i="42"/>
  <c r="G83" i="42"/>
  <c r="F83" i="42"/>
  <c r="F82" i="42"/>
  <c r="G81" i="42"/>
  <c r="F81" i="42"/>
  <c r="G80" i="42"/>
  <c r="F80" i="42"/>
  <c r="G79" i="42"/>
  <c r="F79" i="42"/>
  <c r="G78" i="42"/>
  <c r="F78" i="42"/>
  <c r="G77" i="42"/>
  <c r="F77" i="42"/>
  <c r="F76" i="42"/>
  <c r="G75" i="42"/>
  <c r="F75" i="42"/>
  <c r="G74" i="42"/>
  <c r="F74" i="42"/>
  <c r="G73" i="42"/>
  <c r="F73" i="42"/>
  <c r="G72" i="42"/>
  <c r="F72" i="42"/>
  <c r="G71" i="42"/>
  <c r="F71" i="42"/>
  <c r="F70" i="42"/>
  <c r="G69" i="42"/>
  <c r="F69" i="42"/>
  <c r="G68" i="42"/>
  <c r="F68" i="42"/>
  <c r="G67" i="42"/>
  <c r="F67" i="42"/>
  <c r="G66" i="42"/>
  <c r="F66" i="42"/>
  <c r="G65" i="42"/>
  <c r="F65" i="42"/>
  <c r="F64" i="42"/>
  <c r="G63" i="42"/>
  <c r="F63" i="42"/>
  <c r="G62" i="42"/>
  <c r="F62" i="42"/>
  <c r="G61" i="42"/>
  <c r="F61" i="42"/>
  <c r="G60" i="42"/>
  <c r="F60" i="42"/>
  <c r="G59" i="42"/>
  <c r="F59" i="42"/>
  <c r="F58" i="42"/>
  <c r="G57" i="42"/>
  <c r="F57" i="42"/>
  <c r="G56" i="42"/>
  <c r="F56" i="42"/>
  <c r="G55" i="42"/>
  <c r="F55" i="42"/>
  <c r="G54" i="42"/>
  <c r="F54" i="42"/>
  <c r="G53" i="42"/>
  <c r="F53" i="42"/>
  <c r="F52" i="42"/>
  <c r="G51" i="42"/>
  <c r="F51" i="42"/>
  <c r="G50" i="42"/>
  <c r="F50" i="42"/>
  <c r="G49" i="42"/>
  <c r="F49" i="42"/>
  <c r="G48" i="42"/>
  <c r="F48" i="42"/>
  <c r="G47" i="42"/>
  <c r="F47" i="42"/>
  <c r="F46" i="42"/>
  <c r="G45" i="42"/>
  <c r="F45" i="42"/>
  <c r="G44" i="42"/>
  <c r="F44" i="42"/>
  <c r="G43" i="42"/>
  <c r="F43" i="42"/>
  <c r="G42" i="42"/>
  <c r="F42" i="42"/>
  <c r="G41" i="42"/>
  <c r="F41" i="42"/>
  <c r="F40" i="42"/>
  <c r="G39" i="42"/>
  <c r="F39" i="42"/>
  <c r="G38" i="42"/>
  <c r="F38" i="42"/>
  <c r="G37" i="42"/>
  <c r="F37" i="42"/>
  <c r="G36" i="42"/>
  <c r="F36" i="42"/>
  <c r="G35" i="42"/>
  <c r="F35" i="42"/>
  <c r="F34" i="42"/>
  <c r="G33" i="42"/>
  <c r="F33" i="42"/>
  <c r="G32" i="42"/>
  <c r="F32" i="42"/>
  <c r="G31" i="42"/>
  <c r="F31" i="42"/>
  <c r="G30" i="42"/>
  <c r="F30" i="42"/>
  <c r="G29" i="42"/>
  <c r="F29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C12" i="42"/>
  <c r="G11" i="42"/>
  <c r="F11" i="42"/>
  <c r="G10" i="42"/>
  <c r="F10" i="42"/>
  <c r="C10" i="42"/>
  <c r="V54" i="42" s="1"/>
  <c r="G9" i="42"/>
  <c r="F9" i="42"/>
  <c r="G8" i="42"/>
  <c r="F8" i="42"/>
  <c r="G7" i="42"/>
  <c r="F7" i="42"/>
  <c r="G6" i="42"/>
  <c r="F6" i="42"/>
  <c r="C6" i="42"/>
  <c r="G5" i="42"/>
  <c r="F5" i="42"/>
  <c r="C5" i="42"/>
  <c r="W4" i="42"/>
  <c r="M4" i="42" a="1"/>
  <c r="M49" i="42" s="1"/>
  <c r="U49" i="42" s="1"/>
  <c r="G4" i="42"/>
  <c r="F4" i="42"/>
  <c r="AT3" i="42"/>
  <c r="O3" i="42"/>
  <c r="S98" i="41"/>
  <c r="R98" i="41"/>
  <c r="G98" i="41"/>
  <c r="F98" i="41"/>
  <c r="R97" i="41"/>
  <c r="F97" i="41"/>
  <c r="R96" i="41"/>
  <c r="G96" i="41"/>
  <c r="F96" i="41"/>
  <c r="R95" i="41"/>
  <c r="G95" i="41"/>
  <c r="F95" i="41"/>
  <c r="R94" i="41"/>
  <c r="F94" i="41"/>
  <c r="R93" i="41"/>
  <c r="G93" i="41"/>
  <c r="F93" i="41"/>
  <c r="R92" i="41"/>
  <c r="G92" i="41"/>
  <c r="F92" i="41"/>
  <c r="R91" i="41"/>
  <c r="F91" i="41"/>
  <c r="R90" i="41"/>
  <c r="G90" i="41"/>
  <c r="F90" i="41"/>
  <c r="R89" i="41"/>
  <c r="F89" i="41"/>
  <c r="R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F58" i="41"/>
  <c r="R57" i="41"/>
  <c r="G57" i="41"/>
  <c r="F57" i="41"/>
  <c r="R56" i="41"/>
  <c r="G56" i="41"/>
  <c r="F56" i="41"/>
  <c r="R55" i="41"/>
  <c r="G55" i="41"/>
  <c r="F55" i="41"/>
  <c r="R54" i="41"/>
  <c r="G54" i="41"/>
  <c r="F54" i="41"/>
  <c r="R53" i="41"/>
  <c r="G53" i="41"/>
  <c r="F53" i="41"/>
  <c r="R52" i="41"/>
  <c r="F52" i="41"/>
  <c r="R51" i="41"/>
  <c r="G51" i="41"/>
  <c r="F51" i="41"/>
  <c r="R50" i="41"/>
  <c r="G50" i="41"/>
  <c r="F50" i="41"/>
  <c r="R49" i="41"/>
  <c r="G49" i="41"/>
  <c r="F49" i="41"/>
  <c r="R48" i="41"/>
  <c r="G48" i="41"/>
  <c r="F48" i="41"/>
  <c r="R47" i="41"/>
  <c r="G47" i="41"/>
  <c r="F47" i="41"/>
  <c r="R46" i="41"/>
  <c r="F46" i="41"/>
  <c r="R45" i="41"/>
  <c r="G45" i="41"/>
  <c r="F45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F40" i="41"/>
  <c r="R39" i="41"/>
  <c r="G39" i="41"/>
  <c r="F39" i="41"/>
  <c r="R38" i="41"/>
  <c r="G38" i="41"/>
  <c r="F38" i="41"/>
  <c r="R37" i="41"/>
  <c r="G37" i="41"/>
  <c r="F37" i="41"/>
  <c r="R36" i="41"/>
  <c r="G36" i="41"/>
  <c r="F36" i="41"/>
  <c r="R35" i="41"/>
  <c r="G35" i="41"/>
  <c r="F35" i="41"/>
  <c r="R34" i="41"/>
  <c r="F34" i="41"/>
  <c r="R33" i="41"/>
  <c r="G33" i="41"/>
  <c r="F33" i="41"/>
  <c r="R32" i="41"/>
  <c r="G32" i="41"/>
  <c r="F32" i="41"/>
  <c r="R31" i="41"/>
  <c r="G31" i="41"/>
  <c r="F31" i="41"/>
  <c r="R30" i="41"/>
  <c r="G30" i="41"/>
  <c r="F30" i="41"/>
  <c r="R29" i="41"/>
  <c r="G29" i="41"/>
  <c r="F29" i="41"/>
  <c r="R28" i="41"/>
  <c r="F28" i="41"/>
  <c r="R27" i="41"/>
  <c r="G27" i="41"/>
  <c r="F27" i="41"/>
  <c r="R26" i="41"/>
  <c r="G26" i="41"/>
  <c r="F26" i="41"/>
  <c r="R25" i="41"/>
  <c r="G25" i="41"/>
  <c r="F25" i="41"/>
  <c r="R24" i="41"/>
  <c r="G24" i="41"/>
  <c r="F24" i="41"/>
  <c r="R23" i="41"/>
  <c r="G23" i="41"/>
  <c r="F23" i="41"/>
  <c r="R22" i="41"/>
  <c r="G22" i="41"/>
  <c r="F22" i="41"/>
  <c r="R21" i="41"/>
  <c r="G21" i="41"/>
  <c r="F21" i="41"/>
  <c r="R20" i="41"/>
  <c r="G20" i="41"/>
  <c r="F20" i="41"/>
  <c r="R19" i="41"/>
  <c r="G19" i="41"/>
  <c r="F19" i="41"/>
  <c r="R18" i="41"/>
  <c r="G18" i="41"/>
  <c r="F18" i="41"/>
  <c r="R17" i="41"/>
  <c r="G17" i="41"/>
  <c r="F17" i="41"/>
  <c r="R16" i="41"/>
  <c r="G16" i="41"/>
  <c r="F16" i="41"/>
  <c r="R15" i="41"/>
  <c r="G15" i="41"/>
  <c r="F15" i="41"/>
  <c r="R14" i="41"/>
  <c r="G14" i="41"/>
  <c r="F14" i="41"/>
  <c r="R13" i="41"/>
  <c r="G13" i="41"/>
  <c r="F13" i="41"/>
  <c r="R12" i="41"/>
  <c r="G12" i="41"/>
  <c r="F12" i="41"/>
  <c r="C12" i="41"/>
  <c r="R11" i="41"/>
  <c r="G11" i="41"/>
  <c r="F11" i="41"/>
  <c r="R10" i="41"/>
  <c r="G10" i="41"/>
  <c r="F10" i="41"/>
  <c r="C10" i="41"/>
  <c r="V66" i="41" s="1"/>
  <c r="R9" i="41"/>
  <c r="G9" i="41"/>
  <c r="F9" i="41"/>
  <c r="R8" i="41"/>
  <c r="G8" i="41"/>
  <c r="F8" i="41"/>
  <c r="R7" i="41"/>
  <c r="G7" i="41"/>
  <c r="F7" i="41"/>
  <c r="R6" i="41"/>
  <c r="G6" i="41"/>
  <c r="F6" i="41"/>
  <c r="R5" i="41"/>
  <c r="G5" i="41"/>
  <c r="F5" i="41"/>
  <c r="C5" i="41"/>
  <c r="W4" i="41"/>
  <c r="R4" i="41"/>
  <c r="M4" i="41" a="1"/>
  <c r="M69" i="41" s="1"/>
  <c r="U69" i="41" s="1"/>
  <c r="G4" i="41"/>
  <c r="F4" i="41"/>
  <c r="AT3" i="41"/>
  <c r="R3" i="41"/>
  <c r="O3" i="41"/>
  <c r="G98" i="40"/>
  <c r="F98" i="40"/>
  <c r="AX97" i="40"/>
  <c r="F97" i="40"/>
  <c r="AX96" i="40"/>
  <c r="G96" i="40"/>
  <c r="F96" i="40"/>
  <c r="AX95" i="40"/>
  <c r="F95" i="40"/>
  <c r="AX94" i="40"/>
  <c r="F94" i="40"/>
  <c r="AX93" i="40"/>
  <c r="F93" i="40"/>
  <c r="AX92" i="40"/>
  <c r="G92" i="40"/>
  <c r="F92" i="40"/>
  <c r="AX91" i="40"/>
  <c r="F91" i="40"/>
  <c r="AX90" i="40"/>
  <c r="G90" i="40"/>
  <c r="F90" i="40"/>
  <c r="AX89" i="40"/>
  <c r="F89" i="40"/>
  <c r="AX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F70" i="40"/>
  <c r="G69" i="40"/>
  <c r="F69" i="40"/>
  <c r="G68" i="40"/>
  <c r="F68" i="40"/>
  <c r="G67" i="40"/>
  <c r="F67" i="40"/>
  <c r="G66" i="40"/>
  <c r="F66" i="40"/>
  <c r="G65" i="40"/>
  <c r="F65" i="40"/>
  <c r="F64" i="40"/>
  <c r="G63" i="40"/>
  <c r="F63" i="40"/>
  <c r="G62" i="40"/>
  <c r="F62" i="40"/>
  <c r="G61" i="40"/>
  <c r="F61" i="40"/>
  <c r="G60" i="40"/>
  <c r="F60" i="40"/>
  <c r="G59" i="40"/>
  <c r="F59" i="40"/>
  <c r="F58" i="40"/>
  <c r="G57" i="40"/>
  <c r="F57" i="40"/>
  <c r="G56" i="40"/>
  <c r="F56" i="40"/>
  <c r="G55" i="40"/>
  <c r="F55" i="40"/>
  <c r="G54" i="40"/>
  <c r="F54" i="40"/>
  <c r="G53" i="40"/>
  <c r="F53" i="40"/>
  <c r="F52" i="40"/>
  <c r="G51" i="40"/>
  <c r="F51" i="40"/>
  <c r="G50" i="40"/>
  <c r="F50" i="40"/>
  <c r="G49" i="40"/>
  <c r="F49" i="40"/>
  <c r="G48" i="40"/>
  <c r="F48" i="40"/>
  <c r="G47" i="40"/>
  <c r="F47" i="40"/>
  <c r="F46" i="40"/>
  <c r="G45" i="40"/>
  <c r="F45" i="40"/>
  <c r="G44" i="40"/>
  <c r="F44" i="40"/>
  <c r="G43" i="40"/>
  <c r="F43" i="40"/>
  <c r="G42" i="40"/>
  <c r="F42" i="40"/>
  <c r="G41" i="40"/>
  <c r="F41" i="40"/>
  <c r="F40" i="40"/>
  <c r="G39" i="40"/>
  <c r="F39" i="40"/>
  <c r="G38" i="40"/>
  <c r="F38" i="40"/>
  <c r="G37" i="40"/>
  <c r="F37" i="40"/>
  <c r="G36" i="40"/>
  <c r="F36" i="40"/>
  <c r="G35" i="40"/>
  <c r="F35" i="40"/>
  <c r="F34" i="40"/>
  <c r="G33" i="40"/>
  <c r="F33" i="40"/>
  <c r="G32" i="40"/>
  <c r="F32" i="40"/>
  <c r="G31" i="40"/>
  <c r="F31" i="40"/>
  <c r="G30" i="40"/>
  <c r="F30" i="40"/>
  <c r="G29" i="40"/>
  <c r="F29" i="40"/>
  <c r="F28" i="40"/>
  <c r="G27" i="40"/>
  <c r="F27" i="40"/>
  <c r="G26" i="40"/>
  <c r="F26" i="40"/>
  <c r="G25" i="40"/>
  <c r="F25" i="40"/>
  <c r="G24" i="40"/>
  <c r="F24" i="40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C12" i="40"/>
  <c r="G11" i="40"/>
  <c r="F11" i="40"/>
  <c r="G10" i="40"/>
  <c r="F10" i="40"/>
  <c r="C10" i="40"/>
  <c r="V15" i="40" s="1"/>
  <c r="G9" i="40"/>
  <c r="F9" i="40"/>
  <c r="G8" i="40"/>
  <c r="F8" i="40"/>
  <c r="G7" i="40"/>
  <c r="F7" i="40"/>
  <c r="G6" i="40"/>
  <c r="F6" i="40"/>
  <c r="C6" i="40"/>
  <c r="R67" i="40" s="1"/>
  <c r="G5" i="40"/>
  <c r="F5" i="40"/>
  <c r="C5" i="40"/>
  <c r="W4" i="40"/>
  <c r="M4" i="40" a="1"/>
  <c r="M64" i="40" s="1"/>
  <c r="U64" i="40" s="1"/>
  <c r="G4" i="40"/>
  <c r="F4" i="40"/>
  <c r="AT3" i="40"/>
  <c r="O3" i="40"/>
  <c r="AE3" i="40" s="1"/>
  <c r="AN3" i="40" s="1"/>
  <c r="G98" i="39"/>
  <c r="F98" i="39"/>
  <c r="AX97" i="39"/>
  <c r="F97" i="39"/>
  <c r="AX96" i="39"/>
  <c r="G96" i="39"/>
  <c r="F96" i="39"/>
  <c r="AX95" i="39"/>
  <c r="F95" i="39"/>
  <c r="AX94" i="39"/>
  <c r="F94" i="39"/>
  <c r="AX93" i="39"/>
  <c r="G93" i="39"/>
  <c r="F93" i="39"/>
  <c r="AX92" i="39"/>
  <c r="G92" i="39"/>
  <c r="F92" i="39"/>
  <c r="AX91" i="39"/>
  <c r="F91" i="39"/>
  <c r="AX90" i="39"/>
  <c r="G90" i="39"/>
  <c r="F90" i="39"/>
  <c r="AX89" i="39"/>
  <c r="F89" i="39"/>
  <c r="AX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F82" i="39"/>
  <c r="AX81" i="39"/>
  <c r="G81" i="39"/>
  <c r="F81" i="39"/>
  <c r="AX80" i="39"/>
  <c r="G80" i="39"/>
  <c r="F80" i="39"/>
  <c r="G79" i="39"/>
  <c r="F79" i="39"/>
  <c r="G78" i="39"/>
  <c r="F78" i="39"/>
  <c r="G77" i="39"/>
  <c r="F77" i="39"/>
  <c r="F76" i="39"/>
  <c r="G75" i="39"/>
  <c r="F75" i="39"/>
  <c r="G74" i="39"/>
  <c r="F74" i="39"/>
  <c r="G73" i="39"/>
  <c r="F73" i="39"/>
  <c r="G72" i="39"/>
  <c r="F72" i="39"/>
  <c r="G71" i="39"/>
  <c r="F71" i="39"/>
  <c r="F70" i="39"/>
  <c r="G69" i="39"/>
  <c r="F69" i="39"/>
  <c r="G68" i="39"/>
  <c r="F68" i="39"/>
  <c r="G67" i="39"/>
  <c r="F67" i="39"/>
  <c r="G66" i="39"/>
  <c r="F66" i="39"/>
  <c r="G65" i="39"/>
  <c r="F65" i="39"/>
  <c r="F64" i="39"/>
  <c r="G63" i="39"/>
  <c r="F63" i="39"/>
  <c r="G62" i="39"/>
  <c r="F62" i="39"/>
  <c r="G61" i="39"/>
  <c r="F61" i="39"/>
  <c r="G60" i="39"/>
  <c r="F60" i="39"/>
  <c r="G59" i="39"/>
  <c r="F59" i="39"/>
  <c r="F58" i="39"/>
  <c r="G57" i="39"/>
  <c r="F57" i="39"/>
  <c r="G56" i="39"/>
  <c r="F56" i="39"/>
  <c r="G55" i="39"/>
  <c r="F55" i="39"/>
  <c r="G54" i="39"/>
  <c r="F54" i="39"/>
  <c r="G53" i="39"/>
  <c r="F53" i="39"/>
  <c r="F52" i="39"/>
  <c r="G51" i="39"/>
  <c r="F51" i="39"/>
  <c r="G50" i="39"/>
  <c r="F50" i="39"/>
  <c r="G49" i="39"/>
  <c r="F49" i="39"/>
  <c r="G48" i="39"/>
  <c r="F48" i="39"/>
  <c r="G47" i="39"/>
  <c r="F47" i="39"/>
  <c r="F46" i="39"/>
  <c r="G45" i="39"/>
  <c r="F45" i="39"/>
  <c r="G44" i="39"/>
  <c r="F44" i="39"/>
  <c r="G43" i="39"/>
  <c r="F43" i="39"/>
  <c r="G42" i="39"/>
  <c r="F42" i="39"/>
  <c r="G41" i="39"/>
  <c r="F41" i="39"/>
  <c r="F40" i="39"/>
  <c r="G39" i="39"/>
  <c r="F39" i="39"/>
  <c r="G38" i="39"/>
  <c r="F38" i="39"/>
  <c r="G37" i="39"/>
  <c r="F37" i="39"/>
  <c r="G36" i="39"/>
  <c r="F36" i="39"/>
  <c r="G35" i="39"/>
  <c r="F35" i="39"/>
  <c r="F34" i="39"/>
  <c r="G33" i="39"/>
  <c r="F33" i="39"/>
  <c r="G32" i="39"/>
  <c r="F32" i="39"/>
  <c r="G31" i="39"/>
  <c r="F31" i="39"/>
  <c r="G30" i="39"/>
  <c r="F30" i="39"/>
  <c r="G29" i="39"/>
  <c r="F29" i="39"/>
  <c r="F28" i="39"/>
  <c r="G27" i="39"/>
  <c r="F27" i="39"/>
  <c r="G26" i="39"/>
  <c r="F26" i="39"/>
  <c r="G25" i="39"/>
  <c r="F25" i="39"/>
  <c r="G24" i="39"/>
  <c r="F24" i="39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C12" i="39"/>
  <c r="G11" i="39"/>
  <c r="F11" i="39"/>
  <c r="G10" i="39"/>
  <c r="F10" i="39"/>
  <c r="C10" i="39"/>
  <c r="G9" i="39"/>
  <c r="F9" i="39"/>
  <c r="G8" i="39"/>
  <c r="F8" i="39"/>
  <c r="G7" i="39"/>
  <c r="F7" i="39"/>
  <c r="G6" i="39"/>
  <c r="F6" i="39"/>
  <c r="C6" i="39"/>
  <c r="G5" i="39"/>
  <c r="F5" i="39"/>
  <c r="C5" i="39"/>
  <c r="W4" i="39"/>
  <c r="M4" i="39" a="1"/>
  <c r="M28" i="39" s="1"/>
  <c r="U28" i="39" s="1"/>
  <c r="G4" i="39"/>
  <c r="F4" i="39"/>
  <c r="AT3" i="39"/>
  <c r="O3" i="39"/>
  <c r="G98" i="38"/>
  <c r="F98" i="38"/>
  <c r="AX97" i="38"/>
  <c r="F97" i="38"/>
  <c r="AX96" i="38"/>
  <c r="G96" i="38"/>
  <c r="F96" i="38"/>
  <c r="AX95" i="38"/>
  <c r="F95" i="38"/>
  <c r="AX94" i="38"/>
  <c r="F94" i="38"/>
  <c r="AX93" i="38"/>
  <c r="F93" i="38"/>
  <c r="AX92" i="38"/>
  <c r="G92" i="38"/>
  <c r="F92" i="38"/>
  <c r="AX91" i="38"/>
  <c r="F91" i="38"/>
  <c r="AX90" i="38"/>
  <c r="G90" i="38"/>
  <c r="F90" i="38"/>
  <c r="F89" i="38"/>
  <c r="F88" i="38"/>
  <c r="G87" i="38"/>
  <c r="F87" i="38"/>
  <c r="G86" i="38"/>
  <c r="F86" i="38"/>
  <c r="G85" i="38"/>
  <c r="F85" i="38"/>
  <c r="G84" i="38"/>
  <c r="F84" i="38"/>
  <c r="G83" i="38"/>
  <c r="F83" i="38"/>
  <c r="F82" i="38"/>
  <c r="G81" i="38"/>
  <c r="F81" i="38"/>
  <c r="G80" i="38"/>
  <c r="F80" i="38"/>
  <c r="G79" i="38"/>
  <c r="F79" i="38"/>
  <c r="G78" i="38"/>
  <c r="F78" i="38"/>
  <c r="G77" i="38"/>
  <c r="F77" i="38"/>
  <c r="F76" i="38"/>
  <c r="G75" i="38"/>
  <c r="F75" i="38"/>
  <c r="G74" i="38"/>
  <c r="F74" i="38"/>
  <c r="G73" i="38"/>
  <c r="F73" i="38"/>
  <c r="G72" i="38"/>
  <c r="F72" i="38"/>
  <c r="G71" i="38"/>
  <c r="F71" i="38"/>
  <c r="F70" i="38"/>
  <c r="G69" i="38"/>
  <c r="F69" i="38"/>
  <c r="G68" i="38"/>
  <c r="F68" i="38"/>
  <c r="G67" i="38"/>
  <c r="F67" i="38"/>
  <c r="G66" i="38"/>
  <c r="F66" i="38"/>
  <c r="G65" i="38"/>
  <c r="F65" i="38"/>
  <c r="F64" i="38"/>
  <c r="G63" i="38"/>
  <c r="F63" i="38"/>
  <c r="G62" i="38"/>
  <c r="F62" i="38"/>
  <c r="G61" i="38"/>
  <c r="F61" i="38"/>
  <c r="G60" i="38"/>
  <c r="F60" i="38"/>
  <c r="G59" i="38"/>
  <c r="F59" i="38"/>
  <c r="F58" i="38"/>
  <c r="G57" i="38"/>
  <c r="F57" i="38"/>
  <c r="G56" i="38"/>
  <c r="F56" i="38"/>
  <c r="G55" i="38"/>
  <c r="F55" i="38"/>
  <c r="G54" i="38"/>
  <c r="F54" i="38"/>
  <c r="G53" i="38"/>
  <c r="F53" i="38"/>
  <c r="F52" i="38"/>
  <c r="G51" i="38"/>
  <c r="F51" i="38"/>
  <c r="G50" i="38"/>
  <c r="F50" i="38"/>
  <c r="G49" i="38"/>
  <c r="F49" i="38"/>
  <c r="G48" i="38"/>
  <c r="F48" i="38"/>
  <c r="G47" i="38"/>
  <c r="F47" i="38"/>
  <c r="F46" i="38"/>
  <c r="G45" i="38"/>
  <c r="F45" i="38"/>
  <c r="G44" i="38"/>
  <c r="F44" i="38"/>
  <c r="G43" i="38"/>
  <c r="F43" i="38"/>
  <c r="G42" i="38"/>
  <c r="F42" i="38"/>
  <c r="G41" i="38"/>
  <c r="F41" i="38"/>
  <c r="F40" i="38"/>
  <c r="G39" i="38"/>
  <c r="F39" i="38"/>
  <c r="G38" i="38"/>
  <c r="F38" i="38"/>
  <c r="G37" i="38"/>
  <c r="F37" i="38"/>
  <c r="G36" i="38"/>
  <c r="F36" i="38"/>
  <c r="G35" i="38"/>
  <c r="F35" i="38"/>
  <c r="F34" i="38"/>
  <c r="G33" i="38"/>
  <c r="F33" i="38"/>
  <c r="G32" i="38"/>
  <c r="F32" i="38"/>
  <c r="G31" i="38"/>
  <c r="F31" i="38"/>
  <c r="G30" i="38"/>
  <c r="F30" i="38"/>
  <c r="G29" i="38"/>
  <c r="F29" i="38"/>
  <c r="F28" i="38"/>
  <c r="G27" i="38"/>
  <c r="F27" i="38"/>
  <c r="G26" i="38"/>
  <c r="F26" i="38"/>
  <c r="G25" i="38"/>
  <c r="F25" i="38"/>
  <c r="G24" i="38"/>
  <c r="F24" i="38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C12" i="38"/>
  <c r="G11" i="38"/>
  <c r="F11" i="38"/>
  <c r="G10" i="38"/>
  <c r="F10" i="38"/>
  <c r="C10" i="38"/>
  <c r="V83" i="38" s="1"/>
  <c r="G9" i="38"/>
  <c r="F9" i="38"/>
  <c r="G8" i="38"/>
  <c r="F8" i="38"/>
  <c r="G7" i="38"/>
  <c r="F7" i="38"/>
  <c r="G6" i="38"/>
  <c r="F6" i="38"/>
  <c r="C6" i="38"/>
  <c r="R31" i="38" s="1"/>
  <c r="G5" i="38"/>
  <c r="F5" i="38"/>
  <c r="C5" i="38"/>
  <c r="W4" i="38"/>
  <c r="M4" i="38" a="1"/>
  <c r="M86" i="38" s="1"/>
  <c r="U86" i="38" s="1"/>
  <c r="G4" i="38"/>
  <c r="F4" i="38"/>
  <c r="AT3" i="38"/>
  <c r="O3" i="38"/>
  <c r="AE3" i="38" s="1"/>
  <c r="AN3" i="38" s="1"/>
  <c r="S98" i="37"/>
  <c r="R98" i="37"/>
  <c r="G98" i="37"/>
  <c r="F98" i="37"/>
  <c r="R97" i="37"/>
  <c r="F97" i="37"/>
  <c r="R96" i="37"/>
  <c r="G96" i="37"/>
  <c r="F96" i="37"/>
  <c r="R95" i="37"/>
  <c r="G95" i="37"/>
  <c r="F95" i="37"/>
  <c r="R94" i="37"/>
  <c r="F94" i="37"/>
  <c r="R93" i="37"/>
  <c r="G93" i="37"/>
  <c r="F93" i="37"/>
  <c r="R92" i="37"/>
  <c r="G92" i="37"/>
  <c r="F92" i="37"/>
  <c r="R91" i="37"/>
  <c r="F91" i="37"/>
  <c r="R90" i="37"/>
  <c r="G90" i="37"/>
  <c r="F90" i="37"/>
  <c r="R89" i="37"/>
  <c r="G89" i="37"/>
  <c r="F89" i="37"/>
  <c r="R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F82" i="37"/>
  <c r="R81" i="37"/>
  <c r="G81" i="37"/>
  <c r="F81" i="37"/>
  <c r="R80" i="37"/>
  <c r="G80" i="37"/>
  <c r="F80" i="37"/>
  <c r="R79" i="37"/>
  <c r="G79" i="37"/>
  <c r="F79" i="37"/>
  <c r="R78" i="37"/>
  <c r="G78" i="37"/>
  <c r="F78" i="37"/>
  <c r="R77" i="37"/>
  <c r="G77" i="37"/>
  <c r="F77" i="37"/>
  <c r="R76" i="37"/>
  <c r="F76" i="37"/>
  <c r="R75" i="37"/>
  <c r="G75" i="37"/>
  <c r="F75" i="37"/>
  <c r="R74" i="37"/>
  <c r="G74" i="37"/>
  <c r="F74" i="37"/>
  <c r="R73" i="37"/>
  <c r="G73" i="37"/>
  <c r="F73" i="37"/>
  <c r="R72" i="37"/>
  <c r="G72" i="37"/>
  <c r="F72" i="37"/>
  <c r="R71" i="37"/>
  <c r="G71" i="37"/>
  <c r="F71" i="37"/>
  <c r="R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F64" i="37"/>
  <c r="R63" i="37"/>
  <c r="G63" i="37"/>
  <c r="F63" i="37"/>
  <c r="R62" i="37"/>
  <c r="G62" i="37"/>
  <c r="F62" i="37"/>
  <c r="R61" i="37"/>
  <c r="G61" i="37"/>
  <c r="F61" i="37"/>
  <c r="R60" i="37"/>
  <c r="G60" i="37"/>
  <c r="F60" i="37"/>
  <c r="R59" i="37"/>
  <c r="G59" i="37"/>
  <c r="F59" i="37"/>
  <c r="R58" i="37"/>
  <c r="F58" i="37"/>
  <c r="R57" i="37"/>
  <c r="G57" i="37"/>
  <c r="F57" i="37"/>
  <c r="R56" i="37"/>
  <c r="G56" i="37"/>
  <c r="F56" i="37"/>
  <c r="R55" i="37"/>
  <c r="G55" i="37"/>
  <c r="F55" i="37"/>
  <c r="R54" i="37"/>
  <c r="G54" i="37"/>
  <c r="F54" i="37"/>
  <c r="R53" i="37"/>
  <c r="G53" i="37"/>
  <c r="F53" i="37"/>
  <c r="R52" i="37"/>
  <c r="F52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R46" i="37"/>
  <c r="F46" i="37"/>
  <c r="R45" i="37"/>
  <c r="G45" i="37"/>
  <c r="F45" i="37"/>
  <c r="R44" i="37"/>
  <c r="G44" i="37"/>
  <c r="F44" i="37"/>
  <c r="R43" i="37"/>
  <c r="G43" i="37"/>
  <c r="F43" i="37"/>
  <c r="R42" i="37"/>
  <c r="G42" i="37"/>
  <c r="F42" i="37"/>
  <c r="R41" i="37"/>
  <c r="G41" i="37"/>
  <c r="F41" i="37"/>
  <c r="R40" i="37"/>
  <c r="F40" i="37"/>
  <c r="R39" i="37"/>
  <c r="G39" i="37"/>
  <c r="F39" i="37"/>
  <c r="R38" i="37"/>
  <c r="G38" i="37"/>
  <c r="F38" i="37"/>
  <c r="R37" i="37"/>
  <c r="G37" i="37"/>
  <c r="F37" i="37"/>
  <c r="R36" i="37"/>
  <c r="G36" i="37"/>
  <c r="F36" i="37"/>
  <c r="R35" i="37"/>
  <c r="G35" i="37"/>
  <c r="F35" i="37"/>
  <c r="R34" i="37"/>
  <c r="F34" i="37"/>
  <c r="R33" i="37"/>
  <c r="G33" i="37"/>
  <c r="F33" i="37"/>
  <c r="R32" i="37"/>
  <c r="G32" i="37"/>
  <c r="F32" i="37"/>
  <c r="R31" i="37"/>
  <c r="G31" i="37"/>
  <c r="F31" i="37"/>
  <c r="R30" i="37"/>
  <c r="G30" i="37"/>
  <c r="F30" i="37"/>
  <c r="R29" i="37"/>
  <c r="G29" i="37"/>
  <c r="F29" i="37"/>
  <c r="R28" i="37"/>
  <c r="F28" i="37"/>
  <c r="R27" i="37"/>
  <c r="G27" i="37"/>
  <c r="F27" i="37"/>
  <c r="R26" i="37"/>
  <c r="G26" i="37"/>
  <c r="F26" i="37"/>
  <c r="R25" i="37"/>
  <c r="G25" i="37"/>
  <c r="F25" i="37"/>
  <c r="R24" i="37"/>
  <c r="G24" i="37"/>
  <c r="F24" i="37"/>
  <c r="R23" i="37"/>
  <c r="G23" i="37"/>
  <c r="F23" i="37"/>
  <c r="R22" i="37"/>
  <c r="G22" i="37"/>
  <c r="F22" i="37"/>
  <c r="R21" i="37"/>
  <c r="G21" i="37"/>
  <c r="F21" i="37"/>
  <c r="R20" i="37"/>
  <c r="G20" i="37"/>
  <c r="F20" i="37"/>
  <c r="R19" i="37"/>
  <c r="G19" i="37"/>
  <c r="F19" i="37"/>
  <c r="R18" i="37"/>
  <c r="G18" i="37"/>
  <c r="F18" i="37"/>
  <c r="R17" i="37"/>
  <c r="G17" i="37"/>
  <c r="F17" i="37"/>
  <c r="R16" i="37"/>
  <c r="G16" i="37"/>
  <c r="F16" i="37"/>
  <c r="R15" i="37"/>
  <c r="G15" i="37"/>
  <c r="F15" i="37"/>
  <c r="R14" i="37"/>
  <c r="G14" i="37"/>
  <c r="F14" i="37"/>
  <c r="R13" i="37"/>
  <c r="G13" i="37"/>
  <c r="F13" i="37"/>
  <c r="R12" i="37"/>
  <c r="G12" i="37"/>
  <c r="F12" i="37"/>
  <c r="C12" i="37"/>
  <c r="R11" i="37"/>
  <c r="G11" i="37"/>
  <c r="F11" i="37"/>
  <c r="R10" i="37"/>
  <c r="G10" i="37"/>
  <c r="F10" i="37"/>
  <c r="C10" i="37"/>
  <c r="V38" i="37" s="1"/>
  <c r="R9" i="37"/>
  <c r="G9" i="37"/>
  <c r="F9" i="37"/>
  <c r="R8" i="37"/>
  <c r="G8" i="37"/>
  <c r="F8" i="37"/>
  <c r="R7" i="37"/>
  <c r="G7" i="37"/>
  <c r="F7" i="37"/>
  <c r="R6" i="37"/>
  <c r="G6" i="37"/>
  <c r="F6" i="37"/>
  <c r="R5" i="37"/>
  <c r="G5" i="37"/>
  <c r="F5" i="37"/>
  <c r="C5" i="37"/>
  <c r="W4" i="37"/>
  <c r="R4" i="37"/>
  <c r="M4" i="37" a="1"/>
  <c r="M95" i="37" s="1"/>
  <c r="U95" i="37" s="1"/>
  <c r="G4" i="37"/>
  <c r="F4" i="37"/>
  <c r="AT3" i="37"/>
  <c r="R3" i="37"/>
  <c r="O3" i="37"/>
  <c r="G98" i="36"/>
  <c r="F98" i="36"/>
  <c r="AX97" i="36"/>
  <c r="F97" i="36"/>
  <c r="AX96" i="36"/>
  <c r="G96" i="36"/>
  <c r="F96" i="36"/>
  <c r="AX95" i="36"/>
  <c r="F95" i="36"/>
  <c r="AX94" i="36"/>
  <c r="F94" i="36"/>
  <c r="AX93" i="36"/>
  <c r="G93" i="36"/>
  <c r="F93" i="36"/>
  <c r="AX92" i="36"/>
  <c r="G92" i="36"/>
  <c r="F92" i="36"/>
  <c r="AX91" i="36"/>
  <c r="F91" i="36"/>
  <c r="AX90" i="36"/>
  <c r="G90" i="36"/>
  <c r="F90" i="36"/>
  <c r="AX89" i="36"/>
  <c r="F89" i="36"/>
  <c r="AX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F70" i="36"/>
  <c r="G69" i="36"/>
  <c r="F69" i="36"/>
  <c r="G68" i="36"/>
  <c r="F68" i="36"/>
  <c r="G67" i="36"/>
  <c r="F67" i="36"/>
  <c r="G66" i="36"/>
  <c r="F66" i="36"/>
  <c r="G65" i="36"/>
  <c r="F65" i="36"/>
  <c r="F64" i="36"/>
  <c r="G63" i="36"/>
  <c r="F63" i="36"/>
  <c r="G62" i="36"/>
  <c r="F62" i="36"/>
  <c r="G61" i="36"/>
  <c r="F61" i="36"/>
  <c r="G60" i="36"/>
  <c r="F60" i="36"/>
  <c r="G59" i="36"/>
  <c r="F59" i="36"/>
  <c r="F58" i="36"/>
  <c r="G57" i="36"/>
  <c r="F57" i="36"/>
  <c r="G56" i="36"/>
  <c r="F56" i="36"/>
  <c r="G55" i="36"/>
  <c r="F55" i="36"/>
  <c r="G54" i="36"/>
  <c r="F54" i="36"/>
  <c r="G53" i="36"/>
  <c r="F53" i="36"/>
  <c r="F52" i="36"/>
  <c r="G51" i="36"/>
  <c r="F51" i="36"/>
  <c r="G50" i="36"/>
  <c r="F50" i="36"/>
  <c r="G49" i="36"/>
  <c r="F49" i="36"/>
  <c r="G48" i="36"/>
  <c r="F48" i="36"/>
  <c r="G47" i="36"/>
  <c r="F47" i="36"/>
  <c r="F46" i="36"/>
  <c r="G45" i="36"/>
  <c r="F45" i="36"/>
  <c r="G44" i="36"/>
  <c r="F44" i="36"/>
  <c r="G43" i="36"/>
  <c r="F43" i="36"/>
  <c r="G42" i="36"/>
  <c r="F42" i="36"/>
  <c r="G41" i="36"/>
  <c r="F41" i="36"/>
  <c r="F40" i="36"/>
  <c r="G39" i="36"/>
  <c r="F39" i="36"/>
  <c r="G38" i="36"/>
  <c r="F38" i="36"/>
  <c r="G37" i="36"/>
  <c r="F37" i="36"/>
  <c r="G36" i="36"/>
  <c r="F36" i="36"/>
  <c r="G35" i="36"/>
  <c r="F35" i="36"/>
  <c r="F34" i="36"/>
  <c r="G33" i="36"/>
  <c r="F33" i="36"/>
  <c r="G32" i="36"/>
  <c r="F32" i="36"/>
  <c r="G31" i="36"/>
  <c r="F31" i="36"/>
  <c r="G30" i="36"/>
  <c r="F30" i="36"/>
  <c r="G29" i="36"/>
  <c r="F29" i="36"/>
  <c r="F28" i="36"/>
  <c r="G27" i="36"/>
  <c r="F27" i="36"/>
  <c r="G26" i="36"/>
  <c r="F26" i="36"/>
  <c r="G25" i="36"/>
  <c r="F25" i="36"/>
  <c r="G24" i="36"/>
  <c r="F24" i="36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C12" i="36"/>
  <c r="G11" i="36"/>
  <c r="F11" i="36"/>
  <c r="G10" i="36"/>
  <c r="F10" i="36"/>
  <c r="C10" i="36"/>
  <c r="V56" i="36" s="1"/>
  <c r="G9" i="36"/>
  <c r="F9" i="36"/>
  <c r="G8" i="36"/>
  <c r="F8" i="36"/>
  <c r="G7" i="36"/>
  <c r="F7" i="36"/>
  <c r="G6" i="36"/>
  <c r="F6" i="36"/>
  <c r="C6" i="36"/>
  <c r="R50" i="36" s="1"/>
  <c r="G5" i="36"/>
  <c r="F5" i="36"/>
  <c r="C5" i="36"/>
  <c r="W4" i="36"/>
  <c r="M4" i="36" a="1"/>
  <c r="M4" i="36" s="1"/>
  <c r="U4" i="36" s="1"/>
  <c r="G4" i="36"/>
  <c r="F4" i="36"/>
  <c r="AT3" i="36"/>
  <c r="O3" i="36"/>
  <c r="G98" i="35"/>
  <c r="F98" i="35"/>
  <c r="AX97" i="35"/>
  <c r="F97" i="35"/>
  <c r="AX96" i="35"/>
  <c r="G96" i="35"/>
  <c r="F96" i="35"/>
  <c r="AX95" i="35"/>
  <c r="F95" i="35"/>
  <c r="AX94" i="35"/>
  <c r="F94" i="35"/>
  <c r="AX93" i="35"/>
  <c r="G93" i="35"/>
  <c r="F93" i="35"/>
  <c r="AX92" i="35"/>
  <c r="G92" i="35"/>
  <c r="F92" i="35"/>
  <c r="AX91" i="35"/>
  <c r="F91" i="35"/>
  <c r="AX90" i="35"/>
  <c r="G90" i="35"/>
  <c r="F90" i="35"/>
  <c r="AX89" i="35"/>
  <c r="F89" i="35"/>
  <c r="AX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F82" i="35"/>
  <c r="AX81" i="35"/>
  <c r="G81" i="35"/>
  <c r="F81" i="35"/>
  <c r="AX80" i="35"/>
  <c r="G80" i="35"/>
  <c r="F80" i="35"/>
  <c r="G79" i="35"/>
  <c r="F79" i="35"/>
  <c r="G78" i="35"/>
  <c r="F78" i="35"/>
  <c r="G77" i="35"/>
  <c r="F77" i="35"/>
  <c r="F76" i="35"/>
  <c r="G75" i="35"/>
  <c r="F75" i="35"/>
  <c r="G74" i="35"/>
  <c r="F74" i="35"/>
  <c r="G73" i="35"/>
  <c r="F73" i="35"/>
  <c r="G72" i="35"/>
  <c r="F72" i="35"/>
  <c r="G71" i="35"/>
  <c r="F71" i="35"/>
  <c r="F70" i="35"/>
  <c r="G69" i="35"/>
  <c r="F69" i="35"/>
  <c r="G68" i="35"/>
  <c r="F68" i="35"/>
  <c r="G67" i="35"/>
  <c r="F67" i="35"/>
  <c r="G66" i="35"/>
  <c r="F66" i="35"/>
  <c r="G65" i="35"/>
  <c r="F65" i="35"/>
  <c r="F64" i="35"/>
  <c r="G63" i="35"/>
  <c r="F63" i="35"/>
  <c r="G62" i="35"/>
  <c r="F62" i="35"/>
  <c r="G61" i="35"/>
  <c r="F61" i="35"/>
  <c r="G60" i="35"/>
  <c r="F60" i="35"/>
  <c r="G59" i="35"/>
  <c r="F59" i="35"/>
  <c r="F58" i="35"/>
  <c r="G57" i="35"/>
  <c r="F57" i="35"/>
  <c r="G56" i="35"/>
  <c r="F56" i="35"/>
  <c r="G55" i="35"/>
  <c r="F55" i="35"/>
  <c r="G54" i="35"/>
  <c r="F54" i="35"/>
  <c r="G53" i="35"/>
  <c r="F53" i="35"/>
  <c r="F52" i="35"/>
  <c r="G51" i="35"/>
  <c r="F51" i="35"/>
  <c r="G50" i="35"/>
  <c r="F50" i="35"/>
  <c r="G49" i="35"/>
  <c r="F49" i="35"/>
  <c r="G48" i="35"/>
  <c r="F48" i="35"/>
  <c r="G47" i="35"/>
  <c r="F47" i="35"/>
  <c r="F46" i="35"/>
  <c r="G45" i="35"/>
  <c r="F45" i="35"/>
  <c r="G44" i="35"/>
  <c r="F44" i="35"/>
  <c r="G43" i="35"/>
  <c r="F43" i="35"/>
  <c r="G42" i="35"/>
  <c r="F42" i="35"/>
  <c r="G41" i="35"/>
  <c r="F41" i="35"/>
  <c r="F40" i="35"/>
  <c r="G39" i="35"/>
  <c r="F39" i="35"/>
  <c r="G38" i="35"/>
  <c r="F38" i="35"/>
  <c r="G37" i="35"/>
  <c r="F37" i="35"/>
  <c r="G36" i="35"/>
  <c r="F36" i="35"/>
  <c r="G35" i="35"/>
  <c r="F35" i="35"/>
  <c r="F34" i="35"/>
  <c r="G33" i="35"/>
  <c r="F33" i="35"/>
  <c r="G32" i="35"/>
  <c r="F32" i="35"/>
  <c r="G31" i="35"/>
  <c r="F31" i="35"/>
  <c r="G30" i="35"/>
  <c r="F30" i="35"/>
  <c r="G29" i="35"/>
  <c r="F29" i="35"/>
  <c r="F28" i="35"/>
  <c r="G27" i="35"/>
  <c r="F27" i="35"/>
  <c r="G26" i="35"/>
  <c r="F26" i="35"/>
  <c r="G25" i="35"/>
  <c r="F25" i="35"/>
  <c r="G24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C12" i="35"/>
  <c r="G11" i="35"/>
  <c r="F11" i="35"/>
  <c r="G10" i="35"/>
  <c r="F10" i="35"/>
  <c r="C10" i="35"/>
  <c r="G9" i="35"/>
  <c r="F9" i="35"/>
  <c r="G8" i="35"/>
  <c r="F8" i="35"/>
  <c r="G7" i="35"/>
  <c r="F7" i="35"/>
  <c r="G6" i="35"/>
  <c r="F6" i="35"/>
  <c r="C6" i="35"/>
  <c r="R12" i="35" s="1"/>
  <c r="G5" i="35"/>
  <c r="F5" i="35"/>
  <c r="C5" i="35"/>
  <c r="W4" i="35"/>
  <c r="M4" i="35" a="1"/>
  <c r="G4" i="35"/>
  <c r="F4" i="35"/>
  <c r="AT3" i="35"/>
  <c r="O3" i="35"/>
  <c r="G98" i="34"/>
  <c r="F98" i="34"/>
  <c r="AX97" i="34"/>
  <c r="F97" i="34"/>
  <c r="AX96" i="34"/>
  <c r="G96" i="34"/>
  <c r="F96" i="34"/>
  <c r="AX95" i="34"/>
  <c r="F95" i="34"/>
  <c r="AX94" i="34"/>
  <c r="F94" i="34"/>
  <c r="AX93" i="34"/>
  <c r="G93" i="34"/>
  <c r="F93" i="34"/>
  <c r="AX92" i="34"/>
  <c r="G92" i="34"/>
  <c r="F92" i="34"/>
  <c r="AX91" i="34"/>
  <c r="F91" i="34"/>
  <c r="AX90" i="34"/>
  <c r="G90" i="34"/>
  <c r="F90" i="34"/>
  <c r="G89" i="34"/>
  <c r="F89" i="34"/>
  <c r="F88" i="34"/>
  <c r="G87" i="34"/>
  <c r="F87" i="34"/>
  <c r="G86" i="34"/>
  <c r="F86" i="34"/>
  <c r="G85" i="34"/>
  <c r="F85" i="34"/>
  <c r="G84" i="34"/>
  <c r="F84" i="34"/>
  <c r="G83" i="34"/>
  <c r="F83" i="34"/>
  <c r="F82" i="34"/>
  <c r="G81" i="34"/>
  <c r="F81" i="34"/>
  <c r="G80" i="34"/>
  <c r="F80" i="34"/>
  <c r="G79" i="34"/>
  <c r="F79" i="34"/>
  <c r="G78" i="34"/>
  <c r="F78" i="34"/>
  <c r="G77" i="34"/>
  <c r="F77" i="34"/>
  <c r="F76" i="34"/>
  <c r="G75" i="34"/>
  <c r="F75" i="34"/>
  <c r="G74" i="34"/>
  <c r="F74" i="34"/>
  <c r="G73" i="34"/>
  <c r="F73" i="34"/>
  <c r="G72" i="34"/>
  <c r="F72" i="34"/>
  <c r="G71" i="34"/>
  <c r="F71" i="34"/>
  <c r="F70" i="34"/>
  <c r="G69" i="34"/>
  <c r="F69" i="34"/>
  <c r="G68" i="34"/>
  <c r="F68" i="34"/>
  <c r="G67" i="34"/>
  <c r="F67" i="34"/>
  <c r="G66" i="34"/>
  <c r="F66" i="34"/>
  <c r="G65" i="34"/>
  <c r="F65" i="34"/>
  <c r="F64" i="34"/>
  <c r="G63" i="34"/>
  <c r="F63" i="34"/>
  <c r="G62" i="34"/>
  <c r="F62" i="34"/>
  <c r="G61" i="34"/>
  <c r="F61" i="34"/>
  <c r="G60" i="34"/>
  <c r="F60" i="34"/>
  <c r="G59" i="34"/>
  <c r="F59" i="34"/>
  <c r="F58" i="34"/>
  <c r="G57" i="34"/>
  <c r="F57" i="34"/>
  <c r="G56" i="34"/>
  <c r="F56" i="34"/>
  <c r="G55" i="34"/>
  <c r="F55" i="34"/>
  <c r="G54" i="34"/>
  <c r="F54" i="34"/>
  <c r="G53" i="34"/>
  <c r="F53" i="34"/>
  <c r="F52" i="34"/>
  <c r="G51" i="34"/>
  <c r="F51" i="34"/>
  <c r="G50" i="34"/>
  <c r="F50" i="34"/>
  <c r="G49" i="34"/>
  <c r="F49" i="34"/>
  <c r="G48" i="34"/>
  <c r="F48" i="34"/>
  <c r="G47" i="34"/>
  <c r="F47" i="34"/>
  <c r="F46" i="34"/>
  <c r="G45" i="34"/>
  <c r="F45" i="34"/>
  <c r="G44" i="34"/>
  <c r="F44" i="34"/>
  <c r="G43" i="34"/>
  <c r="F43" i="34"/>
  <c r="G42" i="34"/>
  <c r="F42" i="34"/>
  <c r="G41" i="34"/>
  <c r="F41" i="34"/>
  <c r="F40" i="34"/>
  <c r="G39" i="34"/>
  <c r="F39" i="34"/>
  <c r="G38" i="34"/>
  <c r="F38" i="34"/>
  <c r="G37" i="34"/>
  <c r="F37" i="34"/>
  <c r="G36" i="34"/>
  <c r="F36" i="34"/>
  <c r="G35" i="34"/>
  <c r="F35" i="34"/>
  <c r="F34" i="34"/>
  <c r="G33" i="34"/>
  <c r="F33" i="34"/>
  <c r="G32" i="34"/>
  <c r="F32" i="34"/>
  <c r="G31" i="34"/>
  <c r="F31" i="34"/>
  <c r="G30" i="34"/>
  <c r="F30" i="34"/>
  <c r="G29" i="34"/>
  <c r="F29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C12" i="34"/>
  <c r="G11" i="34"/>
  <c r="F11" i="34"/>
  <c r="G10" i="34"/>
  <c r="F10" i="34"/>
  <c r="C10" i="34"/>
  <c r="G9" i="34"/>
  <c r="F9" i="34"/>
  <c r="G8" i="34"/>
  <c r="F8" i="34"/>
  <c r="G7" i="34"/>
  <c r="F7" i="34"/>
  <c r="G6" i="34"/>
  <c r="F6" i="34"/>
  <c r="C6" i="34"/>
  <c r="R87" i="34" s="1"/>
  <c r="G5" i="34"/>
  <c r="F5" i="34"/>
  <c r="C5" i="34"/>
  <c r="W4" i="34"/>
  <c r="M4" i="34" a="1"/>
  <c r="M88" i="34" s="1"/>
  <c r="U88" i="34" s="1"/>
  <c r="G4" i="34"/>
  <c r="F4" i="34"/>
  <c r="AT3" i="34"/>
  <c r="O3" i="34"/>
  <c r="AE3" i="34" s="1"/>
  <c r="S98" i="33"/>
  <c r="R98" i="33"/>
  <c r="G98" i="33"/>
  <c r="F98" i="33"/>
  <c r="R97" i="33"/>
  <c r="F97" i="33"/>
  <c r="R96" i="33"/>
  <c r="G96" i="33"/>
  <c r="F96" i="33"/>
  <c r="R95" i="33"/>
  <c r="G95" i="33"/>
  <c r="F95" i="33"/>
  <c r="R94" i="33"/>
  <c r="F94" i="33"/>
  <c r="R93" i="33"/>
  <c r="G93" i="33"/>
  <c r="F93" i="33"/>
  <c r="R92" i="33"/>
  <c r="G92" i="33"/>
  <c r="F92" i="33"/>
  <c r="R91" i="33"/>
  <c r="F91" i="33"/>
  <c r="R90" i="33"/>
  <c r="G90" i="33"/>
  <c r="F90" i="33"/>
  <c r="R89" i="33"/>
  <c r="G89" i="33"/>
  <c r="F89" i="33"/>
  <c r="R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F46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F40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F28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18" i="33" s="1"/>
  <c r="R9" i="33"/>
  <c r="G9" i="33"/>
  <c r="F9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R4" i="33"/>
  <c r="M4" i="33" a="1"/>
  <c r="M96" i="33" s="1"/>
  <c r="U96" i="33" s="1"/>
  <c r="G4" i="33"/>
  <c r="F4" i="33"/>
  <c r="AT3" i="33"/>
  <c r="R3" i="33"/>
  <c r="O3" i="33"/>
  <c r="AE3" i="33" s="1"/>
  <c r="AN3" i="33" s="1"/>
  <c r="G98" i="32"/>
  <c r="F98" i="32"/>
  <c r="AX97" i="32"/>
  <c r="F97" i="32"/>
  <c r="AX96" i="32"/>
  <c r="G96" i="32"/>
  <c r="F96" i="32"/>
  <c r="AX95" i="32"/>
  <c r="F95" i="32"/>
  <c r="AX94" i="32"/>
  <c r="F94" i="32"/>
  <c r="AX93" i="32"/>
  <c r="G93" i="32"/>
  <c r="F93" i="32"/>
  <c r="AX92" i="32"/>
  <c r="G92" i="32"/>
  <c r="F92" i="32"/>
  <c r="AX91" i="32"/>
  <c r="F91" i="32"/>
  <c r="AX90" i="32"/>
  <c r="G90" i="32"/>
  <c r="F90" i="32"/>
  <c r="AX89" i="32"/>
  <c r="F89" i="32"/>
  <c r="AX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F70" i="32"/>
  <c r="G69" i="32"/>
  <c r="F69" i="32"/>
  <c r="G68" i="32"/>
  <c r="F68" i="32"/>
  <c r="G67" i="32"/>
  <c r="F67" i="32"/>
  <c r="G66" i="32"/>
  <c r="F66" i="32"/>
  <c r="G65" i="32"/>
  <c r="F65" i="32"/>
  <c r="F64" i="32"/>
  <c r="G63" i="32"/>
  <c r="F63" i="32"/>
  <c r="G62" i="32"/>
  <c r="F62" i="32"/>
  <c r="G61" i="32"/>
  <c r="F61" i="32"/>
  <c r="G60" i="32"/>
  <c r="F60" i="32"/>
  <c r="G59" i="32"/>
  <c r="F59" i="32"/>
  <c r="F58" i="32"/>
  <c r="G57" i="32"/>
  <c r="F57" i="32"/>
  <c r="G56" i="32"/>
  <c r="F56" i="32"/>
  <c r="G55" i="32"/>
  <c r="F55" i="32"/>
  <c r="G54" i="32"/>
  <c r="F54" i="32"/>
  <c r="G53" i="32"/>
  <c r="F53" i="32"/>
  <c r="F52" i="32"/>
  <c r="G51" i="32"/>
  <c r="F51" i="32"/>
  <c r="G50" i="32"/>
  <c r="F50" i="32"/>
  <c r="G49" i="32"/>
  <c r="F49" i="32"/>
  <c r="G48" i="32"/>
  <c r="F48" i="32"/>
  <c r="G47" i="32"/>
  <c r="F47" i="32"/>
  <c r="F46" i="32"/>
  <c r="G45" i="32"/>
  <c r="F45" i="32"/>
  <c r="G44" i="32"/>
  <c r="F44" i="32"/>
  <c r="G43" i="32"/>
  <c r="F43" i="32"/>
  <c r="G42" i="32"/>
  <c r="F42" i="32"/>
  <c r="G41" i="32"/>
  <c r="F41" i="32"/>
  <c r="F40" i="32"/>
  <c r="G39" i="32"/>
  <c r="F39" i="32"/>
  <c r="G38" i="32"/>
  <c r="F38" i="32"/>
  <c r="G37" i="32"/>
  <c r="F37" i="32"/>
  <c r="G36" i="32"/>
  <c r="F36" i="32"/>
  <c r="G35" i="32"/>
  <c r="F35" i="32"/>
  <c r="F34" i="32"/>
  <c r="G33" i="32"/>
  <c r="F33" i="32"/>
  <c r="G32" i="32"/>
  <c r="F32" i="32"/>
  <c r="G31" i="32"/>
  <c r="F31" i="32"/>
  <c r="G30" i="32"/>
  <c r="F30" i="32"/>
  <c r="G29" i="32"/>
  <c r="F29" i="32"/>
  <c r="F28" i="32"/>
  <c r="G27" i="32"/>
  <c r="F27" i="32"/>
  <c r="G26" i="32"/>
  <c r="F26" i="32"/>
  <c r="G25" i="32"/>
  <c r="F25" i="32"/>
  <c r="G24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C12" i="32"/>
  <c r="G11" i="32"/>
  <c r="F11" i="32"/>
  <c r="G10" i="32"/>
  <c r="F10" i="32"/>
  <c r="C10" i="32"/>
  <c r="V55" i="32" s="1"/>
  <c r="G9" i="32"/>
  <c r="F9" i="32"/>
  <c r="G8" i="32"/>
  <c r="F8" i="32"/>
  <c r="G7" i="32"/>
  <c r="F7" i="32"/>
  <c r="G6" i="32"/>
  <c r="F6" i="32"/>
  <c r="C6" i="32"/>
  <c r="R9" i="32" s="1"/>
  <c r="G5" i="32"/>
  <c r="F5" i="32"/>
  <c r="C5" i="32"/>
  <c r="W4" i="32"/>
  <c r="M4" i="32" a="1"/>
  <c r="M58" i="32" s="1"/>
  <c r="U58" i="32" s="1"/>
  <c r="G4" i="32"/>
  <c r="F4" i="32"/>
  <c r="AT3" i="32"/>
  <c r="O3" i="32"/>
  <c r="AE3" i="32" s="1"/>
  <c r="AN3" i="32" s="1"/>
  <c r="G98" i="31"/>
  <c r="F98" i="31"/>
  <c r="AX97" i="31"/>
  <c r="F97" i="31"/>
  <c r="AX96" i="31"/>
  <c r="G96" i="31"/>
  <c r="F96" i="31"/>
  <c r="AX95" i="31"/>
  <c r="F95" i="31"/>
  <c r="AX94" i="31"/>
  <c r="F94" i="31"/>
  <c r="AX93" i="31"/>
  <c r="G93" i="31"/>
  <c r="F93" i="31"/>
  <c r="AX92" i="31"/>
  <c r="G92" i="31"/>
  <c r="F92" i="31"/>
  <c r="AX91" i="31"/>
  <c r="F91" i="31"/>
  <c r="AX90" i="31"/>
  <c r="G90" i="31"/>
  <c r="F90" i="31"/>
  <c r="AX89" i="31"/>
  <c r="F89" i="31"/>
  <c r="AX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F82" i="31"/>
  <c r="AX81" i="31"/>
  <c r="G81" i="31"/>
  <c r="F81" i="31"/>
  <c r="AX80" i="31"/>
  <c r="G80" i="31"/>
  <c r="F80" i="31"/>
  <c r="G79" i="31"/>
  <c r="F79" i="31"/>
  <c r="G78" i="31"/>
  <c r="F78" i="31"/>
  <c r="G77" i="31"/>
  <c r="F77" i="31"/>
  <c r="F76" i="31"/>
  <c r="G75" i="31"/>
  <c r="F75" i="31"/>
  <c r="G74" i="31"/>
  <c r="F74" i="31"/>
  <c r="G73" i="31"/>
  <c r="F73" i="31"/>
  <c r="G72" i="31"/>
  <c r="F72" i="31"/>
  <c r="G71" i="31"/>
  <c r="F71" i="31"/>
  <c r="F70" i="31"/>
  <c r="G69" i="31"/>
  <c r="F69" i="31"/>
  <c r="G68" i="31"/>
  <c r="F68" i="31"/>
  <c r="G67" i="31"/>
  <c r="F67" i="31"/>
  <c r="G66" i="31"/>
  <c r="F66" i="31"/>
  <c r="G65" i="31"/>
  <c r="F65" i="31"/>
  <c r="F64" i="31"/>
  <c r="G63" i="31"/>
  <c r="F63" i="31"/>
  <c r="G62" i="31"/>
  <c r="F62" i="31"/>
  <c r="G61" i="31"/>
  <c r="F61" i="31"/>
  <c r="G60" i="31"/>
  <c r="F60" i="31"/>
  <c r="G59" i="31"/>
  <c r="F59" i="31"/>
  <c r="F58" i="31"/>
  <c r="G57" i="31"/>
  <c r="F57" i="31"/>
  <c r="G56" i="31"/>
  <c r="F56" i="31"/>
  <c r="G55" i="31"/>
  <c r="F55" i="31"/>
  <c r="G54" i="31"/>
  <c r="F54" i="31"/>
  <c r="G53" i="31"/>
  <c r="F53" i="31"/>
  <c r="F52" i="31"/>
  <c r="G51" i="31"/>
  <c r="F51" i="31"/>
  <c r="G50" i="31"/>
  <c r="F50" i="31"/>
  <c r="G49" i="31"/>
  <c r="F49" i="31"/>
  <c r="G48" i="31"/>
  <c r="F48" i="31"/>
  <c r="G47" i="31"/>
  <c r="F47" i="31"/>
  <c r="F46" i="31"/>
  <c r="G45" i="31"/>
  <c r="F45" i="31"/>
  <c r="G44" i="31"/>
  <c r="F44" i="31"/>
  <c r="G43" i="31"/>
  <c r="F43" i="31"/>
  <c r="G42" i="31"/>
  <c r="F42" i="31"/>
  <c r="G41" i="31"/>
  <c r="F41" i="31"/>
  <c r="F40" i="31"/>
  <c r="G39" i="31"/>
  <c r="F39" i="31"/>
  <c r="G38" i="31"/>
  <c r="F38" i="31"/>
  <c r="G37" i="31"/>
  <c r="F37" i="31"/>
  <c r="G36" i="31"/>
  <c r="F36" i="31"/>
  <c r="G35" i="31"/>
  <c r="F35" i="31"/>
  <c r="F34" i="31"/>
  <c r="G33" i="31"/>
  <c r="F33" i="31"/>
  <c r="G32" i="31"/>
  <c r="F32" i="31"/>
  <c r="G31" i="31"/>
  <c r="F31" i="31"/>
  <c r="G30" i="31"/>
  <c r="F30" i="31"/>
  <c r="G29" i="31"/>
  <c r="F29" i="31"/>
  <c r="F28" i="31"/>
  <c r="G27" i="31"/>
  <c r="F27" i="31"/>
  <c r="G26" i="31"/>
  <c r="F26" i="31"/>
  <c r="G25" i="31"/>
  <c r="F25" i="31"/>
  <c r="G24" i="31"/>
  <c r="F24" i="31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C12" i="31"/>
  <c r="G11" i="31"/>
  <c r="F11" i="31"/>
  <c r="G10" i="31"/>
  <c r="F10" i="31"/>
  <c r="C10" i="31"/>
  <c r="V66" i="31" s="1"/>
  <c r="G9" i="31"/>
  <c r="F9" i="31"/>
  <c r="G8" i="31"/>
  <c r="F8" i="31"/>
  <c r="G7" i="31"/>
  <c r="F7" i="31"/>
  <c r="G6" i="31"/>
  <c r="F6" i="31"/>
  <c r="C6" i="31"/>
  <c r="R28" i="31" s="1"/>
  <c r="G5" i="31"/>
  <c r="F5" i="31"/>
  <c r="C5" i="31"/>
  <c r="W4" i="31"/>
  <c r="M4" i="31" a="1"/>
  <c r="M70" i="31" s="1"/>
  <c r="U70" i="31" s="1"/>
  <c r="G4" i="31"/>
  <c r="F4" i="31"/>
  <c r="AT3" i="31"/>
  <c r="O3" i="31"/>
  <c r="G98" i="30"/>
  <c r="F98" i="30"/>
  <c r="AX97" i="30"/>
  <c r="F97" i="30"/>
  <c r="AX96" i="30"/>
  <c r="G96" i="30"/>
  <c r="F96" i="30"/>
  <c r="AX95" i="30"/>
  <c r="F95" i="30"/>
  <c r="AX94" i="30"/>
  <c r="F94" i="30"/>
  <c r="AX93" i="30"/>
  <c r="G93" i="30"/>
  <c r="F93" i="30"/>
  <c r="AX92" i="30"/>
  <c r="G92" i="30"/>
  <c r="F92" i="30"/>
  <c r="AX91" i="30"/>
  <c r="F91" i="30"/>
  <c r="AX90" i="30"/>
  <c r="G90" i="30"/>
  <c r="F90" i="30"/>
  <c r="G89" i="30"/>
  <c r="F89" i="30"/>
  <c r="F88" i="30"/>
  <c r="G87" i="30"/>
  <c r="F87" i="30"/>
  <c r="G86" i="30"/>
  <c r="F86" i="30"/>
  <c r="G85" i="30"/>
  <c r="F85" i="30"/>
  <c r="G84" i="30"/>
  <c r="F84" i="30"/>
  <c r="G83" i="30"/>
  <c r="F83" i="30"/>
  <c r="F82" i="30"/>
  <c r="G81" i="30"/>
  <c r="F81" i="30"/>
  <c r="G80" i="30"/>
  <c r="F80" i="30"/>
  <c r="G79" i="30"/>
  <c r="F79" i="30"/>
  <c r="G78" i="30"/>
  <c r="F78" i="30"/>
  <c r="G77" i="30"/>
  <c r="F77" i="30"/>
  <c r="F76" i="30"/>
  <c r="G75" i="30"/>
  <c r="F75" i="30"/>
  <c r="G74" i="30"/>
  <c r="F74" i="30"/>
  <c r="G73" i="30"/>
  <c r="F73" i="30"/>
  <c r="G72" i="30"/>
  <c r="F72" i="30"/>
  <c r="G71" i="30"/>
  <c r="F71" i="30"/>
  <c r="F70" i="30"/>
  <c r="G69" i="30"/>
  <c r="F69" i="30"/>
  <c r="G68" i="30"/>
  <c r="F68" i="30"/>
  <c r="G67" i="30"/>
  <c r="F67" i="30"/>
  <c r="G66" i="30"/>
  <c r="F66" i="30"/>
  <c r="G65" i="30"/>
  <c r="F65" i="30"/>
  <c r="F64" i="30"/>
  <c r="G63" i="30"/>
  <c r="F63" i="30"/>
  <c r="G62" i="30"/>
  <c r="F62" i="30"/>
  <c r="G61" i="30"/>
  <c r="F61" i="30"/>
  <c r="G60" i="30"/>
  <c r="F60" i="30"/>
  <c r="G59" i="30"/>
  <c r="F59" i="30"/>
  <c r="F58" i="30"/>
  <c r="G57" i="30"/>
  <c r="F57" i="30"/>
  <c r="G56" i="30"/>
  <c r="F56" i="30"/>
  <c r="G55" i="30"/>
  <c r="F55" i="30"/>
  <c r="G54" i="30"/>
  <c r="F54" i="30"/>
  <c r="G53" i="30"/>
  <c r="F53" i="30"/>
  <c r="F52" i="30"/>
  <c r="G51" i="30"/>
  <c r="F51" i="30"/>
  <c r="G50" i="30"/>
  <c r="F50" i="30"/>
  <c r="G49" i="30"/>
  <c r="F49" i="30"/>
  <c r="G48" i="30"/>
  <c r="F48" i="30"/>
  <c r="G47" i="30"/>
  <c r="F47" i="30"/>
  <c r="F46" i="30"/>
  <c r="G45" i="30"/>
  <c r="F45" i="30"/>
  <c r="G44" i="30"/>
  <c r="F44" i="30"/>
  <c r="G43" i="30"/>
  <c r="F43" i="30"/>
  <c r="G42" i="30"/>
  <c r="F42" i="30"/>
  <c r="G41" i="30"/>
  <c r="F41" i="30"/>
  <c r="F40" i="30"/>
  <c r="G39" i="30"/>
  <c r="F39" i="30"/>
  <c r="G38" i="30"/>
  <c r="F38" i="30"/>
  <c r="G37" i="30"/>
  <c r="F37" i="30"/>
  <c r="G36" i="30"/>
  <c r="F36" i="30"/>
  <c r="G35" i="30"/>
  <c r="F35" i="30"/>
  <c r="F34" i="30"/>
  <c r="G33" i="30"/>
  <c r="F33" i="30"/>
  <c r="G32" i="30"/>
  <c r="F32" i="30"/>
  <c r="G31" i="30"/>
  <c r="F31" i="30"/>
  <c r="G30" i="30"/>
  <c r="F30" i="30"/>
  <c r="G29" i="30"/>
  <c r="F29" i="30"/>
  <c r="F28" i="30"/>
  <c r="G27" i="30"/>
  <c r="F27" i="30"/>
  <c r="G26" i="30"/>
  <c r="F26" i="30"/>
  <c r="G25" i="30"/>
  <c r="F25" i="30"/>
  <c r="G24" i="30"/>
  <c r="F24" i="30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C12" i="30"/>
  <c r="G11" i="30"/>
  <c r="F11" i="30"/>
  <c r="G10" i="30"/>
  <c r="F10" i="30"/>
  <c r="C10" i="30"/>
  <c r="V60" i="30" s="1"/>
  <c r="G9" i="30"/>
  <c r="F9" i="30"/>
  <c r="G8" i="30"/>
  <c r="F8" i="30"/>
  <c r="G7" i="30"/>
  <c r="F7" i="30"/>
  <c r="G6" i="30"/>
  <c r="F6" i="30"/>
  <c r="C6" i="30"/>
  <c r="R18" i="30" s="1"/>
  <c r="G5" i="30"/>
  <c r="F5" i="30"/>
  <c r="C5" i="30"/>
  <c r="W4" i="30"/>
  <c r="M4" i="30" a="1"/>
  <c r="M89" i="30" s="1"/>
  <c r="U89" i="30" s="1"/>
  <c r="G4" i="30"/>
  <c r="F4" i="30"/>
  <c r="AT3" i="30"/>
  <c r="O3" i="30"/>
  <c r="S98" i="29"/>
  <c r="R98" i="29"/>
  <c r="G98" i="29"/>
  <c r="F98" i="29"/>
  <c r="R97" i="29"/>
  <c r="F97" i="29"/>
  <c r="R96" i="29"/>
  <c r="G96" i="29"/>
  <c r="F96" i="29"/>
  <c r="R95" i="29"/>
  <c r="G95" i="29"/>
  <c r="F95" i="29"/>
  <c r="R94" i="29"/>
  <c r="F94" i="29"/>
  <c r="R93" i="29"/>
  <c r="G93" i="29"/>
  <c r="F93" i="29"/>
  <c r="R92" i="29"/>
  <c r="G92" i="29"/>
  <c r="F92" i="29"/>
  <c r="R91" i="29"/>
  <c r="F91" i="29"/>
  <c r="R90" i="29"/>
  <c r="G90" i="29"/>
  <c r="F90" i="29"/>
  <c r="R89" i="29"/>
  <c r="G89" i="29"/>
  <c r="F89" i="29"/>
  <c r="R88" i="29"/>
  <c r="F88" i="29"/>
  <c r="R87" i="29"/>
  <c r="G87" i="29"/>
  <c r="F87" i="29"/>
  <c r="R86" i="29"/>
  <c r="G86" i="29"/>
  <c r="F86" i="29"/>
  <c r="R85" i="29"/>
  <c r="G85" i="29"/>
  <c r="F85" i="29"/>
  <c r="R84" i="29"/>
  <c r="G84" i="29"/>
  <c r="F84" i="29"/>
  <c r="R83" i="29"/>
  <c r="G83" i="29"/>
  <c r="F83" i="29"/>
  <c r="R82" i="29"/>
  <c r="F82" i="29"/>
  <c r="R81" i="29"/>
  <c r="G81" i="29"/>
  <c r="F81" i="29"/>
  <c r="R80" i="29"/>
  <c r="G80" i="29"/>
  <c r="F80" i="29"/>
  <c r="R79" i="29"/>
  <c r="G79" i="29"/>
  <c r="F79" i="29"/>
  <c r="R78" i="29"/>
  <c r="G78" i="29"/>
  <c r="F78" i="29"/>
  <c r="R77" i="29"/>
  <c r="G77" i="29"/>
  <c r="F77" i="29"/>
  <c r="R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F70" i="29"/>
  <c r="R69" i="29"/>
  <c r="G69" i="29"/>
  <c r="F69" i="29"/>
  <c r="R68" i="29"/>
  <c r="G68" i="29"/>
  <c r="F68" i="29"/>
  <c r="R67" i="29"/>
  <c r="G67" i="29"/>
  <c r="F67" i="29"/>
  <c r="R66" i="29"/>
  <c r="G66" i="29"/>
  <c r="F66" i="29"/>
  <c r="R65" i="29"/>
  <c r="G65" i="29"/>
  <c r="F65" i="29"/>
  <c r="R64" i="29"/>
  <c r="F64" i="29"/>
  <c r="R63" i="29"/>
  <c r="G63" i="29"/>
  <c r="F63" i="29"/>
  <c r="R62" i="29"/>
  <c r="G62" i="29"/>
  <c r="F62" i="29"/>
  <c r="R61" i="29"/>
  <c r="G61" i="29"/>
  <c r="F61" i="29"/>
  <c r="R60" i="29"/>
  <c r="G60" i="29"/>
  <c r="F60" i="29"/>
  <c r="R59" i="29"/>
  <c r="G59" i="29"/>
  <c r="F59" i="29"/>
  <c r="R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R52" i="29"/>
  <c r="F52" i="29"/>
  <c r="R51" i="29"/>
  <c r="G51" i="29"/>
  <c r="F51" i="29"/>
  <c r="R50" i="29"/>
  <c r="G50" i="29"/>
  <c r="F50" i="29"/>
  <c r="R49" i="29"/>
  <c r="G49" i="29"/>
  <c r="F49" i="29"/>
  <c r="R48" i="29"/>
  <c r="G48" i="29"/>
  <c r="F48" i="29"/>
  <c r="R47" i="29"/>
  <c r="G47" i="29"/>
  <c r="F47" i="29"/>
  <c r="R46" i="29"/>
  <c r="F46" i="29"/>
  <c r="R45" i="29"/>
  <c r="G45" i="29"/>
  <c r="F45" i="29"/>
  <c r="R44" i="29"/>
  <c r="G44" i="29"/>
  <c r="F44" i="29"/>
  <c r="R43" i="29"/>
  <c r="G43" i="29"/>
  <c r="F43" i="29"/>
  <c r="R42" i="29"/>
  <c r="G42" i="29"/>
  <c r="F42" i="29"/>
  <c r="R41" i="29"/>
  <c r="G41" i="29"/>
  <c r="F41" i="29"/>
  <c r="R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R34" i="29"/>
  <c r="F34" i="29"/>
  <c r="R33" i="29"/>
  <c r="G33" i="29"/>
  <c r="F33" i="29"/>
  <c r="R32" i="29"/>
  <c r="G32" i="29"/>
  <c r="F32" i="29"/>
  <c r="R31" i="29"/>
  <c r="G31" i="29"/>
  <c r="F31" i="29"/>
  <c r="R30" i="29"/>
  <c r="G30" i="29"/>
  <c r="F30" i="29"/>
  <c r="R29" i="29"/>
  <c r="G29" i="29"/>
  <c r="F29" i="29"/>
  <c r="R28" i="29"/>
  <c r="F28" i="29"/>
  <c r="R27" i="29"/>
  <c r="G27" i="29"/>
  <c r="F27" i="29"/>
  <c r="R26" i="29"/>
  <c r="G26" i="29"/>
  <c r="F26" i="29"/>
  <c r="R25" i="29"/>
  <c r="G25" i="29"/>
  <c r="F25" i="29"/>
  <c r="R24" i="29"/>
  <c r="G24" i="29"/>
  <c r="F24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R16" i="29"/>
  <c r="G16" i="29"/>
  <c r="F16" i="29"/>
  <c r="R15" i="29"/>
  <c r="G15" i="29"/>
  <c r="F15" i="29"/>
  <c r="R14" i="29"/>
  <c r="G14" i="29"/>
  <c r="F14" i="29"/>
  <c r="R13" i="29"/>
  <c r="G13" i="29"/>
  <c r="F13" i="29"/>
  <c r="R12" i="29"/>
  <c r="G12" i="29"/>
  <c r="F12" i="29"/>
  <c r="C12" i="29"/>
  <c r="R11" i="29"/>
  <c r="G11" i="29"/>
  <c r="F11" i="29"/>
  <c r="R10" i="29"/>
  <c r="G10" i="29"/>
  <c r="F10" i="29"/>
  <c r="C10" i="29"/>
  <c r="V27" i="29" s="1"/>
  <c r="R9" i="29"/>
  <c r="G9" i="29"/>
  <c r="F9" i="29"/>
  <c r="R8" i="29"/>
  <c r="G8" i="29"/>
  <c r="F8" i="29"/>
  <c r="R7" i="29"/>
  <c r="G7" i="29"/>
  <c r="F7" i="29"/>
  <c r="R6" i="29"/>
  <c r="G6" i="29"/>
  <c r="F6" i="29"/>
  <c r="R5" i="29"/>
  <c r="G5" i="29"/>
  <c r="F5" i="29"/>
  <c r="C5" i="29"/>
  <c r="W4" i="29"/>
  <c r="R4" i="29"/>
  <c r="M4" i="29" a="1"/>
  <c r="M97" i="29" s="1"/>
  <c r="U97" i="29" s="1"/>
  <c r="G4" i="29"/>
  <c r="F4" i="29"/>
  <c r="AT3" i="29"/>
  <c r="R3" i="29"/>
  <c r="O3" i="29"/>
  <c r="AE3" i="29" s="1"/>
  <c r="G98" i="28"/>
  <c r="F98" i="28"/>
  <c r="AX97" i="28"/>
  <c r="F97" i="28"/>
  <c r="AX96" i="28"/>
  <c r="G96" i="28"/>
  <c r="F96" i="28"/>
  <c r="AX95" i="28"/>
  <c r="G95" i="28"/>
  <c r="F95" i="28"/>
  <c r="AX94" i="28"/>
  <c r="F94" i="28"/>
  <c r="AX93" i="28"/>
  <c r="G93" i="28"/>
  <c r="F93" i="28"/>
  <c r="AX92" i="28"/>
  <c r="G92" i="28"/>
  <c r="F92" i="28"/>
  <c r="AX91" i="28"/>
  <c r="F91" i="28"/>
  <c r="AX90" i="28"/>
  <c r="G90" i="28"/>
  <c r="F90" i="28"/>
  <c r="AX89" i="28"/>
  <c r="F89" i="28"/>
  <c r="AX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F70" i="28"/>
  <c r="G69" i="28"/>
  <c r="F69" i="28"/>
  <c r="G68" i="28"/>
  <c r="F68" i="28"/>
  <c r="G67" i="28"/>
  <c r="F67" i="28"/>
  <c r="G66" i="28"/>
  <c r="F66" i="28"/>
  <c r="G65" i="28"/>
  <c r="F65" i="28"/>
  <c r="F64" i="28"/>
  <c r="G63" i="28"/>
  <c r="F63" i="28"/>
  <c r="G62" i="28"/>
  <c r="F62" i="28"/>
  <c r="G61" i="28"/>
  <c r="F61" i="28"/>
  <c r="G60" i="28"/>
  <c r="F60" i="28"/>
  <c r="G59" i="28"/>
  <c r="F59" i="28"/>
  <c r="F58" i="28"/>
  <c r="G57" i="28"/>
  <c r="F57" i="28"/>
  <c r="G56" i="28"/>
  <c r="F56" i="28"/>
  <c r="G55" i="28"/>
  <c r="F55" i="28"/>
  <c r="G54" i="28"/>
  <c r="F54" i="28"/>
  <c r="G53" i="28"/>
  <c r="F53" i="28"/>
  <c r="F52" i="28"/>
  <c r="G51" i="28"/>
  <c r="F51" i="28"/>
  <c r="G50" i="28"/>
  <c r="F50" i="28"/>
  <c r="G49" i="28"/>
  <c r="F49" i="28"/>
  <c r="G48" i="28"/>
  <c r="F48" i="28"/>
  <c r="G47" i="28"/>
  <c r="F47" i="28"/>
  <c r="F46" i="28"/>
  <c r="G45" i="28"/>
  <c r="F45" i="28"/>
  <c r="G44" i="28"/>
  <c r="F44" i="28"/>
  <c r="G43" i="28"/>
  <c r="F43" i="28"/>
  <c r="G42" i="28"/>
  <c r="F42" i="28"/>
  <c r="G41" i="28"/>
  <c r="F41" i="28"/>
  <c r="F40" i="28"/>
  <c r="G39" i="28"/>
  <c r="F39" i="28"/>
  <c r="G38" i="28"/>
  <c r="F38" i="28"/>
  <c r="G37" i="28"/>
  <c r="F37" i="28"/>
  <c r="G36" i="28"/>
  <c r="F36" i="28"/>
  <c r="G35" i="28"/>
  <c r="F35" i="28"/>
  <c r="F34" i="28"/>
  <c r="G33" i="28"/>
  <c r="F33" i="28"/>
  <c r="G32" i="28"/>
  <c r="F32" i="28"/>
  <c r="G31" i="28"/>
  <c r="F31" i="28"/>
  <c r="G30" i="28"/>
  <c r="F30" i="28"/>
  <c r="G29" i="28"/>
  <c r="F29" i="28"/>
  <c r="F28" i="28"/>
  <c r="G27" i="28"/>
  <c r="F27" i="28"/>
  <c r="G26" i="28"/>
  <c r="F26" i="28"/>
  <c r="G25" i="28"/>
  <c r="F25" i="28"/>
  <c r="G24" i="28"/>
  <c r="F24" i="28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C12" i="28"/>
  <c r="G11" i="28"/>
  <c r="F11" i="28"/>
  <c r="G10" i="28"/>
  <c r="F10" i="28"/>
  <c r="C10" i="28"/>
  <c r="V9" i="28" s="1"/>
  <c r="G9" i="28"/>
  <c r="F9" i="28"/>
  <c r="G8" i="28"/>
  <c r="F8" i="28"/>
  <c r="G7" i="28"/>
  <c r="F7" i="28"/>
  <c r="G6" i="28"/>
  <c r="F6" i="28"/>
  <c r="C6" i="28"/>
  <c r="R17" i="28" s="1"/>
  <c r="G5" i="28"/>
  <c r="F5" i="28"/>
  <c r="C5" i="28"/>
  <c r="W4" i="28"/>
  <c r="M4" i="28" a="1"/>
  <c r="G4" i="28"/>
  <c r="F4" i="28"/>
  <c r="AT3" i="28"/>
  <c r="O3" i="28"/>
  <c r="AE3" i="28" s="1"/>
  <c r="AN3" i="28" s="1"/>
  <c r="G98" i="27"/>
  <c r="F98" i="27"/>
  <c r="AX97" i="27"/>
  <c r="F97" i="27"/>
  <c r="AX96" i="27"/>
  <c r="G96" i="27"/>
  <c r="F96" i="27"/>
  <c r="AX95" i="27"/>
  <c r="F95" i="27"/>
  <c r="AX94" i="27"/>
  <c r="F94" i="27"/>
  <c r="AX93" i="27"/>
  <c r="G93" i="27"/>
  <c r="F93" i="27"/>
  <c r="AX92" i="27"/>
  <c r="G92" i="27"/>
  <c r="F92" i="27"/>
  <c r="AX91" i="27"/>
  <c r="F91" i="27"/>
  <c r="AX90" i="27"/>
  <c r="G90" i="27"/>
  <c r="F90" i="27"/>
  <c r="AX89" i="27"/>
  <c r="F89" i="27"/>
  <c r="AX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F82" i="27"/>
  <c r="AX81" i="27"/>
  <c r="G81" i="27"/>
  <c r="F81" i="27"/>
  <c r="AX80" i="27"/>
  <c r="G80" i="27"/>
  <c r="F80" i="27"/>
  <c r="G79" i="27"/>
  <c r="F79" i="27"/>
  <c r="G78" i="27"/>
  <c r="F78" i="27"/>
  <c r="G77" i="27"/>
  <c r="F77" i="27"/>
  <c r="F76" i="27"/>
  <c r="G75" i="27"/>
  <c r="F75" i="27"/>
  <c r="G74" i="27"/>
  <c r="F74" i="27"/>
  <c r="G73" i="27"/>
  <c r="F73" i="27"/>
  <c r="G72" i="27"/>
  <c r="F72" i="27"/>
  <c r="G71" i="27"/>
  <c r="F71" i="27"/>
  <c r="F70" i="27"/>
  <c r="G69" i="27"/>
  <c r="F69" i="27"/>
  <c r="G68" i="27"/>
  <c r="F68" i="27"/>
  <c r="G67" i="27"/>
  <c r="F67" i="27"/>
  <c r="G66" i="27"/>
  <c r="F66" i="27"/>
  <c r="G65" i="27"/>
  <c r="F65" i="27"/>
  <c r="F64" i="27"/>
  <c r="G63" i="27"/>
  <c r="F63" i="27"/>
  <c r="G62" i="27"/>
  <c r="F62" i="27"/>
  <c r="G61" i="27"/>
  <c r="F61" i="27"/>
  <c r="G60" i="27"/>
  <c r="F60" i="27"/>
  <c r="G59" i="27"/>
  <c r="F59" i="27"/>
  <c r="F58" i="27"/>
  <c r="G57" i="27"/>
  <c r="F57" i="27"/>
  <c r="G56" i="27"/>
  <c r="F56" i="27"/>
  <c r="G55" i="27"/>
  <c r="F55" i="27"/>
  <c r="G54" i="27"/>
  <c r="F54" i="27"/>
  <c r="G53" i="27"/>
  <c r="F53" i="27"/>
  <c r="F52" i="27"/>
  <c r="G51" i="27"/>
  <c r="F51" i="27"/>
  <c r="G50" i="27"/>
  <c r="F50" i="27"/>
  <c r="G49" i="27"/>
  <c r="F49" i="27"/>
  <c r="G48" i="27"/>
  <c r="F48" i="27"/>
  <c r="G47" i="27"/>
  <c r="F47" i="27"/>
  <c r="F46" i="27"/>
  <c r="G45" i="27"/>
  <c r="F45" i="27"/>
  <c r="G44" i="27"/>
  <c r="F44" i="27"/>
  <c r="G43" i="27"/>
  <c r="F43" i="27"/>
  <c r="G42" i="27"/>
  <c r="F42" i="27"/>
  <c r="G41" i="27"/>
  <c r="F41" i="27"/>
  <c r="F40" i="27"/>
  <c r="G39" i="27"/>
  <c r="F39" i="27"/>
  <c r="G38" i="27"/>
  <c r="F38" i="27"/>
  <c r="G37" i="27"/>
  <c r="F37" i="27"/>
  <c r="G36" i="27"/>
  <c r="F36" i="27"/>
  <c r="G35" i="27"/>
  <c r="F35" i="27"/>
  <c r="F34" i="27"/>
  <c r="G33" i="27"/>
  <c r="F33" i="27"/>
  <c r="G32" i="27"/>
  <c r="F32" i="27"/>
  <c r="G31" i="27"/>
  <c r="F31" i="27"/>
  <c r="G30" i="27"/>
  <c r="F30" i="27"/>
  <c r="G29" i="27"/>
  <c r="F29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C12" i="27"/>
  <c r="G11" i="27"/>
  <c r="F11" i="27"/>
  <c r="G10" i="27"/>
  <c r="F10" i="27"/>
  <c r="C10" i="27"/>
  <c r="V66" i="27" s="1"/>
  <c r="G9" i="27"/>
  <c r="F9" i="27"/>
  <c r="G8" i="27"/>
  <c r="F8" i="27"/>
  <c r="G7" i="27"/>
  <c r="F7" i="27"/>
  <c r="G6" i="27"/>
  <c r="F6" i="27"/>
  <c r="C6" i="27"/>
  <c r="R11" i="27" s="1"/>
  <c r="G5" i="27"/>
  <c r="F5" i="27"/>
  <c r="C5" i="27"/>
  <c r="W4" i="27"/>
  <c r="M4" i="27" a="1"/>
  <c r="M69" i="27" s="1"/>
  <c r="U69" i="27" s="1"/>
  <c r="G4" i="27"/>
  <c r="F4" i="27"/>
  <c r="AT3" i="27"/>
  <c r="O3" i="27"/>
  <c r="G98" i="26"/>
  <c r="F98" i="26"/>
  <c r="AX97" i="26"/>
  <c r="F97" i="26"/>
  <c r="AX96" i="26"/>
  <c r="G96" i="26"/>
  <c r="F96" i="26"/>
  <c r="AX95" i="26"/>
  <c r="F95" i="26"/>
  <c r="AX94" i="26"/>
  <c r="F94" i="26"/>
  <c r="AX93" i="26"/>
  <c r="G93" i="26"/>
  <c r="F93" i="26"/>
  <c r="AX92" i="26"/>
  <c r="G92" i="26"/>
  <c r="F92" i="26"/>
  <c r="AX91" i="26"/>
  <c r="F91" i="26"/>
  <c r="AX90" i="26"/>
  <c r="G90" i="26"/>
  <c r="F90" i="26"/>
  <c r="F89" i="26"/>
  <c r="F88" i="26"/>
  <c r="G87" i="26"/>
  <c r="F87" i="26"/>
  <c r="G86" i="26"/>
  <c r="F86" i="26"/>
  <c r="G85" i="26"/>
  <c r="F85" i="26"/>
  <c r="G84" i="26"/>
  <c r="F84" i="26"/>
  <c r="G83" i="26"/>
  <c r="F83" i="26"/>
  <c r="F82" i="26"/>
  <c r="G81" i="26"/>
  <c r="F81" i="26"/>
  <c r="G80" i="26"/>
  <c r="F80" i="26"/>
  <c r="G79" i="26"/>
  <c r="F79" i="26"/>
  <c r="G78" i="26"/>
  <c r="F78" i="26"/>
  <c r="G77" i="26"/>
  <c r="F77" i="26"/>
  <c r="F76" i="26"/>
  <c r="G75" i="26"/>
  <c r="F75" i="26"/>
  <c r="G74" i="26"/>
  <c r="F74" i="26"/>
  <c r="G73" i="26"/>
  <c r="F73" i="26"/>
  <c r="G72" i="26"/>
  <c r="F72" i="26"/>
  <c r="G71" i="26"/>
  <c r="F71" i="26"/>
  <c r="F70" i="26"/>
  <c r="G69" i="26"/>
  <c r="F69" i="26"/>
  <c r="G68" i="26"/>
  <c r="F68" i="26"/>
  <c r="G67" i="26"/>
  <c r="F67" i="26"/>
  <c r="G66" i="26"/>
  <c r="F66" i="26"/>
  <c r="G65" i="26"/>
  <c r="F65" i="26"/>
  <c r="F64" i="26"/>
  <c r="G63" i="26"/>
  <c r="F63" i="26"/>
  <c r="G62" i="26"/>
  <c r="F62" i="26"/>
  <c r="G61" i="26"/>
  <c r="F61" i="26"/>
  <c r="G60" i="26"/>
  <c r="F60" i="26"/>
  <c r="G59" i="26"/>
  <c r="F59" i="26"/>
  <c r="F58" i="26"/>
  <c r="G57" i="26"/>
  <c r="F57" i="26"/>
  <c r="G56" i="26"/>
  <c r="F56" i="26"/>
  <c r="G55" i="26"/>
  <c r="F55" i="26"/>
  <c r="G54" i="26"/>
  <c r="F54" i="26"/>
  <c r="G53" i="26"/>
  <c r="F53" i="26"/>
  <c r="F52" i="26"/>
  <c r="G51" i="26"/>
  <c r="F51" i="26"/>
  <c r="G50" i="26"/>
  <c r="F50" i="26"/>
  <c r="G49" i="26"/>
  <c r="F49" i="26"/>
  <c r="G48" i="26"/>
  <c r="F48" i="26"/>
  <c r="G47" i="26"/>
  <c r="F47" i="26"/>
  <c r="F46" i="26"/>
  <c r="G45" i="26"/>
  <c r="F45" i="26"/>
  <c r="G44" i="26"/>
  <c r="F44" i="26"/>
  <c r="G43" i="26"/>
  <c r="F43" i="26"/>
  <c r="G42" i="26"/>
  <c r="F42" i="26"/>
  <c r="G41" i="26"/>
  <c r="F41" i="26"/>
  <c r="F40" i="26"/>
  <c r="G39" i="26"/>
  <c r="F39" i="26"/>
  <c r="G38" i="26"/>
  <c r="F38" i="26"/>
  <c r="G37" i="26"/>
  <c r="F37" i="26"/>
  <c r="G36" i="26"/>
  <c r="F36" i="26"/>
  <c r="G35" i="26"/>
  <c r="F35" i="26"/>
  <c r="F34" i="26"/>
  <c r="G33" i="26"/>
  <c r="F33" i="26"/>
  <c r="G32" i="26"/>
  <c r="F32" i="26"/>
  <c r="G31" i="26"/>
  <c r="F31" i="26"/>
  <c r="G30" i="26"/>
  <c r="F30" i="26"/>
  <c r="G29" i="26"/>
  <c r="F29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C12" i="26"/>
  <c r="G11" i="26"/>
  <c r="F11" i="26"/>
  <c r="G10" i="26"/>
  <c r="F10" i="26"/>
  <c r="C10" i="26"/>
  <c r="V88" i="26" s="1"/>
  <c r="G9" i="26"/>
  <c r="F9" i="26"/>
  <c r="G8" i="26"/>
  <c r="F8" i="26"/>
  <c r="G7" i="26"/>
  <c r="F7" i="26"/>
  <c r="G6" i="26"/>
  <c r="F6" i="26"/>
  <c r="C6" i="26"/>
  <c r="G5" i="26"/>
  <c r="F5" i="26"/>
  <c r="C5" i="26"/>
  <c r="W4" i="26"/>
  <c r="M4" i="26" a="1"/>
  <c r="M84" i="26" s="1"/>
  <c r="U84" i="26" s="1"/>
  <c r="G4" i="26"/>
  <c r="F4" i="26"/>
  <c r="AT3" i="26"/>
  <c r="O3" i="26"/>
  <c r="AE3" i="26" s="1"/>
  <c r="AN3" i="26" s="1"/>
  <c r="V98" i="25"/>
  <c r="S98" i="25"/>
  <c r="R98" i="25"/>
  <c r="G98" i="25"/>
  <c r="F98" i="25"/>
  <c r="V97" i="25"/>
  <c r="R97" i="25"/>
  <c r="F97" i="25"/>
  <c r="V96" i="25"/>
  <c r="R96" i="25"/>
  <c r="G96" i="25"/>
  <c r="F96" i="25"/>
  <c r="V95" i="25"/>
  <c r="R95" i="25"/>
  <c r="G95" i="25"/>
  <c r="F95" i="25"/>
  <c r="V94" i="25"/>
  <c r="R94" i="25"/>
  <c r="F94" i="25"/>
  <c r="V93" i="25"/>
  <c r="R93" i="25"/>
  <c r="G93" i="25"/>
  <c r="F93" i="25"/>
  <c r="V92" i="25"/>
  <c r="R92" i="25"/>
  <c r="G92" i="25"/>
  <c r="F92" i="25"/>
  <c r="V91" i="25"/>
  <c r="R91" i="25"/>
  <c r="F91" i="25"/>
  <c r="V90" i="25"/>
  <c r="R90" i="25"/>
  <c r="G90" i="25"/>
  <c r="F90" i="25"/>
  <c r="V89" i="25"/>
  <c r="R89" i="25"/>
  <c r="F89" i="25"/>
  <c r="V88" i="25"/>
  <c r="R88" i="25"/>
  <c r="F88" i="25"/>
  <c r="V87" i="25"/>
  <c r="R87" i="25"/>
  <c r="G87" i="25"/>
  <c r="F87" i="25"/>
  <c r="V86" i="25"/>
  <c r="R86" i="25"/>
  <c r="G86" i="25"/>
  <c r="F86" i="25"/>
  <c r="V85" i="25"/>
  <c r="R85" i="25"/>
  <c r="G85" i="25"/>
  <c r="F85" i="25"/>
  <c r="V84" i="25"/>
  <c r="R84" i="25"/>
  <c r="G84" i="25"/>
  <c r="F84" i="25"/>
  <c r="V83" i="25"/>
  <c r="R83" i="25"/>
  <c r="G83" i="25"/>
  <c r="F83" i="25"/>
  <c r="V82" i="25"/>
  <c r="R82" i="25"/>
  <c r="F82" i="25"/>
  <c r="V81" i="25"/>
  <c r="R81" i="25"/>
  <c r="G81" i="25"/>
  <c r="F81" i="25"/>
  <c r="V80" i="25"/>
  <c r="R80" i="25"/>
  <c r="G80" i="25"/>
  <c r="F80" i="25"/>
  <c r="V79" i="25"/>
  <c r="R79" i="25"/>
  <c r="G79" i="25"/>
  <c r="F79" i="25"/>
  <c r="V78" i="25"/>
  <c r="R78" i="25"/>
  <c r="G78" i="25"/>
  <c r="F78" i="25"/>
  <c r="V77" i="25"/>
  <c r="R77" i="25"/>
  <c r="G77" i="25"/>
  <c r="F77" i="25"/>
  <c r="V76" i="25"/>
  <c r="R76" i="25"/>
  <c r="F76" i="25"/>
  <c r="V75" i="25"/>
  <c r="R75" i="25"/>
  <c r="G75" i="25"/>
  <c r="F75" i="25"/>
  <c r="V74" i="25"/>
  <c r="R74" i="25"/>
  <c r="G74" i="25"/>
  <c r="F74" i="25"/>
  <c r="V73" i="25"/>
  <c r="R73" i="25"/>
  <c r="G73" i="25"/>
  <c r="F73" i="25"/>
  <c r="V72" i="25"/>
  <c r="R72" i="25"/>
  <c r="G72" i="25"/>
  <c r="F72" i="25"/>
  <c r="V71" i="25"/>
  <c r="R71" i="25"/>
  <c r="G71" i="25"/>
  <c r="F71" i="25"/>
  <c r="V70" i="25"/>
  <c r="R70" i="25"/>
  <c r="F70" i="25"/>
  <c r="V69" i="25"/>
  <c r="R69" i="25"/>
  <c r="G69" i="25"/>
  <c r="F69" i="25"/>
  <c r="V68" i="25"/>
  <c r="R68" i="25"/>
  <c r="G68" i="25"/>
  <c r="F68" i="25"/>
  <c r="V67" i="25"/>
  <c r="R67" i="25"/>
  <c r="G67" i="25"/>
  <c r="F67" i="25"/>
  <c r="V66" i="25"/>
  <c r="R66" i="25"/>
  <c r="G66" i="25"/>
  <c r="F66" i="25"/>
  <c r="V65" i="25"/>
  <c r="R65" i="25"/>
  <c r="G65" i="25"/>
  <c r="F65" i="25"/>
  <c r="V64" i="25"/>
  <c r="R64" i="25"/>
  <c r="F64" i="25"/>
  <c r="V63" i="25"/>
  <c r="R63" i="25"/>
  <c r="G63" i="25"/>
  <c r="F63" i="25"/>
  <c r="V62" i="25"/>
  <c r="R62" i="25"/>
  <c r="G62" i="25"/>
  <c r="F62" i="25"/>
  <c r="V61" i="25"/>
  <c r="R61" i="25"/>
  <c r="G61" i="25"/>
  <c r="F61" i="25"/>
  <c r="V60" i="25"/>
  <c r="R60" i="25"/>
  <c r="G60" i="25"/>
  <c r="F60" i="25"/>
  <c r="V59" i="25"/>
  <c r="R59" i="25"/>
  <c r="G59" i="25"/>
  <c r="F59" i="25"/>
  <c r="V58" i="25"/>
  <c r="R58" i="25"/>
  <c r="F58" i="25"/>
  <c r="V57" i="25"/>
  <c r="R57" i="25"/>
  <c r="G57" i="25"/>
  <c r="F57" i="25"/>
  <c r="V56" i="25"/>
  <c r="R56" i="25"/>
  <c r="G56" i="25"/>
  <c r="F56" i="25"/>
  <c r="V55" i="25"/>
  <c r="R55" i="25"/>
  <c r="G55" i="25"/>
  <c r="F55" i="25"/>
  <c r="V54" i="25"/>
  <c r="R54" i="25"/>
  <c r="G54" i="25"/>
  <c r="F54" i="25"/>
  <c r="V53" i="25"/>
  <c r="R53" i="25"/>
  <c r="G53" i="25"/>
  <c r="F53" i="25"/>
  <c r="V52" i="25"/>
  <c r="R52" i="25"/>
  <c r="F52" i="25"/>
  <c r="V51" i="25"/>
  <c r="R51" i="25"/>
  <c r="G51" i="25"/>
  <c r="F51" i="25"/>
  <c r="V50" i="25"/>
  <c r="R50" i="25"/>
  <c r="G50" i="25"/>
  <c r="F50" i="25"/>
  <c r="V49" i="25"/>
  <c r="R49" i="25"/>
  <c r="G49" i="25"/>
  <c r="F49" i="25"/>
  <c r="V48" i="25"/>
  <c r="R48" i="25"/>
  <c r="G48" i="25"/>
  <c r="F48" i="25"/>
  <c r="V47" i="25"/>
  <c r="R47" i="25"/>
  <c r="G47" i="25"/>
  <c r="F47" i="25"/>
  <c r="V46" i="25"/>
  <c r="R46" i="25"/>
  <c r="F46" i="25"/>
  <c r="V45" i="25"/>
  <c r="R45" i="25"/>
  <c r="G45" i="25"/>
  <c r="F45" i="25"/>
  <c r="V44" i="25"/>
  <c r="R44" i="25"/>
  <c r="G44" i="25"/>
  <c r="F44" i="25"/>
  <c r="V43" i="25"/>
  <c r="R43" i="25"/>
  <c r="G43" i="25"/>
  <c r="F43" i="25"/>
  <c r="V42" i="25"/>
  <c r="R42" i="25"/>
  <c r="G42" i="25"/>
  <c r="F42" i="25"/>
  <c r="V41" i="25"/>
  <c r="R41" i="25"/>
  <c r="G41" i="25"/>
  <c r="F41" i="25"/>
  <c r="V40" i="25"/>
  <c r="R40" i="25"/>
  <c r="F40" i="25"/>
  <c r="V39" i="25"/>
  <c r="R39" i="25"/>
  <c r="G39" i="25"/>
  <c r="F39" i="25"/>
  <c r="V38" i="25"/>
  <c r="R38" i="25"/>
  <c r="G38" i="25"/>
  <c r="F38" i="25"/>
  <c r="V37" i="25"/>
  <c r="R37" i="25"/>
  <c r="G37" i="25"/>
  <c r="F37" i="25"/>
  <c r="V36" i="25"/>
  <c r="R36" i="25"/>
  <c r="G36" i="25"/>
  <c r="F36" i="25"/>
  <c r="V35" i="25"/>
  <c r="R35" i="25"/>
  <c r="G35" i="25"/>
  <c r="F35" i="25"/>
  <c r="V34" i="25"/>
  <c r="R34" i="25"/>
  <c r="F34" i="25"/>
  <c r="V33" i="25"/>
  <c r="R33" i="25"/>
  <c r="G33" i="25"/>
  <c r="F33" i="25"/>
  <c r="V32" i="25"/>
  <c r="R32" i="25"/>
  <c r="G32" i="25"/>
  <c r="F32" i="25"/>
  <c r="V31" i="25"/>
  <c r="R31" i="25"/>
  <c r="G31" i="25"/>
  <c r="F31" i="25"/>
  <c r="V30" i="25"/>
  <c r="R30" i="25"/>
  <c r="G30" i="25"/>
  <c r="F30" i="25"/>
  <c r="V29" i="25"/>
  <c r="R29" i="25"/>
  <c r="G29" i="25"/>
  <c r="F29" i="25"/>
  <c r="V28" i="25"/>
  <c r="R28" i="25"/>
  <c r="F28" i="25"/>
  <c r="V27" i="25"/>
  <c r="R27" i="25"/>
  <c r="G27" i="25"/>
  <c r="F27" i="25"/>
  <c r="V26" i="25"/>
  <c r="R26" i="25"/>
  <c r="G26" i="25"/>
  <c r="F26" i="25"/>
  <c r="V25" i="25"/>
  <c r="R25" i="25"/>
  <c r="G25" i="25"/>
  <c r="F25" i="25"/>
  <c r="V24" i="25"/>
  <c r="R24" i="25"/>
  <c r="G24" i="25"/>
  <c r="F24" i="25"/>
  <c r="V23" i="25"/>
  <c r="R23" i="25"/>
  <c r="G23" i="25"/>
  <c r="F23" i="25"/>
  <c r="V22" i="25"/>
  <c r="R22" i="25"/>
  <c r="G22" i="25"/>
  <c r="F22" i="25"/>
  <c r="V21" i="25"/>
  <c r="R21" i="25"/>
  <c r="G21" i="25"/>
  <c r="F21" i="25"/>
  <c r="V20" i="25"/>
  <c r="R20" i="25"/>
  <c r="G20" i="25"/>
  <c r="F20" i="25"/>
  <c r="V19" i="25"/>
  <c r="R19" i="25"/>
  <c r="G19" i="25"/>
  <c r="F19" i="25"/>
  <c r="V18" i="25"/>
  <c r="R18" i="25"/>
  <c r="G18" i="25"/>
  <c r="F18" i="25"/>
  <c r="V17" i="25"/>
  <c r="R17" i="25"/>
  <c r="G17" i="25"/>
  <c r="F17" i="25"/>
  <c r="V16" i="25"/>
  <c r="R16" i="25"/>
  <c r="G16" i="25"/>
  <c r="F16" i="25"/>
  <c r="V15" i="25"/>
  <c r="R15" i="25"/>
  <c r="G15" i="25"/>
  <c r="F15" i="25"/>
  <c r="V14" i="25"/>
  <c r="R14" i="25"/>
  <c r="G14" i="25"/>
  <c r="F14" i="25"/>
  <c r="V13" i="25"/>
  <c r="R13" i="25"/>
  <c r="G13" i="25"/>
  <c r="F13" i="25"/>
  <c r="V12" i="25"/>
  <c r="R12" i="25"/>
  <c r="G12" i="25"/>
  <c r="F12" i="25"/>
  <c r="C12" i="25"/>
  <c r="V11" i="25"/>
  <c r="R11" i="25"/>
  <c r="G11" i="25"/>
  <c r="F11" i="25"/>
  <c r="V10" i="25"/>
  <c r="R10" i="25"/>
  <c r="G10" i="25"/>
  <c r="F10" i="25"/>
  <c r="V9" i="25"/>
  <c r="R9" i="25"/>
  <c r="G9" i="25"/>
  <c r="F9" i="25"/>
  <c r="C9" i="25"/>
  <c r="V8" i="25"/>
  <c r="R8" i="25"/>
  <c r="G8" i="25"/>
  <c r="F8" i="25"/>
  <c r="C8" i="25"/>
  <c r="Q48" i="25" s="1"/>
  <c r="B8" i="25"/>
  <c r="Q3" i="25" s="1"/>
  <c r="AG3" i="25" s="1"/>
  <c r="AP3" i="25" s="1"/>
  <c r="V7" i="25"/>
  <c r="R7" i="25"/>
  <c r="G7" i="25"/>
  <c r="F7" i="25"/>
  <c r="V6" i="25"/>
  <c r="R6" i="25"/>
  <c r="G6" i="25"/>
  <c r="F6" i="25"/>
  <c r="V5" i="25"/>
  <c r="R5" i="25"/>
  <c r="G5" i="25"/>
  <c r="F5" i="25"/>
  <c r="W4" i="25"/>
  <c r="V4" i="25"/>
  <c r="R4" i="25"/>
  <c r="M4" i="25" a="1"/>
  <c r="M89" i="25" s="1"/>
  <c r="U89" i="25" s="1"/>
  <c r="G4" i="25"/>
  <c r="F4" i="25"/>
  <c r="AT3" i="25"/>
  <c r="R3" i="25"/>
  <c r="O3" i="25"/>
  <c r="AE3" i="25" s="1"/>
  <c r="O23" i="24"/>
  <c r="G23" i="24"/>
  <c r="F23" i="24"/>
  <c r="O22" i="24"/>
  <c r="G22" i="24"/>
  <c r="F22" i="24"/>
  <c r="O21" i="24"/>
  <c r="G21" i="24"/>
  <c r="F21" i="24"/>
  <c r="O20" i="24"/>
  <c r="G20" i="24"/>
  <c r="F20" i="24"/>
  <c r="O19" i="24"/>
  <c r="G19" i="24"/>
  <c r="F19" i="24"/>
  <c r="O18" i="24"/>
  <c r="G18" i="24"/>
  <c r="F18" i="24"/>
  <c r="O17" i="24"/>
  <c r="G17" i="24"/>
  <c r="F17" i="24"/>
  <c r="O16" i="24"/>
  <c r="G16" i="24"/>
  <c r="F16" i="24"/>
  <c r="O15" i="24"/>
  <c r="G15" i="24"/>
  <c r="F15" i="24"/>
  <c r="O14" i="24"/>
  <c r="G14" i="24"/>
  <c r="F14" i="24"/>
  <c r="O13" i="24"/>
  <c r="G13" i="24"/>
  <c r="F13" i="24"/>
  <c r="O12" i="24"/>
  <c r="G12" i="24"/>
  <c r="F12" i="24"/>
  <c r="C12" i="24"/>
  <c r="O11" i="24"/>
  <c r="G11" i="24"/>
  <c r="F11" i="24"/>
  <c r="O10" i="24"/>
  <c r="G10" i="24"/>
  <c r="F10" i="24"/>
  <c r="C10" i="24"/>
  <c r="O9" i="24"/>
  <c r="G9" i="24"/>
  <c r="F9" i="24"/>
  <c r="O8" i="24"/>
  <c r="G8" i="24"/>
  <c r="F8" i="24"/>
  <c r="C8" i="24"/>
  <c r="Q8" i="24" s="1"/>
  <c r="B8" i="24"/>
  <c r="Q3" i="24" s="1"/>
  <c r="AG3" i="24" s="1"/>
  <c r="AP3" i="24" s="1"/>
  <c r="O7" i="24"/>
  <c r="G7" i="24"/>
  <c r="F7" i="24"/>
  <c r="O6" i="24"/>
  <c r="G6" i="24"/>
  <c r="F6" i="24"/>
  <c r="C6" i="24"/>
  <c r="R19" i="24" s="1"/>
  <c r="O5" i="24"/>
  <c r="G5" i="24"/>
  <c r="F5" i="24"/>
  <c r="C5" i="24"/>
  <c r="B5" i="24"/>
  <c r="W4" i="24"/>
  <c r="M4" i="24" a="1"/>
  <c r="M22" i="24" s="1"/>
  <c r="U22" i="24" s="1"/>
  <c r="G4" i="24"/>
  <c r="F4" i="24"/>
  <c r="AT3" i="24"/>
  <c r="O3" i="24"/>
  <c r="AE3" i="24" s="1"/>
  <c r="O23" i="23"/>
  <c r="G23" i="23"/>
  <c r="F23" i="23"/>
  <c r="O22" i="23"/>
  <c r="G22" i="23"/>
  <c r="F22" i="23"/>
  <c r="O21" i="23"/>
  <c r="G21" i="23"/>
  <c r="F21" i="23"/>
  <c r="O20" i="23"/>
  <c r="G20" i="23"/>
  <c r="F20" i="23"/>
  <c r="O19" i="23"/>
  <c r="G19" i="23"/>
  <c r="F19" i="23"/>
  <c r="O18" i="23"/>
  <c r="G18" i="23"/>
  <c r="F18" i="23"/>
  <c r="O17" i="23"/>
  <c r="G17" i="23"/>
  <c r="F17" i="23"/>
  <c r="O16" i="23"/>
  <c r="G16" i="23"/>
  <c r="F16" i="23"/>
  <c r="O15" i="23"/>
  <c r="G15" i="23"/>
  <c r="F15" i="23"/>
  <c r="O14" i="23"/>
  <c r="G14" i="23"/>
  <c r="F14" i="23"/>
  <c r="O13" i="23"/>
  <c r="G13" i="23"/>
  <c r="F13" i="23"/>
  <c r="O12" i="23"/>
  <c r="G12" i="23"/>
  <c r="F12" i="23"/>
  <c r="C12" i="23"/>
  <c r="O11" i="23"/>
  <c r="G11" i="23"/>
  <c r="F11" i="23"/>
  <c r="O10" i="23"/>
  <c r="G10" i="23"/>
  <c r="F10" i="23"/>
  <c r="C10" i="23"/>
  <c r="O9" i="23"/>
  <c r="G9" i="23"/>
  <c r="F9" i="23"/>
  <c r="O8" i="23"/>
  <c r="G8" i="23"/>
  <c r="F8" i="23"/>
  <c r="C8" i="23"/>
  <c r="Q23" i="23" s="1"/>
  <c r="B8" i="23"/>
  <c r="Q3" i="23" s="1"/>
  <c r="AG3" i="23" s="1"/>
  <c r="AP3" i="23" s="1"/>
  <c r="O7" i="23"/>
  <c r="G7" i="23"/>
  <c r="F7" i="23"/>
  <c r="O6" i="23"/>
  <c r="G6" i="23"/>
  <c r="F6" i="23"/>
  <c r="C6" i="23"/>
  <c r="R11" i="23" s="1"/>
  <c r="O5" i="23"/>
  <c r="G5" i="23"/>
  <c r="F5" i="23"/>
  <c r="C5" i="23"/>
  <c r="B5" i="23"/>
  <c r="W4" i="23"/>
  <c r="M4" i="23" a="1"/>
  <c r="M13" i="23" s="1"/>
  <c r="U13" i="23" s="1"/>
  <c r="G4" i="23"/>
  <c r="F4" i="23"/>
  <c r="AT3" i="23"/>
  <c r="O3" i="23"/>
  <c r="AE3" i="23" s="1"/>
  <c r="O23" i="22"/>
  <c r="G23" i="22"/>
  <c r="F23" i="22"/>
  <c r="O22" i="22"/>
  <c r="G22" i="22"/>
  <c r="F22" i="22"/>
  <c r="O21" i="22"/>
  <c r="G21" i="22"/>
  <c r="F21" i="22"/>
  <c r="O20" i="22"/>
  <c r="G20" i="22"/>
  <c r="F20" i="22"/>
  <c r="O19" i="22"/>
  <c r="G19" i="22"/>
  <c r="F19" i="22"/>
  <c r="O18" i="22"/>
  <c r="G18" i="22"/>
  <c r="F18" i="22"/>
  <c r="O17" i="22"/>
  <c r="G17" i="22"/>
  <c r="F17" i="22"/>
  <c r="O16" i="22"/>
  <c r="G16" i="22"/>
  <c r="F16" i="22"/>
  <c r="O15" i="22"/>
  <c r="G15" i="22"/>
  <c r="F15" i="22"/>
  <c r="O14" i="22"/>
  <c r="G14" i="22"/>
  <c r="F14" i="22"/>
  <c r="O13" i="22"/>
  <c r="G13" i="22"/>
  <c r="F13" i="22"/>
  <c r="O12" i="22"/>
  <c r="G12" i="22"/>
  <c r="F12" i="22"/>
  <c r="C12" i="22"/>
  <c r="O11" i="22"/>
  <c r="G11" i="22"/>
  <c r="F11" i="22"/>
  <c r="O10" i="22"/>
  <c r="G10" i="22"/>
  <c r="F10" i="22"/>
  <c r="C10" i="22"/>
  <c r="V9" i="22" s="1"/>
  <c r="O9" i="22"/>
  <c r="G9" i="22"/>
  <c r="F9" i="22"/>
  <c r="O8" i="22"/>
  <c r="G8" i="22"/>
  <c r="F8" i="22"/>
  <c r="C8" i="22"/>
  <c r="Q13" i="22" s="1"/>
  <c r="B8" i="22"/>
  <c r="Q3" i="22" s="1"/>
  <c r="AG3" i="22" s="1"/>
  <c r="AP3" i="22" s="1"/>
  <c r="O7" i="22"/>
  <c r="G7" i="22"/>
  <c r="F7" i="22"/>
  <c r="O6" i="22"/>
  <c r="G6" i="22"/>
  <c r="F6" i="22"/>
  <c r="C6" i="22"/>
  <c r="R9" i="22" s="1"/>
  <c r="O5" i="22"/>
  <c r="G5" i="22"/>
  <c r="F5" i="22"/>
  <c r="C5" i="22"/>
  <c r="B5" i="22"/>
  <c r="W4" i="22"/>
  <c r="M4" i="22" a="1"/>
  <c r="G4" i="22"/>
  <c r="F4" i="22"/>
  <c r="AT3" i="22"/>
  <c r="O3" i="22"/>
  <c r="AE3" i="22" s="1"/>
  <c r="R23" i="21"/>
  <c r="O23" i="21"/>
  <c r="G23" i="21"/>
  <c r="F23" i="21"/>
  <c r="R22" i="21"/>
  <c r="O22" i="21"/>
  <c r="G22" i="21"/>
  <c r="F22" i="21"/>
  <c r="R21" i="21"/>
  <c r="O21" i="21"/>
  <c r="G21" i="21"/>
  <c r="F21" i="21"/>
  <c r="R20" i="21"/>
  <c r="O20" i="21"/>
  <c r="G20" i="21"/>
  <c r="F20" i="21"/>
  <c r="R19" i="21"/>
  <c r="O19" i="21"/>
  <c r="G19" i="21"/>
  <c r="F19" i="21"/>
  <c r="R18" i="21"/>
  <c r="O18" i="21"/>
  <c r="G18" i="21"/>
  <c r="F18" i="21"/>
  <c r="R17" i="21"/>
  <c r="O17" i="21"/>
  <c r="G17" i="21"/>
  <c r="F17" i="21"/>
  <c r="R16" i="21"/>
  <c r="O16" i="21"/>
  <c r="G16" i="21"/>
  <c r="F16" i="21"/>
  <c r="R15" i="21"/>
  <c r="O15" i="21"/>
  <c r="G15" i="21"/>
  <c r="F15" i="21"/>
  <c r="R14" i="21"/>
  <c r="O14" i="21"/>
  <c r="G14" i="21"/>
  <c r="F14" i="21"/>
  <c r="R13" i="21"/>
  <c r="O13" i="21"/>
  <c r="G13" i="21"/>
  <c r="F13" i="21"/>
  <c r="R12" i="21"/>
  <c r="O12" i="21"/>
  <c r="G12" i="21"/>
  <c r="F12" i="21"/>
  <c r="C12" i="21"/>
  <c r="R11" i="21"/>
  <c r="O11" i="21"/>
  <c r="G11" i="21"/>
  <c r="F11" i="21"/>
  <c r="R10" i="21"/>
  <c r="O10" i="21"/>
  <c r="G10" i="21"/>
  <c r="F10" i="21"/>
  <c r="C10" i="21"/>
  <c r="R9" i="21"/>
  <c r="O9" i="21"/>
  <c r="G9" i="21"/>
  <c r="F9" i="21"/>
  <c r="R8" i="21"/>
  <c r="O8" i="21"/>
  <c r="G8" i="21"/>
  <c r="F8" i="21"/>
  <c r="C8" i="21"/>
  <c r="Q8" i="21" s="1"/>
  <c r="B8" i="21"/>
  <c r="Q3" i="21" s="1"/>
  <c r="AG3" i="21" s="1"/>
  <c r="AP3" i="21" s="1"/>
  <c r="R7" i="21"/>
  <c r="O7" i="21"/>
  <c r="G7" i="21"/>
  <c r="F7" i="21"/>
  <c r="R6" i="21"/>
  <c r="O6" i="21"/>
  <c r="G6" i="21"/>
  <c r="F6" i="21"/>
  <c r="R5" i="21"/>
  <c r="O5" i="21"/>
  <c r="G5" i="21"/>
  <c r="F5" i="21"/>
  <c r="C5" i="21"/>
  <c r="B5" i="21"/>
  <c r="W4" i="21"/>
  <c r="R4" i="21"/>
  <c r="M4" i="21" a="1"/>
  <c r="M6" i="21" s="1"/>
  <c r="U6" i="21" s="1"/>
  <c r="G4" i="21"/>
  <c r="F4" i="21"/>
  <c r="AT3" i="21"/>
  <c r="R3" i="21"/>
  <c r="O3" i="21"/>
  <c r="AE3" i="21" s="1"/>
  <c r="O23" i="20"/>
  <c r="G23" i="20"/>
  <c r="F23" i="20"/>
  <c r="O22" i="20"/>
  <c r="G22" i="20"/>
  <c r="F22" i="20"/>
  <c r="O21" i="20"/>
  <c r="G21" i="20"/>
  <c r="F21" i="20"/>
  <c r="O20" i="20"/>
  <c r="G20" i="20"/>
  <c r="F20" i="20"/>
  <c r="O19" i="20"/>
  <c r="G19" i="20"/>
  <c r="F19" i="20"/>
  <c r="O18" i="20"/>
  <c r="G18" i="20"/>
  <c r="F18" i="20"/>
  <c r="O17" i="20"/>
  <c r="G17" i="20"/>
  <c r="F17" i="20"/>
  <c r="O16" i="20"/>
  <c r="G16" i="20"/>
  <c r="F16" i="20"/>
  <c r="O15" i="20"/>
  <c r="G15" i="20"/>
  <c r="F15" i="20"/>
  <c r="O14" i="20"/>
  <c r="G14" i="20"/>
  <c r="F14" i="20"/>
  <c r="O13" i="20"/>
  <c r="G13" i="20"/>
  <c r="F13" i="20"/>
  <c r="O12" i="20"/>
  <c r="G12" i="20"/>
  <c r="F12" i="20"/>
  <c r="C12" i="20"/>
  <c r="O11" i="20"/>
  <c r="G11" i="20"/>
  <c r="F11" i="20"/>
  <c r="O10" i="20"/>
  <c r="G10" i="20"/>
  <c r="F10" i="20"/>
  <c r="C10" i="20"/>
  <c r="V14" i="20" s="1"/>
  <c r="O9" i="20"/>
  <c r="G9" i="20"/>
  <c r="F9" i="20"/>
  <c r="O8" i="20"/>
  <c r="G8" i="20"/>
  <c r="F8" i="20"/>
  <c r="C8" i="20"/>
  <c r="B8" i="20"/>
  <c r="Q3" i="20" s="1"/>
  <c r="AG3" i="20" s="1"/>
  <c r="AP3" i="20" s="1"/>
  <c r="O7" i="20"/>
  <c r="G7" i="20"/>
  <c r="F7" i="20"/>
  <c r="O6" i="20"/>
  <c r="G6" i="20"/>
  <c r="F6" i="20"/>
  <c r="C6" i="20"/>
  <c r="R20" i="20" s="1"/>
  <c r="O5" i="20"/>
  <c r="G5" i="20"/>
  <c r="F5" i="20"/>
  <c r="C5" i="20"/>
  <c r="B5" i="20"/>
  <c r="W4" i="20"/>
  <c r="M4" i="20" a="1"/>
  <c r="G4" i="20"/>
  <c r="F4" i="20"/>
  <c r="AT3" i="20"/>
  <c r="O3" i="20"/>
  <c r="O23" i="19"/>
  <c r="G23" i="19"/>
  <c r="F23" i="19"/>
  <c r="O22" i="19"/>
  <c r="G22" i="19"/>
  <c r="F22" i="19"/>
  <c r="O21" i="19"/>
  <c r="G21" i="19"/>
  <c r="F21" i="19"/>
  <c r="O20" i="19"/>
  <c r="G20" i="19"/>
  <c r="F20" i="19"/>
  <c r="O19" i="19"/>
  <c r="G19" i="19"/>
  <c r="F19" i="19"/>
  <c r="O18" i="19"/>
  <c r="G18" i="19"/>
  <c r="F18" i="19"/>
  <c r="O17" i="19"/>
  <c r="G17" i="19"/>
  <c r="F17" i="19"/>
  <c r="O16" i="19"/>
  <c r="G16" i="19"/>
  <c r="F16" i="19"/>
  <c r="O15" i="19"/>
  <c r="G15" i="19"/>
  <c r="F15" i="19"/>
  <c r="O14" i="19"/>
  <c r="G14" i="19"/>
  <c r="F14" i="19"/>
  <c r="O13" i="19"/>
  <c r="G13" i="19"/>
  <c r="F13" i="19"/>
  <c r="O12" i="19"/>
  <c r="G12" i="19"/>
  <c r="F12" i="19"/>
  <c r="C12" i="19"/>
  <c r="O11" i="19"/>
  <c r="G11" i="19"/>
  <c r="F11" i="19"/>
  <c r="O10" i="19"/>
  <c r="G10" i="19"/>
  <c r="F10" i="19"/>
  <c r="C10" i="19"/>
  <c r="V8" i="19" s="1"/>
  <c r="O9" i="19"/>
  <c r="G9" i="19"/>
  <c r="F9" i="19"/>
  <c r="O8" i="19"/>
  <c r="G8" i="19"/>
  <c r="F8" i="19"/>
  <c r="C8" i="19"/>
  <c r="Q11" i="19" s="1"/>
  <c r="B8" i="19"/>
  <c r="Q3" i="19" s="1"/>
  <c r="AG3" i="19" s="1"/>
  <c r="AP3" i="19" s="1"/>
  <c r="O7" i="19"/>
  <c r="G7" i="19"/>
  <c r="F7" i="19"/>
  <c r="O6" i="19"/>
  <c r="G6" i="19"/>
  <c r="F6" i="19"/>
  <c r="C6" i="19"/>
  <c r="O5" i="19"/>
  <c r="G5" i="19"/>
  <c r="F5" i="19"/>
  <c r="C5" i="19"/>
  <c r="B5" i="19"/>
  <c r="W4" i="19"/>
  <c r="M4" i="19" a="1"/>
  <c r="M13" i="19" s="1"/>
  <c r="U13" i="19" s="1"/>
  <c r="G4" i="19"/>
  <c r="F4" i="19"/>
  <c r="AT3" i="19"/>
  <c r="O3" i="19"/>
  <c r="O23" i="18"/>
  <c r="G23" i="18"/>
  <c r="F23" i="18"/>
  <c r="O22" i="18"/>
  <c r="G22" i="18"/>
  <c r="F22" i="18"/>
  <c r="O21" i="18"/>
  <c r="G21" i="18"/>
  <c r="F21" i="18"/>
  <c r="O20" i="18"/>
  <c r="G20" i="18"/>
  <c r="F20" i="18"/>
  <c r="O19" i="18"/>
  <c r="G19" i="18"/>
  <c r="F19" i="18"/>
  <c r="O18" i="18"/>
  <c r="G18" i="18"/>
  <c r="F18" i="18"/>
  <c r="O17" i="18"/>
  <c r="G17" i="18"/>
  <c r="F17" i="18"/>
  <c r="O16" i="18"/>
  <c r="G16" i="18"/>
  <c r="F16" i="18"/>
  <c r="O15" i="18"/>
  <c r="G15" i="18"/>
  <c r="F15" i="18"/>
  <c r="O14" i="18"/>
  <c r="G14" i="18"/>
  <c r="F14" i="18"/>
  <c r="O13" i="18"/>
  <c r="G13" i="18"/>
  <c r="F13" i="18"/>
  <c r="O12" i="18"/>
  <c r="G12" i="18"/>
  <c r="F12" i="18"/>
  <c r="C12" i="18"/>
  <c r="O11" i="18"/>
  <c r="G11" i="18"/>
  <c r="F11" i="18"/>
  <c r="O10" i="18"/>
  <c r="G10" i="18"/>
  <c r="F10" i="18"/>
  <c r="C10" i="18"/>
  <c r="O9" i="18"/>
  <c r="G9" i="18"/>
  <c r="F9" i="18"/>
  <c r="O8" i="18"/>
  <c r="G8" i="18"/>
  <c r="F8" i="18"/>
  <c r="C8" i="18"/>
  <c r="Q16" i="18" s="1"/>
  <c r="B8" i="18"/>
  <c r="Q3" i="18" s="1"/>
  <c r="AG3" i="18" s="1"/>
  <c r="AP3" i="18" s="1"/>
  <c r="O7" i="18"/>
  <c r="G7" i="18"/>
  <c r="F7" i="18"/>
  <c r="O6" i="18"/>
  <c r="G6" i="18"/>
  <c r="F6" i="18"/>
  <c r="C6" i="18"/>
  <c r="R18" i="18" s="1"/>
  <c r="O5" i="18"/>
  <c r="G5" i="18"/>
  <c r="F5" i="18"/>
  <c r="C5" i="18"/>
  <c r="B5" i="18"/>
  <c r="W4" i="18"/>
  <c r="M4" i="18" a="1"/>
  <c r="M21" i="18" s="1"/>
  <c r="U21" i="18" s="1"/>
  <c r="G4" i="18"/>
  <c r="F4" i="18"/>
  <c r="AT3" i="18"/>
  <c r="O3" i="18"/>
  <c r="AE3" i="18" s="1"/>
  <c r="R23" i="17"/>
  <c r="O23" i="17"/>
  <c r="G23" i="17"/>
  <c r="F23" i="17"/>
  <c r="R22" i="17"/>
  <c r="O22" i="17"/>
  <c r="G22" i="17"/>
  <c r="F22" i="17"/>
  <c r="R21" i="17"/>
  <c r="O21" i="17"/>
  <c r="G21" i="17"/>
  <c r="F21" i="17"/>
  <c r="R20" i="17"/>
  <c r="O20" i="17"/>
  <c r="G20" i="17"/>
  <c r="F20" i="17"/>
  <c r="R19" i="17"/>
  <c r="O19" i="17"/>
  <c r="G19" i="17"/>
  <c r="F19" i="17"/>
  <c r="R18" i="17"/>
  <c r="O18" i="17"/>
  <c r="G18" i="17"/>
  <c r="F18" i="17"/>
  <c r="R17" i="17"/>
  <c r="O17" i="17"/>
  <c r="G17" i="17"/>
  <c r="F17" i="17"/>
  <c r="R16" i="17"/>
  <c r="O16" i="17"/>
  <c r="G16" i="17"/>
  <c r="F16" i="17"/>
  <c r="R15" i="17"/>
  <c r="O15" i="17"/>
  <c r="G15" i="17"/>
  <c r="F15" i="17"/>
  <c r="R14" i="17"/>
  <c r="O14" i="17"/>
  <c r="G14" i="17"/>
  <c r="F14" i="17"/>
  <c r="R13" i="17"/>
  <c r="O13" i="17"/>
  <c r="G13" i="17"/>
  <c r="F13" i="17"/>
  <c r="R12" i="17"/>
  <c r="O12" i="17"/>
  <c r="G12" i="17"/>
  <c r="F12" i="17"/>
  <c r="C12" i="17"/>
  <c r="R11" i="17"/>
  <c r="O11" i="17"/>
  <c r="G11" i="17"/>
  <c r="F11" i="17"/>
  <c r="R10" i="17"/>
  <c r="O10" i="17"/>
  <c r="G10" i="17"/>
  <c r="F10" i="17"/>
  <c r="C10" i="17"/>
  <c r="V11" i="17" s="1"/>
  <c r="R9" i="17"/>
  <c r="O9" i="17"/>
  <c r="G9" i="17"/>
  <c r="F9" i="17"/>
  <c r="R8" i="17"/>
  <c r="O8" i="17"/>
  <c r="G8" i="17"/>
  <c r="F8" i="17"/>
  <c r="C8" i="17"/>
  <c r="Q11" i="17" s="1"/>
  <c r="B8" i="17"/>
  <c r="Q3" i="17" s="1"/>
  <c r="AG3" i="17" s="1"/>
  <c r="AP3" i="17" s="1"/>
  <c r="R7" i="17"/>
  <c r="O7" i="17"/>
  <c r="G7" i="17"/>
  <c r="F7" i="17"/>
  <c r="R6" i="17"/>
  <c r="O6" i="17"/>
  <c r="G6" i="17"/>
  <c r="F6" i="17"/>
  <c r="R5" i="17"/>
  <c r="O5" i="17"/>
  <c r="G5" i="17"/>
  <c r="F5" i="17"/>
  <c r="C5" i="17"/>
  <c r="B5" i="17"/>
  <c r="W4" i="17"/>
  <c r="R4" i="17"/>
  <c r="M4" i="17" a="1"/>
  <c r="G4" i="17"/>
  <c r="F4" i="17"/>
  <c r="AT3" i="17"/>
  <c r="R3" i="17"/>
  <c r="O3" i="17"/>
  <c r="O23" i="16"/>
  <c r="G23" i="16"/>
  <c r="F23" i="16"/>
  <c r="O22" i="16"/>
  <c r="G22" i="16"/>
  <c r="F22" i="16"/>
  <c r="O21" i="16"/>
  <c r="G21" i="16"/>
  <c r="F21" i="16"/>
  <c r="O20" i="16"/>
  <c r="G20" i="16"/>
  <c r="F20" i="16"/>
  <c r="O19" i="16"/>
  <c r="G19" i="16"/>
  <c r="F19" i="16"/>
  <c r="O18" i="16"/>
  <c r="G18" i="16"/>
  <c r="F18" i="16"/>
  <c r="O17" i="16"/>
  <c r="G17" i="16"/>
  <c r="F17" i="16"/>
  <c r="O16" i="16"/>
  <c r="G16" i="16"/>
  <c r="F16" i="16"/>
  <c r="O15" i="16"/>
  <c r="G15" i="16"/>
  <c r="F15" i="16"/>
  <c r="O14" i="16"/>
  <c r="G14" i="16"/>
  <c r="F14" i="16"/>
  <c r="O13" i="16"/>
  <c r="G13" i="16"/>
  <c r="F13" i="16"/>
  <c r="O12" i="16"/>
  <c r="G12" i="16"/>
  <c r="F12" i="16"/>
  <c r="C12" i="16"/>
  <c r="O11" i="16"/>
  <c r="G11" i="16"/>
  <c r="F11" i="16"/>
  <c r="O10" i="16"/>
  <c r="G10" i="16"/>
  <c r="F10" i="16"/>
  <c r="C10" i="16"/>
  <c r="O9" i="16"/>
  <c r="G9" i="16"/>
  <c r="F9" i="16"/>
  <c r="O8" i="16"/>
  <c r="G8" i="16"/>
  <c r="F8" i="16"/>
  <c r="C8" i="16"/>
  <c r="Q8" i="16" s="1"/>
  <c r="B8" i="16"/>
  <c r="Q3" i="16" s="1"/>
  <c r="AG3" i="16" s="1"/>
  <c r="AP3" i="16" s="1"/>
  <c r="O7" i="16"/>
  <c r="G7" i="16"/>
  <c r="F7" i="16"/>
  <c r="O6" i="16"/>
  <c r="G6" i="16"/>
  <c r="F6" i="16"/>
  <c r="C6" i="16"/>
  <c r="O5" i="16"/>
  <c r="G5" i="16"/>
  <c r="F5" i="16"/>
  <c r="C5" i="16"/>
  <c r="B5" i="16"/>
  <c r="W4" i="16"/>
  <c r="M4" i="16" a="1"/>
  <c r="M22" i="16" s="1"/>
  <c r="U22" i="16" s="1"/>
  <c r="G4" i="16"/>
  <c r="F4" i="16"/>
  <c r="AT3" i="16"/>
  <c r="O3" i="16"/>
  <c r="AE3" i="16" s="1"/>
  <c r="O23" i="15"/>
  <c r="G23" i="15"/>
  <c r="F23" i="15"/>
  <c r="O22" i="15"/>
  <c r="G22" i="15"/>
  <c r="F22" i="15"/>
  <c r="O21" i="15"/>
  <c r="G21" i="15"/>
  <c r="F21" i="15"/>
  <c r="O20" i="15"/>
  <c r="G20" i="15"/>
  <c r="F20" i="15"/>
  <c r="O19" i="15"/>
  <c r="G19" i="15"/>
  <c r="F19" i="15"/>
  <c r="O18" i="15"/>
  <c r="G18" i="15"/>
  <c r="F18" i="15"/>
  <c r="O17" i="15"/>
  <c r="G17" i="15"/>
  <c r="F17" i="15"/>
  <c r="O16" i="15"/>
  <c r="G16" i="15"/>
  <c r="F16" i="15"/>
  <c r="O15" i="15"/>
  <c r="G15" i="15"/>
  <c r="F15" i="15"/>
  <c r="O14" i="15"/>
  <c r="G14" i="15"/>
  <c r="F14" i="15"/>
  <c r="O13" i="15"/>
  <c r="G13" i="15"/>
  <c r="F13" i="15"/>
  <c r="O12" i="15"/>
  <c r="G12" i="15"/>
  <c r="F12" i="15"/>
  <c r="C12" i="15"/>
  <c r="O11" i="15"/>
  <c r="G11" i="15"/>
  <c r="F11" i="15"/>
  <c r="O10" i="15"/>
  <c r="G10" i="15"/>
  <c r="F10" i="15"/>
  <c r="C10" i="15"/>
  <c r="V5" i="15" s="1"/>
  <c r="O9" i="15"/>
  <c r="G9" i="15"/>
  <c r="F9" i="15"/>
  <c r="O8" i="15"/>
  <c r="G8" i="15"/>
  <c r="F8" i="15"/>
  <c r="C8" i="15"/>
  <c r="B8" i="15"/>
  <c r="Q3" i="15" s="1"/>
  <c r="AG3" i="15" s="1"/>
  <c r="AP3" i="15" s="1"/>
  <c r="O7" i="15"/>
  <c r="G7" i="15"/>
  <c r="F7" i="15"/>
  <c r="O6" i="15"/>
  <c r="G6" i="15"/>
  <c r="F6" i="15"/>
  <c r="C6" i="15"/>
  <c r="O5" i="15"/>
  <c r="G5" i="15"/>
  <c r="F5" i="15"/>
  <c r="C5" i="15"/>
  <c r="B5" i="15"/>
  <c r="W4" i="15"/>
  <c r="M4" i="15" a="1"/>
  <c r="M5" i="15" s="1"/>
  <c r="U5" i="15" s="1"/>
  <c r="G4" i="15"/>
  <c r="F4" i="15"/>
  <c r="AT3" i="15"/>
  <c r="O3" i="15"/>
  <c r="AE3" i="15" s="1"/>
  <c r="O23" i="14"/>
  <c r="G23" i="14"/>
  <c r="F23" i="14"/>
  <c r="O22" i="14"/>
  <c r="G22" i="14"/>
  <c r="F22" i="14"/>
  <c r="O21" i="14"/>
  <c r="G21" i="14"/>
  <c r="F21" i="14"/>
  <c r="O20" i="14"/>
  <c r="G20" i="14"/>
  <c r="F20" i="14"/>
  <c r="O19" i="14"/>
  <c r="G19" i="14"/>
  <c r="F19" i="14"/>
  <c r="O18" i="14"/>
  <c r="G18" i="14"/>
  <c r="F18" i="14"/>
  <c r="O17" i="14"/>
  <c r="G17" i="14"/>
  <c r="F17" i="14"/>
  <c r="O16" i="14"/>
  <c r="G16" i="14"/>
  <c r="F16" i="14"/>
  <c r="O15" i="14"/>
  <c r="G15" i="14"/>
  <c r="F15" i="14"/>
  <c r="O14" i="14"/>
  <c r="G14" i="14"/>
  <c r="F14" i="14"/>
  <c r="O13" i="14"/>
  <c r="G13" i="14"/>
  <c r="F13" i="14"/>
  <c r="O12" i="14"/>
  <c r="G12" i="14"/>
  <c r="F12" i="14"/>
  <c r="C12" i="14"/>
  <c r="O11" i="14"/>
  <c r="G11" i="14"/>
  <c r="F11" i="14"/>
  <c r="O10" i="14"/>
  <c r="G10" i="14"/>
  <c r="F10" i="14"/>
  <c r="C10" i="14"/>
  <c r="V7" i="14" s="1"/>
  <c r="O9" i="14"/>
  <c r="G9" i="14"/>
  <c r="F9" i="14"/>
  <c r="O8" i="14"/>
  <c r="G8" i="14"/>
  <c r="F8" i="14"/>
  <c r="C8" i="14"/>
  <c r="Q19" i="14" s="1"/>
  <c r="B8" i="14"/>
  <c r="Q3" i="14" s="1"/>
  <c r="AG3" i="14" s="1"/>
  <c r="AP3" i="14" s="1"/>
  <c r="O7" i="14"/>
  <c r="G7" i="14"/>
  <c r="F7" i="14"/>
  <c r="O6" i="14"/>
  <c r="G6" i="14"/>
  <c r="F6" i="14"/>
  <c r="C6" i="14"/>
  <c r="R9" i="14" s="1"/>
  <c r="O5" i="14"/>
  <c r="G5" i="14"/>
  <c r="F5" i="14"/>
  <c r="C5" i="14"/>
  <c r="B5" i="14"/>
  <c r="W4" i="14"/>
  <c r="M4" i="14" a="1"/>
  <c r="M11" i="14" s="1"/>
  <c r="U11" i="14" s="1"/>
  <c r="G4" i="14"/>
  <c r="F4" i="14"/>
  <c r="AT3" i="14"/>
  <c r="O3" i="14"/>
  <c r="AE3" i="14" s="1"/>
  <c r="R23" i="13"/>
  <c r="O23" i="13"/>
  <c r="G23" i="13"/>
  <c r="F23" i="13"/>
  <c r="R22" i="13"/>
  <c r="O22" i="13"/>
  <c r="G22" i="13"/>
  <c r="F22" i="13"/>
  <c r="R21" i="13"/>
  <c r="O21" i="13"/>
  <c r="G21" i="13"/>
  <c r="F21" i="13"/>
  <c r="R20" i="13"/>
  <c r="O20" i="13"/>
  <c r="G20" i="13"/>
  <c r="F20" i="13"/>
  <c r="R19" i="13"/>
  <c r="O19" i="13"/>
  <c r="G19" i="13"/>
  <c r="F19" i="13"/>
  <c r="R18" i="13"/>
  <c r="O18" i="13"/>
  <c r="G18" i="13"/>
  <c r="F18" i="13"/>
  <c r="R17" i="13"/>
  <c r="O17" i="13"/>
  <c r="G17" i="13"/>
  <c r="F17" i="13"/>
  <c r="R16" i="13"/>
  <c r="O16" i="13"/>
  <c r="G16" i="13"/>
  <c r="F16" i="13"/>
  <c r="R15" i="13"/>
  <c r="O15" i="13"/>
  <c r="G15" i="13"/>
  <c r="F15" i="13"/>
  <c r="R14" i="13"/>
  <c r="O14" i="13"/>
  <c r="G14" i="13"/>
  <c r="F14" i="13"/>
  <c r="R13" i="13"/>
  <c r="O13" i="13"/>
  <c r="G13" i="13"/>
  <c r="F13" i="13"/>
  <c r="R12" i="13"/>
  <c r="O12" i="13"/>
  <c r="G12" i="13"/>
  <c r="F12" i="13"/>
  <c r="C12" i="13"/>
  <c r="R11" i="13"/>
  <c r="O11" i="13"/>
  <c r="G11" i="13"/>
  <c r="F11" i="13"/>
  <c r="R10" i="13"/>
  <c r="O10" i="13"/>
  <c r="G10" i="13"/>
  <c r="F10" i="13"/>
  <c r="C10" i="13"/>
  <c r="R9" i="13"/>
  <c r="O9" i="13"/>
  <c r="G9" i="13"/>
  <c r="F9" i="13"/>
  <c r="R8" i="13"/>
  <c r="O8" i="13"/>
  <c r="G8" i="13"/>
  <c r="F8" i="13"/>
  <c r="C8" i="13"/>
  <c r="Q8" i="13" s="1"/>
  <c r="B8" i="13"/>
  <c r="Q3" i="13" s="1"/>
  <c r="AG3" i="13" s="1"/>
  <c r="AP3" i="13" s="1"/>
  <c r="R7" i="13"/>
  <c r="O7" i="13"/>
  <c r="G7" i="13"/>
  <c r="F7" i="13"/>
  <c r="R6" i="13"/>
  <c r="O6" i="13"/>
  <c r="G6" i="13"/>
  <c r="F6" i="13"/>
  <c r="R5" i="13"/>
  <c r="O5" i="13"/>
  <c r="G5" i="13"/>
  <c r="F5" i="13"/>
  <c r="C5" i="13"/>
  <c r="B5" i="13"/>
  <c r="W4" i="13"/>
  <c r="R4" i="13"/>
  <c r="M4" i="13" a="1"/>
  <c r="M20" i="13" s="1"/>
  <c r="U20" i="13" s="1"/>
  <c r="G4" i="13"/>
  <c r="F4" i="13"/>
  <c r="AT3" i="13"/>
  <c r="R3" i="13"/>
  <c r="O3" i="13"/>
  <c r="AE3" i="13" s="1"/>
  <c r="O23" i="12"/>
  <c r="G23" i="12"/>
  <c r="F23" i="12"/>
  <c r="O22" i="12"/>
  <c r="G22" i="12"/>
  <c r="F22" i="12"/>
  <c r="O21" i="12"/>
  <c r="G21" i="12"/>
  <c r="F21" i="12"/>
  <c r="O20" i="12"/>
  <c r="G20" i="12"/>
  <c r="F20" i="12"/>
  <c r="O19" i="12"/>
  <c r="G19" i="12"/>
  <c r="F19" i="12"/>
  <c r="O18" i="12"/>
  <c r="G18" i="12"/>
  <c r="F18" i="12"/>
  <c r="O17" i="12"/>
  <c r="G17" i="12"/>
  <c r="F17" i="12"/>
  <c r="O16" i="12"/>
  <c r="G16" i="12"/>
  <c r="F16" i="12"/>
  <c r="O15" i="12"/>
  <c r="G15" i="12"/>
  <c r="F15" i="12"/>
  <c r="O14" i="12"/>
  <c r="G14" i="12"/>
  <c r="F14" i="12"/>
  <c r="O13" i="12"/>
  <c r="G13" i="12"/>
  <c r="F13" i="12"/>
  <c r="O12" i="12"/>
  <c r="G12" i="12"/>
  <c r="F12" i="12"/>
  <c r="C12" i="12"/>
  <c r="O11" i="12"/>
  <c r="G11" i="12"/>
  <c r="F11" i="12"/>
  <c r="O10" i="12"/>
  <c r="G10" i="12"/>
  <c r="F10" i="12"/>
  <c r="C10" i="12"/>
  <c r="V20" i="12" s="1"/>
  <c r="O9" i="12"/>
  <c r="G9" i="12"/>
  <c r="F9" i="12"/>
  <c r="O8" i="12"/>
  <c r="G8" i="12"/>
  <c r="F8" i="12"/>
  <c r="C8" i="12"/>
  <c r="B8" i="12"/>
  <c r="Q3" i="12" s="1"/>
  <c r="AG3" i="12" s="1"/>
  <c r="AP3" i="12" s="1"/>
  <c r="O7" i="12"/>
  <c r="G7" i="12"/>
  <c r="F7" i="12"/>
  <c r="O6" i="12"/>
  <c r="G6" i="12"/>
  <c r="F6" i="12"/>
  <c r="C6" i="12"/>
  <c r="R19" i="12" s="1"/>
  <c r="O5" i="12"/>
  <c r="G5" i="12"/>
  <c r="F5" i="12"/>
  <c r="C5" i="12"/>
  <c r="B5" i="12"/>
  <c r="W4" i="12"/>
  <c r="M4" i="12" a="1"/>
  <c r="M18" i="12" s="1"/>
  <c r="U18" i="12" s="1"/>
  <c r="G4" i="12"/>
  <c r="F4" i="12"/>
  <c r="AT3" i="12"/>
  <c r="O3" i="12"/>
  <c r="O23" i="11"/>
  <c r="G23" i="11"/>
  <c r="F23" i="11"/>
  <c r="O22" i="11"/>
  <c r="G22" i="11"/>
  <c r="F22" i="11"/>
  <c r="O21" i="11"/>
  <c r="G21" i="11"/>
  <c r="F21" i="11"/>
  <c r="O20" i="11"/>
  <c r="G20" i="11"/>
  <c r="F20" i="11"/>
  <c r="O19" i="11"/>
  <c r="G19" i="11"/>
  <c r="F19" i="11"/>
  <c r="O18" i="11"/>
  <c r="G18" i="11"/>
  <c r="F18" i="11"/>
  <c r="O17" i="11"/>
  <c r="G17" i="11"/>
  <c r="F17" i="11"/>
  <c r="O16" i="11"/>
  <c r="G16" i="11"/>
  <c r="F16" i="11"/>
  <c r="O15" i="11"/>
  <c r="G15" i="11"/>
  <c r="F15" i="11"/>
  <c r="O14" i="11"/>
  <c r="G14" i="11"/>
  <c r="F14" i="11"/>
  <c r="O13" i="11"/>
  <c r="G13" i="11"/>
  <c r="F13" i="11"/>
  <c r="O12" i="11"/>
  <c r="G12" i="11"/>
  <c r="F12" i="11"/>
  <c r="C12" i="11"/>
  <c r="O11" i="11"/>
  <c r="G11" i="11"/>
  <c r="F11" i="11"/>
  <c r="O10" i="11"/>
  <c r="G10" i="11"/>
  <c r="F10" i="11"/>
  <c r="C10" i="11"/>
  <c r="V23" i="11" s="1"/>
  <c r="O9" i="11"/>
  <c r="G9" i="11"/>
  <c r="F9" i="11"/>
  <c r="O8" i="11"/>
  <c r="G8" i="11"/>
  <c r="F8" i="11"/>
  <c r="C8" i="11"/>
  <c r="Q11" i="11" s="1"/>
  <c r="B8" i="11"/>
  <c r="Q3" i="11" s="1"/>
  <c r="AG3" i="11" s="1"/>
  <c r="AP3" i="11" s="1"/>
  <c r="O7" i="11"/>
  <c r="G7" i="11"/>
  <c r="F7" i="11"/>
  <c r="O6" i="11"/>
  <c r="G6" i="11"/>
  <c r="F6" i="11"/>
  <c r="C6" i="11"/>
  <c r="R8" i="11" s="1"/>
  <c r="O5" i="11"/>
  <c r="G5" i="11"/>
  <c r="F5" i="11"/>
  <c r="C5" i="11"/>
  <c r="B5" i="11"/>
  <c r="W4" i="11"/>
  <c r="M4" i="11" a="1"/>
  <c r="M22" i="11" s="1"/>
  <c r="U22" i="11" s="1"/>
  <c r="G4" i="11"/>
  <c r="F4" i="11"/>
  <c r="AT3" i="11"/>
  <c r="O3" i="11"/>
  <c r="O23" i="10"/>
  <c r="G23" i="10"/>
  <c r="F23" i="10"/>
  <c r="O22" i="10"/>
  <c r="G22" i="10"/>
  <c r="F22" i="10"/>
  <c r="O21" i="10"/>
  <c r="G21" i="10"/>
  <c r="F21" i="10"/>
  <c r="O20" i="10"/>
  <c r="G20" i="10"/>
  <c r="F20" i="10"/>
  <c r="O19" i="10"/>
  <c r="G19" i="10"/>
  <c r="F19" i="10"/>
  <c r="O18" i="10"/>
  <c r="G18" i="10"/>
  <c r="F18" i="10"/>
  <c r="O17" i="10"/>
  <c r="G17" i="10"/>
  <c r="F17" i="10"/>
  <c r="O16" i="10"/>
  <c r="G16" i="10"/>
  <c r="F16" i="10"/>
  <c r="O15" i="10"/>
  <c r="G15" i="10"/>
  <c r="F15" i="10"/>
  <c r="O14" i="10"/>
  <c r="G14" i="10"/>
  <c r="F14" i="10"/>
  <c r="O13" i="10"/>
  <c r="G13" i="10"/>
  <c r="F13" i="10"/>
  <c r="O12" i="10"/>
  <c r="G12" i="10"/>
  <c r="F12" i="10"/>
  <c r="C12" i="10"/>
  <c r="O11" i="10"/>
  <c r="G11" i="10"/>
  <c r="F11" i="10"/>
  <c r="O10" i="10"/>
  <c r="G10" i="10"/>
  <c r="F10" i="10"/>
  <c r="C10" i="10"/>
  <c r="V23" i="10" s="1"/>
  <c r="O9" i="10"/>
  <c r="G9" i="10"/>
  <c r="F9" i="10"/>
  <c r="O8" i="10"/>
  <c r="G8" i="10"/>
  <c r="F8" i="10"/>
  <c r="C8" i="10"/>
  <c r="Q17" i="10" s="1"/>
  <c r="B8" i="10"/>
  <c r="Q3" i="10" s="1"/>
  <c r="AG3" i="10" s="1"/>
  <c r="AP3" i="10" s="1"/>
  <c r="O7" i="10"/>
  <c r="G7" i="10"/>
  <c r="F7" i="10"/>
  <c r="O6" i="10"/>
  <c r="G6" i="10"/>
  <c r="F6" i="10"/>
  <c r="C6" i="10"/>
  <c r="R4" i="10" s="1"/>
  <c r="O5" i="10"/>
  <c r="G5" i="10"/>
  <c r="F5" i="10"/>
  <c r="C5" i="10"/>
  <c r="B5" i="10"/>
  <c r="W4" i="10"/>
  <c r="M4" i="10" a="1"/>
  <c r="M21" i="10" s="1"/>
  <c r="U21" i="10" s="1"/>
  <c r="G4" i="10"/>
  <c r="F4" i="10"/>
  <c r="AT3" i="10"/>
  <c r="O3" i="10"/>
  <c r="AE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G19" i="9"/>
  <c r="F19" i="9"/>
  <c r="R18" i="9"/>
  <c r="O18" i="9"/>
  <c r="G18" i="9"/>
  <c r="F18" i="9"/>
  <c r="R17" i="9"/>
  <c r="O17" i="9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G12" i="9"/>
  <c r="F12" i="9"/>
  <c r="C12" i="9"/>
  <c r="R11" i="9"/>
  <c r="O11" i="9"/>
  <c r="G11" i="9"/>
  <c r="F11" i="9"/>
  <c r="R10" i="9"/>
  <c r="O10" i="9"/>
  <c r="G10" i="9"/>
  <c r="F10" i="9"/>
  <c r="C10" i="9"/>
  <c r="V11" i="9" s="1"/>
  <c r="R9" i="9"/>
  <c r="O9" i="9"/>
  <c r="G9" i="9"/>
  <c r="F9" i="9"/>
  <c r="R8" i="9"/>
  <c r="O8" i="9"/>
  <c r="G8" i="9"/>
  <c r="F8" i="9"/>
  <c r="C8" i="9"/>
  <c r="Q11" i="9" s="1"/>
  <c r="B8" i="9"/>
  <c r="Q3" i="9" s="1"/>
  <c r="AG3" i="9" s="1"/>
  <c r="AP3" i="9" s="1"/>
  <c r="R7" i="9"/>
  <c r="O7" i="9"/>
  <c r="G7" i="9"/>
  <c r="F7" i="9"/>
  <c r="R6" i="9"/>
  <c r="O6" i="9"/>
  <c r="G6" i="9"/>
  <c r="F6" i="9"/>
  <c r="R5" i="9"/>
  <c r="O5" i="9"/>
  <c r="G5" i="9"/>
  <c r="F5" i="9"/>
  <c r="C5" i="9"/>
  <c r="B5" i="9"/>
  <c r="W4" i="9"/>
  <c r="R4" i="9"/>
  <c r="M4" i="9" a="1"/>
  <c r="M5" i="9" s="1"/>
  <c r="U5" i="9" s="1"/>
  <c r="G4" i="9"/>
  <c r="F4" i="9"/>
  <c r="AT3" i="9"/>
  <c r="R3" i="9"/>
  <c r="O3" i="9"/>
  <c r="AE3" i="9" s="1"/>
  <c r="O23" i="8"/>
  <c r="G23" i="8"/>
  <c r="F23" i="8"/>
  <c r="O22" i="8"/>
  <c r="G22" i="8"/>
  <c r="F22" i="8"/>
  <c r="O21" i="8"/>
  <c r="G21" i="8"/>
  <c r="F21" i="8"/>
  <c r="O20" i="8"/>
  <c r="G20" i="8"/>
  <c r="F20" i="8"/>
  <c r="O19" i="8"/>
  <c r="G19" i="8"/>
  <c r="F19" i="8"/>
  <c r="O18" i="8"/>
  <c r="G18" i="8"/>
  <c r="F18" i="8"/>
  <c r="O17" i="8"/>
  <c r="G17" i="8"/>
  <c r="F17" i="8"/>
  <c r="O16" i="8"/>
  <c r="G16" i="8"/>
  <c r="F16" i="8"/>
  <c r="O15" i="8"/>
  <c r="G15" i="8"/>
  <c r="F15" i="8"/>
  <c r="O14" i="8"/>
  <c r="G14" i="8"/>
  <c r="F14" i="8"/>
  <c r="O13" i="8"/>
  <c r="G13" i="8"/>
  <c r="F13" i="8"/>
  <c r="O12" i="8"/>
  <c r="G12" i="8"/>
  <c r="F12" i="8"/>
  <c r="C12" i="8"/>
  <c r="O11" i="8"/>
  <c r="G11" i="8"/>
  <c r="F11" i="8"/>
  <c r="O10" i="8"/>
  <c r="G10" i="8"/>
  <c r="F10" i="8"/>
  <c r="C10" i="8"/>
  <c r="V10" i="8" s="1"/>
  <c r="O9" i="8"/>
  <c r="G9" i="8"/>
  <c r="F9" i="8"/>
  <c r="O8" i="8"/>
  <c r="G8" i="8"/>
  <c r="F8" i="8"/>
  <c r="C8" i="8"/>
  <c r="Q8" i="8" s="1"/>
  <c r="B8" i="8"/>
  <c r="Q3" i="8" s="1"/>
  <c r="AG3" i="8" s="1"/>
  <c r="AP3" i="8" s="1"/>
  <c r="O7" i="8"/>
  <c r="G7" i="8"/>
  <c r="F7" i="8"/>
  <c r="O6" i="8"/>
  <c r="G6" i="8"/>
  <c r="F6" i="8"/>
  <c r="C6" i="8"/>
  <c r="R13" i="8" s="1"/>
  <c r="O5" i="8"/>
  <c r="G5" i="8"/>
  <c r="F5" i="8"/>
  <c r="C5" i="8"/>
  <c r="B5" i="8"/>
  <c r="W4" i="8"/>
  <c r="M4" i="8" a="1"/>
  <c r="M22" i="8" s="1"/>
  <c r="U22" i="8" s="1"/>
  <c r="G4" i="8"/>
  <c r="F4" i="8"/>
  <c r="AT3" i="8"/>
  <c r="O3" i="8"/>
  <c r="AE3" i="8" s="1"/>
  <c r="O23" i="7"/>
  <c r="G23" i="7"/>
  <c r="F23" i="7"/>
  <c r="O22" i="7"/>
  <c r="G22" i="7"/>
  <c r="F22" i="7"/>
  <c r="O21" i="7"/>
  <c r="G21" i="7"/>
  <c r="F21" i="7"/>
  <c r="O20" i="7"/>
  <c r="G20" i="7"/>
  <c r="F20" i="7"/>
  <c r="O19" i="7"/>
  <c r="G19" i="7"/>
  <c r="F19" i="7"/>
  <c r="O18" i="7"/>
  <c r="G18" i="7"/>
  <c r="F18" i="7"/>
  <c r="O17" i="7"/>
  <c r="G17" i="7"/>
  <c r="F17" i="7"/>
  <c r="O16" i="7"/>
  <c r="G16" i="7"/>
  <c r="F16" i="7"/>
  <c r="O15" i="7"/>
  <c r="G15" i="7"/>
  <c r="F15" i="7"/>
  <c r="O14" i="7"/>
  <c r="G14" i="7"/>
  <c r="F14" i="7"/>
  <c r="O13" i="7"/>
  <c r="G13" i="7"/>
  <c r="F13" i="7"/>
  <c r="O12" i="7"/>
  <c r="G12" i="7"/>
  <c r="F12" i="7"/>
  <c r="C12" i="7"/>
  <c r="O11" i="7"/>
  <c r="G11" i="7"/>
  <c r="F11" i="7"/>
  <c r="O10" i="7"/>
  <c r="G10" i="7"/>
  <c r="F10" i="7"/>
  <c r="C10" i="7"/>
  <c r="O9" i="7"/>
  <c r="G9" i="7"/>
  <c r="F9" i="7"/>
  <c r="O8" i="7"/>
  <c r="G8" i="7"/>
  <c r="F8" i="7"/>
  <c r="C8" i="7"/>
  <c r="Q23" i="7" s="1"/>
  <c r="B8" i="7"/>
  <c r="Q3" i="7" s="1"/>
  <c r="AG3" i="7" s="1"/>
  <c r="AP3" i="7" s="1"/>
  <c r="O7" i="7"/>
  <c r="G7" i="7"/>
  <c r="F7" i="7"/>
  <c r="O6" i="7"/>
  <c r="G6" i="7"/>
  <c r="F6" i="7"/>
  <c r="C6" i="7"/>
  <c r="R11" i="7" s="1"/>
  <c r="O5" i="7"/>
  <c r="G5" i="7"/>
  <c r="F5" i="7"/>
  <c r="C5" i="7"/>
  <c r="B5" i="7"/>
  <c r="W4" i="7"/>
  <c r="M4" i="7" a="1"/>
  <c r="M21" i="7" s="1"/>
  <c r="U21" i="7" s="1"/>
  <c r="G4" i="7"/>
  <c r="F4" i="7"/>
  <c r="AT3" i="7"/>
  <c r="O3" i="7"/>
  <c r="AE3" i="7" s="1"/>
  <c r="O23" i="6"/>
  <c r="G23" i="6"/>
  <c r="F23" i="6"/>
  <c r="O22" i="6"/>
  <c r="G22" i="6"/>
  <c r="F22" i="6"/>
  <c r="O21" i="6"/>
  <c r="G21" i="6"/>
  <c r="F21" i="6"/>
  <c r="O20" i="6"/>
  <c r="G20" i="6"/>
  <c r="F20" i="6"/>
  <c r="O19" i="6"/>
  <c r="G19" i="6"/>
  <c r="F19" i="6"/>
  <c r="O18" i="6"/>
  <c r="G18" i="6"/>
  <c r="F18" i="6"/>
  <c r="O17" i="6"/>
  <c r="G17" i="6"/>
  <c r="F17" i="6"/>
  <c r="O16" i="6"/>
  <c r="G16" i="6"/>
  <c r="F16" i="6"/>
  <c r="O15" i="6"/>
  <c r="G15" i="6"/>
  <c r="F15" i="6"/>
  <c r="O14" i="6"/>
  <c r="G14" i="6"/>
  <c r="F14" i="6"/>
  <c r="O13" i="6"/>
  <c r="G13" i="6"/>
  <c r="F13" i="6"/>
  <c r="O12" i="6"/>
  <c r="G12" i="6"/>
  <c r="F12" i="6"/>
  <c r="C12" i="6"/>
  <c r="O11" i="6"/>
  <c r="G11" i="6"/>
  <c r="F11" i="6"/>
  <c r="O10" i="6"/>
  <c r="G10" i="6"/>
  <c r="F10" i="6"/>
  <c r="C10" i="6"/>
  <c r="O9" i="6"/>
  <c r="G9" i="6"/>
  <c r="F9" i="6"/>
  <c r="O8" i="6"/>
  <c r="G8" i="6"/>
  <c r="F8" i="6"/>
  <c r="C8" i="6"/>
  <c r="B8" i="6"/>
  <c r="Q3" i="6" s="1"/>
  <c r="AG3" i="6" s="1"/>
  <c r="AP3" i="6" s="1"/>
  <c r="O7" i="6"/>
  <c r="G7" i="6"/>
  <c r="F7" i="6"/>
  <c r="O6" i="6"/>
  <c r="G6" i="6"/>
  <c r="F6" i="6"/>
  <c r="C6" i="6"/>
  <c r="R9" i="6" s="1"/>
  <c r="O5" i="6"/>
  <c r="G5" i="6"/>
  <c r="F5" i="6"/>
  <c r="C5" i="6"/>
  <c r="B5" i="6"/>
  <c r="W4" i="6"/>
  <c r="M4" i="6" a="1"/>
  <c r="M18" i="6" s="1"/>
  <c r="U18" i="6" s="1"/>
  <c r="G4" i="6"/>
  <c r="F4" i="6"/>
  <c r="AT3" i="6"/>
  <c r="O3" i="6"/>
  <c r="AE3" i="6" s="1"/>
  <c r="R23" i="5"/>
  <c r="O23" i="5"/>
  <c r="G23" i="5"/>
  <c r="F23" i="5"/>
  <c r="R22" i="5"/>
  <c r="O22" i="5"/>
  <c r="G22" i="5"/>
  <c r="F22" i="5"/>
  <c r="R21" i="5"/>
  <c r="O21" i="5"/>
  <c r="G21" i="5"/>
  <c r="F21" i="5"/>
  <c r="R20" i="5"/>
  <c r="O20" i="5"/>
  <c r="G20" i="5"/>
  <c r="F20" i="5"/>
  <c r="R19" i="5"/>
  <c r="O19" i="5"/>
  <c r="G19" i="5"/>
  <c r="F19" i="5"/>
  <c r="R18" i="5"/>
  <c r="O18" i="5"/>
  <c r="G18" i="5"/>
  <c r="F18" i="5"/>
  <c r="R17" i="5"/>
  <c r="O17" i="5"/>
  <c r="G17" i="5"/>
  <c r="F17" i="5"/>
  <c r="R16" i="5"/>
  <c r="O16" i="5"/>
  <c r="G16" i="5"/>
  <c r="F16" i="5"/>
  <c r="R15" i="5"/>
  <c r="O15" i="5"/>
  <c r="G15" i="5"/>
  <c r="F15" i="5"/>
  <c r="R14" i="5"/>
  <c r="O14" i="5"/>
  <c r="G14" i="5"/>
  <c r="F14" i="5"/>
  <c r="R13" i="5"/>
  <c r="O13" i="5"/>
  <c r="G13" i="5"/>
  <c r="F13" i="5"/>
  <c r="R12" i="5"/>
  <c r="O12" i="5"/>
  <c r="G12" i="5"/>
  <c r="F12" i="5"/>
  <c r="C12" i="5"/>
  <c r="R11" i="5"/>
  <c r="O11" i="5"/>
  <c r="G11" i="5"/>
  <c r="F11" i="5"/>
  <c r="R10" i="5"/>
  <c r="O10" i="5"/>
  <c r="G10" i="5"/>
  <c r="F10" i="5"/>
  <c r="C10" i="5"/>
  <c r="R9" i="5"/>
  <c r="O9" i="5"/>
  <c r="G9" i="5"/>
  <c r="F9" i="5"/>
  <c r="R8" i="5"/>
  <c r="O8" i="5"/>
  <c r="G8" i="5"/>
  <c r="F8" i="5"/>
  <c r="C8" i="5"/>
  <c r="Q8" i="5" s="1"/>
  <c r="B8" i="5"/>
  <c r="Q3" i="5" s="1"/>
  <c r="AG3" i="5" s="1"/>
  <c r="AP3" i="5" s="1"/>
  <c r="R7" i="5"/>
  <c r="O7" i="5"/>
  <c r="G7" i="5"/>
  <c r="F7" i="5"/>
  <c r="R6" i="5"/>
  <c r="O6" i="5"/>
  <c r="G6" i="5"/>
  <c r="F6" i="5"/>
  <c r="R5" i="5"/>
  <c r="O5" i="5"/>
  <c r="G5" i="5"/>
  <c r="F5" i="5"/>
  <c r="C5" i="5"/>
  <c r="B5" i="5"/>
  <c r="W4" i="5"/>
  <c r="R4" i="5"/>
  <c r="M4" i="5" a="1"/>
  <c r="M21" i="5" s="1"/>
  <c r="U21" i="5" s="1"/>
  <c r="G4" i="5"/>
  <c r="F4" i="5"/>
  <c r="AT3" i="5"/>
  <c r="R3" i="5"/>
  <c r="O3" i="5"/>
  <c r="AE3" i="5" s="1"/>
  <c r="AN3" i="5" s="1"/>
  <c r="O23" i="4"/>
  <c r="G23" i="4"/>
  <c r="F23" i="4"/>
  <c r="O22" i="4"/>
  <c r="G22" i="4"/>
  <c r="F22" i="4"/>
  <c r="O21" i="4"/>
  <c r="G21" i="4"/>
  <c r="F21" i="4"/>
  <c r="O20" i="4"/>
  <c r="G20" i="4"/>
  <c r="F20" i="4"/>
  <c r="O19" i="4"/>
  <c r="G19" i="4"/>
  <c r="F19" i="4"/>
  <c r="O18" i="4"/>
  <c r="G18" i="4"/>
  <c r="F18" i="4"/>
  <c r="O17" i="4"/>
  <c r="G17" i="4"/>
  <c r="F17" i="4"/>
  <c r="O16" i="4"/>
  <c r="G16" i="4"/>
  <c r="F16" i="4"/>
  <c r="O15" i="4"/>
  <c r="G15" i="4"/>
  <c r="F15" i="4"/>
  <c r="O14" i="4"/>
  <c r="G14" i="4"/>
  <c r="F14" i="4"/>
  <c r="O13" i="4"/>
  <c r="G13" i="4"/>
  <c r="F13" i="4"/>
  <c r="O12" i="4"/>
  <c r="G12" i="4"/>
  <c r="F12" i="4"/>
  <c r="C12" i="4"/>
  <c r="O11" i="4"/>
  <c r="G11" i="4"/>
  <c r="F11" i="4"/>
  <c r="O10" i="4"/>
  <c r="G10" i="4"/>
  <c r="F10" i="4"/>
  <c r="C10" i="4"/>
  <c r="V11" i="4" s="1"/>
  <c r="O9" i="4"/>
  <c r="G9" i="4"/>
  <c r="F9" i="4"/>
  <c r="O8" i="4"/>
  <c r="G8" i="4"/>
  <c r="F8" i="4"/>
  <c r="C8" i="4"/>
  <c r="B8" i="4"/>
  <c r="Q3" i="4" s="1"/>
  <c r="AG3" i="4" s="1"/>
  <c r="AP3" i="4" s="1"/>
  <c r="O7" i="4"/>
  <c r="G7" i="4"/>
  <c r="F7" i="4"/>
  <c r="O6" i="4"/>
  <c r="G6" i="4"/>
  <c r="F6" i="4"/>
  <c r="C6" i="4"/>
  <c r="O5" i="4"/>
  <c r="G5" i="4"/>
  <c r="F5" i="4"/>
  <c r="C5" i="4"/>
  <c r="B5" i="4"/>
  <c r="W4" i="4"/>
  <c r="M4" i="4" a="1"/>
  <c r="M23" i="4" s="1"/>
  <c r="U23" i="4" s="1"/>
  <c r="G4" i="4"/>
  <c r="F4" i="4"/>
  <c r="AT3" i="4"/>
  <c r="O3" i="4"/>
  <c r="O23" i="3"/>
  <c r="G23" i="3"/>
  <c r="F23" i="3"/>
  <c r="O22" i="3"/>
  <c r="G22" i="3"/>
  <c r="F22" i="3"/>
  <c r="O21" i="3"/>
  <c r="G21" i="3"/>
  <c r="F21" i="3"/>
  <c r="O20" i="3"/>
  <c r="G20" i="3"/>
  <c r="F20" i="3"/>
  <c r="O19" i="3"/>
  <c r="G19" i="3"/>
  <c r="F19" i="3"/>
  <c r="O18" i="3"/>
  <c r="G18" i="3"/>
  <c r="F18" i="3"/>
  <c r="O17" i="3"/>
  <c r="G17" i="3"/>
  <c r="F17" i="3"/>
  <c r="O16" i="3"/>
  <c r="G16" i="3"/>
  <c r="F16" i="3"/>
  <c r="O15" i="3"/>
  <c r="G15" i="3"/>
  <c r="F15" i="3"/>
  <c r="O14" i="3"/>
  <c r="G14" i="3"/>
  <c r="F14" i="3"/>
  <c r="O13" i="3"/>
  <c r="G13" i="3"/>
  <c r="F13" i="3"/>
  <c r="O12" i="3"/>
  <c r="G12" i="3"/>
  <c r="F12" i="3"/>
  <c r="C12" i="3"/>
  <c r="O11" i="3"/>
  <c r="G11" i="3"/>
  <c r="F11" i="3"/>
  <c r="O10" i="3"/>
  <c r="G10" i="3"/>
  <c r="F10" i="3"/>
  <c r="C10" i="3"/>
  <c r="V8" i="3" s="1"/>
  <c r="O9" i="3"/>
  <c r="G9" i="3"/>
  <c r="F9" i="3"/>
  <c r="O8" i="3"/>
  <c r="G8" i="3"/>
  <c r="F8" i="3"/>
  <c r="C8" i="3"/>
  <c r="Q11" i="3" s="1"/>
  <c r="B8" i="3"/>
  <c r="Q3" i="3" s="1"/>
  <c r="AG3" i="3" s="1"/>
  <c r="AP3" i="3" s="1"/>
  <c r="O7" i="3"/>
  <c r="G7" i="3"/>
  <c r="F7" i="3"/>
  <c r="O6" i="3"/>
  <c r="G6" i="3"/>
  <c r="F6" i="3"/>
  <c r="C6" i="3"/>
  <c r="O5" i="3"/>
  <c r="G5" i="3"/>
  <c r="F5" i="3"/>
  <c r="C5" i="3"/>
  <c r="B5" i="3"/>
  <c r="W4" i="3"/>
  <c r="M4" i="3" a="1"/>
  <c r="G4" i="3"/>
  <c r="F4" i="3"/>
  <c r="AT3" i="3"/>
  <c r="O3" i="3"/>
  <c r="O23" i="2"/>
  <c r="G23" i="2"/>
  <c r="F23" i="2"/>
  <c r="O22" i="2"/>
  <c r="G22" i="2"/>
  <c r="F22" i="2"/>
  <c r="O21" i="2"/>
  <c r="G21" i="2"/>
  <c r="F21" i="2"/>
  <c r="O20" i="2"/>
  <c r="G20" i="2"/>
  <c r="F20" i="2"/>
  <c r="O19" i="2"/>
  <c r="G19" i="2"/>
  <c r="F19" i="2"/>
  <c r="O18" i="2"/>
  <c r="G18" i="2"/>
  <c r="F18" i="2"/>
  <c r="O17" i="2"/>
  <c r="G17" i="2"/>
  <c r="F17" i="2"/>
  <c r="O16" i="2"/>
  <c r="G16" i="2"/>
  <c r="F16" i="2"/>
  <c r="O15" i="2"/>
  <c r="G15" i="2"/>
  <c r="F15" i="2"/>
  <c r="O14" i="2"/>
  <c r="G14" i="2"/>
  <c r="F14" i="2"/>
  <c r="O13" i="2"/>
  <c r="G13" i="2"/>
  <c r="F13" i="2"/>
  <c r="O12" i="2"/>
  <c r="G12" i="2"/>
  <c r="F12" i="2"/>
  <c r="C12" i="2"/>
  <c r="O11" i="2"/>
  <c r="G11" i="2"/>
  <c r="F11" i="2"/>
  <c r="O10" i="2"/>
  <c r="G10" i="2"/>
  <c r="F10" i="2"/>
  <c r="C10" i="2"/>
  <c r="V4" i="2" s="1"/>
  <c r="O9" i="2"/>
  <c r="G9" i="2"/>
  <c r="F9" i="2"/>
  <c r="O8" i="2"/>
  <c r="G8" i="2"/>
  <c r="F8" i="2"/>
  <c r="C8" i="2"/>
  <c r="Q17" i="2" s="1"/>
  <c r="B8" i="2"/>
  <c r="Q3" i="2" s="1"/>
  <c r="AG3" i="2" s="1"/>
  <c r="AP3" i="2" s="1"/>
  <c r="O7" i="2"/>
  <c r="G7" i="2"/>
  <c r="F7" i="2"/>
  <c r="O6" i="2"/>
  <c r="G6" i="2"/>
  <c r="F6" i="2"/>
  <c r="C6" i="2"/>
  <c r="R10" i="2" s="1"/>
  <c r="O5" i="2"/>
  <c r="G5" i="2"/>
  <c r="F5" i="2"/>
  <c r="C5" i="2"/>
  <c r="B5" i="2"/>
  <c r="W4" i="2"/>
  <c r="M4" i="2" a="1"/>
  <c r="G4" i="2"/>
  <c r="F4" i="2"/>
  <c r="AT3" i="2"/>
  <c r="O3" i="2"/>
  <c r="AE3" i="2" s="1"/>
  <c r="AN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V9" i="1"/>
  <c r="R9" i="1"/>
  <c r="Q9" i="1"/>
  <c r="O9" i="1"/>
  <c r="P9" i="1" s="1"/>
  <c r="G9" i="1"/>
  <c r="F9" i="1"/>
  <c r="C9" i="1"/>
  <c r="V8" i="1"/>
  <c r="R8" i="1"/>
  <c r="Q8" i="1"/>
  <c r="O8" i="1"/>
  <c r="P8" i="1" s="1"/>
  <c r="G8" i="1"/>
  <c r="F8" i="1"/>
  <c r="V7" i="1"/>
  <c r="R7" i="1"/>
  <c r="Q7" i="1"/>
  <c r="O7" i="1"/>
  <c r="P7" i="1" s="1"/>
  <c r="G7" i="1"/>
  <c r="F7" i="1"/>
  <c r="V6" i="1"/>
  <c r="R6" i="1"/>
  <c r="Q6" i="1"/>
  <c r="O6" i="1"/>
  <c r="P6" i="1" s="1"/>
  <c r="G6" i="1"/>
  <c r="F6" i="1"/>
  <c r="V5" i="1"/>
  <c r="R5" i="1"/>
  <c r="Q5" i="1"/>
  <c r="O5" i="1"/>
  <c r="P5" i="1" s="1"/>
  <c r="G5" i="1"/>
  <c r="F5" i="1"/>
  <c r="W4" i="1"/>
  <c r="V4" i="1"/>
  <c r="R4" i="1"/>
  <c r="M4" i="1" a="1"/>
  <c r="G4" i="1"/>
  <c r="F4" i="1"/>
  <c r="AT3" i="1"/>
  <c r="R3" i="1"/>
  <c r="Q3" i="1"/>
  <c r="AG3" i="1" s="1"/>
  <c r="AP3" i="1" s="1"/>
  <c r="O3" i="1"/>
  <c r="AE3" i="1" s="1"/>
  <c r="G89" i="38" l="1"/>
  <c r="G89" i="41"/>
  <c r="G95" i="45"/>
  <c r="G89" i="45"/>
  <c r="G89" i="46"/>
  <c r="P3" i="42"/>
  <c r="AF3" i="42" s="1"/>
  <c r="AO3" i="42" s="1"/>
  <c r="G97" i="82"/>
  <c r="H8" i="1"/>
  <c r="I8" i="1" s="1"/>
  <c r="J8" i="1" s="1"/>
  <c r="P3" i="39"/>
  <c r="AF3" i="39" s="1"/>
  <c r="AO3" i="39" s="1"/>
  <c r="V4" i="29"/>
  <c r="Y4" i="29" s="1"/>
  <c r="G91" i="25"/>
  <c r="H91" i="25" s="1"/>
  <c r="I91" i="25" s="1"/>
  <c r="J91" i="25" s="1"/>
  <c r="G97" i="34"/>
  <c r="G91" i="35"/>
  <c r="G91" i="46"/>
  <c r="G97" i="28"/>
  <c r="G91" i="29"/>
  <c r="G97" i="38"/>
  <c r="G91" i="39"/>
  <c r="G91" i="28"/>
  <c r="G97" i="83"/>
  <c r="G97" i="25"/>
  <c r="G91" i="26"/>
  <c r="G97" i="27"/>
  <c r="G97" i="36"/>
  <c r="G97" i="26"/>
  <c r="G91" i="27"/>
  <c r="G97" i="29"/>
  <c r="G91" i="34"/>
  <c r="G91" i="36"/>
  <c r="G91" i="40"/>
  <c r="G91" i="42"/>
  <c r="G97" i="73"/>
  <c r="H97" i="73" s="1"/>
  <c r="I97" i="73" s="1"/>
  <c r="J97" i="73" s="1"/>
  <c r="G97" i="80"/>
  <c r="G91" i="81"/>
  <c r="G91" i="84"/>
  <c r="G97" i="31"/>
  <c r="G97" i="33"/>
  <c r="G91" i="38"/>
  <c r="G97" i="41"/>
  <c r="G97" i="43"/>
  <c r="G91" i="45"/>
  <c r="G97" i="48"/>
  <c r="G91" i="82"/>
  <c r="G91" i="83"/>
  <c r="G91" i="33"/>
  <c r="G97" i="35"/>
  <c r="G97" i="37"/>
  <c r="G97" i="39"/>
  <c r="G91" i="41"/>
  <c r="G97" i="44"/>
  <c r="G97" i="46"/>
  <c r="G91" i="47"/>
  <c r="G97" i="74"/>
  <c r="G91" i="75"/>
  <c r="G91" i="76"/>
  <c r="G91" i="78"/>
  <c r="G91" i="79"/>
  <c r="G97" i="88"/>
  <c r="G97" i="30"/>
  <c r="G91" i="31"/>
  <c r="G97" i="32"/>
  <c r="G91" i="37"/>
  <c r="G97" i="40"/>
  <c r="G97" i="42"/>
  <c r="G91" i="43"/>
  <c r="G91" i="48"/>
  <c r="G91" i="73"/>
  <c r="H91" i="73" s="1"/>
  <c r="I91" i="73" s="1"/>
  <c r="J91" i="73" s="1"/>
  <c r="G97" i="77"/>
  <c r="G97" i="85"/>
  <c r="G91" i="30"/>
  <c r="G91" i="32"/>
  <c r="G91" i="44"/>
  <c r="G97" i="45"/>
  <c r="G97" i="47"/>
  <c r="G91" i="74"/>
  <c r="G97" i="75"/>
  <c r="G97" i="76"/>
  <c r="G91" i="77"/>
  <c r="G97" i="78"/>
  <c r="G91" i="86"/>
  <c r="G91" i="92"/>
  <c r="G97" i="81"/>
  <c r="G91" i="85"/>
  <c r="G97" i="86"/>
  <c r="G91" i="95"/>
  <c r="G91" i="93"/>
  <c r="G91" i="96"/>
  <c r="G91" i="88"/>
  <c r="G97" i="90"/>
  <c r="G97" i="94"/>
  <c r="G97" i="95"/>
  <c r="G97" i="96"/>
  <c r="G97" i="87"/>
  <c r="G97" i="93"/>
  <c r="G97" i="79"/>
  <c r="G91" i="80"/>
  <c r="G97" i="84"/>
  <c r="G97" i="89"/>
  <c r="G91" i="91"/>
  <c r="P3" i="31"/>
  <c r="AF3" i="31" s="1"/>
  <c r="AO3" i="31" s="1"/>
  <c r="G96" i="84"/>
  <c r="G90" i="86"/>
  <c r="G90" i="94"/>
  <c r="V6" i="15"/>
  <c r="G96" i="89"/>
  <c r="G90" i="89"/>
  <c r="G90" i="83"/>
  <c r="G90" i="84"/>
  <c r="G96" i="86"/>
  <c r="G96" i="94"/>
  <c r="G93" i="75"/>
  <c r="G93" i="45"/>
  <c r="G93" i="73"/>
  <c r="H93" i="73" s="1"/>
  <c r="I93" i="73" s="1"/>
  <c r="J93" i="73" s="1"/>
  <c r="G93" i="76"/>
  <c r="G93" i="80"/>
  <c r="G93" i="82"/>
  <c r="G93" i="74"/>
  <c r="G93" i="78"/>
  <c r="G93" i="89"/>
  <c r="G93" i="94"/>
  <c r="G93" i="38"/>
  <c r="G93" i="40"/>
  <c r="G93" i="47"/>
  <c r="G93" i="79"/>
  <c r="G93" i="83"/>
  <c r="G93" i="42"/>
  <c r="G93" i="44"/>
  <c r="G93" i="95"/>
  <c r="V6" i="4"/>
  <c r="P3" i="36"/>
  <c r="AF3" i="36" s="1"/>
  <c r="AO3" i="36" s="1"/>
  <c r="V4" i="63"/>
  <c r="Y4" i="63" s="1"/>
  <c r="V5" i="63"/>
  <c r="Q5" i="52"/>
  <c r="X4" i="36"/>
  <c r="P9" i="3"/>
  <c r="V6" i="20"/>
  <c r="V7" i="91"/>
  <c r="V9" i="51"/>
  <c r="V9" i="17"/>
  <c r="R3" i="20"/>
  <c r="AH3" i="20" s="1"/>
  <c r="AQ3" i="20" s="1"/>
  <c r="R4" i="20"/>
  <c r="V7" i="17"/>
  <c r="Q7" i="56"/>
  <c r="V7" i="77"/>
  <c r="G89" i="25"/>
  <c r="H89" i="25" s="1"/>
  <c r="I89" i="25" s="1"/>
  <c r="J89" i="25" s="1"/>
  <c r="G95" i="26"/>
  <c r="G95" i="27"/>
  <c r="G89" i="32"/>
  <c r="G89" i="36"/>
  <c r="G89" i="40"/>
  <c r="G89" i="26"/>
  <c r="G89" i="31"/>
  <c r="G89" i="35"/>
  <c r="G89" i="39"/>
  <c r="G89" i="43"/>
  <c r="G89" i="47"/>
  <c r="G89" i="73"/>
  <c r="H89" i="73" s="1"/>
  <c r="I89" i="73" s="1"/>
  <c r="J89" i="73" s="1"/>
  <c r="G89" i="75"/>
  <c r="G89" i="28"/>
  <c r="G95" i="32"/>
  <c r="G95" i="36"/>
  <c r="G95" i="40"/>
  <c r="G95" i="44"/>
  <c r="R3" i="67"/>
  <c r="AH3" i="67" s="1"/>
  <c r="AQ3" i="67" s="1"/>
  <c r="G89" i="76"/>
  <c r="G89" i="77"/>
  <c r="G89" i="44"/>
  <c r="G95" i="48"/>
  <c r="G95" i="82"/>
  <c r="G89" i="27"/>
  <c r="G95" i="30"/>
  <c r="G95" i="31"/>
  <c r="G95" i="34"/>
  <c r="G95" i="35"/>
  <c r="G95" i="38"/>
  <c r="G95" i="39"/>
  <c r="G95" i="42"/>
  <c r="G95" i="43"/>
  <c r="G95" i="46"/>
  <c r="G95" i="47"/>
  <c r="G89" i="48"/>
  <c r="R3" i="62"/>
  <c r="AH3" i="62" s="1"/>
  <c r="AQ3" i="62" s="1"/>
  <c r="G95" i="73"/>
  <c r="G95" i="74"/>
  <c r="G95" i="75"/>
  <c r="V27" i="82"/>
  <c r="M37" i="86"/>
  <c r="U37" i="86" s="1"/>
  <c r="V9" i="38"/>
  <c r="Q6" i="19"/>
  <c r="R3" i="66"/>
  <c r="AH3" i="66" s="1"/>
  <c r="AQ3" i="66" s="1"/>
  <c r="Q7" i="3"/>
  <c r="Q13" i="3"/>
  <c r="Q7" i="19"/>
  <c r="P7" i="2"/>
  <c r="P10" i="2"/>
  <c r="V7" i="32"/>
  <c r="V4" i="62"/>
  <c r="Y4" i="62" s="1"/>
  <c r="R14" i="40"/>
  <c r="Q5" i="19"/>
  <c r="R12" i="40"/>
  <c r="R16" i="54"/>
  <c r="V7" i="82"/>
  <c r="V7" i="95"/>
  <c r="Q15" i="19"/>
  <c r="H4" i="73"/>
  <c r="I4" i="73" s="1"/>
  <c r="J4" i="73" s="1"/>
  <c r="K4" i="73" s="1"/>
  <c r="V5" i="44"/>
  <c r="H9" i="73"/>
  <c r="I9" i="73" s="1"/>
  <c r="J9" i="73" s="1"/>
  <c r="G96" i="96"/>
  <c r="V5" i="11"/>
  <c r="P8" i="5"/>
  <c r="V4" i="8"/>
  <c r="Y4" i="8" s="1"/>
  <c r="R4" i="18"/>
  <c r="R3" i="40"/>
  <c r="AH3" i="40" s="1"/>
  <c r="AQ3" i="40" s="1"/>
  <c r="P3" i="50"/>
  <c r="AF3" i="50" s="1"/>
  <c r="AO3" i="50" s="1"/>
  <c r="Q6" i="56"/>
  <c r="M16" i="65"/>
  <c r="U16" i="65" s="1"/>
  <c r="V4" i="66"/>
  <c r="Y4" i="66" s="1"/>
  <c r="V5" i="66"/>
  <c r="V7" i="66"/>
  <c r="V27" i="76"/>
  <c r="G33" i="80"/>
  <c r="G51" i="80"/>
  <c r="G69" i="80"/>
  <c r="G39" i="81"/>
  <c r="G57" i="81"/>
  <c r="G81" i="81"/>
  <c r="G33" i="82"/>
  <c r="G51" i="82"/>
  <c r="G69" i="82"/>
  <c r="G87" i="82"/>
  <c r="G39" i="83"/>
  <c r="G63" i="83"/>
  <c r="G75" i="84"/>
  <c r="G93" i="84"/>
  <c r="G39" i="85"/>
  <c r="G57" i="85"/>
  <c r="G75" i="85"/>
  <c r="G93" i="85"/>
  <c r="G51" i="86"/>
  <c r="G93" i="86"/>
  <c r="V4" i="87"/>
  <c r="Y4" i="87" s="1"/>
  <c r="G33" i="87"/>
  <c r="G45" i="87"/>
  <c r="G57" i="87"/>
  <c r="G93" i="87"/>
  <c r="G51" i="88"/>
  <c r="G75" i="88"/>
  <c r="G69" i="89"/>
  <c r="G75" i="90"/>
  <c r="G87" i="90"/>
  <c r="V9" i="91"/>
  <c r="G39" i="91"/>
  <c r="G87" i="91"/>
  <c r="G33" i="92"/>
  <c r="G81" i="92"/>
  <c r="G93" i="92"/>
  <c r="G33" i="93"/>
  <c r="G57" i="93"/>
  <c r="G69" i="93"/>
  <c r="G27" i="94"/>
  <c r="G51" i="94"/>
  <c r="G63" i="94"/>
  <c r="G57" i="95"/>
  <c r="G81" i="95"/>
  <c r="G63" i="96"/>
  <c r="G75" i="96"/>
  <c r="M52" i="43"/>
  <c r="U52" i="43" s="1"/>
  <c r="G93" i="88"/>
  <c r="G63" i="89"/>
  <c r="G81" i="90"/>
  <c r="G33" i="91"/>
  <c r="G45" i="91"/>
  <c r="G81" i="91"/>
  <c r="G93" i="91"/>
  <c r="G27" i="92"/>
  <c r="G69" i="92"/>
  <c r="G87" i="92"/>
  <c r="G27" i="93"/>
  <c r="G51" i="93"/>
  <c r="G57" i="94"/>
  <c r="G51" i="95"/>
  <c r="G63" i="95"/>
  <c r="G45" i="96"/>
  <c r="G57" i="96"/>
  <c r="G69" i="96"/>
  <c r="H4" i="25"/>
  <c r="I4" i="25" s="1"/>
  <c r="J4" i="25" s="1"/>
  <c r="K4" i="25" s="1"/>
  <c r="P12" i="12"/>
  <c r="V4" i="17"/>
  <c r="Y4" i="17" s="1"/>
  <c r="V4" i="26"/>
  <c r="Y4" i="26" s="1"/>
  <c r="P3" i="43"/>
  <c r="AF3" i="43" s="1"/>
  <c r="AO3" i="43" s="1"/>
  <c r="V4" i="44"/>
  <c r="Y4" i="44" s="1"/>
  <c r="H9" i="49"/>
  <c r="I9" i="49" s="1"/>
  <c r="J9" i="49" s="1"/>
  <c r="V6" i="77"/>
  <c r="P3" i="78"/>
  <c r="AF3" i="78" s="1"/>
  <c r="AO3" i="78" s="1"/>
  <c r="G39" i="80"/>
  <c r="G57" i="80"/>
  <c r="G27" i="81"/>
  <c r="G45" i="81"/>
  <c r="G63" i="81"/>
  <c r="G87" i="81"/>
  <c r="G39" i="82"/>
  <c r="G57" i="82"/>
  <c r="G75" i="82"/>
  <c r="G27" i="83"/>
  <c r="G45" i="83"/>
  <c r="G69" i="83"/>
  <c r="G81" i="84"/>
  <c r="V8" i="85"/>
  <c r="G45" i="85"/>
  <c r="G63" i="85"/>
  <c r="G81" i="85"/>
  <c r="G57" i="86"/>
  <c r="G39" i="87"/>
  <c r="G75" i="87"/>
  <c r="G87" i="87"/>
  <c r="G33" i="88"/>
  <c r="G45" i="88"/>
  <c r="G57" i="88"/>
  <c r="G69" i="88"/>
  <c r="G45" i="89"/>
  <c r="G75" i="89"/>
  <c r="G87" i="89"/>
  <c r="V8" i="90"/>
  <c r="G57" i="90"/>
  <c r="G69" i="90"/>
  <c r="G75" i="92"/>
  <c r="G39" i="93"/>
  <c r="G81" i="93"/>
  <c r="G33" i="94"/>
  <c r="G45" i="94"/>
  <c r="G69" i="94"/>
  <c r="G39" i="95"/>
  <c r="G87" i="95"/>
  <c r="G33" i="96"/>
  <c r="G81" i="96"/>
  <c r="P9" i="11"/>
  <c r="Q7" i="11"/>
  <c r="P22" i="13"/>
  <c r="H7" i="25"/>
  <c r="I7" i="25" s="1"/>
  <c r="J7" i="25" s="1"/>
  <c r="R44" i="40"/>
  <c r="R50" i="40"/>
  <c r="V16" i="66"/>
  <c r="V17" i="77"/>
  <c r="G69" i="86"/>
  <c r="G87" i="86"/>
  <c r="G33" i="89"/>
  <c r="G57" i="89"/>
  <c r="V6" i="90"/>
  <c r="V13" i="90"/>
  <c r="G45" i="90"/>
  <c r="G93" i="90"/>
  <c r="G51" i="91"/>
  <c r="G93" i="93"/>
  <c r="Q6" i="10"/>
  <c r="P5" i="5"/>
  <c r="V6" i="9"/>
  <c r="Y4" i="2"/>
  <c r="P19" i="23"/>
  <c r="V41" i="31"/>
  <c r="V47" i="31"/>
  <c r="M77" i="33"/>
  <c r="U77" i="33" s="1"/>
  <c r="M12" i="43"/>
  <c r="U12" i="43" s="1"/>
  <c r="V9" i="45"/>
  <c r="M18" i="51"/>
  <c r="U18" i="51" s="1"/>
  <c r="V7" i="51"/>
  <c r="M17" i="56"/>
  <c r="U17" i="56" s="1"/>
  <c r="Q5" i="56"/>
  <c r="M23" i="60"/>
  <c r="U23" i="60" s="1"/>
  <c r="M10" i="65"/>
  <c r="U10" i="65" s="1"/>
  <c r="V18" i="66"/>
  <c r="M20" i="71"/>
  <c r="U20" i="71" s="1"/>
  <c r="R3" i="80"/>
  <c r="AH3" i="80" s="1"/>
  <c r="AQ3" i="80" s="1"/>
  <c r="M92" i="85"/>
  <c r="U92" i="85" s="1"/>
  <c r="V10" i="87"/>
  <c r="G43" i="87"/>
  <c r="G61" i="87"/>
  <c r="G72" i="87"/>
  <c r="G96" i="87"/>
  <c r="G30" i="88"/>
  <c r="G37" i="88"/>
  <c r="G49" i="88"/>
  <c r="G60" i="88"/>
  <c r="G84" i="88"/>
  <c r="G25" i="89"/>
  <c r="G48" i="89"/>
  <c r="G61" i="89"/>
  <c r="G91" i="89"/>
  <c r="G42" i="90"/>
  <c r="G61" i="90"/>
  <c r="G73" i="90"/>
  <c r="G96" i="90"/>
  <c r="G37" i="91"/>
  <c r="G48" i="91"/>
  <c r="G25" i="92"/>
  <c r="G60" i="92"/>
  <c r="G85" i="92"/>
  <c r="G97" i="92"/>
  <c r="G31" i="93"/>
  <c r="G54" i="93"/>
  <c r="G61" i="93"/>
  <c r="G84" i="93"/>
  <c r="G48" i="94"/>
  <c r="G55" i="94"/>
  <c r="G73" i="94"/>
  <c r="G91" i="94"/>
  <c r="V16" i="95"/>
  <c r="G25" i="95"/>
  <c r="G48" i="95"/>
  <c r="G55" i="95"/>
  <c r="G67" i="95"/>
  <c r="G42" i="96"/>
  <c r="G73" i="96"/>
  <c r="P14" i="5"/>
  <c r="P9" i="17"/>
  <c r="P3" i="25"/>
  <c r="AF3" i="25" s="1"/>
  <c r="AO3" i="25" s="1"/>
  <c r="V9" i="46"/>
  <c r="X4" i="60"/>
  <c r="M78" i="79"/>
  <c r="U78" i="79" s="1"/>
  <c r="V59" i="87"/>
  <c r="R7" i="88"/>
  <c r="P3" i="89"/>
  <c r="AF3" i="89" s="1"/>
  <c r="AO3" i="89" s="1"/>
  <c r="G24" i="90"/>
  <c r="G78" i="90"/>
  <c r="G42" i="91"/>
  <c r="G49" i="91"/>
  <c r="G79" i="91"/>
  <c r="G96" i="91"/>
  <c r="G42" i="92"/>
  <c r="G79" i="92"/>
  <c r="G25" i="93"/>
  <c r="G48" i="93"/>
  <c r="G73" i="93"/>
  <c r="G49" i="94"/>
  <c r="G78" i="94"/>
  <c r="G30" i="95"/>
  <c r="G49" i="95"/>
  <c r="G72" i="95"/>
  <c r="G24" i="96"/>
  <c r="G43" i="96"/>
  <c r="G79" i="96"/>
  <c r="G84" i="96"/>
  <c r="P3" i="40"/>
  <c r="AF3" i="40" s="1"/>
  <c r="AO3" i="40" s="1"/>
  <c r="V17" i="45"/>
  <c r="Q6" i="51"/>
  <c r="V23" i="51"/>
  <c r="M5" i="60"/>
  <c r="U5" i="60" s="1"/>
  <c r="Q21" i="25"/>
  <c r="M40" i="33"/>
  <c r="U40" i="33" s="1"/>
  <c r="V40" i="36"/>
  <c r="V46" i="36"/>
  <c r="V29" i="37"/>
  <c r="R3" i="44"/>
  <c r="AH3" i="44" s="1"/>
  <c r="AQ3" i="44" s="1"/>
  <c r="M40" i="48"/>
  <c r="U40" i="48" s="1"/>
  <c r="V15" i="51"/>
  <c r="M17" i="60"/>
  <c r="U17" i="60" s="1"/>
  <c r="R14" i="74"/>
  <c r="M69" i="82"/>
  <c r="U69" i="82" s="1"/>
  <c r="M43" i="85"/>
  <c r="U43" i="85" s="1"/>
  <c r="M8" i="5"/>
  <c r="U8" i="5" s="1"/>
  <c r="P6" i="5"/>
  <c r="M12" i="5"/>
  <c r="U12" i="5" s="1"/>
  <c r="P16" i="5"/>
  <c r="V4" i="10"/>
  <c r="Y4" i="10" s="1"/>
  <c r="Q6" i="14"/>
  <c r="P20" i="7"/>
  <c r="R9" i="8"/>
  <c r="R22" i="8"/>
  <c r="V5" i="9"/>
  <c r="Q5" i="11"/>
  <c r="Q5" i="14"/>
  <c r="V6" i="17"/>
  <c r="V5" i="31"/>
  <c r="M76" i="33"/>
  <c r="U76" i="33" s="1"/>
  <c r="V4" i="45"/>
  <c r="Y4" i="45" s="1"/>
  <c r="V5" i="45"/>
  <c r="M66" i="48"/>
  <c r="U66" i="48" s="1"/>
  <c r="H7" i="49"/>
  <c r="I7" i="49" s="1"/>
  <c r="J7" i="49" s="1"/>
  <c r="H8" i="49"/>
  <c r="I8" i="49" s="1"/>
  <c r="J8" i="49" s="1"/>
  <c r="M12" i="56"/>
  <c r="U12" i="56" s="1"/>
  <c r="M22" i="60"/>
  <c r="U22" i="60" s="1"/>
  <c r="Q10" i="61"/>
  <c r="V6" i="66"/>
  <c r="R3" i="72"/>
  <c r="AH3" i="72" s="1"/>
  <c r="AQ3" i="72" s="1"/>
  <c r="H14" i="73"/>
  <c r="I14" i="73" s="1"/>
  <c r="J14" i="73" s="1"/>
  <c r="R4" i="80"/>
  <c r="V4" i="82"/>
  <c r="Y4" i="82" s="1"/>
  <c r="M91" i="85"/>
  <c r="U91" i="85" s="1"/>
  <c r="G24" i="87"/>
  <c r="G54" i="87"/>
  <c r="G79" i="87"/>
  <c r="G84" i="87"/>
  <c r="G91" i="87"/>
  <c r="R62" i="88"/>
  <c r="G66" i="88"/>
  <c r="G72" i="88"/>
  <c r="G79" i="88"/>
  <c r="G36" i="89"/>
  <c r="G79" i="89"/>
  <c r="G49" i="90"/>
  <c r="G25" i="91"/>
  <c r="G66" i="91"/>
  <c r="G67" i="92"/>
  <c r="G49" i="93"/>
  <c r="G72" i="93"/>
  <c r="G36" i="94"/>
  <c r="G60" i="96"/>
  <c r="P20" i="2"/>
  <c r="V13" i="4"/>
  <c r="Q5" i="8"/>
  <c r="P5" i="2"/>
  <c r="P8" i="2"/>
  <c r="Q15" i="2"/>
  <c r="P17" i="2"/>
  <c r="Q20" i="3"/>
  <c r="V12" i="9"/>
  <c r="Q7" i="10"/>
  <c r="Q9" i="11"/>
  <c r="Q7" i="14"/>
  <c r="V7" i="15"/>
  <c r="V8" i="15"/>
  <c r="P9" i="19"/>
  <c r="Q20" i="19"/>
  <c r="P3" i="22"/>
  <c r="AF3" i="22" s="1"/>
  <c r="AO3" i="22" s="1"/>
  <c r="P3" i="23"/>
  <c r="AF3" i="23" s="1"/>
  <c r="AO3" i="23" s="1"/>
  <c r="H6" i="25"/>
  <c r="I6" i="25" s="1"/>
  <c r="J6" i="25" s="1"/>
  <c r="Q8" i="25"/>
  <c r="H12" i="25"/>
  <c r="I12" i="25" s="1"/>
  <c r="J12" i="25" s="1"/>
  <c r="V5" i="26"/>
  <c r="R4" i="32"/>
  <c r="P3" i="33"/>
  <c r="AF3" i="33" s="1"/>
  <c r="AO3" i="33" s="1"/>
  <c r="M7" i="43"/>
  <c r="U7" i="43" s="1"/>
  <c r="M49" i="43"/>
  <c r="U49" i="43" s="1"/>
  <c r="R4" i="44"/>
  <c r="R5" i="44"/>
  <c r="V6" i="44"/>
  <c r="R41" i="44"/>
  <c r="R47" i="44"/>
  <c r="R53" i="44"/>
  <c r="R59" i="44"/>
  <c r="R65" i="44"/>
  <c r="M28" i="45"/>
  <c r="U28" i="45" s="1"/>
  <c r="V56" i="45"/>
  <c r="V62" i="45"/>
  <c r="M6" i="48"/>
  <c r="U6" i="48" s="1"/>
  <c r="H4" i="49"/>
  <c r="I4" i="49" s="1"/>
  <c r="J4" i="49" s="1"/>
  <c r="K4" i="49" s="1"/>
  <c r="H6" i="49"/>
  <c r="I6" i="49" s="1"/>
  <c r="J6" i="49" s="1"/>
  <c r="M8" i="56"/>
  <c r="U8" i="56" s="1"/>
  <c r="M6" i="65"/>
  <c r="U6" i="65" s="1"/>
  <c r="M14" i="71"/>
  <c r="U14" i="71" s="1"/>
  <c r="R4" i="72"/>
  <c r="R5" i="72"/>
  <c r="R22" i="72"/>
  <c r="R3" i="74"/>
  <c r="AH3" i="74" s="1"/>
  <c r="AQ3" i="74" s="1"/>
  <c r="R3" i="79"/>
  <c r="AH3" i="79" s="1"/>
  <c r="AQ3" i="79" s="1"/>
  <c r="M66" i="79"/>
  <c r="U66" i="79" s="1"/>
  <c r="M67" i="81"/>
  <c r="U67" i="81" s="1"/>
  <c r="M36" i="86"/>
  <c r="U36" i="86" s="1"/>
  <c r="V5" i="87"/>
  <c r="V25" i="91"/>
  <c r="V18" i="92"/>
  <c r="V33" i="95"/>
  <c r="R21" i="27"/>
  <c r="R44" i="76"/>
  <c r="M4" i="7"/>
  <c r="U4" i="7" s="1"/>
  <c r="X4" i="7" s="1"/>
  <c r="P20" i="13"/>
  <c r="Q9" i="22"/>
  <c r="M4" i="23"/>
  <c r="U4" i="23" s="1"/>
  <c r="X4" i="23" s="1"/>
  <c r="Q63" i="25"/>
  <c r="V68" i="26"/>
  <c r="V74" i="26"/>
  <c r="R27" i="27"/>
  <c r="V81" i="42"/>
  <c r="M24" i="43"/>
  <c r="U24" i="43" s="1"/>
  <c r="M66" i="43"/>
  <c r="U66" i="43" s="1"/>
  <c r="V39" i="44"/>
  <c r="V10" i="45"/>
  <c r="V13" i="51"/>
  <c r="V21" i="51"/>
  <c r="V11" i="63"/>
  <c r="Q18" i="64"/>
  <c r="M23" i="66"/>
  <c r="U23" i="66" s="1"/>
  <c r="M21" i="67"/>
  <c r="U21" i="67" s="1"/>
  <c r="R4" i="75"/>
  <c r="M42" i="78"/>
  <c r="U42" i="78" s="1"/>
  <c r="R4" i="79"/>
  <c r="V56" i="87"/>
  <c r="R18" i="88"/>
  <c r="R7" i="94"/>
  <c r="V9" i="95"/>
  <c r="V22" i="95"/>
  <c r="P9" i="16"/>
  <c r="V7" i="26"/>
  <c r="Q5" i="10"/>
  <c r="M12" i="13"/>
  <c r="U12" i="13" s="1"/>
  <c r="M14" i="18"/>
  <c r="U14" i="18" s="1"/>
  <c r="P13" i="18"/>
  <c r="P15" i="18"/>
  <c r="P6" i="21"/>
  <c r="Q14" i="22"/>
  <c r="M8" i="23"/>
  <c r="U8" i="23" s="1"/>
  <c r="V14" i="26"/>
  <c r="V57" i="26"/>
  <c r="V63" i="26"/>
  <c r="V66" i="26"/>
  <c r="V86" i="26"/>
  <c r="R27" i="28"/>
  <c r="R30" i="28"/>
  <c r="M31" i="43"/>
  <c r="U31" i="43" s="1"/>
  <c r="M71" i="43"/>
  <c r="U71" i="43" s="1"/>
  <c r="M23" i="49"/>
  <c r="U23" i="49" s="1"/>
  <c r="M13" i="50"/>
  <c r="U13" i="50" s="1"/>
  <c r="Q5" i="66"/>
  <c r="R15" i="72"/>
  <c r="M25" i="89"/>
  <c r="U25" i="89" s="1"/>
  <c r="P5" i="13"/>
  <c r="P13" i="13"/>
  <c r="P16" i="13"/>
  <c r="P19" i="13"/>
  <c r="P5" i="18"/>
  <c r="Q21" i="18"/>
  <c r="Q23" i="19"/>
  <c r="P23" i="21"/>
  <c r="Q16" i="22"/>
  <c r="M10" i="23"/>
  <c r="U10" i="23" s="1"/>
  <c r="V6" i="26"/>
  <c r="V8" i="26"/>
  <c r="V10" i="26"/>
  <c r="V12" i="26"/>
  <c r="V39" i="26"/>
  <c r="V45" i="26"/>
  <c r="V81" i="26"/>
  <c r="V84" i="26"/>
  <c r="R6" i="27"/>
  <c r="M60" i="39"/>
  <c r="U60" i="39" s="1"/>
  <c r="V15" i="41"/>
  <c r="M34" i="43"/>
  <c r="U34" i="43" s="1"/>
  <c r="M76" i="43"/>
  <c r="U76" i="43" s="1"/>
  <c r="P9" i="54"/>
  <c r="M21" i="59"/>
  <c r="U21" i="59" s="1"/>
  <c r="R6" i="72"/>
  <c r="R9" i="79"/>
  <c r="V47" i="87"/>
  <c r="M72" i="89"/>
  <c r="U72" i="89" s="1"/>
  <c r="M50" i="91"/>
  <c r="U50" i="91" s="1"/>
  <c r="R32" i="94"/>
  <c r="V39" i="95"/>
  <c r="H7" i="1"/>
  <c r="I7" i="1" s="1"/>
  <c r="J7" i="1" s="1"/>
  <c r="V14" i="4"/>
  <c r="V20" i="4"/>
  <c r="M11" i="7"/>
  <c r="U11" i="7" s="1"/>
  <c r="Q18" i="2"/>
  <c r="M12" i="7"/>
  <c r="U12" i="7" s="1"/>
  <c r="P15" i="2"/>
  <c r="V7" i="4"/>
  <c r="P15" i="5"/>
  <c r="P18" i="5"/>
  <c r="P21" i="5"/>
  <c r="P11" i="9"/>
  <c r="P11" i="10"/>
  <c r="Q21" i="10"/>
  <c r="V10" i="11"/>
  <c r="Q18" i="19"/>
  <c r="Q7" i="25"/>
  <c r="H8" i="25"/>
  <c r="I8" i="25" s="1"/>
  <c r="J8" i="25" s="1"/>
  <c r="V10" i="38"/>
  <c r="R30" i="40"/>
  <c r="R36" i="40"/>
  <c r="R42" i="40"/>
  <c r="R63" i="40"/>
  <c r="M6" i="43"/>
  <c r="U6" i="43" s="1"/>
  <c r="M48" i="43"/>
  <c r="U48" i="43" s="1"/>
  <c r="R6" i="44"/>
  <c r="V8" i="44"/>
  <c r="V74" i="45"/>
  <c r="P9" i="64"/>
  <c r="M13" i="71"/>
  <c r="U13" i="71" s="1"/>
  <c r="R4" i="74"/>
  <c r="M13" i="81"/>
  <c r="U13" i="81" s="1"/>
  <c r="M19" i="86"/>
  <c r="U19" i="86" s="1"/>
  <c r="V23" i="87"/>
  <c r="V44" i="87"/>
  <c r="R29" i="88"/>
  <c r="R47" i="88"/>
  <c r="M85" i="89"/>
  <c r="U85" i="89" s="1"/>
  <c r="M70" i="93"/>
  <c r="U70" i="93" s="1"/>
  <c r="M50" i="95"/>
  <c r="U50" i="95" s="1"/>
  <c r="M60" i="96"/>
  <c r="U60" i="96" s="1"/>
  <c r="P3" i="1"/>
  <c r="AF3" i="1" s="1"/>
  <c r="AO3" i="1" s="1"/>
  <c r="V23" i="7"/>
  <c r="V9" i="7"/>
  <c r="V7" i="7"/>
  <c r="V4" i="7"/>
  <c r="Y4" i="7" s="1"/>
  <c r="V6" i="7"/>
  <c r="V8" i="7"/>
  <c r="V9" i="3"/>
  <c r="V5" i="3"/>
  <c r="V6" i="3"/>
  <c r="P3" i="80"/>
  <c r="AF3" i="80" s="1"/>
  <c r="AO3" i="80" s="1"/>
  <c r="AE3" i="80"/>
  <c r="AN3" i="80" s="1"/>
  <c r="H10" i="1"/>
  <c r="I10" i="1" s="1"/>
  <c r="J10" i="1" s="1"/>
  <c r="R5" i="4"/>
  <c r="R4" i="4"/>
  <c r="R12" i="4"/>
  <c r="Q15" i="6"/>
  <c r="Q18" i="6"/>
  <c r="V14" i="17"/>
  <c r="M11" i="19"/>
  <c r="U11" i="19" s="1"/>
  <c r="M8" i="21"/>
  <c r="U8" i="21" s="1"/>
  <c r="P14" i="21"/>
  <c r="V7" i="22"/>
  <c r="M24" i="25"/>
  <c r="U24" i="25" s="1"/>
  <c r="M16" i="30"/>
  <c r="U16" i="30" s="1"/>
  <c r="M70" i="30"/>
  <c r="U70" i="30" s="1"/>
  <c r="M12" i="31"/>
  <c r="U12" i="31" s="1"/>
  <c r="M52" i="31"/>
  <c r="U52" i="31" s="1"/>
  <c r="R14" i="32"/>
  <c r="R26" i="32"/>
  <c r="R29" i="32"/>
  <c r="R39" i="32"/>
  <c r="R40" i="48"/>
  <c r="R37" i="48"/>
  <c r="R22" i="48"/>
  <c r="R68" i="48"/>
  <c r="R62" i="48"/>
  <c r="R56" i="48"/>
  <c r="R18" i="52"/>
  <c r="R9" i="52"/>
  <c r="M20" i="55"/>
  <c r="U20" i="55" s="1"/>
  <c r="M7" i="55"/>
  <c r="U7" i="55" s="1"/>
  <c r="M10" i="55"/>
  <c r="U10" i="55" s="1"/>
  <c r="O11" i="66"/>
  <c r="P11" i="66" s="1"/>
  <c r="O22" i="66"/>
  <c r="P22" i="66" s="1"/>
  <c r="O15" i="66"/>
  <c r="P15" i="66" s="1"/>
  <c r="O7" i="66"/>
  <c r="P7" i="66" s="1"/>
  <c r="M6" i="72"/>
  <c r="U6" i="72" s="1"/>
  <c r="Q6" i="72"/>
  <c r="M79" i="73"/>
  <c r="U79" i="73" s="1"/>
  <c r="H13" i="73"/>
  <c r="I13" i="73" s="1"/>
  <c r="J13" i="73" s="1"/>
  <c r="H26" i="73"/>
  <c r="I26" i="73" s="1"/>
  <c r="J26" i="73" s="1"/>
  <c r="H29" i="73"/>
  <c r="I29" i="73" s="1"/>
  <c r="J29" i="73" s="1"/>
  <c r="H32" i="73"/>
  <c r="I32" i="73" s="1"/>
  <c r="J32" i="73" s="1"/>
  <c r="H35" i="73"/>
  <c r="I35" i="73" s="1"/>
  <c r="J35" i="73" s="1"/>
  <c r="H38" i="73"/>
  <c r="I38" i="73" s="1"/>
  <c r="J38" i="73" s="1"/>
  <c r="H44" i="73"/>
  <c r="I44" i="73" s="1"/>
  <c r="J44" i="73" s="1"/>
  <c r="H47" i="73"/>
  <c r="I47" i="73" s="1"/>
  <c r="J47" i="73" s="1"/>
  <c r="H50" i="73"/>
  <c r="I50" i="73" s="1"/>
  <c r="J50" i="73" s="1"/>
  <c r="H53" i="73"/>
  <c r="I53" i="73" s="1"/>
  <c r="J53" i="73" s="1"/>
  <c r="H56" i="73"/>
  <c r="I56" i="73" s="1"/>
  <c r="J56" i="73" s="1"/>
  <c r="V62" i="80"/>
  <c r="V60" i="80"/>
  <c r="V48" i="80"/>
  <c r="V11" i="80"/>
  <c r="V9" i="80"/>
  <c r="V30" i="89"/>
  <c r="V11" i="89"/>
  <c r="V7" i="89"/>
  <c r="V4" i="89"/>
  <c r="Y4" i="89" s="1"/>
  <c r="H13" i="1"/>
  <c r="I13" i="1" s="1"/>
  <c r="J13" i="1" s="1"/>
  <c r="P14" i="2"/>
  <c r="P19" i="2"/>
  <c r="Q15" i="3"/>
  <c r="P13" i="5"/>
  <c r="P17" i="5"/>
  <c r="P20" i="5"/>
  <c r="M18" i="7"/>
  <c r="U18" i="7" s="1"/>
  <c r="P10" i="7"/>
  <c r="Q23" i="10"/>
  <c r="V8" i="11"/>
  <c r="P7" i="13"/>
  <c r="P12" i="13"/>
  <c r="V4" i="14"/>
  <c r="Y4" i="14" s="1"/>
  <c r="P5" i="14"/>
  <c r="P6" i="14"/>
  <c r="Q15" i="14"/>
  <c r="P19" i="14"/>
  <c r="P22" i="15"/>
  <c r="V5" i="17"/>
  <c r="V13" i="17"/>
  <c r="V21" i="17"/>
  <c r="M19" i="19"/>
  <c r="U19" i="19" s="1"/>
  <c r="Q17" i="19"/>
  <c r="P5" i="21"/>
  <c r="P10" i="22"/>
  <c r="M11" i="23"/>
  <c r="U11" i="23" s="1"/>
  <c r="P11" i="23"/>
  <c r="M35" i="25"/>
  <c r="U35" i="25" s="1"/>
  <c r="H98" i="25"/>
  <c r="I98" i="25" s="1"/>
  <c r="J98" i="25" s="1"/>
  <c r="Q20" i="25"/>
  <c r="V29" i="26"/>
  <c r="M25" i="30"/>
  <c r="U25" i="30" s="1"/>
  <c r="M79" i="30"/>
  <c r="U79" i="30" s="1"/>
  <c r="M13" i="31"/>
  <c r="U13" i="31" s="1"/>
  <c r="M58" i="31"/>
  <c r="U58" i="31" s="1"/>
  <c r="M38" i="32"/>
  <c r="U38" i="32" s="1"/>
  <c r="R6" i="32"/>
  <c r="V8" i="32"/>
  <c r="R10" i="32"/>
  <c r="R12" i="32"/>
  <c r="R24" i="32"/>
  <c r="V37" i="32"/>
  <c r="M94" i="33"/>
  <c r="U94" i="33" s="1"/>
  <c r="R26" i="36"/>
  <c r="R32" i="36"/>
  <c r="R38" i="36"/>
  <c r="R20" i="40"/>
  <c r="V33" i="41"/>
  <c r="V18" i="42"/>
  <c r="M17" i="43"/>
  <c r="U17" i="43" s="1"/>
  <c r="M35" i="43"/>
  <c r="U35" i="43" s="1"/>
  <c r="M59" i="43"/>
  <c r="U59" i="43" s="1"/>
  <c r="M77" i="43"/>
  <c r="U77" i="43" s="1"/>
  <c r="V5" i="43"/>
  <c r="M42" i="45"/>
  <c r="U42" i="45" s="1"/>
  <c r="V96" i="45"/>
  <c r="V35" i="45"/>
  <c r="V29" i="45"/>
  <c r="V38" i="45"/>
  <c r="V44" i="45"/>
  <c r="M76" i="47"/>
  <c r="U76" i="47" s="1"/>
  <c r="M71" i="47"/>
  <c r="U71" i="47" s="1"/>
  <c r="M7" i="48"/>
  <c r="U7" i="48" s="1"/>
  <c r="M43" i="48"/>
  <c r="U43" i="48" s="1"/>
  <c r="R4" i="48"/>
  <c r="V10" i="51"/>
  <c r="V5" i="51"/>
  <c r="V4" i="51"/>
  <c r="Y4" i="51" s="1"/>
  <c r="V17" i="51"/>
  <c r="V8" i="51"/>
  <c r="V22" i="52"/>
  <c r="V9" i="52"/>
  <c r="Q10" i="53"/>
  <c r="Q5" i="53"/>
  <c r="R14" i="54"/>
  <c r="M4" i="55"/>
  <c r="U4" i="55" s="1"/>
  <c r="X4" i="55" s="1"/>
  <c r="V11" i="57"/>
  <c r="V4" i="57"/>
  <c r="Y4" i="57" s="1"/>
  <c r="M18" i="58"/>
  <c r="U18" i="58" s="1"/>
  <c r="M8" i="58"/>
  <c r="U8" i="58" s="1"/>
  <c r="M11" i="58"/>
  <c r="U11" i="58" s="1"/>
  <c r="V14" i="61"/>
  <c r="V20" i="61"/>
  <c r="V8" i="61"/>
  <c r="V7" i="61"/>
  <c r="V16" i="61"/>
  <c r="V10" i="66"/>
  <c r="V8" i="66"/>
  <c r="O14" i="66"/>
  <c r="P14" i="66" s="1"/>
  <c r="V9" i="69"/>
  <c r="M18" i="72"/>
  <c r="U18" i="72" s="1"/>
  <c r="V6" i="74"/>
  <c r="V66" i="74"/>
  <c r="V18" i="74"/>
  <c r="V8" i="74"/>
  <c r="V26" i="74"/>
  <c r="V51" i="74"/>
  <c r="V35" i="74"/>
  <c r="V7" i="80"/>
  <c r="P23" i="7"/>
  <c r="P8" i="14"/>
  <c r="P6" i="2"/>
  <c r="M7" i="4"/>
  <c r="U7" i="4" s="1"/>
  <c r="V19" i="4"/>
  <c r="P3" i="5"/>
  <c r="AF3" i="5" s="1"/>
  <c r="AO3" i="5" s="1"/>
  <c r="P7" i="5"/>
  <c r="P5" i="7"/>
  <c r="P12" i="7"/>
  <c r="R19" i="8"/>
  <c r="P8" i="9"/>
  <c r="P16" i="9"/>
  <c r="Q9" i="10"/>
  <c r="Q16" i="10"/>
  <c r="P3" i="11"/>
  <c r="AF3" i="11" s="1"/>
  <c r="AO3" i="11" s="1"/>
  <c r="M10" i="11"/>
  <c r="U10" i="11" s="1"/>
  <c r="V11" i="11"/>
  <c r="P15" i="13"/>
  <c r="P18" i="13"/>
  <c r="M20" i="15"/>
  <c r="U20" i="15" s="1"/>
  <c r="V12" i="17"/>
  <c r="V20" i="17"/>
  <c r="P16" i="21"/>
  <c r="P19" i="21"/>
  <c r="P22" i="21"/>
  <c r="V4" i="22"/>
  <c r="Y4" i="22" s="1"/>
  <c r="V6" i="22"/>
  <c r="M22" i="23"/>
  <c r="U22" i="23" s="1"/>
  <c r="Q5" i="24"/>
  <c r="Q54" i="25"/>
  <c r="V21" i="26"/>
  <c r="V32" i="26"/>
  <c r="V47" i="26"/>
  <c r="M43" i="30"/>
  <c r="U43" i="30" s="1"/>
  <c r="M24" i="31"/>
  <c r="U24" i="31" s="1"/>
  <c r="M66" i="31"/>
  <c r="U66" i="31" s="1"/>
  <c r="M50" i="32"/>
  <c r="U50" i="32" s="1"/>
  <c r="V22" i="32"/>
  <c r="R35" i="32"/>
  <c r="R45" i="32"/>
  <c r="R50" i="32"/>
  <c r="R68" i="32"/>
  <c r="M22" i="33"/>
  <c r="U22" i="33" s="1"/>
  <c r="R58" i="38"/>
  <c r="R18" i="40"/>
  <c r="R26" i="40"/>
  <c r="V75" i="41"/>
  <c r="V81" i="41"/>
  <c r="M22" i="43"/>
  <c r="U22" i="43" s="1"/>
  <c r="M40" i="43"/>
  <c r="U40" i="43" s="1"/>
  <c r="M60" i="43"/>
  <c r="U60" i="43" s="1"/>
  <c r="M78" i="43"/>
  <c r="U78" i="43" s="1"/>
  <c r="R14" i="44"/>
  <c r="V19" i="44"/>
  <c r="V31" i="44"/>
  <c r="M64" i="45"/>
  <c r="U64" i="45" s="1"/>
  <c r="V26" i="45"/>
  <c r="V83" i="45"/>
  <c r="V89" i="45"/>
  <c r="M35" i="47"/>
  <c r="U35" i="47" s="1"/>
  <c r="M22" i="48"/>
  <c r="U22" i="48" s="1"/>
  <c r="M48" i="48"/>
  <c r="U48" i="48" s="1"/>
  <c r="M21" i="50"/>
  <c r="U21" i="50" s="1"/>
  <c r="M20" i="50"/>
  <c r="U20" i="50" s="1"/>
  <c r="M8" i="51"/>
  <c r="U8" i="51" s="1"/>
  <c r="M12" i="55"/>
  <c r="U12" i="55" s="1"/>
  <c r="P11" i="57"/>
  <c r="M5" i="58"/>
  <c r="U5" i="58" s="1"/>
  <c r="R18" i="59"/>
  <c r="O5" i="66"/>
  <c r="P5" i="66" s="1"/>
  <c r="O6" i="66"/>
  <c r="P6" i="66" s="1"/>
  <c r="M66" i="75"/>
  <c r="U66" i="75" s="1"/>
  <c r="M65" i="75"/>
  <c r="U65" i="75" s="1"/>
  <c r="M41" i="75"/>
  <c r="U41" i="75" s="1"/>
  <c r="R88" i="78"/>
  <c r="R24" i="78"/>
  <c r="R33" i="78"/>
  <c r="R6" i="78"/>
  <c r="R12" i="78"/>
  <c r="R10" i="78"/>
  <c r="R14" i="78"/>
  <c r="R4" i="78"/>
  <c r="M48" i="80"/>
  <c r="U48" i="80" s="1"/>
  <c r="M37" i="80"/>
  <c r="U37" i="80" s="1"/>
  <c r="M69" i="92"/>
  <c r="U69" i="92" s="1"/>
  <c r="M60" i="92"/>
  <c r="U60" i="92" s="1"/>
  <c r="M42" i="92"/>
  <c r="U42" i="92" s="1"/>
  <c r="M24" i="92"/>
  <c r="U24" i="92" s="1"/>
  <c r="Q10" i="9"/>
  <c r="H4" i="1"/>
  <c r="I4" i="1" s="1"/>
  <c r="J4" i="1" s="1"/>
  <c r="K4" i="1" s="1"/>
  <c r="H5" i="1"/>
  <c r="I5" i="1" s="1"/>
  <c r="J5" i="1" s="1"/>
  <c r="H6" i="1"/>
  <c r="I6" i="1" s="1"/>
  <c r="J6" i="1" s="1"/>
  <c r="P11" i="2"/>
  <c r="Q16" i="2"/>
  <c r="Q9" i="3"/>
  <c r="P12" i="5"/>
  <c r="P19" i="5"/>
  <c r="P22" i="5"/>
  <c r="R10" i="8"/>
  <c r="P6" i="9"/>
  <c r="P22" i="10"/>
  <c r="V6" i="11"/>
  <c r="P6" i="13"/>
  <c r="P14" i="13"/>
  <c r="V5" i="14"/>
  <c r="V6" i="14"/>
  <c r="Q12" i="14"/>
  <c r="Q10" i="17"/>
  <c r="Q9" i="19"/>
  <c r="V5" i="22"/>
  <c r="Q5" i="23"/>
  <c r="Q57" i="25"/>
  <c r="Q60" i="25"/>
  <c r="V27" i="26"/>
  <c r="V50" i="26"/>
  <c r="V18" i="27"/>
  <c r="M46" i="30"/>
  <c r="U46" i="30" s="1"/>
  <c r="M30" i="31"/>
  <c r="U30" i="31" s="1"/>
  <c r="M67" i="31"/>
  <c r="U67" i="31" s="1"/>
  <c r="R64" i="31"/>
  <c r="M62" i="32"/>
  <c r="U62" i="32" s="1"/>
  <c r="R5" i="32"/>
  <c r="R20" i="32"/>
  <c r="V43" i="32"/>
  <c r="R48" i="32"/>
  <c r="R60" i="32"/>
  <c r="R66" i="32"/>
  <c r="M23" i="33"/>
  <c r="U23" i="33" s="1"/>
  <c r="R38" i="40"/>
  <c r="R59" i="40"/>
  <c r="V9" i="41"/>
  <c r="V4" i="42"/>
  <c r="Y4" i="42" s="1"/>
  <c r="M5" i="43"/>
  <c r="U5" i="43" s="1"/>
  <c r="M23" i="43"/>
  <c r="U23" i="43" s="1"/>
  <c r="M43" i="43"/>
  <c r="U43" i="43" s="1"/>
  <c r="M61" i="43"/>
  <c r="U61" i="43" s="1"/>
  <c r="R17" i="44"/>
  <c r="V67" i="44"/>
  <c r="M78" i="45"/>
  <c r="U78" i="45" s="1"/>
  <c r="M23" i="48"/>
  <c r="U23" i="48" s="1"/>
  <c r="M7" i="50"/>
  <c r="U7" i="50" s="1"/>
  <c r="M17" i="51"/>
  <c r="U17" i="51" s="1"/>
  <c r="R6" i="52"/>
  <c r="R20" i="52"/>
  <c r="M22" i="55"/>
  <c r="U22" i="55" s="1"/>
  <c r="Q5" i="55"/>
  <c r="P23" i="58"/>
  <c r="Q10" i="58"/>
  <c r="Q8" i="58"/>
  <c r="Q7" i="58"/>
  <c r="R16" i="59"/>
  <c r="V22" i="60"/>
  <c r="V15" i="60"/>
  <c r="V5" i="60"/>
  <c r="V4" i="60"/>
  <c r="Y4" i="60" s="1"/>
  <c r="V13" i="60"/>
  <c r="V11" i="60"/>
  <c r="V9" i="60"/>
  <c r="V17" i="60"/>
  <c r="Q5" i="61"/>
  <c r="V8" i="63"/>
  <c r="R8" i="68"/>
  <c r="R3" i="68"/>
  <c r="AH3" i="68" s="1"/>
  <c r="AQ3" i="68" s="1"/>
  <c r="P23" i="69"/>
  <c r="M8" i="69"/>
  <c r="U8" i="69" s="1"/>
  <c r="H6" i="73"/>
  <c r="I6" i="73" s="1"/>
  <c r="J6" i="73" s="1"/>
  <c r="V54" i="74"/>
  <c r="P11" i="14"/>
  <c r="P16" i="14"/>
  <c r="P22" i="14"/>
  <c r="P10" i="16"/>
  <c r="P12" i="21"/>
  <c r="P15" i="21"/>
  <c r="P18" i="21"/>
  <c r="M49" i="30"/>
  <c r="U49" i="30" s="1"/>
  <c r="M40" i="31"/>
  <c r="U40" i="31" s="1"/>
  <c r="M78" i="31"/>
  <c r="U78" i="31" s="1"/>
  <c r="R55" i="31"/>
  <c r="R18" i="32"/>
  <c r="R33" i="32"/>
  <c r="R41" i="32"/>
  <c r="V46" i="32"/>
  <c r="V24" i="41"/>
  <c r="M68" i="48"/>
  <c r="U68" i="48" s="1"/>
  <c r="M52" i="48"/>
  <c r="U52" i="48" s="1"/>
  <c r="M34" i="48"/>
  <c r="U34" i="48" s="1"/>
  <c r="M12" i="48"/>
  <c r="U12" i="48" s="1"/>
  <c r="M59" i="48"/>
  <c r="U59" i="48" s="1"/>
  <c r="M35" i="48"/>
  <c r="U35" i="48" s="1"/>
  <c r="M17" i="48"/>
  <c r="U17" i="48" s="1"/>
  <c r="M24" i="48"/>
  <c r="U24" i="48" s="1"/>
  <c r="M60" i="48"/>
  <c r="U60" i="48" s="1"/>
  <c r="V33" i="48"/>
  <c r="V53" i="48"/>
  <c r="V23" i="48"/>
  <c r="R10" i="52"/>
  <c r="R15" i="52"/>
  <c r="R11" i="55"/>
  <c r="R3" i="55"/>
  <c r="AH3" i="55" s="1"/>
  <c r="AQ3" i="55" s="1"/>
  <c r="V23" i="65"/>
  <c r="V11" i="65"/>
  <c r="V4" i="65"/>
  <c r="Y4" i="65" s="1"/>
  <c r="V22" i="65"/>
  <c r="V9" i="67"/>
  <c r="H33" i="73"/>
  <c r="I33" i="73" s="1"/>
  <c r="J33" i="73" s="1"/>
  <c r="H36" i="73"/>
  <c r="I36" i="73" s="1"/>
  <c r="J36" i="73" s="1"/>
  <c r="H51" i="73"/>
  <c r="I51" i="73" s="1"/>
  <c r="J51" i="73" s="1"/>
  <c r="H54" i="73"/>
  <c r="I54" i="73" s="1"/>
  <c r="J54" i="73" s="1"/>
  <c r="V36" i="80"/>
  <c r="V18" i="17"/>
  <c r="M10" i="19"/>
  <c r="U10" i="19" s="1"/>
  <c r="R3" i="23"/>
  <c r="AH3" i="23" s="1"/>
  <c r="AQ3" i="23" s="1"/>
  <c r="M5" i="25"/>
  <c r="U5" i="25" s="1"/>
  <c r="M13" i="30"/>
  <c r="U13" i="30" s="1"/>
  <c r="M67" i="30"/>
  <c r="U67" i="30" s="1"/>
  <c r="M4" i="31"/>
  <c r="U4" i="31" s="1"/>
  <c r="X4" i="31" s="1"/>
  <c r="M41" i="31"/>
  <c r="U41" i="31" s="1"/>
  <c r="R19" i="31"/>
  <c r="V16" i="32"/>
  <c r="V31" i="32"/>
  <c r="R18" i="38"/>
  <c r="V51" i="41"/>
  <c r="V78" i="42"/>
  <c r="M6" i="45"/>
  <c r="U6" i="45" s="1"/>
  <c r="R3" i="48"/>
  <c r="AH3" i="48" s="1"/>
  <c r="AQ3" i="48" s="1"/>
  <c r="M5" i="48"/>
  <c r="U5" i="48" s="1"/>
  <c r="M31" i="48"/>
  <c r="U31" i="48" s="1"/>
  <c r="M61" i="48"/>
  <c r="U61" i="48" s="1"/>
  <c r="R5" i="52"/>
  <c r="V17" i="67"/>
  <c r="H10" i="73"/>
  <c r="I10" i="73" s="1"/>
  <c r="J10" i="73" s="1"/>
  <c r="H17" i="73"/>
  <c r="I17" i="73" s="1"/>
  <c r="J17" i="73" s="1"/>
  <c r="H20" i="73"/>
  <c r="I20" i="73" s="1"/>
  <c r="J20" i="73" s="1"/>
  <c r="H41" i="73"/>
  <c r="I41" i="73" s="1"/>
  <c r="J41" i="73" s="1"/>
  <c r="M77" i="87"/>
  <c r="U77" i="87" s="1"/>
  <c r="M58" i="87"/>
  <c r="U58" i="87" s="1"/>
  <c r="M29" i="87"/>
  <c r="U29" i="87" s="1"/>
  <c r="M19" i="87"/>
  <c r="U19" i="87" s="1"/>
  <c r="M14" i="87"/>
  <c r="U14" i="87" s="1"/>
  <c r="M62" i="87"/>
  <c r="U62" i="87" s="1"/>
  <c r="P3" i="48"/>
  <c r="AF3" i="48" s="1"/>
  <c r="AO3" i="48" s="1"/>
  <c r="M7" i="49"/>
  <c r="U7" i="49" s="1"/>
  <c r="R7" i="72"/>
  <c r="V4" i="76"/>
  <c r="Y4" i="76" s="1"/>
  <c r="V20" i="77"/>
  <c r="M28" i="78"/>
  <c r="U28" i="78" s="1"/>
  <c r="R45" i="79"/>
  <c r="M12" i="81"/>
  <c r="U12" i="81" s="1"/>
  <c r="M66" i="81"/>
  <c r="U66" i="81" s="1"/>
  <c r="M63" i="82"/>
  <c r="U63" i="82" s="1"/>
  <c r="M50" i="84"/>
  <c r="U50" i="84" s="1"/>
  <c r="M20" i="85"/>
  <c r="U20" i="85" s="1"/>
  <c r="G24" i="86"/>
  <c r="G42" i="86"/>
  <c r="G60" i="86"/>
  <c r="G84" i="86"/>
  <c r="V32" i="87"/>
  <c r="V68" i="87"/>
  <c r="G90" i="87"/>
  <c r="R22" i="88"/>
  <c r="R38" i="88"/>
  <c r="G42" i="88"/>
  <c r="M14" i="89"/>
  <c r="U14" i="89" s="1"/>
  <c r="G30" i="90"/>
  <c r="G48" i="90"/>
  <c r="G66" i="90"/>
  <c r="G84" i="90"/>
  <c r="G30" i="91"/>
  <c r="G84" i="91"/>
  <c r="G30" i="92"/>
  <c r="G48" i="92"/>
  <c r="G66" i="92"/>
  <c r="G72" i="92"/>
  <c r="G90" i="92"/>
  <c r="M62" i="93"/>
  <c r="U62" i="93" s="1"/>
  <c r="R4" i="94"/>
  <c r="M38" i="95"/>
  <c r="U38" i="95" s="1"/>
  <c r="G36" i="95"/>
  <c r="G53" i="95"/>
  <c r="G60" i="95"/>
  <c r="G78" i="95"/>
  <c r="G90" i="95"/>
  <c r="G48" i="96"/>
  <c r="P3" i="76"/>
  <c r="AF3" i="76" s="1"/>
  <c r="AO3" i="76" s="1"/>
  <c r="V38" i="76"/>
  <c r="R46" i="80"/>
  <c r="M31" i="81"/>
  <c r="U31" i="81" s="1"/>
  <c r="M85" i="81"/>
  <c r="U85" i="81" s="1"/>
  <c r="R56" i="88"/>
  <c r="R5" i="79"/>
  <c r="R41" i="79"/>
  <c r="R34" i="80"/>
  <c r="R40" i="80"/>
  <c r="M40" i="81"/>
  <c r="U40" i="81" s="1"/>
  <c r="M94" i="81"/>
  <c r="U94" i="81" s="1"/>
  <c r="V14" i="76"/>
  <c r="M41" i="81"/>
  <c r="U41" i="81" s="1"/>
  <c r="M95" i="81"/>
  <c r="U95" i="81" s="1"/>
  <c r="R16" i="88"/>
  <c r="M98" i="89"/>
  <c r="U98" i="89" s="1"/>
  <c r="G36" i="90"/>
  <c r="G54" i="90"/>
  <c r="G72" i="90"/>
  <c r="G90" i="90"/>
  <c r="G78" i="91"/>
  <c r="G90" i="91"/>
  <c r="G36" i="92"/>
  <c r="G54" i="92"/>
  <c r="G78" i="92"/>
  <c r="G96" i="92"/>
  <c r="M19" i="93"/>
  <c r="U19" i="93" s="1"/>
  <c r="G24" i="94"/>
  <c r="G66" i="94"/>
  <c r="G66" i="95"/>
  <c r="G96" i="95"/>
  <c r="G36" i="96"/>
  <c r="G78" i="96"/>
  <c r="H16" i="49"/>
  <c r="I16" i="49" s="1"/>
  <c r="J16" i="49" s="1"/>
  <c r="H19" i="49"/>
  <c r="I19" i="49" s="1"/>
  <c r="J19" i="49" s="1"/>
  <c r="O20" i="49"/>
  <c r="P20" i="49" s="1"/>
  <c r="P9" i="59"/>
  <c r="H7" i="73"/>
  <c r="I7" i="73" s="1"/>
  <c r="J7" i="73" s="1"/>
  <c r="H8" i="73"/>
  <c r="I8" i="73" s="1"/>
  <c r="J8" i="73" s="1"/>
  <c r="H16" i="73"/>
  <c r="I16" i="73" s="1"/>
  <c r="J16" i="73" s="1"/>
  <c r="V34" i="77"/>
  <c r="V6" i="78"/>
  <c r="M5" i="81"/>
  <c r="U5" i="81" s="1"/>
  <c r="M59" i="81"/>
  <c r="U59" i="81" s="1"/>
  <c r="M19" i="85"/>
  <c r="U19" i="85" s="1"/>
  <c r="V82" i="85"/>
  <c r="G96" i="85"/>
  <c r="G77" i="86"/>
  <c r="V9" i="87"/>
  <c r="V35" i="87"/>
  <c r="G42" i="87"/>
  <c r="G48" i="87"/>
  <c r="V71" i="87"/>
  <c r="G78" i="87"/>
  <c r="G83" i="87"/>
  <c r="R3" i="88"/>
  <c r="AH3" i="88" s="1"/>
  <c r="AQ3" i="88" s="1"/>
  <c r="G78" i="88"/>
  <c r="G96" i="88"/>
  <c r="M4" i="89"/>
  <c r="U4" i="89" s="1"/>
  <c r="X4" i="89" s="1"/>
  <c r="AH4" i="89" s="1"/>
  <c r="G24" i="89"/>
  <c r="G42" i="89"/>
  <c r="G84" i="89"/>
  <c r="G54" i="91"/>
  <c r="M26" i="93"/>
  <c r="U26" i="93" s="1"/>
  <c r="G42" i="93"/>
  <c r="G60" i="93"/>
  <c r="G42" i="94"/>
  <c r="Q23" i="60"/>
  <c r="Q8" i="60"/>
  <c r="Q5" i="60"/>
  <c r="R53" i="82"/>
  <c r="R85" i="82"/>
  <c r="R46" i="82"/>
  <c r="G46" i="26"/>
  <c r="G46" i="25"/>
  <c r="H46" i="25" s="1"/>
  <c r="I46" i="25" s="1"/>
  <c r="J46" i="25" s="1"/>
  <c r="R10" i="16"/>
  <c r="R9" i="16"/>
  <c r="R6" i="16"/>
  <c r="R13" i="16"/>
  <c r="R20" i="16"/>
  <c r="R16" i="16"/>
  <c r="R23" i="16"/>
  <c r="M21" i="3"/>
  <c r="U21" i="3" s="1"/>
  <c r="M14" i="3"/>
  <c r="U14" i="3" s="1"/>
  <c r="M13" i="3"/>
  <c r="U13" i="3" s="1"/>
  <c r="M5" i="3"/>
  <c r="U5" i="3" s="1"/>
  <c r="M4" i="3"/>
  <c r="U4" i="3" s="1"/>
  <c r="X4" i="3" s="1"/>
  <c r="M22" i="3"/>
  <c r="U22" i="3" s="1"/>
  <c r="P8" i="17"/>
  <c r="P22" i="17"/>
  <c r="M65" i="28"/>
  <c r="U65" i="28" s="1"/>
  <c r="M59" i="28"/>
  <c r="U59" i="28" s="1"/>
  <c r="M22" i="28"/>
  <c r="U22" i="28" s="1"/>
  <c r="M58" i="28"/>
  <c r="U58" i="28" s="1"/>
  <c r="M20" i="28"/>
  <c r="U20" i="28" s="1"/>
  <c r="M46" i="28"/>
  <c r="U46" i="28" s="1"/>
  <c r="M10" i="28"/>
  <c r="U10" i="28" s="1"/>
  <c r="M44" i="28"/>
  <c r="U44" i="28" s="1"/>
  <c r="M34" i="28"/>
  <c r="U34" i="28" s="1"/>
  <c r="M32" i="28"/>
  <c r="U32" i="28" s="1"/>
  <c r="M8" i="28"/>
  <c r="U8" i="28" s="1"/>
  <c r="M23" i="3"/>
  <c r="U23" i="3" s="1"/>
  <c r="V23" i="6"/>
  <c r="V7" i="6"/>
  <c r="V6" i="6"/>
  <c r="V4" i="6"/>
  <c r="Y4" i="6" s="1"/>
  <c r="P17" i="17"/>
  <c r="V4" i="18"/>
  <c r="Y4" i="18" s="1"/>
  <c r="V9" i="18"/>
  <c r="R29" i="26"/>
  <c r="R4" i="26"/>
  <c r="V10" i="13"/>
  <c r="V9" i="13"/>
  <c r="V10" i="16"/>
  <c r="V4" i="16"/>
  <c r="Y4" i="16" s="1"/>
  <c r="V9" i="16"/>
  <c r="P12" i="17"/>
  <c r="M23" i="20"/>
  <c r="U23" i="20" s="1"/>
  <c r="M18" i="20"/>
  <c r="U18" i="20" s="1"/>
  <c r="M12" i="20"/>
  <c r="U12" i="20" s="1"/>
  <c r="M10" i="20"/>
  <c r="U10" i="20" s="1"/>
  <c r="M22" i="20"/>
  <c r="U22" i="20" s="1"/>
  <c r="M19" i="20"/>
  <c r="U19" i="20" s="1"/>
  <c r="M7" i="20"/>
  <c r="U7" i="20" s="1"/>
  <c r="M6" i="20"/>
  <c r="U6" i="20" s="1"/>
  <c r="V10" i="21"/>
  <c r="V9" i="21"/>
  <c r="V5" i="6"/>
  <c r="M23" i="12"/>
  <c r="U23" i="12" s="1"/>
  <c r="M10" i="12"/>
  <c r="U10" i="12" s="1"/>
  <c r="M7" i="12"/>
  <c r="U7" i="12" s="1"/>
  <c r="M22" i="12"/>
  <c r="U22" i="12" s="1"/>
  <c r="M6" i="12"/>
  <c r="U6" i="12" s="1"/>
  <c r="M19" i="12"/>
  <c r="U19" i="12" s="1"/>
  <c r="M4" i="12"/>
  <c r="U4" i="12" s="1"/>
  <c r="X4" i="12" s="1"/>
  <c r="M16" i="12"/>
  <c r="U16" i="12" s="1"/>
  <c r="V7" i="18"/>
  <c r="V8" i="18"/>
  <c r="P18" i="2"/>
  <c r="R19" i="2"/>
  <c r="Q18" i="3"/>
  <c r="Q23" i="3"/>
  <c r="M6" i="4"/>
  <c r="U6" i="4" s="1"/>
  <c r="M22" i="4"/>
  <c r="U22" i="4" s="1"/>
  <c r="P17" i="4"/>
  <c r="P11" i="5"/>
  <c r="P3" i="7"/>
  <c r="AF3" i="7" s="1"/>
  <c r="AO3" i="7" s="1"/>
  <c r="M19" i="7"/>
  <c r="U19" i="7" s="1"/>
  <c r="P6" i="7"/>
  <c r="P22" i="7"/>
  <c r="P3" i="9"/>
  <c r="AF3" i="9" s="1"/>
  <c r="AO3" i="9" s="1"/>
  <c r="P7" i="9"/>
  <c r="P9" i="9"/>
  <c r="P10" i="9"/>
  <c r="V13" i="9"/>
  <c r="Q10" i="10"/>
  <c r="Q15" i="10"/>
  <c r="Q18" i="10"/>
  <c r="P20" i="10"/>
  <c r="M8" i="11"/>
  <c r="U8" i="11" s="1"/>
  <c r="V4" i="11"/>
  <c r="Y4" i="11" s="1"/>
  <c r="Q21" i="11"/>
  <c r="R12" i="12"/>
  <c r="M8" i="13"/>
  <c r="U8" i="13" s="1"/>
  <c r="P23" i="13"/>
  <c r="P8" i="13"/>
  <c r="P17" i="13"/>
  <c r="P21" i="13"/>
  <c r="Q22" i="14"/>
  <c r="M19" i="15"/>
  <c r="U19" i="15" s="1"/>
  <c r="Q5" i="16"/>
  <c r="P13" i="17"/>
  <c r="V15" i="17"/>
  <c r="V19" i="17"/>
  <c r="P10" i="18"/>
  <c r="R7" i="18"/>
  <c r="P8" i="18"/>
  <c r="Q8" i="22"/>
  <c r="Q22" i="22"/>
  <c r="Q17" i="22"/>
  <c r="Q6" i="22"/>
  <c r="Q5" i="22"/>
  <c r="Q20" i="22"/>
  <c r="Q7" i="22"/>
  <c r="Q23" i="22"/>
  <c r="Q10" i="22"/>
  <c r="P12" i="23"/>
  <c r="P16" i="23"/>
  <c r="P18" i="23"/>
  <c r="R4" i="28"/>
  <c r="R32" i="28"/>
  <c r="R62" i="28"/>
  <c r="R65" i="28"/>
  <c r="M16" i="31"/>
  <c r="U16" i="31" s="1"/>
  <c r="M42" i="31"/>
  <c r="U42" i="31" s="1"/>
  <c r="H19" i="1"/>
  <c r="I19" i="1" s="1"/>
  <c r="J19" i="1" s="1"/>
  <c r="H22" i="1"/>
  <c r="I22" i="1" s="1"/>
  <c r="J22" i="1" s="1"/>
  <c r="R4" i="2"/>
  <c r="P16" i="2"/>
  <c r="R18" i="2"/>
  <c r="P3" i="3"/>
  <c r="AF3" i="3" s="1"/>
  <c r="AO3" i="3" s="1"/>
  <c r="Q5" i="3"/>
  <c r="Q6" i="3"/>
  <c r="V7" i="3"/>
  <c r="Q8" i="3"/>
  <c r="Q17" i="3"/>
  <c r="M10" i="4"/>
  <c r="U10" i="4" s="1"/>
  <c r="P11" i="4"/>
  <c r="P23" i="5"/>
  <c r="P3" i="6"/>
  <c r="AF3" i="6" s="1"/>
  <c r="AO3" i="6" s="1"/>
  <c r="R3" i="7"/>
  <c r="AH3" i="7" s="1"/>
  <c r="AQ3" i="7" s="1"/>
  <c r="M5" i="7"/>
  <c r="U5" i="7" s="1"/>
  <c r="V5" i="7"/>
  <c r="P13" i="7"/>
  <c r="P15" i="7"/>
  <c r="P9" i="8"/>
  <c r="P10" i="8"/>
  <c r="V4" i="9"/>
  <c r="Y4" i="9" s="1"/>
  <c r="P5" i="9"/>
  <c r="V7" i="9"/>
  <c r="V9" i="9"/>
  <c r="P19" i="9"/>
  <c r="V21" i="9"/>
  <c r="P3" i="10"/>
  <c r="AF3" i="10" s="1"/>
  <c r="AO3" i="10" s="1"/>
  <c r="Q12" i="10"/>
  <c r="P14" i="10"/>
  <c r="M11" i="11"/>
  <c r="U11" i="11" s="1"/>
  <c r="R5" i="11"/>
  <c r="Q6" i="11"/>
  <c r="V7" i="11"/>
  <c r="Q8" i="11"/>
  <c r="V9" i="11"/>
  <c r="Q18" i="11"/>
  <c r="P11" i="13"/>
  <c r="P12" i="14"/>
  <c r="P21" i="14"/>
  <c r="P7" i="17"/>
  <c r="P11" i="17"/>
  <c r="M20" i="18"/>
  <c r="U20" i="18" s="1"/>
  <c r="R6" i="18"/>
  <c r="V21" i="20"/>
  <c r="Q19" i="22"/>
  <c r="P21" i="22"/>
  <c r="R51" i="28"/>
  <c r="R57" i="28"/>
  <c r="M74" i="31"/>
  <c r="U74" i="31" s="1"/>
  <c r="M77" i="31"/>
  <c r="U77" i="31" s="1"/>
  <c r="M61" i="31"/>
  <c r="U61" i="31" s="1"/>
  <c r="M49" i="31"/>
  <c r="U49" i="31" s="1"/>
  <c r="M35" i="31"/>
  <c r="U35" i="31" s="1"/>
  <c r="M23" i="31"/>
  <c r="U23" i="31" s="1"/>
  <c r="M7" i="31"/>
  <c r="U7" i="31" s="1"/>
  <c r="M76" i="31"/>
  <c r="U76" i="31" s="1"/>
  <c r="M60" i="31"/>
  <c r="U60" i="31" s="1"/>
  <c r="M48" i="31"/>
  <c r="U48" i="31" s="1"/>
  <c r="M34" i="31"/>
  <c r="U34" i="31" s="1"/>
  <c r="M22" i="31"/>
  <c r="U22" i="31" s="1"/>
  <c r="M6" i="31"/>
  <c r="U6" i="31" s="1"/>
  <c r="M71" i="31"/>
  <c r="U71" i="31" s="1"/>
  <c r="M59" i="31"/>
  <c r="U59" i="31" s="1"/>
  <c r="M43" i="31"/>
  <c r="U43" i="31" s="1"/>
  <c r="M31" i="31"/>
  <c r="U31" i="31" s="1"/>
  <c r="M17" i="31"/>
  <c r="U17" i="31" s="1"/>
  <c r="M5" i="31"/>
  <c r="U5" i="31" s="1"/>
  <c r="M25" i="31"/>
  <c r="U25" i="31" s="1"/>
  <c r="M53" i="31"/>
  <c r="U53" i="31" s="1"/>
  <c r="M79" i="31"/>
  <c r="U79" i="31" s="1"/>
  <c r="R65" i="31"/>
  <c r="R3" i="31"/>
  <c r="AH3" i="31" s="1"/>
  <c r="AQ3" i="31" s="1"/>
  <c r="V32" i="31"/>
  <c r="R17" i="2"/>
  <c r="Q14" i="3"/>
  <c r="M12" i="4"/>
  <c r="U12" i="4" s="1"/>
  <c r="P19" i="7"/>
  <c r="P21" i="7"/>
  <c r="P18" i="9"/>
  <c r="V20" i="9"/>
  <c r="P23" i="9"/>
  <c r="M13" i="11"/>
  <c r="U13" i="11" s="1"/>
  <c r="Q15" i="11"/>
  <c r="P3" i="15"/>
  <c r="AF3" i="15" s="1"/>
  <c r="AO3" i="15" s="1"/>
  <c r="P6" i="17"/>
  <c r="P10" i="17"/>
  <c r="P16" i="17"/>
  <c r="Q23" i="18"/>
  <c r="Q14" i="18"/>
  <c r="Q20" i="18"/>
  <c r="Q17" i="18"/>
  <c r="R11" i="18"/>
  <c r="P16" i="22"/>
  <c r="V30" i="31"/>
  <c r="V68" i="31"/>
  <c r="V77" i="31"/>
  <c r="V88" i="34"/>
  <c r="V81" i="34"/>
  <c r="V29" i="34"/>
  <c r="V74" i="34"/>
  <c r="V54" i="34"/>
  <c r="V45" i="34"/>
  <c r="V27" i="34"/>
  <c r="V83" i="34"/>
  <c r="V65" i="34"/>
  <c r="V56" i="34"/>
  <c r="V36" i="34"/>
  <c r="V47" i="34"/>
  <c r="V38" i="34"/>
  <c r="V18" i="34"/>
  <c r="V4" i="34"/>
  <c r="Y4" i="34" s="1"/>
  <c r="V20" i="34"/>
  <c r="V5" i="34"/>
  <c r="V72" i="34"/>
  <c r="V63" i="34"/>
  <c r="V9" i="34"/>
  <c r="R16" i="2"/>
  <c r="R20" i="2"/>
  <c r="M18" i="4"/>
  <c r="U18" i="4" s="1"/>
  <c r="M5" i="6"/>
  <c r="U5" i="6" s="1"/>
  <c r="P7" i="7"/>
  <c r="P11" i="7"/>
  <c r="V9" i="8"/>
  <c r="P13" i="9"/>
  <c r="V15" i="9"/>
  <c r="V19" i="9"/>
  <c r="M14" i="10"/>
  <c r="U14" i="10" s="1"/>
  <c r="P23" i="10"/>
  <c r="M20" i="11"/>
  <c r="U20" i="11" s="1"/>
  <c r="Q12" i="11"/>
  <c r="Q17" i="11"/>
  <c r="Q22" i="11"/>
  <c r="M4" i="15"/>
  <c r="U4" i="15" s="1"/>
  <c r="X4" i="15" s="1"/>
  <c r="P14" i="15"/>
  <c r="P17" i="15"/>
  <c r="P5" i="17"/>
  <c r="P19" i="17"/>
  <c r="R16" i="18"/>
  <c r="R17" i="18"/>
  <c r="R21" i="18"/>
  <c r="P13" i="22"/>
  <c r="P18" i="22"/>
  <c r="P7" i="23"/>
  <c r="P21" i="23"/>
  <c r="P23" i="23"/>
  <c r="R12" i="28"/>
  <c r="Q21" i="3"/>
  <c r="M19" i="4"/>
  <c r="U19" i="4" s="1"/>
  <c r="M11" i="6"/>
  <c r="U11" i="6" s="1"/>
  <c r="V11" i="7"/>
  <c r="P14" i="7"/>
  <c r="P16" i="7"/>
  <c r="P18" i="7"/>
  <c r="P12" i="9"/>
  <c r="V14" i="9"/>
  <c r="P17" i="9"/>
  <c r="V18" i="9"/>
  <c r="P22" i="9"/>
  <c r="M20" i="10"/>
  <c r="U20" i="10" s="1"/>
  <c r="P15" i="10"/>
  <c r="Q14" i="11"/>
  <c r="P18" i="17"/>
  <c r="P23" i="17"/>
  <c r="R9" i="18"/>
  <c r="Q10" i="18"/>
  <c r="R22" i="18"/>
  <c r="V20" i="20"/>
  <c r="V22" i="20"/>
  <c r="V15" i="20"/>
  <c r="V7" i="20"/>
  <c r="V23" i="20"/>
  <c r="V16" i="20"/>
  <c r="M5" i="22"/>
  <c r="U5" i="22" s="1"/>
  <c r="M23" i="22"/>
  <c r="U23" i="22" s="1"/>
  <c r="P9" i="23"/>
  <c r="P17" i="23"/>
  <c r="P6" i="23"/>
  <c r="P20" i="23"/>
  <c r="P13" i="23"/>
  <c r="R18" i="24"/>
  <c r="R22" i="24"/>
  <c r="V69" i="27"/>
  <c r="V48" i="27"/>
  <c r="V36" i="27"/>
  <c r="V27" i="27"/>
  <c r="R59" i="28"/>
  <c r="R48" i="28"/>
  <c r="R29" i="28"/>
  <c r="R5" i="28"/>
  <c r="R66" i="28"/>
  <c r="R53" i="28"/>
  <c r="R26" i="28"/>
  <c r="R21" i="28"/>
  <c r="R68" i="28"/>
  <c r="R63" i="28"/>
  <c r="R42" i="28"/>
  <c r="R36" i="28"/>
  <c r="R23" i="28"/>
  <c r="R11" i="28"/>
  <c r="R9" i="28"/>
  <c r="R3" i="28"/>
  <c r="R15" i="28"/>
  <c r="R44" i="28"/>
  <c r="R47" i="28"/>
  <c r="V81" i="30"/>
  <c r="V78" i="30"/>
  <c r="V24" i="30"/>
  <c r="V42" i="30"/>
  <c r="V79" i="31"/>
  <c r="V24" i="31"/>
  <c r="V60" i="31"/>
  <c r="V51" i="31"/>
  <c r="V26" i="31"/>
  <c r="V6" i="31"/>
  <c r="V62" i="31"/>
  <c r="V45" i="31"/>
  <c r="V15" i="31"/>
  <c r="V10" i="31"/>
  <c r="V8" i="31"/>
  <c r="V75" i="31"/>
  <c r="V79" i="35"/>
  <c r="V9" i="35"/>
  <c r="M66" i="36"/>
  <c r="U66" i="36" s="1"/>
  <c r="M22" i="36"/>
  <c r="U22" i="36" s="1"/>
  <c r="M23" i="36"/>
  <c r="U23" i="36" s="1"/>
  <c r="M59" i="36"/>
  <c r="U59" i="36" s="1"/>
  <c r="R54" i="36"/>
  <c r="M20" i="19"/>
  <c r="U20" i="19" s="1"/>
  <c r="Q8" i="19"/>
  <c r="Q14" i="19"/>
  <c r="P13" i="20"/>
  <c r="P20" i="20"/>
  <c r="P9" i="21"/>
  <c r="P10" i="21"/>
  <c r="P21" i="21"/>
  <c r="P7" i="22"/>
  <c r="P15" i="22"/>
  <c r="M19" i="23"/>
  <c r="U19" i="23" s="1"/>
  <c r="P23" i="24"/>
  <c r="M54" i="25"/>
  <c r="U54" i="25" s="1"/>
  <c r="H11" i="25"/>
  <c r="I11" i="25" s="1"/>
  <c r="J11" i="25" s="1"/>
  <c r="Q24" i="25"/>
  <c r="Q36" i="25"/>
  <c r="V20" i="26"/>
  <c r="V30" i="26"/>
  <c r="V38" i="26"/>
  <c r="V48" i="26"/>
  <c r="V56" i="26"/>
  <c r="V72" i="26"/>
  <c r="V77" i="26"/>
  <c r="R30" i="27"/>
  <c r="R36" i="27"/>
  <c r="M28" i="30"/>
  <c r="U28" i="30" s="1"/>
  <c r="M52" i="30"/>
  <c r="U52" i="30" s="1"/>
  <c r="M82" i="30"/>
  <c r="U82" i="30" s="1"/>
  <c r="V13" i="32"/>
  <c r="R15" i="32"/>
  <c r="R17" i="32"/>
  <c r="V19" i="32"/>
  <c r="R21" i="32"/>
  <c r="R23" i="32"/>
  <c r="V25" i="32"/>
  <c r="R27" i="32"/>
  <c r="V40" i="32"/>
  <c r="R42" i="32"/>
  <c r="R44" i="32"/>
  <c r="M41" i="33"/>
  <c r="U41" i="33" s="1"/>
  <c r="M95" i="33"/>
  <c r="U95" i="33" s="1"/>
  <c r="M5" i="36"/>
  <c r="U5" i="36" s="1"/>
  <c r="V36" i="36"/>
  <c r="V68" i="36"/>
  <c r="V34" i="36"/>
  <c r="V16" i="36"/>
  <c r="V24" i="36"/>
  <c r="V27" i="40"/>
  <c r="V22" i="50"/>
  <c r="V7" i="50"/>
  <c r="V14" i="50"/>
  <c r="M4" i="19"/>
  <c r="U4" i="19" s="1"/>
  <c r="X4" i="19" s="1"/>
  <c r="M22" i="19"/>
  <c r="U22" i="19" s="1"/>
  <c r="P11" i="21"/>
  <c r="P7" i="21"/>
  <c r="P13" i="21"/>
  <c r="P17" i="21"/>
  <c r="P5" i="22"/>
  <c r="P6" i="22"/>
  <c r="P8" i="22"/>
  <c r="P12" i="22"/>
  <c r="P22" i="22"/>
  <c r="M20" i="23"/>
  <c r="U20" i="23" s="1"/>
  <c r="P10" i="23"/>
  <c r="P15" i="23"/>
  <c r="P22" i="23"/>
  <c r="Q5" i="25"/>
  <c r="H15" i="25"/>
  <c r="I15" i="25" s="1"/>
  <c r="J15" i="25" s="1"/>
  <c r="Q23" i="25"/>
  <c r="Q27" i="25"/>
  <c r="Q39" i="25"/>
  <c r="Q42" i="25"/>
  <c r="C8" i="26"/>
  <c r="Q36" i="26" s="1"/>
  <c r="V9" i="26"/>
  <c r="V18" i="26"/>
  <c r="V36" i="26"/>
  <c r="V41" i="26"/>
  <c r="V54" i="26"/>
  <c r="V59" i="26"/>
  <c r="V83" i="26"/>
  <c r="R12" i="27"/>
  <c r="M7" i="30"/>
  <c r="U7" i="30" s="1"/>
  <c r="M31" i="30"/>
  <c r="U31" i="30" s="1"/>
  <c r="M61" i="30"/>
  <c r="U61" i="30" s="1"/>
  <c r="M85" i="30"/>
  <c r="U85" i="30" s="1"/>
  <c r="V34" i="32"/>
  <c r="R36" i="32"/>
  <c r="R38" i="32"/>
  <c r="R56" i="32"/>
  <c r="M4" i="33"/>
  <c r="U4" i="33" s="1"/>
  <c r="X4" i="33" s="1"/>
  <c r="M58" i="33"/>
  <c r="U58" i="33" s="1"/>
  <c r="R11" i="35"/>
  <c r="R18" i="35"/>
  <c r="R6" i="35"/>
  <c r="R15" i="35"/>
  <c r="M40" i="36"/>
  <c r="U40" i="36" s="1"/>
  <c r="R14" i="36"/>
  <c r="V22" i="36"/>
  <c r="V64" i="36"/>
  <c r="Q23" i="50"/>
  <c r="Q5" i="50"/>
  <c r="Q8" i="50"/>
  <c r="V23" i="53"/>
  <c r="V4" i="53"/>
  <c r="Y4" i="53" s="1"/>
  <c r="V8" i="53"/>
  <c r="V9" i="53"/>
  <c r="Q11" i="54"/>
  <c r="Q7" i="54"/>
  <c r="Q10" i="54"/>
  <c r="Q8" i="54"/>
  <c r="Q5" i="54"/>
  <c r="Q6" i="54"/>
  <c r="Q23" i="70"/>
  <c r="Q5" i="70"/>
  <c r="P16" i="18"/>
  <c r="P3" i="19"/>
  <c r="AF3" i="19" s="1"/>
  <c r="AO3" i="19" s="1"/>
  <c r="M5" i="19"/>
  <c r="U5" i="19" s="1"/>
  <c r="M23" i="19"/>
  <c r="U23" i="19" s="1"/>
  <c r="Q13" i="19"/>
  <c r="Q21" i="19"/>
  <c r="P9" i="20"/>
  <c r="P8" i="21"/>
  <c r="P20" i="21"/>
  <c r="P19" i="22"/>
  <c r="P5" i="23"/>
  <c r="Q14" i="25"/>
  <c r="Q15" i="25"/>
  <c r="H18" i="25"/>
  <c r="I18" i="25" s="1"/>
  <c r="J18" i="25" s="1"/>
  <c r="Q45" i="25"/>
  <c r="V23" i="26"/>
  <c r="V65" i="26"/>
  <c r="V75" i="26"/>
  <c r="R18" i="27"/>
  <c r="R39" i="27"/>
  <c r="P3" i="30"/>
  <c r="AF3" i="30" s="1"/>
  <c r="AO3" i="30" s="1"/>
  <c r="M10" i="30"/>
  <c r="U10" i="30" s="1"/>
  <c r="M34" i="30"/>
  <c r="U34" i="30" s="1"/>
  <c r="M64" i="30"/>
  <c r="U64" i="30" s="1"/>
  <c r="M88" i="30"/>
  <c r="U88" i="30" s="1"/>
  <c r="R3" i="32"/>
  <c r="AH3" i="32" s="1"/>
  <c r="AQ3" i="32" s="1"/>
  <c r="M26" i="32"/>
  <c r="U26" i="32" s="1"/>
  <c r="V28" i="32"/>
  <c r="R30" i="32"/>
  <c r="R32" i="32"/>
  <c r="R47" i="32"/>
  <c r="V49" i="32"/>
  <c r="R51" i="32"/>
  <c r="R54" i="32"/>
  <c r="R62" i="32"/>
  <c r="R65" i="32"/>
  <c r="V67" i="32"/>
  <c r="R69" i="32"/>
  <c r="M5" i="33"/>
  <c r="U5" i="33" s="1"/>
  <c r="M59" i="33"/>
  <c r="U59" i="33" s="1"/>
  <c r="V4" i="35"/>
  <c r="Y4" i="35" s="1"/>
  <c r="M41" i="36"/>
  <c r="U41" i="36" s="1"/>
  <c r="V12" i="36"/>
  <c r="V42" i="36"/>
  <c r="V13" i="40"/>
  <c r="M58" i="36"/>
  <c r="U58" i="36" s="1"/>
  <c r="R39" i="36"/>
  <c r="R68" i="36"/>
  <c r="R20" i="36"/>
  <c r="R4" i="36"/>
  <c r="R66" i="36"/>
  <c r="R44" i="36"/>
  <c r="R11" i="36"/>
  <c r="R48" i="36"/>
  <c r="R62" i="36"/>
  <c r="M77" i="39"/>
  <c r="U77" i="39" s="1"/>
  <c r="M51" i="39"/>
  <c r="U51" i="39" s="1"/>
  <c r="M17" i="39"/>
  <c r="U17" i="39" s="1"/>
  <c r="M48" i="39"/>
  <c r="U48" i="39" s="1"/>
  <c r="M16" i="39"/>
  <c r="U16" i="39" s="1"/>
  <c r="M71" i="39"/>
  <c r="U71" i="39" s="1"/>
  <c r="M40" i="39"/>
  <c r="U40" i="39" s="1"/>
  <c r="M6" i="39"/>
  <c r="U6" i="39" s="1"/>
  <c r="M70" i="39"/>
  <c r="U70" i="39" s="1"/>
  <c r="M36" i="39"/>
  <c r="U36" i="39" s="1"/>
  <c r="M5" i="39"/>
  <c r="U5" i="39" s="1"/>
  <c r="M59" i="39"/>
  <c r="U59" i="39" s="1"/>
  <c r="M27" i="39"/>
  <c r="U27" i="39" s="1"/>
  <c r="V48" i="40"/>
  <c r="V7" i="40"/>
  <c r="V21" i="40"/>
  <c r="V12" i="40"/>
  <c r="V33" i="40"/>
  <c r="V8" i="40"/>
  <c r="V6" i="40"/>
  <c r="V9" i="40"/>
  <c r="V10" i="56"/>
  <c r="V16" i="56"/>
  <c r="V6" i="56"/>
  <c r="V4" i="56"/>
  <c r="Y4" i="56" s="1"/>
  <c r="V12" i="56"/>
  <c r="V19" i="56"/>
  <c r="V14" i="56"/>
  <c r="V7" i="56"/>
  <c r="V8" i="56"/>
  <c r="V23" i="56"/>
  <c r="V15" i="56"/>
  <c r="V9" i="56"/>
  <c r="V5" i="56"/>
  <c r="R4" i="40"/>
  <c r="R32" i="40"/>
  <c r="R54" i="40"/>
  <c r="V42" i="41"/>
  <c r="V45" i="42"/>
  <c r="M4" i="43"/>
  <c r="U4" i="43" s="1"/>
  <c r="X4" i="43" s="1"/>
  <c r="M16" i="43"/>
  <c r="U16" i="43" s="1"/>
  <c r="M30" i="43"/>
  <c r="U30" i="43" s="1"/>
  <c r="M42" i="43"/>
  <c r="U42" i="43" s="1"/>
  <c r="M58" i="43"/>
  <c r="U58" i="43" s="1"/>
  <c r="M70" i="43"/>
  <c r="U70" i="43" s="1"/>
  <c r="V21" i="44"/>
  <c r="R35" i="44"/>
  <c r="V49" i="44"/>
  <c r="M5" i="45"/>
  <c r="U5" i="45" s="1"/>
  <c r="M22" i="45"/>
  <c r="U22" i="45" s="1"/>
  <c r="M41" i="45"/>
  <c r="U41" i="45" s="1"/>
  <c r="M58" i="45"/>
  <c r="U58" i="45" s="1"/>
  <c r="M77" i="45"/>
  <c r="U77" i="45" s="1"/>
  <c r="M94" i="45"/>
  <c r="U94" i="45" s="1"/>
  <c r="V20" i="45"/>
  <c r="V65" i="45"/>
  <c r="V71" i="45"/>
  <c r="V98" i="45"/>
  <c r="M24" i="47"/>
  <c r="U24" i="47" s="1"/>
  <c r="M60" i="47"/>
  <c r="U60" i="47" s="1"/>
  <c r="M4" i="48"/>
  <c r="U4" i="48" s="1"/>
  <c r="X4" i="48" s="1"/>
  <c r="M16" i="48"/>
  <c r="U16" i="48" s="1"/>
  <c r="M30" i="48"/>
  <c r="U30" i="48" s="1"/>
  <c r="M42" i="48"/>
  <c r="U42" i="48" s="1"/>
  <c r="M58" i="48"/>
  <c r="U58" i="48" s="1"/>
  <c r="V18" i="48"/>
  <c r="R31" i="48"/>
  <c r="R50" i="48"/>
  <c r="V69" i="48"/>
  <c r="M6" i="49"/>
  <c r="U6" i="49" s="1"/>
  <c r="M22" i="49"/>
  <c r="U22" i="49" s="1"/>
  <c r="O8" i="49"/>
  <c r="P8" i="49" s="1"/>
  <c r="O9" i="49"/>
  <c r="P9" i="49" s="1"/>
  <c r="O21" i="49"/>
  <c r="P21" i="49" s="1"/>
  <c r="M6" i="50"/>
  <c r="U6" i="50" s="1"/>
  <c r="M7" i="51"/>
  <c r="U7" i="51" s="1"/>
  <c r="V14" i="51"/>
  <c r="V16" i="51"/>
  <c r="V18" i="51"/>
  <c r="V7" i="52"/>
  <c r="Q10" i="52"/>
  <c r="Q7" i="53"/>
  <c r="Q8" i="53"/>
  <c r="R18" i="54"/>
  <c r="O3" i="55"/>
  <c r="P3" i="55" s="1"/>
  <c r="AF3" i="55" s="1"/>
  <c r="AO3" i="55" s="1"/>
  <c r="M18" i="55"/>
  <c r="U18" i="55" s="1"/>
  <c r="P11" i="56"/>
  <c r="R6" i="67"/>
  <c r="R19" i="67"/>
  <c r="V20" i="70"/>
  <c r="V12" i="70"/>
  <c r="V14" i="70"/>
  <c r="V77" i="74"/>
  <c r="V67" i="74"/>
  <c r="V53" i="74"/>
  <c r="V42" i="74"/>
  <c r="V36" i="74"/>
  <c r="V15" i="74"/>
  <c r="V9" i="74"/>
  <c r="V7" i="74"/>
  <c r="V4" i="74"/>
  <c r="Y4" i="74" s="1"/>
  <c r="V44" i="74"/>
  <c r="V33" i="74"/>
  <c r="V27" i="74"/>
  <c r="V17" i="74"/>
  <c r="V5" i="74"/>
  <c r="V10" i="74"/>
  <c r="V59" i="74"/>
  <c r="R9" i="75"/>
  <c r="R39" i="75"/>
  <c r="R33" i="75"/>
  <c r="M73" i="79"/>
  <c r="U73" i="79" s="1"/>
  <c r="M44" i="79"/>
  <c r="U44" i="79" s="1"/>
  <c r="M33" i="79"/>
  <c r="U33" i="79" s="1"/>
  <c r="M24" i="79"/>
  <c r="U24" i="79" s="1"/>
  <c r="M55" i="79"/>
  <c r="U55" i="79" s="1"/>
  <c r="R40" i="83"/>
  <c r="R73" i="83"/>
  <c r="R61" i="83"/>
  <c r="R52" i="83"/>
  <c r="R13" i="83"/>
  <c r="R70" i="83"/>
  <c r="R25" i="83"/>
  <c r="R19" i="83"/>
  <c r="M10" i="45"/>
  <c r="U10" i="45" s="1"/>
  <c r="M29" i="45"/>
  <c r="U29" i="45" s="1"/>
  <c r="M46" i="45"/>
  <c r="U46" i="45" s="1"/>
  <c r="M65" i="45"/>
  <c r="U65" i="45" s="1"/>
  <c r="M82" i="45"/>
  <c r="U82" i="45" s="1"/>
  <c r="M36" i="47"/>
  <c r="U36" i="47" s="1"/>
  <c r="M72" i="47"/>
  <c r="U72" i="47" s="1"/>
  <c r="V45" i="48"/>
  <c r="V59" i="48"/>
  <c r="M12" i="49"/>
  <c r="U12" i="49" s="1"/>
  <c r="O13" i="49"/>
  <c r="P13" i="49" s="1"/>
  <c r="H23" i="49"/>
  <c r="I23" i="49" s="1"/>
  <c r="J23" i="49" s="1"/>
  <c r="R5" i="58"/>
  <c r="R7" i="64"/>
  <c r="R5" i="67"/>
  <c r="Q11" i="69"/>
  <c r="Q6" i="69"/>
  <c r="Q7" i="69"/>
  <c r="Q9" i="69"/>
  <c r="Q10" i="69"/>
  <c r="Q13" i="69"/>
  <c r="M20" i="70"/>
  <c r="U20" i="70" s="1"/>
  <c r="M17" i="70"/>
  <c r="U17" i="70" s="1"/>
  <c r="M12" i="70"/>
  <c r="U12" i="70" s="1"/>
  <c r="M10" i="70"/>
  <c r="U10" i="70" s="1"/>
  <c r="O10" i="72"/>
  <c r="P10" i="72" s="1"/>
  <c r="O8" i="72"/>
  <c r="P8" i="72" s="1"/>
  <c r="M16" i="45"/>
  <c r="U16" i="45" s="1"/>
  <c r="M30" i="45"/>
  <c r="U30" i="45" s="1"/>
  <c r="M52" i="45"/>
  <c r="U52" i="45" s="1"/>
  <c r="M66" i="45"/>
  <c r="U66" i="45" s="1"/>
  <c r="M88" i="45"/>
  <c r="U88" i="45" s="1"/>
  <c r="V20" i="46"/>
  <c r="M11" i="47"/>
  <c r="U11" i="47" s="1"/>
  <c r="M47" i="47"/>
  <c r="U47" i="47" s="1"/>
  <c r="V9" i="48"/>
  <c r="V35" i="48"/>
  <c r="V51" i="48"/>
  <c r="M13" i="49"/>
  <c r="U13" i="49" s="1"/>
  <c r="O12" i="49"/>
  <c r="P12" i="49" s="1"/>
  <c r="H15" i="49"/>
  <c r="I15" i="49" s="1"/>
  <c r="J15" i="49" s="1"/>
  <c r="H18" i="49"/>
  <c r="I18" i="49" s="1"/>
  <c r="J18" i="49" s="1"/>
  <c r="V13" i="52"/>
  <c r="Q15" i="53"/>
  <c r="M10" i="61"/>
  <c r="U10" i="61" s="1"/>
  <c r="M14" i="61"/>
  <c r="U14" i="61" s="1"/>
  <c r="M13" i="61"/>
  <c r="U13" i="61" s="1"/>
  <c r="M23" i="62"/>
  <c r="U23" i="62" s="1"/>
  <c r="M7" i="62"/>
  <c r="U7" i="62" s="1"/>
  <c r="R21" i="64"/>
  <c r="R4" i="64"/>
  <c r="Q8" i="66"/>
  <c r="Q23" i="66"/>
  <c r="Q16" i="66"/>
  <c r="Q14" i="66"/>
  <c r="Q11" i="66"/>
  <c r="Q9" i="66"/>
  <c r="Q15" i="66"/>
  <c r="R8" i="67"/>
  <c r="R22" i="67"/>
  <c r="R18" i="67"/>
  <c r="R16" i="67"/>
  <c r="R12" i="67"/>
  <c r="R13" i="67"/>
  <c r="M4" i="70"/>
  <c r="U4" i="70" s="1"/>
  <c r="X4" i="70" s="1"/>
  <c r="V23" i="71"/>
  <c r="V18" i="71"/>
  <c r="V13" i="71"/>
  <c r="V20" i="71"/>
  <c r="V15" i="71"/>
  <c r="V5" i="71"/>
  <c r="V10" i="71"/>
  <c r="M73" i="77"/>
  <c r="U73" i="77" s="1"/>
  <c r="M17" i="45"/>
  <c r="U17" i="45" s="1"/>
  <c r="M34" i="45"/>
  <c r="U34" i="45" s="1"/>
  <c r="M53" i="45"/>
  <c r="U53" i="45" s="1"/>
  <c r="M70" i="45"/>
  <c r="U70" i="45" s="1"/>
  <c r="M89" i="45"/>
  <c r="U89" i="45" s="1"/>
  <c r="V23" i="46"/>
  <c r="V38" i="46"/>
  <c r="V41" i="46"/>
  <c r="V56" i="46"/>
  <c r="V59" i="46"/>
  <c r="V74" i="46"/>
  <c r="V77" i="46"/>
  <c r="M12" i="47"/>
  <c r="U12" i="47" s="1"/>
  <c r="M48" i="47"/>
  <c r="U48" i="47" s="1"/>
  <c r="M4" i="49"/>
  <c r="U4" i="49" s="1"/>
  <c r="X4" i="49" s="1"/>
  <c r="AH4" i="49" s="1"/>
  <c r="M16" i="49"/>
  <c r="U16" i="49" s="1"/>
  <c r="O11" i="49"/>
  <c r="P11" i="49" s="1"/>
  <c r="P5" i="51"/>
  <c r="P11" i="62"/>
  <c r="Q11" i="64"/>
  <c r="Q23" i="64"/>
  <c r="Q21" i="64"/>
  <c r="Q19" i="64"/>
  <c r="Q17" i="64"/>
  <c r="Q12" i="64"/>
  <c r="Q10" i="64"/>
  <c r="Q5" i="64"/>
  <c r="Q6" i="64"/>
  <c r="R19" i="64"/>
  <c r="Q20" i="66"/>
  <c r="Q22" i="66"/>
  <c r="R23" i="67"/>
  <c r="Q12" i="69"/>
  <c r="M7" i="70"/>
  <c r="U7" i="70" s="1"/>
  <c r="Q23" i="71"/>
  <c r="Q9" i="71"/>
  <c r="Q5" i="71"/>
  <c r="Q8" i="72"/>
  <c r="Q7" i="72"/>
  <c r="Q14" i="72"/>
  <c r="Q12" i="72"/>
  <c r="R68" i="76"/>
  <c r="R29" i="76"/>
  <c r="R11" i="76"/>
  <c r="R3" i="76"/>
  <c r="AH3" i="76" s="1"/>
  <c r="AQ3" i="76" s="1"/>
  <c r="R23" i="76"/>
  <c r="R20" i="76"/>
  <c r="R38" i="76"/>
  <c r="R32" i="76"/>
  <c r="R5" i="76"/>
  <c r="R4" i="76"/>
  <c r="R10" i="76"/>
  <c r="V12" i="37"/>
  <c r="R9" i="40"/>
  <c r="R24" i="40"/>
  <c r="R48" i="40"/>
  <c r="R68" i="40"/>
  <c r="V12" i="41"/>
  <c r="V60" i="41"/>
  <c r="V42" i="42"/>
  <c r="M13" i="43"/>
  <c r="U13" i="43" s="1"/>
  <c r="M25" i="43"/>
  <c r="U25" i="43" s="1"/>
  <c r="M41" i="43"/>
  <c r="U41" i="43" s="1"/>
  <c r="M53" i="43"/>
  <c r="U53" i="43" s="1"/>
  <c r="M67" i="43"/>
  <c r="U67" i="43" s="1"/>
  <c r="M79" i="43"/>
  <c r="U79" i="43" s="1"/>
  <c r="R9" i="44"/>
  <c r="R11" i="44"/>
  <c r="R23" i="44"/>
  <c r="R29" i="44"/>
  <c r="V57" i="44"/>
  <c r="P3" i="45"/>
  <c r="AF3" i="45" s="1"/>
  <c r="AO3" i="45" s="1"/>
  <c r="M4" i="45"/>
  <c r="U4" i="45" s="1"/>
  <c r="X4" i="45" s="1"/>
  <c r="AH4" i="45" s="1"/>
  <c r="M18" i="45"/>
  <c r="U18" i="45" s="1"/>
  <c r="M40" i="45"/>
  <c r="U40" i="45" s="1"/>
  <c r="M54" i="45"/>
  <c r="U54" i="45" s="1"/>
  <c r="M76" i="45"/>
  <c r="U76" i="45" s="1"/>
  <c r="M90" i="45"/>
  <c r="U90" i="45" s="1"/>
  <c r="V47" i="45"/>
  <c r="V53" i="45"/>
  <c r="V92" i="45"/>
  <c r="V10" i="46"/>
  <c r="V26" i="46"/>
  <c r="V44" i="46"/>
  <c r="V62" i="46"/>
  <c r="M23" i="47"/>
  <c r="U23" i="47" s="1"/>
  <c r="M59" i="47"/>
  <c r="U59" i="47" s="1"/>
  <c r="M13" i="48"/>
  <c r="U13" i="48" s="1"/>
  <c r="M25" i="48"/>
  <c r="U25" i="48" s="1"/>
  <c r="M41" i="48"/>
  <c r="U41" i="48" s="1"/>
  <c r="M53" i="48"/>
  <c r="U53" i="48" s="1"/>
  <c r="M67" i="48"/>
  <c r="U67" i="48" s="1"/>
  <c r="R20" i="48"/>
  <c r="R28" i="48"/>
  <c r="R38" i="48"/>
  <c r="M5" i="49"/>
  <c r="U5" i="49" s="1"/>
  <c r="M17" i="49"/>
  <c r="U17" i="49" s="1"/>
  <c r="O10" i="49"/>
  <c r="P10" i="49" s="1"/>
  <c r="H14" i="49"/>
  <c r="I14" i="49" s="1"/>
  <c r="J14" i="49" s="1"/>
  <c r="H17" i="49"/>
  <c r="I17" i="49" s="1"/>
  <c r="J17" i="49" s="1"/>
  <c r="O22" i="49"/>
  <c r="P22" i="49" s="1"/>
  <c r="M22" i="50"/>
  <c r="U22" i="50" s="1"/>
  <c r="Q5" i="51"/>
  <c r="V20" i="51"/>
  <c r="V22" i="51"/>
  <c r="Q12" i="53"/>
  <c r="Q21" i="53"/>
  <c r="M17" i="55"/>
  <c r="U17" i="55" s="1"/>
  <c r="Q8" i="55"/>
  <c r="Q9" i="56"/>
  <c r="M22" i="57"/>
  <c r="U22" i="57" s="1"/>
  <c r="M18" i="57"/>
  <c r="U18" i="57" s="1"/>
  <c r="M12" i="57"/>
  <c r="U12" i="57" s="1"/>
  <c r="R22" i="59"/>
  <c r="R12" i="59"/>
  <c r="R6" i="59"/>
  <c r="R14" i="59"/>
  <c r="Q10" i="59"/>
  <c r="Q6" i="59"/>
  <c r="M20" i="60"/>
  <c r="U20" i="60" s="1"/>
  <c r="M13" i="60"/>
  <c r="U13" i="60" s="1"/>
  <c r="M12" i="60"/>
  <c r="U12" i="60" s="1"/>
  <c r="M7" i="60"/>
  <c r="U7" i="60" s="1"/>
  <c r="R22" i="64"/>
  <c r="Q20" i="67"/>
  <c r="Q10" i="67"/>
  <c r="Q6" i="67"/>
  <c r="Q7" i="67"/>
  <c r="V21" i="67"/>
  <c r="V20" i="67"/>
  <c r="V14" i="67"/>
  <c r="V7" i="67"/>
  <c r="V8" i="67"/>
  <c r="Q21" i="67"/>
  <c r="Q5" i="69"/>
  <c r="M18" i="70"/>
  <c r="U18" i="70" s="1"/>
  <c r="V22" i="70"/>
  <c r="Q5" i="72"/>
  <c r="V11" i="74"/>
  <c r="V24" i="74"/>
  <c r="V45" i="74"/>
  <c r="R15" i="75"/>
  <c r="G95" i="77"/>
  <c r="G77" i="78"/>
  <c r="G83" i="78"/>
  <c r="G89" i="78"/>
  <c r="G89" i="79"/>
  <c r="V88" i="82"/>
  <c r="V48" i="82"/>
  <c r="V23" i="82"/>
  <c r="V12" i="82"/>
  <c r="V10" i="82"/>
  <c r="V65" i="82"/>
  <c r="V14" i="82"/>
  <c r="V8" i="82"/>
  <c r="V6" i="82"/>
  <c r="V59" i="82"/>
  <c r="V42" i="82"/>
  <c r="V33" i="82"/>
  <c r="V63" i="82"/>
  <c r="V42" i="83"/>
  <c r="V36" i="83"/>
  <c r="G65" i="83"/>
  <c r="G83" i="83"/>
  <c r="M65" i="84"/>
  <c r="U65" i="84" s="1"/>
  <c r="M32" i="84"/>
  <c r="U32" i="84" s="1"/>
  <c r="M19" i="84"/>
  <c r="U19" i="84" s="1"/>
  <c r="M68" i="84"/>
  <c r="U68" i="84" s="1"/>
  <c r="M14" i="84"/>
  <c r="U14" i="84" s="1"/>
  <c r="G41" i="85"/>
  <c r="G59" i="95"/>
  <c r="M65" i="96"/>
  <c r="U65" i="96" s="1"/>
  <c r="M33" i="96"/>
  <c r="U33" i="96" s="1"/>
  <c r="M15" i="96"/>
  <c r="U15" i="96" s="1"/>
  <c r="M6" i="96"/>
  <c r="U6" i="96" s="1"/>
  <c r="M42" i="96"/>
  <c r="U42" i="96" s="1"/>
  <c r="AE3" i="93"/>
  <c r="AN3" i="93" s="1"/>
  <c r="P3" i="93"/>
  <c r="AF3" i="93" s="1"/>
  <c r="AO3" i="93" s="1"/>
  <c r="G29" i="89"/>
  <c r="G29" i="87"/>
  <c r="G29" i="82"/>
  <c r="G29" i="95"/>
  <c r="G29" i="88"/>
  <c r="G29" i="86"/>
  <c r="G29" i="92"/>
  <c r="G29" i="84"/>
  <c r="G29" i="83"/>
  <c r="G29" i="80"/>
  <c r="G29" i="96"/>
  <c r="G29" i="93"/>
  <c r="G35" i="96"/>
  <c r="G35" i="93"/>
  <c r="G35" i="89"/>
  <c r="G35" i="88"/>
  <c r="G35" i="87"/>
  <c r="G35" i="95"/>
  <c r="G35" i="86"/>
  <c r="G35" i="84"/>
  <c r="G35" i="80"/>
  <c r="G41" i="87"/>
  <c r="G41" i="96"/>
  <c r="G41" i="95"/>
  <c r="G41" i="93"/>
  <c r="G41" i="89"/>
  <c r="G41" i="80"/>
  <c r="G41" i="94"/>
  <c r="G41" i="91"/>
  <c r="G41" i="90"/>
  <c r="G41" i="88"/>
  <c r="G47" i="94"/>
  <c r="G47" i="91"/>
  <c r="G47" i="90"/>
  <c r="G47" i="88"/>
  <c r="G47" i="87"/>
  <c r="G47" i="81"/>
  <c r="G47" i="80"/>
  <c r="G47" i="96"/>
  <c r="G47" i="95"/>
  <c r="G47" i="93"/>
  <c r="G47" i="89"/>
  <c r="G47" i="92"/>
  <c r="G47" i="85"/>
  <c r="G53" i="92"/>
  <c r="G53" i="91"/>
  <c r="G53" i="87"/>
  <c r="G53" i="80"/>
  <c r="G53" i="94"/>
  <c r="G53" i="90"/>
  <c r="G53" i="81"/>
  <c r="G53" i="88"/>
  <c r="G53" i="86"/>
  <c r="G53" i="85"/>
  <c r="G53" i="84"/>
  <c r="G59" i="87"/>
  <c r="G59" i="86"/>
  <c r="G59" i="85"/>
  <c r="G59" i="84"/>
  <c r="G59" i="80"/>
  <c r="G59" i="92"/>
  <c r="G59" i="91"/>
  <c r="G59" i="94"/>
  <c r="G59" i="90"/>
  <c r="G59" i="81"/>
  <c r="G59" i="88"/>
  <c r="G65" i="87"/>
  <c r="G65" i="85"/>
  <c r="G65" i="86"/>
  <c r="G65" i="84"/>
  <c r="G65" i="92"/>
  <c r="G65" i="91"/>
  <c r="G65" i="82"/>
  <c r="G65" i="96"/>
  <c r="G65" i="93"/>
  <c r="G65" i="89"/>
  <c r="G65" i="88"/>
  <c r="G71" i="93"/>
  <c r="G71" i="89"/>
  <c r="G71" i="87"/>
  <c r="G71" i="85"/>
  <c r="G71" i="84"/>
  <c r="G71" i="92"/>
  <c r="G71" i="91"/>
  <c r="G71" i="86"/>
  <c r="G71" i="82"/>
  <c r="G71" i="96"/>
  <c r="G71" i="95"/>
  <c r="G71" i="88"/>
  <c r="G77" i="95"/>
  <c r="G77" i="88"/>
  <c r="G77" i="87"/>
  <c r="G77" i="80"/>
  <c r="G77" i="96"/>
  <c r="G77" i="93"/>
  <c r="G77" i="89"/>
  <c r="G77" i="85"/>
  <c r="G77" i="84"/>
  <c r="G77" i="82"/>
  <c r="G77" i="94"/>
  <c r="G77" i="90"/>
  <c r="G83" i="94"/>
  <c r="G83" i="90"/>
  <c r="G83" i="81"/>
  <c r="G83" i="91"/>
  <c r="G83" i="88"/>
  <c r="G83" i="80"/>
  <c r="G83" i="93"/>
  <c r="G83" i="89"/>
  <c r="G83" i="85"/>
  <c r="G83" i="82"/>
  <c r="G83" i="79"/>
  <c r="G89" i="94"/>
  <c r="G89" i="90"/>
  <c r="G89" i="81"/>
  <c r="G89" i="91"/>
  <c r="G89" i="88"/>
  <c r="G89" i="82"/>
  <c r="G89" i="80"/>
  <c r="G89" i="96"/>
  <c r="G89" i="95"/>
  <c r="G89" i="92"/>
  <c r="G89" i="87"/>
  <c r="G89" i="86"/>
  <c r="G95" i="95"/>
  <c r="G95" i="92"/>
  <c r="G95" i="87"/>
  <c r="G95" i="96"/>
  <c r="G95" i="86"/>
  <c r="G95" i="81"/>
  <c r="G95" i="84"/>
  <c r="V9" i="57"/>
  <c r="M17" i="58"/>
  <c r="U17" i="58" s="1"/>
  <c r="Q9" i="58"/>
  <c r="P3" i="60"/>
  <c r="AF3" i="60" s="1"/>
  <c r="AO3" i="60" s="1"/>
  <c r="V23" i="60"/>
  <c r="V22" i="61"/>
  <c r="R5" i="63"/>
  <c r="M17" i="65"/>
  <c r="U17" i="65" s="1"/>
  <c r="V9" i="66"/>
  <c r="V17" i="66"/>
  <c r="O19" i="66"/>
  <c r="P19" i="66" s="1"/>
  <c r="O21" i="66"/>
  <c r="P21" i="66" s="1"/>
  <c r="P11" i="68"/>
  <c r="M22" i="71"/>
  <c r="U22" i="71" s="1"/>
  <c r="H12" i="73"/>
  <c r="I12" i="73" s="1"/>
  <c r="J12" i="73" s="1"/>
  <c r="G83" i="73"/>
  <c r="H83" i="73" s="1"/>
  <c r="I83" i="73" s="1"/>
  <c r="J83" i="73" s="1"/>
  <c r="G89" i="74"/>
  <c r="G65" i="75"/>
  <c r="G83" i="75"/>
  <c r="G65" i="76"/>
  <c r="G71" i="76"/>
  <c r="V43" i="77"/>
  <c r="G77" i="77"/>
  <c r="M69" i="78"/>
  <c r="U69" i="78" s="1"/>
  <c r="R5" i="78"/>
  <c r="V9" i="78"/>
  <c r="R18" i="78"/>
  <c r="R20" i="78"/>
  <c r="G29" i="78"/>
  <c r="G35" i="78"/>
  <c r="R78" i="78"/>
  <c r="R87" i="78"/>
  <c r="R79" i="79"/>
  <c r="R66" i="79"/>
  <c r="R60" i="79"/>
  <c r="R54" i="79"/>
  <c r="R62" i="79"/>
  <c r="G59" i="79"/>
  <c r="R22" i="80"/>
  <c r="G65" i="81"/>
  <c r="G59" i="82"/>
  <c r="V75" i="82"/>
  <c r="G47" i="83"/>
  <c r="M55" i="84"/>
  <c r="U55" i="84" s="1"/>
  <c r="M44" i="85"/>
  <c r="U44" i="85" s="1"/>
  <c r="G95" i="85"/>
  <c r="M34" i="87"/>
  <c r="U34" i="87" s="1"/>
  <c r="G95" i="89"/>
  <c r="G35" i="90"/>
  <c r="G95" i="90"/>
  <c r="G29" i="91"/>
  <c r="G41" i="92"/>
  <c r="G59" i="93"/>
  <c r="G83" i="95"/>
  <c r="M20" i="58"/>
  <c r="U20" i="58" s="1"/>
  <c r="V21" i="60"/>
  <c r="V17" i="61"/>
  <c r="M22" i="65"/>
  <c r="U22" i="65" s="1"/>
  <c r="M5" i="66"/>
  <c r="U5" i="66" s="1"/>
  <c r="O13" i="66"/>
  <c r="P13" i="66" s="1"/>
  <c r="V14" i="66"/>
  <c r="V21" i="66"/>
  <c r="R4" i="68"/>
  <c r="R5" i="68"/>
  <c r="R11" i="68"/>
  <c r="M6" i="71"/>
  <c r="U6" i="71" s="1"/>
  <c r="R16" i="72"/>
  <c r="M7" i="73"/>
  <c r="U7" i="73" s="1"/>
  <c r="H59" i="73"/>
  <c r="I59" i="73" s="1"/>
  <c r="J59" i="73" s="1"/>
  <c r="G77" i="73"/>
  <c r="H77" i="73" s="1"/>
  <c r="I77" i="73" s="1"/>
  <c r="J77" i="73" s="1"/>
  <c r="G47" i="74"/>
  <c r="G53" i="74"/>
  <c r="G83" i="74"/>
  <c r="M11" i="75"/>
  <c r="U11" i="75" s="1"/>
  <c r="G59" i="75"/>
  <c r="M19" i="76"/>
  <c r="U19" i="76" s="1"/>
  <c r="G29" i="76"/>
  <c r="G59" i="76"/>
  <c r="V14" i="77"/>
  <c r="V25" i="77"/>
  <c r="G71" i="77"/>
  <c r="V18" i="78"/>
  <c r="R60" i="78"/>
  <c r="R69" i="78"/>
  <c r="G95" i="78"/>
  <c r="G35" i="79"/>
  <c r="G41" i="79"/>
  <c r="G53" i="79"/>
  <c r="R67" i="80"/>
  <c r="R64" i="80"/>
  <c r="R16" i="80"/>
  <c r="R58" i="80"/>
  <c r="R52" i="80"/>
  <c r="R20" i="80"/>
  <c r="G95" i="80"/>
  <c r="G41" i="81"/>
  <c r="M81" i="82"/>
  <c r="U81" i="82" s="1"/>
  <c r="M44" i="82"/>
  <c r="U44" i="82" s="1"/>
  <c r="M38" i="82"/>
  <c r="U38" i="82" s="1"/>
  <c r="M15" i="82"/>
  <c r="U15" i="82" s="1"/>
  <c r="G35" i="82"/>
  <c r="G41" i="82"/>
  <c r="G53" i="82"/>
  <c r="V27" i="83"/>
  <c r="G41" i="83"/>
  <c r="G77" i="83"/>
  <c r="G95" i="83"/>
  <c r="G47" i="84"/>
  <c r="G89" i="85"/>
  <c r="M75" i="87"/>
  <c r="U75" i="87" s="1"/>
  <c r="M70" i="87"/>
  <c r="U70" i="87" s="1"/>
  <c r="M55" i="87"/>
  <c r="U55" i="87" s="1"/>
  <c r="M41" i="87"/>
  <c r="U41" i="87" s="1"/>
  <c r="M26" i="87"/>
  <c r="U26" i="87" s="1"/>
  <c r="M12" i="87"/>
  <c r="U12" i="87" s="1"/>
  <c r="M79" i="87"/>
  <c r="U79" i="87" s="1"/>
  <c r="M65" i="87"/>
  <c r="U65" i="87" s="1"/>
  <c r="M50" i="87"/>
  <c r="U50" i="87" s="1"/>
  <c r="M36" i="87"/>
  <c r="U36" i="87" s="1"/>
  <c r="M22" i="87"/>
  <c r="U22" i="87" s="1"/>
  <c r="M7" i="87"/>
  <c r="U7" i="87" s="1"/>
  <c r="M78" i="87"/>
  <c r="U78" i="87" s="1"/>
  <c r="M64" i="87"/>
  <c r="U64" i="87" s="1"/>
  <c r="M49" i="87"/>
  <c r="U49" i="87" s="1"/>
  <c r="M35" i="87"/>
  <c r="U35" i="87" s="1"/>
  <c r="M20" i="87"/>
  <c r="U20" i="87" s="1"/>
  <c r="M6" i="87"/>
  <c r="U6" i="87" s="1"/>
  <c r="M71" i="87"/>
  <c r="U71" i="87" s="1"/>
  <c r="M56" i="87"/>
  <c r="U56" i="87" s="1"/>
  <c r="M42" i="87"/>
  <c r="U42" i="87" s="1"/>
  <c r="M28" i="87"/>
  <c r="U28" i="87" s="1"/>
  <c r="M13" i="87"/>
  <c r="U13" i="87" s="1"/>
  <c r="M43" i="87"/>
  <c r="U43" i="87" s="1"/>
  <c r="G89" i="89"/>
  <c r="G29" i="90"/>
  <c r="V44" i="91"/>
  <c r="V12" i="91"/>
  <c r="V49" i="91"/>
  <c r="V8" i="91"/>
  <c r="V6" i="91"/>
  <c r="V21" i="91"/>
  <c r="V16" i="91"/>
  <c r="V5" i="91"/>
  <c r="G35" i="92"/>
  <c r="G83" i="92"/>
  <c r="G53" i="93"/>
  <c r="AE3" i="96"/>
  <c r="AN3" i="96" s="1"/>
  <c r="P3" i="96"/>
  <c r="AF3" i="96" s="1"/>
  <c r="AO3" i="96" s="1"/>
  <c r="G83" i="96"/>
  <c r="M23" i="58"/>
  <c r="U23" i="58" s="1"/>
  <c r="Q5" i="58"/>
  <c r="V7" i="60"/>
  <c r="V8" i="60"/>
  <c r="V19" i="60"/>
  <c r="M5" i="65"/>
  <c r="U5" i="65" s="1"/>
  <c r="V12" i="65"/>
  <c r="M13" i="66"/>
  <c r="U13" i="66" s="1"/>
  <c r="V13" i="66"/>
  <c r="M7" i="71"/>
  <c r="U7" i="71" s="1"/>
  <c r="R19" i="72"/>
  <c r="M43" i="73"/>
  <c r="U43" i="73" s="1"/>
  <c r="H18" i="73"/>
  <c r="I18" i="73" s="1"/>
  <c r="J18" i="73" s="1"/>
  <c r="H24" i="73"/>
  <c r="I24" i="73" s="1"/>
  <c r="J24" i="73" s="1"/>
  <c r="H42" i="73"/>
  <c r="I42" i="73" s="1"/>
  <c r="J42" i="73" s="1"/>
  <c r="G71" i="73"/>
  <c r="H71" i="73" s="1"/>
  <c r="I71" i="73" s="1"/>
  <c r="J71" i="73" s="1"/>
  <c r="G59" i="74"/>
  <c r="G65" i="74"/>
  <c r="G77" i="74"/>
  <c r="M24" i="75"/>
  <c r="U24" i="75" s="1"/>
  <c r="G47" i="75"/>
  <c r="G53" i="75"/>
  <c r="M49" i="76"/>
  <c r="U49" i="76" s="1"/>
  <c r="G35" i="76"/>
  <c r="G53" i="76"/>
  <c r="G95" i="76"/>
  <c r="V54" i="77"/>
  <c r="G65" i="77"/>
  <c r="R42" i="78"/>
  <c r="R51" i="78"/>
  <c r="G29" i="79"/>
  <c r="G47" i="79"/>
  <c r="G95" i="79"/>
  <c r="G65" i="80"/>
  <c r="G71" i="80"/>
  <c r="G35" i="81"/>
  <c r="V9" i="82"/>
  <c r="V29" i="82"/>
  <c r="V35" i="82"/>
  <c r="V44" i="82"/>
  <c r="G47" i="82"/>
  <c r="V9" i="83"/>
  <c r="G35" i="83"/>
  <c r="G71" i="83"/>
  <c r="G89" i="83"/>
  <c r="G41" i="84"/>
  <c r="G89" i="84"/>
  <c r="M95" i="85"/>
  <c r="U95" i="85" s="1"/>
  <c r="M80" i="85"/>
  <c r="U80" i="85" s="1"/>
  <c r="M56" i="85"/>
  <c r="U56" i="85" s="1"/>
  <c r="M32" i="85"/>
  <c r="U32" i="85" s="1"/>
  <c r="M8" i="85"/>
  <c r="U8" i="85" s="1"/>
  <c r="M79" i="85"/>
  <c r="U79" i="85" s="1"/>
  <c r="M55" i="85"/>
  <c r="U55" i="85" s="1"/>
  <c r="M31" i="85"/>
  <c r="U31" i="85" s="1"/>
  <c r="M7" i="85"/>
  <c r="U7" i="85" s="1"/>
  <c r="M76" i="85"/>
  <c r="U76" i="85" s="1"/>
  <c r="M52" i="85"/>
  <c r="U52" i="85" s="1"/>
  <c r="M28" i="85"/>
  <c r="U28" i="85" s="1"/>
  <c r="M4" i="85"/>
  <c r="U4" i="85" s="1"/>
  <c r="X4" i="85" s="1"/>
  <c r="M88" i="85"/>
  <c r="U88" i="85" s="1"/>
  <c r="M64" i="85"/>
  <c r="U64" i="85" s="1"/>
  <c r="M40" i="85"/>
  <c r="U40" i="85" s="1"/>
  <c r="M16" i="85"/>
  <c r="U16" i="85" s="1"/>
  <c r="M68" i="85"/>
  <c r="U68" i="85" s="1"/>
  <c r="G47" i="86"/>
  <c r="M5" i="87"/>
  <c r="U5" i="87" s="1"/>
  <c r="M48" i="87"/>
  <c r="U48" i="87" s="1"/>
  <c r="M52" i="88"/>
  <c r="U52" i="88" s="1"/>
  <c r="M61" i="88"/>
  <c r="U61" i="88" s="1"/>
  <c r="M32" i="88"/>
  <c r="U32" i="88" s="1"/>
  <c r="M24" i="88"/>
  <c r="U24" i="88" s="1"/>
  <c r="G95" i="88"/>
  <c r="G71" i="90"/>
  <c r="R71" i="91"/>
  <c r="R10" i="91"/>
  <c r="R24" i="91"/>
  <c r="R14" i="91"/>
  <c r="R20" i="91"/>
  <c r="G77" i="92"/>
  <c r="G95" i="93"/>
  <c r="G29" i="94"/>
  <c r="G35" i="94"/>
  <c r="G95" i="94"/>
  <c r="G65" i="95"/>
  <c r="V20" i="96"/>
  <c r="V8" i="96"/>
  <c r="V4" i="96"/>
  <c r="Y4" i="96" s="1"/>
  <c r="V6" i="96"/>
  <c r="V24" i="85"/>
  <c r="M12" i="93"/>
  <c r="U12" i="93" s="1"/>
  <c r="M55" i="93"/>
  <c r="U55" i="93" s="1"/>
  <c r="M98" i="93"/>
  <c r="U98" i="93" s="1"/>
  <c r="M28" i="95"/>
  <c r="U28" i="95" s="1"/>
  <c r="V6" i="95"/>
  <c r="M22" i="81"/>
  <c r="U22" i="81" s="1"/>
  <c r="M48" i="81"/>
  <c r="U48" i="81" s="1"/>
  <c r="M76" i="81"/>
  <c r="U76" i="81" s="1"/>
  <c r="V37" i="85"/>
  <c r="V64" i="85"/>
  <c r="M54" i="86"/>
  <c r="U54" i="86" s="1"/>
  <c r="M36" i="89"/>
  <c r="U36" i="89" s="1"/>
  <c r="M34" i="93"/>
  <c r="U34" i="93" s="1"/>
  <c r="M77" i="93"/>
  <c r="U77" i="93" s="1"/>
  <c r="M60" i="95"/>
  <c r="U60" i="95" s="1"/>
  <c r="M23" i="81"/>
  <c r="U23" i="81" s="1"/>
  <c r="M49" i="81"/>
  <c r="U49" i="81" s="1"/>
  <c r="M77" i="81"/>
  <c r="U77" i="81" s="1"/>
  <c r="V4" i="85"/>
  <c r="Y4" i="85" s="1"/>
  <c r="V5" i="85"/>
  <c r="V27" i="85"/>
  <c r="M73" i="86"/>
  <c r="U73" i="86" s="1"/>
  <c r="R20" i="88"/>
  <c r="R31" i="88"/>
  <c r="R40" i="88"/>
  <c r="M48" i="89"/>
  <c r="U48" i="89" s="1"/>
  <c r="M5" i="93"/>
  <c r="U5" i="93" s="1"/>
  <c r="M41" i="93"/>
  <c r="U41" i="93" s="1"/>
  <c r="M84" i="93"/>
  <c r="U84" i="93" s="1"/>
  <c r="M7" i="95"/>
  <c r="U7" i="95" s="1"/>
  <c r="M72" i="95"/>
  <c r="U72" i="95" s="1"/>
  <c r="V24" i="80"/>
  <c r="M4" i="81"/>
  <c r="U4" i="81" s="1"/>
  <c r="X4" i="81" s="1"/>
  <c r="AH4" i="81" s="1"/>
  <c r="M30" i="81"/>
  <c r="U30" i="81" s="1"/>
  <c r="M58" i="81"/>
  <c r="U58" i="81" s="1"/>
  <c r="M84" i="81"/>
  <c r="U84" i="81" s="1"/>
  <c r="V22" i="85"/>
  <c r="V48" i="85"/>
  <c r="V14" i="87"/>
  <c r="R49" i="88"/>
  <c r="M14" i="91"/>
  <c r="U14" i="91" s="1"/>
  <c r="M6" i="92"/>
  <c r="U6" i="92" s="1"/>
  <c r="M7" i="93"/>
  <c r="U7" i="93" s="1"/>
  <c r="M48" i="93"/>
  <c r="U48" i="93" s="1"/>
  <c r="M91" i="93"/>
  <c r="U91" i="93" s="1"/>
  <c r="M16" i="95"/>
  <c r="U16" i="95" s="1"/>
  <c r="V57" i="95"/>
  <c r="G76" i="96"/>
  <c r="G76" i="92"/>
  <c r="G76" i="95"/>
  <c r="G76" i="91"/>
  <c r="G76" i="93"/>
  <c r="G76" i="90"/>
  <c r="G76" i="89"/>
  <c r="G76" i="84"/>
  <c r="G76" i="86"/>
  <c r="G76" i="85"/>
  <c r="G76" i="94"/>
  <c r="G76" i="88"/>
  <c r="G76" i="83"/>
  <c r="G76" i="82"/>
  <c r="G76" i="87"/>
  <c r="G76" i="79"/>
  <c r="G76" i="81"/>
  <c r="G76" i="77"/>
  <c r="G76" i="80"/>
  <c r="G76" i="74"/>
  <c r="G76" i="78"/>
  <c r="G76" i="76"/>
  <c r="G76" i="75"/>
  <c r="G76" i="46"/>
  <c r="G76" i="44"/>
  <c r="G76" i="73"/>
  <c r="H76" i="73" s="1"/>
  <c r="I76" i="73" s="1"/>
  <c r="J76" i="73" s="1"/>
  <c r="G76" i="48"/>
  <c r="G76" i="45"/>
  <c r="G76" i="39"/>
  <c r="G76" i="35"/>
  <c r="G76" i="37"/>
  <c r="G76" i="32"/>
  <c r="G76" i="31"/>
  <c r="G76" i="41"/>
  <c r="G76" i="38"/>
  <c r="G76" i="34"/>
  <c r="G76" i="29"/>
  <c r="G76" i="47"/>
  <c r="G76" i="42"/>
  <c r="G76" i="40"/>
  <c r="G76" i="30"/>
  <c r="G76" i="28"/>
  <c r="G76" i="27"/>
  <c r="G76" i="26"/>
  <c r="G76" i="36"/>
  <c r="G76" i="25"/>
  <c r="H76" i="25" s="1"/>
  <c r="I76" i="25" s="1"/>
  <c r="J76" i="25" s="1"/>
  <c r="G76" i="43"/>
  <c r="G76" i="33"/>
  <c r="P12" i="4"/>
  <c r="P11" i="6"/>
  <c r="P18" i="6"/>
  <c r="P23" i="8"/>
  <c r="P6" i="8"/>
  <c r="P8" i="8"/>
  <c r="V9" i="10"/>
  <c r="R8" i="12"/>
  <c r="R23" i="12"/>
  <c r="R17" i="12"/>
  <c r="R9" i="12"/>
  <c r="R4" i="12"/>
  <c r="R22" i="12"/>
  <c r="R16" i="12"/>
  <c r="R10" i="12"/>
  <c r="R14" i="12"/>
  <c r="R6" i="12"/>
  <c r="R18" i="12"/>
  <c r="R15" i="12"/>
  <c r="R7" i="12"/>
  <c r="R3" i="12"/>
  <c r="AH3" i="12" s="1"/>
  <c r="AQ3" i="12" s="1"/>
  <c r="R21" i="12"/>
  <c r="R13" i="12"/>
  <c r="V13" i="12"/>
  <c r="P19" i="12"/>
  <c r="P16" i="15"/>
  <c r="R10" i="20"/>
  <c r="M94" i="25"/>
  <c r="U94" i="25" s="1"/>
  <c r="M83" i="25"/>
  <c r="U83" i="25" s="1"/>
  <c r="M65" i="25"/>
  <c r="U65" i="25" s="1"/>
  <c r="M47" i="25"/>
  <c r="U47" i="25" s="1"/>
  <c r="M29" i="25"/>
  <c r="U29" i="25" s="1"/>
  <c r="M11" i="25"/>
  <c r="U11" i="25" s="1"/>
  <c r="M84" i="25"/>
  <c r="U84" i="25" s="1"/>
  <c r="M66" i="25"/>
  <c r="U66" i="25" s="1"/>
  <c r="M48" i="25"/>
  <c r="U48" i="25" s="1"/>
  <c r="M30" i="25"/>
  <c r="U30" i="25" s="1"/>
  <c r="M12" i="25"/>
  <c r="U12" i="25" s="1"/>
  <c r="M96" i="25"/>
  <c r="U96" i="25" s="1"/>
  <c r="M72" i="25"/>
  <c r="U72" i="25" s="1"/>
  <c r="M42" i="25"/>
  <c r="U42" i="25" s="1"/>
  <c r="M18" i="25"/>
  <c r="U18" i="25" s="1"/>
  <c r="M95" i="25"/>
  <c r="U95" i="25" s="1"/>
  <c r="M71" i="25"/>
  <c r="U71" i="25" s="1"/>
  <c r="M41" i="25"/>
  <c r="U41" i="25" s="1"/>
  <c r="M17" i="25"/>
  <c r="U17" i="25" s="1"/>
  <c r="M90" i="25"/>
  <c r="U90" i="25" s="1"/>
  <c r="M60" i="25"/>
  <c r="U60" i="25" s="1"/>
  <c r="M36" i="25"/>
  <c r="U36" i="25" s="1"/>
  <c r="M6" i="25"/>
  <c r="U6" i="25" s="1"/>
  <c r="M77" i="25"/>
  <c r="U77" i="25" s="1"/>
  <c r="M53" i="25"/>
  <c r="U53" i="25" s="1"/>
  <c r="M23" i="25"/>
  <c r="U23" i="25" s="1"/>
  <c r="M78" i="25"/>
  <c r="U78" i="25" s="1"/>
  <c r="V20" i="2"/>
  <c r="V7" i="2"/>
  <c r="V6" i="2"/>
  <c r="V18" i="2"/>
  <c r="V17" i="2"/>
  <c r="V16" i="2"/>
  <c r="V23" i="2"/>
  <c r="V22" i="2"/>
  <c r="V12" i="2"/>
  <c r="V9" i="2"/>
  <c r="V8" i="2"/>
  <c r="V8" i="10"/>
  <c r="R11" i="15"/>
  <c r="R10" i="15"/>
  <c r="Q11" i="20"/>
  <c r="Q10" i="20"/>
  <c r="Q8" i="20"/>
  <c r="Q5" i="20"/>
  <c r="V23" i="23"/>
  <c r="V11" i="23"/>
  <c r="V9" i="23"/>
  <c r="V10" i="23"/>
  <c r="V5" i="23"/>
  <c r="V8" i="23"/>
  <c r="G28" i="96"/>
  <c r="G28" i="94"/>
  <c r="G28" i="90"/>
  <c r="G28" i="89"/>
  <c r="G28" i="93"/>
  <c r="G28" i="92"/>
  <c r="G28" i="95"/>
  <c r="G28" i="91"/>
  <c r="G28" i="86"/>
  <c r="G28" i="88"/>
  <c r="G28" i="85"/>
  <c r="G28" i="82"/>
  <c r="G28" i="81"/>
  <c r="G28" i="84"/>
  <c r="G28" i="83"/>
  <c r="G28" i="79"/>
  <c r="G28" i="78"/>
  <c r="G28" i="76"/>
  <c r="G28" i="80"/>
  <c r="G28" i="87"/>
  <c r="G28" i="77"/>
  <c r="G28" i="74"/>
  <c r="G28" i="73"/>
  <c r="H28" i="73" s="1"/>
  <c r="I28" i="73" s="1"/>
  <c r="J28" i="73" s="1"/>
  <c r="G28" i="44"/>
  <c r="G28" i="43"/>
  <c r="G28" i="42"/>
  <c r="G28" i="48"/>
  <c r="G28" i="35"/>
  <c r="G28" i="47"/>
  <c r="G28" i="46"/>
  <c r="G28" i="39"/>
  <c r="G28" i="34"/>
  <c r="G28" i="30"/>
  <c r="G28" i="45"/>
  <c r="G28" i="38"/>
  <c r="G28" i="36"/>
  <c r="G28" i="33"/>
  <c r="G28" i="31"/>
  <c r="G28" i="41"/>
  <c r="G28" i="40"/>
  <c r="G28" i="29"/>
  <c r="G28" i="27"/>
  <c r="G28" i="37"/>
  <c r="G28" i="25"/>
  <c r="H28" i="25" s="1"/>
  <c r="I28" i="25" s="1"/>
  <c r="J28" i="25" s="1"/>
  <c r="G28" i="32"/>
  <c r="G28" i="28"/>
  <c r="G28" i="26"/>
  <c r="G34" i="96"/>
  <c r="G34" i="94"/>
  <c r="G34" i="95"/>
  <c r="G34" i="93"/>
  <c r="G34" i="92"/>
  <c r="G34" i="91"/>
  <c r="G34" i="87"/>
  <c r="G34" i="86"/>
  <c r="G34" i="84"/>
  <c r="G34" i="90"/>
  <c r="G34" i="89"/>
  <c r="G34" i="85"/>
  <c r="G34" i="82"/>
  <c r="G34" i="88"/>
  <c r="G34" i="81"/>
  <c r="G34" i="77"/>
  <c r="G34" i="79"/>
  <c r="G34" i="78"/>
  <c r="G34" i="83"/>
  <c r="G34" i="80"/>
  <c r="G34" i="73"/>
  <c r="H34" i="73" s="1"/>
  <c r="I34" i="73" s="1"/>
  <c r="J34" i="73" s="1"/>
  <c r="G34" i="75"/>
  <c r="G34" i="74"/>
  <c r="G34" i="76"/>
  <c r="G34" i="44"/>
  <c r="G34" i="48"/>
  <c r="G34" i="47"/>
  <c r="G34" i="46"/>
  <c r="G34" i="43"/>
  <c r="G34" i="35"/>
  <c r="G34" i="37"/>
  <c r="G34" i="33"/>
  <c r="G34" i="29"/>
  <c r="G34" i="41"/>
  <c r="G34" i="42"/>
  <c r="G34" i="39"/>
  <c r="G34" i="36"/>
  <c r="G34" i="31"/>
  <c r="G34" i="30"/>
  <c r="G34" i="34"/>
  <c r="G34" i="38"/>
  <c r="G34" i="45"/>
  <c r="G34" i="28"/>
  <c r="G34" i="40"/>
  <c r="G34" i="25"/>
  <c r="H34" i="25" s="1"/>
  <c r="I34" i="25" s="1"/>
  <c r="J34" i="25" s="1"/>
  <c r="G34" i="32"/>
  <c r="G34" i="26"/>
  <c r="G40" i="96"/>
  <c r="G40" i="95"/>
  <c r="G40" i="93"/>
  <c r="G40" i="94"/>
  <c r="G40" i="91"/>
  <c r="G40" i="90"/>
  <c r="G40" i="88"/>
  <c r="G40" i="85"/>
  <c r="G40" i="92"/>
  <c r="G40" i="86"/>
  <c r="G40" i="89"/>
  <c r="G40" i="87"/>
  <c r="G40" i="82"/>
  <c r="G40" i="84"/>
  <c r="G40" i="83"/>
  <c r="G40" i="81"/>
  <c r="G40" i="80"/>
  <c r="G40" i="79"/>
  <c r="G40" i="75"/>
  <c r="G40" i="77"/>
  <c r="G40" i="76"/>
  <c r="G40" i="78"/>
  <c r="G40" i="73"/>
  <c r="H40" i="73" s="1"/>
  <c r="I40" i="73" s="1"/>
  <c r="J40" i="73" s="1"/>
  <c r="G40" i="46"/>
  <c r="G40" i="44"/>
  <c r="G40" i="48"/>
  <c r="G40" i="45"/>
  <c r="G40" i="43"/>
  <c r="G40" i="41"/>
  <c r="G40" i="35"/>
  <c r="G40" i="31"/>
  <c r="G40" i="47"/>
  <c r="G40" i="74"/>
  <c r="G40" i="36"/>
  <c r="G40" i="34"/>
  <c r="G40" i="29"/>
  <c r="G40" i="42"/>
  <c r="G40" i="37"/>
  <c r="G40" i="39"/>
  <c r="G40" i="38"/>
  <c r="G40" i="40"/>
  <c r="G40" i="33"/>
  <c r="G40" i="30"/>
  <c r="G40" i="28"/>
  <c r="G40" i="27"/>
  <c r="G40" i="26"/>
  <c r="G40" i="25"/>
  <c r="H40" i="25" s="1"/>
  <c r="I40" i="25" s="1"/>
  <c r="J40" i="25" s="1"/>
  <c r="G40" i="32"/>
  <c r="G46" i="95"/>
  <c r="G46" i="94"/>
  <c r="G46" i="93"/>
  <c r="G46" i="92"/>
  <c r="G46" i="89"/>
  <c r="G46" i="96"/>
  <c r="G46" i="91"/>
  <c r="G46" i="90"/>
  <c r="G46" i="87"/>
  <c r="G46" i="88"/>
  <c r="G46" i="86"/>
  <c r="G46" i="85"/>
  <c r="G46" i="83"/>
  <c r="G46" i="81"/>
  <c r="G46" i="84"/>
  <c r="G46" i="82"/>
  <c r="G46" i="78"/>
  <c r="G46" i="79"/>
  <c r="G46" i="77"/>
  <c r="G46" i="76"/>
  <c r="G46" i="74"/>
  <c r="G46" i="75"/>
  <c r="G46" i="73"/>
  <c r="H46" i="73" s="1"/>
  <c r="I46" i="73" s="1"/>
  <c r="J46" i="73" s="1"/>
  <c r="G46" i="80"/>
  <c r="G46" i="44"/>
  <c r="G46" i="48"/>
  <c r="G46" i="47"/>
  <c r="G46" i="42"/>
  <c r="G46" i="46"/>
  <c r="G46" i="43"/>
  <c r="G46" i="35"/>
  <c r="G46" i="38"/>
  <c r="G46" i="37"/>
  <c r="G46" i="34"/>
  <c r="G46" i="30"/>
  <c r="G46" i="28"/>
  <c r="G46" i="45"/>
  <c r="G46" i="39"/>
  <c r="G46" i="31"/>
  <c r="G46" i="33"/>
  <c r="G46" i="41"/>
  <c r="G46" i="40"/>
  <c r="G46" i="29"/>
  <c r="G46" i="36"/>
  <c r="G46" i="32"/>
  <c r="G46" i="27"/>
  <c r="G52" i="94"/>
  <c r="G52" i="92"/>
  <c r="G52" i="93"/>
  <c r="G52" i="89"/>
  <c r="G52" i="96"/>
  <c r="G52" i="90"/>
  <c r="G52" i="86"/>
  <c r="G52" i="91"/>
  <c r="G52" i="95"/>
  <c r="G52" i="82"/>
  <c r="G52" i="88"/>
  <c r="G52" i="87"/>
  <c r="G52" i="84"/>
  <c r="G52" i="81"/>
  <c r="G52" i="77"/>
  <c r="G52" i="83"/>
  <c r="G52" i="80"/>
  <c r="G52" i="78"/>
  <c r="G52" i="73"/>
  <c r="H52" i="73" s="1"/>
  <c r="I52" i="73" s="1"/>
  <c r="J52" i="73" s="1"/>
  <c r="G52" i="85"/>
  <c r="G52" i="76"/>
  <c r="G52" i="74"/>
  <c r="G52" i="75"/>
  <c r="G52" i="79"/>
  <c r="G52" i="44"/>
  <c r="G52" i="48"/>
  <c r="G52" i="46"/>
  <c r="G52" i="47"/>
  <c r="G52" i="38"/>
  <c r="G52" i="37"/>
  <c r="G52" i="35"/>
  <c r="G52" i="45"/>
  <c r="G52" i="33"/>
  <c r="G52" i="29"/>
  <c r="G52" i="42"/>
  <c r="G52" i="41"/>
  <c r="G52" i="39"/>
  <c r="G52" i="31"/>
  <c r="G52" i="28"/>
  <c r="G52" i="43"/>
  <c r="G52" i="30"/>
  <c r="G52" i="36"/>
  <c r="G52" i="27"/>
  <c r="G52" i="32"/>
  <c r="G52" i="26"/>
  <c r="G52" i="40"/>
  <c r="G52" i="34"/>
  <c r="G58" i="96"/>
  <c r="G58" i="94"/>
  <c r="G58" i="95"/>
  <c r="G58" i="93"/>
  <c r="G58" i="89"/>
  <c r="G58" i="90"/>
  <c r="G58" i="88"/>
  <c r="G58" i="87"/>
  <c r="G58" i="85"/>
  <c r="G58" i="91"/>
  <c r="G58" i="92"/>
  <c r="G58" i="82"/>
  <c r="G58" i="84"/>
  <c r="G58" i="83"/>
  <c r="G58" i="86"/>
  <c r="G58" i="81"/>
  <c r="G58" i="75"/>
  <c r="G58" i="77"/>
  <c r="G58" i="76"/>
  <c r="G58" i="80"/>
  <c r="G58" i="79"/>
  <c r="G58" i="78"/>
  <c r="G58" i="74"/>
  <c r="G58" i="73"/>
  <c r="H58" i="73" s="1"/>
  <c r="I58" i="73" s="1"/>
  <c r="J58" i="73" s="1"/>
  <c r="G58" i="46"/>
  <c r="G58" i="44"/>
  <c r="G58" i="48"/>
  <c r="G58" i="45"/>
  <c r="G58" i="42"/>
  <c r="G58" i="41"/>
  <c r="G58" i="40"/>
  <c r="G58" i="35"/>
  <c r="G58" i="47"/>
  <c r="G58" i="39"/>
  <c r="G58" i="38"/>
  <c r="G58" i="34"/>
  <c r="G58" i="32"/>
  <c r="G58" i="29"/>
  <c r="G58" i="33"/>
  <c r="G58" i="31"/>
  <c r="G58" i="28"/>
  <c r="G58" i="37"/>
  <c r="G58" i="30"/>
  <c r="G58" i="27"/>
  <c r="G58" i="26"/>
  <c r="G58" i="25"/>
  <c r="H58" i="25" s="1"/>
  <c r="I58" i="25" s="1"/>
  <c r="J58" i="25" s="1"/>
  <c r="G58" i="43"/>
  <c r="G64" i="96"/>
  <c r="G64" i="95"/>
  <c r="G64" i="92"/>
  <c r="G64" i="93"/>
  <c r="G64" i="91"/>
  <c r="G64" i="90"/>
  <c r="G64" i="89"/>
  <c r="G64" i="94"/>
  <c r="G64" i="88"/>
  <c r="G64" i="85"/>
  <c r="G64" i="84"/>
  <c r="G64" i="87"/>
  <c r="G64" i="82"/>
  <c r="G64" i="81"/>
  <c r="G64" i="83"/>
  <c r="G64" i="86"/>
  <c r="G64" i="78"/>
  <c r="G64" i="80"/>
  <c r="G64" i="76"/>
  <c r="G64" i="77"/>
  <c r="G64" i="79"/>
  <c r="G64" i="75"/>
  <c r="G64" i="44"/>
  <c r="G64" i="73"/>
  <c r="H64" i="73" s="1"/>
  <c r="I64" i="73" s="1"/>
  <c r="J64" i="73" s="1"/>
  <c r="G64" i="48"/>
  <c r="G64" i="47"/>
  <c r="G64" i="74"/>
  <c r="G64" i="42"/>
  <c r="G64" i="41"/>
  <c r="G64" i="39"/>
  <c r="G64" i="35"/>
  <c r="G64" i="32"/>
  <c r="G64" i="34"/>
  <c r="G64" i="30"/>
  <c r="G64" i="40"/>
  <c r="G64" i="38"/>
  <c r="G64" i="46"/>
  <c r="G64" i="45"/>
  <c r="G64" i="33"/>
  <c r="G64" i="31"/>
  <c r="G64" i="37"/>
  <c r="G64" i="29"/>
  <c r="G64" i="26"/>
  <c r="G64" i="36"/>
  <c r="G64" i="25"/>
  <c r="H64" i="25" s="1"/>
  <c r="I64" i="25" s="1"/>
  <c r="J64" i="25" s="1"/>
  <c r="G64" i="43"/>
  <c r="G64" i="28"/>
  <c r="G64" i="27"/>
  <c r="G88" i="96"/>
  <c r="G88" i="95"/>
  <c r="G88" i="92"/>
  <c r="G88" i="93"/>
  <c r="G88" i="90"/>
  <c r="G88" i="89"/>
  <c r="G88" i="91"/>
  <c r="G88" i="84"/>
  <c r="G88" i="94"/>
  <c r="G88" i="88"/>
  <c r="G88" i="87"/>
  <c r="G88" i="81"/>
  <c r="G88" i="85"/>
  <c r="G88" i="82"/>
  <c r="G88" i="79"/>
  <c r="G88" i="86"/>
  <c r="G88" i="83"/>
  <c r="G88" i="78"/>
  <c r="G88" i="77"/>
  <c r="G88" i="76"/>
  <c r="G88" i="74"/>
  <c r="G88" i="80"/>
  <c r="G88" i="75"/>
  <c r="G88" i="44"/>
  <c r="G88" i="73"/>
  <c r="H88" i="73" s="1"/>
  <c r="I88" i="73" s="1"/>
  <c r="J88" i="73" s="1"/>
  <c r="G88" i="47"/>
  <c r="G88" i="45"/>
  <c r="G88" i="48"/>
  <c r="G88" i="46"/>
  <c r="G88" i="43"/>
  <c r="G88" i="37"/>
  <c r="G88" i="41"/>
  <c r="G88" i="33"/>
  <c r="G88" i="32"/>
  <c r="G88" i="29"/>
  <c r="G88" i="42"/>
  <c r="G88" i="39"/>
  <c r="G88" i="38"/>
  <c r="G88" i="30"/>
  <c r="G88" i="34"/>
  <c r="G88" i="40"/>
  <c r="G88" i="27"/>
  <c r="G88" i="31"/>
  <c r="G88" i="28"/>
  <c r="G88" i="36"/>
  <c r="G88" i="25"/>
  <c r="H88" i="25" s="1"/>
  <c r="I88" i="25" s="1"/>
  <c r="J88" i="25" s="1"/>
  <c r="G88" i="26"/>
  <c r="G88" i="35"/>
  <c r="V10" i="5"/>
  <c r="V9" i="5"/>
  <c r="P8" i="6"/>
  <c r="P15" i="6"/>
  <c r="V6" i="10"/>
  <c r="P9" i="12"/>
  <c r="P5" i="12"/>
  <c r="Q11" i="12"/>
  <c r="Q10" i="12"/>
  <c r="Q5" i="12"/>
  <c r="P9" i="15"/>
  <c r="P7" i="15"/>
  <c r="P13" i="15"/>
  <c r="P23" i="15"/>
  <c r="P6" i="15"/>
  <c r="P20" i="15"/>
  <c r="M79" i="35"/>
  <c r="U79" i="35" s="1"/>
  <c r="M70" i="35"/>
  <c r="U70" i="35" s="1"/>
  <c r="M58" i="35"/>
  <c r="U58" i="35" s="1"/>
  <c r="M46" i="35"/>
  <c r="U46" i="35" s="1"/>
  <c r="M34" i="35"/>
  <c r="U34" i="35" s="1"/>
  <c r="M22" i="35"/>
  <c r="U22" i="35" s="1"/>
  <c r="M10" i="35"/>
  <c r="U10" i="35" s="1"/>
  <c r="M78" i="35"/>
  <c r="U78" i="35" s="1"/>
  <c r="M66" i="35"/>
  <c r="U66" i="35" s="1"/>
  <c r="M54" i="35"/>
  <c r="U54" i="35" s="1"/>
  <c r="M42" i="35"/>
  <c r="U42" i="35" s="1"/>
  <c r="M30" i="35"/>
  <c r="U30" i="35" s="1"/>
  <c r="M18" i="35"/>
  <c r="U18" i="35" s="1"/>
  <c r="M6" i="35"/>
  <c r="U6" i="35" s="1"/>
  <c r="M77" i="35"/>
  <c r="U77" i="35" s="1"/>
  <c r="M65" i="35"/>
  <c r="U65" i="35" s="1"/>
  <c r="M53" i="35"/>
  <c r="U53" i="35" s="1"/>
  <c r="M41" i="35"/>
  <c r="U41" i="35" s="1"/>
  <c r="M29" i="35"/>
  <c r="U29" i="35" s="1"/>
  <c r="M17" i="35"/>
  <c r="U17" i="35" s="1"/>
  <c r="M5" i="35"/>
  <c r="U5" i="35" s="1"/>
  <c r="M71" i="35"/>
  <c r="U71" i="35" s="1"/>
  <c r="M59" i="35"/>
  <c r="U59" i="35" s="1"/>
  <c r="M47" i="35"/>
  <c r="U47" i="35" s="1"/>
  <c r="M35" i="35"/>
  <c r="U35" i="35" s="1"/>
  <c r="M23" i="35"/>
  <c r="U23" i="35" s="1"/>
  <c r="M11" i="35"/>
  <c r="U11" i="35" s="1"/>
  <c r="M52" i="35"/>
  <c r="U52" i="35" s="1"/>
  <c r="M16" i="35"/>
  <c r="U16" i="35" s="1"/>
  <c r="M48" i="35"/>
  <c r="U48" i="35" s="1"/>
  <c r="M12" i="35"/>
  <c r="U12" i="35" s="1"/>
  <c r="M76" i="35"/>
  <c r="U76" i="35" s="1"/>
  <c r="M40" i="35"/>
  <c r="U40" i="35" s="1"/>
  <c r="M4" i="35"/>
  <c r="U4" i="35" s="1"/>
  <c r="X4" i="35" s="1"/>
  <c r="M60" i="35"/>
  <c r="U60" i="35" s="1"/>
  <c r="M24" i="35"/>
  <c r="U24" i="35" s="1"/>
  <c r="M72" i="35"/>
  <c r="U72" i="35" s="1"/>
  <c r="M64" i="35"/>
  <c r="U64" i="35" s="1"/>
  <c r="M36" i="35"/>
  <c r="U36" i="35" s="1"/>
  <c r="G58" i="36"/>
  <c r="V7" i="10"/>
  <c r="G82" i="96"/>
  <c r="G82" i="95"/>
  <c r="G82" i="92"/>
  <c r="G82" i="93"/>
  <c r="G82" i="90"/>
  <c r="G82" i="89"/>
  <c r="G82" i="91"/>
  <c r="G82" i="85"/>
  <c r="G82" i="86"/>
  <c r="G82" i="84"/>
  <c r="G82" i="94"/>
  <c r="G82" i="88"/>
  <c r="G82" i="87"/>
  <c r="G82" i="82"/>
  <c r="G82" i="81"/>
  <c r="G82" i="78"/>
  <c r="G82" i="79"/>
  <c r="G82" i="83"/>
  <c r="G82" i="77"/>
  <c r="G82" i="74"/>
  <c r="G82" i="80"/>
  <c r="G82" i="75"/>
  <c r="G82" i="76"/>
  <c r="G82" i="44"/>
  <c r="G82" i="73"/>
  <c r="H82" i="73" s="1"/>
  <c r="I82" i="73" s="1"/>
  <c r="J82" i="73" s="1"/>
  <c r="G82" i="47"/>
  <c r="G82" i="48"/>
  <c r="G82" i="43"/>
  <c r="G82" i="42"/>
  <c r="G82" i="41"/>
  <c r="G82" i="37"/>
  <c r="G82" i="34"/>
  <c r="G82" i="32"/>
  <c r="G82" i="30"/>
  <c r="G82" i="45"/>
  <c r="G82" i="39"/>
  <c r="G82" i="46"/>
  <c r="G82" i="38"/>
  <c r="G82" i="33"/>
  <c r="G82" i="29"/>
  <c r="G82" i="26"/>
  <c r="G82" i="40"/>
  <c r="G82" i="27"/>
  <c r="G82" i="31"/>
  <c r="G82" i="28"/>
  <c r="G82" i="36"/>
  <c r="G82" i="25"/>
  <c r="H82" i="25" s="1"/>
  <c r="I82" i="25" s="1"/>
  <c r="J82" i="25" s="1"/>
  <c r="G82" i="35"/>
  <c r="V23" i="3"/>
  <c r="V11" i="3"/>
  <c r="V4" i="3"/>
  <c r="Y4" i="3" s="1"/>
  <c r="V10" i="3"/>
  <c r="R8" i="4"/>
  <c r="R21" i="4"/>
  <c r="R15" i="4"/>
  <c r="R7" i="4"/>
  <c r="R3" i="4"/>
  <c r="AH3" i="4" s="1"/>
  <c r="AQ3" i="4" s="1"/>
  <c r="R22" i="4"/>
  <c r="R16" i="4"/>
  <c r="R10" i="4"/>
  <c r="R23" i="4"/>
  <c r="R17" i="4"/>
  <c r="R9" i="4"/>
  <c r="R20" i="4"/>
  <c r="R14" i="4"/>
  <c r="R6" i="4"/>
  <c r="R19" i="4"/>
  <c r="P10" i="6"/>
  <c r="R10" i="10"/>
  <c r="R21" i="10"/>
  <c r="R20" i="10"/>
  <c r="R13" i="10"/>
  <c r="R22" i="10"/>
  <c r="R19" i="10"/>
  <c r="R14" i="10"/>
  <c r="R23" i="10"/>
  <c r="R15" i="10"/>
  <c r="R18" i="10"/>
  <c r="R12" i="10"/>
  <c r="R11" i="10"/>
  <c r="R9" i="10"/>
  <c r="R7" i="10"/>
  <c r="R6" i="10"/>
  <c r="R5" i="10"/>
  <c r="R17" i="10"/>
  <c r="V11" i="12"/>
  <c r="V18" i="12"/>
  <c r="V12" i="12"/>
  <c r="V23" i="12"/>
  <c r="V17" i="12"/>
  <c r="V9" i="12"/>
  <c r="V4" i="12"/>
  <c r="Y4" i="12" s="1"/>
  <c r="V22" i="12"/>
  <c r="V15" i="12"/>
  <c r="V7" i="12"/>
  <c r="V19" i="12"/>
  <c r="V16" i="12"/>
  <c r="V14" i="12"/>
  <c r="V10" i="12"/>
  <c r="V6" i="12"/>
  <c r="R3" i="15"/>
  <c r="AH3" i="15" s="1"/>
  <c r="AQ3" i="15" s="1"/>
  <c r="M18" i="17"/>
  <c r="U18" i="17" s="1"/>
  <c r="M17" i="17"/>
  <c r="U17" i="17" s="1"/>
  <c r="M23" i="17"/>
  <c r="U23" i="17" s="1"/>
  <c r="M11" i="17"/>
  <c r="U11" i="17" s="1"/>
  <c r="M5" i="17"/>
  <c r="U5" i="17" s="1"/>
  <c r="V23" i="19"/>
  <c r="V4" i="19"/>
  <c r="Y4" i="19" s="1"/>
  <c r="V10" i="19"/>
  <c r="V11" i="19"/>
  <c r="V9" i="19"/>
  <c r="V7" i="19"/>
  <c r="V6" i="19"/>
  <c r="V5" i="19"/>
  <c r="R8" i="20"/>
  <c r="R18" i="20"/>
  <c r="R12" i="20"/>
  <c r="R23" i="20"/>
  <c r="R17" i="20"/>
  <c r="R9" i="20"/>
  <c r="R15" i="20"/>
  <c r="R6" i="20"/>
  <c r="R19" i="20"/>
  <c r="R16" i="20"/>
  <c r="R7" i="20"/>
  <c r="R22" i="20"/>
  <c r="R14" i="20"/>
  <c r="R5" i="20"/>
  <c r="M28" i="35"/>
  <c r="U28" i="35" s="1"/>
  <c r="Q11" i="4"/>
  <c r="Q10" i="4"/>
  <c r="Q5" i="4"/>
  <c r="R8" i="19"/>
  <c r="R5" i="19"/>
  <c r="G94" i="96"/>
  <c r="G94" i="95"/>
  <c r="G94" i="94"/>
  <c r="G94" i="92"/>
  <c r="G94" i="93"/>
  <c r="G94" i="89"/>
  <c r="G94" i="91"/>
  <c r="G94" i="90"/>
  <c r="G94" i="86"/>
  <c r="G94" i="84"/>
  <c r="G94" i="85"/>
  <c r="G94" i="88"/>
  <c r="G94" i="87"/>
  <c r="G94" i="82"/>
  <c r="G94" i="81"/>
  <c r="G94" i="79"/>
  <c r="G94" i="83"/>
  <c r="G94" i="77"/>
  <c r="G94" i="78"/>
  <c r="G94" i="76"/>
  <c r="G94" i="80"/>
  <c r="G94" i="75"/>
  <c r="G94" i="74"/>
  <c r="G94" i="44"/>
  <c r="G94" i="73"/>
  <c r="H94" i="73" s="1"/>
  <c r="I94" i="73" s="1"/>
  <c r="J94" i="73" s="1"/>
  <c r="G94" i="47"/>
  <c r="G94" i="48"/>
  <c r="G94" i="45"/>
  <c r="G94" i="43"/>
  <c r="G94" i="42"/>
  <c r="G94" i="38"/>
  <c r="G94" i="32"/>
  <c r="G94" i="30"/>
  <c r="G94" i="46"/>
  <c r="G94" i="39"/>
  <c r="G94" i="41"/>
  <c r="G94" i="29"/>
  <c r="G94" i="40"/>
  <c r="G94" i="37"/>
  <c r="G94" i="34"/>
  <c r="G94" i="33"/>
  <c r="G94" i="27"/>
  <c r="G94" i="31"/>
  <c r="G94" i="28"/>
  <c r="G94" i="36"/>
  <c r="G94" i="25"/>
  <c r="H94" i="25" s="1"/>
  <c r="I94" i="25" s="1"/>
  <c r="J94" i="25" s="1"/>
  <c r="G94" i="35"/>
  <c r="M21" i="2"/>
  <c r="U21" i="2" s="1"/>
  <c r="M14" i="2"/>
  <c r="U14" i="2" s="1"/>
  <c r="M12" i="2"/>
  <c r="U12" i="2" s="1"/>
  <c r="R8" i="3"/>
  <c r="R5" i="3"/>
  <c r="P9" i="4"/>
  <c r="P5" i="4"/>
  <c r="P18" i="4"/>
  <c r="P12" i="6"/>
  <c r="P21" i="6"/>
  <c r="R16" i="10"/>
  <c r="V21" i="12"/>
  <c r="P23" i="12"/>
  <c r="P19" i="15"/>
  <c r="AE3" i="17"/>
  <c r="AN3" i="17" s="1"/>
  <c r="P3" i="17"/>
  <c r="AF3" i="17" s="1"/>
  <c r="AO3" i="17" s="1"/>
  <c r="V23" i="18"/>
  <c r="V6" i="18"/>
  <c r="R21" i="20"/>
  <c r="G34" i="27"/>
  <c r="G70" i="96"/>
  <c r="G70" i="92"/>
  <c r="G70" i="95"/>
  <c r="G70" i="91"/>
  <c r="G70" i="93"/>
  <c r="G70" i="90"/>
  <c r="G70" i="89"/>
  <c r="G70" i="87"/>
  <c r="G70" i="84"/>
  <c r="G70" i="94"/>
  <c r="G70" i="88"/>
  <c r="G70" i="83"/>
  <c r="G70" i="81"/>
  <c r="G70" i="86"/>
  <c r="G70" i="79"/>
  <c r="G70" i="82"/>
  <c r="G70" i="78"/>
  <c r="G70" i="85"/>
  <c r="G70" i="77"/>
  <c r="G70" i="80"/>
  <c r="G70" i="74"/>
  <c r="G70" i="76"/>
  <c r="G70" i="75"/>
  <c r="G70" i="47"/>
  <c r="G70" i="44"/>
  <c r="G70" i="73"/>
  <c r="H70" i="73" s="1"/>
  <c r="I70" i="73" s="1"/>
  <c r="J70" i="73" s="1"/>
  <c r="G70" i="48"/>
  <c r="G70" i="46"/>
  <c r="G70" i="39"/>
  <c r="G70" i="38"/>
  <c r="G70" i="35"/>
  <c r="G70" i="33"/>
  <c r="G70" i="32"/>
  <c r="G70" i="29"/>
  <c r="G70" i="42"/>
  <c r="G70" i="31"/>
  <c r="G70" i="30"/>
  <c r="G70" i="41"/>
  <c r="G70" i="37"/>
  <c r="G70" i="27"/>
  <c r="G70" i="45"/>
  <c r="G70" i="40"/>
  <c r="G70" i="34"/>
  <c r="G70" i="28"/>
  <c r="G70" i="36"/>
  <c r="G70" i="25"/>
  <c r="H70" i="25" s="1"/>
  <c r="I70" i="25" s="1"/>
  <c r="J70" i="25" s="1"/>
  <c r="G70" i="43"/>
  <c r="G70" i="26"/>
  <c r="M9" i="2"/>
  <c r="U9" i="2" s="1"/>
  <c r="Q11" i="2"/>
  <c r="Q21" i="2"/>
  <c r="Q23" i="2"/>
  <c r="Q22" i="2"/>
  <c r="Q13" i="2"/>
  <c r="Q12" i="2"/>
  <c r="Q9" i="2"/>
  <c r="Q14" i="2"/>
  <c r="Q7" i="2"/>
  <c r="Q6" i="2"/>
  <c r="Q5" i="2"/>
  <c r="Q20" i="2"/>
  <c r="Q10" i="2"/>
  <c r="Q19" i="2"/>
  <c r="P10" i="4"/>
  <c r="R13" i="4"/>
  <c r="R18" i="4"/>
  <c r="P23" i="4"/>
  <c r="Q8" i="6"/>
  <c r="Q10" i="6"/>
  <c r="Q7" i="6"/>
  <c r="Q23" i="6"/>
  <c r="Q20" i="6"/>
  <c r="Q17" i="6"/>
  <c r="Q14" i="6"/>
  <c r="Q9" i="6"/>
  <c r="Q22" i="6"/>
  <c r="Q19" i="6"/>
  <c r="Q16" i="6"/>
  <c r="Q13" i="6"/>
  <c r="Q6" i="6"/>
  <c r="Q5" i="6"/>
  <c r="Q12" i="6"/>
  <c r="Q21" i="6"/>
  <c r="R11" i="8"/>
  <c r="R21" i="8"/>
  <c r="R18" i="8"/>
  <c r="R15" i="8"/>
  <c r="R12" i="8"/>
  <c r="R7" i="8"/>
  <c r="R3" i="8"/>
  <c r="AH3" i="8" s="1"/>
  <c r="AQ3" i="8" s="1"/>
  <c r="R4" i="8"/>
  <c r="R23" i="8"/>
  <c r="R20" i="8"/>
  <c r="R17" i="8"/>
  <c r="R14" i="8"/>
  <c r="R6" i="8"/>
  <c r="R5" i="8"/>
  <c r="R16" i="8"/>
  <c r="M18" i="9"/>
  <c r="U18" i="9" s="1"/>
  <c r="M23" i="9"/>
  <c r="U23" i="9" s="1"/>
  <c r="M17" i="9"/>
  <c r="U17" i="9" s="1"/>
  <c r="M11" i="9"/>
  <c r="U11" i="9" s="1"/>
  <c r="R20" i="12"/>
  <c r="Q23" i="15"/>
  <c r="Q5" i="15"/>
  <c r="R13" i="20"/>
  <c r="V4" i="23"/>
  <c r="Y4" i="23" s="1"/>
  <c r="M59" i="25"/>
  <c r="U59" i="25" s="1"/>
  <c r="G94" i="26"/>
  <c r="V97" i="33"/>
  <c r="V96" i="33"/>
  <c r="V83" i="33"/>
  <c r="V78" i="33"/>
  <c r="V65" i="33"/>
  <c r="V60" i="33"/>
  <c r="V47" i="33"/>
  <c r="V42" i="33"/>
  <c r="V29" i="33"/>
  <c r="V24" i="33"/>
  <c r="V5" i="33"/>
  <c r="V86" i="33"/>
  <c r="V81" i="33"/>
  <c r="V68" i="33"/>
  <c r="V63" i="33"/>
  <c r="V50" i="33"/>
  <c r="V45" i="33"/>
  <c r="V32" i="33"/>
  <c r="V27" i="33"/>
  <c r="V14" i="33"/>
  <c r="V11" i="33"/>
  <c r="V4" i="33"/>
  <c r="Y4" i="33" s="1"/>
  <c r="V89" i="33"/>
  <c r="V84" i="33"/>
  <c r="V71" i="33"/>
  <c r="V66" i="33"/>
  <c r="V53" i="33"/>
  <c r="V48" i="33"/>
  <c r="V35" i="33"/>
  <c r="V30" i="33"/>
  <c r="V17" i="33"/>
  <c r="V12" i="33"/>
  <c r="V6" i="33"/>
  <c r="V93" i="33"/>
  <c r="V80" i="33"/>
  <c r="V75" i="33"/>
  <c r="V62" i="33"/>
  <c r="V57" i="33"/>
  <c r="V44" i="33"/>
  <c r="V39" i="33"/>
  <c r="V26" i="33"/>
  <c r="V21" i="33"/>
  <c r="V10" i="33"/>
  <c r="V54" i="33"/>
  <c r="V92" i="33"/>
  <c r="V69" i="33"/>
  <c r="V59" i="33"/>
  <c r="V38" i="33"/>
  <c r="V90" i="33"/>
  <c r="V36" i="33"/>
  <c r="V15" i="33"/>
  <c r="V87" i="33"/>
  <c r="V77" i="33"/>
  <c r="V56" i="33"/>
  <c r="V33" i="33"/>
  <c r="V23" i="33"/>
  <c r="V9" i="33"/>
  <c r="V95" i="33"/>
  <c r="V98" i="33"/>
  <c r="V74" i="33"/>
  <c r="V72" i="33"/>
  <c r="V51" i="33"/>
  <c r="V41" i="33"/>
  <c r="V20" i="33"/>
  <c r="R21" i="2"/>
  <c r="M11" i="3"/>
  <c r="U11" i="3" s="1"/>
  <c r="M20" i="3"/>
  <c r="U20" i="3" s="1"/>
  <c r="P13" i="4"/>
  <c r="V15" i="4"/>
  <c r="P19" i="4"/>
  <c r="V21" i="4"/>
  <c r="M6" i="5"/>
  <c r="U6" i="5" s="1"/>
  <c r="M10" i="7"/>
  <c r="U10" i="7" s="1"/>
  <c r="M17" i="7"/>
  <c r="U17" i="7" s="1"/>
  <c r="P8" i="10"/>
  <c r="P10" i="10"/>
  <c r="P16" i="10"/>
  <c r="P17" i="12"/>
  <c r="P20" i="12"/>
  <c r="V23" i="14"/>
  <c r="V11" i="14"/>
  <c r="M18" i="15"/>
  <c r="U18" i="15" s="1"/>
  <c r="M16" i="15"/>
  <c r="U16" i="15" s="1"/>
  <c r="M7" i="15"/>
  <c r="U7" i="15" s="1"/>
  <c r="M17" i="15"/>
  <c r="U17" i="15" s="1"/>
  <c r="M8" i="15"/>
  <c r="U8" i="15" s="1"/>
  <c r="M14" i="15"/>
  <c r="U14" i="15" s="1"/>
  <c r="V23" i="15"/>
  <c r="V11" i="15"/>
  <c r="V4" i="15"/>
  <c r="Y4" i="15" s="1"/>
  <c r="Z4" i="15" s="1"/>
  <c r="W5" i="15" s="1"/>
  <c r="Y5" i="15" s="1"/>
  <c r="P12" i="15"/>
  <c r="P20" i="18"/>
  <c r="P11" i="20"/>
  <c r="P18" i="20"/>
  <c r="P21" i="20"/>
  <c r="M21" i="21"/>
  <c r="U21" i="21" s="1"/>
  <c r="M12" i="21"/>
  <c r="U12" i="21" s="1"/>
  <c r="M14" i="21"/>
  <c r="U14" i="21" s="1"/>
  <c r="R7" i="24"/>
  <c r="P8" i="24"/>
  <c r="V10" i="24"/>
  <c r="V4" i="24"/>
  <c r="Y4" i="24" s="1"/>
  <c r="R12" i="24"/>
  <c r="M12" i="26"/>
  <c r="U12" i="26" s="1"/>
  <c r="AE3" i="37"/>
  <c r="AN3" i="37" s="1"/>
  <c r="P3" i="37"/>
  <c r="AF3" i="37" s="1"/>
  <c r="AO3" i="37" s="1"/>
  <c r="P3" i="2"/>
  <c r="AF3" i="2" s="1"/>
  <c r="AO3" i="2" s="1"/>
  <c r="P9" i="2"/>
  <c r="P12" i="2"/>
  <c r="P13" i="2"/>
  <c r="R15" i="2"/>
  <c r="P22" i="2"/>
  <c r="P23" i="2"/>
  <c r="M7" i="3"/>
  <c r="U7" i="3" s="1"/>
  <c r="M16" i="3"/>
  <c r="U16" i="3" s="1"/>
  <c r="P11" i="3"/>
  <c r="Q16" i="3"/>
  <c r="Q19" i="3"/>
  <c r="P3" i="4"/>
  <c r="AF3" i="4" s="1"/>
  <c r="AO3" i="4" s="1"/>
  <c r="M13" i="4"/>
  <c r="U13" i="4" s="1"/>
  <c r="V4" i="4"/>
  <c r="Y4" i="4" s="1"/>
  <c r="V12" i="4"/>
  <c r="P16" i="4"/>
  <c r="V18" i="4"/>
  <c r="P22" i="4"/>
  <c r="M14" i="5"/>
  <c r="U14" i="5" s="1"/>
  <c r="M17" i="6"/>
  <c r="U17" i="6" s="1"/>
  <c r="P9" i="6"/>
  <c r="V11" i="6"/>
  <c r="P14" i="6"/>
  <c r="P17" i="6"/>
  <c r="P20" i="6"/>
  <c r="P23" i="6"/>
  <c r="M6" i="7"/>
  <c r="U6" i="7" s="1"/>
  <c r="M13" i="7"/>
  <c r="U13" i="7" s="1"/>
  <c r="M20" i="7"/>
  <c r="U20" i="7" s="1"/>
  <c r="Q5" i="7"/>
  <c r="P8" i="7"/>
  <c r="R10" i="7"/>
  <c r="V10" i="9"/>
  <c r="P15" i="9"/>
  <c r="V17" i="9"/>
  <c r="P21" i="9"/>
  <c r="V23" i="9"/>
  <c r="Q11" i="10"/>
  <c r="Q20" i="10"/>
  <c r="Q19" i="10"/>
  <c r="P13" i="10"/>
  <c r="Q14" i="10"/>
  <c r="P19" i="10"/>
  <c r="Q22" i="10"/>
  <c r="M21" i="11"/>
  <c r="U21" i="11" s="1"/>
  <c r="M23" i="11"/>
  <c r="U23" i="11" s="1"/>
  <c r="M14" i="11"/>
  <c r="U14" i="11" s="1"/>
  <c r="M5" i="11"/>
  <c r="U5" i="11" s="1"/>
  <c r="M16" i="11"/>
  <c r="U16" i="11" s="1"/>
  <c r="M7" i="11"/>
  <c r="U7" i="11" s="1"/>
  <c r="M17" i="11"/>
  <c r="U17" i="11" s="1"/>
  <c r="P10" i="11"/>
  <c r="P11" i="12"/>
  <c r="P18" i="12"/>
  <c r="M21" i="13"/>
  <c r="U21" i="13" s="1"/>
  <c r="M14" i="13"/>
  <c r="U14" i="13" s="1"/>
  <c r="M18" i="13"/>
  <c r="U18" i="13" s="1"/>
  <c r="M18" i="14"/>
  <c r="U18" i="14" s="1"/>
  <c r="M17" i="14"/>
  <c r="U17" i="14" s="1"/>
  <c r="M23" i="14"/>
  <c r="U23" i="14" s="1"/>
  <c r="Q8" i="14"/>
  <c r="Q23" i="14"/>
  <c r="Q20" i="14"/>
  <c r="Q17" i="14"/>
  <c r="Q14" i="14"/>
  <c r="Q9" i="14"/>
  <c r="P10" i="14"/>
  <c r="P13" i="14"/>
  <c r="Q16" i="14"/>
  <c r="P18" i="14"/>
  <c r="Q21" i="14"/>
  <c r="M10" i="15"/>
  <c r="U10" i="15" s="1"/>
  <c r="M22" i="15"/>
  <c r="U22" i="15" s="1"/>
  <c r="P10" i="15"/>
  <c r="R11" i="16"/>
  <c r="R21" i="16"/>
  <c r="R18" i="16"/>
  <c r="R15" i="16"/>
  <c r="R12" i="16"/>
  <c r="R7" i="16"/>
  <c r="R4" i="16"/>
  <c r="R3" i="16"/>
  <c r="AH3" i="16" s="1"/>
  <c r="AQ3" i="16" s="1"/>
  <c r="P8" i="16"/>
  <c r="R17" i="16"/>
  <c r="R22" i="16"/>
  <c r="R5" i="18"/>
  <c r="Q15" i="18"/>
  <c r="P19" i="18"/>
  <c r="P22" i="18"/>
  <c r="V9" i="20"/>
  <c r="V10" i="20"/>
  <c r="V17" i="20"/>
  <c r="P19" i="20"/>
  <c r="M18" i="21"/>
  <c r="U18" i="21" s="1"/>
  <c r="V23" i="22"/>
  <c r="V11" i="22"/>
  <c r="R4" i="24"/>
  <c r="R16" i="24"/>
  <c r="R21" i="24"/>
  <c r="AE3" i="27"/>
  <c r="AN3" i="27" s="1"/>
  <c r="P3" i="27"/>
  <c r="AF3" i="27" s="1"/>
  <c r="AO3" i="27" s="1"/>
  <c r="V51" i="27"/>
  <c r="M65" i="44"/>
  <c r="U65" i="44" s="1"/>
  <c r="M46" i="44"/>
  <c r="U46" i="44" s="1"/>
  <c r="M29" i="44"/>
  <c r="U29" i="44" s="1"/>
  <c r="M10" i="44"/>
  <c r="U10" i="44" s="1"/>
  <c r="M69" i="44"/>
  <c r="U69" i="44" s="1"/>
  <c r="M52" i="44"/>
  <c r="U52" i="44" s="1"/>
  <c r="M33" i="44"/>
  <c r="U33" i="44" s="1"/>
  <c r="M16" i="44"/>
  <c r="U16" i="44" s="1"/>
  <c r="M41" i="44"/>
  <c r="U41" i="44" s="1"/>
  <c r="M17" i="44"/>
  <c r="U17" i="44" s="1"/>
  <c r="M64" i="44"/>
  <c r="U64" i="44" s="1"/>
  <c r="M40" i="44"/>
  <c r="U40" i="44" s="1"/>
  <c r="M9" i="44"/>
  <c r="U9" i="44" s="1"/>
  <c r="M58" i="44"/>
  <c r="U58" i="44" s="1"/>
  <c r="M34" i="44"/>
  <c r="U34" i="44" s="1"/>
  <c r="M5" i="44"/>
  <c r="U5" i="44" s="1"/>
  <c r="M45" i="44"/>
  <c r="U45" i="44" s="1"/>
  <c r="M21" i="44"/>
  <c r="U21" i="44" s="1"/>
  <c r="M53" i="44"/>
  <c r="U53" i="44" s="1"/>
  <c r="M28" i="44"/>
  <c r="U28" i="44" s="1"/>
  <c r="M22" i="44"/>
  <c r="U22" i="44" s="1"/>
  <c r="M57" i="44"/>
  <c r="U57" i="44" s="1"/>
  <c r="Y4" i="1"/>
  <c r="H16" i="1"/>
  <c r="I16" i="1" s="1"/>
  <c r="J16" i="1" s="1"/>
  <c r="R5" i="2"/>
  <c r="R6" i="2"/>
  <c r="R7" i="2"/>
  <c r="R14" i="2"/>
  <c r="P21" i="2"/>
  <c r="M8" i="3"/>
  <c r="U8" i="3" s="1"/>
  <c r="M17" i="3"/>
  <c r="U17" i="3" s="1"/>
  <c r="Q12" i="3"/>
  <c r="Q22" i="3"/>
  <c r="M4" i="4"/>
  <c r="U4" i="4" s="1"/>
  <c r="X4" i="4" s="1"/>
  <c r="M16" i="4"/>
  <c r="U16" i="4" s="1"/>
  <c r="P7" i="4"/>
  <c r="V9" i="4"/>
  <c r="P15" i="4"/>
  <c r="V17" i="4"/>
  <c r="P21" i="4"/>
  <c r="V23" i="4"/>
  <c r="M18" i="5"/>
  <c r="U18" i="5" s="1"/>
  <c r="P9" i="5"/>
  <c r="P10" i="5"/>
  <c r="M23" i="6"/>
  <c r="U23" i="6" s="1"/>
  <c r="P7" i="6"/>
  <c r="M7" i="7"/>
  <c r="U7" i="7" s="1"/>
  <c r="M14" i="7"/>
  <c r="U14" i="7" s="1"/>
  <c r="M22" i="7"/>
  <c r="U22" i="7" s="1"/>
  <c r="V10" i="7"/>
  <c r="P14" i="9"/>
  <c r="V16" i="9"/>
  <c r="P20" i="9"/>
  <c r="V22" i="9"/>
  <c r="M8" i="10"/>
  <c r="U8" i="10" s="1"/>
  <c r="P5" i="10"/>
  <c r="P6" i="10"/>
  <c r="P7" i="10"/>
  <c r="P9" i="10"/>
  <c r="P12" i="10"/>
  <c r="Q13" i="10"/>
  <c r="P18" i="10"/>
  <c r="P21" i="10"/>
  <c r="M4" i="11"/>
  <c r="U4" i="11" s="1"/>
  <c r="X4" i="11" s="1"/>
  <c r="M19" i="11"/>
  <c r="U19" i="11" s="1"/>
  <c r="P8" i="11"/>
  <c r="P6" i="12"/>
  <c r="P14" i="12"/>
  <c r="M6" i="13"/>
  <c r="U6" i="13" s="1"/>
  <c r="P3" i="13"/>
  <c r="AF3" i="13" s="1"/>
  <c r="AO3" i="13" s="1"/>
  <c r="P3" i="14"/>
  <c r="AF3" i="14" s="1"/>
  <c r="AO3" i="14" s="1"/>
  <c r="M5" i="14"/>
  <c r="U5" i="14" s="1"/>
  <c r="Q10" i="14"/>
  <c r="Q13" i="14"/>
  <c r="P15" i="14"/>
  <c r="Q18" i="14"/>
  <c r="M11" i="15"/>
  <c r="U11" i="15" s="1"/>
  <c r="M23" i="15"/>
  <c r="U23" i="15" s="1"/>
  <c r="P21" i="15"/>
  <c r="P23" i="16"/>
  <c r="P6" i="16"/>
  <c r="R14" i="16"/>
  <c r="R19" i="16"/>
  <c r="R10" i="18"/>
  <c r="R20" i="18"/>
  <c r="R14" i="18"/>
  <c r="R19" i="18"/>
  <c r="R13" i="18"/>
  <c r="Q11" i="18"/>
  <c r="Q19" i="18"/>
  <c r="Q13" i="18"/>
  <c r="Q18" i="18"/>
  <c r="Q12" i="18"/>
  <c r="Q9" i="18"/>
  <c r="Q7" i="18"/>
  <c r="Q6" i="18"/>
  <c r="Q5" i="18"/>
  <c r="P11" i="18"/>
  <c r="R12" i="18"/>
  <c r="P14" i="18"/>
  <c r="R15" i="18"/>
  <c r="P21" i="18"/>
  <c r="Q22" i="18"/>
  <c r="R23" i="18"/>
  <c r="M21" i="19"/>
  <c r="U21" i="19" s="1"/>
  <c r="M16" i="19"/>
  <c r="U16" i="19" s="1"/>
  <c r="M7" i="19"/>
  <c r="U7" i="19" s="1"/>
  <c r="M17" i="19"/>
  <c r="U17" i="19" s="1"/>
  <c r="M8" i="19"/>
  <c r="U8" i="19" s="1"/>
  <c r="M14" i="19"/>
  <c r="U14" i="19" s="1"/>
  <c r="P10" i="19"/>
  <c r="P5" i="20"/>
  <c r="P6" i="20"/>
  <c r="V11" i="20"/>
  <c r="V19" i="20"/>
  <c r="V13" i="20"/>
  <c r="V4" i="20"/>
  <c r="Y4" i="20" s="1"/>
  <c r="V18" i="20"/>
  <c r="V12" i="20"/>
  <c r="P12" i="20"/>
  <c r="P15" i="20"/>
  <c r="M20" i="21"/>
  <c r="U20" i="21" s="1"/>
  <c r="M18" i="23"/>
  <c r="U18" i="23" s="1"/>
  <c r="M23" i="23"/>
  <c r="U23" i="23" s="1"/>
  <c r="M14" i="23"/>
  <c r="U14" i="23" s="1"/>
  <c r="M5" i="23"/>
  <c r="U5" i="23" s="1"/>
  <c r="M16" i="23"/>
  <c r="U16" i="23" s="1"/>
  <c r="M7" i="23"/>
  <c r="U7" i="23" s="1"/>
  <c r="M17" i="23"/>
  <c r="U17" i="23" s="1"/>
  <c r="R9" i="24"/>
  <c r="R10" i="24"/>
  <c r="R13" i="24"/>
  <c r="V79" i="27"/>
  <c r="V78" i="27"/>
  <c r="V60" i="27"/>
  <c r="V42" i="27"/>
  <c r="V75" i="27"/>
  <c r="V57" i="27"/>
  <c r="V39" i="27"/>
  <c r="V30" i="27"/>
  <c r="V21" i="27"/>
  <c r="V12" i="27"/>
  <c r="V6" i="27"/>
  <c r="V72" i="27"/>
  <c r="V54" i="27"/>
  <c r="V63" i="27"/>
  <c r="V45" i="27"/>
  <c r="V33" i="27"/>
  <c r="V24" i="27"/>
  <c r="V15" i="27"/>
  <c r="V9" i="27"/>
  <c r="AE3" i="43"/>
  <c r="AN3" i="43" s="1"/>
  <c r="P3" i="44"/>
  <c r="AF3" i="44" s="1"/>
  <c r="AO3" i="44" s="1"/>
  <c r="AE3" i="44"/>
  <c r="AN3" i="44" s="1"/>
  <c r="M4" i="44"/>
  <c r="U4" i="44" s="1"/>
  <c r="X4" i="44" s="1"/>
  <c r="R9" i="2"/>
  <c r="R11" i="2"/>
  <c r="R12" i="2"/>
  <c r="R13" i="2"/>
  <c r="R22" i="2"/>
  <c r="R23" i="2"/>
  <c r="M10" i="3"/>
  <c r="U10" i="3" s="1"/>
  <c r="M19" i="3"/>
  <c r="U19" i="3" s="1"/>
  <c r="P6" i="4"/>
  <c r="V10" i="4"/>
  <c r="P14" i="4"/>
  <c r="V16" i="4"/>
  <c r="P20" i="4"/>
  <c r="V22" i="4"/>
  <c r="M20" i="5"/>
  <c r="U20" i="5" s="1"/>
  <c r="P5" i="6"/>
  <c r="P6" i="6"/>
  <c r="V9" i="6"/>
  <c r="P13" i="6"/>
  <c r="P16" i="6"/>
  <c r="P19" i="6"/>
  <c r="P22" i="6"/>
  <c r="M8" i="7"/>
  <c r="U8" i="7" s="1"/>
  <c r="M16" i="7"/>
  <c r="U16" i="7" s="1"/>
  <c r="M23" i="7"/>
  <c r="U23" i="7" s="1"/>
  <c r="P9" i="7"/>
  <c r="P17" i="7"/>
  <c r="P17" i="10"/>
  <c r="P10" i="12"/>
  <c r="P13" i="12"/>
  <c r="V9" i="14"/>
  <c r="M13" i="15"/>
  <c r="U13" i="15" s="1"/>
  <c r="P5" i="15"/>
  <c r="P8" i="15"/>
  <c r="V9" i="15"/>
  <c r="V10" i="15"/>
  <c r="P15" i="15"/>
  <c r="P18" i="15"/>
  <c r="P8" i="19"/>
  <c r="P14" i="20"/>
  <c r="M18" i="22"/>
  <c r="U18" i="22" s="1"/>
  <c r="M11" i="22"/>
  <c r="U11" i="22" s="1"/>
  <c r="M17" i="22"/>
  <c r="U17" i="22" s="1"/>
  <c r="R11" i="24"/>
  <c r="R23" i="24"/>
  <c r="R20" i="24"/>
  <c r="R17" i="24"/>
  <c r="R14" i="24"/>
  <c r="R6" i="24"/>
  <c r="R3" i="24"/>
  <c r="AH3" i="24" s="1"/>
  <c r="AQ3" i="24" s="1"/>
  <c r="V9" i="24"/>
  <c r="R15" i="24"/>
  <c r="P5" i="11"/>
  <c r="P11" i="11"/>
  <c r="Q16" i="11"/>
  <c r="Q19" i="11"/>
  <c r="P3" i="12"/>
  <c r="AF3" i="12" s="1"/>
  <c r="AO3" i="12" s="1"/>
  <c r="M13" i="12"/>
  <c r="U13" i="12" s="1"/>
  <c r="P7" i="12"/>
  <c r="P15" i="12"/>
  <c r="P21" i="12"/>
  <c r="P9" i="13"/>
  <c r="P10" i="13"/>
  <c r="P7" i="14"/>
  <c r="P14" i="17"/>
  <c r="V16" i="17"/>
  <c r="P20" i="17"/>
  <c r="V22" i="17"/>
  <c r="M8" i="18"/>
  <c r="U8" i="18" s="1"/>
  <c r="P3" i="18"/>
  <c r="AF3" i="18" s="1"/>
  <c r="AO3" i="18" s="1"/>
  <c r="P17" i="18"/>
  <c r="P23" i="18"/>
  <c r="Q12" i="19"/>
  <c r="Q22" i="19"/>
  <c r="M4" i="20"/>
  <c r="U4" i="20" s="1"/>
  <c r="X4" i="20" s="1"/>
  <c r="M16" i="20"/>
  <c r="U16" i="20" s="1"/>
  <c r="P7" i="20"/>
  <c r="P16" i="20"/>
  <c r="P22" i="20"/>
  <c r="P9" i="22"/>
  <c r="P14" i="22"/>
  <c r="P17" i="22"/>
  <c r="P20" i="22"/>
  <c r="P23" i="22"/>
  <c r="P8" i="23"/>
  <c r="R10" i="23"/>
  <c r="P14" i="23"/>
  <c r="P9" i="24"/>
  <c r="P10" i="24"/>
  <c r="Y4" i="25"/>
  <c r="Q10" i="25"/>
  <c r="Q33" i="25"/>
  <c r="Q51" i="25"/>
  <c r="R7" i="26"/>
  <c r="V15" i="26"/>
  <c r="V24" i="26"/>
  <c r="V33" i="26"/>
  <c r="V42" i="26"/>
  <c r="V51" i="26"/>
  <c r="V60" i="26"/>
  <c r="V69" i="26"/>
  <c r="V78" i="26"/>
  <c r="V87" i="26"/>
  <c r="M5" i="28"/>
  <c r="U5" i="28" s="1"/>
  <c r="M17" i="28"/>
  <c r="U17" i="28" s="1"/>
  <c r="M29" i="28"/>
  <c r="U29" i="28" s="1"/>
  <c r="M41" i="28"/>
  <c r="U41" i="28" s="1"/>
  <c r="M56" i="28"/>
  <c r="U56" i="28" s="1"/>
  <c r="R11" i="30"/>
  <c r="R3" i="30"/>
  <c r="AH3" i="30" s="1"/>
  <c r="AQ3" i="30" s="1"/>
  <c r="R21" i="30"/>
  <c r="R12" i="30"/>
  <c r="R6" i="30"/>
  <c r="R24" i="30"/>
  <c r="R15" i="30"/>
  <c r="R9" i="30"/>
  <c r="V15" i="30"/>
  <c r="V63" i="36"/>
  <c r="V69" i="36"/>
  <c r="V65" i="36"/>
  <c r="V61" i="36"/>
  <c r="V59" i="36"/>
  <c r="V55" i="36"/>
  <c r="V51" i="36"/>
  <c r="V47" i="36"/>
  <c r="V43" i="36"/>
  <c r="V41" i="36"/>
  <c r="V5" i="36"/>
  <c r="V39" i="36"/>
  <c r="V37" i="36"/>
  <c r="V33" i="36"/>
  <c r="V31" i="36"/>
  <c r="V27" i="36"/>
  <c r="V25" i="36"/>
  <c r="V21" i="36"/>
  <c r="V19" i="36"/>
  <c r="V15" i="36"/>
  <c r="V13" i="36"/>
  <c r="V11" i="36"/>
  <c r="V8" i="36"/>
  <c r="V6" i="36"/>
  <c r="V7" i="36"/>
  <c r="V18" i="36"/>
  <c r="V28" i="36"/>
  <c r="V50" i="36"/>
  <c r="V60" i="36"/>
  <c r="V17" i="37"/>
  <c r="R15" i="38"/>
  <c r="V6" i="39"/>
  <c r="V12" i="39"/>
  <c r="V9" i="39"/>
  <c r="V14" i="39"/>
  <c r="M11" i="28"/>
  <c r="U11" i="28" s="1"/>
  <c r="M23" i="28"/>
  <c r="U23" i="28" s="1"/>
  <c r="M35" i="28"/>
  <c r="U35" i="28" s="1"/>
  <c r="M47" i="28"/>
  <c r="U47" i="28" s="1"/>
  <c r="V97" i="29"/>
  <c r="V93" i="29"/>
  <c r="V84" i="29"/>
  <c r="V75" i="29"/>
  <c r="V66" i="29"/>
  <c r="V57" i="29"/>
  <c r="V48" i="29"/>
  <c r="V39" i="29"/>
  <c r="V30" i="29"/>
  <c r="V21" i="29"/>
  <c r="V12" i="29"/>
  <c r="V9" i="29"/>
  <c r="V90" i="29"/>
  <c r="V81" i="29"/>
  <c r="V72" i="29"/>
  <c r="V63" i="29"/>
  <c r="V54" i="29"/>
  <c r="V45" i="29"/>
  <c r="V36" i="29"/>
  <c r="V18" i="29"/>
  <c r="V33" i="29"/>
  <c r="V51" i="29"/>
  <c r="V69" i="29"/>
  <c r="V87" i="29"/>
  <c r="V9" i="30"/>
  <c r="V27" i="30"/>
  <c r="V45" i="30"/>
  <c r="V63" i="30"/>
  <c r="V80" i="37"/>
  <c r="V74" i="37"/>
  <c r="V44" i="37"/>
  <c r="V39" i="37"/>
  <c r="V18" i="37"/>
  <c r="V10" i="37"/>
  <c r="V89" i="37"/>
  <c r="V53" i="37"/>
  <c r="V42" i="37"/>
  <c r="V23" i="37"/>
  <c r="V5" i="37"/>
  <c r="V4" i="37"/>
  <c r="Y4" i="37" s="1"/>
  <c r="V68" i="37"/>
  <c r="V47" i="37"/>
  <c r="V21" i="37"/>
  <c r="V14" i="37"/>
  <c r="V11" i="37"/>
  <c r="V86" i="37"/>
  <c r="V41" i="37"/>
  <c r="V36" i="37"/>
  <c r="V27" i="37"/>
  <c r="V9" i="37"/>
  <c r="V33" i="37"/>
  <c r="V71" i="37"/>
  <c r="R7" i="38"/>
  <c r="R28" i="39"/>
  <c r="R30" i="39"/>
  <c r="R6" i="39"/>
  <c r="R21" i="39"/>
  <c r="R9" i="47"/>
  <c r="R54" i="47"/>
  <c r="R39" i="47"/>
  <c r="R27" i="47"/>
  <c r="R15" i="47"/>
  <c r="R11" i="47"/>
  <c r="R3" i="47"/>
  <c r="AH3" i="47" s="1"/>
  <c r="AQ3" i="47" s="1"/>
  <c r="R72" i="47"/>
  <c r="R56" i="47"/>
  <c r="R6" i="47"/>
  <c r="R74" i="47"/>
  <c r="R48" i="47"/>
  <c r="R36" i="47"/>
  <c r="R24" i="47"/>
  <c r="R12" i="47"/>
  <c r="R65" i="47"/>
  <c r="R42" i="47"/>
  <c r="R30" i="47"/>
  <c r="R18" i="47"/>
  <c r="R5" i="47"/>
  <c r="R45" i="47"/>
  <c r="R33" i="47"/>
  <c r="R4" i="47"/>
  <c r="R21" i="47"/>
  <c r="M66" i="28"/>
  <c r="U66" i="28" s="1"/>
  <c r="M64" i="28"/>
  <c r="U64" i="28" s="1"/>
  <c r="M52" i="28"/>
  <c r="U52" i="28" s="1"/>
  <c r="M62" i="28"/>
  <c r="U62" i="28" s="1"/>
  <c r="M14" i="28"/>
  <c r="U14" i="28" s="1"/>
  <c r="M26" i="28"/>
  <c r="U26" i="28" s="1"/>
  <c r="M38" i="28"/>
  <c r="U38" i="28" s="1"/>
  <c r="M50" i="28"/>
  <c r="U50" i="28" s="1"/>
  <c r="M68" i="28"/>
  <c r="U68" i="28" s="1"/>
  <c r="P3" i="29"/>
  <c r="AF3" i="29" s="1"/>
  <c r="AO3" i="29" s="1"/>
  <c r="V24" i="29"/>
  <c r="V88" i="30"/>
  <c r="V72" i="30"/>
  <c r="V54" i="30"/>
  <c r="V36" i="30"/>
  <c r="V21" i="30"/>
  <c r="V12" i="30"/>
  <c r="V6" i="30"/>
  <c r="V87" i="30"/>
  <c r="V69" i="30"/>
  <c r="V51" i="30"/>
  <c r="V33" i="30"/>
  <c r="V84" i="30"/>
  <c r="V66" i="30"/>
  <c r="V48" i="30"/>
  <c r="V30" i="30"/>
  <c r="V18" i="30"/>
  <c r="V75" i="30"/>
  <c r="V57" i="30"/>
  <c r="V39" i="30"/>
  <c r="AE3" i="35"/>
  <c r="AN3" i="35" s="1"/>
  <c r="P3" i="35"/>
  <c r="AF3" i="35" s="1"/>
  <c r="AO3" i="35" s="1"/>
  <c r="V26" i="37"/>
  <c r="V92" i="37"/>
  <c r="R88" i="38"/>
  <c r="R49" i="38"/>
  <c r="R22" i="38"/>
  <c r="R8" i="38"/>
  <c r="R6" i="38"/>
  <c r="R67" i="38"/>
  <c r="R59" i="38"/>
  <c r="R43" i="38"/>
  <c r="R61" i="38"/>
  <c r="R40" i="38"/>
  <c r="R70" i="38"/>
  <c r="R52" i="38"/>
  <c r="R25" i="38"/>
  <c r="R12" i="38"/>
  <c r="R34" i="38"/>
  <c r="R68" i="38"/>
  <c r="R37" i="39"/>
  <c r="AE3" i="41"/>
  <c r="AN3" i="41" s="1"/>
  <c r="P3" i="41"/>
  <c r="AF3" i="41" s="1"/>
  <c r="AO3" i="41" s="1"/>
  <c r="M89" i="42"/>
  <c r="U89" i="42" s="1"/>
  <c r="M61" i="42"/>
  <c r="U61" i="42" s="1"/>
  <c r="M25" i="42"/>
  <c r="U25" i="42" s="1"/>
  <c r="M67" i="42"/>
  <c r="U67" i="42" s="1"/>
  <c r="M31" i="42"/>
  <c r="U31" i="42" s="1"/>
  <c r="M79" i="42"/>
  <c r="U79" i="42" s="1"/>
  <c r="M19" i="42"/>
  <c r="U19" i="42" s="1"/>
  <c r="M73" i="42"/>
  <c r="U73" i="42" s="1"/>
  <c r="M13" i="42"/>
  <c r="U13" i="42" s="1"/>
  <c r="M55" i="42"/>
  <c r="U55" i="42" s="1"/>
  <c r="M7" i="42"/>
  <c r="U7" i="42" s="1"/>
  <c r="M85" i="42"/>
  <c r="U85" i="42" s="1"/>
  <c r="M37" i="42"/>
  <c r="U37" i="42" s="1"/>
  <c r="R63" i="47"/>
  <c r="O23" i="53"/>
  <c r="P23" i="53" s="1"/>
  <c r="O8" i="53"/>
  <c r="P8" i="53" s="1"/>
  <c r="M23" i="53"/>
  <c r="U23" i="53" s="1"/>
  <c r="M14" i="53"/>
  <c r="U14" i="53" s="1"/>
  <c r="M13" i="53"/>
  <c r="U13" i="53" s="1"/>
  <c r="M7" i="53"/>
  <c r="U7" i="53" s="1"/>
  <c r="M20" i="53"/>
  <c r="U20" i="53" s="1"/>
  <c r="M19" i="53"/>
  <c r="U19" i="53" s="1"/>
  <c r="M8" i="53"/>
  <c r="U8" i="53" s="1"/>
  <c r="M4" i="53"/>
  <c r="U4" i="53" s="1"/>
  <c r="X4" i="53" s="1"/>
  <c r="AH4" i="53" s="1"/>
  <c r="V10" i="55"/>
  <c r="V4" i="55"/>
  <c r="Y4" i="55" s="1"/>
  <c r="V23" i="55"/>
  <c r="V21" i="55"/>
  <c r="V19" i="55"/>
  <c r="V17" i="55"/>
  <c r="V15" i="55"/>
  <c r="V13" i="55"/>
  <c r="V12" i="55"/>
  <c r="V14" i="55"/>
  <c r="V16" i="55"/>
  <c r="V8" i="55"/>
  <c r="V7" i="55"/>
  <c r="V22" i="55"/>
  <c r="V9" i="55"/>
  <c r="V6" i="55"/>
  <c r="V18" i="55"/>
  <c r="V20" i="55"/>
  <c r="V5" i="55"/>
  <c r="V11" i="55"/>
  <c r="Q13" i="11"/>
  <c r="Q20" i="11"/>
  <c r="Q23" i="11"/>
  <c r="M12" i="12"/>
  <c r="U12" i="12" s="1"/>
  <c r="P16" i="12"/>
  <c r="P22" i="12"/>
  <c r="P9" i="14"/>
  <c r="P14" i="14"/>
  <c r="P17" i="14"/>
  <c r="P20" i="14"/>
  <c r="P23" i="14"/>
  <c r="P11" i="15"/>
  <c r="V10" i="17"/>
  <c r="P15" i="17"/>
  <c r="V17" i="17"/>
  <c r="P21" i="17"/>
  <c r="V23" i="17"/>
  <c r="P6" i="18"/>
  <c r="P7" i="18"/>
  <c r="P9" i="18"/>
  <c r="P12" i="18"/>
  <c r="P18" i="18"/>
  <c r="P5" i="19"/>
  <c r="P11" i="19"/>
  <c r="Q16" i="19"/>
  <c r="Q19" i="19"/>
  <c r="P3" i="20"/>
  <c r="AF3" i="20" s="1"/>
  <c r="AO3" i="20" s="1"/>
  <c r="M13" i="20"/>
  <c r="U13" i="20" s="1"/>
  <c r="P10" i="20"/>
  <c r="P17" i="20"/>
  <c r="P23" i="20"/>
  <c r="P3" i="21"/>
  <c r="AF3" i="21" s="1"/>
  <c r="AO3" i="21" s="1"/>
  <c r="P11" i="22"/>
  <c r="Q12" i="22"/>
  <c r="Q15" i="22"/>
  <c r="Q18" i="22"/>
  <c r="Q21" i="22"/>
  <c r="Q12" i="25"/>
  <c r="Q17" i="25"/>
  <c r="Q18" i="25"/>
  <c r="Q30" i="25"/>
  <c r="V11" i="26"/>
  <c r="V17" i="26"/>
  <c r="V26" i="26"/>
  <c r="V35" i="26"/>
  <c r="V44" i="26"/>
  <c r="V53" i="26"/>
  <c r="V62" i="26"/>
  <c r="V71" i="26"/>
  <c r="V80" i="26"/>
  <c r="V89" i="26"/>
  <c r="R9" i="27"/>
  <c r="R15" i="27"/>
  <c r="R24" i="27"/>
  <c r="R33" i="27"/>
  <c r="P3" i="28"/>
  <c r="AF3" i="28" s="1"/>
  <c r="AO3" i="28" s="1"/>
  <c r="M4" i="28"/>
  <c r="U4" i="28" s="1"/>
  <c r="X4" i="28" s="1"/>
  <c r="M16" i="28"/>
  <c r="U16" i="28" s="1"/>
  <c r="M28" i="28"/>
  <c r="U28" i="28" s="1"/>
  <c r="M40" i="28"/>
  <c r="U40" i="28" s="1"/>
  <c r="M53" i="28"/>
  <c r="U53" i="28" s="1"/>
  <c r="R67" i="28"/>
  <c r="R69" i="28"/>
  <c r="R54" i="28"/>
  <c r="R50" i="28"/>
  <c r="R35" i="28"/>
  <c r="R33" i="28"/>
  <c r="R18" i="28"/>
  <c r="R14" i="28"/>
  <c r="R10" i="28"/>
  <c r="R6" i="28"/>
  <c r="R60" i="28"/>
  <c r="R56" i="28"/>
  <c r="R41" i="28"/>
  <c r="R39" i="28"/>
  <c r="R24" i="28"/>
  <c r="R20" i="28"/>
  <c r="R38" i="28"/>
  <c r="R45" i="28"/>
  <c r="V6" i="29"/>
  <c r="V15" i="29"/>
  <c r="V42" i="29"/>
  <c r="V60" i="29"/>
  <c r="V78" i="29"/>
  <c r="V96" i="29"/>
  <c r="V9" i="36"/>
  <c r="V30" i="36"/>
  <c r="V52" i="36"/>
  <c r="V6" i="37"/>
  <c r="V56" i="37"/>
  <c r="R19" i="39"/>
  <c r="V97" i="41"/>
  <c r="V96" i="41"/>
  <c r="V87" i="41"/>
  <c r="V78" i="41"/>
  <c r="V69" i="41"/>
  <c r="V84" i="41"/>
  <c r="V63" i="41"/>
  <c r="V54" i="41"/>
  <c r="V45" i="41"/>
  <c r="V36" i="41"/>
  <c r="V27" i="41"/>
  <c r="V18" i="41"/>
  <c r="V5" i="41"/>
  <c r="V93" i="41"/>
  <c r="V4" i="41"/>
  <c r="Y4" i="41" s="1"/>
  <c r="V72" i="41"/>
  <c r="V57" i="41"/>
  <c r="V48" i="41"/>
  <c r="V39" i="41"/>
  <c r="V30" i="41"/>
  <c r="V21" i="41"/>
  <c r="V14" i="41"/>
  <c r="V6" i="41"/>
  <c r="V90" i="41"/>
  <c r="V10" i="41"/>
  <c r="M43" i="42"/>
  <c r="U43" i="42" s="1"/>
  <c r="O10" i="52"/>
  <c r="P10" i="52" s="1"/>
  <c r="O21" i="52"/>
  <c r="P21" i="52" s="1"/>
  <c r="O15" i="52"/>
  <c r="P15" i="52" s="1"/>
  <c r="O22" i="52"/>
  <c r="P22" i="52" s="1"/>
  <c r="O16" i="52"/>
  <c r="P16" i="52" s="1"/>
  <c r="O18" i="52"/>
  <c r="P18" i="52" s="1"/>
  <c r="O12" i="52"/>
  <c r="P12" i="52" s="1"/>
  <c r="O7" i="52"/>
  <c r="P7" i="52" s="1"/>
  <c r="O14" i="52"/>
  <c r="P14" i="52" s="1"/>
  <c r="O19" i="52"/>
  <c r="P19" i="52" s="1"/>
  <c r="O17" i="52"/>
  <c r="P17" i="52" s="1"/>
  <c r="O23" i="52"/>
  <c r="P23" i="52" s="1"/>
  <c r="O13" i="52"/>
  <c r="P13" i="52" s="1"/>
  <c r="O6" i="52"/>
  <c r="P6" i="52" s="1"/>
  <c r="O20" i="52"/>
  <c r="P20" i="52" s="1"/>
  <c r="V11" i="31"/>
  <c r="V17" i="31"/>
  <c r="V21" i="31"/>
  <c r="V36" i="31"/>
  <c r="V38" i="31"/>
  <c r="V53" i="31"/>
  <c r="V57" i="31"/>
  <c r="V72" i="31"/>
  <c r="M17" i="33"/>
  <c r="U17" i="33" s="1"/>
  <c r="M35" i="33"/>
  <c r="U35" i="33" s="1"/>
  <c r="M53" i="33"/>
  <c r="U53" i="33" s="1"/>
  <c r="M71" i="33"/>
  <c r="U71" i="33" s="1"/>
  <c r="M89" i="33"/>
  <c r="U89" i="33" s="1"/>
  <c r="V11" i="34"/>
  <c r="V15" i="34"/>
  <c r="V24" i="34"/>
  <c r="V33" i="34"/>
  <c r="V42" i="34"/>
  <c r="V51" i="34"/>
  <c r="V60" i="34"/>
  <c r="V69" i="34"/>
  <c r="V78" i="34"/>
  <c r="V87" i="34"/>
  <c r="M17" i="36"/>
  <c r="U17" i="36" s="1"/>
  <c r="M35" i="36"/>
  <c r="U35" i="36" s="1"/>
  <c r="M53" i="36"/>
  <c r="U53" i="36" s="1"/>
  <c r="R9" i="36"/>
  <c r="M4" i="39"/>
  <c r="U4" i="39" s="1"/>
  <c r="X4" i="39" s="1"/>
  <c r="M15" i="39"/>
  <c r="U15" i="39" s="1"/>
  <c r="M24" i="39"/>
  <c r="U24" i="39" s="1"/>
  <c r="M35" i="39"/>
  <c r="U35" i="39" s="1"/>
  <c r="M46" i="39"/>
  <c r="U46" i="39" s="1"/>
  <c r="M58" i="39"/>
  <c r="U58" i="39" s="1"/>
  <c r="M69" i="39"/>
  <c r="U69" i="39" s="1"/>
  <c r="M78" i="39"/>
  <c r="U78" i="39" s="1"/>
  <c r="R10" i="40"/>
  <c r="V39" i="40"/>
  <c r="V45" i="40"/>
  <c r="R56" i="40"/>
  <c r="R65" i="40"/>
  <c r="R11" i="42"/>
  <c r="R6" i="42"/>
  <c r="V88" i="42"/>
  <c r="V84" i="42"/>
  <c r="V66" i="42"/>
  <c r="V48" i="42"/>
  <c r="V30" i="42"/>
  <c r="V15" i="42"/>
  <c r="V87" i="42"/>
  <c r="V69" i="42"/>
  <c r="V51" i="42"/>
  <c r="V33" i="42"/>
  <c r="R15" i="42"/>
  <c r="V39" i="42"/>
  <c r="V75" i="42"/>
  <c r="R36" i="43"/>
  <c r="R42" i="43"/>
  <c r="V33" i="44"/>
  <c r="V51" i="44"/>
  <c r="V69" i="44"/>
  <c r="V16" i="50"/>
  <c r="M22" i="52"/>
  <c r="U22" i="52" s="1"/>
  <c r="M18" i="52"/>
  <c r="U18" i="52" s="1"/>
  <c r="M12" i="52"/>
  <c r="U12" i="52" s="1"/>
  <c r="R10" i="54"/>
  <c r="R4" i="54"/>
  <c r="R6" i="54"/>
  <c r="R7" i="54"/>
  <c r="R23" i="54"/>
  <c r="R21" i="54"/>
  <c r="R19" i="54"/>
  <c r="R17" i="54"/>
  <c r="R15" i="54"/>
  <c r="R13" i="54"/>
  <c r="R22" i="54"/>
  <c r="O10" i="61"/>
  <c r="P10" i="61" s="1"/>
  <c r="O22" i="61"/>
  <c r="P22" i="61" s="1"/>
  <c r="O16" i="61"/>
  <c r="P16" i="61" s="1"/>
  <c r="O7" i="61"/>
  <c r="P7" i="61" s="1"/>
  <c r="O6" i="61"/>
  <c r="P6" i="61" s="1"/>
  <c r="O5" i="61"/>
  <c r="P5" i="61" s="1"/>
  <c r="O23" i="61"/>
  <c r="P23" i="61" s="1"/>
  <c r="O17" i="61"/>
  <c r="P17" i="61" s="1"/>
  <c r="O19" i="61"/>
  <c r="P19" i="61" s="1"/>
  <c r="O13" i="61"/>
  <c r="P13" i="61" s="1"/>
  <c r="O20" i="61"/>
  <c r="P20" i="61" s="1"/>
  <c r="O14" i="61"/>
  <c r="P14" i="61" s="1"/>
  <c r="O21" i="61"/>
  <c r="P21" i="61" s="1"/>
  <c r="O18" i="61"/>
  <c r="P18" i="61" s="1"/>
  <c r="O15" i="61"/>
  <c r="P15" i="61" s="1"/>
  <c r="O12" i="61"/>
  <c r="P12" i="61" s="1"/>
  <c r="O3" i="61"/>
  <c r="O9" i="61"/>
  <c r="P9" i="61" s="1"/>
  <c r="O8" i="61"/>
  <c r="P8" i="61" s="1"/>
  <c r="Q23" i="63"/>
  <c r="M19" i="30"/>
  <c r="U19" i="30" s="1"/>
  <c r="M37" i="30"/>
  <c r="U37" i="30" s="1"/>
  <c r="M55" i="30"/>
  <c r="U55" i="30" s="1"/>
  <c r="M73" i="30"/>
  <c r="U73" i="30" s="1"/>
  <c r="M10" i="31"/>
  <c r="U10" i="31" s="1"/>
  <c r="M18" i="31"/>
  <c r="U18" i="31" s="1"/>
  <c r="M28" i="31"/>
  <c r="U28" i="31" s="1"/>
  <c r="M36" i="31"/>
  <c r="U36" i="31" s="1"/>
  <c r="M46" i="31"/>
  <c r="U46" i="31" s="1"/>
  <c r="M54" i="31"/>
  <c r="U54" i="31" s="1"/>
  <c r="M64" i="31"/>
  <c r="U64" i="31" s="1"/>
  <c r="M72" i="31"/>
  <c r="U72" i="31" s="1"/>
  <c r="V4" i="31"/>
  <c r="Y4" i="31" s="1"/>
  <c r="R7" i="31"/>
  <c r="V18" i="31"/>
  <c r="V20" i="31"/>
  <c r="V35" i="31"/>
  <c r="R37" i="31"/>
  <c r="V39" i="31"/>
  <c r="V54" i="31"/>
  <c r="V56" i="31"/>
  <c r="V71" i="31"/>
  <c r="P3" i="32"/>
  <c r="AF3" i="32" s="1"/>
  <c r="AO3" i="32" s="1"/>
  <c r="V9" i="32"/>
  <c r="R59" i="32"/>
  <c r="V61" i="32"/>
  <c r="R63" i="32"/>
  <c r="M10" i="33"/>
  <c r="U10" i="33" s="1"/>
  <c r="M28" i="33"/>
  <c r="U28" i="33" s="1"/>
  <c r="M46" i="33"/>
  <c r="U46" i="33" s="1"/>
  <c r="M64" i="33"/>
  <c r="U64" i="33" s="1"/>
  <c r="M82" i="33"/>
  <c r="U82" i="33" s="1"/>
  <c r="V10" i="34"/>
  <c r="V14" i="34"/>
  <c r="V23" i="34"/>
  <c r="V32" i="34"/>
  <c r="V41" i="34"/>
  <c r="V50" i="34"/>
  <c r="V59" i="34"/>
  <c r="V68" i="34"/>
  <c r="V77" i="34"/>
  <c r="V86" i="34"/>
  <c r="R21" i="35"/>
  <c r="M10" i="36"/>
  <c r="U10" i="36" s="1"/>
  <c r="M28" i="36"/>
  <c r="U28" i="36" s="1"/>
  <c r="M46" i="36"/>
  <c r="U46" i="36" s="1"/>
  <c r="M64" i="36"/>
  <c r="U64" i="36" s="1"/>
  <c r="M9" i="39"/>
  <c r="U9" i="39" s="1"/>
  <c r="M18" i="39"/>
  <c r="U18" i="39" s="1"/>
  <c r="M30" i="39"/>
  <c r="U30" i="39" s="1"/>
  <c r="M41" i="39"/>
  <c r="U41" i="39" s="1"/>
  <c r="M52" i="39"/>
  <c r="U52" i="39" s="1"/>
  <c r="M63" i="39"/>
  <c r="U63" i="39" s="1"/>
  <c r="M72" i="39"/>
  <c r="U72" i="39" s="1"/>
  <c r="R6" i="40"/>
  <c r="R11" i="40"/>
  <c r="V18" i="40"/>
  <c r="V24" i="40"/>
  <c r="V30" i="40"/>
  <c r="V36" i="40"/>
  <c r="V42" i="40"/>
  <c r="R57" i="40"/>
  <c r="R66" i="40"/>
  <c r="V6" i="42"/>
  <c r="V10" i="42"/>
  <c r="R12" i="42"/>
  <c r="V14" i="42"/>
  <c r="V21" i="42"/>
  <c r="V57" i="42"/>
  <c r="R18" i="43"/>
  <c r="V37" i="44"/>
  <c r="V55" i="44"/>
  <c r="V67" i="48"/>
  <c r="V44" i="48"/>
  <c r="V38" i="48"/>
  <c r="V32" i="48"/>
  <c r="V30" i="48"/>
  <c r="V17" i="48"/>
  <c r="V5" i="48"/>
  <c r="V4" i="48"/>
  <c r="Y4" i="48" s="1"/>
  <c r="V68" i="48"/>
  <c r="V66" i="48"/>
  <c r="V62" i="48"/>
  <c r="V60" i="48"/>
  <c r="V56" i="48"/>
  <c r="V54" i="48"/>
  <c r="V50" i="48"/>
  <c r="V48" i="48"/>
  <c r="V36" i="48"/>
  <c r="V24" i="48"/>
  <c r="V11" i="48"/>
  <c r="V8" i="48"/>
  <c r="V41" i="48"/>
  <c r="V26" i="48"/>
  <c r="V20" i="48"/>
  <c r="V14" i="48"/>
  <c r="V12" i="48"/>
  <c r="V6" i="48"/>
  <c r="V42" i="48"/>
  <c r="V27" i="48"/>
  <c r="V21" i="48"/>
  <c r="V15" i="48"/>
  <c r="V10" i="48"/>
  <c r="V29" i="48"/>
  <c r="V47" i="48"/>
  <c r="V57" i="48"/>
  <c r="V65" i="48"/>
  <c r="R11" i="50"/>
  <c r="R3" i="50"/>
  <c r="AH3" i="50" s="1"/>
  <c r="AQ3" i="50" s="1"/>
  <c r="M4" i="30"/>
  <c r="U4" i="30" s="1"/>
  <c r="X4" i="30" s="1"/>
  <c r="M22" i="30"/>
  <c r="U22" i="30" s="1"/>
  <c r="M40" i="30"/>
  <c r="U40" i="30" s="1"/>
  <c r="M58" i="30"/>
  <c r="U58" i="30" s="1"/>
  <c r="M76" i="30"/>
  <c r="U76" i="30" s="1"/>
  <c r="M11" i="31"/>
  <c r="U11" i="31" s="1"/>
  <c r="M19" i="31"/>
  <c r="U19" i="31" s="1"/>
  <c r="M29" i="31"/>
  <c r="U29" i="31" s="1"/>
  <c r="M37" i="31"/>
  <c r="U37" i="31" s="1"/>
  <c r="M47" i="31"/>
  <c r="U47" i="31" s="1"/>
  <c r="M55" i="31"/>
  <c r="U55" i="31" s="1"/>
  <c r="M65" i="31"/>
  <c r="U65" i="31" s="1"/>
  <c r="M73" i="31"/>
  <c r="U73" i="31" s="1"/>
  <c r="V7" i="31"/>
  <c r="V9" i="31"/>
  <c r="V14" i="31"/>
  <c r="V27" i="31"/>
  <c r="V29" i="31"/>
  <c r="V33" i="31"/>
  <c r="V44" i="31"/>
  <c r="R46" i="31"/>
  <c r="V50" i="31"/>
  <c r="V63" i="31"/>
  <c r="V65" i="31"/>
  <c r="V69" i="31"/>
  <c r="V78" i="31"/>
  <c r="M14" i="32"/>
  <c r="U14" i="32" s="1"/>
  <c r="R11" i="32"/>
  <c r="R53" i="32"/>
  <c r="R57" i="32"/>
  <c r="M11" i="33"/>
  <c r="U11" i="33" s="1"/>
  <c r="M29" i="33"/>
  <c r="U29" i="33" s="1"/>
  <c r="M47" i="33"/>
  <c r="U47" i="33" s="1"/>
  <c r="M65" i="33"/>
  <c r="U65" i="33" s="1"/>
  <c r="M83" i="33"/>
  <c r="U83" i="33" s="1"/>
  <c r="V6" i="34"/>
  <c r="V12" i="34"/>
  <c r="V21" i="34"/>
  <c r="V30" i="34"/>
  <c r="V39" i="34"/>
  <c r="V48" i="34"/>
  <c r="V57" i="34"/>
  <c r="V66" i="34"/>
  <c r="V75" i="34"/>
  <c r="V84" i="34"/>
  <c r="M11" i="36"/>
  <c r="U11" i="36" s="1"/>
  <c r="M29" i="36"/>
  <c r="U29" i="36" s="1"/>
  <c r="M47" i="36"/>
  <c r="U47" i="36" s="1"/>
  <c r="M65" i="36"/>
  <c r="U65" i="36" s="1"/>
  <c r="R5" i="36"/>
  <c r="R17" i="36"/>
  <c r="R23" i="36"/>
  <c r="R29" i="36"/>
  <c r="R35" i="36"/>
  <c r="R41" i="36"/>
  <c r="R59" i="36"/>
  <c r="P3" i="38"/>
  <c r="AF3" i="38" s="1"/>
  <c r="AO3" i="38" s="1"/>
  <c r="M10" i="39"/>
  <c r="U10" i="39" s="1"/>
  <c r="M22" i="39"/>
  <c r="U22" i="39" s="1"/>
  <c r="M33" i="39"/>
  <c r="U33" i="39" s="1"/>
  <c r="M42" i="39"/>
  <c r="U42" i="39" s="1"/>
  <c r="M53" i="39"/>
  <c r="U53" i="39" s="1"/>
  <c r="M64" i="39"/>
  <c r="U64" i="39" s="1"/>
  <c r="M76" i="39"/>
  <c r="U76" i="39" s="1"/>
  <c r="R53" i="40"/>
  <c r="R62" i="40"/>
  <c r="R3" i="42"/>
  <c r="AH3" i="42" s="1"/>
  <c r="AQ3" i="42" s="1"/>
  <c r="R9" i="42"/>
  <c r="V12" i="42"/>
  <c r="V24" i="42"/>
  <c r="V60" i="42"/>
  <c r="V9" i="43"/>
  <c r="V11" i="43"/>
  <c r="R24" i="43"/>
  <c r="R30" i="43"/>
  <c r="R48" i="43"/>
  <c r="V9" i="44"/>
  <c r="V13" i="44"/>
  <c r="V15" i="44"/>
  <c r="V27" i="44"/>
  <c r="V45" i="44"/>
  <c r="V39" i="48"/>
  <c r="Q10" i="63"/>
  <c r="Q8" i="63"/>
  <c r="Q7" i="63"/>
  <c r="Q22" i="63"/>
  <c r="Q20" i="63"/>
  <c r="Q18" i="63"/>
  <c r="Q16" i="63"/>
  <c r="Q14" i="63"/>
  <c r="Q12" i="63"/>
  <c r="Q9" i="63"/>
  <c r="Q6" i="63"/>
  <c r="Q5" i="63"/>
  <c r="Q17" i="63"/>
  <c r="Q19" i="63"/>
  <c r="Q21" i="63"/>
  <c r="Q15" i="63"/>
  <c r="O23" i="63"/>
  <c r="P23" i="63" s="1"/>
  <c r="O8" i="63"/>
  <c r="P8" i="63" s="1"/>
  <c r="O3" i="63"/>
  <c r="P3" i="63" s="1"/>
  <c r="AF3" i="63" s="1"/>
  <c r="AO3" i="63" s="1"/>
  <c r="V10" i="72"/>
  <c r="V23" i="72"/>
  <c r="V20" i="72"/>
  <c r="V17" i="72"/>
  <c r="V4" i="72"/>
  <c r="Y4" i="72" s="1"/>
  <c r="V21" i="72"/>
  <c r="V18" i="72"/>
  <c r="V14" i="72"/>
  <c r="V13" i="72"/>
  <c r="V12" i="72"/>
  <c r="V15" i="72"/>
  <c r="V8" i="72"/>
  <c r="V7" i="72"/>
  <c r="V6" i="72"/>
  <c r="V9" i="72"/>
  <c r="V16" i="72"/>
  <c r="V19" i="72"/>
  <c r="V12" i="31"/>
  <c r="V23" i="31"/>
  <c r="V42" i="31"/>
  <c r="V48" i="31"/>
  <c r="V59" i="31"/>
  <c r="V74" i="31"/>
  <c r="M16" i="33"/>
  <c r="U16" i="33" s="1"/>
  <c r="M34" i="33"/>
  <c r="U34" i="33" s="1"/>
  <c r="M52" i="33"/>
  <c r="U52" i="33" s="1"/>
  <c r="M70" i="33"/>
  <c r="U70" i="33" s="1"/>
  <c r="M88" i="33"/>
  <c r="U88" i="33" s="1"/>
  <c r="V17" i="34"/>
  <c r="V26" i="34"/>
  <c r="V35" i="34"/>
  <c r="V44" i="34"/>
  <c r="V53" i="34"/>
  <c r="V62" i="34"/>
  <c r="V71" i="34"/>
  <c r="V80" i="34"/>
  <c r="V89" i="34"/>
  <c r="M16" i="36"/>
  <c r="U16" i="36" s="1"/>
  <c r="M34" i="36"/>
  <c r="U34" i="36" s="1"/>
  <c r="M52" i="36"/>
  <c r="U52" i="36" s="1"/>
  <c r="R10" i="36"/>
  <c r="R45" i="36"/>
  <c r="R53" i="36"/>
  <c r="R57" i="36"/>
  <c r="R63" i="36"/>
  <c r="M12" i="39"/>
  <c r="U12" i="39" s="1"/>
  <c r="M23" i="39"/>
  <c r="U23" i="39" s="1"/>
  <c r="M34" i="39"/>
  <c r="U34" i="39" s="1"/>
  <c r="M45" i="39"/>
  <c r="U45" i="39" s="1"/>
  <c r="M54" i="39"/>
  <c r="U54" i="39" s="1"/>
  <c r="M66" i="39"/>
  <c r="U66" i="39" s="1"/>
  <c r="R5" i="40"/>
  <c r="R15" i="40"/>
  <c r="R17" i="40"/>
  <c r="R21" i="40"/>
  <c r="R23" i="40"/>
  <c r="R27" i="40"/>
  <c r="R29" i="40"/>
  <c r="R33" i="40"/>
  <c r="R35" i="40"/>
  <c r="R39" i="40"/>
  <c r="R41" i="40"/>
  <c r="R45" i="40"/>
  <c r="R47" i="40"/>
  <c r="R51" i="40"/>
  <c r="R60" i="40"/>
  <c r="R69" i="40"/>
  <c r="V9" i="42"/>
  <c r="V17" i="42"/>
  <c r="V27" i="42"/>
  <c r="V36" i="42"/>
  <c r="V63" i="42"/>
  <c r="V72" i="42"/>
  <c r="R54" i="43"/>
  <c r="V68" i="44"/>
  <c r="V66" i="44"/>
  <c r="V64" i="44"/>
  <c r="V60" i="44"/>
  <c r="V58" i="44"/>
  <c r="V54" i="44"/>
  <c r="V52" i="44"/>
  <c r="V48" i="44"/>
  <c r="V46" i="44"/>
  <c r="V42" i="44"/>
  <c r="V40" i="44"/>
  <c r="V36" i="44"/>
  <c r="V34" i="44"/>
  <c r="V30" i="44"/>
  <c r="V28" i="44"/>
  <c r="V24" i="44"/>
  <c r="V22" i="44"/>
  <c r="V18" i="44"/>
  <c r="V16" i="44"/>
  <c r="V12" i="44"/>
  <c r="V7" i="44"/>
  <c r="V25" i="44"/>
  <c r="V43" i="44"/>
  <c r="V61" i="44"/>
  <c r="V63" i="48"/>
  <c r="V23" i="50"/>
  <c r="V21" i="50"/>
  <c r="V6" i="50"/>
  <c r="V19" i="50"/>
  <c r="V17" i="50"/>
  <c r="V15" i="50"/>
  <c r="V10" i="50"/>
  <c r="V4" i="50"/>
  <c r="Y4" i="50" s="1"/>
  <c r="V13" i="50"/>
  <c r="V8" i="50"/>
  <c r="V12" i="50"/>
  <c r="V9" i="50"/>
  <c r="V5" i="50"/>
  <c r="V11" i="50"/>
  <c r="V18" i="50"/>
  <c r="V20" i="50"/>
  <c r="R12" i="54"/>
  <c r="M11" i="43"/>
  <c r="U11" i="43" s="1"/>
  <c r="M19" i="43"/>
  <c r="U19" i="43" s="1"/>
  <c r="M29" i="43"/>
  <c r="U29" i="43" s="1"/>
  <c r="M37" i="43"/>
  <c r="U37" i="43" s="1"/>
  <c r="M47" i="43"/>
  <c r="U47" i="43" s="1"/>
  <c r="M55" i="43"/>
  <c r="U55" i="43" s="1"/>
  <c r="M65" i="43"/>
  <c r="U65" i="43" s="1"/>
  <c r="M73" i="43"/>
  <c r="U73" i="43" s="1"/>
  <c r="R20" i="44"/>
  <c r="R26" i="44"/>
  <c r="R32" i="44"/>
  <c r="R38" i="44"/>
  <c r="R44" i="44"/>
  <c r="R50" i="44"/>
  <c r="R56" i="44"/>
  <c r="R62" i="44"/>
  <c r="R68" i="44"/>
  <c r="M12" i="45"/>
  <c r="U12" i="45" s="1"/>
  <c r="M24" i="45"/>
  <c r="U24" i="45" s="1"/>
  <c r="M36" i="45"/>
  <c r="U36" i="45" s="1"/>
  <c r="M48" i="45"/>
  <c r="U48" i="45" s="1"/>
  <c r="M60" i="45"/>
  <c r="U60" i="45" s="1"/>
  <c r="M72" i="45"/>
  <c r="U72" i="45" s="1"/>
  <c r="M84" i="45"/>
  <c r="U84" i="45" s="1"/>
  <c r="M96" i="45"/>
  <c r="U96" i="45" s="1"/>
  <c r="V4" i="46"/>
  <c r="Y4" i="46" s="1"/>
  <c r="V17" i="46"/>
  <c r="V35" i="46"/>
  <c r="V53" i="46"/>
  <c r="V71" i="46"/>
  <c r="V89" i="46"/>
  <c r="M7" i="47"/>
  <c r="U7" i="47" s="1"/>
  <c r="M19" i="47"/>
  <c r="U19" i="47" s="1"/>
  <c r="M31" i="47"/>
  <c r="U31" i="47" s="1"/>
  <c r="M43" i="47"/>
  <c r="U43" i="47" s="1"/>
  <c r="M55" i="47"/>
  <c r="U55" i="47" s="1"/>
  <c r="M67" i="47"/>
  <c r="U67" i="47" s="1"/>
  <c r="M79" i="47"/>
  <c r="U79" i="47" s="1"/>
  <c r="M11" i="48"/>
  <c r="U11" i="48" s="1"/>
  <c r="M19" i="48"/>
  <c r="U19" i="48" s="1"/>
  <c r="M29" i="48"/>
  <c r="U29" i="48" s="1"/>
  <c r="M37" i="48"/>
  <c r="U37" i="48" s="1"/>
  <c r="M47" i="48"/>
  <c r="U47" i="48" s="1"/>
  <c r="M55" i="48"/>
  <c r="U55" i="48" s="1"/>
  <c r="M65" i="48"/>
  <c r="U65" i="48" s="1"/>
  <c r="R7" i="48"/>
  <c r="R13" i="48"/>
  <c r="R29" i="48"/>
  <c r="R53" i="48"/>
  <c r="R59" i="48"/>
  <c r="R65" i="48"/>
  <c r="M11" i="49"/>
  <c r="U11" i="49" s="1"/>
  <c r="M19" i="49"/>
  <c r="U19" i="49" s="1"/>
  <c r="H10" i="49"/>
  <c r="I10" i="49" s="1"/>
  <c r="J10" i="49" s="1"/>
  <c r="H11" i="49"/>
  <c r="I11" i="49" s="1"/>
  <c r="J11" i="49" s="1"/>
  <c r="O14" i="49"/>
  <c r="P14" i="49" s="1"/>
  <c r="O15" i="49"/>
  <c r="P15" i="49" s="1"/>
  <c r="H20" i="49"/>
  <c r="I20" i="49" s="1"/>
  <c r="J20" i="49" s="1"/>
  <c r="O23" i="49"/>
  <c r="P23" i="49" s="1"/>
  <c r="M5" i="50"/>
  <c r="U5" i="50" s="1"/>
  <c r="M12" i="50"/>
  <c r="U12" i="50" s="1"/>
  <c r="M19" i="50"/>
  <c r="U19" i="50" s="1"/>
  <c r="M6" i="51"/>
  <c r="U6" i="51" s="1"/>
  <c r="M14" i="51"/>
  <c r="U14" i="51" s="1"/>
  <c r="Q7" i="51"/>
  <c r="V11" i="51"/>
  <c r="V19" i="51"/>
  <c r="V4" i="52"/>
  <c r="Y4" i="52" s="1"/>
  <c r="R7" i="52"/>
  <c r="V16" i="52"/>
  <c r="V21" i="52"/>
  <c r="M21" i="56"/>
  <c r="U21" i="56" s="1"/>
  <c r="M14" i="56"/>
  <c r="U14" i="56" s="1"/>
  <c r="M6" i="56"/>
  <c r="U6" i="56" s="1"/>
  <c r="M23" i="56"/>
  <c r="U23" i="56" s="1"/>
  <c r="M13" i="56"/>
  <c r="U13" i="56" s="1"/>
  <c r="M5" i="56"/>
  <c r="U5" i="56" s="1"/>
  <c r="M19" i="56"/>
  <c r="U19" i="56" s="1"/>
  <c r="M11" i="56"/>
  <c r="U11" i="56" s="1"/>
  <c r="M20" i="56"/>
  <c r="U20" i="56" s="1"/>
  <c r="V23" i="58"/>
  <c r="V4" i="58"/>
  <c r="Y4" i="58" s="1"/>
  <c r="V11" i="58"/>
  <c r="V8" i="58"/>
  <c r="V9" i="58"/>
  <c r="V5" i="58"/>
  <c r="R11" i="58"/>
  <c r="O8" i="67"/>
  <c r="P8" i="67" s="1"/>
  <c r="O22" i="67"/>
  <c r="P22" i="67" s="1"/>
  <c r="V8" i="70"/>
  <c r="V10" i="70"/>
  <c r="V23" i="70"/>
  <c r="V21" i="70"/>
  <c r="V19" i="70"/>
  <c r="V17" i="70"/>
  <c r="V15" i="70"/>
  <c r="V13" i="70"/>
  <c r="V11" i="70"/>
  <c r="V7" i="70"/>
  <c r="V5" i="70"/>
  <c r="V9" i="70"/>
  <c r="V6" i="70"/>
  <c r="V4" i="70"/>
  <c r="Y4" i="70" s="1"/>
  <c r="V16" i="70"/>
  <c r="V80" i="46"/>
  <c r="M13" i="47"/>
  <c r="U13" i="47" s="1"/>
  <c r="M25" i="47"/>
  <c r="U25" i="47" s="1"/>
  <c r="M37" i="47"/>
  <c r="U37" i="47" s="1"/>
  <c r="M49" i="47"/>
  <c r="U49" i="47" s="1"/>
  <c r="M61" i="47"/>
  <c r="U61" i="47" s="1"/>
  <c r="M73" i="47"/>
  <c r="U73" i="47" s="1"/>
  <c r="O19" i="49"/>
  <c r="P19" i="49" s="1"/>
  <c r="M8" i="50"/>
  <c r="U8" i="50" s="1"/>
  <c r="M16" i="50"/>
  <c r="U16" i="50" s="1"/>
  <c r="M23" i="50"/>
  <c r="U23" i="50" s="1"/>
  <c r="M11" i="51"/>
  <c r="U11" i="51" s="1"/>
  <c r="M19" i="51"/>
  <c r="U19" i="51" s="1"/>
  <c r="Q10" i="51"/>
  <c r="R8" i="52"/>
  <c r="R22" i="52"/>
  <c r="R16" i="52"/>
  <c r="R23" i="52"/>
  <c r="R17" i="52"/>
  <c r="R19" i="52"/>
  <c r="R13" i="52"/>
  <c r="R12" i="52"/>
  <c r="V15" i="52"/>
  <c r="R10" i="59"/>
  <c r="R7" i="59"/>
  <c r="R4" i="59"/>
  <c r="M21" i="61"/>
  <c r="U21" i="61" s="1"/>
  <c r="M19" i="61"/>
  <c r="U19" i="61" s="1"/>
  <c r="M12" i="61"/>
  <c r="U12" i="61" s="1"/>
  <c r="M5" i="61"/>
  <c r="U5" i="61" s="1"/>
  <c r="M18" i="61"/>
  <c r="U18" i="61" s="1"/>
  <c r="M11" i="61"/>
  <c r="U11" i="61" s="1"/>
  <c r="M4" i="61"/>
  <c r="U4" i="61" s="1"/>
  <c r="X4" i="61" s="1"/>
  <c r="AH4" i="61" s="1"/>
  <c r="M23" i="61"/>
  <c r="U23" i="61" s="1"/>
  <c r="M16" i="61"/>
  <c r="U16" i="61" s="1"/>
  <c r="M8" i="61"/>
  <c r="U8" i="61" s="1"/>
  <c r="M17" i="61"/>
  <c r="U17" i="61" s="1"/>
  <c r="M18" i="63"/>
  <c r="U18" i="63" s="1"/>
  <c r="M22" i="63"/>
  <c r="U22" i="63" s="1"/>
  <c r="M10" i="63"/>
  <c r="U10" i="63" s="1"/>
  <c r="M20" i="63"/>
  <c r="U20" i="63" s="1"/>
  <c r="M8" i="63"/>
  <c r="U8" i="63" s="1"/>
  <c r="M17" i="63"/>
  <c r="U17" i="63" s="1"/>
  <c r="M5" i="63"/>
  <c r="U5" i="63" s="1"/>
  <c r="M16" i="63"/>
  <c r="U16" i="63" s="1"/>
  <c r="M4" i="63"/>
  <c r="U4" i="63" s="1"/>
  <c r="X4" i="63" s="1"/>
  <c r="M23" i="63"/>
  <c r="U23" i="63" s="1"/>
  <c r="M11" i="63"/>
  <c r="U11" i="63" s="1"/>
  <c r="V11" i="68"/>
  <c r="V8" i="68"/>
  <c r="V4" i="68"/>
  <c r="Y4" i="68" s="1"/>
  <c r="V9" i="68"/>
  <c r="M33" i="46"/>
  <c r="U33" i="46" s="1"/>
  <c r="V29" i="46"/>
  <c r="V47" i="46"/>
  <c r="V65" i="46"/>
  <c r="V83" i="46"/>
  <c r="P3" i="47"/>
  <c r="AF3" i="47" s="1"/>
  <c r="AO3" i="47" s="1"/>
  <c r="M5" i="47"/>
  <c r="U5" i="47" s="1"/>
  <c r="M17" i="47"/>
  <c r="U17" i="47" s="1"/>
  <c r="M29" i="47"/>
  <c r="U29" i="47" s="1"/>
  <c r="M41" i="47"/>
  <c r="U41" i="47" s="1"/>
  <c r="M53" i="47"/>
  <c r="U53" i="47" s="1"/>
  <c r="M65" i="47"/>
  <c r="U65" i="47" s="1"/>
  <c r="M77" i="47"/>
  <c r="U77" i="47" s="1"/>
  <c r="O17" i="49"/>
  <c r="P17" i="49" s="1"/>
  <c r="O18" i="49"/>
  <c r="P18" i="49" s="1"/>
  <c r="M10" i="50"/>
  <c r="U10" i="50" s="1"/>
  <c r="M17" i="50"/>
  <c r="U17" i="50" s="1"/>
  <c r="M12" i="51"/>
  <c r="U12" i="51" s="1"/>
  <c r="M20" i="51"/>
  <c r="U20" i="51" s="1"/>
  <c r="Q9" i="51"/>
  <c r="V10" i="52"/>
  <c r="V23" i="52"/>
  <c r="V17" i="52"/>
  <c r="V18" i="52"/>
  <c r="V12" i="52"/>
  <c r="V20" i="52"/>
  <c r="V14" i="52"/>
  <c r="V19" i="52"/>
  <c r="R11" i="60"/>
  <c r="R4" i="60"/>
  <c r="M6" i="61"/>
  <c r="U6" i="61" s="1"/>
  <c r="M20" i="61"/>
  <c r="U20" i="61" s="1"/>
  <c r="M14" i="63"/>
  <c r="U14" i="63" s="1"/>
  <c r="O21" i="65"/>
  <c r="P21" i="65" s="1"/>
  <c r="O22" i="65"/>
  <c r="P22" i="65" s="1"/>
  <c r="O3" i="65"/>
  <c r="O11" i="65"/>
  <c r="P11" i="65" s="1"/>
  <c r="O16" i="65"/>
  <c r="P16" i="65" s="1"/>
  <c r="O5" i="65"/>
  <c r="P5" i="65" s="1"/>
  <c r="M10" i="43"/>
  <c r="U10" i="43" s="1"/>
  <c r="M18" i="43"/>
  <c r="U18" i="43" s="1"/>
  <c r="M28" i="43"/>
  <c r="U28" i="43" s="1"/>
  <c r="M36" i="43"/>
  <c r="U36" i="43" s="1"/>
  <c r="M46" i="43"/>
  <c r="U46" i="43" s="1"/>
  <c r="M54" i="43"/>
  <c r="U54" i="43" s="1"/>
  <c r="M64" i="43"/>
  <c r="U64" i="43" s="1"/>
  <c r="M72" i="43"/>
  <c r="U72" i="43" s="1"/>
  <c r="R10" i="44"/>
  <c r="M11" i="45"/>
  <c r="U11" i="45" s="1"/>
  <c r="M23" i="45"/>
  <c r="U23" i="45" s="1"/>
  <c r="M35" i="45"/>
  <c r="U35" i="45" s="1"/>
  <c r="M47" i="45"/>
  <c r="U47" i="45" s="1"/>
  <c r="M59" i="45"/>
  <c r="U59" i="45" s="1"/>
  <c r="M71" i="45"/>
  <c r="U71" i="45" s="1"/>
  <c r="M83" i="45"/>
  <c r="U83" i="45" s="1"/>
  <c r="M95" i="45"/>
  <c r="U95" i="45" s="1"/>
  <c r="V14" i="45"/>
  <c r="V23" i="45"/>
  <c r="V32" i="45"/>
  <c r="V41" i="45"/>
  <c r="V50" i="45"/>
  <c r="V59" i="45"/>
  <c r="V68" i="45"/>
  <c r="V77" i="45"/>
  <c r="V86" i="45"/>
  <c r="V95" i="45"/>
  <c r="P3" i="46"/>
  <c r="AF3" i="46" s="1"/>
  <c r="AO3" i="46" s="1"/>
  <c r="M69" i="46"/>
  <c r="U69" i="46" s="1"/>
  <c r="V5" i="46"/>
  <c r="V14" i="46"/>
  <c r="V32" i="46"/>
  <c r="V50" i="46"/>
  <c r="V68" i="46"/>
  <c r="V86" i="46"/>
  <c r="M6" i="47"/>
  <c r="U6" i="47" s="1"/>
  <c r="M18" i="47"/>
  <c r="U18" i="47" s="1"/>
  <c r="M30" i="47"/>
  <c r="U30" i="47" s="1"/>
  <c r="M42" i="47"/>
  <c r="U42" i="47" s="1"/>
  <c r="M54" i="47"/>
  <c r="U54" i="47" s="1"/>
  <c r="M66" i="47"/>
  <c r="U66" i="47" s="1"/>
  <c r="M78" i="47"/>
  <c r="U78" i="47" s="1"/>
  <c r="M10" i="48"/>
  <c r="U10" i="48" s="1"/>
  <c r="M18" i="48"/>
  <c r="U18" i="48" s="1"/>
  <c r="M28" i="48"/>
  <c r="U28" i="48" s="1"/>
  <c r="M36" i="48"/>
  <c r="U36" i="48" s="1"/>
  <c r="M46" i="48"/>
  <c r="U46" i="48" s="1"/>
  <c r="M54" i="48"/>
  <c r="U54" i="48" s="1"/>
  <c r="M64" i="48"/>
  <c r="U64" i="48" s="1"/>
  <c r="R19" i="48"/>
  <c r="O3" i="49"/>
  <c r="P3" i="49" s="1"/>
  <c r="AF3" i="49" s="1"/>
  <c r="AO3" i="49" s="1"/>
  <c r="M10" i="49"/>
  <c r="U10" i="49" s="1"/>
  <c r="M18" i="49"/>
  <c r="U18" i="49" s="1"/>
  <c r="H12" i="49"/>
  <c r="I12" i="49" s="1"/>
  <c r="J12" i="49" s="1"/>
  <c r="H13" i="49"/>
  <c r="I13" i="49" s="1"/>
  <c r="J13" i="49" s="1"/>
  <c r="O16" i="49"/>
  <c r="P16" i="49" s="1"/>
  <c r="H21" i="49"/>
  <c r="I21" i="49" s="1"/>
  <c r="J21" i="49" s="1"/>
  <c r="H22" i="49"/>
  <c r="I22" i="49" s="1"/>
  <c r="J22" i="49" s="1"/>
  <c r="M4" i="50"/>
  <c r="U4" i="50" s="1"/>
  <c r="X4" i="50" s="1"/>
  <c r="M11" i="50"/>
  <c r="U11" i="50" s="1"/>
  <c r="M18" i="50"/>
  <c r="U18" i="50" s="1"/>
  <c r="M5" i="51"/>
  <c r="U5" i="51" s="1"/>
  <c r="M13" i="51"/>
  <c r="U13" i="51" s="1"/>
  <c r="M23" i="51"/>
  <c r="U23" i="51" s="1"/>
  <c r="V12" i="51"/>
  <c r="R4" i="52"/>
  <c r="R11" i="52"/>
  <c r="R14" i="52"/>
  <c r="R21" i="52"/>
  <c r="M18" i="56"/>
  <c r="U18" i="56" s="1"/>
  <c r="Q11" i="59"/>
  <c r="Q8" i="59"/>
  <c r="Q7" i="59"/>
  <c r="Q9" i="59"/>
  <c r="Q5" i="59"/>
  <c r="R13" i="59"/>
  <c r="R15" i="59"/>
  <c r="R17" i="59"/>
  <c r="R19" i="59"/>
  <c r="R21" i="59"/>
  <c r="R23" i="59"/>
  <c r="O10" i="60"/>
  <c r="P10" i="60" s="1"/>
  <c r="M7" i="61"/>
  <c r="U7" i="61" s="1"/>
  <c r="M22" i="61"/>
  <c r="U22" i="61" s="1"/>
  <c r="Q6" i="61"/>
  <c r="V10" i="61"/>
  <c r="V18" i="61"/>
  <c r="V12" i="61"/>
  <c r="V19" i="61"/>
  <c r="V13" i="61"/>
  <c r="V21" i="61"/>
  <c r="V15" i="61"/>
  <c r="V9" i="61"/>
  <c r="V6" i="61"/>
  <c r="V5" i="61"/>
  <c r="V18" i="70"/>
  <c r="V69" i="76"/>
  <c r="V53" i="76"/>
  <c r="V37" i="76"/>
  <c r="V33" i="76"/>
  <c r="V24" i="76"/>
  <c r="V15" i="76"/>
  <c r="V10" i="76"/>
  <c r="V7" i="76"/>
  <c r="V56" i="76"/>
  <c r="V41" i="76"/>
  <c r="V35" i="76"/>
  <c r="V28" i="76"/>
  <c r="V26" i="76"/>
  <c r="V19" i="76"/>
  <c r="V17" i="76"/>
  <c r="V9" i="76"/>
  <c r="V50" i="76"/>
  <c r="V22" i="76"/>
  <c r="V20" i="76"/>
  <c r="V18" i="76"/>
  <c r="V6" i="76"/>
  <c r="V47" i="76"/>
  <c r="V44" i="76"/>
  <c r="V32" i="76"/>
  <c r="V8" i="76"/>
  <c r="V34" i="76"/>
  <c r="V30" i="76"/>
  <c r="V23" i="76"/>
  <c r="V13" i="76"/>
  <c r="V68" i="76"/>
  <c r="V25" i="76"/>
  <c r="V21" i="76"/>
  <c r="V11" i="76"/>
  <c r="V59" i="76"/>
  <c r="V40" i="76"/>
  <c r="V31" i="76"/>
  <c r="V29" i="76"/>
  <c r="V16" i="76"/>
  <c r="V12" i="76"/>
  <c r="V62" i="76"/>
  <c r="V65" i="76"/>
  <c r="R4" i="62"/>
  <c r="R6" i="62"/>
  <c r="R13" i="62"/>
  <c r="R15" i="62"/>
  <c r="R17" i="62"/>
  <c r="R19" i="62"/>
  <c r="R21" i="62"/>
  <c r="R23" i="62"/>
  <c r="V15" i="65"/>
  <c r="V19" i="65"/>
  <c r="M12" i="66"/>
  <c r="U12" i="66" s="1"/>
  <c r="M20" i="66"/>
  <c r="U20" i="66" s="1"/>
  <c r="M19" i="68"/>
  <c r="U19" i="68" s="1"/>
  <c r="O9" i="69"/>
  <c r="P9" i="69" s="1"/>
  <c r="M14" i="72"/>
  <c r="U14" i="72" s="1"/>
  <c r="O12" i="72"/>
  <c r="P12" i="72" s="1"/>
  <c r="O13" i="72"/>
  <c r="P13" i="72" s="1"/>
  <c r="O14" i="72"/>
  <c r="P14" i="72" s="1"/>
  <c r="O15" i="72"/>
  <c r="P15" i="72" s="1"/>
  <c r="M37" i="73"/>
  <c r="U37" i="73" s="1"/>
  <c r="M73" i="73"/>
  <c r="U73" i="73" s="1"/>
  <c r="M9" i="75"/>
  <c r="U9" i="75" s="1"/>
  <c r="M23" i="75"/>
  <c r="U23" i="75" s="1"/>
  <c r="M36" i="75"/>
  <c r="U36" i="75" s="1"/>
  <c r="M57" i="75"/>
  <c r="U57" i="75" s="1"/>
  <c r="R78" i="75"/>
  <c r="R60" i="75"/>
  <c r="R42" i="75"/>
  <c r="R24" i="75"/>
  <c r="R6" i="75"/>
  <c r="R45" i="75"/>
  <c r="R27" i="75"/>
  <c r="R30" i="75"/>
  <c r="R57" i="75"/>
  <c r="M16" i="76"/>
  <c r="U16" i="76" s="1"/>
  <c r="M46" i="76"/>
  <c r="U46" i="76" s="1"/>
  <c r="M55" i="77"/>
  <c r="U55" i="77" s="1"/>
  <c r="M29" i="80"/>
  <c r="U29" i="80" s="1"/>
  <c r="Q14" i="53"/>
  <c r="Q17" i="53"/>
  <c r="Q20" i="53"/>
  <c r="Q23" i="53"/>
  <c r="M11" i="55"/>
  <c r="U11" i="55" s="1"/>
  <c r="M19" i="55"/>
  <c r="U19" i="55" s="1"/>
  <c r="V13" i="56"/>
  <c r="V18" i="56"/>
  <c r="V21" i="56"/>
  <c r="M10" i="58"/>
  <c r="U10" i="58" s="1"/>
  <c r="M22" i="58"/>
  <c r="U22" i="58" s="1"/>
  <c r="O8" i="58"/>
  <c r="P8" i="58" s="1"/>
  <c r="Q12" i="58"/>
  <c r="Q14" i="58"/>
  <c r="Q16" i="58"/>
  <c r="Q18" i="58"/>
  <c r="Q20" i="58"/>
  <c r="Q22" i="58"/>
  <c r="M6" i="60"/>
  <c r="U6" i="60" s="1"/>
  <c r="M16" i="60"/>
  <c r="U16" i="60" s="1"/>
  <c r="V10" i="60"/>
  <c r="R5" i="62"/>
  <c r="R10" i="62"/>
  <c r="V10" i="63"/>
  <c r="R6" i="64"/>
  <c r="Q14" i="64"/>
  <c r="Q16" i="64"/>
  <c r="M9" i="65"/>
  <c r="U9" i="65" s="1"/>
  <c r="M18" i="65"/>
  <c r="U18" i="65" s="1"/>
  <c r="V5" i="65"/>
  <c r="V9" i="65"/>
  <c r="V14" i="65"/>
  <c r="V18" i="65"/>
  <c r="V21" i="65"/>
  <c r="M6" i="66"/>
  <c r="U6" i="66" s="1"/>
  <c r="M14" i="66"/>
  <c r="U14" i="66" s="1"/>
  <c r="R8" i="66"/>
  <c r="O12" i="66"/>
  <c r="P12" i="66" s="1"/>
  <c r="Q13" i="66"/>
  <c r="V15" i="66"/>
  <c r="O20" i="66"/>
  <c r="P20" i="66" s="1"/>
  <c r="Q21" i="66"/>
  <c r="V22" i="66"/>
  <c r="R9" i="67"/>
  <c r="R10" i="67"/>
  <c r="V13" i="67"/>
  <c r="V16" i="67"/>
  <c r="V19" i="67"/>
  <c r="R13" i="68"/>
  <c r="R15" i="68"/>
  <c r="R17" i="68"/>
  <c r="R19" i="68"/>
  <c r="R21" i="68"/>
  <c r="R23" i="68"/>
  <c r="Q8" i="69"/>
  <c r="M11" i="70"/>
  <c r="U11" i="70" s="1"/>
  <c r="M19" i="70"/>
  <c r="U19" i="70" s="1"/>
  <c r="Q8" i="70"/>
  <c r="M8" i="71"/>
  <c r="U8" i="71" s="1"/>
  <c r="M16" i="71"/>
  <c r="U16" i="71" s="1"/>
  <c r="M23" i="71"/>
  <c r="U23" i="71" s="1"/>
  <c r="V9" i="71"/>
  <c r="V12" i="71"/>
  <c r="V17" i="71"/>
  <c r="V22" i="71"/>
  <c r="M7" i="72"/>
  <c r="U7" i="72" s="1"/>
  <c r="M19" i="72"/>
  <c r="U19" i="72" s="1"/>
  <c r="R11" i="72"/>
  <c r="R12" i="72"/>
  <c r="R13" i="72"/>
  <c r="R14" i="72"/>
  <c r="R18" i="72"/>
  <c r="R21" i="72"/>
  <c r="M13" i="73"/>
  <c r="U13" i="73" s="1"/>
  <c r="M49" i="73"/>
  <c r="U49" i="73" s="1"/>
  <c r="M85" i="73"/>
  <c r="U85" i="73" s="1"/>
  <c r="H21" i="73"/>
  <c r="I21" i="73" s="1"/>
  <c r="J21" i="73" s="1"/>
  <c r="H39" i="73"/>
  <c r="I39" i="73" s="1"/>
  <c r="J39" i="73" s="1"/>
  <c r="H57" i="73"/>
  <c r="I57" i="73" s="1"/>
  <c r="J57" i="73" s="1"/>
  <c r="R10" i="74"/>
  <c r="V20" i="74"/>
  <c r="V29" i="74"/>
  <c r="V38" i="74"/>
  <c r="V47" i="74"/>
  <c r="V56" i="74"/>
  <c r="V75" i="74"/>
  <c r="M12" i="75"/>
  <c r="U12" i="75" s="1"/>
  <c r="M29" i="75"/>
  <c r="U29" i="75" s="1"/>
  <c r="M42" i="75"/>
  <c r="U42" i="75" s="1"/>
  <c r="R12" i="75"/>
  <c r="R36" i="75"/>
  <c r="M28" i="76"/>
  <c r="U28" i="76" s="1"/>
  <c r="R7" i="62"/>
  <c r="R12" i="62"/>
  <c r="R14" i="62"/>
  <c r="R16" i="62"/>
  <c r="R18" i="62"/>
  <c r="R20" i="62"/>
  <c r="R22" i="62"/>
  <c r="V17" i="65"/>
  <c r="M7" i="66"/>
  <c r="U7" i="66" s="1"/>
  <c r="M17" i="66"/>
  <c r="U17" i="66" s="1"/>
  <c r="M10" i="71"/>
  <c r="U10" i="71" s="1"/>
  <c r="M17" i="71"/>
  <c r="U17" i="71" s="1"/>
  <c r="V11" i="71"/>
  <c r="V19" i="71"/>
  <c r="M8" i="72"/>
  <c r="U8" i="72" s="1"/>
  <c r="M20" i="72"/>
  <c r="U20" i="72" s="1"/>
  <c r="M19" i="73"/>
  <c r="U19" i="73" s="1"/>
  <c r="M55" i="73"/>
  <c r="U55" i="73" s="1"/>
  <c r="M91" i="73"/>
  <c r="U91" i="73" s="1"/>
  <c r="M72" i="75"/>
  <c r="U72" i="75" s="1"/>
  <c r="M59" i="75"/>
  <c r="U59" i="75" s="1"/>
  <c r="M45" i="75"/>
  <c r="U45" i="75" s="1"/>
  <c r="M77" i="75"/>
  <c r="U77" i="75" s="1"/>
  <c r="M60" i="75"/>
  <c r="U60" i="75" s="1"/>
  <c r="M47" i="75"/>
  <c r="U47" i="75" s="1"/>
  <c r="M17" i="75"/>
  <c r="U17" i="75" s="1"/>
  <c r="M30" i="75"/>
  <c r="U30" i="75" s="1"/>
  <c r="M48" i="75"/>
  <c r="U48" i="75" s="1"/>
  <c r="M69" i="75"/>
  <c r="U69" i="75" s="1"/>
  <c r="M65" i="76"/>
  <c r="U65" i="76" s="1"/>
  <c r="M58" i="76"/>
  <c r="U58" i="76" s="1"/>
  <c r="M40" i="76"/>
  <c r="U40" i="76" s="1"/>
  <c r="M22" i="76"/>
  <c r="U22" i="76" s="1"/>
  <c r="M4" i="76"/>
  <c r="U4" i="76" s="1"/>
  <c r="X4" i="76" s="1"/>
  <c r="M61" i="76"/>
  <c r="U61" i="76" s="1"/>
  <c r="M43" i="76"/>
  <c r="U43" i="76" s="1"/>
  <c r="M25" i="76"/>
  <c r="U25" i="76" s="1"/>
  <c r="M7" i="76"/>
  <c r="U7" i="76" s="1"/>
  <c r="M31" i="76"/>
  <c r="U31" i="76" s="1"/>
  <c r="M55" i="76"/>
  <c r="U55" i="76" s="1"/>
  <c r="M95" i="77"/>
  <c r="U95" i="77" s="1"/>
  <c r="M85" i="77"/>
  <c r="U85" i="77" s="1"/>
  <c r="M67" i="77"/>
  <c r="U67" i="77" s="1"/>
  <c r="M49" i="77"/>
  <c r="U49" i="77" s="1"/>
  <c r="M31" i="77"/>
  <c r="U31" i="77" s="1"/>
  <c r="M13" i="77"/>
  <c r="U13" i="77" s="1"/>
  <c r="M82" i="77"/>
  <c r="U82" i="77" s="1"/>
  <c r="M64" i="77"/>
  <c r="U64" i="77" s="1"/>
  <c r="M46" i="77"/>
  <c r="U46" i="77" s="1"/>
  <c r="M28" i="77"/>
  <c r="U28" i="77" s="1"/>
  <c r="M10" i="77"/>
  <c r="U10" i="77" s="1"/>
  <c r="M97" i="77"/>
  <c r="U97" i="77" s="1"/>
  <c r="M79" i="77"/>
  <c r="U79" i="77" s="1"/>
  <c r="M61" i="77"/>
  <c r="U61" i="77" s="1"/>
  <c r="M43" i="77"/>
  <c r="U43" i="77" s="1"/>
  <c r="M25" i="77"/>
  <c r="U25" i="77" s="1"/>
  <c r="M7" i="77"/>
  <c r="U7" i="77" s="1"/>
  <c r="M94" i="77"/>
  <c r="U94" i="77" s="1"/>
  <c r="M76" i="77"/>
  <c r="U76" i="77" s="1"/>
  <c r="M58" i="77"/>
  <c r="U58" i="77" s="1"/>
  <c r="M40" i="77"/>
  <c r="U40" i="77" s="1"/>
  <c r="M22" i="77"/>
  <c r="U22" i="77" s="1"/>
  <c r="M4" i="77"/>
  <c r="U4" i="77" s="1"/>
  <c r="X4" i="77" s="1"/>
  <c r="AH4" i="77" s="1"/>
  <c r="M88" i="77"/>
  <c r="U88" i="77" s="1"/>
  <c r="M70" i="77"/>
  <c r="U70" i="77" s="1"/>
  <c r="M52" i="77"/>
  <c r="U52" i="77" s="1"/>
  <c r="M34" i="77"/>
  <c r="U34" i="77" s="1"/>
  <c r="M16" i="77"/>
  <c r="U16" i="77" s="1"/>
  <c r="M69" i="80"/>
  <c r="U69" i="80" s="1"/>
  <c r="M65" i="80"/>
  <c r="U65" i="80" s="1"/>
  <c r="M55" i="80"/>
  <c r="U55" i="80" s="1"/>
  <c r="M64" i="80"/>
  <c r="U64" i="80" s="1"/>
  <c r="M54" i="80"/>
  <c r="U54" i="80" s="1"/>
  <c r="M61" i="80"/>
  <c r="U61" i="80" s="1"/>
  <c r="M53" i="80"/>
  <c r="U53" i="80" s="1"/>
  <c r="M43" i="80"/>
  <c r="U43" i="80" s="1"/>
  <c r="M59" i="80"/>
  <c r="U59" i="80" s="1"/>
  <c r="M46" i="80"/>
  <c r="U46" i="80" s="1"/>
  <c r="M35" i="80"/>
  <c r="U35" i="80" s="1"/>
  <c r="M25" i="80"/>
  <c r="U25" i="80" s="1"/>
  <c r="M17" i="80"/>
  <c r="U17" i="80" s="1"/>
  <c r="M7" i="80"/>
  <c r="U7" i="80" s="1"/>
  <c r="M58" i="80"/>
  <c r="U58" i="80" s="1"/>
  <c r="M42" i="80"/>
  <c r="U42" i="80" s="1"/>
  <c r="M34" i="80"/>
  <c r="U34" i="80" s="1"/>
  <c r="M24" i="80"/>
  <c r="U24" i="80" s="1"/>
  <c r="M16" i="80"/>
  <c r="U16" i="80" s="1"/>
  <c r="M6" i="80"/>
  <c r="U6" i="80" s="1"/>
  <c r="M52" i="80"/>
  <c r="U52" i="80" s="1"/>
  <c r="M41" i="80"/>
  <c r="U41" i="80" s="1"/>
  <c r="M31" i="80"/>
  <c r="U31" i="80" s="1"/>
  <c r="M23" i="80"/>
  <c r="U23" i="80" s="1"/>
  <c r="M13" i="80"/>
  <c r="U13" i="80" s="1"/>
  <c r="M5" i="80"/>
  <c r="U5" i="80" s="1"/>
  <c r="M67" i="80"/>
  <c r="U67" i="80" s="1"/>
  <c r="M49" i="80"/>
  <c r="U49" i="80" s="1"/>
  <c r="M40" i="80"/>
  <c r="U40" i="80" s="1"/>
  <c r="M30" i="80"/>
  <c r="U30" i="80" s="1"/>
  <c r="M22" i="80"/>
  <c r="U22" i="80" s="1"/>
  <c r="M12" i="80"/>
  <c r="U12" i="80" s="1"/>
  <c r="M4" i="80"/>
  <c r="U4" i="80" s="1"/>
  <c r="X4" i="80" s="1"/>
  <c r="M60" i="80"/>
  <c r="U60" i="80" s="1"/>
  <c r="M47" i="80"/>
  <c r="U47" i="80" s="1"/>
  <c r="M36" i="80"/>
  <c r="U36" i="80" s="1"/>
  <c r="M28" i="80"/>
  <c r="U28" i="80" s="1"/>
  <c r="M18" i="80"/>
  <c r="U18" i="80" s="1"/>
  <c r="M10" i="80"/>
  <c r="U10" i="80" s="1"/>
  <c r="M66" i="80"/>
  <c r="U66" i="80" s="1"/>
  <c r="R85" i="86"/>
  <c r="R60" i="86"/>
  <c r="R33" i="86"/>
  <c r="R28" i="86"/>
  <c r="R10" i="86"/>
  <c r="R6" i="86"/>
  <c r="R3" i="86"/>
  <c r="AH3" i="86" s="1"/>
  <c r="AQ3" i="86" s="1"/>
  <c r="R22" i="86"/>
  <c r="R15" i="86"/>
  <c r="R9" i="86"/>
  <c r="R51" i="86"/>
  <c r="R42" i="86"/>
  <c r="R12" i="86"/>
  <c r="R24" i="86"/>
  <c r="R19" i="86"/>
  <c r="R14" i="86"/>
  <c r="R78" i="86"/>
  <c r="R69" i="86"/>
  <c r="R11" i="86"/>
  <c r="R5" i="86"/>
  <c r="R4" i="86"/>
  <c r="R21" i="86"/>
  <c r="Q13" i="53"/>
  <c r="Q16" i="53"/>
  <c r="Q19" i="53"/>
  <c r="Q22" i="53"/>
  <c r="M5" i="55"/>
  <c r="U5" i="55" s="1"/>
  <c r="M13" i="55"/>
  <c r="U13" i="55" s="1"/>
  <c r="M23" i="55"/>
  <c r="U23" i="55" s="1"/>
  <c r="P10" i="55"/>
  <c r="V17" i="56"/>
  <c r="V20" i="56"/>
  <c r="M14" i="58"/>
  <c r="U14" i="58" s="1"/>
  <c r="M10" i="60"/>
  <c r="U10" i="60" s="1"/>
  <c r="M18" i="60"/>
  <c r="U18" i="60" s="1"/>
  <c r="V12" i="60"/>
  <c r="V14" i="60"/>
  <c r="V16" i="60"/>
  <c r="V18" i="60"/>
  <c r="V20" i="60"/>
  <c r="M13" i="62"/>
  <c r="U13" i="62" s="1"/>
  <c r="V9" i="62"/>
  <c r="V9" i="63"/>
  <c r="Q13" i="64"/>
  <c r="Q20" i="64"/>
  <c r="M12" i="65"/>
  <c r="U12" i="65" s="1"/>
  <c r="M23" i="65"/>
  <c r="U23" i="65" s="1"/>
  <c r="V7" i="65"/>
  <c r="V8" i="65"/>
  <c r="V13" i="65"/>
  <c r="V20" i="65"/>
  <c r="M8" i="66"/>
  <c r="U8" i="66" s="1"/>
  <c r="M18" i="66"/>
  <c r="U18" i="66" s="1"/>
  <c r="V11" i="66"/>
  <c r="V12" i="66"/>
  <c r="O17" i="66"/>
  <c r="P17" i="66" s="1"/>
  <c r="O18" i="66"/>
  <c r="P18" i="66" s="1"/>
  <c r="Q19" i="66"/>
  <c r="V20" i="66"/>
  <c r="V12" i="67"/>
  <c r="V15" i="67"/>
  <c r="V18" i="67"/>
  <c r="R21" i="67"/>
  <c r="V22" i="67"/>
  <c r="M7" i="68"/>
  <c r="U7" i="68" s="1"/>
  <c r="R7" i="68"/>
  <c r="R10" i="68"/>
  <c r="M14" i="69"/>
  <c r="U14" i="69" s="1"/>
  <c r="R3" i="70"/>
  <c r="AH3" i="70" s="1"/>
  <c r="AQ3" i="70" s="1"/>
  <c r="M5" i="70"/>
  <c r="U5" i="70" s="1"/>
  <c r="M13" i="70"/>
  <c r="U13" i="70" s="1"/>
  <c r="M23" i="70"/>
  <c r="U23" i="70" s="1"/>
  <c r="Q10" i="70"/>
  <c r="M4" i="71"/>
  <c r="U4" i="71" s="1"/>
  <c r="X4" i="71" s="1"/>
  <c r="M11" i="71"/>
  <c r="U11" i="71" s="1"/>
  <c r="M18" i="71"/>
  <c r="U18" i="71" s="1"/>
  <c r="V4" i="71"/>
  <c r="Y4" i="71" s="1"/>
  <c r="V7" i="71"/>
  <c r="V8" i="71"/>
  <c r="V14" i="71"/>
  <c r="V21" i="71"/>
  <c r="M12" i="72"/>
  <c r="U12" i="72" s="1"/>
  <c r="Q10" i="72"/>
  <c r="R17" i="72"/>
  <c r="R20" i="72"/>
  <c r="R23" i="72"/>
  <c r="M25" i="73"/>
  <c r="U25" i="73" s="1"/>
  <c r="M61" i="73"/>
  <c r="U61" i="73" s="1"/>
  <c r="M97" i="73"/>
  <c r="U97" i="73" s="1"/>
  <c r="H27" i="73"/>
  <c r="I27" i="73" s="1"/>
  <c r="J27" i="73" s="1"/>
  <c r="H45" i="73"/>
  <c r="I45" i="73" s="1"/>
  <c r="J45" i="73" s="1"/>
  <c r="V12" i="74"/>
  <c r="V14" i="74"/>
  <c r="V23" i="74"/>
  <c r="V32" i="74"/>
  <c r="V41" i="74"/>
  <c r="V50" i="74"/>
  <c r="M5" i="75"/>
  <c r="U5" i="75" s="1"/>
  <c r="M18" i="75"/>
  <c r="U18" i="75" s="1"/>
  <c r="M33" i="75"/>
  <c r="U33" i="75" s="1"/>
  <c r="M53" i="75"/>
  <c r="U53" i="75" s="1"/>
  <c r="M71" i="75"/>
  <c r="U71" i="75" s="1"/>
  <c r="R11" i="75"/>
  <c r="R18" i="75"/>
  <c r="R51" i="75"/>
  <c r="M10" i="76"/>
  <c r="U10" i="76" s="1"/>
  <c r="M34" i="76"/>
  <c r="U34" i="76" s="1"/>
  <c r="M64" i="76"/>
  <c r="U64" i="76" s="1"/>
  <c r="M19" i="77"/>
  <c r="U19" i="77" s="1"/>
  <c r="M78" i="78"/>
  <c r="U78" i="78" s="1"/>
  <c r="M64" i="78"/>
  <c r="U64" i="78" s="1"/>
  <c r="M51" i="78"/>
  <c r="U51" i="78" s="1"/>
  <c r="M37" i="78"/>
  <c r="U37" i="78" s="1"/>
  <c r="M24" i="78"/>
  <c r="U24" i="78" s="1"/>
  <c r="M10" i="78"/>
  <c r="U10" i="78" s="1"/>
  <c r="M76" i="78"/>
  <c r="U76" i="78" s="1"/>
  <c r="M63" i="78"/>
  <c r="U63" i="78" s="1"/>
  <c r="M49" i="78"/>
  <c r="U49" i="78" s="1"/>
  <c r="M36" i="78"/>
  <c r="U36" i="78" s="1"/>
  <c r="M22" i="78"/>
  <c r="U22" i="78" s="1"/>
  <c r="M9" i="78"/>
  <c r="U9" i="78" s="1"/>
  <c r="M87" i="78"/>
  <c r="U87" i="78" s="1"/>
  <c r="M73" i="78"/>
  <c r="U73" i="78" s="1"/>
  <c r="M60" i="78"/>
  <c r="U60" i="78" s="1"/>
  <c r="M46" i="78"/>
  <c r="U46" i="78" s="1"/>
  <c r="M33" i="78"/>
  <c r="U33" i="78" s="1"/>
  <c r="M19" i="78"/>
  <c r="U19" i="78" s="1"/>
  <c r="M6" i="78"/>
  <c r="U6" i="78" s="1"/>
  <c r="M85" i="78"/>
  <c r="U85" i="78" s="1"/>
  <c r="M72" i="78"/>
  <c r="U72" i="78" s="1"/>
  <c r="M58" i="78"/>
  <c r="U58" i="78" s="1"/>
  <c r="M45" i="78"/>
  <c r="U45" i="78" s="1"/>
  <c r="M31" i="78"/>
  <c r="U31" i="78" s="1"/>
  <c r="M18" i="78"/>
  <c r="U18" i="78" s="1"/>
  <c r="M4" i="78"/>
  <c r="U4" i="78" s="1"/>
  <c r="X4" i="78" s="1"/>
  <c r="M81" i="78"/>
  <c r="U81" i="78" s="1"/>
  <c r="M67" i="78"/>
  <c r="U67" i="78" s="1"/>
  <c r="M54" i="78"/>
  <c r="U54" i="78" s="1"/>
  <c r="M40" i="78"/>
  <c r="U40" i="78" s="1"/>
  <c r="M27" i="78"/>
  <c r="U27" i="78" s="1"/>
  <c r="M13" i="78"/>
  <c r="U13" i="78" s="1"/>
  <c r="M82" i="78"/>
  <c r="U82" i="78" s="1"/>
  <c r="M11" i="80"/>
  <c r="U11" i="80" s="1"/>
  <c r="V59" i="84"/>
  <c r="V43" i="84"/>
  <c r="V4" i="84"/>
  <c r="Y4" i="84" s="1"/>
  <c r="Q9" i="53"/>
  <c r="Q9" i="54"/>
  <c r="M6" i="55"/>
  <c r="U6" i="55" s="1"/>
  <c r="M16" i="55"/>
  <c r="U16" i="55" s="1"/>
  <c r="V11" i="56"/>
  <c r="V22" i="56"/>
  <c r="M6" i="57"/>
  <c r="U6" i="57" s="1"/>
  <c r="O3" i="58"/>
  <c r="P3" i="58" s="1"/>
  <c r="AF3" i="58" s="1"/>
  <c r="AO3" i="58" s="1"/>
  <c r="M4" i="58"/>
  <c r="U4" i="58" s="1"/>
  <c r="X4" i="58" s="1"/>
  <c r="M16" i="58"/>
  <c r="U16" i="58" s="1"/>
  <c r="O5" i="58"/>
  <c r="P5" i="58" s="1"/>
  <c r="Q13" i="58"/>
  <c r="Q15" i="58"/>
  <c r="Q17" i="58"/>
  <c r="Q19" i="58"/>
  <c r="Q21" i="58"/>
  <c r="Q23" i="58"/>
  <c r="M11" i="60"/>
  <c r="U11" i="60" s="1"/>
  <c r="M19" i="60"/>
  <c r="U19" i="60" s="1"/>
  <c r="M19" i="62"/>
  <c r="U19" i="62" s="1"/>
  <c r="R11" i="62"/>
  <c r="R11" i="63"/>
  <c r="Q7" i="64"/>
  <c r="Q8" i="64"/>
  <c r="R13" i="64"/>
  <c r="Q15" i="64"/>
  <c r="Q22" i="64"/>
  <c r="M4" i="65"/>
  <c r="U4" i="65" s="1"/>
  <c r="X4" i="65" s="1"/>
  <c r="V16" i="65"/>
  <c r="M11" i="66"/>
  <c r="U11" i="66" s="1"/>
  <c r="M19" i="66"/>
  <c r="U19" i="66" s="1"/>
  <c r="Q10" i="66"/>
  <c r="O16" i="66"/>
  <c r="P16" i="66" s="1"/>
  <c r="Q17" i="66"/>
  <c r="Q18" i="66"/>
  <c r="V19" i="66"/>
  <c r="O23" i="66"/>
  <c r="P23" i="66" s="1"/>
  <c r="R7" i="67"/>
  <c r="R11" i="67"/>
  <c r="R14" i="67"/>
  <c r="R17" i="67"/>
  <c r="R20" i="67"/>
  <c r="M13" i="68"/>
  <c r="U13" i="68" s="1"/>
  <c r="R12" i="68"/>
  <c r="R14" i="68"/>
  <c r="R16" i="68"/>
  <c r="R18" i="68"/>
  <c r="R20" i="68"/>
  <c r="R22" i="68"/>
  <c r="M20" i="69"/>
  <c r="U20" i="69" s="1"/>
  <c r="M6" i="70"/>
  <c r="U6" i="70" s="1"/>
  <c r="M16" i="70"/>
  <c r="U16" i="70" s="1"/>
  <c r="R4" i="70"/>
  <c r="Q9" i="70"/>
  <c r="M5" i="71"/>
  <c r="U5" i="71" s="1"/>
  <c r="M12" i="71"/>
  <c r="U12" i="71" s="1"/>
  <c r="M19" i="71"/>
  <c r="U19" i="71" s="1"/>
  <c r="V16" i="71"/>
  <c r="M13" i="72"/>
  <c r="U13" i="72" s="1"/>
  <c r="O6" i="72"/>
  <c r="P6" i="72" s="1"/>
  <c r="O7" i="72"/>
  <c r="P7" i="72" s="1"/>
  <c r="R9" i="72"/>
  <c r="R10" i="72"/>
  <c r="O16" i="72"/>
  <c r="P16" i="72" s="1"/>
  <c r="M31" i="73"/>
  <c r="U31" i="73" s="1"/>
  <c r="M67" i="73"/>
  <c r="U67" i="73" s="1"/>
  <c r="H15" i="73"/>
  <c r="I15" i="73" s="1"/>
  <c r="J15" i="73" s="1"/>
  <c r="H23" i="73"/>
  <c r="I23" i="73" s="1"/>
  <c r="J23" i="73" s="1"/>
  <c r="H30" i="73"/>
  <c r="I30" i="73" s="1"/>
  <c r="J30" i="73" s="1"/>
  <c r="H48" i="73"/>
  <c r="I48" i="73" s="1"/>
  <c r="J48" i="73" s="1"/>
  <c r="V21" i="74"/>
  <c r="V30" i="74"/>
  <c r="V39" i="74"/>
  <c r="V48" i="74"/>
  <c r="V76" i="74"/>
  <c r="R3" i="75"/>
  <c r="AH3" i="75" s="1"/>
  <c r="AQ3" i="75" s="1"/>
  <c r="M6" i="75"/>
  <c r="U6" i="75" s="1"/>
  <c r="M21" i="75"/>
  <c r="U21" i="75" s="1"/>
  <c r="M35" i="75"/>
  <c r="U35" i="75" s="1"/>
  <c r="M54" i="75"/>
  <c r="U54" i="75" s="1"/>
  <c r="M78" i="75"/>
  <c r="U78" i="75" s="1"/>
  <c r="R5" i="75"/>
  <c r="V72" i="75"/>
  <c r="V10" i="75"/>
  <c r="V6" i="75"/>
  <c r="R21" i="75"/>
  <c r="R54" i="75"/>
  <c r="M13" i="76"/>
  <c r="U13" i="76" s="1"/>
  <c r="M37" i="76"/>
  <c r="U37" i="76" s="1"/>
  <c r="M67" i="76"/>
  <c r="U67" i="76" s="1"/>
  <c r="M37" i="77"/>
  <c r="U37" i="77" s="1"/>
  <c r="M15" i="78"/>
  <c r="U15" i="78" s="1"/>
  <c r="M19" i="80"/>
  <c r="U19" i="80" s="1"/>
  <c r="V11" i="77"/>
  <c r="V50" i="77"/>
  <c r="V15" i="78"/>
  <c r="R26" i="78"/>
  <c r="R35" i="78"/>
  <c r="R44" i="78"/>
  <c r="R53" i="78"/>
  <c r="R62" i="78"/>
  <c r="R71" i="78"/>
  <c r="R80" i="78"/>
  <c r="R89" i="78"/>
  <c r="M9" i="79"/>
  <c r="U9" i="79" s="1"/>
  <c r="M20" i="79"/>
  <c r="U20" i="79" s="1"/>
  <c r="M32" i="79"/>
  <c r="U32" i="79" s="1"/>
  <c r="M43" i="79"/>
  <c r="U43" i="79" s="1"/>
  <c r="M54" i="79"/>
  <c r="U54" i="79" s="1"/>
  <c r="M63" i="79"/>
  <c r="U63" i="79" s="1"/>
  <c r="M74" i="79"/>
  <c r="U74" i="79" s="1"/>
  <c r="R6" i="79"/>
  <c r="R12" i="79"/>
  <c r="R20" i="79"/>
  <c r="V28" i="79"/>
  <c r="R30" i="79"/>
  <c r="R47" i="79"/>
  <c r="R68" i="79"/>
  <c r="R74" i="79"/>
  <c r="V26" i="80"/>
  <c r="V38" i="80"/>
  <c r="V50" i="80"/>
  <c r="R28" i="82"/>
  <c r="R62" i="82"/>
  <c r="R26" i="82"/>
  <c r="R8" i="82"/>
  <c r="R55" i="82"/>
  <c r="R19" i="82"/>
  <c r="R35" i="82"/>
  <c r="R9" i="82"/>
  <c r="V17" i="83"/>
  <c r="V38" i="83"/>
  <c r="V75" i="83"/>
  <c r="M18" i="86"/>
  <c r="U18" i="86" s="1"/>
  <c r="V10" i="77"/>
  <c r="V56" i="77"/>
  <c r="R29" i="78"/>
  <c r="R38" i="78"/>
  <c r="R47" i="78"/>
  <c r="R56" i="78"/>
  <c r="R65" i="78"/>
  <c r="R74" i="78"/>
  <c r="R83" i="78"/>
  <c r="M14" i="79"/>
  <c r="U14" i="79" s="1"/>
  <c r="M25" i="79"/>
  <c r="U25" i="79" s="1"/>
  <c r="M36" i="79"/>
  <c r="U36" i="79" s="1"/>
  <c r="M45" i="79"/>
  <c r="U45" i="79" s="1"/>
  <c r="M56" i="79"/>
  <c r="U56" i="79" s="1"/>
  <c r="M68" i="79"/>
  <c r="U68" i="79" s="1"/>
  <c r="M79" i="79"/>
  <c r="U79" i="79" s="1"/>
  <c r="R11" i="79"/>
  <c r="R15" i="79"/>
  <c r="R17" i="79"/>
  <c r="R23" i="79"/>
  <c r="R27" i="79"/>
  <c r="R33" i="79"/>
  <c r="V37" i="79"/>
  <c r="R39" i="79"/>
  <c r="R50" i="79"/>
  <c r="R56" i="79"/>
  <c r="R71" i="79"/>
  <c r="R77" i="79"/>
  <c r="V67" i="80"/>
  <c r="V69" i="80"/>
  <c r="V65" i="80"/>
  <c r="V63" i="80"/>
  <c r="V59" i="80"/>
  <c r="V57" i="80"/>
  <c r="V53" i="80"/>
  <c r="V51" i="80"/>
  <c r="V47" i="80"/>
  <c r="V45" i="80"/>
  <c r="V41" i="80"/>
  <c r="V39" i="80"/>
  <c r="V35" i="80"/>
  <c r="V33" i="80"/>
  <c r="V29" i="80"/>
  <c r="V27" i="80"/>
  <c r="V23" i="80"/>
  <c r="V10" i="80"/>
  <c r="V21" i="80"/>
  <c r="V5" i="80"/>
  <c r="V17" i="80"/>
  <c r="V15" i="80"/>
  <c r="V8" i="80"/>
  <c r="V6" i="80"/>
  <c r="V4" i="80"/>
  <c r="Y4" i="80" s="1"/>
  <c r="V9" i="77"/>
  <c r="V13" i="77"/>
  <c r="V16" i="77"/>
  <c r="V19" i="77"/>
  <c r="V22" i="77"/>
  <c r="V31" i="77"/>
  <c r="V40" i="77"/>
  <c r="R9" i="78"/>
  <c r="R27" i="78"/>
  <c r="R36" i="78"/>
  <c r="R45" i="78"/>
  <c r="R54" i="78"/>
  <c r="R63" i="78"/>
  <c r="R72" i="78"/>
  <c r="R81" i="78"/>
  <c r="M6" i="79"/>
  <c r="U6" i="79" s="1"/>
  <c r="M15" i="79"/>
  <c r="U15" i="79" s="1"/>
  <c r="M26" i="79"/>
  <c r="U26" i="79" s="1"/>
  <c r="M37" i="79"/>
  <c r="U37" i="79" s="1"/>
  <c r="M48" i="79"/>
  <c r="U48" i="79" s="1"/>
  <c r="M60" i="79"/>
  <c r="U60" i="79" s="1"/>
  <c r="M69" i="79"/>
  <c r="U69" i="79" s="1"/>
  <c r="V19" i="79"/>
  <c r="R21" i="79"/>
  <c r="R29" i="79"/>
  <c r="R48" i="79"/>
  <c r="R69" i="79"/>
  <c r="V73" i="79"/>
  <c r="R75" i="79"/>
  <c r="V18" i="80"/>
  <c r="V20" i="80"/>
  <c r="V32" i="80"/>
  <c r="V44" i="80"/>
  <c r="V56" i="80"/>
  <c r="V68" i="80"/>
  <c r="V11" i="83"/>
  <c r="V23" i="83"/>
  <c r="R54" i="84"/>
  <c r="R56" i="84"/>
  <c r="R18" i="84"/>
  <c r="R36" i="84"/>
  <c r="R20" i="84"/>
  <c r="R15" i="84"/>
  <c r="R6" i="84"/>
  <c r="R3" i="84"/>
  <c r="AH3" i="84" s="1"/>
  <c r="AQ3" i="84" s="1"/>
  <c r="R63" i="84"/>
  <c r="R38" i="84"/>
  <c r="R12" i="84"/>
  <c r="R47" i="84"/>
  <c r="R29" i="84"/>
  <c r="R27" i="84"/>
  <c r="V74" i="77"/>
  <c r="R15" i="78"/>
  <c r="R23" i="78"/>
  <c r="R32" i="78"/>
  <c r="R41" i="78"/>
  <c r="R50" i="78"/>
  <c r="R59" i="78"/>
  <c r="R68" i="78"/>
  <c r="R77" i="78"/>
  <c r="R86" i="78"/>
  <c r="M7" i="79"/>
  <c r="U7" i="79" s="1"/>
  <c r="M18" i="79"/>
  <c r="U18" i="79" s="1"/>
  <c r="M27" i="79"/>
  <c r="U27" i="79" s="1"/>
  <c r="M38" i="79"/>
  <c r="U38" i="79" s="1"/>
  <c r="M50" i="79"/>
  <c r="U50" i="79" s="1"/>
  <c r="M61" i="79"/>
  <c r="U61" i="79" s="1"/>
  <c r="M72" i="79"/>
  <c r="U72" i="79" s="1"/>
  <c r="R36" i="79"/>
  <c r="R42" i="79"/>
  <c r="R44" i="79"/>
  <c r="R53" i="79"/>
  <c r="R59" i="79"/>
  <c r="R63" i="79"/>
  <c r="R65" i="79"/>
  <c r="V14" i="80"/>
  <c r="V30" i="80"/>
  <c r="V42" i="80"/>
  <c r="V54" i="80"/>
  <c r="V66" i="80"/>
  <c r="V79" i="83"/>
  <c r="V60" i="83"/>
  <c r="V48" i="83"/>
  <c r="V39" i="83"/>
  <c r="V35" i="83"/>
  <c r="V20" i="83"/>
  <c r="V18" i="83"/>
  <c r="V10" i="83"/>
  <c r="V5" i="83"/>
  <c r="V69" i="83"/>
  <c r="V57" i="83"/>
  <c r="V41" i="83"/>
  <c r="V26" i="83"/>
  <c r="V24" i="83"/>
  <c r="V8" i="83"/>
  <c r="V78" i="83"/>
  <c r="V66" i="83"/>
  <c r="V45" i="83"/>
  <c r="V32" i="83"/>
  <c r="V30" i="83"/>
  <c r="V15" i="83"/>
  <c r="V6" i="83"/>
  <c r="V72" i="83"/>
  <c r="V51" i="83"/>
  <c r="V33" i="83"/>
  <c r="V29" i="83"/>
  <c r="V14" i="83"/>
  <c r="V12" i="83"/>
  <c r="V4" i="83"/>
  <c r="Y4" i="83" s="1"/>
  <c r="V21" i="83"/>
  <c r="V54" i="83"/>
  <c r="R45" i="84"/>
  <c r="V82" i="86"/>
  <c r="V28" i="86"/>
  <c r="V86" i="86"/>
  <c r="V9" i="86"/>
  <c r="R9" i="76"/>
  <c r="R17" i="76"/>
  <c r="R26" i="76"/>
  <c r="R35" i="76"/>
  <c r="R41" i="76"/>
  <c r="V4" i="77"/>
  <c r="Y4" i="77" s="1"/>
  <c r="V5" i="77"/>
  <c r="V8" i="77"/>
  <c r="V12" i="77"/>
  <c r="V15" i="77"/>
  <c r="V18" i="77"/>
  <c r="V21" i="77"/>
  <c r="V28" i="77"/>
  <c r="V37" i="77"/>
  <c r="R17" i="78"/>
  <c r="R21" i="78"/>
  <c r="R30" i="78"/>
  <c r="R39" i="78"/>
  <c r="R48" i="78"/>
  <c r="R57" i="78"/>
  <c r="R66" i="78"/>
  <c r="R75" i="78"/>
  <c r="R84" i="78"/>
  <c r="M8" i="79"/>
  <c r="U8" i="79" s="1"/>
  <c r="M19" i="79"/>
  <c r="U19" i="79" s="1"/>
  <c r="M30" i="79"/>
  <c r="U30" i="79" s="1"/>
  <c r="M42" i="79"/>
  <c r="U42" i="79" s="1"/>
  <c r="M51" i="79"/>
  <c r="U51" i="79" s="1"/>
  <c r="M62" i="79"/>
  <c r="U62" i="79" s="1"/>
  <c r="R10" i="79"/>
  <c r="R14" i="79"/>
  <c r="R18" i="79"/>
  <c r="R24" i="79"/>
  <c r="R26" i="79"/>
  <c r="R32" i="79"/>
  <c r="R38" i="79"/>
  <c r="R51" i="79"/>
  <c r="V55" i="79"/>
  <c r="R57" i="79"/>
  <c r="R72" i="79"/>
  <c r="R78" i="79"/>
  <c r="V12" i="80"/>
  <c r="V9" i="81"/>
  <c r="V63" i="83"/>
  <c r="R65" i="84"/>
  <c r="M86" i="86"/>
  <c r="U86" i="86" s="1"/>
  <c r="M88" i="86"/>
  <c r="U88" i="86" s="1"/>
  <c r="M78" i="86"/>
  <c r="U78" i="86" s="1"/>
  <c r="M70" i="86"/>
  <c r="U70" i="86" s="1"/>
  <c r="M60" i="86"/>
  <c r="U60" i="86" s="1"/>
  <c r="M52" i="86"/>
  <c r="U52" i="86" s="1"/>
  <c r="M42" i="86"/>
  <c r="U42" i="86" s="1"/>
  <c r="M34" i="86"/>
  <c r="U34" i="86" s="1"/>
  <c r="M24" i="86"/>
  <c r="U24" i="86" s="1"/>
  <c r="M16" i="86"/>
  <c r="U16" i="86" s="1"/>
  <c r="M6" i="86"/>
  <c r="U6" i="86" s="1"/>
  <c r="M85" i="86"/>
  <c r="U85" i="86" s="1"/>
  <c r="M77" i="86"/>
  <c r="U77" i="86" s="1"/>
  <c r="M67" i="86"/>
  <c r="U67" i="86" s="1"/>
  <c r="M59" i="86"/>
  <c r="U59" i="86" s="1"/>
  <c r="M49" i="86"/>
  <c r="U49" i="86" s="1"/>
  <c r="M41" i="86"/>
  <c r="U41" i="86" s="1"/>
  <c r="M31" i="86"/>
  <c r="U31" i="86" s="1"/>
  <c r="M23" i="86"/>
  <c r="U23" i="86" s="1"/>
  <c r="M13" i="86"/>
  <c r="U13" i="86" s="1"/>
  <c r="M5" i="86"/>
  <c r="U5" i="86" s="1"/>
  <c r="M84" i="86"/>
  <c r="U84" i="86" s="1"/>
  <c r="M76" i="86"/>
  <c r="U76" i="86" s="1"/>
  <c r="M66" i="86"/>
  <c r="U66" i="86" s="1"/>
  <c r="M58" i="86"/>
  <c r="U58" i="86" s="1"/>
  <c r="M48" i="86"/>
  <c r="U48" i="86" s="1"/>
  <c r="M40" i="86"/>
  <c r="U40" i="86" s="1"/>
  <c r="M30" i="86"/>
  <c r="U30" i="86" s="1"/>
  <c r="M22" i="86"/>
  <c r="U22" i="86" s="1"/>
  <c r="M12" i="86"/>
  <c r="U12" i="86" s="1"/>
  <c r="M4" i="86"/>
  <c r="U4" i="86" s="1"/>
  <c r="X4" i="86" s="1"/>
  <c r="M83" i="86"/>
  <c r="U83" i="86" s="1"/>
  <c r="M65" i="86"/>
  <c r="U65" i="86" s="1"/>
  <c r="M47" i="86"/>
  <c r="U47" i="86" s="1"/>
  <c r="M29" i="86"/>
  <c r="U29" i="86" s="1"/>
  <c r="M11" i="86"/>
  <c r="U11" i="86" s="1"/>
  <c r="M82" i="86"/>
  <c r="U82" i="86" s="1"/>
  <c r="M64" i="86"/>
  <c r="U64" i="86" s="1"/>
  <c r="M46" i="86"/>
  <c r="U46" i="86" s="1"/>
  <c r="M28" i="86"/>
  <c r="U28" i="86" s="1"/>
  <c r="M10" i="86"/>
  <c r="U10" i="86" s="1"/>
  <c r="M79" i="86"/>
  <c r="U79" i="86" s="1"/>
  <c r="M61" i="86"/>
  <c r="U61" i="86" s="1"/>
  <c r="M43" i="86"/>
  <c r="U43" i="86" s="1"/>
  <c r="M25" i="86"/>
  <c r="U25" i="86" s="1"/>
  <c r="M7" i="86"/>
  <c r="U7" i="86" s="1"/>
  <c r="M89" i="86"/>
  <c r="U89" i="86" s="1"/>
  <c r="M71" i="86"/>
  <c r="U71" i="86" s="1"/>
  <c r="M53" i="86"/>
  <c r="U53" i="86" s="1"/>
  <c r="M35" i="86"/>
  <c r="U35" i="86" s="1"/>
  <c r="M17" i="86"/>
  <c r="U17" i="86" s="1"/>
  <c r="M55" i="86"/>
  <c r="U55" i="86" s="1"/>
  <c r="V55" i="86"/>
  <c r="M11" i="81"/>
  <c r="U11" i="81" s="1"/>
  <c r="M19" i="81"/>
  <c r="U19" i="81" s="1"/>
  <c r="M29" i="81"/>
  <c r="U29" i="81" s="1"/>
  <c r="M37" i="81"/>
  <c r="U37" i="81" s="1"/>
  <c r="M47" i="81"/>
  <c r="U47" i="81" s="1"/>
  <c r="M55" i="81"/>
  <c r="U55" i="81" s="1"/>
  <c r="M65" i="81"/>
  <c r="U65" i="81" s="1"/>
  <c r="M73" i="81"/>
  <c r="U73" i="81" s="1"/>
  <c r="M83" i="81"/>
  <c r="U83" i="81" s="1"/>
  <c r="M91" i="81"/>
  <c r="U91" i="81" s="1"/>
  <c r="M8" i="82"/>
  <c r="U8" i="82" s="1"/>
  <c r="M33" i="82"/>
  <c r="U33" i="82" s="1"/>
  <c r="M62" i="82"/>
  <c r="U62" i="82" s="1"/>
  <c r="M87" i="82"/>
  <c r="U87" i="82" s="1"/>
  <c r="V5" i="82"/>
  <c r="V18" i="82"/>
  <c r="V20" i="82"/>
  <c r="V39" i="82"/>
  <c r="V50" i="82"/>
  <c r="V54" i="82"/>
  <c r="V56" i="82"/>
  <c r="V72" i="82"/>
  <c r="V87" i="82"/>
  <c r="R7" i="83"/>
  <c r="R31" i="83"/>
  <c r="R46" i="83"/>
  <c r="R79" i="83"/>
  <c r="M13" i="84"/>
  <c r="U13" i="84" s="1"/>
  <c r="M31" i="84"/>
  <c r="U31" i="84" s="1"/>
  <c r="M49" i="84"/>
  <c r="U49" i="84" s="1"/>
  <c r="M67" i="84"/>
  <c r="U67" i="84" s="1"/>
  <c r="V11" i="85"/>
  <c r="V25" i="85"/>
  <c r="V42" i="85"/>
  <c r="V55" i="85"/>
  <c r="V73" i="85"/>
  <c r="V91" i="85"/>
  <c r="R59" i="90"/>
  <c r="R25" i="90"/>
  <c r="R13" i="90"/>
  <c r="R6" i="90"/>
  <c r="R50" i="90"/>
  <c r="R11" i="90"/>
  <c r="R34" i="90"/>
  <c r="R16" i="90"/>
  <c r="R10" i="90"/>
  <c r="R3" i="90"/>
  <c r="AH3" i="90" s="1"/>
  <c r="AQ3" i="90" s="1"/>
  <c r="R18" i="90"/>
  <c r="R29" i="90"/>
  <c r="R20" i="90"/>
  <c r="R12" i="90"/>
  <c r="R5" i="90"/>
  <c r="P3" i="95"/>
  <c r="AF3" i="95" s="1"/>
  <c r="AO3" i="95" s="1"/>
  <c r="AE3" i="95"/>
  <c r="AN3" i="95" s="1"/>
  <c r="R13" i="80"/>
  <c r="M6" i="81"/>
  <c r="U6" i="81" s="1"/>
  <c r="M16" i="81"/>
  <c r="U16" i="81" s="1"/>
  <c r="M24" i="81"/>
  <c r="U24" i="81" s="1"/>
  <c r="M34" i="81"/>
  <c r="U34" i="81" s="1"/>
  <c r="M42" i="81"/>
  <c r="U42" i="81" s="1"/>
  <c r="M52" i="81"/>
  <c r="U52" i="81" s="1"/>
  <c r="M60" i="81"/>
  <c r="U60" i="81" s="1"/>
  <c r="M70" i="81"/>
  <c r="U70" i="81" s="1"/>
  <c r="M78" i="81"/>
  <c r="U78" i="81" s="1"/>
  <c r="M88" i="81"/>
  <c r="U88" i="81" s="1"/>
  <c r="M96" i="81"/>
  <c r="U96" i="81" s="1"/>
  <c r="M20" i="82"/>
  <c r="U20" i="82" s="1"/>
  <c r="M45" i="82"/>
  <c r="U45" i="82" s="1"/>
  <c r="M74" i="82"/>
  <c r="U74" i="82" s="1"/>
  <c r="V17" i="82"/>
  <c r="V21" i="82"/>
  <c r="V38" i="82"/>
  <c r="V51" i="82"/>
  <c r="V53" i="82"/>
  <c r="V57" i="82"/>
  <c r="V81" i="82"/>
  <c r="M20" i="84"/>
  <c r="U20" i="84" s="1"/>
  <c r="M38" i="84"/>
  <c r="U38" i="84" s="1"/>
  <c r="M56" i="84"/>
  <c r="U56" i="84" s="1"/>
  <c r="V19" i="85"/>
  <c r="R4" i="90"/>
  <c r="M7" i="81"/>
  <c r="U7" i="81" s="1"/>
  <c r="M17" i="81"/>
  <c r="U17" i="81" s="1"/>
  <c r="M25" i="81"/>
  <c r="U25" i="81" s="1"/>
  <c r="M35" i="81"/>
  <c r="U35" i="81" s="1"/>
  <c r="M43" i="81"/>
  <c r="U43" i="81" s="1"/>
  <c r="M53" i="81"/>
  <c r="U53" i="81" s="1"/>
  <c r="M61" i="81"/>
  <c r="U61" i="81" s="1"/>
  <c r="M71" i="81"/>
  <c r="U71" i="81" s="1"/>
  <c r="M79" i="81"/>
  <c r="U79" i="81" s="1"/>
  <c r="M89" i="81"/>
  <c r="U89" i="81" s="1"/>
  <c r="M97" i="81"/>
  <c r="U97" i="81" s="1"/>
  <c r="M26" i="82"/>
  <c r="U26" i="82" s="1"/>
  <c r="M51" i="82"/>
  <c r="U51" i="82" s="1"/>
  <c r="M80" i="82"/>
  <c r="U80" i="82" s="1"/>
  <c r="V11" i="82"/>
  <c r="V15" i="82"/>
  <c r="V32" i="82"/>
  <c r="V36" i="82"/>
  <c r="V45" i="82"/>
  <c r="V47" i="82"/>
  <c r="V66" i="82"/>
  <c r="V84" i="82"/>
  <c r="R43" i="83"/>
  <c r="R64" i="83"/>
  <c r="M7" i="84"/>
  <c r="U7" i="84" s="1"/>
  <c r="M25" i="84"/>
  <c r="U25" i="84" s="1"/>
  <c r="M43" i="84"/>
  <c r="U43" i="84" s="1"/>
  <c r="M61" i="84"/>
  <c r="U61" i="84" s="1"/>
  <c r="V30" i="85"/>
  <c r="R25" i="80"/>
  <c r="R31" i="80"/>
  <c r="R37" i="80"/>
  <c r="R43" i="80"/>
  <c r="R49" i="80"/>
  <c r="R55" i="80"/>
  <c r="R61" i="80"/>
  <c r="M10" i="81"/>
  <c r="U10" i="81" s="1"/>
  <c r="M18" i="81"/>
  <c r="U18" i="81" s="1"/>
  <c r="M28" i="81"/>
  <c r="U28" i="81" s="1"/>
  <c r="M36" i="81"/>
  <c r="U36" i="81" s="1"/>
  <c r="M46" i="81"/>
  <c r="U46" i="81" s="1"/>
  <c r="M54" i="81"/>
  <c r="U54" i="81" s="1"/>
  <c r="M64" i="81"/>
  <c r="U64" i="81" s="1"/>
  <c r="M72" i="81"/>
  <c r="U72" i="81" s="1"/>
  <c r="M82" i="81"/>
  <c r="U82" i="81" s="1"/>
  <c r="M90" i="81"/>
  <c r="U90" i="81" s="1"/>
  <c r="M27" i="82"/>
  <c r="U27" i="82" s="1"/>
  <c r="M56" i="82"/>
  <c r="U56" i="82" s="1"/>
  <c r="V24" i="82"/>
  <c r="V26" i="82"/>
  <c r="V30" i="82"/>
  <c r="V41" i="82"/>
  <c r="V60" i="82"/>
  <c r="V62" i="82"/>
  <c r="V69" i="82"/>
  <c r="R37" i="83"/>
  <c r="R55" i="83"/>
  <c r="M8" i="84"/>
  <c r="U8" i="84" s="1"/>
  <c r="M26" i="84"/>
  <c r="U26" i="84" s="1"/>
  <c r="M44" i="84"/>
  <c r="U44" i="84" s="1"/>
  <c r="M62" i="84"/>
  <c r="U62" i="84" s="1"/>
  <c r="V98" i="85"/>
  <c r="V94" i="85"/>
  <c r="V85" i="85"/>
  <c r="V76" i="85"/>
  <c r="V67" i="85"/>
  <c r="V58" i="85"/>
  <c r="V51" i="85"/>
  <c r="V46" i="85"/>
  <c r="V33" i="85"/>
  <c r="V28" i="85"/>
  <c r="V15" i="85"/>
  <c r="V9" i="85"/>
  <c r="V6" i="85"/>
  <c r="V49" i="85"/>
  <c r="V36" i="85"/>
  <c r="V31" i="85"/>
  <c r="V18" i="85"/>
  <c r="V13" i="85"/>
  <c r="V97" i="85"/>
  <c r="V88" i="85"/>
  <c r="V79" i="85"/>
  <c r="V70" i="85"/>
  <c r="V61" i="85"/>
  <c r="V52" i="85"/>
  <c r="V39" i="85"/>
  <c r="V34" i="85"/>
  <c r="V21" i="85"/>
  <c r="V16" i="85"/>
  <c r="V7" i="85"/>
  <c r="V12" i="85"/>
  <c r="V40" i="85"/>
  <c r="V45" i="85"/>
  <c r="M60" i="88"/>
  <c r="U60" i="88" s="1"/>
  <c r="M95" i="89"/>
  <c r="U95" i="89" s="1"/>
  <c r="M91" i="89"/>
  <c r="U91" i="89" s="1"/>
  <c r="M82" i="89"/>
  <c r="U82" i="89" s="1"/>
  <c r="M73" i="89"/>
  <c r="U73" i="89" s="1"/>
  <c r="M64" i="89"/>
  <c r="U64" i="89" s="1"/>
  <c r="M55" i="89"/>
  <c r="U55" i="89" s="1"/>
  <c r="M46" i="89"/>
  <c r="U46" i="89" s="1"/>
  <c r="M37" i="89"/>
  <c r="U37" i="89" s="1"/>
  <c r="M28" i="89"/>
  <c r="U28" i="89" s="1"/>
  <c r="M19" i="89"/>
  <c r="U19" i="89" s="1"/>
  <c r="M10" i="89"/>
  <c r="U10" i="89" s="1"/>
  <c r="M97" i="89"/>
  <c r="U97" i="89" s="1"/>
  <c r="M88" i="89"/>
  <c r="U88" i="89" s="1"/>
  <c r="M79" i="89"/>
  <c r="U79" i="89" s="1"/>
  <c r="M70" i="89"/>
  <c r="U70" i="89" s="1"/>
  <c r="M61" i="89"/>
  <c r="U61" i="89" s="1"/>
  <c r="M13" i="89"/>
  <c r="U13" i="89" s="1"/>
  <c r="M24" i="89"/>
  <c r="U24" i="89" s="1"/>
  <c r="M34" i="89"/>
  <c r="U34" i="89" s="1"/>
  <c r="M44" i="89"/>
  <c r="U44" i="89" s="1"/>
  <c r="M56" i="89"/>
  <c r="U56" i="89" s="1"/>
  <c r="M68" i="89"/>
  <c r="U68" i="89" s="1"/>
  <c r="M84" i="89"/>
  <c r="U84" i="89" s="1"/>
  <c r="M96" i="89"/>
  <c r="U96" i="89" s="1"/>
  <c r="M38" i="88"/>
  <c r="U38" i="88" s="1"/>
  <c r="M67" i="88"/>
  <c r="U67" i="88" s="1"/>
  <c r="R25" i="88"/>
  <c r="R34" i="88"/>
  <c r="R43" i="88"/>
  <c r="R52" i="88"/>
  <c r="R65" i="88"/>
  <c r="M6" i="89"/>
  <c r="U6" i="89" s="1"/>
  <c r="M16" i="89"/>
  <c r="U16" i="89" s="1"/>
  <c r="M26" i="89"/>
  <c r="U26" i="89" s="1"/>
  <c r="M38" i="89"/>
  <c r="U38" i="89" s="1"/>
  <c r="M49" i="89"/>
  <c r="U49" i="89" s="1"/>
  <c r="M60" i="89"/>
  <c r="U60" i="89" s="1"/>
  <c r="M74" i="89"/>
  <c r="U74" i="89" s="1"/>
  <c r="M86" i="89"/>
  <c r="U86" i="89" s="1"/>
  <c r="V75" i="94"/>
  <c r="V69" i="94"/>
  <c r="V14" i="94"/>
  <c r="V10" i="94"/>
  <c r="V60" i="94"/>
  <c r="V49" i="94"/>
  <c r="V51" i="94"/>
  <c r="V11" i="94"/>
  <c r="V4" i="94"/>
  <c r="Y4" i="94" s="1"/>
  <c r="V61" i="94"/>
  <c r="V42" i="94"/>
  <c r="V9" i="94"/>
  <c r="R5" i="95"/>
  <c r="R6" i="95"/>
  <c r="R52" i="95"/>
  <c r="R26" i="95"/>
  <c r="R4" i="95"/>
  <c r="M10" i="85"/>
  <c r="U10" i="85" s="1"/>
  <c r="M22" i="85"/>
  <c r="U22" i="85" s="1"/>
  <c r="M34" i="85"/>
  <c r="U34" i="85" s="1"/>
  <c r="M46" i="85"/>
  <c r="U46" i="85" s="1"/>
  <c r="M58" i="85"/>
  <c r="U58" i="85" s="1"/>
  <c r="M70" i="85"/>
  <c r="U70" i="85" s="1"/>
  <c r="M82" i="85"/>
  <c r="U82" i="85" s="1"/>
  <c r="M94" i="85"/>
  <c r="U94" i="85" s="1"/>
  <c r="M8" i="87"/>
  <c r="U8" i="87" s="1"/>
  <c r="M16" i="87"/>
  <c r="U16" i="87" s="1"/>
  <c r="M23" i="87"/>
  <c r="U23" i="87" s="1"/>
  <c r="M30" i="87"/>
  <c r="U30" i="87" s="1"/>
  <c r="M37" i="87"/>
  <c r="U37" i="87" s="1"/>
  <c r="M44" i="87"/>
  <c r="U44" i="87" s="1"/>
  <c r="M52" i="87"/>
  <c r="U52" i="87" s="1"/>
  <c r="M59" i="87"/>
  <c r="U59" i="87" s="1"/>
  <c r="M66" i="87"/>
  <c r="U66" i="87" s="1"/>
  <c r="M73" i="87"/>
  <c r="U73" i="87" s="1"/>
  <c r="V17" i="87"/>
  <c r="V26" i="87"/>
  <c r="V38" i="87"/>
  <c r="V50" i="87"/>
  <c r="V62" i="87"/>
  <c r="V74" i="87"/>
  <c r="M10" i="88"/>
  <c r="U10" i="88" s="1"/>
  <c r="M39" i="88"/>
  <c r="U39" i="88" s="1"/>
  <c r="R4" i="88"/>
  <c r="R10" i="88"/>
  <c r="R12" i="88"/>
  <c r="R23" i="88"/>
  <c r="R32" i="88"/>
  <c r="R41" i="88"/>
  <c r="R50" i="88"/>
  <c r="M7" i="89"/>
  <c r="U7" i="89" s="1"/>
  <c r="M18" i="89"/>
  <c r="U18" i="89" s="1"/>
  <c r="M30" i="89"/>
  <c r="U30" i="89" s="1"/>
  <c r="M40" i="89"/>
  <c r="U40" i="89" s="1"/>
  <c r="M50" i="89"/>
  <c r="U50" i="89" s="1"/>
  <c r="M62" i="89"/>
  <c r="U62" i="89" s="1"/>
  <c r="M76" i="89"/>
  <c r="U76" i="89" s="1"/>
  <c r="M90" i="89"/>
  <c r="U90" i="89" s="1"/>
  <c r="V5" i="94"/>
  <c r="M13" i="85"/>
  <c r="U13" i="85" s="1"/>
  <c r="M25" i="85"/>
  <c r="U25" i="85" s="1"/>
  <c r="M37" i="85"/>
  <c r="U37" i="85" s="1"/>
  <c r="M49" i="85"/>
  <c r="U49" i="85" s="1"/>
  <c r="M61" i="85"/>
  <c r="U61" i="85" s="1"/>
  <c r="M73" i="85"/>
  <c r="U73" i="85" s="1"/>
  <c r="M85" i="85"/>
  <c r="U85" i="85" s="1"/>
  <c r="M97" i="85"/>
  <c r="U97" i="85" s="1"/>
  <c r="M10" i="87"/>
  <c r="U10" i="87" s="1"/>
  <c r="M17" i="87"/>
  <c r="U17" i="87" s="1"/>
  <c r="M24" i="87"/>
  <c r="U24" i="87" s="1"/>
  <c r="M31" i="87"/>
  <c r="U31" i="87" s="1"/>
  <c r="M38" i="87"/>
  <c r="U38" i="87" s="1"/>
  <c r="M46" i="87"/>
  <c r="U46" i="87" s="1"/>
  <c r="M53" i="87"/>
  <c r="U53" i="87" s="1"/>
  <c r="M60" i="87"/>
  <c r="U60" i="87" s="1"/>
  <c r="M67" i="87"/>
  <c r="U67" i="87" s="1"/>
  <c r="M74" i="87"/>
  <c r="U74" i="87" s="1"/>
  <c r="V11" i="87"/>
  <c r="R13" i="87"/>
  <c r="R22" i="87"/>
  <c r="V29" i="87"/>
  <c r="V41" i="87"/>
  <c r="V53" i="87"/>
  <c r="V65" i="87"/>
  <c r="V77" i="87"/>
  <c r="M16" i="88"/>
  <c r="U16" i="88" s="1"/>
  <c r="M45" i="88"/>
  <c r="U45" i="88" s="1"/>
  <c r="R15" i="88"/>
  <c r="R17" i="88"/>
  <c r="R19" i="88"/>
  <c r="R28" i="88"/>
  <c r="R37" i="88"/>
  <c r="R46" i="88"/>
  <c r="M8" i="89"/>
  <c r="U8" i="89" s="1"/>
  <c r="M20" i="89"/>
  <c r="U20" i="89" s="1"/>
  <c r="M31" i="89"/>
  <c r="U31" i="89" s="1"/>
  <c r="M42" i="89"/>
  <c r="U42" i="89" s="1"/>
  <c r="M52" i="89"/>
  <c r="U52" i="89" s="1"/>
  <c r="M66" i="89"/>
  <c r="U66" i="89" s="1"/>
  <c r="M78" i="89"/>
  <c r="U78" i="89" s="1"/>
  <c r="M92" i="89"/>
  <c r="U92" i="89" s="1"/>
  <c r="V69" i="92"/>
  <c r="V59" i="92"/>
  <c r="V57" i="92"/>
  <c r="V39" i="92"/>
  <c r="V31" i="92"/>
  <c r="V21" i="92"/>
  <c r="V19" i="92"/>
  <c r="V12" i="92"/>
  <c r="V41" i="92"/>
  <c r="V17" i="92"/>
  <c r="V10" i="92"/>
  <c r="V5" i="92"/>
  <c r="V4" i="92"/>
  <c r="Y4" i="92" s="1"/>
  <c r="V28" i="92"/>
  <c r="V26" i="92"/>
  <c r="V24" i="92"/>
  <c r="V22" i="92"/>
  <c r="V15" i="92"/>
  <c r="V13" i="92"/>
  <c r="V8" i="92"/>
  <c r="V32" i="92"/>
  <c r="V30" i="92"/>
  <c r="V20" i="92"/>
  <c r="V6" i="92"/>
  <c r="V50" i="92"/>
  <c r="V27" i="92"/>
  <c r="V25" i="92"/>
  <c r="V23" i="92"/>
  <c r="V16" i="92"/>
  <c r="V14" i="92"/>
  <c r="V9" i="92"/>
  <c r="V7" i="92"/>
  <c r="V40" i="94"/>
  <c r="M14" i="85"/>
  <c r="U14" i="85" s="1"/>
  <c r="M26" i="85"/>
  <c r="U26" i="85" s="1"/>
  <c r="M38" i="85"/>
  <c r="U38" i="85" s="1"/>
  <c r="M50" i="85"/>
  <c r="U50" i="85" s="1"/>
  <c r="M62" i="85"/>
  <c r="U62" i="85" s="1"/>
  <c r="M74" i="85"/>
  <c r="U74" i="85" s="1"/>
  <c r="M86" i="85"/>
  <c r="U86" i="85" s="1"/>
  <c r="M98" i="85"/>
  <c r="U98" i="85" s="1"/>
  <c r="P3" i="87"/>
  <c r="AF3" i="87" s="1"/>
  <c r="AO3" i="87" s="1"/>
  <c r="M4" i="87"/>
  <c r="U4" i="87" s="1"/>
  <c r="X4" i="87" s="1"/>
  <c r="M11" i="87"/>
  <c r="U11" i="87" s="1"/>
  <c r="M18" i="87"/>
  <c r="U18" i="87" s="1"/>
  <c r="M25" i="87"/>
  <c r="U25" i="87" s="1"/>
  <c r="M32" i="87"/>
  <c r="U32" i="87" s="1"/>
  <c r="M40" i="87"/>
  <c r="U40" i="87" s="1"/>
  <c r="M47" i="87"/>
  <c r="U47" i="87" s="1"/>
  <c r="M54" i="87"/>
  <c r="U54" i="87" s="1"/>
  <c r="M61" i="87"/>
  <c r="U61" i="87" s="1"/>
  <c r="M68" i="87"/>
  <c r="U68" i="87" s="1"/>
  <c r="M76" i="87"/>
  <c r="U76" i="87" s="1"/>
  <c r="R8" i="87"/>
  <c r="V20" i="87"/>
  <c r="M18" i="88"/>
  <c r="U18" i="88" s="1"/>
  <c r="M54" i="88"/>
  <c r="U54" i="88" s="1"/>
  <c r="R26" i="88"/>
  <c r="R35" i="88"/>
  <c r="R44" i="88"/>
  <c r="M12" i="89"/>
  <c r="U12" i="89" s="1"/>
  <c r="M22" i="89"/>
  <c r="U22" i="89" s="1"/>
  <c r="M32" i="89"/>
  <c r="U32" i="89" s="1"/>
  <c r="M43" i="89"/>
  <c r="U43" i="89" s="1"/>
  <c r="M54" i="89"/>
  <c r="U54" i="89" s="1"/>
  <c r="M67" i="89"/>
  <c r="U67" i="89" s="1"/>
  <c r="M80" i="89"/>
  <c r="U80" i="89" s="1"/>
  <c r="M94" i="89"/>
  <c r="U94" i="89" s="1"/>
  <c r="V28" i="89"/>
  <c r="V8" i="89"/>
  <c r="V9" i="89"/>
  <c r="V31" i="89"/>
  <c r="V48" i="92"/>
  <c r="V4" i="90"/>
  <c r="Y4" i="90" s="1"/>
  <c r="V5" i="90"/>
  <c r="V18" i="90"/>
  <c r="M8" i="91"/>
  <c r="U8" i="91" s="1"/>
  <c r="M44" i="91"/>
  <c r="U44" i="91" s="1"/>
  <c r="R9" i="91"/>
  <c r="M5" i="92"/>
  <c r="U5" i="92" s="1"/>
  <c r="M23" i="92"/>
  <c r="U23" i="92" s="1"/>
  <c r="M41" i="92"/>
  <c r="U41" i="92" s="1"/>
  <c r="M59" i="92"/>
  <c r="U59" i="92" s="1"/>
  <c r="M4" i="93"/>
  <c r="U4" i="93" s="1"/>
  <c r="X4" i="93" s="1"/>
  <c r="AH4" i="93" s="1"/>
  <c r="M11" i="93"/>
  <c r="U11" i="93" s="1"/>
  <c r="M18" i="93"/>
  <c r="U18" i="93" s="1"/>
  <c r="M25" i="93"/>
  <c r="U25" i="93" s="1"/>
  <c r="M32" i="93"/>
  <c r="U32" i="93" s="1"/>
  <c r="M40" i="93"/>
  <c r="U40" i="93" s="1"/>
  <c r="M47" i="93"/>
  <c r="U47" i="93" s="1"/>
  <c r="M54" i="93"/>
  <c r="U54" i="93" s="1"/>
  <c r="M61" i="93"/>
  <c r="U61" i="93" s="1"/>
  <c r="M68" i="93"/>
  <c r="U68" i="93" s="1"/>
  <c r="M76" i="93"/>
  <c r="U76" i="93" s="1"/>
  <c r="M83" i="93"/>
  <c r="U83" i="93" s="1"/>
  <c r="M90" i="93"/>
  <c r="U90" i="93" s="1"/>
  <c r="M97" i="93"/>
  <c r="U97" i="93" s="1"/>
  <c r="M75" i="94"/>
  <c r="U75" i="94" s="1"/>
  <c r="R23" i="94"/>
  <c r="R37" i="94"/>
  <c r="M6" i="95"/>
  <c r="U6" i="95" s="1"/>
  <c r="M15" i="95"/>
  <c r="U15" i="95" s="1"/>
  <c r="M27" i="95"/>
  <c r="U27" i="95" s="1"/>
  <c r="M37" i="95"/>
  <c r="U37" i="95" s="1"/>
  <c r="M49" i="95"/>
  <c r="U49" i="95" s="1"/>
  <c r="M58" i="95"/>
  <c r="U58" i="95" s="1"/>
  <c r="M70" i="95"/>
  <c r="U70" i="95" s="1"/>
  <c r="V5" i="95"/>
  <c r="V8" i="95"/>
  <c r="V30" i="95"/>
  <c r="V46" i="95"/>
  <c r="M5" i="96"/>
  <c r="U5" i="96" s="1"/>
  <c r="M32" i="96"/>
  <c r="U32" i="96" s="1"/>
  <c r="M59" i="96"/>
  <c r="U59" i="96" s="1"/>
  <c r="V40" i="96"/>
  <c r="V7" i="90"/>
  <c r="V9" i="90"/>
  <c r="M20" i="91"/>
  <c r="U20" i="91" s="1"/>
  <c r="M56" i="91"/>
  <c r="U56" i="91" s="1"/>
  <c r="V11" i="91"/>
  <c r="R15" i="91"/>
  <c r="V17" i="91"/>
  <c r="V58" i="91"/>
  <c r="M11" i="92"/>
  <c r="U11" i="92" s="1"/>
  <c r="M29" i="92"/>
  <c r="U29" i="92" s="1"/>
  <c r="M47" i="92"/>
  <c r="U47" i="92" s="1"/>
  <c r="M65" i="92"/>
  <c r="U65" i="92" s="1"/>
  <c r="R13" i="92"/>
  <c r="R22" i="92"/>
  <c r="M6" i="93"/>
  <c r="U6" i="93" s="1"/>
  <c r="M13" i="93"/>
  <c r="U13" i="93" s="1"/>
  <c r="M20" i="93"/>
  <c r="U20" i="93" s="1"/>
  <c r="M28" i="93"/>
  <c r="U28" i="93" s="1"/>
  <c r="M35" i="93"/>
  <c r="U35" i="93" s="1"/>
  <c r="M42" i="93"/>
  <c r="U42" i="93" s="1"/>
  <c r="M49" i="93"/>
  <c r="U49" i="93" s="1"/>
  <c r="M56" i="93"/>
  <c r="U56" i="93" s="1"/>
  <c r="M64" i="93"/>
  <c r="U64" i="93" s="1"/>
  <c r="M71" i="93"/>
  <c r="U71" i="93" s="1"/>
  <c r="M78" i="93"/>
  <c r="U78" i="93" s="1"/>
  <c r="M85" i="93"/>
  <c r="U85" i="93" s="1"/>
  <c r="M92" i="93"/>
  <c r="U92" i="93" s="1"/>
  <c r="M8" i="95"/>
  <c r="U8" i="95" s="1"/>
  <c r="M20" i="95"/>
  <c r="U20" i="95" s="1"/>
  <c r="M30" i="95"/>
  <c r="U30" i="95" s="1"/>
  <c r="M42" i="95"/>
  <c r="U42" i="95" s="1"/>
  <c r="M51" i="95"/>
  <c r="U51" i="95" s="1"/>
  <c r="M63" i="95"/>
  <c r="U63" i="95" s="1"/>
  <c r="M73" i="95"/>
  <c r="U73" i="95" s="1"/>
  <c r="V13" i="95"/>
  <c r="V36" i="95"/>
  <c r="M14" i="96"/>
  <c r="U14" i="96" s="1"/>
  <c r="M41" i="96"/>
  <c r="U41" i="96" s="1"/>
  <c r="M68" i="96"/>
  <c r="U68" i="96" s="1"/>
  <c r="M26" i="91"/>
  <c r="U26" i="91" s="1"/>
  <c r="M62" i="91"/>
  <c r="U62" i="91" s="1"/>
  <c r="M12" i="92"/>
  <c r="U12" i="92" s="1"/>
  <c r="M30" i="92"/>
  <c r="U30" i="92" s="1"/>
  <c r="M48" i="92"/>
  <c r="U48" i="92" s="1"/>
  <c r="M66" i="92"/>
  <c r="U66" i="92" s="1"/>
  <c r="M14" i="93"/>
  <c r="U14" i="93" s="1"/>
  <c r="M22" i="93"/>
  <c r="U22" i="93" s="1"/>
  <c r="M29" i="93"/>
  <c r="U29" i="93" s="1"/>
  <c r="M36" i="93"/>
  <c r="U36" i="93" s="1"/>
  <c r="M43" i="93"/>
  <c r="U43" i="93" s="1"/>
  <c r="M50" i="93"/>
  <c r="U50" i="93" s="1"/>
  <c r="M58" i="93"/>
  <c r="U58" i="93" s="1"/>
  <c r="M65" i="93"/>
  <c r="U65" i="93" s="1"/>
  <c r="M72" i="93"/>
  <c r="U72" i="93" s="1"/>
  <c r="M79" i="93"/>
  <c r="U79" i="93" s="1"/>
  <c r="M86" i="93"/>
  <c r="U86" i="93" s="1"/>
  <c r="M94" i="93"/>
  <c r="U94" i="93" s="1"/>
  <c r="M9" i="95"/>
  <c r="U9" i="95" s="1"/>
  <c r="M21" i="95"/>
  <c r="U21" i="95" s="1"/>
  <c r="M31" i="95"/>
  <c r="U31" i="95" s="1"/>
  <c r="M43" i="95"/>
  <c r="U43" i="95" s="1"/>
  <c r="M52" i="95"/>
  <c r="U52" i="95" s="1"/>
  <c r="M64" i="95"/>
  <c r="U64" i="95" s="1"/>
  <c r="M74" i="95"/>
  <c r="U74" i="95" s="1"/>
  <c r="M32" i="91"/>
  <c r="U32" i="91" s="1"/>
  <c r="M68" i="91"/>
  <c r="U68" i="91" s="1"/>
  <c r="V20" i="91"/>
  <c r="V22" i="91"/>
  <c r="V76" i="91"/>
  <c r="M17" i="92"/>
  <c r="U17" i="92" s="1"/>
  <c r="M35" i="92"/>
  <c r="U35" i="92" s="1"/>
  <c r="M53" i="92"/>
  <c r="U53" i="92" s="1"/>
  <c r="R19" i="92"/>
  <c r="R57" i="92"/>
  <c r="R67" i="92"/>
  <c r="M8" i="93"/>
  <c r="U8" i="93" s="1"/>
  <c r="M16" i="93"/>
  <c r="U16" i="93" s="1"/>
  <c r="M23" i="93"/>
  <c r="U23" i="93" s="1"/>
  <c r="M30" i="93"/>
  <c r="U30" i="93" s="1"/>
  <c r="M37" i="93"/>
  <c r="U37" i="93" s="1"/>
  <c r="M44" i="93"/>
  <c r="U44" i="93" s="1"/>
  <c r="M52" i="93"/>
  <c r="U52" i="93" s="1"/>
  <c r="M59" i="93"/>
  <c r="U59" i="93" s="1"/>
  <c r="M66" i="93"/>
  <c r="U66" i="93" s="1"/>
  <c r="M73" i="93"/>
  <c r="U73" i="93" s="1"/>
  <c r="M80" i="93"/>
  <c r="U80" i="93" s="1"/>
  <c r="M88" i="93"/>
  <c r="U88" i="93" s="1"/>
  <c r="M95" i="93"/>
  <c r="U95" i="93" s="1"/>
  <c r="M21" i="94"/>
  <c r="U21" i="94" s="1"/>
  <c r="R10" i="94"/>
  <c r="R14" i="94"/>
  <c r="M13" i="95"/>
  <c r="U13" i="95" s="1"/>
  <c r="M22" i="95"/>
  <c r="U22" i="95" s="1"/>
  <c r="M34" i="95"/>
  <c r="U34" i="95" s="1"/>
  <c r="M44" i="95"/>
  <c r="U44" i="95" s="1"/>
  <c r="M56" i="95"/>
  <c r="U56" i="95" s="1"/>
  <c r="M66" i="95"/>
  <c r="U66" i="95" s="1"/>
  <c r="M78" i="95"/>
  <c r="U78" i="95" s="1"/>
  <c r="V19" i="95"/>
  <c r="M23" i="96"/>
  <c r="U23" i="96" s="1"/>
  <c r="M50" i="96"/>
  <c r="U50" i="96" s="1"/>
  <c r="R7" i="96"/>
  <c r="M38" i="91"/>
  <c r="U38" i="91" s="1"/>
  <c r="M74" i="91"/>
  <c r="U74" i="91" s="1"/>
  <c r="M18" i="92"/>
  <c r="U18" i="92" s="1"/>
  <c r="M36" i="92"/>
  <c r="U36" i="92" s="1"/>
  <c r="M54" i="92"/>
  <c r="U54" i="92" s="1"/>
  <c r="R7" i="92"/>
  <c r="R55" i="92"/>
  <c r="M10" i="93"/>
  <c r="U10" i="93" s="1"/>
  <c r="M17" i="93"/>
  <c r="U17" i="93" s="1"/>
  <c r="M24" i="93"/>
  <c r="U24" i="93" s="1"/>
  <c r="M31" i="93"/>
  <c r="U31" i="93" s="1"/>
  <c r="M38" i="93"/>
  <c r="U38" i="93" s="1"/>
  <c r="M46" i="93"/>
  <c r="U46" i="93" s="1"/>
  <c r="M53" i="93"/>
  <c r="U53" i="93" s="1"/>
  <c r="M60" i="93"/>
  <c r="U60" i="93" s="1"/>
  <c r="M67" i="93"/>
  <c r="U67" i="93" s="1"/>
  <c r="M74" i="93"/>
  <c r="U74" i="93" s="1"/>
  <c r="M82" i="93"/>
  <c r="U82" i="93" s="1"/>
  <c r="M89" i="93"/>
  <c r="U89" i="93" s="1"/>
  <c r="M96" i="93"/>
  <c r="U96" i="93" s="1"/>
  <c r="M48" i="94"/>
  <c r="U48" i="94" s="1"/>
  <c r="M14" i="95"/>
  <c r="U14" i="95" s="1"/>
  <c r="M24" i="95"/>
  <c r="U24" i="95" s="1"/>
  <c r="M36" i="95"/>
  <c r="U36" i="95" s="1"/>
  <c r="M45" i="95"/>
  <c r="U45" i="95" s="1"/>
  <c r="M57" i="95"/>
  <c r="U57" i="95" s="1"/>
  <c r="M67" i="95"/>
  <c r="U67" i="95" s="1"/>
  <c r="M24" i="96"/>
  <c r="U24" i="96" s="1"/>
  <c r="M51" i="96"/>
  <c r="U51" i="96" s="1"/>
  <c r="V7" i="96"/>
  <c r="V9" i="96"/>
  <c r="V11" i="96"/>
  <c r="R13" i="96"/>
  <c r="M22" i="1"/>
  <c r="U22" i="1" s="1"/>
  <c r="M16" i="1"/>
  <c r="U16" i="1" s="1"/>
  <c r="M10" i="1"/>
  <c r="U10" i="1" s="1"/>
  <c r="M4" i="1"/>
  <c r="U4" i="1" s="1"/>
  <c r="X4" i="1" s="1"/>
  <c r="AH4" i="1" s="1"/>
  <c r="M20" i="1"/>
  <c r="U20" i="1" s="1"/>
  <c r="M14" i="1"/>
  <c r="U14" i="1" s="1"/>
  <c r="M8" i="1"/>
  <c r="U8" i="1" s="1"/>
  <c r="M19" i="1"/>
  <c r="U19" i="1" s="1"/>
  <c r="M13" i="1"/>
  <c r="U13" i="1" s="1"/>
  <c r="M7" i="1"/>
  <c r="U7" i="1" s="1"/>
  <c r="M12" i="1"/>
  <c r="U12" i="1" s="1"/>
  <c r="C9" i="70"/>
  <c r="H17" i="70" s="1"/>
  <c r="I17" i="70" s="1"/>
  <c r="J17" i="70" s="1"/>
  <c r="C9" i="65"/>
  <c r="H10" i="65" s="1"/>
  <c r="I10" i="65" s="1"/>
  <c r="J10" i="65" s="1"/>
  <c r="C9" i="71"/>
  <c r="H8" i="71" s="1"/>
  <c r="C9" i="72"/>
  <c r="H18" i="72" s="1"/>
  <c r="C9" i="68"/>
  <c r="C9" i="69"/>
  <c r="H8" i="69" s="1"/>
  <c r="I8" i="69" s="1"/>
  <c r="J8" i="69" s="1"/>
  <c r="C9" i="60"/>
  <c r="H21" i="60" s="1"/>
  <c r="C9" i="55"/>
  <c r="H20" i="55" s="1"/>
  <c r="C9" i="50"/>
  <c r="H10" i="50" s="1"/>
  <c r="C9" i="67"/>
  <c r="H22" i="67" s="1"/>
  <c r="C9" i="56"/>
  <c r="C9" i="51"/>
  <c r="H8" i="51" s="1"/>
  <c r="C9" i="61"/>
  <c r="H16" i="61" s="1"/>
  <c r="I16" i="61" s="1"/>
  <c r="J16" i="61" s="1"/>
  <c r="C9" i="52"/>
  <c r="H17" i="52" s="1"/>
  <c r="C9" i="66"/>
  <c r="H11" i="66" s="1"/>
  <c r="I11" i="66" s="1"/>
  <c r="J11" i="66" s="1"/>
  <c r="C9" i="62"/>
  <c r="H4" i="62" s="1"/>
  <c r="I4" i="62" s="1"/>
  <c r="J4" i="62" s="1"/>
  <c r="K4" i="62" s="1"/>
  <c r="C9" i="57"/>
  <c r="C9" i="64"/>
  <c r="H5" i="64" s="1"/>
  <c r="C9" i="59"/>
  <c r="H6" i="59" s="1"/>
  <c r="C9" i="54"/>
  <c r="H4" i="54" s="1"/>
  <c r="I4" i="54" s="1"/>
  <c r="J4" i="54" s="1"/>
  <c r="K4" i="54" s="1"/>
  <c r="C9" i="63"/>
  <c r="H8" i="63" s="1"/>
  <c r="C9" i="58"/>
  <c r="H11" i="58" s="1"/>
  <c r="I11" i="58" s="1"/>
  <c r="J11" i="58" s="1"/>
  <c r="C9" i="53"/>
  <c r="C9" i="23"/>
  <c r="H8" i="23" s="1"/>
  <c r="C9" i="15"/>
  <c r="C9" i="7"/>
  <c r="H10" i="7" s="1"/>
  <c r="C9" i="18"/>
  <c r="H4" i="18" s="1"/>
  <c r="I4" i="18" s="1"/>
  <c r="J4" i="18" s="1"/>
  <c r="K4" i="18" s="1"/>
  <c r="C9" i="10"/>
  <c r="H11" i="10" s="1"/>
  <c r="I11" i="10" s="1"/>
  <c r="J11" i="10" s="1"/>
  <c r="C9" i="24"/>
  <c r="H23" i="24" s="1"/>
  <c r="C9" i="21"/>
  <c r="H22" i="21" s="1"/>
  <c r="I22" i="21" s="1"/>
  <c r="J22" i="21" s="1"/>
  <c r="C9" i="16"/>
  <c r="H21" i="16" s="1"/>
  <c r="C9" i="13"/>
  <c r="H6" i="13" s="1"/>
  <c r="I6" i="13" s="1"/>
  <c r="J6" i="13" s="1"/>
  <c r="C9" i="8"/>
  <c r="H23" i="8" s="1"/>
  <c r="C9" i="5"/>
  <c r="H10" i="5" s="1"/>
  <c r="I10" i="5" s="1"/>
  <c r="J10" i="5" s="1"/>
  <c r="C9" i="19"/>
  <c r="C9" i="11"/>
  <c r="H5" i="11" s="1"/>
  <c r="C9" i="3"/>
  <c r="C9" i="22"/>
  <c r="H8" i="22" s="1"/>
  <c r="I8" i="22" s="1"/>
  <c r="J8" i="22" s="1"/>
  <c r="C9" i="14"/>
  <c r="H14" i="14" s="1"/>
  <c r="I14" i="14" s="1"/>
  <c r="J14" i="14" s="1"/>
  <c r="C9" i="6"/>
  <c r="H23" i="6" s="1"/>
  <c r="I23" i="6" s="1"/>
  <c r="J23" i="6" s="1"/>
  <c r="C9" i="20"/>
  <c r="C9" i="17"/>
  <c r="H21" i="17" s="1"/>
  <c r="I21" i="17" s="1"/>
  <c r="J21" i="17" s="1"/>
  <c r="C9" i="12"/>
  <c r="H13" i="12" s="1"/>
  <c r="C9" i="9"/>
  <c r="H14" i="9" s="1"/>
  <c r="I14" i="9" s="1"/>
  <c r="J14" i="9" s="1"/>
  <c r="C9" i="4"/>
  <c r="H21" i="4" s="1"/>
  <c r="P5" i="3"/>
  <c r="AN3" i="9"/>
  <c r="AN3" i="22"/>
  <c r="AN3" i="24"/>
  <c r="M15" i="1"/>
  <c r="U15" i="1" s="1"/>
  <c r="M5" i="1"/>
  <c r="U5" i="1" s="1"/>
  <c r="M17" i="1"/>
  <c r="U17" i="1" s="1"/>
  <c r="C9" i="2"/>
  <c r="P23" i="3"/>
  <c r="P22" i="3"/>
  <c r="P21" i="3"/>
  <c r="P20" i="3"/>
  <c r="P19" i="3"/>
  <c r="P18" i="3"/>
  <c r="P17" i="3"/>
  <c r="P16" i="3"/>
  <c r="P15" i="3"/>
  <c r="P14" i="3"/>
  <c r="P13" i="3"/>
  <c r="P12" i="3"/>
  <c r="P7" i="3"/>
  <c r="P6" i="3"/>
  <c r="P8" i="3"/>
  <c r="AN3" i="16"/>
  <c r="M6" i="1"/>
  <c r="U6" i="1" s="1"/>
  <c r="M18" i="1"/>
  <c r="U18" i="1" s="1"/>
  <c r="H9" i="1"/>
  <c r="I9" i="1" s="1"/>
  <c r="J9" i="1" s="1"/>
  <c r="H11" i="1"/>
  <c r="I11" i="1" s="1"/>
  <c r="J11" i="1" s="1"/>
  <c r="H14" i="1"/>
  <c r="I14" i="1" s="1"/>
  <c r="J14" i="1" s="1"/>
  <c r="H17" i="1"/>
  <c r="I17" i="1" s="1"/>
  <c r="J17" i="1" s="1"/>
  <c r="H20" i="1"/>
  <c r="I20" i="1" s="1"/>
  <c r="J20" i="1" s="1"/>
  <c r="H23" i="1"/>
  <c r="I23" i="1" s="1"/>
  <c r="J23" i="1" s="1"/>
  <c r="M19" i="2"/>
  <c r="U19" i="2" s="1"/>
  <c r="M13" i="2"/>
  <c r="U13" i="2" s="1"/>
  <c r="M7" i="2"/>
  <c r="U7" i="2" s="1"/>
  <c r="M23" i="2"/>
  <c r="U23" i="2" s="1"/>
  <c r="M17" i="2"/>
  <c r="U17" i="2" s="1"/>
  <c r="M11" i="2"/>
  <c r="U11" i="2" s="1"/>
  <c r="M5" i="2"/>
  <c r="U5" i="2" s="1"/>
  <c r="M22" i="2"/>
  <c r="U22" i="2" s="1"/>
  <c r="M16" i="2"/>
  <c r="U16" i="2" s="1"/>
  <c r="M10" i="2"/>
  <c r="U10" i="2" s="1"/>
  <c r="M4" i="2"/>
  <c r="U4" i="2" s="1"/>
  <c r="X4" i="2" s="1"/>
  <c r="M15" i="2"/>
  <c r="U15" i="2" s="1"/>
  <c r="V13" i="2"/>
  <c r="V19" i="2"/>
  <c r="AN3" i="10"/>
  <c r="AN3" i="18"/>
  <c r="AN3" i="25"/>
  <c r="AN3" i="1"/>
  <c r="M9" i="1"/>
  <c r="U9" i="1" s="1"/>
  <c r="M21" i="1"/>
  <c r="U21" i="1" s="1"/>
  <c r="M6" i="2"/>
  <c r="U6" i="2" s="1"/>
  <c r="M18" i="2"/>
  <c r="U18" i="2" s="1"/>
  <c r="V14" i="2"/>
  <c r="P10" i="3"/>
  <c r="AN3" i="7"/>
  <c r="AN3" i="13"/>
  <c r="H13" i="13"/>
  <c r="I13" i="13" s="1"/>
  <c r="J13" i="13" s="1"/>
  <c r="AN3" i="15"/>
  <c r="AN3" i="8"/>
  <c r="M11" i="1"/>
  <c r="U11" i="1" s="1"/>
  <c r="M23" i="1"/>
  <c r="U23" i="1" s="1"/>
  <c r="H12" i="1"/>
  <c r="I12" i="1" s="1"/>
  <c r="J12" i="1" s="1"/>
  <c r="H15" i="1"/>
  <c r="I15" i="1" s="1"/>
  <c r="J15" i="1" s="1"/>
  <c r="H18" i="1"/>
  <c r="I18" i="1" s="1"/>
  <c r="J18" i="1" s="1"/>
  <c r="H21" i="1"/>
  <c r="I21" i="1" s="1"/>
  <c r="J21" i="1" s="1"/>
  <c r="M8" i="2"/>
  <c r="U8" i="2" s="1"/>
  <c r="M20" i="2"/>
  <c r="U20" i="2" s="1"/>
  <c r="V11" i="2"/>
  <c r="V5" i="2"/>
  <c r="V10" i="2"/>
  <c r="V15" i="2"/>
  <c r="V21" i="2"/>
  <c r="AE3" i="3"/>
  <c r="AN3" i="6"/>
  <c r="AN3" i="14"/>
  <c r="AN3" i="21"/>
  <c r="AN3" i="23"/>
  <c r="AH3" i="1"/>
  <c r="AQ3" i="1" s="1"/>
  <c r="Q8" i="2"/>
  <c r="M6" i="3"/>
  <c r="U6" i="3" s="1"/>
  <c r="M12" i="3"/>
  <c r="U12" i="3" s="1"/>
  <c r="M18" i="3"/>
  <c r="U18" i="3" s="1"/>
  <c r="R4" i="3"/>
  <c r="R9" i="3"/>
  <c r="Q10" i="3"/>
  <c r="V12" i="3"/>
  <c r="V13" i="3"/>
  <c r="V14" i="3"/>
  <c r="V15" i="3"/>
  <c r="V16" i="3"/>
  <c r="V17" i="3"/>
  <c r="V18" i="3"/>
  <c r="V19" i="3"/>
  <c r="V20" i="3"/>
  <c r="V21" i="3"/>
  <c r="V22" i="3"/>
  <c r="M8" i="4"/>
  <c r="U8" i="4" s="1"/>
  <c r="M14" i="4"/>
  <c r="U14" i="4" s="1"/>
  <c r="M20" i="4"/>
  <c r="U20" i="4" s="1"/>
  <c r="Q6" i="4"/>
  <c r="Q7" i="4"/>
  <c r="V8" i="4"/>
  <c r="R11" i="4"/>
  <c r="Q12" i="4"/>
  <c r="Q13" i="4"/>
  <c r="Q14" i="4"/>
  <c r="Q15" i="4"/>
  <c r="Q16" i="4"/>
  <c r="Q17" i="4"/>
  <c r="Q18" i="4"/>
  <c r="Q19" i="4"/>
  <c r="Q20" i="4"/>
  <c r="Q21" i="4"/>
  <c r="Q22" i="4"/>
  <c r="Q23" i="4"/>
  <c r="M4" i="5"/>
  <c r="U4" i="5" s="1"/>
  <c r="X4" i="5" s="1"/>
  <c r="AH4" i="5" s="1"/>
  <c r="M10" i="5"/>
  <c r="U10" i="5" s="1"/>
  <c r="M16" i="5"/>
  <c r="U16" i="5" s="1"/>
  <c r="M22" i="5"/>
  <c r="U22" i="5" s="1"/>
  <c r="Q9" i="5"/>
  <c r="V11" i="5"/>
  <c r="R3" i="6"/>
  <c r="M7" i="6"/>
  <c r="U7" i="6" s="1"/>
  <c r="M13" i="6"/>
  <c r="U13" i="6" s="1"/>
  <c r="M19" i="6"/>
  <c r="U19" i="6" s="1"/>
  <c r="R10" i="6"/>
  <c r="Q11" i="6"/>
  <c r="M9" i="7"/>
  <c r="U9" i="7" s="1"/>
  <c r="M15" i="7"/>
  <c r="U15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P3" i="8"/>
  <c r="AF3" i="8" s="1"/>
  <c r="AO3" i="8" s="1"/>
  <c r="M5" i="8"/>
  <c r="U5" i="8" s="1"/>
  <c r="M11" i="8"/>
  <c r="U11" i="8" s="1"/>
  <c r="M17" i="8"/>
  <c r="U17" i="8" s="1"/>
  <c r="M23" i="8"/>
  <c r="U23" i="8" s="1"/>
  <c r="V5" i="8"/>
  <c r="R8" i="8"/>
  <c r="Q9" i="8"/>
  <c r="V11" i="8"/>
  <c r="AH3" i="9"/>
  <c r="AQ3" i="9" s="1"/>
  <c r="M7" i="9"/>
  <c r="U7" i="9" s="1"/>
  <c r="M13" i="9"/>
  <c r="U13" i="9" s="1"/>
  <c r="M19" i="9"/>
  <c r="U19" i="9" s="1"/>
  <c r="Q5" i="9"/>
  <c r="Q6" i="9"/>
  <c r="Q7" i="9"/>
  <c r="V8" i="9"/>
  <c r="Q12" i="9"/>
  <c r="Q13" i="9"/>
  <c r="Q14" i="9"/>
  <c r="Q15" i="9"/>
  <c r="Q16" i="9"/>
  <c r="Q17" i="9"/>
  <c r="Q18" i="9"/>
  <c r="Q19" i="9"/>
  <c r="Q20" i="9"/>
  <c r="Q21" i="9"/>
  <c r="Q22" i="9"/>
  <c r="Q23" i="9"/>
  <c r="M4" i="10"/>
  <c r="U4" i="10" s="1"/>
  <c r="X4" i="10" s="1"/>
  <c r="AH4" i="10" s="1"/>
  <c r="M10" i="10"/>
  <c r="U10" i="10" s="1"/>
  <c r="M16" i="10"/>
  <c r="U16" i="10" s="1"/>
  <c r="M22" i="10"/>
  <c r="U22" i="10" s="1"/>
  <c r="Q8" i="10"/>
  <c r="V10" i="10"/>
  <c r="M6" i="11"/>
  <c r="U6" i="11" s="1"/>
  <c r="M12" i="11"/>
  <c r="U12" i="11" s="1"/>
  <c r="M18" i="11"/>
  <c r="U18" i="11" s="1"/>
  <c r="R4" i="11"/>
  <c r="R9" i="11"/>
  <c r="Q10" i="11"/>
  <c r="V12" i="11"/>
  <c r="V13" i="11"/>
  <c r="V14" i="11"/>
  <c r="V15" i="11"/>
  <c r="V16" i="11"/>
  <c r="V17" i="11"/>
  <c r="V18" i="11"/>
  <c r="V19" i="11"/>
  <c r="V20" i="11"/>
  <c r="V21" i="11"/>
  <c r="V22" i="11"/>
  <c r="M8" i="12"/>
  <c r="U8" i="12" s="1"/>
  <c r="M14" i="12"/>
  <c r="U14" i="12" s="1"/>
  <c r="M20" i="12"/>
  <c r="U20" i="12" s="1"/>
  <c r="R5" i="12"/>
  <c r="Q6" i="12"/>
  <c r="Q7" i="12"/>
  <c r="V8" i="12"/>
  <c r="R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M4" i="13"/>
  <c r="U4" i="13" s="1"/>
  <c r="X4" i="13" s="1"/>
  <c r="AH4" i="13" s="1"/>
  <c r="M10" i="13"/>
  <c r="U10" i="13" s="1"/>
  <c r="M16" i="13"/>
  <c r="U16" i="13" s="1"/>
  <c r="M22" i="13"/>
  <c r="U22" i="13" s="1"/>
  <c r="Q9" i="13"/>
  <c r="V11" i="13"/>
  <c r="R3" i="14"/>
  <c r="M7" i="14"/>
  <c r="U7" i="14" s="1"/>
  <c r="M13" i="14"/>
  <c r="U13" i="14" s="1"/>
  <c r="M19" i="14"/>
  <c r="U19" i="14" s="1"/>
  <c r="R10" i="14"/>
  <c r="Q11" i="14"/>
  <c r="M9" i="15"/>
  <c r="U9" i="15" s="1"/>
  <c r="M15" i="15"/>
  <c r="U15" i="15" s="1"/>
  <c r="M21" i="15"/>
  <c r="U21" i="15" s="1"/>
  <c r="R6" i="15"/>
  <c r="R7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P3" i="16"/>
  <c r="AF3" i="16" s="1"/>
  <c r="AO3" i="16" s="1"/>
  <c r="M5" i="16"/>
  <c r="U5" i="16" s="1"/>
  <c r="M11" i="16"/>
  <c r="U11" i="16" s="1"/>
  <c r="M17" i="16"/>
  <c r="U17" i="16" s="1"/>
  <c r="M23" i="16"/>
  <c r="U23" i="16" s="1"/>
  <c r="V5" i="16"/>
  <c r="R8" i="16"/>
  <c r="Q9" i="16"/>
  <c r="V11" i="16"/>
  <c r="AH3" i="17"/>
  <c r="AQ3" i="17" s="1"/>
  <c r="M7" i="17"/>
  <c r="U7" i="17" s="1"/>
  <c r="M13" i="17"/>
  <c r="U13" i="17" s="1"/>
  <c r="M19" i="17"/>
  <c r="U19" i="17" s="1"/>
  <c r="Q5" i="17"/>
  <c r="Q6" i="17"/>
  <c r="Q7" i="17"/>
  <c r="V8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M4" i="18"/>
  <c r="U4" i="18" s="1"/>
  <c r="X4" i="18" s="1"/>
  <c r="M10" i="18"/>
  <c r="U10" i="18" s="1"/>
  <c r="M16" i="18"/>
  <c r="U16" i="18" s="1"/>
  <c r="M22" i="18"/>
  <c r="U22" i="18" s="1"/>
  <c r="Q8" i="18"/>
  <c r="V10" i="18"/>
  <c r="M6" i="19"/>
  <c r="U6" i="19" s="1"/>
  <c r="M12" i="19"/>
  <c r="U12" i="19" s="1"/>
  <c r="M18" i="19"/>
  <c r="U18" i="19" s="1"/>
  <c r="R4" i="19"/>
  <c r="R9" i="19"/>
  <c r="Q10" i="19"/>
  <c r="V12" i="19"/>
  <c r="V13" i="19"/>
  <c r="V14" i="19"/>
  <c r="V15" i="19"/>
  <c r="V16" i="19"/>
  <c r="V17" i="19"/>
  <c r="V18" i="19"/>
  <c r="V19" i="19"/>
  <c r="V20" i="19"/>
  <c r="V21" i="19"/>
  <c r="V22" i="19"/>
  <c r="M8" i="20"/>
  <c r="U8" i="20" s="1"/>
  <c r="M14" i="20"/>
  <c r="U14" i="20" s="1"/>
  <c r="M20" i="20"/>
  <c r="U20" i="20" s="1"/>
  <c r="Q6" i="20"/>
  <c r="Q7" i="20"/>
  <c r="V8" i="20"/>
  <c r="R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M4" i="21"/>
  <c r="U4" i="21" s="1"/>
  <c r="X4" i="21" s="1"/>
  <c r="AH4" i="21" s="1"/>
  <c r="M10" i="21"/>
  <c r="U10" i="21" s="1"/>
  <c r="M16" i="21"/>
  <c r="U16" i="21" s="1"/>
  <c r="M22" i="21"/>
  <c r="U22" i="21" s="1"/>
  <c r="Q9" i="21"/>
  <c r="V11" i="21"/>
  <c r="R3" i="22"/>
  <c r="M7" i="22"/>
  <c r="U7" i="22" s="1"/>
  <c r="M13" i="22"/>
  <c r="U13" i="22" s="1"/>
  <c r="M19" i="22"/>
  <c r="U19" i="22" s="1"/>
  <c r="R10" i="22"/>
  <c r="Q11" i="22"/>
  <c r="M9" i="23"/>
  <c r="U9" i="23" s="1"/>
  <c r="M15" i="23"/>
  <c r="U15" i="23" s="1"/>
  <c r="M21" i="23"/>
  <c r="U21" i="23" s="1"/>
  <c r="R6" i="23"/>
  <c r="R7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P3" i="24"/>
  <c r="AF3" i="24" s="1"/>
  <c r="AO3" i="24" s="1"/>
  <c r="M5" i="24"/>
  <c r="U5" i="24" s="1"/>
  <c r="M11" i="24"/>
  <c r="U11" i="24" s="1"/>
  <c r="M17" i="24"/>
  <c r="U17" i="24" s="1"/>
  <c r="M23" i="24"/>
  <c r="U23" i="24" s="1"/>
  <c r="V5" i="24"/>
  <c r="R8" i="24"/>
  <c r="Q9" i="24"/>
  <c r="V11" i="24"/>
  <c r="AH3" i="25"/>
  <c r="AQ3" i="25" s="1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C8" i="96"/>
  <c r="C8" i="95"/>
  <c r="C8" i="94"/>
  <c r="C8" i="93"/>
  <c r="C8" i="92"/>
  <c r="C8" i="90"/>
  <c r="C8" i="91"/>
  <c r="C8" i="89"/>
  <c r="C8" i="87"/>
  <c r="C8" i="88"/>
  <c r="C8" i="86"/>
  <c r="C8" i="85"/>
  <c r="C8" i="84"/>
  <c r="C8" i="83"/>
  <c r="C8" i="82"/>
  <c r="C8" i="81"/>
  <c r="C8" i="80"/>
  <c r="C8" i="79"/>
  <c r="C8" i="78"/>
  <c r="C8" i="76"/>
  <c r="C8" i="77"/>
  <c r="C8" i="75"/>
  <c r="C8" i="74"/>
  <c r="C8" i="46"/>
  <c r="C8" i="45"/>
  <c r="C8" i="48"/>
  <c r="C8" i="47"/>
  <c r="C8" i="43"/>
  <c r="C8" i="44"/>
  <c r="C8" i="42"/>
  <c r="C8" i="41"/>
  <c r="C8" i="39"/>
  <c r="C8" i="40"/>
  <c r="C8" i="38"/>
  <c r="C8" i="36"/>
  <c r="C8" i="37"/>
  <c r="C8" i="34"/>
  <c r="C8" i="33"/>
  <c r="C8" i="35"/>
  <c r="C8" i="32"/>
  <c r="C8" i="28"/>
  <c r="C8" i="31"/>
  <c r="C8" i="30"/>
  <c r="C8" i="29"/>
  <c r="C8" i="27"/>
  <c r="Q98" i="25"/>
  <c r="Q95" i="25"/>
  <c r="Q92" i="25"/>
  <c r="Q89" i="25"/>
  <c r="Q86" i="25"/>
  <c r="Q83" i="25"/>
  <c r="Q80" i="25"/>
  <c r="Q77" i="25"/>
  <c r="Q74" i="25"/>
  <c r="Q71" i="25"/>
  <c r="Q68" i="25"/>
  <c r="Q65" i="25"/>
  <c r="Q62" i="25"/>
  <c r="Q59" i="25"/>
  <c r="Q56" i="25"/>
  <c r="Q53" i="25"/>
  <c r="Q50" i="25"/>
  <c r="Q47" i="25"/>
  <c r="Q44" i="25"/>
  <c r="Q41" i="25"/>
  <c r="Q38" i="25"/>
  <c r="Q35" i="25"/>
  <c r="Q32" i="25"/>
  <c r="Q29" i="25"/>
  <c r="Q26" i="25"/>
  <c r="Q9" i="25"/>
  <c r="H10" i="25"/>
  <c r="I10" i="25" s="1"/>
  <c r="J10" i="25" s="1"/>
  <c r="Q13" i="25"/>
  <c r="H14" i="25"/>
  <c r="I14" i="25" s="1"/>
  <c r="J14" i="25" s="1"/>
  <c r="Q16" i="25"/>
  <c r="H17" i="25"/>
  <c r="I17" i="25" s="1"/>
  <c r="J17" i="25" s="1"/>
  <c r="Q19" i="25"/>
  <c r="H20" i="25"/>
  <c r="I20" i="25" s="1"/>
  <c r="J20" i="25" s="1"/>
  <c r="Q22" i="25"/>
  <c r="H23" i="25"/>
  <c r="I23" i="25" s="1"/>
  <c r="J23" i="25" s="1"/>
  <c r="Q25" i="25"/>
  <c r="H26" i="25"/>
  <c r="I26" i="25" s="1"/>
  <c r="J26" i="25" s="1"/>
  <c r="Q28" i="25"/>
  <c r="Q31" i="25"/>
  <c r="Q34" i="25"/>
  <c r="Q37" i="25"/>
  <c r="Q40" i="25"/>
  <c r="Q43" i="25"/>
  <c r="Q46" i="25"/>
  <c r="Q49" i="25"/>
  <c r="Q52" i="25"/>
  <c r="Q55" i="25"/>
  <c r="Q58" i="25"/>
  <c r="Q61" i="25"/>
  <c r="Q64" i="25"/>
  <c r="Q67" i="25"/>
  <c r="Q70" i="25"/>
  <c r="Q73" i="25"/>
  <c r="Q76" i="25"/>
  <c r="Q79" i="25"/>
  <c r="Q82" i="25"/>
  <c r="Q85" i="25"/>
  <c r="Q88" i="25"/>
  <c r="Q91" i="25"/>
  <c r="Q94" i="25"/>
  <c r="Q97" i="25"/>
  <c r="M6" i="26"/>
  <c r="U6" i="26" s="1"/>
  <c r="M14" i="26"/>
  <c r="U14" i="26" s="1"/>
  <c r="M24" i="26"/>
  <c r="U24" i="26" s="1"/>
  <c r="M32" i="26"/>
  <c r="U32" i="26" s="1"/>
  <c r="M42" i="26"/>
  <c r="U42" i="26" s="1"/>
  <c r="M50" i="26"/>
  <c r="U50" i="26" s="1"/>
  <c r="M60" i="26"/>
  <c r="U60" i="26" s="1"/>
  <c r="M68" i="26"/>
  <c r="U68" i="26" s="1"/>
  <c r="M78" i="26"/>
  <c r="U78" i="26" s="1"/>
  <c r="M86" i="26"/>
  <c r="U86" i="26" s="1"/>
  <c r="R16" i="26"/>
  <c r="R17" i="26"/>
  <c r="R34" i="26"/>
  <c r="R35" i="26"/>
  <c r="R44" i="26"/>
  <c r="R50" i="26"/>
  <c r="R56" i="26"/>
  <c r="M15" i="27"/>
  <c r="U15" i="27" s="1"/>
  <c r="M51" i="27"/>
  <c r="U51" i="27" s="1"/>
  <c r="R8" i="2"/>
  <c r="R3" i="3"/>
  <c r="R10" i="3"/>
  <c r="M9" i="4"/>
  <c r="U9" i="4" s="1"/>
  <c r="M15" i="4"/>
  <c r="U15" i="4" s="1"/>
  <c r="M21" i="4"/>
  <c r="U21" i="4" s="1"/>
  <c r="P8" i="4"/>
  <c r="M5" i="5"/>
  <c r="U5" i="5" s="1"/>
  <c r="M11" i="5"/>
  <c r="U11" i="5" s="1"/>
  <c r="M17" i="5"/>
  <c r="U17" i="5" s="1"/>
  <c r="M23" i="5"/>
  <c r="U23" i="5" s="1"/>
  <c r="V5" i="5"/>
  <c r="V6" i="5"/>
  <c r="V7" i="5"/>
  <c r="Q10" i="5"/>
  <c r="V12" i="5"/>
  <c r="V13" i="5"/>
  <c r="V14" i="5"/>
  <c r="V15" i="5"/>
  <c r="V16" i="5"/>
  <c r="V17" i="5"/>
  <c r="V18" i="5"/>
  <c r="V19" i="5"/>
  <c r="V20" i="5"/>
  <c r="V21" i="5"/>
  <c r="V22" i="5"/>
  <c r="V23" i="5"/>
  <c r="M8" i="6"/>
  <c r="U8" i="6" s="1"/>
  <c r="M14" i="6"/>
  <c r="U14" i="6" s="1"/>
  <c r="M20" i="6"/>
  <c r="U20" i="6" s="1"/>
  <c r="R5" i="6"/>
  <c r="V8" i="6"/>
  <c r="R11" i="6"/>
  <c r="Q8" i="7"/>
  <c r="M6" i="8"/>
  <c r="U6" i="8" s="1"/>
  <c r="M12" i="8"/>
  <c r="U12" i="8" s="1"/>
  <c r="M18" i="8"/>
  <c r="U18" i="8" s="1"/>
  <c r="P5" i="8"/>
  <c r="V6" i="8"/>
  <c r="V7" i="8"/>
  <c r="Q10" i="8"/>
  <c r="P11" i="8"/>
  <c r="V12" i="8"/>
  <c r="V13" i="8"/>
  <c r="V14" i="8"/>
  <c r="V15" i="8"/>
  <c r="V16" i="8"/>
  <c r="V17" i="8"/>
  <c r="V18" i="8"/>
  <c r="V19" i="8"/>
  <c r="V20" i="8"/>
  <c r="V21" i="8"/>
  <c r="V22" i="8"/>
  <c r="V23" i="8"/>
  <c r="M8" i="9"/>
  <c r="U8" i="9" s="1"/>
  <c r="M14" i="9"/>
  <c r="U14" i="9" s="1"/>
  <c r="M20" i="9"/>
  <c r="U20" i="9" s="1"/>
  <c r="M5" i="10"/>
  <c r="U5" i="10" s="1"/>
  <c r="M11" i="10"/>
  <c r="U11" i="10" s="1"/>
  <c r="M17" i="10"/>
  <c r="U17" i="10" s="1"/>
  <c r="M23" i="10"/>
  <c r="U23" i="10" s="1"/>
  <c r="V5" i="10"/>
  <c r="R8" i="10"/>
  <c r="V11" i="10"/>
  <c r="R3" i="11"/>
  <c r="P6" i="11"/>
  <c r="P7" i="11"/>
  <c r="R10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M9" i="12"/>
  <c r="U9" i="12" s="1"/>
  <c r="M15" i="12"/>
  <c r="U15" i="12" s="1"/>
  <c r="M21" i="12"/>
  <c r="U21" i="12" s="1"/>
  <c r="P8" i="12"/>
  <c r="M5" i="13"/>
  <c r="U5" i="13" s="1"/>
  <c r="M11" i="13"/>
  <c r="U11" i="13" s="1"/>
  <c r="M17" i="13"/>
  <c r="U17" i="13" s="1"/>
  <c r="M23" i="13"/>
  <c r="U23" i="13" s="1"/>
  <c r="V5" i="13"/>
  <c r="V6" i="13"/>
  <c r="V7" i="13"/>
  <c r="Q10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M8" i="14"/>
  <c r="U8" i="14" s="1"/>
  <c r="M14" i="14"/>
  <c r="U14" i="14" s="1"/>
  <c r="M20" i="14"/>
  <c r="U20" i="14" s="1"/>
  <c r="R5" i="14"/>
  <c r="V8" i="14"/>
  <c r="R11" i="14"/>
  <c r="Q8" i="15"/>
  <c r="M6" i="16"/>
  <c r="U6" i="16" s="1"/>
  <c r="M12" i="16"/>
  <c r="U12" i="16" s="1"/>
  <c r="M18" i="16"/>
  <c r="U18" i="16" s="1"/>
  <c r="P5" i="16"/>
  <c r="V6" i="16"/>
  <c r="V7" i="16"/>
  <c r="Q10" i="16"/>
  <c r="P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M8" i="17"/>
  <c r="U8" i="17" s="1"/>
  <c r="M14" i="17"/>
  <c r="U14" i="17" s="1"/>
  <c r="M20" i="17"/>
  <c r="U20" i="17" s="1"/>
  <c r="M5" i="18"/>
  <c r="U5" i="18" s="1"/>
  <c r="M11" i="18"/>
  <c r="U11" i="18" s="1"/>
  <c r="M17" i="18"/>
  <c r="U17" i="18" s="1"/>
  <c r="M23" i="18"/>
  <c r="U23" i="18" s="1"/>
  <c r="V5" i="18"/>
  <c r="R8" i="18"/>
  <c r="V11" i="18"/>
  <c r="R3" i="19"/>
  <c r="P6" i="19"/>
  <c r="P7" i="19"/>
  <c r="R10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M9" i="20"/>
  <c r="U9" i="20" s="1"/>
  <c r="M15" i="20"/>
  <c r="U15" i="20" s="1"/>
  <c r="M21" i="20"/>
  <c r="U21" i="20" s="1"/>
  <c r="P8" i="20"/>
  <c r="M5" i="21"/>
  <c r="U5" i="21" s="1"/>
  <c r="M11" i="21"/>
  <c r="U11" i="21" s="1"/>
  <c r="M17" i="21"/>
  <c r="U17" i="21" s="1"/>
  <c r="M23" i="21"/>
  <c r="U23" i="21" s="1"/>
  <c r="V5" i="21"/>
  <c r="V6" i="21"/>
  <c r="V7" i="21"/>
  <c r="Q10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M8" i="22"/>
  <c r="U8" i="22" s="1"/>
  <c r="M14" i="22"/>
  <c r="U14" i="22" s="1"/>
  <c r="M20" i="22"/>
  <c r="U20" i="22" s="1"/>
  <c r="R5" i="22"/>
  <c r="V8" i="22"/>
  <c r="R11" i="22"/>
  <c r="Q8" i="23"/>
  <c r="M6" i="24"/>
  <c r="U6" i="24" s="1"/>
  <c r="M12" i="24"/>
  <c r="U12" i="24" s="1"/>
  <c r="M18" i="24"/>
  <c r="U18" i="24" s="1"/>
  <c r="P5" i="24"/>
  <c r="V6" i="24"/>
  <c r="V7" i="24"/>
  <c r="Q10" i="24"/>
  <c r="P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H5" i="25"/>
  <c r="I5" i="25" s="1"/>
  <c r="J5" i="25" s="1"/>
  <c r="Q66" i="25"/>
  <c r="Q69" i="25"/>
  <c r="Q72" i="25"/>
  <c r="Q75" i="25"/>
  <c r="Q78" i="25"/>
  <c r="Q81" i="25"/>
  <c r="Q84" i="25"/>
  <c r="Q87" i="25"/>
  <c r="Q90" i="25"/>
  <c r="Q93" i="25"/>
  <c r="Q96" i="25"/>
  <c r="M7" i="26"/>
  <c r="U7" i="26" s="1"/>
  <c r="M15" i="26"/>
  <c r="U15" i="26" s="1"/>
  <c r="M25" i="26"/>
  <c r="U25" i="26" s="1"/>
  <c r="M33" i="26"/>
  <c r="U33" i="26" s="1"/>
  <c r="M43" i="26"/>
  <c r="U43" i="26" s="1"/>
  <c r="M51" i="26"/>
  <c r="U51" i="26" s="1"/>
  <c r="M61" i="26"/>
  <c r="U61" i="26" s="1"/>
  <c r="M69" i="26"/>
  <c r="U69" i="26" s="1"/>
  <c r="M79" i="26"/>
  <c r="U79" i="26" s="1"/>
  <c r="M87" i="26"/>
  <c r="U87" i="26" s="1"/>
  <c r="R10" i="26"/>
  <c r="R19" i="26"/>
  <c r="R20" i="26"/>
  <c r="R37" i="26"/>
  <c r="R38" i="26"/>
  <c r="M21" i="27"/>
  <c r="U21" i="27" s="1"/>
  <c r="M57" i="27"/>
  <c r="U57" i="27" s="1"/>
  <c r="R11" i="3"/>
  <c r="AE3" i="4"/>
  <c r="Q8" i="4"/>
  <c r="Q11" i="5"/>
  <c r="M9" i="6"/>
  <c r="U9" i="6" s="1"/>
  <c r="M15" i="6"/>
  <c r="U15" i="6" s="1"/>
  <c r="M21" i="6"/>
  <c r="U21" i="6" s="1"/>
  <c r="R6" i="6"/>
  <c r="R7" i="6"/>
  <c r="R12" i="6"/>
  <c r="R13" i="6"/>
  <c r="R14" i="6"/>
  <c r="R15" i="6"/>
  <c r="R16" i="6"/>
  <c r="R17" i="6"/>
  <c r="R18" i="6"/>
  <c r="R19" i="6"/>
  <c r="R20" i="6"/>
  <c r="R21" i="6"/>
  <c r="R22" i="6"/>
  <c r="R23" i="6"/>
  <c r="R8" i="7"/>
  <c r="Q9" i="7"/>
  <c r="M7" i="8"/>
  <c r="U7" i="8" s="1"/>
  <c r="M13" i="8"/>
  <c r="U13" i="8" s="1"/>
  <c r="M19" i="8"/>
  <c r="U19" i="8" s="1"/>
  <c r="P7" i="8"/>
  <c r="Q11" i="8"/>
  <c r="P12" i="8"/>
  <c r="P13" i="8"/>
  <c r="P14" i="8"/>
  <c r="P15" i="8"/>
  <c r="P16" i="8"/>
  <c r="P17" i="8"/>
  <c r="P18" i="8"/>
  <c r="P19" i="8"/>
  <c r="P20" i="8"/>
  <c r="P21" i="8"/>
  <c r="P22" i="8"/>
  <c r="M9" i="9"/>
  <c r="U9" i="9" s="1"/>
  <c r="M15" i="9"/>
  <c r="U15" i="9" s="1"/>
  <c r="M21" i="9"/>
  <c r="U21" i="9" s="1"/>
  <c r="Q8" i="9"/>
  <c r="M6" i="10"/>
  <c r="U6" i="10" s="1"/>
  <c r="M12" i="10"/>
  <c r="U12" i="10" s="1"/>
  <c r="M18" i="10"/>
  <c r="U18" i="10" s="1"/>
  <c r="V12" i="10"/>
  <c r="V13" i="10"/>
  <c r="V14" i="10"/>
  <c r="V15" i="10"/>
  <c r="V16" i="10"/>
  <c r="V17" i="10"/>
  <c r="V18" i="10"/>
  <c r="V19" i="10"/>
  <c r="V20" i="10"/>
  <c r="V21" i="10"/>
  <c r="V22" i="10"/>
  <c r="R11" i="11"/>
  <c r="AE3" i="12"/>
  <c r="Q8" i="12"/>
  <c r="Q11" i="13"/>
  <c r="M9" i="14"/>
  <c r="U9" i="14" s="1"/>
  <c r="M15" i="14"/>
  <c r="U15" i="14" s="1"/>
  <c r="M21" i="14"/>
  <c r="U21" i="14" s="1"/>
  <c r="R6" i="14"/>
  <c r="R7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8" i="15"/>
  <c r="Q9" i="15"/>
  <c r="M7" i="16"/>
  <c r="U7" i="16" s="1"/>
  <c r="M13" i="16"/>
  <c r="U13" i="16" s="1"/>
  <c r="M19" i="16"/>
  <c r="U19" i="16" s="1"/>
  <c r="P7" i="16"/>
  <c r="Q11" i="16"/>
  <c r="P12" i="16"/>
  <c r="P13" i="16"/>
  <c r="P14" i="16"/>
  <c r="P15" i="16"/>
  <c r="P16" i="16"/>
  <c r="P17" i="16"/>
  <c r="P18" i="16"/>
  <c r="P19" i="16"/>
  <c r="P20" i="16"/>
  <c r="P21" i="16"/>
  <c r="P22" i="16"/>
  <c r="M9" i="17"/>
  <c r="U9" i="17" s="1"/>
  <c r="M15" i="17"/>
  <c r="U15" i="17" s="1"/>
  <c r="M21" i="17"/>
  <c r="U21" i="17" s="1"/>
  <c r="Q8" i="17"/>
  <c r="M6" i="18"/>
  <c r="U6" i="18" s="1"/>
  <c r="M12" i="18"/>
  <c r="U12" i="18" s="1"/>
  <c r="M18" i="18"/>
  <c r="U18" i="18" s="1"/>
  <c r="V12" i="18"/>
  <c r="V13" i="18"/>
  <c r="V14" i="18"/>
  <c r="V15" i="18"/>
  <c r="V16" i="18"/>
  <c r="V17" i="18"/>
  <c r="V18" i="18"/>
  <c r="V19" i="18"/>
  <c r="V20" i="18"/>
  <c r="V21" i="18"/>
  <c r="V22" i="18"/>
  <c r="R11" i="19"/>
  <c r="AE3" i="20"/>
  <c r="Q11" i="21"/>
  <c r="M9" i="22"/>
  <c r="U9" i="22" s="1"/>
  <c r="M15" i="22"/>
  <c r="U15" i="22" s="1"/>
  <c r="M21" i="22"/>
  <c r="U21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8" i="23"/>
  <c r="Q9" i="23"/>
  <c r="M7" i="24"/>
  <c r="U7" i="24" s="1"/>
  <c r="M13" i="24"/>
  <c r="U13" i="24" s="1"/>
  <c r="M19" i="24"/>
  <c r="U19" i="24" s="1"/>
  <c r="P6" i="24"/>
  <c r="P7" i="24"/>
  <c r="Q11" i="24"/>
  <c r="P12" i="24"/>
  <c r="P13" i="24"/>
  <c r="P14" i="24"/>
  <c r="P15" i="24"/>
  <c r="P16" i="24"/>
  <c r="P17" i="24"/>
  <c r="P18" i="24"/>
  <c r="P19" i="24"/>
  <c r="P20" i="24"/>
  <c r="P21" i="24"/>
  <c r="P22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H9" i="25"/>
  <c r="I9" i="25" s="1"/>
  <c r="J9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M8" i="26"/>
  <c r="U8" i="26" s="1"/>
  <c r="M18" i="26"/>
  <c r="U18" i="26" s="1"/>
  <c r="M26" i="26"/>
  <c r="U26" i="26" s="1"/>
  <c r="M36" i="26"/>
  <c r="U36" i="26" s="1"/>
  <c r="M44" i="26"/>
  <c r="U44" i="26" s="1"/>
  <c r="M54" i="26"/>
  <c r="U54" i="26" s="1"/>
  <c r="M62" i="26"/>
  <c r="U62" i="26" s="1"/>
  <c r="M72" i="26"/>
  <c r="U72" i="26" s="1"/>
  <c r="M80" i="26"/>
  <c r="U80" i="26" s="1"/>
  <c r="R22" i="26"/>
  <c r="R23" i="26"/>
  <c r="R40" i="26"/>
  <c r="R41" i="26"/>
  <c r="M27" i="27"/>
  <c r="U27" i="27" s="1"/>
  <c r="M63" i="27"/>
  <c r="U63" i="27" s="1"/>
  <c r="R3" i="2"/>
  <c r="M9" i="3"/>
  <c r="U9" i="3" s="1"/>
  <c r="M15" i="3"/>
  <c r="U15" i="3" s="1"/>
  <c r="R6" i="3"/>
  <c r="R7" i="3"/>
  <c r="R12" i="3"/>
  <c r="R13" i="3"/>
  <c r="R14" i="3"/>
  <c r="R15" i="3"/>
  <c r="R16" i="3"/>
  <c r="R17" i="3"/>
  <c r="R18" i="3"/>
  <c r="R19" i="3"/>
  <c r="R20" i="3"/>
  <c r="R21" i="3"/>
  <c r="R22" i="3"/>
  <c r="R23" i="3"/>
  <c r="M5" i="4"/>
  <c r="U5" i="4" s="1"/>
  <c r="M11" i="4"/>
  <c r="U11" i="4" s="1"/>
  <c r="M17" i="4"/>
  <c r="U17" i="4" s="1"/>
  <c r="V5" i="4"/>
  <c r="Q9" i="4"/>
  <c r="AH3" i="5"/>
  <c r="AQ3" i="5" s="1"/>
  <c r="M7" i="5"/>
  <c r="U7" i="5" s="1"/>
  <c r="M13" i="5"/>
  <c r="U13" i="5" s="1"/>
  <c r="M19" i="5"/>
  <c r="U19" i="5" s="1"/>
  <c r="Q5" i="5"/>
  <c r="Q6" i="5"/>
  <c r="Q7" i="5"/>
  <c r="V8" i="5"/>
  <c r="Q12" i="5"/>
  <c r="Q13" i="5"/>
  <c r="Q14" i="5"/>
  <c r="Q15" i="5"/>
  <c r="Q16" i="5"/>
  <c r="Q17" i="5"/>
  <c r="Q18" i="5"/>
  <c r="Q19" i="5"/>
  <c r="Q20" i="5"/>
  <c r="Q21" i="5"/>
  <c r="Q22" i="5"/>
  <c r="Q23" i="5"/>
  <c r="M4" i="6"/>
  <c r="U4" i="6" s="1"/>
  <c r="X4" i="6" s="1"/>
  <c r="M10" i="6"/>
  <c r="U10" i="6" s="1"/>
  <c r="M16" i="6"/>
  <c r="U16" i="6" s="1"/>
  <c r="M22" i="6"/>
  <c r="U22" i="6" s="1"/>
  <c r="V10" i="6"/>
  <c r="R4" i="7"/>
  <c r="R9" i="7"/>
  <c r="Q10" i="7"/>
  <c r="V12" i="7"/>
  <c r="V13" i="7"/>
  <c r="V14" i="7"/>
  <c r="V15" i="7"/>
  <c r="V16" i="7"/>
  <c r="V17" i="7"/>
  <c r="V18" i="7"/>
  <c r="V19" i="7"/>
  <c r="V20" i="7"/>
  <c r="V21" i="7"/>
  <c r="V22" i="7"/>
  <c r="M8" i="8"/>
  <c r="U8" i="8" s="1"/>
  <c r="M14" i="8"/>
  <c r="U14" i="8" s="1"/>
  <c r="M20" i="8"/>
  <c r="U20" i="8" s="1"/>
  <c r="Q6" i="8"/>
  <c r="Q7" i="8"/>
  <c r="V8" i="8"/>
  <c r="Q12" i="8"/>
  <c r="Q13" i="8"/>
  <c r="Q14" i="8"/>
  <c r="Q15" i="8"/>
  <c r="Q16" i="8"/>
  <c r="Q17" i="8"/>
  <c r="Q18" i="8"/>
  <c r="Q19" i="8"/>
  <c r="Q20" i="8"/>
  <c r="Q21" i="8"/>
  <c r="Q22" i="8"/>
  <c r="Q23" i="8"/>
  <c r="M4" i="9"/>
  <c r="U4" i="9" s="1"/>
  <c r="X4" i="9" s="1"/>
  <c r="AH4" i="9" s="1"/>
  <c r="M10" i="9"/>
  <c r="U10" i="9" s="1"/>
  <c r="M16" i="9"/>
  <c r="U16" i="9" s="1"/>
  <c r="M22" i="9"/>
  <c r="U22" i="9" s="1"/>
  <c r="Q9" i="9"/>
  <c r="R3" i="10"/>
  <c r="M7" i="10"/>
  <c r="U7" i="10" s="1"/>
  <c r="M13" i="10"/>
  <c r="U13" i="10" s="1"/>
  <c r="M19" i="10"/>
  <c r="U19" i="10" s="1"/>
  <c r="M9" i="11"/>
  <c r="U9" i="11" s="1"/>
  <c r="M15" i="11"/>
  <c r="U15" i="11" s="1"/>
  <c r="R6" i="11"/>
  <c r="R7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M5" i="12"/>
  <c r="U5" i="12" s="1"/>
  <c r="M11" i="12"/>
  <c r="U11" i="12" s="1"/>
  <c r="M17" i="12"/>
  <c r="U17" i="12" s="1"/>
  <c r="V5" i="12"/>
  <c r="Q9" i="12"/>
  <c r="AH3" i="13"/>
  <c r="AQ3" i="13" s="1"/>
  <c r="M7" i="13"/>
  <c r="U7" i="13" s="1"/>
  <c r="M13" i="13"/>
  <c r="U13" i="13" s="1"/>
  <c r="M19" i="13"/>
  <c r="U19" i="13" s="1"/>
  <c r="Q5" i="13"/>
  <c r="Q6" i="13"/>
  <c r="Q7" i="13"/>
  <c r="V8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M4" i="14"/>
  <c r="U4" i="14" s="1"/>
  <c r="X4" i="14" s="1"/>
  <c r="M10" i="14"/>
  <c r="U10" i="14" s="1"/>
  <c r="M16" i="14"/>
  <c r="U16" i="14" s="1"/>
  <c r="M22" i="14"/>
  <c r="U22" i="14" s="1"/>
  <c r="V10" i="14"/>
  <c r="M6" i="15"/>
  <c r="U6" i="15" s="1"/>
  <c r="M12" i="15"/>
  <c r="U12" i="15" s="1"/>
  <c r="R4" i="15"/>
  <c r="R9" i="15"/>
  <c r="Q10" i="15"/>
  <c r="V12" i="15"/>
  <c r="V13" i="15"/>
  <c r="V14" i="15"/>
  <c r="V15" i="15"/>
  <c r="V16" i="15"/>
  <c r="V17" i="15"/>
  <c r="V18" i="15"/>
  <c r="V19" i="15"/>
  <c r="V20" i="15"/>
  <c r="V21" i="15"/>
  <c r="V22" i="15"/>
  <c r="M8" i="16"/>
  <c r="U8" i="16" s="1"/>
  <c r="M14" i="16"/>
  <c r="U14" i="16" s="1"/>
  <c r="M20" i="16"/>
  <c r="U20" i="16" s="1"/>
  <c r="R5" i="16"/>
  <c r="Q6" i="16"/>
  <c r="Q7" i="16"/>
  <c r="V8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M4" i="17"/>
  <c r="U4" i="17" s="1"/>
  <c r="X4" i="17" s="1"/>
  <c r="AH4" i="17" s="1"/>
  <c r="M10" i="17"/>
  <c r="U10" i="17" s="1"/>
  <c r="M16" i="17"/>
  <c r="U16" i="17" s="1"/>
  <c r="M22" i="17"/>
  <c r="U22" i="17" s="1"/>
  <c r="Q9" i="17"/>
  <c r="R3" i="18"/>
  <c r="M7" i="18"/>
  <c r="U7" i="18" s="1"/>
  <c r="M13" i="18"/>
  <c r="U13" i="18" s="1"/>
  <c r="M19" i="18"/>
  <c r="U19" i="18" s="1"/>
  <c r="M9" i="19"/>
  <c r="U9" i="19" s="1"/>
  <c r="M15" i="19"/>
  <c r="U15" i="19" s="1"/>
  <c r="R6" i="19"/>
  <c r="R7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M5" i="20"/>
  <c r="U5" i="20" s="1"/>
  <c r="M11" i="20"/>
  <c r="U11" i="20" s="1"/>
  <c r="M17" i="20"/>
  <c r="U17" i="20" s="1"/>
  <c r="V5" i="20"/>
  <c r="Q9" i="20"/>
  <c r="AH3" i="21"/>
  <c r="AQ3" i="21" s="1"/>
  <c r="M7" i="21"/>
  <c r="U7" i="21" s="1"/>
  <c r="M13" i="21"/>
  <c r="U13" i="21" s="1"/>
  <c r="M19" i="21"/>
  <c r="U19" i="21" s="1"/>
  <c r="Q5" i="21"/>
  <c r="Q6" i="21"/>
  <c r="Q7" i="21"/>
  <c r="V8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M4" i="22"/>
  <c r="U4" i="22" s="1"/>
  <c r="X4" i="22" s="1"/>
  <c r="M10" i="22"/>
  <c r="U10" i="22" s="1"/>
  <c r="M16" i="22"/>
  <c r="U16" i="22" s="1"/>
  <c r="M22" i="22"/>
  <c r="U22" i="22" s="1"/>
  <c r="V10" i="22"/>
  <c r="M6" i="23"/>
  <c r="U6" i="23" s="1"/>
  <c r="M12" i="23"/>
  <c r="U12" i="23" s="1"/>
  <c r="R4" i="23"/>
  <c r="V6" i="23"/>
  <c r="V7" i="23"/>
  <c r="R9" i="23"/>
  <c r="Q10" i="23"/>
  <c r="V12" i="23"/>
  <c r="V13" i="23"/>
  <c r="V14" i="23"/>
  <c r="V15" i="23"/>
  <c r="V16" i="23"/>
  <c r="V17" i="23"/>
  <c r="V18" i="23"/>
  <c r="V19" i="23"/>
  <c r="V20" i="23"/>
  <c r="V21" i="23"/>
  <c r="V22" i="23"/>
  <c r="M8" i="24"/>
  <c r="U8" i="24" s="1"/>
  <c r="M14" i="24"/>
  <c r="U14" i="24" s="1"/>
  <c r="M20" i="24"/>
  <c r="U20" i="24" s="1"/>
  <c r="R5" i="24"/>
  <c r="Q6" i="24"/>
  <c r="Q7" i="24"/>
  <c r="V8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Q6" i="25"/>
  <c r="Q11" i="25"/>
  <c r="H30" i="25"/>
  <c r="I30" i="25" s="1"/>
  <c r="J30" i="25" s="1"/>
  <c r="H33" i="25"/>
  <c r="I33" i="25" s="1"/>
  <c r="J33" i="25" s="1"/>
  <c r="H36" i="25"/>
  <c r="I36" i="25" s="1"/>
  <c r="J36" i="25" s="1"/>
  <c r="H39" i="25"/>
  <c r="I39" i="25" s="1"/>
  <c r="J39" i="25" s="1"/>
  <c r="H42" i="25"/>
  <c r="I42" i="25" s="1"/>
  <c r="J42" i="25" s="1"/>
  <c r="H45" i="25"/>
  <c r="I45" i="25" s="1"/>
  <c r="J45" i="25" s="1"/>
  <c r="H48" i="25"/>
  <c r="I48" i="25" s="1"/>
  <c r="J48" i="25" s="1"/>
  <c r="H51" i="25"/>
  <c r="I51" i="25" s="1"/>
  <c r="J51" i="25" s="1"/>
  <c r="H54" i="25"/>
  <c r="I54" i="25" s="1"/>
  <c r="J54" i="25" s="1"/>
  <c r="H57" i="25"/>
  <c r="I57" i="25" s="1"/>
  <c r="J57" i="25" s="1"/>
  <c r="H60" i="25"/>
  <c r="I60" i="25" s="1"/>
  <c r="J60" i="25" s="1"/>
  <c r="H63" i="25"/>
  <c r="I63" i="25" s="1"/>
  <c r="J63" i="25" s="1"/>
  <c r="H66" i="25"/>
  <c r="I66" i="25" s="1"/>
  <c r="J66" i="25" s="1"/>
  <c r="H72" i="25"/>
  <c r="I72" i="25" s="1"/>
  <c r="J72" i="25" s="1"/>
  <c r="H75" i="25"/>
  <c r="I75" i="25" s="1"/>
  <c r="J75" i="25" s="1"/>
  <c r="H81" i="25"/>
  <c r="I81" i="25" s="1"/>
  <c r="J81" i="25" s="1"/>
  <c r="H84" i="25"/>
  <c r="I84" i="25" s="1"/>
  <c r="J84" i="25" s="1"/>
  <c r="H87" i="25"/>
  <c r="I87" i="25" s="1"/>
  <c r="J87" i="25" s="1"/>
  <c r="H90" i="25"/>
  <c r="I90" i="25" s="1"/>
  <c r="J90" i="25" s="1"/>
  <c r="H93" i="25"/>
  <c r="I93" i="25" s="1"/>
  <c r="J93" i="25" s="1"/>
  <c r="H96" i="25"/>
  <c r="I96" i="25" s="1"/>
  <c r="J96" i="25" s="1"/>
  <c r="R3" i="26"/>
  <c r="M9" i="26"/>
  <c r="U9" i="26" s="1"/>
  <c r="M19" i="26"/>
  <c r="U19" i="26" s="1"/>
  <c r="M27" i="26"/>
  <c r="U27" i="26" s="1"/>
  <c r="M37" i="26"/>
  <c r="U37" i="26" s="1"/>
  <c r="M45" i="26"/>
  <c r="U45" i="26" s="1"/>
  <c r="M55" i="26"/>
  <c r="U55" i="26" s="1"/>
  <c r="M63" i="26"/>
  <c r="U63" i="26" s="1"/>
  <c r="M73" i="26"/>
  <c r="U73" i="26" s="1"/>
  <c r="M81" i="26"/>
  <c r="U81" i="26" s="1"/>
  <c r="R25" i="26"/>
  <c r="R26" i="26"/>
  <c r="R43" i="26"/>
  <c r="R47" i="26"/>
  <c r="R53" i="26"/>
  <c r="M33" i="27"/>
  <c r="U33" i="27" s="1"/>
  <c r="R8" i="6"/>
  <c r="Q11" i="7"/>
  <c r="M9" i="8"/>
  <c r="U9" i="8" s="1"/>
  <c r="M15" i="8"/>
  <c r="U15" i="8" s="1"/>
  <c r="M21" i="8"/>
  <c r="U21" i="8" s="1"/>
  <c r="AE3" i="11"/>
  <c r="R8" i="14"/>
  <c r="Q11" i="15"/>
  <c r="M9" i="16"/>
  <c r="U9" i="16" s="1"/>
  <c r="M15" i="16"/>
  <c r="U15" i="16" s="1"/>
  <c r="M21" i="16"/>
  <c r="U21" i="16" s="1"/>
  <c r="AE3" i="19"/>
  <c r="R8" i="22"/>
  <c r="Q11" i="23"/>
  <c r="M9" i="24"/>
  <c r="U9" i="24" s="1"/>
  <c r="M15" i="24"/>
  <c r="U15" i="24" s="1"/>
  <c r="M21" i="24"/>
  <c r="U21" i="24" s="1"/>
  <c r="H21" i="25"/>
  <c r="I21" i="25" s="1"/>
  <c r="J21" i="25" s="1"/>
  <c r="H24" i="25"/>
  <c r="I24" i="25" s="1"/>
  <c r="J24" i="25" s="1"/>
  <c r="H27" i="25"/>
  <c r="I27" i="25" s="1"/>
  <c r="J27" i="25" s="1"/>
  <c r="H29" i="25"/>
  <c r="I29" i="25" s="1"/>
  <c r="J29" i="25" s="1"/>
  <c r="H31" i="25"/>
  <c r="I31" i="25" s="1"/>
  <c r="J31" i="25" s="1"/>
  <c r="H32" i="25"/>
  <c r="I32" i="25" s="1"/>
  <c r="J32" i="25" s="1"/>
  <c r="H35" i="25"/>
  <c r="I35" i="25" s="1"/>
  <c r="J35" i="25" s="1"/>
  <c r="H37" i="25"/>
  <c r="I37" i="25" s="1"/>
  <c r="J37" i="25" s="1"/>
  <c r="H38" i="25"/>
  <c r="I38" i="25" s="1"/>
  <c r="J38" i="25" s="1"/>
  <c r="H41" i="25"/>
  <c r="I41" i="25" s="1"/>
  <c r="J41" i="25" s="1"/>
  <c r="H43" i="25"/>
  <c r="I43" i="25" s="1"/>
  <c r="J43" i="25" s="1"/>
  <c r="H44" i="25"/>
  <c r="I44" i="25" s="1"/>
  <c r="J44" i="25" s="1"/>
  <c r="H47" i="25"/>
  <c r="I47" i="25" s="1"/>
  <c r="J47" i="25" s="1"/>
  <c r="H49" i="25"/>
  <c r="I49" i="25" s="1"/>
  <c r="J49" i="25" s="1"/>
  <c r="H50" i="25"/>
  <c r="I50" i="25" s="1"/>
  <c r="J50" i="25" s="1"/>
  <c r="H52" i="25"/>
  <c r="I52" i="25" s="1"/>
  <c r="J52" i="25" s="1"/>
  <c r="H53" i="25"/>
  <c r="I53" i="25" s="1"/>
  <c r="J53" i="25" s="1"/>
  <c r="H55" i="25"/>
  <c r="I55" i="25" s="1"/>
  <c r="J55" i="25" s="1"/>
  <c r="H56" i="25"/>
  <c r="I56" i="25" s="1"/>
  <c r="J56" i="25" s="1"/>
  <c r="H59" i="25"/>
  <c r="I59" i="25" s="1"/>
  <c r="J59" i="25" s="1"/>
  <c r="H61" i="25"/>
  <c r="I61" i="25" s="1"/>
  <c r="J61" i="25" s="1"/>
  <c r="H62" i="25"/>
  <c r="I62" i="25" s="1"/>
  <c r="J62" i="25" s="1"/>
  <c r="H65" i="25"/>
  <c r="I65" i="25" s="1"/>
  <c r="J65" i="25" s="1"/>
  <c r="H67" i="25"/>
  <c r="I67" i="25" s="1"/>
  <c r="J67" i="25" s="1"/>
  <c r="H68" i="25"/>
  <c r="I68" i="25" s="1"/>
  <c r="J68" i="25" s="1"/>
  <c r="H71" i="25"/>
  <c r="I71" i="25" s="1"/>
  <c r="J71" i="25" s="1"/>
  <c r="H73" i="25"/>
  <c r="I73" i="25" s="1"/>
  <c r="J73" i="25" s="1"/>
  <c r="H74" i="25"/>
  <c r="I74" i="25" s="1"/>
  <c r="J74" i="25" s="1"/>
  <c r="H77" i="25"/>
  <c r="I77" i="25" s="1"/>
  <c r="J77" i="25" s="1"/>
  <c r="H79" i="25"/>
  <c r="I79" i="25" s="1"/>
  <c r="J79" i="25" s="1"/>
  <c r="H80" i="25"/>
  <c r="I80" i="25" s="1"/>
  <c r="J80" i="25" s="1"/>
  <c r="H83" i="25"/>
  <c r="I83" i="25" s="1"/>
  <c r="J83" i="25" s="1"/>
  <c r="H85" i="25"/>
  <c r="I85" i="25" s="1"/>
  <c r="J85" i="25" s="1"/>
  <c r="H86" i="25"/>
  <c r="I86" i="25" s="1"/>
  <c r="J86" i="25" s="1"/>
  <c r="H92" i="25"/>
  <c r="I92" i="25" s="1"/>
  <c r="J92" i="25" s="1"/>
  <c r="H95" i="25"/>
  <c r="I95" i="25" s="1"/>
  <c r="J95" i="25" s="1"/>
  <c r="H97" i="25"/>
  <c r="I97" i="25" s="1"/>
  <c r="J97" i="25" s="1"/>
  <c r="M20" i="26"/>
  <c r="U20" i="26" s="1"/>
  <c r="M30" i="26"/>
  <c r="U30" i="26" s="1"/>
  <c r="M38" i="26"/>
  <c r="U38" i="26" s="1"/>
  <c r="M48" i="26"/>
  <c r="U48" i="26" s="1"/>
  <c r="M56" i="26"/>
  <c r="U56" i="26" s="1"/>
  <c r="M66" i="26"/>
  <c r="U66" i="26" s="1"/>
  <c r="M74" i="26"/>
  <c r="U74" i="26" s="1"/>
  <c r="R28" i="26"/>
  <c r="M79" i="27"/>
  <c r="U79" i="27" s="1"/>
  <c r="M73" i="27"/>
  <c r="U73" i="27" s="1"/>
  <c r="M67" i="27"/>
  <c r="U67" i="27" s="1"/>
  <c r="M61" i="27"/>
  <c r="U61" i="27" s="1"/>
  <c r="M55" i="27"/>
  <c r="U55" i="27" s="1"/>
  <c r="M49" i="27"/>
  <c r="U49" i="27" s="1"/>
  <c r="M43" i="27"/>
  <c r="U43" i="27" s="1"/>
  <c r="M37" i="27"/>
  <c r="U37" i="27" s="1"/>
  <c r="M31" i="27"/>
  <c r="U31" i="27" s="1"/>
  <c r="M25" i="27"/>
  <c r="U25" i="27" s="1"/>
  <c r="M19" i="27"/>
  <c r="U19" i="27" s="1"/>
  <c r="M13" i="27"/>
  <c r="U13" i="27" s="1"/>
  <c r="M7" i="27"/>
  <c r="U7" i="27" s="1"/>
  <c r="M78" i="27"/>
  <c r="U78" i="27" s="1"/>
  <c r="M72" i="27"/>
  <c r="U72" i="27" s="1"/>
  <c r="M66" i="27"/>
  <c r="U66" i="27" s="1"/>
  <c r="M60" i="27"/>
  <c r="U60" i="27" s="1"/>
  <c r="M54" i="27"/>
  <c r="U54" i="27" s="1"/>
  <c r="M48" i="27"/>
  <c r="U48" i="27" s="1"/>
  <c r="M42" i="27"/>
  <c r="U42" i="27" s="1"/>
  <c r="M36" i="27"/>
  <c r="U36" i="27" s="1"/>
  <c r="M30" i="27"/>
  <c r="U30" i="27" s="1"/>
  <c r="M24" i="27"/>
  <c r="U24" i="27" s="1"/>
  <c r="M18" i="27"/>
  <c r="U18" i="27" s="1"/>
  <c r="M12" i="27"/>
  <c r="U12" i="27" s="1"/>
  <c r="M6" i="27"/>
  <c r="U6" i="27" s="1"/>
  <c r="M77" i="27"/>
  <c r="U77" i="27" s="1"/>
  <c r="M71" i="27"/>
  <c r="U71" i="27" s="1"/>
  <c r="M65" i="27"/>
  <c r="U65" i="27" s="1"/>
  <c r="M59" i="27"/>
  <c r="U59" i="27" s="1"/>
  <c r="M53" i="27"/>
  <c r="U53" i="27" s="1"/>
  <c r="M47" i="27"/>
  <c r="U47" i="27" s="1"/>
  <c r="M41" i="27"/>
  <c r="U41" i="27" s="1"/>
  <c r="M35" i="27"/>
  <c r="U35" i="27" s="1"/>
  <c r="M29" i="27"/>
  <c r="U29" i="27" s="1"/>
  <c r="M23" i="27"/>
  <c r="U23" i="27" s="1"/>
  <c r="M17" i="27"/>
  <c r="U17" i="27" s="1"/>
  <c r="M11" i="27"/>
  <c r="U11" i="27" s="1"/>
  <c r="M5" i="27"/>
  <c r="U5" i="27" s="1"/>
  <c r="M76" i="27"/>
  <c r="U76" i="27" s="1"/>
  <c r="M70" i="27"/>
  <c r="U70" i="27" s="1"/>
  <c r="M64" i="27"/>
  <c r="U64" i="27" s="1"/>
  <c r="M58" i="27"/>
  <c r="U58" i="27" s="1"/>
  <c r="M52" i="27"/>
  <c r="U52" i="27" s="1"/>
  <c r="M46" i="27"/>
  <c r="U46" i="27" s="1"/>
  <c r="M40" i="27"/>
  <c r="U40" i="27" s="1"/>
  <c r="M34" i="27"/>
  <c r="U34" i="27" s="1"/>
  <c r="M28" i="27"/>
  <c r="U28" i="27" s="1"/>
  <c r="M22" i="27"/>
  <c r="U22" i="27" s="1"/>
  <c r="M16" i="27"/>
  <c r="U16" i="27" s="1"/>
  <c r="M10" i="27"/>
  <c r="U10" i="27" s="1"/>
  <c r="M4" i="27"/>
  <c r="U4" i="27" s="1"/>
  <c r="X4" i="27" s="1"/>
  <c r="M74" i="27"/>
  <c r="U74" i="27" s="1"/>
  <c r="M68" i="27"/>
  <c r="U68" i="27" s="1"/>
  <c r="M62" i="27"/>
  <c r="U62" i="27" s="1"/>
  <c r="M56" i="27"/>
  <c r="U56" i="27" s="1"/>
  <c r="M50" i="27"/>
  <c r="U50" i="27" s="1"/>
  <c r="M44" i="27"/>
  <c r="U44" i="27" s="1"/>
  <c r="M38" i="27"/>
  <c r="U38" i="27" s="1"/>
  <c r="M32" i="27"/>
  <c r="U32" i="27" s="1"/>
  <c r="M26" i="27"/>
  <c r="U26" i="27" s="1"/>
  <c r="M20" i="27"/>
  <c r="U20" i="27" s="1"/>
  <c r="M14" i="27"/>
  <c r="U14" i="27" s="1"/>
  <c r="M8" i="27"/>
  <c r="U8" i="27" s="1"/>
  <c r="M39" i="27"/>
  <c r="U39" i="27" s="1"/>
  <c r="M75" i="27"/>
  <c r="U75" i="27" s="1"/>
  <c r="M9" i="5"/>
  <c r="U9" i="5" s="1"/>
  <c r="M15" i="5"/>
  <c r="U15" i="5" s="1"/>
  <c r="V4" i="5"/>
  <c r="Y4" i="5" s="1"/>
  <c r="M6" i="6"/>
  <c r="U6" i="6" s="1"/>
  <c r="M12" i="6"/>
  <c r="U12" i="6" s="1"/>
  <c r="R4" i="6"/>
  <c r="V12" i="6"/>
  <c r="V13" i="6"/>
  <c r="V14" i="6"/>
  <c r="V15" i="6"/>
  <c r="V16" i="6"/>
  <c r="V17" i="6"/>
  <c r="V18" i="6"/>
  <c r="V19" i="6"/>
  <c r="V20" i="6"/>
  <c r="V21" i="6"/>
  <c r="V22" i="6"/>
  <c r="R5" i="7"/>
  <c r="Q6" i="7"/>
  <c r="Q7" i="7"/>
  <c r="Q12" i="7"/>
  <c r="Q13" i="7"/>
  <c r="Q14" i="7"/>
  <c r="Q15" i="7"/>
  <c r="Q16" i="7"/>
  <c r="Q17" i="7"/>
  <c r="Q18" i="7"/>
  <c r="Q19" i="7"/>
  <c r="Q20" i="7"/>
  <c r="Q21" i="7"/>
  <c r="Q22" i="7"/>
  <c r="M4" i="8"/>
  <c r="U4" i="8" s="1"/>
  <c r="X4" i="8" s="1"/>
  <c r="M10" i="8"/>
  <c r="U10" i="8" s="1"/>
  <c r="M16" i="8"/>
  <c r="U16" i="8" s="1"/>
  <c r="M6" i="9"/>
  <c r="U6" i="9" s="1"/>
  <c r="M12" i="9"/>
  <c r="U12" i="9" s="1"/>
  <c r="M9" i="10"/>
  <c r="U9" i="10" s="1"/>
  <c r="M15" i="10"/>
  <c r="U15" i="10" s="1"/>
  <c r="M9" i="13"/>
  <c r="U9" i="13" s="1"/>
  <c r="M15" i="13"/>
  <c r="U15" i="13" s="1"/>
  <c r="V4" i="13"/>
  <c r="Y4" i="13" s="1"/>
  <c r="M6" i="14"/>
  <c r="U6" i="14" s="1"/>
  <c r="M12" i="14"/>
  <c r="U12" i="14" s="1"/>
  <c r="R4" i="14"/>
  <c r="V12" i="14"/>
  <c r="V13" i="14"/>
  <c r="V14" i="14"/>
  <c r="V15" i="14"/>
  <c r="V16" i="14"/>
  <c r="V17" i="14"/>
  <c r="V18" i="14"/>
  <c r="V19" i="14"/>
  <c r="V20" i="14"/>
  <c r="V21" i="14"/>
  <c r="V22" i="14"/>
  <c r="R5" i="15"/>
  <c r="Q6" i="15"/>
  <c r="Q7" i="15"/>
  <c r="Q12" i="15"/>
  <c r="Q13" i="15"/>
  <c r="Q14" i="15"/>
  <c r="Q15" i="15"/>
  <c r="Q16" i="15"/>
  <c r="Q17" i="15"/>
  <c r="Q18" i="15"/>
  <c r="Q19" i="15"/>
  <c r="Q20" i="15"/>
  <c r="Q21" i="15"/>
  <c r="Q22" i="15"/>
  <c r="M4" i="16"/>
  <c r="U4" i="16" s="1"/>
  <c r="X4" i="16" s="1"/>
  <c r="M10" i="16"/>
  <c r="U10" i="16" s="1"/>
  <c r="M16" i="16"/>
  <c r="U16" i="16" s="1"/>
  <c r="M6" i="17"/>
  <c r="U6" i="17" s="1"/>
  <c r="M12" i="17"/>
  <c r="U12" i="17" s="1"/>
  <c r="M9" i="18"/>
  <c r="U9" i="18" s="1"/>
  <c r="M15" i="18"/>
  <c r="U15" i="18" s="1"/>
  <c r="M9" i="21"/>
  <c r="U9" i="21" s="1"/>
  <c r="M15" i="21"/>
  <c r="U15" i="21" s="1"/>
  <c r="V4" i="21"/>
  <c r="Y4" i="21" s="1"/>
  <c r="M6" i="22"/>
  <c r="U6" i="22" s="1"/>
  <c r="M12" i="22"/>
  <c r="U12" i="22" s="1"/>
  <c r="R4" i="22"/>
  <c r="V12" i="22"/>
  <c r="V13" i="22"/>
  <c r="V14" i="22"/>
  <c r="V15" i="22"/>
  <c r="V16" i="22"/>
  <c r="V17" i="22"/>
  <c r="V18" i="22"/>
  <c r="V19" i="22"/>
  <c r="V20" i="22"/>
  <c r="V21" i="22"/>
  <c r="V22" i="22"/>
  <c r="R5" i="23"/>
  <c r="Q6" i="23"/>
  <c r="Q7" i="23"/>
  <c r="Q12" i="23"/>
  <c r="Q13" i="23"/>
  <c r="Q14" i="23"/>
  <c r="Q15" i="23"/>
  <c r="Q16" i="23"/>
  <c r="Q17" i="23"/>
  <c r="Q18" i="23"/>
  <c r="Q19" i="23"/>
  <c r="Q20" i="23"/>
  <c r="Q21" i="23"/>
  <c r="Q22" i="23"/>
  <c r="M4" i="24"/>
  <c r="U4" i="24" s="1"/>
  <c r="X4" i="24" s="1"/>
  <c r="M10" i="24"/>
  <c r="U10" i="24" s="1"/>
  <c r="M16" i="24"/>
  <c r="U16" i="24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2"/>
  <c r="Q3" i="92" s="1"/>
  <c r="AG3" i="92" s="1"/>
  <c r="AP3" i="92" s="1"/>
  <c r="B8" i="93"/>
  <c r="Q3" i="93" s="1"/>
  <c r="AG3" i="93" s="1"/>
  <c r="AP3" i="93" s="1"/>
  <c r="B8" i="91"/>
  <c r="Q3" i="91" s="1"/>
  <c r="AG3" i="91" s="1"/>
  <c r="AP3" i="91" s="1"/>
  <c r="B8" i="90"/>
  <c r="Q3" i="90" s="1"/>
  <c r="AG3" i="90" s="1"/>
  <c r="AP3" i="90" s="1"/>
  <c r="B8" i="89"/>
  <c r="Q3" i="89" s="1"/>
  <c r="AG3" i="89" s="1"/>
  <c r="AP3" i="89" s="1"/>
  <c r="B8" i="88"/>
  <c r="Q3" i="88" s="1"/>
  <c r="AG3" i="88" s="1"/>
  <c r="AP3" i="88" s="1"/>
  <c r="B8" i="87"/>
  <c r="Q3" i="87" s="1"/>
  <c r="AG3" i="87" s="1"/>
  <c r="AP3" i="87" s="1"/>
  <c r="B8" i="86"/>
  <c r="Q3" i="86" s="1"/>
  <c r="AG3" i="86" s="1"/>
  <c r="AP3" i="86" s="1"/>
  <c r="B8" i="83"/>
  <c r="Q3" i="83" s="1"/>
  <c r="AG3" i="83" s="1"/>
  <c r="AP3" i="83" s="1"/>
  <c r="B8" i="84"/>
  <c r="Q3" i="84" s="1"/>
  <c r="AG3" i="84" s="1"/>
  <c r="AP3" i="84" s="1"/>
  <c r="B8" i="80"/>
  <c r="Q3" i="80" s="1"/>
  <c r="AG3" i="80" s="1"/>
  <c r="AP3" i="80" s="1"/>
  <c r="B8" i="82"/>
  <c r="Q3" i="82" s="1"/>
  <c r="AG3" i="82" s="1"/>
  <c r="AP3" i="82" s="1"/>
  <c r="B8" i="81"/>
  <c r="Q3" i="81" s="1"/>
  <c r="AG3" i="81" s="1"/>
  <c r="AP3" i="81" s="1"/>
  <c r="B8" i="85"/>
  <c r="Q3" i="85" s="1"/>
  <c r="AG3" i="85" s="1"/>
  <c r="AP3" i="85" s="1"/>
  <c r="B8" i="78"/>
  <c r="Q3" i="78" s="1"/>
  <c r="AG3" i="78" s="1"/>
  <c r="AP3" i="78" s="1"/>
  <c r="B8" i="79"/>
  <c r="Q3" i="79" s="1"/>
  <c r="AG3" i="79" s="1"/>
  <c r="AP3" i="79" s="1"/>
  <c r="B8" i="75"/>
  <c r="Q3" i="75" s="1"/>
  <c r="AG3" i="75" s="1"/>
  <c r="AP3" i="75" s="1"/>
  <c r="B8" i="76"/>
  <c r="Q3" i="76" s="1"/>
  <c r="AG3" i="76" s="1"/>
  <c r="AP3" i="76" s="1"/>
  <c r="B8" i="77"/>
  <c r="Q3" i="77" s="1"/>
  <c r="AG3" i="77" s="1"/>
  <c r="AP3" i="77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2"/>
  <c r="Q3" i="42" s="1"/>
  <c r="AG3" i="42" s="1"/>
  <c r="AP3" i="42" s="1"/>
  <c r="B8" i="41"/>
  <c r="Q3" i="41" s="1"/>
  <c r="AG3" i="41" s="1"/>
  <c r="AP3" i="41" s="1"/>
  <c r="B8" i="39"/>
  <c r="Q3" i="39" s="1"/>
  <c r="AG3" i="39" s="1"/>
  <c r="AP3" i="39" s="1"/>
  <c r="B8" i="43"/>
  <c r="Q3" i="43" s="1"/>
  <c r="AG3" i="43" s="1"/>
  <c r="AP3" i="43" s="1"/>
  <c r="B8" i="44"/>
  <c r="Q3" i="44" s="1"/>
  <c r="AG3" i="44" s="1"/>
  <c r="AP3" i="44" s="1"/>
  <c r="B8" i="38"/>
  <c r="Q3" i="38" s="1"/>
  <c r="AG3" i="38" s="1"/>
  <c r="AP3" i="38" s="1"/>
  <c r="B8" i="37"/>
  <c r="Q3" i="37" s="1"/>
  <c r="AG3" i="37" s="1"/>
  <c r="AP3" i="37" s="1"/>
  <c r="B8" i="40"/>
  <c r="Q3" i="40" s="1"/>
  <c r="AG3" i="40" s="1"/>
  <c r="AP3" i="40" s="1"/>
  <c r="B8" i="35"/>
  <c r="Q3" i="35" s="1"/>
  <c r="AG3" i="35" s="1"/>
  <c r="AP3" i="35" s="1"/>
  <c r="B8" i="36"/>
  <c r="Q3" i="36" s="1"/>
  <c r="AG3" i="36" s="1"/>
  <c r="AP3" i="36" s="1"/>
  <c r="B8" i="34"/>
  <c r="Q3" i="34" s="1"/>
  <c r="AG3" i="34" s="1"/>
  <c r="AP3" i="34" s="1"/>
  <c r="B8" i="33"/>
  <c r="Q3" i="33" s="1"/>
  <c r="AG3" i="33" s="1"/>
  <c r="AP3" i="33" s="1"/>
  <c r="B8" i="31"/>
  <c r="Q3" i="31" s="1"/>
  <c r="AG3" i="31" s="1"/>
  <c r="AP3" i="31" s="1"/>
  <c r="B8" i="30"/>
  <c r="Q3" i="30" s="1"/>
  <c r="AG3" i="30" s="1"/>
  <c r="AP3" i="30" s="1"/>
  <c r="B8" i="29"/>
  <c r="Q3" i="29" s="1"/>
  <c r="AG3" i="29" s="1"/>
  <c r="AP3" i="29" s="1"/>
  <c r="B8" i="27"/>
  <c r="Q3" i="27" s="1"/>
  <c r="AG3" i="27" s="1"/>
  <c r="AP3" i="27" s="1"/>
  <c r="B8" i="32"/>
  <c r="Q3" i="32" s="1"/>
  <c r="AG3" i="32" s="1"/>
  <c r="AP3" i="32" s="1"/>
  <c r="B8" i="28"/>
  <c r="Q3" i="28" s="1"/>
  <c r="AG3" i="28" s="1"/>
  <c r="AP3" i="28" s="1"/>
  <c r="B8" i="26"/>
  <c r="Q3" i="26" s="1"/>
  <c r="AG3" i="26" s="1"/>
  <c r="AP3" i="26" s="1"/>
  <c r="C9" i="96"/>
  <c r="C9" i="95"/>
  <c r="H14" i="95" s="1"/>
  <c r="I14" i="95" s="1"/>
  <c r="J14" i="95" s="1"/>
  <c r="C9" i="94"/>
  <c r="H19" i="94" s="1"/>
  <c r="I19" i="94" s="1"/>
  <c r="J19" i="94" s="1"/>
  <c r="C9" i="92"/>
  <c r="C9" i="93"/>
  <c r="H56" i="93" s="1"/>
  <c r="I56" i="93" s="1"/>
  <c r="J56" i="93" s="1"/>
  <c r="C9" i="91"/>
  <c r="H9" i="91" s="1"/>
  <c r="I9" i="91" s="1"/>
  <c r="J9" i="91" s="1"/>
  <c r="C9" i="90"/>
  <c r="H32" i="90" s="1"/>
  <c r="I32" i="90" s="1"/>
  <c r="J32" i="90" s="1"/>
  <c r="C9" i="89"/>
  <c r="H27" i="89" s="1"/>
  <c r="I27" i="89" s="1"/>
  <c r="J27" i="89" s="1"/>
  <c r="C9" i="88"/>
  <c r="H48" i="88" s="1"/>
  <c r="I48" i="88" s="1"/>
  <c r="J48" i="88" s="1"/>
  <c r="C9" i="87"/>
  <c r="H8" i="87" s="1"/>
  <c r="I8" i="87" s="1"/>
  <c r="J8" i="87" s="1"/>
  <c r="C9" i="86"/>
  <c r="H54" i="86" s="1"/>
  <c r="I54" i="86" s="1"/>
  <c r="J54" i="86" s="1"/>
  <c r="C9" i="85"/>
  <c r="H35" i="85" s="1"/>
  <c r="I35" i="85" s="1"/>
  <c r="J35" i="85" s="1"/>
  <c r="C9" i="83"/>
  <c r="H22" i="83" s="1"/>
  <c r="I22" i="83" s="1"/>
  <c r="J22" i="83" s="1"/>
  <c r="C9" i="82"/>
  <c r="C9" i="84"/>
  <c r="H50" i="84" s="1"/>
  <c r="I50" i="84" s="1"/>
  <c r="J50" i="84" s="1"/>
  <c r="C9" i="80"/>
  <c r="H6" i="80" s="1"/>
  <c r="I6" i="80" s="1"/>
  <c r="J6" i="80" s="1"/>
  <c r="C9" i="81"/>
  <c r="H24" i="81" s="1"/>
  <c r="I24" i="81" s="1"/>
  <c r="J24" i="81" s="1"/>
  <c r="C9" i="78"/>
  <c r="H9" i="78" s="1"/>
  <c r="I9" i="78" s="1"/>
  <c r="J9" i="78" s="1"/>
  <c r="C9" i="79"/>
  <c r="C9" i="75"/>
  <c r="H45" i="75" s="1"/>
  <c r="I45" i="75" s="1"/>
  <c r="J45" i="75" s="1"/>
  <c r="C9" i="76"/>
  <c r="H62" i="76" s="1"/>
  <c r="I62" i="76" s="1"/>
  <c r="J62" i="76" s="1"/>
  <c r="C9" i="77"/>
  <c r="H25" i="77" s="1"/>
  <c r="I25" i="77" s="1"/>
  <c r="J25" i="77" s="1"/>
  <c r="C9" i="74"/>
  <c r="H33" i="74" s="1"/>
  <c r="I33" i="74" s="1"/>
  <c r="J33" i="74" s="1"/>
  <c r="C9" i="48"/>
  <c r="H10" i="48" s="1"/>
  <c r="I10" i="48" s="1"/>
  <c r="J10" i="48" s="1"/>
  <c r="C9" i="46"/>
  <c r="H21" i="46" s="1"/>
  <c r="I21" i="46" s="1"/>
  <c r="J21" i="46" s="1"/>
  <c r="C9" i="45"/>
  <c r="H48" i="45" s="1"/>
  <c r="I48" i="45" s="1"/>
  <c r="J48" i="45" s="1"/>
  <c r="C9" i="47"/>
  <c r="H32" i="47" s="1"/>
  <c r="I32" i="47" s="1"/>
  <c r="J32" i="47" s="1"/>
  <c r="C9" i="42"/>
  <c r="H66" i="42" s="1"/>
  <c r="I66" i="42" s="1"/>
  <c r="J66" i="42" s="1"/>
  <c r="C9" i="41"/>
  <c r="H75" i="41" s="1"/>
  <c r="I75" i="41" s="1"/>
  <c r="J75" i="41" s="1"/>
  <c r="C9" i="39"/>
  <c r="H15" i="39" s="1"/>
  <c r="I15" i="39" s="1"/>
  <c r="J15" i="39" s="1"/>
  <c r="C9" i="43"/>
  <c r="H24" i="43" s="1"/>
  <c r="I24" i="43" s="1"/>
  <c r="J24" i="43" s="1"/>
  <c r="C9" i="44"/>
  <c r="H65" i="44" s="1"/>
  <c r="I65" i="44" s="1"/>
  <c r="J65" i="44" s="1"/>
  <c r="C9" i="38"/>
  <c r="H18" i="38" s="1"/>
  <c r="I18" i="38" s="1"/>
  <c r="J18" i="38" s="1"/>
  <c r="C9" i="37"/>
  <c r="H20" i="37" s="1"/>
  <c r="I20" i="37" s="1"/>
  <c r="J20" i="37" s="1"/>
  <c r="C9" i="40"/>
  <c r="H4" i="40" s="1"/>
  <c r="I4" i="40" s="1"/>
  <c r="J4" i="40" s="1"/>
  <c r="K4" i="40" s="1"/>
  <c r="C9" i="35"/>
  <c r="H21" i="35" s="1"/>
  <c r="I21" i="35" s="1"/>
  <c r="J21" i="35" s="1"/>
  <c r="C9" i="36"/>
  <c r="H66" i="36" s="1"/>
  <c r="I66" i="36" s="1"/>
  <c r="J66" i="36" s="1"/>
  <c r="C9" i="34"/>
  <c r="H25" i="34" s="1"/>
  <c r="I25" i="34" s="1"/>
  <c r="J25" i="34" s="1"/>
  <c r="C9" i="33"/>
  <c r="H45" i="33" s="1"/>
  <c r="I45" i="33" s="1"/>
  <c r="J45" i="33" s="1"/>
  <c r="C9" i="31"/>
  <c r="H21" i="31" s="1"/>
  <c r="I21" i="31" s="1"/>
  <c r="J21" i="31" s="1"/>
  <c r="C9" i="30"/>
  <c r="H24" i="30" s="1"/>
  <c r="I24" i="30" s="1"/>
  <c r="J24" i="30" s="1"/>
  <c r="C9" i="29"/>
  <c r="H93" i="29" s="1"/>
  <c r="I93" i="29" s="1"/>
  <c r="J93" i="29" s="1"/>
  <c r="C9" i="27"/>
  <c r="C9" i="28"/>
  <c r="H45" i="28" s="1"/>
  <c r="I45" i="28" s="1"/>
  <c r="J45" i="28" s="1"/>
  <c r="C9" i="32"/>
  <c r="H20" i="32" s="1"/>
  <c r="I20" i="32" s="1"/>
  <c r="J20" i="32" s="1"/>
  <c r="C9" i="26"/>
  <c r="H19" i="26" s="1"/>
  <c r="I19" i="26" s="1"/>
  <c r="J19" i="26" s="1"/>
  <c r="H78" i="25"/>
  <c r="I78" i="25" s="1"/>
  <c r="J78" i="25" s="1"/>
  <c r="H69" i="25"/>
  <c r="I69" i="25" s="1"/>
  <c r="J69" i="25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13" i="26"/>
  <c r="U13" i="26" s="1"/>
  <c r="M21" i="26"/>
  <c r="U21" i="26" s="1"/>
  <c r="M31" i="26"/>
  <c r="U31" i="26" s="1"/>
  <c r="M39" i="26"/>
  <c r="U39" i="26" s="1"/>
  <c r="M49" i="26"/>
  <c r="U49" i="26" s="1"/>
  <c r="M57" i="26"/>
  <c r="U57" i="26" s="1"/>
  <c r="M67" i="26"/>
  <c r="U67" i="26" s="1"/>
  <c r="M75" i="26"/>
  <c r="U75" i="26" s="1"/>
  <c r="M85" i="26"/>
  <c r="U85" i="26" s="1"/>
  <c r="R87" i="26"/>
  <c r="R84" i="26"/>
  <c r="R81" i="26"/>
  <c r="R78" i="26"/>
  <c r="R75" i="26"/>
  <c r="R72" i="26"/>
  <c r="R69" i="26"/>
  <c r="R66" i="26"/>
  <c r="R63" i="26"/>
  <c r="R60" i="26"/>
  <c r="R57" i="26"/>
  <c r="R54" i="26"/>
  <c r="R51" i="26"/>
  <c r="R48" i="26"/>
  <c r="R45" i="26"/>
  <c r="R42" i="26"/>
  <c r="R39" i="26"/>
  <c r="R36" i="26"/>
  <c r="R33" i="26"/>
  <c r="R30" i="26"/>
  <c r="R27" i="26"/>
  <c r="R24" i="26"/>
  <c r="R21" i="26"/>
  <c r="R18" i="26"/>
  <c r="R15" i="26"/>
  <c r="R12" i="26"/>
  <c r="R6" i="26"/>
  <c r="R88" i="26"/>
  <c r="R85" i="26"/>
  <c r="R82" i="26"/>
  <c r="R79" i="26"/>
  <c r="R76" i="26"/>
  <c r="R73" i="26"/>
  <c r="R70" i="26"/>
  <c r="R67" i="26"/>
  <c r="R64" i="26"/>
  <c r="R61" i="26"/>
  <c r="R58" i="26"/>
  <c r="R55" i="26"/>
  <c r="R52" i="26"/>
  <c r="R49" i="26"/>
  <c r="R46" i="26"/>
  <c r="R11" i="26"/>
  <c r="R5" i="26"/>
  <c r="R8" i="26"/>
  <c r="R9" i="26"/>
  <c r="R13" i="26"/>
  <c r="R14" i="26"/>
  <c r="R31" i="26"/>
  <c r="R32" i="26"/>
  <c r="R59" i="26"/>
  <c r="R62" i="26"/>
  <c r="R65" i="26"/>
  <c r="R68" i="26"/>
  <c r="R71" i="26"/>
  <c r="R74" i="26"/>
  <c r="R77" i="26"/>
  <c r="R80" i="26"/>
  <c r="R83" i="26"/>
  <c r="R86" i="26"/>
  <c r="R89" i="26"/>
  <c r="M9" i="27"/>
  <c r="U9" i="27" s="1"/>
  <c r="M45" i="27"/>
  <c r="U45" i="27" s="1"/>
  <c r="V11" i="28"/>
  <c r="V5" i="28"/>
  <c r="V69" i="28"/>
  <c r="V66" i="28"/>
  <c r="V63" i="28"/>
  <c r="V60" i="28"/>
  <c r="V57" i="28"/>
  <c r="V54" i="28"/>
  <c r="V51" i="28"/>
  <c r="V48" i="28"/>
  <c r="V45" i="28"/>
  <c r="V42" i="28"/>
  <c r="V39" i="28"/>
  <c r="V36" i="28"/>
  <c r="V33" i="28"/>
  <c r="V30" i="28"/>
  <c r="V27" i="28"/>
  <c r="V24" i="28"/>
  <c r="V21" i="28"/>
  <c r="V18" i="28"/>
  <c r="V15" i="28"/>
  <c r="V12" i="28"/>
  <c r="V6" i="28"/>
  <c r="V67" i="28"/>
  <c r="V64" i="28"/>
  <c r="V61" i="28"/>
  <c r="V58" i="28"/>
  <c r="V55" i="28"/>
  <c r="V52" i="28"/>
  <c r="V49" i="28"/>
  <c r="V46" i="28"/>
  <c r="V43" i="28"/>
  <c r="V40" i="28"/>
  <c r="V37" i="28"/>
  <c r="V34" i="28"/>
  <c r="V31" i="28"/>
  <c r="V28" i="28"/>
  <c r="V25" i="28"/>
  <c r="V22" i="28"/>
  <c r="V19" i="28"/>
  <c r="V16" i="28"/>
  <c r="V13" i="28"/>
  <c r="V8" i="28"/>
  <c r="V7" i="28"/>
  <c r="V68" i="28"/>
  <c r="V65" i="28"/>
  <c r="V62" i="28"/>
  <c r="V59" i="28"/>
  <c r="V56" i="28"/>
  <c r="V53" i="28"/>
  <c r="V50" i="28"/>
  <c r="V47" i="28"/>
  <c r="V44" i="28"/>
  <c r="V41" i="28"/>
  <c r="V38" i="28"/>
  <c r="V35" i="28"/>
  <c r="V32" i="28"/>
  <c r="V29" i="28"/>
  <c r="V26" i="28"/>
  <c r="V23" i="28"/>
  <c r="V20" i="28"/>
  <c r="V17" i="28"/>
  <c r="V14" i="28"/>
  <c r="V10" i="28"/>
  <c r="V4" i="28"/>
  <c r="Y4" i="28" s="1"/>
  <c r="AN3" i="29"/>
  <c r="P3" i="26"/>
  <c r="AF3" i="26" s="1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R4" i="27"/>
  <c r="R10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77" i="27"/>
  <c r="AH3" i="28"/>
  <c r="AQ3" i="28" s="1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M67" i="28"/>
  <c r="U67" i="28" s="1"/>
  <c r="M8" i="29"/>
  <c r="U8" i="29" s="1"/>
  <c r="M14" i="29"/>
  <c r="U14" i="29" s="1"/>
  <c r="M20" i="29"/>
  <c r="U20" i="29" s="1"/>
  <c r="M26" i="29"/>
  <c r="U26" i="29" s="1"/>
  <c r="M32" i="29"/>
  <c r="U32" i="29" s="1"/>
  <c r="M38" i="29"/>
  <c r="U38" i="29" s="1"/>
  <c r="M44" i="29"/>
  <c r="U44" i="29" s="1"/>
  <c r="M50" i="29"/>
  <c r="U50" i="29" s="1"/>
  <c r="M56" i="29"/>
  <c r="U56" i="29" s="1"/>
  <c r="M62" i="29"/>
  <c r="U62" i="29" s="1"/>
  <c r="M68" i="29"/>
  <c r="U68" i="29" s="1"/>
  <c r="M74" i="29"/>
  <c r="U74" i="29" s="1"/>
  <c r="M80" i="29"/>
  <c r="U80" i="29" s="1"/>
  <c r="M86" i="29"/>
  <c r="U86" i="29" s="1"/>
  <c r="M92" i="29"/>
  <c r="U92" i="29" s="1"/>
  <c r="M98" i="29"/>
  <c r="U98" i="29" s="1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4" i="30"/>
  <c r="R10" i="30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R89" i="30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M75" i="31"/>
  <c r="U75" i="31" s="1"/>
  <c r="R20" i="31"/>
  <c r="R29" i="31"/>
  <c r="R38" i="31"/>
  <c r="R47" i="31"/>
  <c r="R56" i="31"/>
  <c r="M10" i="32"/>
  <c r="U10" i="32" s="1"/>
  <c r="M22" i="32"/>
  <c r="U22" i="32" s="1"/>
  <c r="M34" i="32"/>
  <c r="U34" i="32" s="1"/>
  <c r="M46" i="32"/>
  <c r="U46" i="32" s="1"/>
  <c r="V69" i="32"/>
  <c r="V66" i="32"/>
  <c r="V63" i="32"/>
  <c r="V60" i="32"/>
  <c r="V57" i="32"/>
  <c r="V54" i="32"/>
  <c r="V51" i="32"/>
  <c r="V48" i="32"/>
  <c r="V45" i="32"/>
  <c r="V42" i="32"/>
  <c r="V39" i="32"/>
  <c r="V36" i="32"/>
  <c r="V33" i="32"/>
  <c r="V30" i="32"/>
  <c r="V27" i="32"/>
  <c r="V24" i="32"/>
  <c r="V21" i="32"/>
  <c r="V18" i="32"/>
  <c r="V15" i="32"/>
  <c r="V12" i="32"/>
  <c r="V6" i="32"/>
  <c r="V68" i="32"/>
  <c r="V65" i="32"/>
  <c r="V62" i="32"/>
  <c r="V59" i="32"/>
  <c r="V56" i="32"/>
  <c r="V53" i="32"/>
  <c r="V50" i="32"/>
  <c r="V47" i="32"/>
  <c r="V44" i="32"/>
  <c r="V41" i="32"/>
  <c r="V38" i="32"/>
  <c r="V35" i="32"/>
  <c r="V32" i="32"/>
  <c r="V29" i="32"/>
  <c r="V26" i="32"/>
  <c r="V23" i="32"/>
  <c r="V20" i="32"/>
  <c r="V17" i="32"/>
  <c r="V14" i="32"/>
  <c r="V10" i="32"/>
  <c r="V4" i="32"/>
  <c r="Y4" i="32" s="1"/>
  <c r="V11" i="32"/>
  <c r="V5" i="32"/>
  <c r="AN3" i="34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AE3" i="31"/>
  <c r="V5" i="27"/>
  <c r="R7" i="27"/>
  <c r="R8" i="27"/>
  <c r="V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V11" i="29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R78" i="31"/>
  <c r="R75" i="31"/>
  <c r="R72" i="31"/>
  <c r="R69" i="31"/>
  <c r="R66" i="31"/>
  <c r="R63" i="31"/>
  <c r="R60" i="31"/>
  <c r="R57" i="31"/>
  <c r="R54" i="31"/>
  <c r="R51" i="31"/>
  <c r="R48" i="31"/>
  <c r="R45" i="31"/>
  <c r="R42" i="31"/>
  <c r="R39" i="31"/>
  <c r="R36" i="31"/>
  <c r="R33" i="31"/>
  <c r="R30" i="31"/>
  <c r="R27" i="31"/>
  <c r="R24" i="31"/>
  <c r="R21" i="31"/>
  <c r="R18" i="31"/>
  <c r="R15" i="31"/>
  <c r="R12" i="31"/>
  <c r="R6" i="31"/>
  <c r="R77" i="31"/>
  <c r="R74" i="31"/>
  <c r="R11" i="31"/>
  <c r="R5" i="31"/>
  <c r="R8" i="31"/>
  <c r="R9" i="31"/>
  <c r="R17" i="31"/>
  <c r="R26" i="31"/>
  <c r="R35" i="31"/>
  <c r="R44" i="31"/>
  <c r="R53" i="31"/>
  <c r="R62" i="31"/>
  <c r="R71" i="3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67" i="32"/>
  <c r="U67" i="32" s="1"/>
  <c r="M61" i="32"/>
  <c r="U61" i="32" s="1"/>
  <c r="M55" i="32"/>
  <c r="U55" i="32" s="1"/>
  <c r="M49" i="32"/>
  <c r="U49" i="32" s="1"/>
  <c r="M43" i="32"/>
  <c r="U43" i="32" s="1"/>
  <c r="M37" i="32"/>
  <c r="U37" i="32" s="1"/>
  <c r="M31" i="32"/>
  <c r="U31" i="32" s="1"/>
  <c r="M25" i="32"/>
  <c r="U25" i="32" s="1"/>
  <c r="M19" i="32"/>
  <c r="U19" i="32" s="1"/>
  <c r="M13" i="32"/>
  <c r="U13" i="32" s="1"/>
  <c r="M7" i="32"/>
  <c r="U7" i="32" s="1"/>
  <c r="M66" i="32"/>
  <c r="U66" i="32" s="1"/>
  <c r="M60" i="32"/>
  <c r="U60" i="32" s="1"/>
  <c r="M54" i="32"/>
  <c r="U54" i="32" s="1"/>
  <c r="M48" i="32"/>
  <c r="U48" i="32" s="1"/>
  <c r="M42" i="32"/>
  <c r="U42" i="32" s="1"/>
  <c r="M36" i="32"/>
  <c r="U36" i="32" s="1"/>
  <c r="M30" i="32"/>
  <c r="U30" i="32" s="1"/>
  <c r="M24" i="32"/>
  <c r="U24" i="32" s="1"/>
  <c r="M18" i="32"/>
  <c r="U18" i="32" s="1"/>
  <c r="M12" i="32"/>
  <c r="U12" i="32" s="1"/>
  <c r="M6" i="32"/>
  <c r="U6" i="32" s="1"/>
  <c r="M15" i="32"/>
  <c r="U15" i="32" s="1"/>
  <c r="M27" i="32"/>
  <c r="U27" i="32" s="1"/>
  <c r="M39" i="32"/>
  <c r="U39" i="32" s="1"/>
  <c r="M51" i="32"/>
  <c r="U51" i="32" s="1"/>
  <c r="M63" i="32"/>
  <c r="U63" i="32" s="1"/>
  <c r="V4" i="27"/>
  <c r="Y4" i="27" s="1"/>
  <c r="V10" i="27"/>
  <c r="V14" i="27"/>
  <c r="V17" i="27"/>
  <c r="V20" i="27"/>
  <c r="V23" i="27"/>
  <c r="V26" i="27"/>
  <c r="V29" i="27"/>
  <c r="V32" i="27"/>
  <c r="V35" i="27"/>
  <c r="V38" i="27"/>
  <c r="V41" i="27"/>
  <c r="V44" i="27"/>
  <c r="V47" i="27"/>
  <c r="V50" i="27"/>
  <c r="V53" i="27"/>
  <c r="V56" i="27"/>
  <c r="V59" i="27"/>
  <c r="V62" i="27"/>
  <c r="V65" i="27"/>
  <c r="V68" i="27"/>
  <c r="V71" i="27"/>
  <c r="V74" i="27"/>
  <c r="V77" i="27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M95" i="29"/>
  <c r="U95" i="29" s="1"/>
  <c r="V5" i="29"/>
  <c r="V10" i="29"/>
  <c r="V14" i="29"/>
  <c r="V17" i="29"/>
  <c r="V20" i="29"/>
  <c r="V23" i="29"/>
  <c r="V26" i="29"/>
  <c r="V29" i="29"/>
  <c r="V32" i="29"/>
  <c r="V35" i="29"/>
  <c r="V38" i="29"/>
  <c r="V41" i="29"/>
  <c r="V44" i="29"/>
  <c r="V47" i="29"/>
  <c r="V50" i="29"/>
  <c r="V53" i="29"/>
  <c r="V56" i="29"/>
  <c r="V59" i="29"/>
  <c r="V62" i="29"/>
  <c r="V65" i="29"/>
  <c r="V68" i="29"/>
  <c r="V71" i="29"/>
  <c r="V74" i="29"/>
  <c r="V77" i="29"/>
  <c r="V80" i="29"/>
  <c r="V83" i="29"/>
  <c r="V86" i="29"/>
  <c r="V89" i="29"/>
  <c r="V92" i="29"/>
  <c r="V95" i="29"/>
  <c r="V98" i="29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V4" i="30"/>
  <c r="Y4" i="30" s="1"/>
  <c r="V10" i="30"/>
  <c r="V14" i="30"/>
  <c r="V17" i="30"/>
  <c r="V20" i="30"/>
  <c r="V23" i="30"/>
  <c r="V26" i="30"/>
  <c r="V29" i="30"/>
  <c r="V32" i="30"/>
  <c r="V35" i="30"/>
  <c r="V38" i="30"/>
  <c r="V41" i="30"/>
  <c r="V44" i="30"/>
  <c r="V47" i="30"/>
  <c r="V50" i="30"/>
  <c r="V53" i="30"/>
  <c r="V56" i="30"/>
  <c r="V59" i="30"/>
  <c r="V62" i="30"/>
  <c r="V65" i="30"/>
  <c r="V68" i="30"/>
  <c r="V71" i="30"/>
  <c r="V74" i="30"/>
  <c r="V77" i="30"/>
  <c r="V80" i="30"/>
  <c r="V83" i="30"/>
  <c r="V86" i="30"/>
  <c r="V89" i="30"/>
  <c r="R16" i="31"/>
  <c r="R25" i="31"/>
  <c r="R34" i="31"/>
  <c r="R43" i="31"/>
  <c r="R52" i="31"/>
  <c r="R61" i="31"/>
  <c r="R70" i="31"/>
  <c r="R73" i="31"/>
  <c r="R76" i="31"/>
  <c r="R79" i="31"/>
  <c r="M4" i="32"/>
  <c r="U4" i="32" s="1"/>
  <c r="X4" i="32" s="1"/>
  <c r="M16" i="32"/>
  <c r="U16" i="32" s="1"/>
  <c r="M28" i="32"/>
  <c r="U28" i="32" s="1"/>
  <c r="M40" i="32"/>
  <c r="U40" i="32" s="1"/>
  <c r="M52" i="32"/>
  <c r="U52" i="32" s="1"/>
  <c r="M64" i="32"/>
  <c r="U64" i="32" s="1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M6" i="29"/>
  <c r="U6" i="29" s="1"/>
  <c r="M12" i="29"/>
  <c r="U12" i="29" s="1"/>
  <c r="M18" i="29"/>
  <c r="U18" i="29" s="1"/>
  <c r="M24" i="29"/>
  <c r="U24" i="29" s="1"/>
  <c r="M30" i="29"/>
  <c r="U30" i="29" s="1"/>
  <c r="M36" i="29"/>
  <c r="U36" i="29" s="1"/>
  <c r="M42" i="29"/>
  <c r="U42" i="29" s="1"/>
  <c r="M48" i="29"/>
  <c r="U48" i="29" s="1"/>
  <c r="M54" i="29"/>
  <c r="U54" i="29" s="1"/>
  <c r="M60" i="29"/>
  <c r="U60" i="29" s="1"/>
  <c r="M66" i="29"/>
  <c r="U66" i="29" s="1"/>
  <c r="M72" i="29"/>
  <c r="U72" i="29" s="1"/>
  <c r="M78" i="29"/>
  <c r="U78" i="29" s="1"/>
  <c r="M84" i="29"/>
  <c r="U84" i="29" s="1"/>
  <c r="M90" i="29"/>
  <c r="U90" i="29" s="1"/>
  <c r="M96" i="29"/>
  <c r="U96" i="29" s="1"/>
  <c r="AE3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R10" i="31"/>
  <c r="R14" i="31"/>
  <c r="R23" i="31"/>
  <c r="R32" i="31"/>
  <c r="R41" i="31"/>
  <c r="R50" i="31"/>
  <c r="R59" i="31"/>
  <c r="R68" i="31"/>
  <c r="M8" i="32"/>
  <c r="U8" i="32" s="1"/>
  <c r="M20" i="32"/>
  <c r="U20" i="32" s="1"/>
  <c r="M32" i="32"/>
  <c r="U32" i="32" s="1"/>
  <c r="M44" i="32"/>
  <c r="U44" i="32" s="1"/>
  <c r="M56" i="32"/>
  <c r="U56" i="32" s="1"/>
  <c r="M68" i="32"/>
  <c r="U68" i="32" s="1"/>
  <c r="R3" i="27"/>
  <c r="R5" i="27"/>
  <c r="V7" i="27"/>
  <c r="V8" i="27"/>
  <c r="V13" i="27"/>
  <c r="V16" i="27"/>
  <c r="V19" i="27"/>
  <c r="V22" i="27"/>
  <c r="V25" i="27"/>
  <c r="V28" i="27"/>
  <c r="V31" i="27"/>
  <c r="V34" i="27"/>
  <c r="V37" i="27"/>
  <c r="V40" i="27"/>
  <c r="V43" i="27"/>
  <c r="V46" i="27"/>
  <c r="V49" i="27"/>
  <c r="V52" i="27"/>
  <c r="V55" i="27"/>
  <c r="V58" i="27"/>
  <c r="V61" i="27"/>
  <c r="V64" i="27"/>
  <c r="V67" i="27"/>
  <c r="V70" i="27"/>
  <c r="V73" i="27"/>
  <c r="V76" i="27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R7" i="28"/>
  <c r="R8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AH3" i="29"/>
  <c r="AQ3" i="29" s="1"/>
  <c r="M7" i="29"/>
  <c r="U7" i="29" s="1"/>
  <c r="M13" i="29"/>
  <c r="U13" i="29" s="1"/>
  <c r="M19" i="29"/>
  <c r="U19" i="29" s="1"/>
  <c r="M25" i="29"/>
  <c r="U25" i="29" s="1"/>
  <c r="M31" i="29"/>
  <c r="U31" i="29" s="1"/>
  <c r="M37" i="29"/>
  <c r="U37" i="29" s="1"/>
  <c r="M43" i="29"/>
  <c r="U43" i="29" s="1"/>
  <c r="M49" i="29"/>
  <c r="U49" i="29" s="1"/>
  <c r="M55" i="29"/>
  <c r="U55" i="29" s="1"/>
  <c r="M61" i="29"/>
  <c r="U61" i="29" s="1"/>
  <c r="M67" i="29"/>
  <c r="U67" i="29" s="1"/>
  <c r="M73" i="29"/>
  <c r="U73" i="29" s="1"/>
  <c r="M79" i="29"/>
  <c r="U79" i="29" s="1"/>
  <c r="M85" i="29"/>
  <c r="U85" i="29" s="1"/>
  <c r="M91" i="29"/>
  <c r="U91" i="29" s="1"/>
  <c r="V7" i="29"/>
  <c r="V8" i="29"/>
  <c r="V13" i="29"/>
  <c r="V16" i="29"/>
  <c r="V19" i="29"/>
  <c r="V22" i="29"/>
  <c r="V25" i="29"/>
  <c r="V28" i="29"/>
  <c r="V31" i="29"/>
  <c r="V34" i="29"/>
  <c r="V37" i="29"/>
  <c r="V40" i="29"/>
  <c r="V43" i="29"/>
  <c r="V46" i="29"/>
  <c r="V49" i="29"/>
  <c r="V52" i="29"/>
  <c r="V55" i="29"/>
  <c r="V58" i="29"/>
  <c r="V61" i="29"/>
  <c r="V64" i="29"/>
  <c r="V67" i="29"/>
  <c r="V70" i="29"/>
  <c r="V73" i="29"/>
  <c r="V76" i="29"/>
  <c r="V79" i="29"/>
  <c r="V82" i="29"/>
  <c r="V85" i="29"/>
  <c r="V88" i="29"/>
  <c r="V91" i="29"/>
  <c r="V94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R5" i="30"/>
  <c r="V7" i="30"/>
  <c r="V8" i="30"/>
  <c r="V13" i="30"/>
  <c r="V16" i="30"/>
  <c r="V19" i="30"/>
  <c r="V22" i="30"/>
  <c r="V25" i="30"/>
  <c r="V28" i="30"/>
  <c r="V31" i="30"/>
  <c r="V34" i="30"/>
  <c r="V37" i="30"/>
  <c r="V40" i="30"/>
  <c r="V43" i="30"/>
  <c r="V46" i="30"/>
  <c r="V49" i="30"/>
  <c r="V52" i="30"/>
  <c r="V55" i="30"/>
  <c r="V58" i="30"/>
  <c r="V61" i="30"/>
  <c r="V64" i="30"/>
  <c r="V67" i="30"/>
  <c r="V70" i="30"/>
  <c r="V73" i="30"/>
  <c r="V76" i="30"/>
  <c r="V79" i="30"/>
  <c r="V82" i="30"/>
  <c r="V85" i="30"/>
  <c r="M8" i="31"/>
  <c r="U8" i="31" s="1"/>
  <c r="M14" i="31"/>
  <c r="U14" i="31" s="1"/>
  <c r="M20" i="31"/>
  <c r="U20" i="31" s="1"/>
  <c r="M26" i="31"/>
  <c r="U26" i="31" s="1"/>
  <c r="M32" i="31"/>
  <c r="U32" i="31" s="1"/>
  <c r="M38" i="31"/>
  <c r="U38" i="31" s="1"/>
  <c r="M44" i="31"/>
  <c r="U44" i="31" s="1"/>
  <c r="M50" i="31"/>
  <c r="U50" i="31" s="1"/>
  <c r="M56" i="31"/>
  <c r="U56" i="31" s="1"/>
  <c r="M62" i="31"/>
  <c r="U62" i="31" s="1"/>
  <c r="M68" i="31"/>
  <c r="U68" i="31" s="1"/>
  <c r="R4" i="31"/>
  <c r="R13" i="31"/>
  <c r="R22" i="31"/>
  <c r="R31" i="31"/>
  <c r="R40" i="31"/>
  <c r="R49" i="31"/>
  <c r="R58" i="31"/>
  <c r="R67" i="31"/>
  <c r="M9" i="32"/>
  <c r="U9" i="32" s="1"/>
  <c r="M21" i="32"/>
  <c r="U21" i="32" s="1"/>
  <c r="M33" i="32"/>
  <c r="U33" i="32" s="1"/>
  <c r="M45" i="32"/>
  <c r="U45" i="32" s="1"/>
  <c r="M57" i="32"/>
  <c r="U57" i="32" s="1"/>
  <c r="M69" i="32"/>
  <c r="U69" i="32" s="1"/>
  <c r="V52" i="32"/>
  <c r="V58" i="32"/>
  <c r="V64" i="32"/>
  <c r="V13" i="31"/>
  <c r="V16" i="31"/>
  <c r="V19" i="31"/>
  <c r="V22" i="31"/>
  <c r="V25" i="31"/>
  <c r="V28" i="31"/>
  <c r="V31" i="31"/>
  <c r="V34" i="31"/>
  <c r="V37" i="31"/>
  <c r="V40" i="31"/>
  <c r="V43" i="31"/>
  <c r="V46" i="31"/>
  <c r="V49" i="31"/>
  <c r="V52" i="31"/>
  <c r="V55" i="31"/>
  <c r="V58" i="31"/>
  <c r="V61" i="31"/>
  <c r="V64" i="31"/>
  <c r="V67" i="31"/>
  <c r="V70" i="31"/>
  <c r="V73" i="31"/>
  <c r="V76" i="31"/>
  <c r="R7" i="32"/>
  <c r="R8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R67" i="32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V7" i="33"/>
  <c r="V8" i="33"/>
  <c r="V13" i="33"/>
  <c r="V16" i="33"/>
  <c r="V19" i="33"/>
  <c r="V22" i="33"/>
  <c r="V25" i="33"/>
  <c r="V28" i="33"/>
  <c r="V31" i="33"/>
  <c r="V34" i="33"/>
  <c r="V37" i="33"/>
  <c r="V40" i="33"/>
  <c r="V43" i="33"/>
  <c r="V46" i="33"/>
  <c r="V49" i="33"/>
  <c r="V52" i="33"/>
  <c r="V55" i="33"/>
  <c r="V58" i="33"/>
  <c r="V61" i="33"/>
  <c r="V64" i="33"/>
  <c r="V67" i="33"/>
  <c r="V70" i="33"/>
  <c r="V73" i="33"/>
  <c r="V76" i="33"/>
  <c r="V79" i="33"/>
  <c r="V82" i="33"/>
  <c r="V85" i="33"/>
  <c r="V88" i="33"/>
  <c r="V91" i="33"/>
  <c r="V94" i="33"/>
  <c r="P3" i="34"/>
  <c r="AF3" i="34" s="1"/>
  <c r="AO3" i="34" s="1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M89" i="34"/>
  <c r="U89" i="34" s="1"/>
  <c r="R5" i="34"/>
  <c r="V7" i="34"/>
  <c r="V8" i="34"/>
  <c r="R11" i="34"/>
  <c r="V13" i="34"/>
  <c r="V16" i="34"/>
  <c r="V19" i="34"/>
  <c r="V22" i="34"/>
  <c r="V25" i="34"/>
  <c r="V28" i="34"/>
  <c r="V31" i="34"/>
  <c r="V34" i="34"/>
  <c r="V37" i="34"/>
  <c r="V40" i="34"/>
  <c r="V43" i="34"/>
  <c r="V46" i="34"/>
  <c r="V49" i="34"/>
  <c r="V52" i="34"/>
  <c r="V55" i="34"/>
  <c r="V58" i="34"/>
  <c r="V61" i="34"/>
  <c r="V64" i="34"/>
  <c r="V67" i="34"/>
  <c r="V70" i="34"/>
  <c r="V73" i="34"/>
  <c r="V76" i="34"/>
  <c r="V79" i="34"/>
  <c r="V82" i="34"/>
  <c r="V85" i="34"/>
  <c r="M8" i="35"/>
  <c r="U8" i="35" s="1"/>
  <c r="M14" i="35"/>
  <c r="U14" i="35" s="1"/>
  <c r="M20" i="35"/>
  <c r="U20" i="35" s="1"/>
  <c r="M26" i="35"/>
  <c r="U26" i="35" s="1"/>
  <c r="M32" i="35"/>
  <c r="U32" i="35" s="1"/>
  <c r="M38" i="35"/>
  <c r="U38" i="35" s="1"/>
  <c r="M44" i="35"/>
  <c r="U44" i="35" s="1"/>
  <c r="M50" i="35"/>
  <c r="U50" i="35" s="1"/>
  <c r="M56" i="35"/>
  <c r="U56" i="35" s="1"/>
  <c r="M62" i="35"/>
  <c r="U62" i="35" s="1"/>
  <c r="M68" i="35"/>
  <c r="U68" i="35" s="1"/>
  <c r="M74" i="35"/>
  <c r="U74" i="35" s="1"/>
  <c r="R4" i="35"/>
  <c r="R10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R3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4" i="36"/>
  <c r="Y4" i="36" s="1"/>
  <c r="V10" i="36"/>
  <c r="V14" i="36"/>
  <c r="V17" i="36"/>
  <c r="V20" i="36"/>
  <c r="V23" i="36"/>
  <c r="V26" i="36"/>
  <c r="V29" i="36"/>
  <c r="V32" i="36"/>
  <c r="V35" i="36"/>
  <c r="V38" i="36"/>
  <c r="R42" i="36"/>
  <c r="V44" i="36"/>
  <c r="R47" i="36"/>
  <c r="V49" i="36"/>
  <c r="R51" i="36"/>
  <c r="V53" i="36"/>
  <c r="R56" i="36"/>
  <c r="V58" i="36"/>
  <c r="R60" i="36"/>
  <c r="V62" i="36"/>
  <c r="R65" i="36"/>
  <c r="V67" i="36"/>
  <c r="R69" i="36"/>
  <c r="M6" i="37"/>
  <c r="U6" i="37" s="1"/>
  <c r="M14" i="37"/>
  <c r="U14" i="37" s="1"/>
  <c r="M21" i="37"/>
  <c r="U21" i="37" s="1"/>
  <c r="M28" i="37"/>
  <c r="U28" i="37" s="1"/>
  <c r="M35" i="37"/>
  <c r="U35" i="37" s="1"/>
  <c r="M42" i="37"/>
  <c r="U42" i="37" s="1"/>
  <c r="M50" i="37"/>
  <c r="U50" i="37" s="1"/>
  <c r="M57" i="37"/>
  <c r="U57" i="37" s="1"/>
  <c r="M64" i="37"/>
  <c r="U64" i="37" s="1"/>
  <c r="M71" i="37"/>
  <c r="U71" i="37" s="1"/>
  <c r="M78" i="37"/>
  <c r="U78" i="37" s="1"/>
  <c r="M86" i="37"/>
  <c r="U86" i="37" s="1"/>
  <c r="M93" i="37"/>
  <c r="U93" i="37" s="1"/>
  <c r="V30" i="37"/>
  <c r="V35" i="37"/>
  <c r="V48" i="37"/>
  <c r="V62" i="37"/>
  <c r="M10" i="38"/>
  <c r="U10" i="38" s="1"/>
  <c r="M22" i="38"/>
  <c r="U22" i="38" s="1"/>
  <c r="M34" i="38"/>
  <c r="U34" i="38" s="1"/>
  <c r="M46" i="38"/>
  <c r="U46" i="38" s="1"/>
  <c r="M58" i="38"/>
  <c r="U58" i="38" s="1"/>
  <c r="M70" i="38"/>
  <c r="U70" i="38" s="1"/>
  <c r="M82" i="38"/>
  <c r="U82" i="38" s="1"/>
  <c r="V62" i="38"/>
  <c r="V71" i="38"/>
  <c r="V80" i="38"/>
  <c r="V89" i="38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M98" i="33"/>
  <c r="U98" i="33" s="1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4" i="34"/>
  <c r="R10" i="34"/>
  <c r="R14" i="34"/>
  <c r="R17" i="34"/>
  <c r="R20" i="34"/>
  <c r="R23" i="34"/>
  <c r="R26" i="34"/>
  <c r="R29" i="34"/>
  <c r="R32" i="34"/>
  <c r="R35" i="34"/>
  <c r="R38" i="34"/>
  <c r="R41" i="34"/>
  <c r="R44" i="34"/>
  <c r="R47" i="34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V6" i="35"/>
  <c r="R9" i="35"/>
  <c r="V12" i="35"/>
  <c r="V15" i="35"/>
  <c r="V18" i="35"/>
  <c r="V21" i="35"/>
  <c r="V24" i="35"/>
  <c r="V27" i="35"/>
  <c r="V30" i="35"/>
  <c r="V33" i="35"/>
  <c r="V36" i="35"/>
  <c r="V39" i="35"/>
  <c r="V42" i="35"/>
  <c r="V45" i="35"/>
  <c r="V48" i="35"/>
  <c r="V51" i="35"/>
  <c r="V54" i="35"/>
  <c r="V57" i="35"/>
  <c r="V60" i="35"/>
  <c r="V63" i="35"/>
  <c r="V66" i="35"/>
  <c r="V69" i="35"/>
  <c r="V72" i="35"/>
  <c r="V75" i="35"/>
  <c r="V78" i="35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6" i="36"/>
  <c r="R12" i="36"/>
  <c r="R15" i="36"/>
  <c r="R18" i="36"/>
  <c r="R21" i="36"/>
  <c r="R24" i="36"/>
  <c r="R27" i="36"/>
  <c r="R30" i="36"/>
  <c r="R33" i="36"/>
  <c r="R36" i="36"/>
  <c r="V48" i="36"/>
  <c r="V57" i="36"/>
  <c r="V66" i="36"/>
  <c r="M8" i="37"/>
  <c r="U8" i="37" s="1"/>
  <c r="M15" i="37"/>
  <c r="U15" i="37" s="1"/>
  <c r="M22" i="37"/>
  <c r="U22" i="37" s="1"/>
  <c r="M29" i="37"/>
  <c r="U29" i="37" s="1"/>
  <c r="M36" i="37"/>
  <c r="U36" i="37" s="1"/>
  <c r="M44" i="37"/>
  <c r="U44" i="37" s="1"/>
  <c r="M51" i="37"/>
  <c r="U51" i="37" s="1"/>
  <c r="M58" i="37"/>
  <c r="U58" i="37" s="1"/>
  <c r="M65" i="37"/>
  <c r="U65" i="37" s="1"/>
  <c r="M72" i="37"/>
  <c r="U72" i="37" s="1"/>
  <c r="M80" i="37"/>
  <c r="U80" i="37" s="1"/>
  <c r="M87" i="37"/>
  <c r="U87" i="37" s="1"/>
  <c r="M94" i="37"/>
  <c r="U94" i="37" s="1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28" i="37"/>
  <c r="V25" i="37"/>
  <c r="V22" i="37"/>
  <c r="V19" i="37"/>
  <c r="V16" i="37"/>
  <c r="V13" i="37"/>
  <c r="V8" i="37"/>
  <c r="V7" i="37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15" i="37"/>
  <c r="V20" i="37"/>
  <c r="V24" i="37"/>
  <c r="V32" i="37"/>
  <c r="V45" i="37"/>
  <c r="V50" i="37"/>
  <c r="V65" i="37"/>
  <c r="V83" i="37"/>
  <c r="V98" i="37"/>
  <c r="M14" i="38"/>
  <c r="U14" i="38" s="1"/>
  <c r="M26" i="38"/>
  <c r="U26" i="38" s="1"/>
  <c r="M38" i="38"/>
  <c r="U38" i="38" s="1"/>
  <c r="M50" i="38"/>
  <c r="U50" i="38" s="1"/>
  <c r="M62" i="38"/>
  <c r="U62" i="38" s="1"/>
  <c r="M74" i="38"/>
  <c r="U74" i="38" s="1"/>
  <c r="R13" i="38"/>
  <c r="R16" i="38"/>
  <c r="R19" i="38"/>
  <c r="V24" i="38"/>
  <c r="V33" i="38"/>
  <c r="V42" i="38"/>
  <c r="V51" i="38"/>
  <c r="V65" i="38"/>
  <c r="V74" i="38"/>
  <c r="AE3" i="39"/>
  <c r="R11" i="39"/>
  <c r="R5" i="39"/>
  <c r="R3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10" i="39"/>
  <c r="R4" i="39"/>
  <c r="R79" i="39"/>
  <c r="R72" i="39"/>
  <c r="R70" i="39"/>
  <c r="R63" i="39"/>
  <c r="R61" i="39"/>
  <c r="R54" i="39"/>
  <c r="R52" i="39"/>
  <c r="R45" i="39"/>
  <c r="R43" i="39"/>
  <c r="R36" i="39"/>
  <c r="R34" i="39"/>
  <c r="R27" i="39"/>
  <c r="R25" i="39"/>
  <c r="R18" i="39"/>
  <c r="R16" i="39"/>
  <c r="R75" i="39"/>
  <c r="R73" i="39"/>
  <c r="R66" i="39"/>
  <c r="R64" i="39"/>
  <c r="R57" i="39"/>
  <c r="R55" i="39"/>
  <c r="R48" i="39"/>
  <c r="R46" i="39"/>
  <c r="R39" i="39"/>
  <c r="R78" i="39"/>
  <c r="R76" i="39"/>
  <c r="R69" i="39"/>
  <c r="R67" i="39"/>
  <c r="R60" i="39"/>
  <c r="R58" i="39"/>
  <c r="R51" i="39"/>
  <c r="R49" i="39"/>
  <c r="R42" i="39"/>
  <c r="R40" i="39"/>
  <c r="R33" i="39"/>
  <c r="R31" i="39"/>
  <c r="R24" i="39"/>
  <c r="R22" i="39"/>
  <c r="R15" i="39"/>
  <c r="R13" i="39"/>
  <c r="R9" i="39"/>
  <c r="R8" i="39"/>
  <c r="R7" i="39"/>
  <c r="V79" i="39"/>
  <c r="V76" i="39"/>
  <c r="V73" i="39"/>
  <c r="V70" i="39"/>
  <c r="V67" i="39"/>
  <c r="V64" i="39"/>
  <c r="V61" i="39"/>
  <c r="V58" i="39"/>
  <c r="V55" i="39"/>
  <c r="V52" i="39"/>
  <c r="V49" i="39"/>
  <c r="V46" i="39"/>
  <c r="V43" i="39"/>
  <c r="V40" i="39"/>
  <c r="V37" i="39"/>
  <c r="V34" i="39"/>
  <c r="V31" i="39"/>
  <c r="V28" i="39"/>
  <c r="V25" i="39"/>
  <c r="V22" i="39"/>
  <c r="V19" i="39"/>
  <c r="V16" i="39"/>
  <c r="V13" i="39"/>
  <c r="V8" i="39"/>
  <c r="V7" i="39"/>
  <c r="V11" i="39"/>
  <c r="V10" i="39"/>
  <c r="V5" i="39"/>
  <c r="V4" i="39"/>
  <c r="Y4" i="39" s="1"/>
  <c r="V77" i="39"/>
  <c r="V75" i="39"/>
  <c r="V68" i="39"/>
  <c r="V66" i="39"/>
  <c r="V59" i="39"/>
  <c r="V57" i="39"/>
  <c r="V50" i="39"/>
  <c r="V48" i="39"/>
  <c r="V41" i="39"/>
  <c r="V39" i="39"/>
  <c r="V32" i="39"/>
  <c r="V30" i="39"/>
  <c r="V78" i="39"/>
  <c r="V71" i="39"/>
  <c r="V69" i="39"/>
  <c r="V62" i="39"/>
  <c r="V60" i="39"/>
  <c r="V53" i="39"/>
  <c r="V51" i="39"/>
  <c r="V44" i="39"/>
  <c r="V42" i="39"/>
  <c r="V35" i="39"/>
  <c r="V33" i="39"/>
  <c r="V26" i="39"/>
  <c r="V24" i="39"/>
  <c r="V17" i="39"/>
  <c r="V15" i="39"/>
  <c r="V74" i="39"/>
  <c r="V72" i="39"/>
  <c r="V65" i="39"/>
  <c r="V63" i="39"/>
  <c r="V56" i="39"/>
  <c r="V54" i="39"/>
  <c r="V47" i="39"/>
  <c r="V45" i="39"/>
  <c r="V38" i="39"/>
  <c r="V36" i="39"/>
  <c r="V29" i="39"/>
  <c r="V27" i="39"/>
  <c r="V20" i="39"/>
  <c r="V18" i="39"/>
  <c r="R12" i="39"/>
  <c r="V21" i="39"/>
  <c r="V23" i="39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R3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R9" i="34"/>
  <c r="V5" i="35"/>
  <c r="R7" i="35"/>
  <c r="R8" i="35"/>
  <c r="V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M9" i="37"/>
  <c r="U9" i="37" s="1"/>
  <c r="M16" i="37"/>
  <c r="U16" i="37" s="1"/>
  <c r="M23" i="37"/>
  <c r="U23" i="37" s="1"/>
  <c r="M30" i="37"/>
  <c r="U30" i="37" s="1"/>
  <c r="M38" i="37"/>
  <c r="U38" i="37" s="1"/>
  <c r="M45" i="37"/>
  <c r="U45" i="37" s="1"/>
  <c r="M52" i="37"/>
  <c r="U52" i="37" s="1"/>
  <c r="M59" i="37"/>
  <c r="U59" i="37" s="1"/>
  <c r="M66" i="37"/>
  <c r="U66" i="37" s="1"/>
  <c r="M74" i="37"/>
  <c r="U74" i="37" s="1"/>
  <c r="M81" i="37"/>
  <c r="U81" i="37" s="1"/>
  <c r="M88" i="37"/>
  <c r="U88" i="37" s="1"/>
  <c r="M89" i="38"/>
  <c r="U89" i="38" s="1"/>
  <c r="M83" i="38"/>
  <c r="U83" i="38" s="1"/>
  <c r="M77" i="38"/>
  <c r="U77" i="38" s="1"/>
  <c r="M71" i="38"/>
  <c r="U71" i="38" s="1"/>
  <c r="M65" i="38"/>
  <c r="U65" i="38" s="1"/>
  <c r="M59" i="38"/>
  <c r="U59" i="38" s="1"/>
  <c r="M53" i="38"/>
  <c r="U53" i="38" s="1"/>
  <c r="M47" i="38"/>
  <c r="U47" i="38" s="1"/>
  <c r="M41" i="38"/>
  <c r="U41" i="38" s="1"/>
  <c r="M35" i="38"/>
  <c r="U35" i="38" s="1"/>
  <c r="M29" i="38"/>
  <c r="U29" i="38" s="1"/>
  <c r="M23" i="38"/>
  <c r="U23" i="38" s="1"/>
  <c r="M17" i="38"/>
  <c r="U17" i="38" s="1"/>
  <c r="M11" i="38"/>
  <c r="U11" i="38" s="1"/>
  <c r="M5" i="38"/>
  <c r="U5" i="38" s="1"/>
  <c r="M85" i="38"/>
  <c r="U85" i="38" s="1"/>
  <c r="M79" i="38"/>
  <c r="U79" i="38" s="1"/>
  <c r="M73" i="38"/>
  <c r="U73" i="38" s="1"/>
  <c r="M67" i="38"/>
  <c r="U67" i="38" s="1"/>
  <c r="M61" i="38"/>
  <c r="U61" i="38" s="1"/>
  <c r="M55" i="38"/>
  <c r="U55" i="38" s="1"/>
  <c r="M49" i="38"/>
  <c r="U49" i="38" s="1"/>
  <c r="M43" i="38"/>
  <c r="U43" i="38" s="1"/>
  <c r="M37" i="38"/>
  <c r="U37" i="38" s="1"/>
  <c r="M31" i="38"/>
  <c r="U31" i="38" s="1"/>
  <c r="M25" i="38"/>
  <c r="U25" i="38" s="1"/>
  <c r="M19" i="38"/>
  <c r="U19" i="38" s="1"/>
  <c r="M13" i="38"/>
  <c r="U13" i="38" s="1"/>
  <c r="M7" i="38"/>
  <c r="U7" i="38" s="1"/>
  <c r="M84" i="38"/>
  <c r="U84" i="38" s="1"/>
  <c r="M78" i="38"/>
  <c r="U78" i="38" s="1"/>
  <c r="M72" i="38"/>
  <c r="U72" i="38" s="1"/>
  <c r="M66" i="38"/>
  <c r="U66" i="38" s="1"/>
  <c r="M60" i="38"/>
  <c r="U60" i="38" s="1"/>
  <c r="M54" i="38"/>
  <c r="U54" i="38" s="1"/>
  <c r="M48" i="38"/>
  <c r="U48" i="38" s="1"/>
  <c r="M42" i="38"/>
  <c r="U42" i="38" s="1"/>
  <c r="M36" i="38"/>
  <c r="U36" i="38" s="1"/>
  <c r="M30" i="38"/>
  <c r="U30" i="38" s="1"/>
  <c r="M24" i="38"/>
  <c r="U24" i="38" s="1"/>
  <c r="M18" i="38"/>
  <c r="U18" i="38" s="1"/>
  <c r="M12" i="38"/>
  <c r="U12" i="38" s="1"/>
  <c r="M6" i="38"/>
  <c r="U6" i="38" s="1"/>
  <c r="M15" i="38"/>
  <c r="U15" i="38" s="1"/>
  <c r="M27" i="38"/>
  <c r="U27" i="38" s="1"/>
  <c r="M39" i="38"/>
  <c r="U39" i="38" s="1"/>
  <c r="M51" i="38"/>
  <c r="U51" i="38" s="1"/>
  <c r="M63" i="38"/>
  <c r="U63" i="38" s="1"/>
  <c r="M75" i="38"/>
  <c r="U75" i="38" s="1"/>
  <c r="M87" i="38"/>
  <c r="U87" i="38" s="1"/>
  <c r="V88" i="38"/>
  <c r="V85" i="38"/>
  <c r="V82" i="38"/>
  <c r="V79" i="38"/>
  <c r="V76" i="38"/>
  <c r="V73" i="38"/>
  <c r="V70" i="38"/>
  <c r="V67" i="38"/>
  <c r="V64" i="38"/>
  <c r="V61" i="38"/>
  <c r="V58" i="38"/>
  <c r="V87" i="38"/>
  <c r="V78" i="38"/>
  <c r="V69" i="38"/>
  <c r="V60" i="38"/>
  <c r="V53" i="38"/>
  <c r="V44" i="38"/>
  <c r="V35" i="38"/>
  <c r="V26" i="38"/>
  <c r="V19" i="38"/>
  <c r="V16" i="38"/>
  <c r="V13" i="38"/>
  <c r="V8" i="38"/>
  <c r="V7" i="38"/>
  <c r="V84" i="38"/>
  <c r="V75" i="38"/>
  <c r="V66" i="38"/>
  <c r="V56" i="38"/>
  <c r="V47" i="38"/>
  <c r="V38" i="38"/>
  <c r="V29" i="38"/>
  <c r="V18" i="38"/>
  <c r="V15" i="38"/>
  <c r="V12" i="38"/>
  <c r="V6" i="38"/>
  <c r="V86" i="38"/>
  <c r="V77" i="38"/>
  <c r="V68" i="38"/>
  <c r="V59" i="38"/>
  <c r="V57" i="38"/>
  <c r="V52" i="38"/>
  <c r="V48" i="38"/>
  <c r="V43" i="38"/>
  <c r="V39" i="38"/>
  <c r="V34" i="38"/>
  <c r="V30" i="38"/>
  <c r="V25" i="38"/>
  <c r="V21" i="38"/>
  <c r="V28" i="38"/>
  <c r="V37" i="38"/>
  <c r="V46" i="38"/>
  <c r="V55" i="38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M86" i="34"/>
  <c r="U86" i="34" s="1"/>
  <c r="R7" i="34"/>
  <c r="R8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R88" i="34"/>
  <c r="V10" i="35"/>
  <c r="V14" i="35"/>
  <c r="V17" i="35"/>
  <c r="V20" i="35"/>
  <c r="V23" i="35"/>
  <c r="V26" i="35"/>
  <c r="V29" i="35"/>
  <c r="V32" i="35"/>
  <c r="V35" i="35"/>
  <c r="V38" i="35"/>
  <c r="V41" i="35"/>
  <c r="V44" i="35"/>
  <c r="V47" i="35"/>
  <c r="V50" i="35"/>
  <c r="V53" i="35"/>
  <c r="V56" i="35"/>
  <c r="V59" i="35"/>
  <c r="V62" i="35"/>
  <c r="V65" i="35"/>
  <c r="V68" i="35"/>
  <c r="V71" i="35"/>
  <c r="V74" i="35"/>
  <c r="V77" i="35"/>
  <c r="AE3" i="36"/>
  <c r="M97" i="37"/>
  <c r="U97" i="37" s="1"/>
  <c r="M91" i="37"/>
  <c r="U91" i="37" s="1"/>
  <c r="M85" i="37"/>
  <c r="U85" i="37" s="1"/>
  <c r="M79" i="37"/>
  <c r="U79" i="37" s="1"/>
  <c r="M73" i="37"/>
  <c r="U73" i="37" s="1"/>
  <c r="M67" i="37"/>
  <c r="U67" i="37" s="1"/>
  <c r="M61" i="37"/>
  <c r="U61" i="37" s="1"/>
  <c r="M55" i="37"/>
  <c r="U55" i="37" s="1"/>
  <c r="M49" i="37"/>
  <c r="U49" i="37" s="1"/>
  <c r="M43" i="37"/>
  <c r="U43" i="37" s="1"/>
  <c r="M37" i="37"/>
  <c r="U37" i="37" s="1"/>
  <c r="M31" i="37"/>
  <c r="U31" i="37" s="1"/>
  <c r="M25" i="37"/>
  <c r="U25" i="37" s="1"/>
  <c r="M19" i="37"/>
  <c r="U19" i="37" s="1"/>
  <c r="M13" i="37"/>
  <c r="U13" i="37" s="1"/>
  <c r="M7" i="37"/>
  <c r="U7" i="37" s="1"/>
  <c r="M10" i="37"/>
  <c r="U10" i="37" s="1"/>
  <c r="M17" i="37"/>
  <c r="U17" i="37" s="1"/>
  <c r="M24" i="37"/>
  <c r="U24" i="37" s="1"/>
  <c r="M32" i="37"/>
  <c r="U32" i="37" s="1"/>
  <c r="M39" i="37"/>
  <c r="U39" i="37" s="1"/>
  <c r="M46" i="37"/>
  <c r="U46" i="37" s="1"/>
  <c r="M53" i="37"/>
  <c r="U53" i="37" s="1"/>
  <c r="M60" i="37"/>
  <c r="U60" i="37" s="1"/>
  <c r="M68" i="37"/>
  <c r="U68" i="37" s="1"/>
  <c r="M75" i="37"/>
  <c r="U75" i="37" s="1"/>
  <c r="M82" i="37"/>
  <c r="U82" i="37" s="1"/>
  <c r="M89" i="37"/>
  <c r="U89" i="37" s="1"/>
  <c r="M96" i="37"/>
  <c r="U96" i="37" s="1"/>
  <c r="M4" i="38"/>
  <c r="U4" i="38" s="1"/>
  <c r="X4" i="38" s="1"/>
  <c r="M16" i="38"/>
  <c r="U16" i="38" s="1"/>
  <c r="M28" i="38"/>
  <c r="U28" i="38" s="1"/>
  <c r="M40" i="38"/>
  <c r="U40" i="38" s="1"/>
  <c r="M52" i="38"/>
  <c r="U52" i="38" s="1"/>
  <c r="M64" i="38"/>
  <c r="U64" i="38" s="1"/>
  <c r="M76" i="38"/>
  <c r="U76" i="38" s="1"/>
  <c r="M88" i="38"/>
  <c r="U88" i="38" s="1"/>
  <c r="V11" i="38"/>
  <c r="V23" i="38"/>
  <c r="V32" i="38"/>
  <c r="V41" i="38"/>
  <c r="V50" i="38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R78" i="35"/>
  <c r="M4" i="37"/>
  <c r="U4" i="37" s="1"/>
  <c r="X4" i="37" s="1"/>
  <c r="M11" i="37"/>
  <c r="U11" i="37" s="1"/>
  <c r="M18" i="37"/>
  <c r="U18" i="37" s="1"/>
  <c r="M26" i="37"/>
  <c r="U26" i="37" s="1"/>
  <c r="M33" i="37"/>
  <c r="U33" i="37" s="1"/>
  <c r="M40" i="37"/>
  <c r="U40" i="37" s="1"/>
  <c r="M47" i="37"/>
  <c r="U47" i="37" s="1"/>
  <c r="M54" i="37"/>
  <c r="U54" i="37" s="1"/>
  <c r="M62" i="37"/>
  <c r="U62" i="37" s="1"/>
  <c r="M69" i="37"/>
  <c r="U69" i="37" s="1"/>
  <c r="M76" i="37"/>
  <c r="U76" i="37" s="1"/>
  <c r="M83" i="37"/>
  <c r="U83" i="37" s="1"/>
  <c r="M90" i="37"/>
  <c r="U90" i="37" s="1"/>
  <c r="M98" i="37"/>
  <c r="U98" i="37" s="1"/>
  <c r="M8" i="38"/>
  <c r="U8" i="38" s="1"/>
  <c r="M20" i="38"/>
  <c r="U20" i="38" s="1"/>
  <c r="M32" i="38"/>
  <c r="U32" i="38" s="1"/>
  <c r="M44" i="38"/>
  <c r="U44" i="38" s="1"/>
  <c r="M56" i="38"/>
  <c r="U56" i="38" s="1"/>
  <c r="M68" i="38"/>
  <c r="U68" i="38" s="1"/>
  <c r="M80" i="38"/>
  <c r="U80" i="38" s="1"/>
  <c r="V14" i="38"/>
  <c r="V17" i="38"/>
  <c r="V20" i="38"/>
  <c r="R76" i="38"/>
  <c r="R77" i="38"/>
  <c r="R79" i="38"/>
  <c r="R85" i="38"/>
  <c r="R86" i="38"/>
  <c r="M6" i="33"/>
  <c r="U6" i="33" s="1"/>
  <c r="M12" i="33"/>
  <c r="U12" i="33" s="1"/>
  <c r="M18" i="33"/>
  <c r="U18" i="33" s="1"/>
  <c r="M24" i="33"/>
  <c r="U24" i="33" s="1"/>
  <c r="M30" i="33"/>
  <c r="U30" i="33" s="1"/>
  <c r="M36" i="33"/>
  <c r="U36" i="33" s="1"/>
  <c r="M42" i="33"/>
  <c r="U42" i="33" s="1"/>
  <c r="M48" i="33"/>
  <c r="U48" i="33" s="1"/>
  <c r="M54" i="33"/>
  <c r="U54" i="33" s="1"/>
  <c r="M60" i="33"/>
  <c r="U60" i="33" s="1"/>
  <c r="M66" i="33"/>
  <c r="U66" i="33" s="1"/>
  <c r="M72" i="33"/>
  <c r="U72" i="33" s="1"/>
  <c r="M78" i="33"/>
  <c r="U78" i="33" s="1"/>
  <c r="M84" i="33"/>
  <c r="U84" i="33" s="1"/>
  <c r="M90" i="33"/>
  <c r="U90" i="33" s="1"/>
  <c r="M4" i="34"/>
  <c r="U4" i="34" s="1"/>
  <c r="X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R6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3" i="35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R5" i="35"/>
  <c r="V7" i="35"/>
  <c r="V8" i="35"/>
  <c r="V13" i="35"/>
  <c r="V16" i="35"/>
  <c r="V19" i="35"/>
  <c r="V22" i="35"/>
  <c r="V25" i="35"/>
  <c r="V28" i="35"/>
  <c r="V31" i="35"/>
  <c r="V34" i="35"/>
  <c r="V37" i="35"/>
  <c r="V40" i="35"/>
  <c r="V43" i="35"/>
  <c r="V46" i="35"/>
  <c r="V49" i="35"/>
  <c r="V52" i="35"/>
  <c r="V55" i="35"/>
  <c r="V58" i="35"/>
  <c r="V61" i="35"/>
  <c r="V64" i="35"/>
  <c r="V67" i="35"/>
  <c r="V70" i="35"/>
  <c r="V73" i="35"/>
  <c r="V76" i="35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R67" i="36"/>
  <c r="R64" i="36"/>
  <c r="R61" i="36"/>
  <c r="R58" i="36"/>
  <c r="R55" i="36"/>
  <c r="R52" i="36"/>
  <c r="R49" i="36"/>
  <c r="R46" i="36"/>
  <c r="R43" i="36"/>
  <c r="R7" i="36"/>
  <c r="R8" i="36"/>
  <c r="R13" i="36"/>
  <c r="R16" i="36"/>
  <c r="R19" i="36"/>
  <c r="R22" i="36"/>
  <c r="R25" i="36"/>
  <c r="R28" i="36"/>
  <c r="R31" i="36"/>
  <c r="R34" i="36"/>
  <c r="R37" i="36"/>
  <c r="R40" i="36"/>
  <c r="V45" i="36"/>
  <c r="V54" i="36"/>
  <c r="M5" i="37"/>
  <c r="U5" i="37" s="1"/>
  <c r="M12" i="37"/>
  <c r="U12" i="37" s="1"/>
  <c r="M20" i="37"/>
  <c r="U20" i="37" s="1"/>
  <c r="M27" i="37"/>
  <c r="U27" i="37" s="1"/>
  <c r="M34" i="37"/>
  <c r="U34" i="37" s="1"/>
  <c r="M41" i="37"/>
  <c r="U41" i="37" s="1"/>
  <c r="M48" i="37"/>
  <c r="U48" i="37" s="1"/>
  <c r="M56" i="37"/>
  <c r="U56" i="37" s="1"/>
  <c r="M63" i="37"/>
  <c r="U63" i="37" s="1"/>
  <c r="M70" i="37"/>
  <c r="U70" i="37" s="1"/>
  <c r="M77" i="37"/>
  <c r="U77" i="37" s="1"/>
  <c r="M84" i="37"/>
  <c r="U84" i="37" s="1"/>
  <c r="M92" i="37"/>
  <c r="U92" i="37" s="1"/>
  <c r="V51" i="37"/>
  <c r="V59" i="37"/>
  <c r="V77" i="37"/>
  <c r="V95" i="37"/>
  <c r="M9" i="38"/>
  <c r="U9" i="38" s="1"/>
  <c r="M21" i="38"/>
  <c r="U21" i="38" s="1"/>
  <c r="M33" i="38"/>
  <c r="U33" i="38" s="1"/>
  <c r="M45" i="38"/>
  <c r="U45" i="38" s="1"/>
  <c r="M57" i="38"/>
  <c r="U57" i="38" s="1"/>
  <c r="M69" i="38"/>
  <c r="U69" i="38" s="1"/>
  <c r="M81" i="38"/>
  <c r="U81" i="38" s="1"/>
  <c r="V4" i="38"/>
  <c r="Y4" i="38" s="1"/>
  <c r="V5" i="38"/>
  <c r="R87" i="38"/>
  <c r="R84" i="38"/>
  <c r="R81" i="38"/>
  <c r="R78" i="38"/>
  <c r="R75" i="38"/>
  <c r="R72" i="38"/>
  <c r="R69" i="38"/>
  <c r="R66" i="38"/>
  <c r="R63" i="38"/>
  <c r="R60" i="38"/>
  <c r="R57" i="38"/>
  <c r="R54" i="38"/>
  <c r="R51" i="38"/>
  <c r="R48" i="38"/>
  <c r="R45" i="38"/>
  <c r="R42" i="38"/>
  <c r="R39" i="38"/>
  <c r="R36" i="38"/>
  <c r="R33" i="38"/>
  <c r="R30" i="38"/>
  <c r="R27" i="38"/>
  <c r="R24" i="38"/>
  <c r="R21" i="38"/>
  <c r="R83" i="38"/>
  <c r="R74" i="38"/>
  <c r="R65" i="38"/>
  <c r="R11" i="38"/>
  <c r="R5" i="38"/>
  <c r="R89" i="38"/>
  <c r="R80" i="38"/>
  <c r="R71" i="38"/>
  <c r="R62" i="38"/>
  <c r="R9" i="38"/>
  <c r="R3" i="38"/>
  <c r="R82" i="38"/>
  <c r="R73" i="38"/>
  <c r="R64" i="38"/>
  <c r="R55" i="38"/>
  <c r="R50" i="38"/>
  <c r="R46" i="38"/>
  <c r="R41" i="38"/>
  <c r="R37" i="38"/>
  <c r="R32" i="38"/>
  <c r="R28" i="38"/>
  <c r="R23" i="38"/>
  <c r="R20" i="38"/>
  <c r="R17" i="38"/>
  <c r="R14" i="38"/>
  <c r="R10" i="38"/>
  <c r="R4" i="38"/>
  <c r="V22" i="38"/>
  <c r="R26" i="38"/>
  <c r="V27" i="38"/>
  <c r="R29" i="38"/>
  <c r="V31" i="38"/>
  <c r="R35" i="38"/>
  <c r="V36" i="38"/>
  <c r="R38" i="38"/>
  <c r="V40" i="38"/>
  <c r="R44" i="38"/>
  <c r="V45" i="38"/>
  <c r="R47" i="38"/>
  <c r="V49" i="38"/>
  <c r="R53" i="38"/>
  <c r="V54" i="38"/>
  <c r="R56" i="38"/>
  <c r="V63" i="38"/>
  <c r="V72" i="38"/>
  <c r="V81" i="38"/>
  <c r="M8" i="40"/>
  <c r="U8" i="40" s="1"/>
  <c r="M16" i="40"/>
  <c r="U16" i="40" s="1"/>
  <c r="M26" i="40"/>
  <c r="U26" i="40" s="1"/>
  <c r="M34" i="40"/>
  <c r="U34" i="40" s="1"/>
  <c r="M44" i="40"/>
  <c r="U44" i="40" s="1"/>
  <c r="M52" i="40"/>
  <c r="U52" i="40" s="1"/>
  <c r="M62" i="40"/>
  <c r="U62" i="40" s="1"/>
  <c r="M15" i="41"/>
  <c r="U15" i="41" s="1"/>
  <c r="M51" i="41"/>
  <c r="U51" i="41" s="1"/>
  <c r="M87" i="41"/>
  <c r="U87" i="41" s="1"/>
  <c r="M9" i="40"/>
  <c r="U9" i="40" s="1"/>
  <c r="M17" i="40"/>
  <c r="U17" i="40" s="1"/>
  <c r="M27" i="40"/>
  <c r="U27" i="40" s="1"/>
  <c r="M35" i="40"/>
  <c r="U35" i="40" s="1"/>
  <c r="M45" i="40"/>
  <c r="U45" i="40" s="1"/>
  <c r="M53" i="40"/>
  <c r="U53" i="40" s="1"/>
  <c r="M63" i="40"/>
  <c r="U63" i="40" s="1"/>
  <c r="V11" i="40"/>
  <c r="V5" i="40"/>
  <c r="V69" i="40"/>
  <c r="V66" i="40"/>
  <c r="V63" i="40"/>
  <c r="V60" i="40"/>
  <c r="V57" i="40"/>
  <c r="V54" i="40"/>
  <c r="V51" i="40"/>
  <c r="V67" i="40"/>
  <c r="V64" i="40"/>
  <c r="V61" i="40"/>
  <c r="V58" i="40"/>
  <c r="V55" i="40"/>
  <c r="V52" i="40"/>
  <c r="V49" i="40"/>
  <c r="V46" i="40"/>
  <c r="V43" i="40"/>
  <c r="V40" i="40"/>
  <c r="V37" i="40"/>
  <c r="V34" i="40"/>
  <c r="V31" i="40"/>
  <c r="V28" i="40"/>
  <c r="V25" i="40"/>
  <c r="V22" i="40"/>
  <c r="V68" i="40"/>
  <c r="V65" i="40"/>
  <c r="V62" i="40"/>
  <c r="V59" i="40"/>
  <c r="V56" i="40"/>
  <c r="V53" i="40"/>
  <c r="V50" i="40"/>
  <c r="V47" i="40"/>
  <c r="V44" i="40"/>
  <c r="V41" i="40"/>
  <c r="V38" i="40"/>
  <c r="V35" i="40"/>
  <c r="V32" i="40"/>
  <c r="V29" i="40"/>
  <c r="V26" i="40"/>
  <c r="V23" i="40"/>
  <c r="V20" i="40"/>
  <c r="V17" i="40"/>
  <c r="V14" i="40"/>
  <c r="V10" i="40"/>
  <c r="V4" i="40"/>
  <c r="Y4" i="40" s="1"/>
  <c r="V16" i="40"/>
  <c r="M21" i="41"/>
  <c r="U21" i="41" s="1"/>
  <c r="M57" i="41"/>
  <c r="U57" i="41" s="1"/>
  <c r="M93" i="41"/>
  <c r="U93" i="41" s="1"/>
  <c r="R77" i="43"/>
  <c r="R74" i="43"/>
  <c r="R71" i="43"/>
  <c r="R68" i="43"/>
  <c r="R65" i="43"/>
  <c r="R62" i="43"/>
  <c r="R59" i="43"/>
  <c r="R56" i="43"/>
  <c r="R53" i="43"/>
  <c r="R50" i="43"/>
  <c r="R47" i="43"/>
  <c r="R44" i="43"/>
  <c r="R41" i="43"/>
  <c r="R38" i="43"/>
  <c r="R35" i="43"/>
  <c r="R32" i="43"/>
  <c r="R29" i="43"/>
  <c r="R26" i="43"/>
  <c r="R23" i="43"/>
  <c r="R20" i="43"/>
  <c r="R17" i="43"/>
  <c r="R14" i="43"/>
  <c r="R10" i="43"/>
  <c r="R4" i="43"/>
  <c r="R11" i="43"/>
  <c r="R5" i="43"/>
  <c r="R3" i="43"/>
  <c r="R12" i="43"/>
  <c r="R6" i="43"/>
  <c r="R78" i="43"/>
  <c r="R75" i="43"/>
  <c r="R72" i="43"/>
  <c r="R69" i="43"/>
  <c r="R66" i="43"/>
  <c r="R63" i="43"/>
  <c r="R60" i="43"/>
  <c r="R79" i="43"/>
  <c r="R76" i="43"/>
  <c r="R73" i="43"/>
  <c r="R70" i="43"/>
  <c r="R67" i="43"/>
  <c r="R64" i="43"/>
  <c r="R61" i="43"/>
  <c r="R58" i="43"/>
  <c r="R55" i="43"/>
  <c r="R52" i="43"/>
  <c r="R49" i="43"/>
  <c r="R46" i="43"/>
  <c r="R43" i="43"/>
  <c r="R40" i="43"/>
  <c r="R37" i="43"/>
  <c r="R34" i="43"/>
  <c r="R31" i="43"/>
  <c r="R28" i="43"/>
  <c r="R25" i="43"/>
  <c r="R22" i="43"/>
  <c r="R19" i="43"/>
  <c r="R16" i="43"/>
  <c r="R9" i="43"/>
  <c r="R8" i="43"/>
  <c r="M10" i="40"/>
  <c r="U10" i="40" s="1"/>
  <c r="M20" i="40"/>
  <c r="U20" i="40" s="1"/>
  <c r="M28" i="40"/>
  <c r="U28" i="40" s="1"/>
  <c r="M38" i="40"/>
  <c r="U38" i="40" s="1"/>
  <c r="M46" i="40"/>
  <c r="U46" i="40" s="1"/>
  <c r="M56" i="40"/>
  <c r="U56" i="40" s="1"/>
  <c r="M27" i="41"/>
  <c r="U27" i="41" s="1"/>
  <c r="M63" i="41"/>
  <c r="U63" i="41" s="1"/>
  <c r="M66" i="40"/>
  <c r="U66" i="40" s="1"/>
  <c r="M60" i="40"/>
  <c r="U60" i="40" s="1"/>
  <c r="M54" i="40"/>
  <c r="U54" i="40" s="1"/>
  <c r="M48" i="40"/>
  <c r="U48" i="40" s="1"/>
  <c r="M42" i="40"/>
  <c r="U42" i="40" s="1"/>
  <c r="M36" i="40"/>
  <c r="U36" i="40" s="1"/>
  <c r="M30" i="40"/>
  <c r="U30" i="40" s="1"/>
  <c r="M24" i="40"/>
  <c r="U24" i="40" s="1"/>
  <c r="M18" i="40"/>
  <c r="U18" i="40" s="1"/>
  <c r="M12" i="40"/>
  <c r="U12" i="40" s="1"/>
  <c r="M6" i="40"/>
  <c r="U6" i="40" s="1"/>
  <c r="M67" i="40"/>
  <c r="U67" i="40" s="1"/>
  <c r="M61" i="40"/>
  <c r="U61" i="40" s="1"/>
  <c r="M55" i="40"/>
  <c r="U55" i="40" s="1"/>
  <c r="M49" i="40"/>
  <c r="U49" i="40" s="1"/>
  <c r="M43" i="40"/>
  <c r="U43" i="40" s="1"/>
  <c r="M37" i="40"/>
  <c r="U37" i="40" s="1"/>
  <c r="M31" i="40"/>
  <c r="U31" i="40" s="1"/>
  <c r="M25" i="40"/>
  <c r="U25" i="40" s="1"/>
  <c r="M19" i="40"/>
  <c r="U19" i="40" s="1"/>
  <c r="M13" i="40"/>
  <c r="U13" i="40" s="1"/>
  <c r="M7" i="40"/>
  <c r="U7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M33" i="41"/>
  <c r="U33" i="41" s="1"/>
  <c r="M4" i="40"/>
  <c r="U4" i="40" s="1"/>
  <c r="X4" i="40" s="1"/>
  <c r="M14" i="40"/>
  <c r="U14" i="40" s="1"/>
  <c r="M22" i="40"/>
  <c r="U22" i="40" s="1"/>
  <c r="M32" i="40"/>
  <c r="U32" i="40" s="1"/>
  <c r="M40" i="40"/>
  <c r="U40" i="40" s="1"/>
  <c r="M50" i="40"/>
  <c r="U50" i="40" s="1"/>
  <c r="M58" i="40"/>
  <c r="U58" i="40" s="1"/>
  <c r="M68" i="40"/>
  <c r="U68" i="40" s="1"/>
  <c r="M97" i="41"/>
  <c r="U97" i="41" s="1"/>
  <c r="M91" i="41"/>
  <c r="U91" i="41" s="1"/>
  <c r="M85" i="41"/>
  <c r="U85" i="41" s="1"/>
  <c r="M79" i="41"/>
  <c r="U79" i="41" s="1"/>
  <c r="M73" i="41"/>
  <c r="U73" i="41" s="1"/>
  <c r="M67" i="41"/>
  <c r="U67" i="41" s="1"/>
  <c r="M61" i="41"/>
  <c r="U61" i="41" s="1"/>
  <c r="M55" i="41"/>
  <c r="U55" i="41" s="1"/>
  <c r="M49" i="41"/>
  <c r="U49" i="41" s="1"/>
  <c r="M43" i="41"/>
  <c r="U43" i="41" s="1"/>
  <c r="M37" i="41"/>
  <c r="U37" i="41" s="1"/>
  <c r="M31" i="41"/>
  <c r="U31" i="41" s="1"/>
  <c r="M25" i="41"/>
  <c r="U25" i="41" s="1"/>
  <c r="M19" i="41"/>
  <c r="U19" i="41" s="1"/>
  <c r="M13" i="41"/>
  <c r="U13" i="41" s="1"/>
  <c r="M7" i="41"/>
  <c r="U7" i="41" s="1"/>
  <c r="M96" i="41"/>
  <c r="U96" i="41" s="1"/>
  <c r="M90" i="41"/>
  <c r="U90" i="41" s="1"/>
  <c r="M84" i="41"/>
  <c r="U84" i="41" s="1"/>
  <c r="M78" i="41"/>
  <c r="U78" i="41" s="1"/>
  <c r="M72" i="41"/>
  <c r="U72" i="41" s="1"/>
  <c r="M66" i="41"/>
  <c r="U66" i="41" s="1"/>
  <c r="M60" i="41"/>
  <c r="U60" i="41" s="1"/>
  <c r="M54" i="41"/>
  <c r="U54" i="41" s="1"/>
  <c r="M48" i="41"/>
  <c r="U48" i="41" s="1"/>
  <c r="M42" i="41"/>
  <c r="U42" i="41" s="1"/>
  <c r="M36" i="41"/>
  <c r="U36" i="41" s="1"/>
  <c r="M30" i="41"/>
  <c r="U30" i="41" s="1"/>
  <c r="M24" i="41"/>
  <c r="U24" i="41" s="1"/>
  <c r="M18" i="41"/>
  <c r="U18" i="41" s="1"/>
  <c r="M12" i="41"/>
  <c r="U12" i="41" s="1"/>
  <c r="M6" i="41"/>
  <c r="U6" i="41" s="1"/>
  <c r="M95" i="41"/>
  <c r="U95" i="41" s="1"/>
  <c r="M89" i="41"/>
  <c r="U89" i="41" s="1"/>
  <c r="M83" i="41"/>
  <c r="U83" i="41" s="1"/>
  <c r="M77" i="41"/>
  <c r="U77" i="41" s="1"/>
  <c r="M71" i="41"/>
  <c r="U71" i="41" s="1"/>
  <c r="M65" i="41"/>
  <c r="U65" i="41" s="1"/>
  <c r="M59" i="41"/>
  <c r="U59" i="41" s="1"/>
  <c r="M53" i="41"/>
  <c r="U53" i="41" s="1"/>
  <c r="M47" i="41"/>
  <c r="U47" i="41" s="1"/>
  <c r="M41" i="41"/>
  <c r="U41" i="41" s="1"/>
  <c r="M35" i="41"/>
  <c r="U35" i="41" s="1"/>
  <c r="M29" i="41"/>
  <c r="U29" i="41" s="1"/>
  <c r="M23" i="41"/>
  <c r="U23" i="41" s="1"/>
  <c r="M17" i="41"/>
  <c r="U17" i="41" s="1"/>
  <c r="M11" i="41"/>
  <c r="U11" i="41" s="1"/>
  <c r="M5" i="41"/>
  <c r="U5" i="41" s="1"/>
  <c r="M94" i="41"/>
  <c r="U94" i="41" s="1"/>
  <c r="M88" i="41"/>
  <c r="U88" i="41" s="1"/>
  <c r="M82" i="41"/>
  <c r="U82" i="41" s="1"/>
  <c r="M76" i="41"/>
  <c r="U76" i="41" s="1"/>
  <c r="M70" i="41"/>
  <c r="U70" i="41" s="1"/>
  <c r="M64" i="41"/>
  <c r="U64" i="41" s="1"/>
  <c r="M58" i="41"/>
  <c r="U58" i="41" s="1"/>
  <c r="M52" i="41"/>
  <c r="U52" i="41" s="1"/>
  <c r="M46" i="41"/>
  <c r="U46" i="41" s="1"/>
  <c r="M40" i="41"/>
  <c r="U40" i="41" s="1"/>
  <c r="M34" i="41"/>
  <c r="U34" i="41" s="1"/>
  <c r="M28" i="41"/>
  <c r="U28" i="41" s="1"/>
  <c r="M22" i="41"/>
  <c r="U22" i="41" s="1"/>
  <c r="M16" i="41"/>
  <c r="U16" i="41" s="1"/>
  <c r="M10" i="41"/>
  <c r="U10" i="41" s="1"/>
  <c r="M4" i="41"/>
  <c r="U4" i="41" s="1"/>
  <c r="X4" i="41" s="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39" i="41"/>
  <c r="U39" i="41" s="1"/>
  <c r="M75" i="41"/>
  <c r="U75" i="41" s="1"/>
  <c r="AH3" i="37"/>
  <c r="AQ3" i="37" s="1"/>
  <c r="M79" i="39"/>
  <c r="U79" i="39" s="1"/>
  <c r="M73" i="39"/>
  <c r="U73" i="39" s="1"/>
  <c r="M67" i="39"/>
  <c r="U67" i="39" s="1"/>
  <c r="M61" i="39"/>
  <c r="U61" i="39" s="1"/>
  <c r="M55" i="39"/>
  <c r="U55" i="39" s="1"/>
  <c r="M49" i="39"/>
  <c r="U49" i="39" s="1"/>
  <c r="M43" i="39"/>
  <c r="U43" i="39" s="1"/>
  <c r="M37" i="39"/>
  <c r="U37" i="39" s="1"/>
  <c r="M31" i="39"/>
  <c r="U31" i="39" s="1"/>
  <c r="M25" i="39"/>
  <c r="U25" i="39" s="1"/>
  <c r="M19" i="39"/>
  <c r="U19" i="39" s="1"/>
  <c r="M13" i="39"/>
  <c r="U13" i="39" s="1"/>
  <c r="M7" i="39"/>
  <c r="U7" i="39" s="1"/>
  <c r="M74" i="39"/>
  <c r="U74" i="39" s="1"/>
  <c r="M68" i="39"/>
  <c r="U68" i="39" s="1"/>
  <c r="M62" i="39"/>
  <c r="U62" i="39" s="1"/>
  <c r="M56" i="39"/>
  <c r="U56" i="39" s="1"/>
  <c r="M50" i="39"/>
  <c r="U50" i="39" s="1"/>
  <c r="M44" i="39"/>
  <c r="U44" i="39" s="1"/>
  <c r="M38" i="39"/>
  <c r="U38" i="39" s="1"/>
  <c r="M32" i="39"/>
  <c r="U32" i="39" s="1"/>
  <c r="M26" i="39"/>
  <c r="U26" i="39" s="1"/>
  <c r="M20" i="39"/>
  <c r="U20" i="39" s="1"/>
  <c r="M14" i="39"/>
  <c r="U14" i="39" s="1"/>
  <c r="M8" i="39"/>
  <c r="U8" i="39" s="1"/>
  <c r="M11" i="39"/>
  <c r="U11" i="39" s="1"/>
  <c r="M21" i="39"/>
  <c r="U21" i="39" s="1"/>
  <c r="M29" i="39"/>
  <c r="U29" i="39" s="1"/>
  <c r="M39" i="39"/>
  <c r="U39" i="39" s="1"/>
  <c r="M47" i="39"/>
  <c r="U47" i="39" s="1"/>
  <c r="M57" i="39"/>
  <c r="U57" i="39" s="1"/>
  <c r="M65" i="39"/>
  <c r="U65" i="39" s="1"/>
  <c r="M75" i="39"/>
  <c r="U75" i="39" s="1"/>
  <c r="M5" i="40"/>
  <c r="U5" i="40" s="1"/>
  <c r="M15" i="40"/>
  <c r="U15" i="40" s="1"/>
  <c r="M23" i="40"/>
  <c r="U23" i="40" s="1"/>
  <c r="M33" i="40"/>
  <c r="U33" i="40" s="1"/>
  <c r="M41" i="40"/>
  <c r="U41" i="40" s="1"/>
  <c r="M51" i="40"/>
  <c r="U51" i="40" s="1"/>
  <c r="M59" i="40"/>
  <c r="U59" i="40" s="1"/>
  <c r="M69" i="40"/>
  <c r="U69" i="40" s="1"/>
  <c r="V19" i="40"/>
  <c r="M9" i="41"/>
  <c r="U9" i="41" s="1"/>
  <c r="M45" i="41"/>
  <c r="U45" i="41" s="1"/>
  <c r="M81" i="41"/>
  <c r="U81" i="41" s="1"/>
  <c r="R7" i="43"/>
  <c r="R13" i="43"/>
  <c r="R15" i="43"/>
  <c r="R21" i="43"/>
  <c r="R27" i="43"/>
  <c r="R33" i="43"/>
  <c r="R39" i="43"/>
  <c r="R45" i="43"/>
  <c r="R51" i="43"/>
  <c r="R57" i="43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4" i="42"/>
  <c r="R10" i="42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V6" i="43"/>
  <c r="V12" i="43"/>
  <c r="M68" i="44"/>
  <c r="U68" i="44" s="1"/>
  <c r="M62" i="44"/>
  <c r="U62" i="44" s="1"/>
  <c r="M56" i="44"/>
  <c r="U56" i="44" s="1"/>
  <c r="M50" i="44"/>
  <c r="U50" i="44" s="1"/>
  <c r="M44" i="44"/>
  <c r="U44" i="44" s="1"/>
  <c r="M38" i="44"/>
  <c r="U38" i="44" s="1"/>
  <c r="M32" i="44"/>
  <c r="U32" i="44" s="1"/>
  <c r="M26" i="44"/>
  <c r="U26" i="44" s="1"/>
  <c r="M20" i="44"/>
  <c r="U20" i="44" s="1"/>
  <c r="M14" i="44"/>
  <c r="U14" i="44" s="1"/>
  <c r="M8" i="44"/>
  <c r="U8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15" i="44"/>
  <c r="U15" i="44" s="1"/>
  <c r="M27" i="44"/>
  <c r="U27" i="44" s="1"/>
  <c r="M39" i="44"/>
  <c r="U39" i="44" s="1"/>
  <c r="M51" i="44"/>
  <c r="U51" i="44" s="1"/>
  <c r="M63" i="44"/>
  <c r="U63" i="44" s="1"/>
  <c r="M27" i="46"/>
  <c r="U27" i="46" s="1"/>
  <c r="AN3" i="48"/>
  <c r="O23" i="64"/>
  <c r="P23" i="64" s="1"/>
  <c r="O22" i="64"/>
  <c r="P22" i="64" s="1"/>
  <c r="O21" i="64"/>
  <c r="P21" i="64" s="1"/>
  <c r="O20" i="64"/>
  <c r="P20" i="64" s="1"/>
  <c r="O19" i="64"/>
  <c r="P19" i="64" s="1"/>
  <c r="O18" i="64"/>
  <c r="P18" i="64" s="1"/>
  <c r="O17" i="64"/>
  <c r="P17" i="64" s="1"/>
  <c r="O16" i="64"/>
  <c r="P16" i="64" s="1"/>
  <c r="O15" i="64"/>
  <c r="P15" i="64" s="1"/>
  <c r="O14" i="64"/>
  <c r="P14" i="64" s="1"/>
  <c r="O13" i="64"/>
  <c r="P13" i="64" s="1"/>
  <c r="O12" i="64"/>
  <c r="P12" i="64" s="1"/>
  <c r="O7" i="64"/>
  <c r="P7" i="64" s="1"/>
  <c r="O6" i="64"/>
  <c r="P6" i="64" s="1"/>
  <c r="O11" i="64"/>
  <c r="P11" i="64" s="1"/>
  <c r="O5" i="64"/>
  <c r="P5" i="64" s="1"/>
  <c r="O10" i="64"/>
  <c r="P10" i="64" s="1"/>
  <c r="O3" i="64"/>
  <c r="O8" i="64"/>
  <c r="P8" i="64" s="1"/>
  <c r="V11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V5" i="42"/>
  <c r="R7" i="42"/>
  <c r="R8" i="42"/>
  <c r="V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V4" i="43"/>
  <c r="Y4" i="43" s="1"/>
  <c r="M85" i="46"/>
  <c r="U85" i="46" s="1"/>
  <c r="M79" i="46"/>
  <c r="U79" i="46" s="1"/>
  <c r="M73" i="46"/>
  <c r="U73" i="46" s="1"/>
  <c r="M67" i="46"/>
  <c r="U67" i="46" s="1"/>
  <c r="M61" i="46"/>
  <c r="U61" i="46" s="1"/>
  <c r="M55" i="46"/>
  <c r="U55" i="46" s="1"/>
  <c r="M49" i="46"/>
  <c r="U49" i="46" s="1"/>
  <c r="M43" i="46"/>
  <c r="U43" i="46" s="1"/>
  <c r="M37" i="46"/>
  <c r="U37" i="46" s="1"/>
  <c r="M31" i="46"/>
  <c r="U31" i="46" s="1"/>
  <c r="M25" i="46"/>
  <c r="U25" i="46" s="1"/>
  <c r="M19" i="46"/>
  <c r="U19" i="46" s="1"/>
  <c r="M13" i="46"/>
  <c r="U13" i="46" s="1"/>
  <c r="M7" i="46"/>
  <c r="U7" i="46" s="1"/>
  <c r="M84" i="46"/>
  <c r="U84" i="46" s="1"/>
  <c r="M78" i="46"/>
  <c r="U78" i="46" s="1"/>
  <c r="M72" i="46"/>
  <c r="U72" i="46" s="1"/>
  <c r="M66" i="46"/>
  <c r="U66" i="46" s="1"/>
  <c r="M60" i="46"/>
  <c r="U60" i="46" s="1"/>
  <c r="M54" i="46"/>
  <c r="U54" i="46" s="1"/>
  <c r="M48" i="46"/>
  <c r="U48" i="46" s="1"/>
  <c r="M42" i="46"/>
  <c r="U42" i="46" s="1"/>
  <c r="M36" i="46"/>
  <c r="U36" i="46" s="1"/>
  <c r="M30" i="46"/>
  <c r="U30" i="46" s="1"/>
  <c r="M24" i="46"/>
  <c r="U24" i="46" s="1"/>
  <c r="M18" i="46"/>
  <c r="U18" i="46" s="1"/>
  <c r="M12" i="46"/>
  <c r="U12" i="46" s="1"/>
  <c r="M6" i="46"/>
  <c r="U6" i="46" s="1"/>
  <c r="M89" i="46"/>
  <c r="U89" i="46" s="1"/>
  <c r="M83" i="46"/>
  <c r="U83" i="46" s="1"/>
  <c r="M77" i="46"/>
  <c r="U77" i="46" s="1"/>
  <c r="M71" i="46"/>
  <c r="U71" i="46" s="1"/>
  <c r="M65" i="46"/>
  <c r="U65" i="46" s="1"/>
  <c r="M59" i="46"/>
  <c r="U59" i="46" s="1"/>
  <c r="M53" i="46"/>
  <c r="U53" i="46" s="1"/>
  <c r="M47" i="46"/>
  <c r="U47" i="46" s="1"/>
  <c r="M41" i="46"/>
  <c r="U41" i="46" s="1"/>
  <c r="M35" i="46"/>
  <c r="U35" i="46" s="1"/>
  <c r="M29" i="46"/>
  <c r="U29" i="46" s="1"/>
  <c r="M23" i="46"/>
  <c r="U23" i="46" s="1"/>
  <c r="M17" i="46"/>
  <c r="U17" i="46" s="1"/>
  <c r="M11" i="46"/>
  <c r="U11" i="46" s="1"/>
  <c r="M5" i="46"/>
  <c r="U5" i="46" s="1"/>
  <c r="M88" i="46"/>
  <c r="U88" i="46" s="1"/>
  <c r="M82" i="46"/>
  <c r="U82" i="46" s="1"/>
  <c r="M76" i="46"/>
  <c r="U76" i="46" s="1"/>
  <c r="M70" i="46"/>
  <c r="U70" i="46" s="1"/>
  <c r="M64" i="46"/>
  <c r="U64" i="46" s="1"/>
  <c r="M58" i="46"/>
  <c r="U58" i="46" s="1"/>
  <c r="M52" i="46"/>
  <c r="U52" i="46" s="1"/>
  <c r="M46" i="46"/>
  <c r="U46" i="46" s="1"/>
  <c r="M40" i="46"/>
  <c r="U40" i="46" s="1"/>
  <c r="M34" i="46"/>
  <c r="U34" i="46" s="1"/>
  <c r="M28" i="46"/>
  <c r="U28" i="46" s="1"/>
  <c r="M22" i="46"/>
  <c r="U22" i="46" s="1"/>
  <c r="M16" i="46"/>
  <c r="U16" i="46" s="1"/>
  <c r="M10" i="46"/>
  <c r="U10" i="46" s="1"/>
  <c r="M4" i="46"/>
  <c r="U4" i="46" s="1"/>
  <c r="X4" i="46" s="1"/>
  <c r="M86" i="46"/>
  <c r="U86" i="46" s="1"/>
  <c r="M80" i="46"/>
  <c r="U80" i="46" s="1"/>
  <c r="M74" i="46"/>
  <c r="U74" i="46" s="1"/>
  <c r="M68" i="46"/>
  <c r="U68" i="46" s="1"/>
  <c r="M62" i="46"/>
  <c r="U62" i="46" s="1"/>
  <c r="M56" i="46"/>
  <c r="U56" i="46" s="1"/>
  <c r="M50" i="46"/>
  <c r="U50" i="46" s="1"/>
  <c r="M44" i="46"/>
  <c r="U44" i="46" s="1"/>
  <c r="M38" i="46"/>
  <c r="U38" i="46" s="1"/>
  <c r="M32" i="46"/>
  <c r="U32" i="46" s="1"/>
  <c r="M26" i="46"/>
  <c r="U26" i="46" s="1"/>
  <c r="M20" i="46"/>
  <c r="U20" i="46" s="1"/>
  <c r="M14" i="46"/>
  <c r="U14" i="46" s="1"/>
  <c r="M8" i="46"/>
  <c r="U8" i="46" s="1"/>
  <c r="M39" i="46"/>
  <c r="U39" i="46" s="1"/>
  <c r="M75" i="46"/>
  <c r="U75" i="46" s="1"/>
  <c r="R23" i="51"/>
  <c r="R22" i="51"/>
  <c r="R21" i="51"/>
  <c r="R20" i="51"/>
  <c r="R19" i="51"/>
  <c r="R18" i="51"/>
  <c r="R17" i="51"/>
  <c r="R16" i="51"/>
  <c r="R15" i="51"/>
  <c r="R14" i="51"/>
  <c r="R13" i="51"/>
  <c r="R12" i="51"/>
  <c r="R7" i="51"/>
  <c r="R6" i="51"/>
  <c r="R11" i="51"/>
  <c r="R5" i="51"/>
  <c r="R10" i="51"/>
  <c r="R3" i="51"/>
  <c r="R9" i="51"/>
  <c r="R4" i="51"/>
  <c r="R8" i="51"/>
  <c r="V17" i="41"/>
  <c r="V20" i="41"/>
  <c r="V23" i="41"/>
  <c r="V26" i="41"/>
  <c r="V29" i="41"/>
  <c r="V32" i="41"/>
  <c r="V35" i="41"/>
  <c r="V38" i="4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V98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V20" i="42"/>
  <c r="V23" i="42"/>
  <c r="V26" i="42"/>
  <c r="V29" i="42"/>
  <c r="V32" i="42"/>
  <c r="V35" i="42"/>
  <c r="V38" i="42"/>
  <c r="V41" i="42"/>
  <c r="V44" i="42"/>
  <c r="V47" i="42"/>
  <c r="V50" i="42"/>
  <c r="V53" i="42"/>
  <c r="V56" i="42"/>
  <c r="V59" i="42"/>
  <c r="V62" i="42"/>
  <c r="V65" i="42"/>
  <c r="V68" i="42"/>
  <c r="V71" i="42"/>
  <c r="V74" i="42"/>
  <c r="V77" i="42"/>
  <c r="V80" i="42"/>
  <c r="V83" i="42"/>
  <c r="V86" i="42"/>
  <c r="V89" i="42"/>
  <c r="V78" i="43"/>
  <c r="V75" i="43"/>
  <c r="V72" i="43"/>
  <c r="V69" i="43"/>
  <c r="V66" i="43"/>
  <c r="V63" i="43"/>
  <c r="V60" i="43"/>
  <c r="V57" i="43"/>
  <c r="V54" i="43"/>
  <c r="V51" i="43"/>
  <c r="V48" i="43"/>
  <c r="V45" i="43"/>
  <c r="V42" i="43"/>
  <c r="V39" i="43"/>
  <c r="V36" i="43"/>
  <c r="V33" i="43"/>
  <c r="V30" i="43"/>
  <c r="V27" i="43"/>
  <c r="V24" i="43"/>
  <c r="V21" i="43"/>
  <c r="V18" i="43"/>
  <c r="V15" i="43"/>
  <c r="V79" i="43"/>
  <c r="V76" i="43"/>
  <c r="V73" i="43"/>
  <c r="V70" i="43"/>
  <c r="V67" i="43"/>
  <c r="V64" i="43"/>
  <c r="V61" i="43"/>
  <c r="V58" i="43"/>
  <c r="V55" i="43"/>
  <c r="V52" i="43"/>
  <c r="V49" i="43"/>
  <c r="V46" i="43"/>
  <c r="V43" i="43"/>
  <c r="V40" i="43"/>
  <c r="V37" i="43"/>
  <c r="V34" i="43"/>
  <c r="V31" i="43"/>
  <c r="V28" i="43"/>
  <c r="V25" i="43"/>
  <c r="V22" i="43"/>
  <c r="V19" i="43"/>
  <c r="V16" i="43"/>
  <c r="V14" i="43"/>
  <c r="V17" i="43"/>
  <c r="V20" i="43"/>
  <c r="V23" i="43"/>
  <c r="V26" i="43"/>
  <c r="V29" i="43"/>
  <c r="V32" i="43"/>
  <c r="V35" i="43"/>
  <c r="V38" i="43"/>
  <c r="V41" i="43"/>
  <c r="V44" i="43"/>
  <c r="V47" i="43"/>
  <c r="V50" i="43"/>
  <c r="V53" i="43"/>
  <c r="V56" i="43"/>
  <c r="V59" i="43"/>
  <c r="V62" i="43"/>
  <c r="V65" i="43"/>
  <c r="V68" i="43"/>
  <c r="V71" i="43"/>
  <c r="V74" i="43"/>
  <c r="V77" i="43"/>
  <c r="M9" i="46"/>
  <c r="U9" i="46" s="1"/>
  <c r="M45" i="46"/>
  <c r="U45" i="46" s="1"/>
  <c r="M81" i="46"/>
  <c r="U81" i="46" s="1"/>
  <c r="AN3" i="47"/>
  <c r="V78" i="47"/>
  <c r="V75" i="47"/>
  <c r="V72" i="47"/>
  <c r="V69" i="47"/>
  <c r="V66" i="47"/>
  <c r="V63" i="47"/>
  <c r="V60" i="47"/>
  <c r="V57" i="47"/>
  <c r="V54" i="47"/>
  <c r="V51" i="47"/>
  <c r="V11" i="47"/>
  <c r="V5" i="47"/>
  <c r="V73" i="47"/>
  <c r="V71" i="47"/>
  <c r="V64" i="47"/>
  <c r="V62" i="47"/>
  <c r="V55" i="47"/>
  <c r="V53" i="47"/>
  <c r="V48" i="47"/>
  <c r="V45" i="47"/>
  <c r="V42" i="47"/>
  <c r="V39" i="47"/>
  <c r="V36" i="47"/>
  <c r="V33" i="47"/>
  <c r="V30" i="47"/>
  <c r="V27" i="47"/>
  <c r="V24" i="47"/>
  <c r="V21" i="47"/>
  <c r="V18" i="47"/>
  <c r="V15" i="47"/>
  <c r="V12" i="47"/>
  <c r="V6" i="47"/>
  <c r="V76" i="47"/>
  <c r="V74" i="47"/>
  <c r="V67" i="47"/>
  <c r="V65" i="47"/>
  <c r="V58" i="47"/>
  <c r="V56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8" i="47"/>
  <c r="V7" i="47"/>
  <c r="V79" i="47"/>
  <c r="V77" i="47"/>
  <c r="V70" i="47"/>
  <c r="V68" i="47"/>
  <c r="V61" i="47"/>
  <c r="V59" i="47"/>
  <c r="V52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14" i="47"/>
  <c r="V10" i="47"/>
  <c r="V4" i="47"/>
  <c r="Y4" i="47" s="1"/>
  <c r="AE3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V7" i="43"/>
  <c r="V8" i="43"/>
  <c r="V13" i="43"/>
  <c r="M15" i="46"/>
  <c r="U15" i="46" s="1"/>
  <c r="M51" i="46"/>
  <c r="U51" i="46" s="1"/>
  <c r="M87" i="46"/>
  <c r="U87" i="46" s="1"/>
  <c r="V23" i="54"/>
  <c r="V22" i="54"/>
  <c r="V21" i="54"/>
  <c r="V20" i="54"/>
  <c r="V19" i="54"/>
  <c r="V18" i="54"/>
  <c r="V17" i="54"/>
  <c r="V16" i="54"/>
  <c r="V15" i="54"/>
  <c r="V14" i="54"/>
  <c r="V13" i="54"/>
  <c r="V12" i="54"/>
  <c r="V7" i="54"/>
  <c r="V6" i="54"/>
  <c r="V11" i="54"/>
  <c r="V5" i="54"/>
  <c r="V10" i="54"/>
  <c r="V8" i="54"/>
  <c r="V9" i="54"/>
  <c r="V4" i="54"/>
  <c r="Y4" i="54" s="1"/>
  <c r="R7" i="40"/>
  <c r="R8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AH3" i="41"/>
  <c r="AQ3" i="41" s="1"/>
  <c r="V7" i="41"/>
  <c r="V8" i="41"/>
  <c r="V13" i="41"/>
  <c r="V16" i="41"/>
  <c r="V19" i="41"/>
  <c r="V22" i="41"/>
  <c r="V25" i="41"/>
  <c r="V28" i="41"/>
  <c r="V31" i="41"/>
  <c r="V34" i="41"/>
  <c r="V37" i="41"/>
  <c r="V40" i="41"/>
  <c r="V43" i="41"/>
  <c r="V46" i="41"/>
  <c r="V49" i="41"/>
  <c r="V52" i="41"/>
  <c r="V55" i="41"/>
  <c r="V58" i="41"/>
  <c r="V61" i="41"/>
  <c r="V64" i="41"/>
  <c r="V67" i="41"/>
  <c r="V70" i="41"/>
  <c r="V73" i="41"/>
  <c r="V76" i="41"/>
  <c r="V79" i="41"/>
  <c r="V82" i="41"/>
  <c r="V85" i="41"/>
  <c r="V88" i="41"/>
  <c r="V91" i="41"/>
  <c r="V94" i="4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R5" i="42"/>
  <c r="V7" i="42"/>
  <c r="V8" i="42"/>
  <c r="V13" i="42"/>
  <c r="V16" i="42"/>
  <c r="V19" i="42"/>
  <c r="V22" i="42"/>
  <c r="V25" i="42"/>
  <c r="V28" i="42"/>
  <c r="V31" i="42"/>
  <c r="V34" i="42"/>
  <c r="V37" i="42"/>
  <c r="V40" i="42"/>
  <c r="V43" i="42"/>
  <c r="V46" i="42"/>
  <c r="V49" i="42"/>
  <c r="V52" i="42"/>
  <c r="V55" i="42"/>
  <c r="V58" i="42"/>
  <c r="V61" i="42"/>
  <c r="V64" i="42"/>
  <c r="V67" i="42"/>
  <c r="V70" i="42"/>
  <c r="V73" i="42"/>
  <c r="V76" i="42"/>
  <c r="V79" i="42"/>
  <c r="V82" i="42"/>
  <c r="V85" i="42"/>
  <c r="M8" i="43"/>
  <c r="U8" i="43" s="1"/>
  <c r="M14" i="43"/>
  <c r="U14" i="43" s="1"/>
  <c r="M20" i="43"/>
  <c r="U20" i="43" s="1"/>
  <c r="M26" i="43"/>
  <c r="U26" i="43" s="1"/>
  <c r="M32" i="43"/>
  <c r="U32" i="43" s="1"/>
  <c r="M38" i="43"/>
  <c r="U38" i="43" s="1"/>
  <c r="M44" i="43"/>
  <c r="U44" i="43" s="1"/>
  <c r="M50" i="43"/>
  <c r="U50" i="43" s="1"/>
  <c r="M56" i="43"/>
  <c r="U56" i="43" s="1"/>
  <c r="M62" i="43"/>
  <c r="U62" i="43" s="1"/>
  <c r="M68" i="43"/>
  <c r="U68" i="43" s="1"/>
  <c r="M11" i="44"/>
  <c r="U11" i="44" s="1"/>
  <c r="M23" i="44"/>
  <c r="U23" i="44" s="1"/>
  <c r="M35" i="44"/>
  <c r="U35" i="44" s="1"/>
  <c r="M47" i="44"/>
  <c r="U47" i="44" s="1"/>
  <c r="M59" i="44"/>
  <c r="U59" i="44" s="1"/>
  <c r="AN3" i="45"/>
  <c r="M21" i="46"/>
  <c r="U21" i="46" s="1"/>
  <c r="M57" i="46"/>
  <c r="U57" i="46" s="1"/>
  <c r="V9" i="47"/>
  <c r="AH3" i="53"/>
  <c r="AQ3" i="53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1" i="54"/>
  <c r="P11" i="54" s="1"/>
  <c r="O5" i="54"/>
  <c r="P5" i="54" s="1"/>
  <c r="O10" i="54"/>
  <c r="P10" i="54" s="1"/>
  <c r="O3" i="54"/>
  <c r="O8" i="54"/>
  <c r="P8" i="54" s="1"/>
  <c r="O23" i="59"/>
  <c r="P23" i="59" s="1"/>
  <c r="O22" i="59"/>
  <c r="P22" i="59" s="1"/>
  <c r="O21" i="59"/>
  <c r="P21" i="59" s="1"/>
  <c r="O20" i="59"/>
  <c r="P20" i="59" s="1"/>
  <c r="O19" i="59"/>
  <c r="P19" i="59" s="1"/>
  <c r="O18" i="59"/>
  <c r="P18" i="59" s="1"/>
  <c r="O17" i="59"/>
  <c r="P17" i="59" s="1"/>
  <c r="O16" i="59"/>
  <c r="P16" i="59" s="1"/>
  <c r="O15" i="59"/>
  <c r="P15" i="59" s="1"/>
  <c r="O14" i="59"/>
  <c r="P14" i="59" s="1"/>
  <c r="O13" i="59"/>
  <c r="P13" i="59" s="1"/>
  <c r="O12" i="59"/>
  <c r="P12" i="59" s="1"/>
  <c r="O7" i="59"/>
  <c r="P7" i="59" s="1"/>
  <c r="O6" i="59"/>
  <c r="P6" i="59" s="1"/>
  <c r="O11" i="59"/>
  <c r="P11" i="59" s="1"/>
  <c r="O5" i="59"/>
  <c r="P5" i="59" s="1"/>
  <c r="O10" i="59"/>
  <c r="P10" i="59" s="1"/>
  <c r="O3" i="59"/>
  <c r="O8" i="59"/>
  <c r="P8" i="59" s="1"/>
  <c r="V23" i="59"/>
  <c r="V22" i="59"/>
  <c r="V21" i="59"/>
  <c r="V20" i="59"/>
  <c r="V19" i="59"/>
  <c r="V18" i="59"/>
  <c r="V17" i="59"/>
  <c r="V16" i="59"/>
  <c r="V15" i="59"/>
  <c r="V14" i="59"/>
  <c r="V13" i="59"/>
  <c r="V12" i="59"/>
  <c r="V7" i="59"/>
  <c r="V6" i="59"/>
  <c r="V11" i="59"/>
  <c r="V5" i="59"/>
  <c r="V10" i="59"/>
  <c r="V8" i="59"/>
  <c r="V9" i="59"/>
  <c r="V4" i="59"/>
  <c r="Y4" i="59" s="1"/>
  <c r="V23" i="64"/>
  <c r="V22" i="64"/>
  <c r="V21" i="64"/>
  <c r="V20" i="64"/>
  <c r="V19" i="64"/>
  <c r="V18" i="64"/>
  <c r="V17" i="64"/>
  <c r="V16" i="64"/>
  <c r="V15" i="64"/>
  <c r="V14" i="64"/>
  <c r="V13" i="64"/>
  <c r="V12" i="64"/>
  <c r="V7" i="64"/>
  <c r="V6" i="64"/>
  <c r="V11" i="64"/>
  <c r="V5" i="64"/>
  <c r="V10" i="64"/>
  <c r="V8" i="64"/>
  <c r="V9" i="64"/>
  <c r="V4" i="64"/>
  <c r="Y4" i="64" s="1"/>
  <c r="V11" i="45"/>
  <c r="R7" i="46"/>
  <c r="R8" i="46"/>
  <c r="V11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88" i="46"/>
  <c r="O8" i="50"/>
  <c r="P8" i="50" s="1"/>
  <c r="O23" i="50"/>
  <c r="P23" i="50" s="1"/>
  <c r="O22" i="50"/>
  <c r="P22" i="50" s="1"/>
  <c r="O21" i="50"/>
  <c r="P21" i="50" s="1"/>
  <c r="O20" i="50"/>
  <c r="P20" i="50" s="1"/>
  <c r="O19" i="50"/>
  <c r="P19" i="50" s="1"/>
  <c r="O18" i="50"/>
  <c r="P18" i="50" s="1"/>
  <c r="O17" i="50"/>
  <c r="P17" i="50" s="1"/>
  <c r="O16" i="50"/>
  <c r="P16" i="50" s="1"/>
  <c r="O15" i="50"/>
  <c r="P15" i="50" s="1"/>
  <c r="O14" i="50"/>
  <c r="P14" i="50" s="1"/>
  <c r="O13" i="50"/>
  <c r="P13" i="50" s="1"/>
  <c r="O12" i="50"/>
  <c r="P12" i="50" s="1"/>
  <c r="O7" i="50"/>
  <c r="P7" i="50" s="1"/>
  <c r="O6" i="50"/>
  <c r="P6" i="50" s="1"/>
  <c r="O11" i="50"/>
  <c r="P11" i="50" s="1"/>
  <c r="O5" i="50"/>
  <c r="P5" i="50" s="1"/>
  <c r="O9" i="50"/>
  <c r="P9" i="50" s="1"/>
  <c r="O9" i="56"/>
  <c r="P9" i="56" s="1"/>
  <c r="O8" i="56"/>
  <c r="P8" i="56" s="1"/>
  <c r="O23" i="56"/>
  <c r="P23" i="56" s="1"/>
  <c r="O22" i="56"/>
  <c r="P22" i="56" s="1"/>
  <c r="O21" i="56"/>
  <c r="P21" i="56" s="1"/>
  <c r="O20" i="56"/>
  <c r="P20" i="56" s="1"/>
  <c r="O19" i="56"/>
  <c r="P19" i="56" s="1"/>
  <c r="O18" i="56"/>
  <c r="P18" i="56" s="1"/>
  <c r="O17" i="56"/>
  <c r="P17" i="56" s="1"/>
  <c r="O16" i="56"/>
  <c r="P16" i="56" s="1"/>
  <c r="O15" i="56"/>
  <c r="P15" i="56" s="1"/>
  <c r="O14" i="56"/>
  <c r="P14" i="56" s="1"/>
  <c r="O13" i="56"/>
  <c r="P13" i="56" s="1"/>
  <c r="O12" i="56"/>
  <c r="P12" i="56" s="1"/>
  <c r="O7" i="56"/>
  <c r="P7" i="56" s="1"/>
  <c r="O6" i="56"/>
  <c r="P6" i="56" s="1"/>
  <c r="O10" i="56"/>
  <c r="P10" i="56" s="1"/>
  <c r="O3" i="56"/>
  <c r="AN3" i="60"/>
  <c r="Q23" i="65"/>
  <c r="Q22" i="65"/>
  <c r="Q21" i="65"/>
  <c r="Q20" i="65"/>
  <c r="Q19" i="65"/>
  <c r="Q18" i="65"/>
  <c r="Q17" i="65"/>
  <c r="Q16" i="65"/>
  <c r="Q15" i="65"/>
  <c r="Q14" i="65"/>
  <c r="Q13" i="65"/>
  <c r="Q12" i="65"/>
  <c r="Q7" i="65"/>
  <c r="Q6" i="65"/>
  <c r="Q5" i="65"/>
  <c r="Q9" i="65"/>
  <c r="Q11" i="65"/>
  <c r="Q10" i="65"/>
  <c r="Q8" i="65"/>
  <c r="M22" i="67"/>
  <c r="U22" i="67" s="1"/>
  <c r="M16" i="67"/>
  <c r="U16" i="67" s="1"/>
  <c r="M10" i="67"/>
  <c r="U10" i="67" s="1"/>
  <c r="M4" i="67"/>
  <c r="U4" i="67" s="1"/>
  <c r="X4" i="67" s="1"/>
  <c r="M23" i="67"/>
  <c r="U23" i="67" s="1"/>
  <c r="M17" i="67"/>
  <c r="U17" i="67" s="1"/>
  <c r="M11" i="67"/>
  <c r="U11" i="67" s="1"/>
  <c r="M5" i="67"/>
  <c r="U5" i="67" s="1"/>
  <c r="M19" i="67"/>
  <c r="U19" i="67" s="1"/>
  <c r="M9" i="67"/>
  <c r="U9" i="67" s="1"/>
  <c r="M18" i="67"/>
  <c r="U18" i="67" s="1"/>
  <c r="M8" i="67"/>
  <c r="U8" i="67" s="1"/>
  <c r="M15" i="67"/>
  <c r="U15" i="67" s="1"/>
  <c r="M7" i="67"/>
  <c r="U7" i="67" s="1"/>
  <c r="M14" i="67"/>
  <c r="U14" i="67" s="1"/>
  <c r="M6" i="67"/>
  <c r="U6" i="67" s="1"/>
  <c r="M20" i="67"/>
  <c r="U20" i="67" s="1"/>
  <c r="M12" i="67"/>
  <c r="U12" i="67" s="1"/>
  <c r="AE3" i="46"/>
  <c r="R6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Q9" i="57"/>
  <c r="Q8" i="57"/>
  <c r="Q23" i="57"/>
  <c r="Q22" i="57"/>
  <c r="Q21" i="57"/>
  <c r="Q20" i="57"/>
  <c r="Q19" i="57"/>
  <c r="Q18" i="57"/>
  <c r="Q17" i="57"/>
  <c r="Q16" i="57"/>
  <c r="Q15" i="57"/>
  <c r="Q14" i="57"/>
  <c r="Q13" i="57"/>
  <c r="Q12" i="57"/>
  <c r="Q7" i="57"/>
  <c r="Q6" i="57"/>
  <c r="Q5" i="57"/>
  <c r="Q10" i="57"/>
  <c r="R7" i="44"/>
  <c r="R8" i="44"/>
  <c r="V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R67" i="44"/>
  <c r="AH3" i="45"/>
  <c r="AQ3" i="45" s="1"/>
  <c r="M7" i="45"/>
  <c r="U7" i="45" s="1"/>
  <c r="M13" i="45"/>
  <c r="U13" i="45" s="1"/>
  <c r="M19" i="45"/>
  <c r="U19" i="45" s="1"/>
  <c r="M25" i="45"/>
  <c r="U25" i="45" s="1"/>
  <c r="M31" i="45"/>
  <c r="U31" i="45" s="1"/>
  <c r="M37" i="45"/>
  <c r="U37" i="45" s="1"/>
  <c r="M43" i="45"/>
  <c r="U43" i="45" s="1"/>
  <c r="M49" i="45"/>
  <c r="U49" i="45" s="1"/>
  <c r="M55" i="45"/>
  <c r="U55" i="45" s="1"/>
  <c r="M61" i="45"/>
  <c r="U61" i="45" s="1"/>
  <c r="M67" i="45"/>
  <c r="U67" i="45" s="1"/>
  <c r="M73" i="45"/>
  <c r="U73" i="45" s="1"/>
  <c r="M79" i="45"/>
  <c r="U79" i="45" s="1"/>
  <c r="M85" i="45"/>
  <c r="U85" i="45" s="1"/>
  <c r="M91" i="45"/>
  <c r="U91" i="45" s="1"/>
  <c r="M97" i="45"/>
  <c r="U97" i="45" s="1"/>
  <c r="V7" i="45"/>
  <c r="V8" i="45"/>
  <c r="V13" i="45"/>
  <c r="V16" i="45"/>
  <c r="V19" i="45"/>
  <c r="V22" i="45"/>
  <c r="V25" i="45"/>
  <c r="V28" i="45"/>
  <c r="V31" i="45"/>
  <c r="V34" i="45"/>
  <c r="V37" i="45"/>
  <c r="V40" i="45"/>
  <c r="V43" i="45"/>
  <c r="V46" i="45"/>
  <c r="V49" i="45"/>
  <c r="V52" i="45"/>
  <c r="V55" i="45"/>
  <c r="V58" i="45"/>
  <c r="V61" i="45"/>
  <c r="V64" i="45"/>
  <c r="V67" i="45"/>
  <c r="V70" i="45"/>
  <c r="V73" i="45"/>
  <c r="V76" i="45"/>
  <c r="V79" i="45"/>
  <c r="V82" i="45"/>
  <c r="V85" i="45"/>
  <c r="V88" i="45"/>
  <c r="V91" i="45"/>
  <c r="V94" i="45"/>
  <c r="V97" i="45"/>
  <c r="R5" i="46"/>
  <c r="V7" i="46"/>
  <c r="V8" i="46"/>
  <c r="R11" i="46"/>
  <c r="V13" i="46"/>
  <c r="V16" i="46"/>
  <c r="V19" i="46"/>
  <c r="V22" i="46"/>
  <c r="V25" i="46"/>
  <c r="V28" i="46"/>
  <c r="V31" i="46"/>
  <c r="V34" i="46"/>
  <c r="V37" i="46"/>
  <c r="V40" i="46"/>
  <c r="V43" i="46"/>
  <c r="V46" i="46"/>
  <c r="V49" i="46"/>
  <c r="V52" i="46"/>
  <c r="V55" i="46"/>
  <c r="V58" i="46"/>
  <c r="V61" i="46"/>
  <c r="V64" i="46"/>
  <c r="V67" i="46"/>
  <c r="V70" i="46"/>
  <c r="V73" i="46"/>
  <c r="V76" i="46"/>
  <c r="V79" i="46"/>
  <c r="V82" i="46"/>
  <c r="V85" i="46"/>
  <c r="V88" i="46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R10" i="47"/>
  <c r="R14" i="47"/>
  <c r="R17" i="47"/>
  <c r="R20" i="47"/>
  <c r="R23" i="47"/>
  <c r="R26" i="47"/>
  <c r="R29" i="47"/>
  <c r="R32" i="47"/>
  <c r="R35" i="47"/>
  <c r="R38" i="47"/>
  <c r="R41" i="47"/>
  <c r="R44" i="47"/>
  <c r="R47" i="47"/>
  <c r="R51" i="47"/>
  <c r="R53" i="47"/>
  <c r="R60" i="47"/>
  <c r="R62" i="47"/>
  <c r="R69" i="47"/>
  <c r="R71" i="47"/>
  <c r="R78" i="47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67" i="48"/>
  <c r="R64" i="48"/>
  <c r="R61" i="48"/>
  <c r="R58" i="48"/>
  <c r="R55" i="48"/>
  <c r="R52" i="48"/>
  <c r="R49" i="48"/>
  <c r="R11" i="48"/>
  <c r="R5" i="48"/>
  <c r="R8" i="48"/>
  <c r="R9" i="48"/>
  <c r="R17" i="48"/>
  <c r="R26" i="48"/>
  <c r="R35" i="48"/>
  <c r="R43" i="48"/>
  <c r="R44" i="48"/>
  <c r="AE3" i="50"/>
  <c r="O10" i="50"/>
  <c r="P10" i="50" s="1"/>
  <c r="M19" i="54"/>
  <c r="U19" i="54" s="1"/>
  <c r="M13" i="54"/>
  <c r="U13" i="54" s="1"/>
  <c r="M7" i="54"/>
  <c r="U7" i="54" s="1"/>
  <c r="M18" i="54"/>
  <c r="U18" i="54" s="1"/>
  <c r="M12" i="54"/>
  <c r="U12" i="54" s="1"/>
  <c r="M6" i="54"/>
  <c r="U6" i="54" s="1"/>
  <c r="M23" i="54"/>
  <c r="U23" i="54" s="1"/>
  <c r="M17" i="54"/>
  <c r="U17" i="54" s="1"/>
  <c r="M11" i="54"/>
  <c r="U11" i="54" s="1"/>
  <c r="M5" i="54"/>
  <c r="U5" i="54" s="1"/>
  <c r="M22" i="54"/>
  <c r="U22" i="54" s="1"/>
  <c r="M16" i="54"/>
  <c r="U16" i="54" s="1"/>
  <c r="M10" i="54"/>
  <c r="U10" i="54" s="1"/>
  <c r="M4" i="54"/>
  <c r="U4" i="54" s="1"/>
  <c r="X4" i="54" s="1"/>
  <c r="M20" i="54"/>
  <c r="U20" i="54" s="1"/>
  <c r="M14" i="54"/>
  <c r="U14" i="54" s="1"/>
  <c r="M8" i="54"/>
  <c r="U8" i="54" s="1"/>
  <c r="M19" i="59"/>
  <c r="U19" i="59" s="1"/>
  <c r="M13" i="59"/>
  <c r="U13" i="59" s="1"/>
  <c r="M7" i="59"/>
  <c r="U7" i="59" s="1"/>
  <c r="M18" i="59"/>
  <c r="U18" i="59" s="1"/>
  <c r="M12" i="59"/>
  <c r="U12" i="59" s="1"/>
  <c r="M6" i="59"/>
  <c r="U6" i="59" s="1"/>
  <c r="M23" i="59"/>
  <c r="U23" i="59" s="1"/>
  <c r="M17" i="59"/>
  <c r="U17" i="59" s="1"/>
  <c r="M11" i="59"/>
  <c r="U11" i="59" s="1"/>
  <c r="M5" i="59"/>
  <c r="U5" i="59" s="1"/>
  <c r="M22" i="59"/>
  <c r="U22" i="59" s="1"/>
  <c r="M16" i="59"/>
  <c r="U16" i="59" s="1"/>
  <c r="M10" i="59"/>
  <c r="U10" i="59" s="1"/>
  <c r="M4" i="59"/>
  <c r="U4" i="59" s="1"/>
  <c r="X4" i="59" s="1"/>
  <c r="M20" i="59"/>
  <c r="U20" i="59" s="1"/>
  <c r="M14" i="59"/>
  <c r="U14" i="59" s="1"/>
  <c r="M8" i="59"/>
  <c r="U8" i="59" s="1"/>
  <c r="M19" i="64"/>
  <c r="U19" i="64" s="1"/>
  <c r="M13" i="64"/>
  <c r="U13" i="64" s="1"/>
  <c r="M7" i="64"/>
  <c r="U7" i="64" s="1"/>
  <c r="M18" i="64"/>
  <c r="U18" i="64" s="1"/>
  <c r="M12" i="64"/>
  <c r="U12" i="64" s="1"/>
  <c r="M6" i="64"/>
  <c r="U6" i="64" s="1"/>
  <c r="M23" i="64"/>
  <c r="U23" i="64" s="1"/>
  <c r="M17" i="64"/>
  <c r="U17" i="64" s="1"/>
  <c r="M11" i="64"/>
  <c r="U11" i="64" s="1"/>
  <c r="M5" i="64"/>
  <c r="U5" i="64" s="1"/>
  <c r="M22" i="64"/>
  <c r="U22" i="64" s="1"/>
  <c r="M16" i="64"/>
  <c r="U16" i="64" s="1"/>
  <c r="M10" i="64"/>
  <c r="U10" i="64" s="1"/>
  <c r="M4" i="64"/>
  <c r="U4" i="64" s="1"/>
  <c r="X4" i="64" s="1"/>
  <c r="M20" i="64"/>
  <c r="U20" i="64" s="1"/>
  <c r="M14" i="64"/>
  <c r="U14" i="64" s="1"/>
  <c r="M8" i="64"/>
  <c r="U8" i="64" s="1"/>
  <c r="V10" i="44"/>
  <c r="V14" i="44"/>
  <c r="V17" i="44"/>
  <c r="V20" i="44"/>
  <c r="V23" i="44"/>
  <c r="V26" i="44"/>
  <c r="V29" i="44"/>
  <c r="V32" i="44"/>
  <c r="V35" i="44"/>
  <c r="V38" i="44"/>
  <c r="V41" i="44"/>
  <c r="V44" i="44"/>
  <c r="V47" i="44"/>
  <c r="V50" i="44"/>
  <c r="V53" i="44"/>
  <c r="V56" i="44"/>
  <c r="V59" i="44"/>
  <c r="V62" i="44"/>
  <c r="V65" i="44"/>
  <c r="M8" i="45"/>
  <c r="U8" i="45" s="1"/>
  <c r="M14" i="45"/>
  <c r="U14" i="45" s="1"/>
  <c r="M20" i="45"/>
  <c r="U20" i="45" s="1"/>
  <c r="M26" i="45"/>
  <c r="U26" i="45" s="1"/>
  <c r="M32" i="45"/>
  <c r="U32" i="45" s="1"/>
  <c r="M38" i="45"/>
  <c r="U38" i="45" s="1"/>
  <c r="M44" i="45"/>
  <c r="U44" i="45" s="1"/>
  <c r="M50" i="45"/>
  <c r="U50" i="45" s="1"/>
  <c r="M56" i="45"/>
  <c r="U56" i="45" s="1"/>
  <c r="M62" i="45"/>
  <c r="U62" i="45" s="1"/>
  <c r="M68" i="45"/>
  <c r="U68" i="45" s="1"/>
  <c r="M74" i="45"/>
  <c r="U74" i="45" s="1"/>
  <c r="M80" i="45"/>
  <c r="U80" i="45" s="1"/>
  <c r="M86" i="45"/>
  <c r="U86" i="45" s="1"/>
  <c r="M92" i="45"/>
  <c r="U92" i="45" s="1"/>
  <c r="M98" i="45"/>
  <c r="U98" i="45" s="1"/>
  <c r="R4" i="46"/>
  <c r="R10" i="46"/>
  <c r="R14" i="46"/>
  <c r="R17" i="46"/>
  <c r="R20" i="46"/>
  <c r="R23" i="46"/>
  <c r="R26" i="46"/>
  <c r="R29" i="46"/>
  <c r="R32" i="46"/>
  <c r="R35" i="46"/>
  <c r="R38" i="46"/>
  <c r="R41" i="46"/>
  <c r="R44" i="46"/>
  <c r="R47" i="46"/>
  <c r="R50" i="46"/>
  <c r="R53" i="46"/>
  <c r="R56" i="46"/>
  <c r="R59" i="46"/>
  <c r="R62" i="46"/>
  <c r="R65" i="46"/>
  <c r="R68" i="46"/>
  <c r="R71" i="46"/>
  <c r="R74" i="46"/>
  <c r="R77" i="46"/>
  <c r="R80" i="46"/>
  <c r="R83" i="46"/>
  <c r="R86" i="46"/>
  <c r="R89" i="46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R16" i="48"/>
  <c r="R25" i="48"/>
  <c r="R34" i="48"/>
  <c r="R46" i="48"/>
  <c r="Q10" i="49"/>
  <c r="Q9" i="49"/>
  <c r="Q8" i="49"/>
  <c r="Q7" i="49"/>
  <c r="Q6" i="49"/>
  <c r="Q5" i="49"/>
  <c r="Q23" i="49"/>
  <c r="Q22" i="49"/>
  <c r="Q21" i="49"/>
  <c r="Q20" i="49"/>
  <c r="Q19" i="49"/>
  <c r="Q18" i="49"/>
  <c r="Q17" i="49"/>
  <c r="Q16" i="49"/>
  <c r="Q15" i="49"/>
  <c r="Q14" i="49"/>
  <c r="Q13" i="49"/>
  <c r="Q12" i="49"/>
  <c r="Q11" i="49"/>
  <c r="O9" i="51"/>
  <c r="P9" i="51" s="1"/>
  <c r="O8" i="51"/>
  <c r="P8" i="51" s="1"/>
  <c r="O23" i="51"/>
  <c r="P23" i="51" s="1"/>
  <c r="O22" i="51"/>
  <c r="P22" i="51" s="1"/>
  <c r="O21" i="51"/>
  <c r="P21" i="51" s="1"/>
  <c r="O20" i="51"/>
  <c r="P20" i="51" s="1"/>
  <c r="O19" i="51"/>
  <c r="P19" i="51" s="1"/>
  <c r="O18" i="51"/>
  <c r="P18" i="51" s="1"/>
  <c r="O17" i="51"/>
  <c r="P17" i="51" s="1"/>
  <c r="O16" i="51"/>
  <c r="P16" i="51" s="1"/>
  <c r="O15" i="51"/>
  <c r="P15" i="51" s="1"/>
  <c r="O14" i="51"/>
  <c r="P14" i="51" s="1"/>
  <c r="O13" i="51"/>
  <c r="P13" i="51" s="1"/>
  <c r="O12" i="51"/>
  <c r="P12" i="51" s="1"/>
  <c r="O7" i="51"/>
  <c r="P7" i="51" s="1"/>
  <c r="O6" i="51"/>
  <c r="P6" i="51" s="1"/>
  <c r="O10" i="51"/>
  <c r="P10" i="51" s="1"/>
  <c r="O3" i="51"/>
  <c r="M9" i="54"/>
  <c r="U9" i="54" s="1"/>
  <c r="O5" i="56"/>
  <c r="P5" i="56" s="1"/>
  <c r="R23" i="56"/>
  <c r="R22" i="56"/>
  <c r="R21" i="56"/>
  <c r="R20" i="56"/>
  <c r="R19" i="56"/>
  <c r="R18" i="56"/>
  <c r="R17" i="56"/>
  <c r="R16" i="56"/>
  <c r="R15" i="56"/>
  <c r="R14" i="56"/>
  <c r="R13" i="56"/>
  <c r="R12" i="56"/>
  <c r="R7" i="56"/>
  <c r="R6" i="56"/>
  <c r="R11" i="56"/>
  <c r="R5" i="56"/>
  <c r="R10" i="56"/>
  <c r="R3" i="56"/>
  <c r="R9" i="56"/>
  <c r="R4" i="56"/>
  <c r="Q11" i="57"/>
  <c r="M9" i="59"/>
  <c r="U9" i="59" s="1"/>
  <c r="M9" i="64"/>
  <c r="U9" i="64" s="1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V6" i="45"/>
  <c r="V12" i="45"/>
  <c r="V15" i="45"/>
  <c r="V18" i="45"/>
  <c r="V21" i="45"/>
  <c r="V24" i="45"/>
  <c r="V27" i="45"/>
  <c r="V30" i="45"/>
  <c r="V33" i="45"/>
  <c r="V36" i="45"/>
  <c r="V39" i="45"/>
  <c r="V42" i="45"/>
  <c r="V45" i="45"/>
  <c r="V48" i="45"/>
  <c r="V51" i="45"/>
  <c r="V54" i="45"/>
  <c r="V57" i="45"/>
  <c r="V60" i="45"/>
  <c r="V63" i="45"/>
  <c r="V66" i="45"/>
  <c r="V69" i="45"/>
  <c r="V72" i="45"/>
  <c r="V75" i="45"/>
  <c r="V78" i="45"/>
  <c r="V81" i="45"/>
  <c r="V84" i="45"/>
  <c r="V87" i="45"/>
  <c r="V90" i="45"/>
  <c r="V93" i="45"/>
  <c r="R3" i="46"/>
  <c r="V6" i="46"/>
  <c r="V12" i="46"/>
  <c r="V15" i="46"/>
  <c r="V18" i="46"/>
  <c r="V21" i="46"/>
  <c r="V24" i="46"/>
  <c r="V27" i="46"/>
  <c r="V30" i="46"/>
  <c r="V33" i="46"/>
  <c r="V36" i="46"/>
  <c r="V39" i="46"/>
  <c r="V42" i="46"/>
  <c r="V45" i="46"/>
  <c r="V48" i="46"/>
  <c r="V51" i="46"/>
  <c r="V54" i="46"/>
  <c r="V57" i="46"/>
  <c r="V60" i="46"/>
  <c r="V63" i="46"/>
  <c r="V66" i="46"/>
  <c r="V69" i="46"/>
  <c r="V72" i="46"/>
  <c r="V75" i="46"/>
  <c r="V78" i="46"/>
  <c r="V81" i="46"/>
  <c r="V84" i="46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R79" i="47"/>
  <c r="R76" i="47"/>
  <c r="R73" i="47"/>
  <c r="R70" i="47"/>
  <c r="R67" i="47"/>
  <c r="R64" i="47"/>
  <c r="R61" i="47"/>
  <c r="R58" i="47"/>
  <c r="R55" i="47"/>
  <c r="R52" i="47"/>
  <c r="R7" i="47"/>
  <c r="R8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0" i="47"/>
  <c r="R57" i="47"/>
  <c r="R59" i="47"/>
  <c r="R66" i="47"/>
  <c r="R68" i="47"/>
  <c r="R75" i="47"/>
  <c r="R77" i="47"/>
  <c r="R10" i="48"/>
  <c r="R14" i="48"/>
  <c r="R23" i="48"/>
  <c r="R32" i="48"/>
  <c r="R41" i="48"/>
  <c r="R47" i="48"/>
  <c r="Y4" i="49"/>
  <c r="O11" i="51"/>
  <c r="P11" i="51" s="1"/>
  <c r="M15" i="54"/>
  <c r="U15" i="54" s="1"/>
  <c r="O8" i="55"/>
  <c r="P8" i="55" s="1"/>
  <c r="O23" i="55"/>
  <c r="P23" i="55" s="1"/>
  <c r="O22" i="55"/>
  <c r="P22" i="55" s="1"/>
  <c r="O21" i="55"/>
  <c r="P21" i="55" s="1"/>
  <c r="O20" i="55"/>
  <c r="P20" i="55" s="1"/>
  <c r="O19" i="55"/>
  <c r="P19" i="55" s="1"/>
  <c r="O18" i="55"/>
  <c r="P18" i="55" s="1"/>
  <c r="O17" i="55"/>
  <c r="P17" i="55" s="1"/>
  <c r="O16" i="55"/>
  <c r="P16" i="55" s="1"/>
  <c r="O15" i="55"/>
  <c r="P15" i="55" s="1"/>
  <c r="O14" i="55"/>
  <c r="P14" i="55" s="1"/>
  <c r="O13" i="55"/>
  <c r="P13" i="55" s="1"/>
  <c r="O12" i="55"/>
  <c r="P12" i="55" s="1"/>
  <c r="O7" i="55"/>
  <c r="P7" i="55" s="1"/>
  <c r="O6" i="55"/>
  <c r="P6" i="55" s="1"/>
  <c r="O11" i="55"/>
  <c r="P11" i="55" s="1"/>
  <c r="O5" i="55"/>
  <c r="P5" i="55" s="1"/>
  <c r="O9" i="55"/>
  <c r="P9" i="55" s="1"/>
  <c r="O8" i="60"/>
  <c r="P8" i="60" s="1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11" i="60"/>
  <c r="P11" i="60" s="1"/>
  <c r="O5" i="60"/>
  <c r="P5" i="60" s="1"/>
  <c r="O9" i="60"/>
  <c r="P9" i="60" s="1"/>
  <c r="Q9" i="62"/>
  <c r="Q8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7" i="62"/>
  <c r="Q6" i="62"/>
  <c r="Q10" i="62"/>
  <c r="Q11" i="62"/>
  <c r="M15" i="64"/>
  <c r="U15" i="64" s="1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V13" i="48"/>
  <c r="V16" i="48"/>
  <c r="V19" i="48"/>
  <c r="V22" i="48"/>
  <c r="V25" i="48"/>
  <c r="V28" i="48"/>
  <c r="V31" i="48"/>
  <c r="V34" i="48"/>
  <c r="V37" i="48"/>
  <c r="V40" i="48"/>
  <c r="V43" i="48"/>
  <c r="V46" i="48"/>
  <c r="V49" i="48"/>
  <c r="V52" i="48"/>
  <c r="V55" i="48"/>
  <c r="V58" i="48"/>
  <c r="V61" i="48"/>
  <c r="V64" i="48"/>
  <c r="M9" i="49"/>
  <c r="U9" i="49" s="1"/>
  <c r="M15" i="49"/>
  <c r="U15" i="49" s="1"/>
  <c r="M21" i="49"/>
  <c r="U21" i="49" s="1"/>
  <c r="O5" i="49"/>
  <c r="P5" i="49" s="1"/>
  <c r="O6" i="49"/>
  <c r="P6" i="49" s="1"/>
  <c r="M9" i="50"/>
  <c r="U9" i="50" s="1"/>
  <c r="M15" i="50"/>
  <c r="U15" i="50" s="1"/>
  <c r="R6" i="50"/>
  <c r="R7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M4" i="51"/>
  <c r="U4" i="51" s="1"/>
  <c r="X4" i="51" s="1"/>
  <c r="M10" i="51"/>
  <c r="U10" i="51" s="1"/>
  <c r="M16" i="51"/>
  <c r="U16" i="51" s="1"/>
  <c r="M22" i="51"/>
  <c r="U22" i="51" s="1"/>
  <c r="Q8" i="51"/>
  <c r="M5" i="52"/>
  <c r="U5" i="52" s="1"/>
  <c r="M11" i="52"/>
  <c r="U11" i="52" s="1"/>
  <c r="M17" i="52"/>
  <c r="U17" i="52" s="1"/>
  <c r="M23" i="52"/>
  <c r="U23" i="52" s="1"/>
  <c r="O5" i="52"/>
  <c r="P5" i="52" s="1"/>
  <c r="V5" i="52"/>
  <c r="Q9" i="52"/>
  <c r="O11" i="52"/>
  <c r="P11" i="52" s="1"/>
  <c r="V11" i="52"/>
  <c r="M6" i="53"/>
  <c r="U6" i="53" s="1"/>
  <c r="M12" i="53"/>
  <c r="U12" i="53" s="1"/>
  <c r="M18" i="53"/>
  <c r="U18" i="53" s="1"/>
  <c r="Q11" i="53"/>
  <c r="R5" i="54"/>
  <c r="R11" i="54"/>
  <c r="Q12" i="54"/>
  <c r="Q13" i="54"/>
  <c r="Q14" i="54"/>
  <c r="Q15" i="54"/>
  <c r="Q16" i="54"/>
  <c r="Q17" i="54"/>
  <c r="Q18" i="54"/>
  <c r="Q19" i="54"/>
  <c r="Q20" i="54"/>
  <c r="Q21" i="54"/>
  <c r="Q22" i="54"/>
  <c r="Q23" i="54"/>
  <c r="M9" i="55"/>
  <c r="U9" i="55" s="1"/>
  <c r="M15" i="55"/>
  <c r="U15" i="55" s="1"/>
  <c r="M21" i="55"/>
  <c r="U21" i="55" s="1"/>
  <c r="R6" i="55"/>
  <c r="R7" i="55"/>
  <c r="R12" i="55"/>
  <c r="R13" i="55"/>
  <c r="R14" i="55"/>
  <c r="R15" i="55"/>
  <c r="R16" i="55"/>
  <c r="R17" i="55"/>
  <c r="R18" i="55"/>
  <c r="R19" i="55"/>
  <c r="R20" i="55"/>
  <c r="R21" i="55"/>
  <c r="R22" i="55"/>
  <c r="R23" i="55"/>
  <c r="M4" i="56"/>
  <c r="U4" i="56" s="1"/>
  <c r="X4" i="56" s="1"/>
  <c r="M10" i="56"/>
  <c r="U10" i="56" s="1"/>
  <c r="M16" i="56"/>
  <c r="U16" i="56" s="1"/>
  <c r="M22" i="56"/>
  <c r="U22" i="56" s="1"/>
  <c r="Q8" i="56"/>
  <c r="M5" i="57"/>
  <c r="U5" i="57" s="1"/>
  <c r="M11" i="57"/>
  <c r="U11" i="57" s="1"/>
  <c r="M17" i="57"/>
  <c r="U17" i="57" s="1"/>
  <c r="M23" i="57"/>
  <c r="U23" i="57" s="1"/>
  <c r="O5" i="57"/>
  <c r="P5" i="57" s="1"/>
  <c r="V5" i="57"/>
  <c r="O6" i="57"/>
  <c r="P6" i="57" s="1"/>
  <c r="V6" i="57"/>
  <c r="O7" i="57"/>
  <c r="P7" i="57" s="1"/>
  <c r="V7" i="57"/>
  <c r="O12" i="57"/>
  <c r="P12" i="57" s="1"/>
  <c r="V12" i="57"/>
  <c r="O13" i="57"/>
  <c r="P13" i="57" s="1"/>
  <c r="V13" i="57"/>
  <c r="O14" i="57"/>
  <c r="P14" i="57" s="1"/>
  <c r="V14" i="57"/>
  <c r="O15" i="57"/>
  <c r="P15" i="57" s="1"/>
  <c r="V15" i="57"/>
  <c r="O16" i="57"/>
  <c r="P16" i="57" s="1"/>
  <c r="V16" i="57"/>
  <c r="O17" i="57"/>
  <c r="P17" i="57" s="1"/>
  <c r="V17" i="57"/>
  <c r="O18" i="57"/>
  <c r="P18" i="57" s="1"/>
  <c r="V18" i="57"/>
  <c r="O19" i="57"/>
  <c r="P19" i="57" s="1"/>
  <c r="V19" i="57"/>
  <c r="O20" i="57"/>
  <c r="P20" i="57" s="1"/>
  <c r="V20" i="57"/>
  <c r="O21" i="57"/>
  <c r="P21" i="57" s="1"/>
  <c r="V21" i="57"/>
  <c r="O22" i="57"/>
  <c r="P22" i="57" s="1"/>
  <c r="V22" i="57"/>
  <c r="O23" i="57"/>
  <c r="P23" i="57" s="1"/>
  <c r="V23" i="57"/>
  <c r="R3" i="58"/>
  <c r="M7" i="58"/>
  <c r="U7" i="58" s="1"/>
  <c r="M13" i="58"/>
  <c r="U13" i="58" s="1"/>
  <c r="M19" i="58"/>
  <c r="U19" i="58" s="1"/>
  <c r="R10" i="58"/>
  <c r="Q11" i="58"/>
  <c r="R5" i="59"/>
  <c r="R11" i="59"/>
  <c r="Q12" i="59"/>
  <c r="Q13" i="59"/>
  <c r="Q14" i="59"/>
  <c r="Q15" i="59"/>
  <c r="Q16" i="59"/>
  <c r="Q17" i="59"/>
  <c r="Q18" i="59"/>
  <c r="Q19" i="59"/>
  <c r="Q20" i="59"/>
  <c r="Q21" i="59"/>
  <c r="Q22" i="59"/>
  <c r="Q23" i="59"/>
  <c r="M9" i="60"/>
  <c r="U9" i="60" s="1"/>
  <c r="M15" i="60"/>
  <c r="U15" i="60" s="1"/>
  <c r="M21" i="60"/>
  <c r="U21" i="60" s="1"/>
  <c r="R6" i="60"/>
  <c r="R7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Q9" i="61"/>
  <c r="O11" i="61"/>
  <c r="P11" i="61" s="1"/>
  <c r="V11" i="61"/>
  <c r="M6" i="62"/>
  <c r="U6" i="62" s="1"/>
  <c r="M12" i="62"/>
  <c r="U12" i="62" s="1"/>
  <c r="M18" i="62"/>
  <c r="U18" i="62" s="1"/>
  <c r="O6" i="62"/>
  <c r="P6" i="62" s="1"/>
  <c r="V6" i="62"/>
  <c r="O7" i="62"/>
  <c r="P7" i="62" s="1"/>
  <c r="V7" i="62"/>
  <c r="R9" i="62"/>
  <c r="O12" i="62"/>
  <c r="P12" i="62" s="1"/>
  <c r="V12" i="62"/>
  <c r="O13" i="62"/>
  <c r="P13" i="62" s="1"/>
  <c r="V13" i="62"/>
  <c r="O14" i="62"/>
  <c r="P14" i="62" s="1"/>
  <c r="V14" i="62"/>
  <c r="O15" i="62"/>
  <c r="P15" i="62" s="1"/>
  <c r="V15" i="62"/>
  <c r="O16" i="62"/>
  <c r="P16" i="62" s="1"/>
  <c r="V16" i="62"/>
  <c r="O17" i="62"/>
  <c r="P17" i="62" s="1"/>
  <c r="V17" i="62"/>
  <c r="O18" i="62"/>
  <c r="P18" i="62" s="1"/>
  <c r="V18" i="62"/>
  <c r="O19" i="62"/>
  <c r="P19" i="62" s="1"/>
  <c r="V19" i="62"/>
  <c r="O20" i="62"/>
  <c r="P20" i="62" s="1"/>
  <c r="V20" i="62"/>
  <c r="O21" i="62"/>
  <c r="P21" i="62" s="1"/>
  <c r="V21" i="62"/>
  <c r="O22" i="62"/>
  <c r="P22" i="62" s="1"/>
  <c r="V22" i="62"/>
  <c r="O23" i="62"/>
  <c r="P23" i="62" s="1"/>
  <c r="V23" i="62"/>
  <c r="R3" i="63"/>
  <c r="M7" i="63"/>
  <c r="U7" i="63" s="1"/>
  <c r="M13" i="63"/>
  <c r="U13" i="63" s="1"/>
  <c r="M19" i="63"/>
  <c r="U19" i="63" s="1"/>
  <c r="R10" i="63"/>
  <c r="Q11" i="63"/>
  <c r="R5" i="64"/>
  <c r="R11" i="64"/>
  <c r="O10" i="65"/>
  <c r="P10" i="65" s="1"/>
  <c r="O15" i="65"/>
  <c r="P15" i="65" s="1"/>
  <c r="O8" i="66"/>
  <c r="P8" i="66" s="1"/>
  <c r="Q5" i="67"/>
  <c r="O6" i="67"/>
  <c r="P6" i="67" s="1"/>
  <c r="O7" i="67"/>
  <c r="P7" i="67" s="1"/>
  <c r="V10" i="67"/>
  <c r="V11" i="67"/>
  <c r="V5" i="67"/>
  <c r="O21" i="67"/>
  <c r="P21" i="67" s="1"/>
  <c r="P3" i="73"/>
  <c r="AF3" i="73" s="1"/>
  <c r="AO3" i="73" s="1"/>
  <c r="AE3" i="73"/>
  <c r="R8" i="50"/>
  <c r="Q9" i="50"/>
  <c r="AH3" i="52"/>
  <c r="AQ3" i="52" s="1"/>
  <c r="M7" i="52"/>
  <c r="U7" i="52" s="1"/>
  <c r="M13" i="52"/>
  <c r="U13" i="52" s="1"/>
  <c r="M19" i="52"/>
  <c r="U19" i="52" s="1"/>
  <c r="Q11" i="52"/>
  <c r="O9" i="53"/>
  <c r="P9" i="53" s="1"/>
  <c r="R8" i="55"/>
  <c r="Q9" i="55"/>
  <c r="Q10" i="56"/>
  <c r="AH3" i="57"/>
  <c r="AQ3" i="57" s="1"/>
  <c r="M7" i="57"/>
  <c r="U7" i="57" s="1"/>
  <c r="M13" i="57"/>
  <c r="U13" i="57" s="1"/>
  <c r="M19" i="57"/>
  <c r="U19" i="57" s="1"/>
  <c r="O8" i="57"/>
  <c r="P8" i="57" s="1"/>
  <c r="V8" i="57"/>
  <c r="M9" i="58"/>
  <c r="U9" i="58" s="1"/>
  <c r="M15" i="58"/>
  <c r="U15" i="58" s="1"/>
  <c r="M21" i="58"/>
  <c r="U21" i="58" s="1"/>
  <c r="R6" i="58"/>
  <c r="R7" i="58"/>
  <c r="O9" i="58"/>
  <c r="P9" i="58" s="1"/>
  <c r="R12" i="58"/>
  <c r="R13" i="58"/>
  <c r="R14" i="58"/>
  <c r="R15" i="58"/>
  <c r="R16" i="58"/>
  <c r="R17" i="58"/>
  <c r="R18" i="58"/>
  <c r="R19" i="58"/>
  <c r="R20" i="58"/>
  <c r="R21" i="58"/>
  <c r="R22" i="58"/>
  <c r="R23" i="58"/>
  <c r="R8" i="60"/>
  <c r="Q9" i="60"/>
  <c r="Q11" i="61"/>
  <c r="M8" i="62"/>
  <c r="U8" i="62" s="1"/>
  <c r="M14" i="62"/>
  <c r="U14" i="62" s="1"/>
  <c r="M20" i="62"/>
  <c r="U20" i="62" s="1"/>
  <c r="O8" i="62"/>
  <c r="P8" i="62" s="1"/>
  <c r="V8" i="62"/>
  <c r="M9" i="63"/>
  <c r="U9" i="63" s="1"/>
  <c r="M15" i="63"/>
  <c r="U15" i="63" s="1"/>
  <c r="M21" i="63"/>
  <c r="U21" i="63" s="1"/>
  <c r="R6" i="63"/>
  <c r="R7" i="63"/>
  <c r="O9" i="63"/>
  <c r="P9" i="63" s="1"/>
  <c r="R12" i="63"/>
  <c r="R13" i="63"/>
  <c r="R14" i="63"/>
  <c r="R15" i="63"/>
  <c r="R16" i="63"/>
  <c r="R17" i="63"/>
  <c r="R18" i="63"/>
  <c r="R19" i="63"/>
  <c r="R20" i="63"/>
  <c r="R21" i="63"/>
  <c r="R22" i="63"/>
  <c r="R23" i="63"/>
  <c r="O8" i="65"/>
  <c r="P8" i="65" s="1"/>
  <c r="O9" i="65"/>
  <c r="P9" i="65" s="1"/>
  <c r="O6" i="65"/>
  <c r="P6" i="65" s="1"/>
  <c r="O17" i="65"/>
  <c r="P17" i="65" s="1"/>
  <c r="O23" i="65"/>
  <c r="P23" i="65" s="1"/>
  <c r="R10" i="66"/>
  <c r="O9" i="66"/>
  <c r="P9" i="66" s="1"/>
  <c r="O10" i="66"/>
  <c r="P10" i="66" s="1"/>
  <c r="O3" i="66"/>
  <c r="Q9" i="68"/>
  <c r="Q8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7" i="68"/>
  <c r="Q6" i="68"/>
  <c r="Q10" i="68"/>
  <c r="R4" i="50"/>
  <c r="R9" i="50"/>
  <c r="Q10" i="50"/>
  <c r="Q11" i="51"/>
  <c r="M8" i="52"/>
  <c r="U8" i="52" s="1"/>
  <c r="M14" i="52"/>
  <c r="U14" i="52" s="1"/>
  <c r="M20" i="52"/>
  <c r="U20" i="52" s="1"/>
  <c r="Q6" i="52"/>
  <c r="Q7" i="52"/>
  <c r="O8" i="52"/>
  <c r="P8" i="52" s="1"/>
  <c r="V8" i="52"/>
  <c r="Q12" i="52"/>
  <c r="Q13" i="52"/>
  <c r="Q14" i="52"/>
  <c r="Q15" i="52"/>
  <c r="Q16" i="52"/>
  <c r="Q17" i="52"/>
  <c r="Q18" i="52"/>
  <c r="Q19" i="52"/>
  <c r="Q20" i="52"/>
  <c r="Q21" i="52"/>
  <c r="Q22" i="52"/>
  <c r="Q23" i="52"/>
  <c r="M9" i="53"/>
  <c r="U9" i="53" s="1"/>
  <c r="M15" i="53"/>
  <c r="U15" i="53" s="1"/>
  <c r="M21" i="53"/>
  <c r="U21" i="53" s="1"/>
  <c r="O10" i="53"/>
  <c r="P10" i="53" s="1"/>
  <c r="V10" i="53"/>
  <c r="R8" i="54"/>
  <c r="R4" i="55"/>
  <c r="R9" i="55"/>
  <c r="Q10" i="55"/>
  <c r="Q11" i="56"/>
  <c r="M8" i="57"/>
  <c r="U8" i="57" s="1"/>
  <c r="M14" i="57"/>
  <c r="U14" i="57" s="1"/>
  <c r="M20" i="57"/>
  <c r="U20" i="57" s="1"/>
  <c r="O9" i="57"/>
  <c r="P9" i="57" s="1"/>
  <c r="O10" i="58"/>
  <c r="P10" i="58" s="1"/>
  <c r="R8" i="59"/>
  <c r="R9" i="60"/>
  <c r="Q10" i="60"/>
  <c r="AH3" i="61"/>
  <c r="AQ3" i="61" s="1"/>
  <c r="Q7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M9" i="62"/>
  <c r="U9" i="62" s="1"/>
  <c r="M15" i="62"/>
  <c r="U15" i="62" s="1"/>
  <c r="M21" i="62"/>
  <c r="U21" i="62" s="1"/>
  <c r="O9" i="62"/>
  <c r="P9" i="62" s="1"/>
  <c r="O10" i="63"/>
  <c r="P10" i="63" s="1"/>
  <c r="R8" i="64"/>
  <c r="R14" i="64"/>
  <c r="R17" i="64"/>
  <c r="R20" i="64"/>
  <c r="R23" i="64"/>
  <c r="O7" i="65"/>
  <c r="P7" i="65" s="1"/>
  <c r="O12" i="65"/>
  <c r="P12" i="65" s="1"/>
  <c r="O18" i="65"/>
  <c r="P18" i="65" s="1"/>
  <c r="O10" i="67"/>
  <c r="P10" i="67" s="1"/>
  <c r="O3" i="67"/>
  <c r="O11" i="67"/>
  <c r="P11" i="67" s="1"/>
  <c r="O5" i="67"/>
  <c r="P5" i="67" s="1"/>
  <c r="Q8" i="67"/>
  <c r="Q23" i="67"/>
  <c r="Q22" i="67"/>
  <c r="Q9" i="67"/>
  <c r="Q11" i="67"/>
  <c r="O12" i="67"/>
  <c r="P12" i="67" s="1"/>
  <c r="O13" i="67"/>
  <c r="P13" i="67" s="1"/>
  <c r="O14" i="67"/>
  <c r="P14" i="67" s="1"/>
  <c r="O15" i="67"/>
  <c r="P15" i="67" s="1"/>
  <c r="O16" i="67"/>
  <c r="P16" i="67" s="1"/>
  <c r="O17" i="67"/>
  <c r="P17" i="67" s="1"/>
  <c r="O18" i="67"/>
  <c r="P18" i="67" s="1"/>
  <c r="O19" i="67"/>
  <c r="P19" i="67" s="1"/>
  <c r="O23" i="67"/>
  <c r="P23" i="67" s="1"/>
  <c r="Q11" i="68"/>
  <c r="AH3" i="49"/>
  <c r="AQ3" i="49" s="1"/>
  <c r="R10" i="50"/>
  <c r="Q11" i="50"/>
  <c r="Q12" i="51"/>
  <c r="Q13" i="51"/>
  <c r="Q14" i="51"/>
  <c r="Q15" i="51"/>
  <c r="Q16" i="51"/>
  <c r="Q17" i="51"/>
  <c r="Q18" i="51"/>
  <c r="Q19" i="51"/>
  <c r="Q20" i="51"/>
  <c r="Q21" i="51"/>
  <c r="Q22" i="51"/>
  <c r="M9" i="52"/>
  <c r="U9" i="52" s="1"/>
  <c r="M15" i="52"/>
  <c r="U15" i="52" s="1"/>
  <c r="M21" i="52"/>
  <c r="U21" i="52" s="1"/>
  <c r="O9" i="52"/>
  <c r="P9" i="52" s="1"/>
  <c r="O3" i="53"/>
  <c r="M10" i="53"/>
  <c r="U10" i="53" s="1"/>
  <c r="M16" i="53"/>
  <c r="U16" i="53" s="1"/>
  <c r="M22" i="53"/>
  <c r="U22" i="53" s="1"/>
  <c r="O11" i="53"/>
  <c r="P11" i="53" s="1"/>
  <c r="V11" i="53"/>
  <c r="R9" i="54"/>
  <c r="R10" i="55"/>
  <c r="Q11" i="55"/>
  <c r="Q12" i="56"/>
  <c r="Q13" i="56"/>
  <c r="Q14" i="56"/>
  <c r="Q15" i="56"/>
  <c r="Q16" i="56"/>
  <c r="Q17" i="56"/>
  <c r="Q18" i="56"/>
  <c r="Q19" i="56"/>
  <c r="Q20" i="56"/>
  <c r="Q21" i="56"/>
  <c r="Q22" i="56"/>
  <c r="M9" i="57"/>
  <c r="U9" i="57" s="1"/>
  <c r="M15" i="57"/>
  <c r="U15" i="57" s="1"/>
  <c r="M21" i="57"/>
  <c r="U21" i="57" s="1"/>
  <c r="O10" i="57"/>
  <c r="P10" i="57" s="1"/>
  <c r="V10" i="57"/>
  <c r="R8" i="58"/>
  <c r="O11" i="58"/>
  <c r="P11" i="58" s="1"/>
  <c r="R9" i="59"/>
  <c r="AH3" i="60"/>
  <c r="AQ3" i="60" s="1"/>
  <c r="R10" i="60"/>
  <c r="Q11" i="60"/>
  <c r="O3" i="62"/>
  <c r="M4" i="62"/>
  <c r="U4" i="62" s="1"/>
  <c r="X4" i="62" s="1"/>
  <c r="M10" i="62"/>
  <c r="U10" i="62" s="1"/>
  <c r="M16" i="62"/>
  <c r="U16" i="62" s="1"/>
  <c r="M22" i="62"/>
  <c r="U22" i="62" s="1"/>
  <c r="O10" i="62"/>
  <c r="P10" i="62" s="1"/>
  <c r="V10" i="62"/>
  <c r="O5" i="63"/>
  <c r="P5" i="63" s="1"/>
  <c r="R8" i="63"/>
  <c r="O11" i="63"/>
  <c r="P11" i="63" s="1"/>
  <c r="R9" i="64"/>
  <c r="O13" i="65"/>
  <c r="P13" i="65" s="1"/>
  <c r="O19" i="65"/>
  <c r="P19" i="65" s="1"/>
  <c r="R23" i="66"/>
  <c r="R22" i="66"/>
  <c r="R21" i="66"/>
  <c r="R20" i="66"/>
  <c r="R19" i="66"/>
  <c r="R18" i="66"/>
  <c r="R17" i="66"/>
  <c r="R16" i="66"/>
  <c r="R15" i="66"/>
  <c r="R14" i="66"/>
  <c r="R13" i="66"/>
  <c r="R12" i="66"/>
  <c r="R7" i="66"/>
  <c r="R6" i="66"/>
  <c r="R9" i="66"/>
  <c r="O9" i="67"/>
  <c r="P9" i="67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7" i="70"/>
  <c r="P7" i="70" s="1"/>
  <c r="O6" i="70"/>
  <c r="P6" i="70" s="1"/>
  <c r="O11" i="70"/>
  <c r="P11" i="70" s="1"/>
  <c r="O5" i="70"/>
  <c r="P5" i="70" s="1"/>
  <c r="O10" i="70"/>
  <c r="P10" i="70" s="1"/>
  <c r="O3" i="70"/>
  <c r="O9" i="70"/>
  <c r="P9" i="70" s="1"/>
  <c r="O9" i="71"/>
  <c r="P9" i="71" s="1"/>
  <c r="O8" i="71"/>
  <c r="P8" i="71" s="1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7" i="71"/>
  <c r="P7" i="71" s="1"/>
  <c r="O6" i="71"/>
  <c r="P6" i="71" s="1"/>
  <c r="O11" i="71"/>
  <c r="P11" i="71" s="1"/>
  <c r="O5" i="71"/>
  <c r="P5" i="71" s="1"/>
  <c r="O10" i="71"/>
  <c r="P10" i="71" s="1"/>
  <c r="O3" i="71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8" i="49"/>
  <c r="U8" i="49" s="1"/>
  <c r="M14" i="49"/>
  <c r="U14" i="49" s="1"/>
  <c r="R5" i="50"/>
  <c r="Q6" i="50"/>
  <c r="Q7" i="50"/>
  <c r="Q12" i="50"/>
  <c r="Q13" i="50"/>
  <c r="Q14" i="50"/>
  <c r="Q15" i="50"/>
  <c r="Q16" i="50"/>
  <c r="Q17" i="50"/>
  <c r="Q18" i="50"/>
  <c r="Q19" i="50"/>
  <c r="Q20" i="50"/>
  <c r="Q21" i="50"/>
  <c r="Q22" i="50"/>
  <c r="M9" i="51"/>
  <c r="U9" i="51" s="1"/>
  <c r="M15" i="51"/>
  <c r="U15" i="51" s="1"/>
  <c r="O3" i="52"/>
  <c r="M4" i="52"/>
  <c r="U4" i="52" s="1"/>
  <c r="X4" i="52" s="1"/>
  <c r="M10" i="52"/>
  <c r="U10" i="52" s="1"/>
  <c r="M16" i="52"/>
  <c r="U16" i="52" s="1"/>
  <c r="M5" i="53"/>
  <c r="U5" i="53" s="1"/>
  <c r="M11" i="53"/>
  <c r="U11" i="53" s="1"/>
  <c r="M17" i="53"/>
  <c r="U17" i="53" s="1"/>
  <c r="O5" i="53"/>
  <c r="P5" i="53" s="1"/>
  <c r="V5" i="53"/>
  <c r="O6" i="53"/>
  <c r="P6" i="53" s="1"/>
  <c r="V6" i="53"/>
  <c r="O7" i="53"/>
  <c r="P7" i="53" s="1"/>
  <c r="V7" i="53"/>
  <c r="O12" i="53"/>
  <c r="P12" i="53" s="1"/>
  <c r="V12" i="53"/>
  <c r="O13" i="53"/>
  <c r="P13" i="53" s="1"/>
  <c r="V13" i="53"/>
  <c r="O14" i="53"/>
  <c r="P14" i="53" s="1"/>
  <c r="V14" i="53"/>
  <c r="O15" i="53"/>
  <c r="P15" i="53" s="1"/>
  <c r="V15" i="53"/>
  <c r="O16" i="53"/>
  <c r="P16" i="53" s="1"/>
  <c r="V16" i="53"/>
  <c r="O17" i="53"/>
  <c r="P17" i="53" s="1"/>
  <c r="V17" i="53"/>
  <c r="O18" i="53"/>
  <c r="P18" i="53" s="1"/>
  <c r="V18" i="53"/>
  <c r="O19" i="53"/>
  <c r="P19" i="53" s="1"/>
  <c r="V19" i="53"/>
  <c r="O20" i="53"/>
  <c r="P20" i="53" s="1"/>
  <c r="V20" i="53"/>
  <c r="O21" i="53"/>
  <c r="P21" i="53" s="1"/>
  <c r="V21" i="53"/>
  <c r="O22" i="53"/>
  <c r="P22" i="53" s="1"/>
  <c r="V22" i="53"/>
  <c r="R3" i="54"/>
  <c r="M8" i="55"/>
  <c r="U8" i="55" s="1"/>
  <c r="M14" i="55"/>
  <c r="U14" i="55" s="1"/>
  <c r="R5" i="55"/>
  <c r="Q6" i="55"/>
  <c r="Q7" i="55"/>
  <c r="Q12" i="55"/>
  <c r="Q13" i="55"/>
  <c r="Q14" i="55"/>
  <c r="Q15" i="55"/>
  <c r="Q16" i="55"/>
  <c r="Q17" i="55"/>
  <c r="Q18" i="55"/>
  <c r="Q19" i="55"/>
  <c r="Q20" i="55"/>
  <c r="Q21" i="55"/>
  <c r="Q22" i="55"/>
  <c r="M9" i="56"/>
  <c r="U9" i="56" s="1"/>
  <c r="M15" i="56"/>
  <c r="U15" i="56" s="1"/>
  <c r="O3" i="57"/>
  <c r="M4" i="57"/>
  <c r="U4" i="57" s="1"/>
  <c r="X4" i="57" s="1"/>
  <c r="M10" i="57"/>
  <c r="U10" i="57" s="1"/>
  <c r="M16" i="57"/>
  <c r="U16" i="57" s="1"/>
  <c r="M6" i="58"/>
  <c r="U6" i="58" s="1"/>
  <c r="M12" i="58"/>
  <c r="U12" i="58" s="1"/>
  <c r="R4" i="58"/>
  <c r="O6" i="58"/>
  <c r="P6" i="58" s="1"/>
  <c r="V6" i="58"/>
  <c r="O7" i="58"/>
  <c r="P7" i="58" s="1"/>
  <c r="V7" i="58"/>
  <c r="O12" i="58"/>
  <c r="P12" i="58" s="1"/>
  <c r="V12" i="58"/>
  <c r="O13" i="58"/>
  <c r="P13" i="58" s="1"/>
  <c r="V13" i="58"/>
  <c r="O14" i="58"/>
  <c r="P14" i="58" s="1"/>
  <c r="V14" i="58"/>
  <c r="O15" i="58"/>
  <c r="P15" i="58" s="1"/>
  <c r="V15" i="58"/>
  <c r="O16" i="58"/>
  <c r="P16" i="58" s="1"/>
  <c r="V16" i="58"/>
  <c r="O17" i="58"/>
  <c r="P17" i="58" s="1"/>
  <c r="V17" i="58"/>
  <c r="O18" i="58"/>
  <c r="P18" i="58" s="1"/>
  <c r="V18" i="58"/>
  <c r="O19" i="58"/>
  <c r="P19" i="58" s="1"/>
  <c r="V19" i="58"/>
  <c r="O20" i="58"/>
  <c r="P20" i="58" s="1"/>
  <c r="V20" i="58"/>
  <c r="O21" i="58"/>
  <c r="P21" i="58" s="1"/>
  <c r="V21" i="58"/>
  <c r="O22" i="58"/>
  <c r="P22" i="58" s="1"/>
  <c r="V22" i="58"/>
  <c r="R3" i="59"/>
  <c r="M8" i="60"/>
  <c r="U8" i="60" s="1"/>
  <c r="M14" i="60"/>
  <c r="U14" i="60" s="1"/>
  <c r="R5" i="60"/>
  <c r="Q6" i="60"/>
  <c r="Q7" i="60"/>
  <c r="Q12" i="60"/>
  <c r="Q13" i="60"/>
  <c r="Q14" i="60"/>
  <c r="Q15" i="60"/>
  <c r="Q16" i="60"/>
  <c r="Q17" i="60"/>
  <c r="Q18" i="60"/>
  <c r="Q19" i="60"/>
  <c r="Q20" i="60"/>
  <c r="Q21" i="60"/>
  <c r="Q22" i="60"/>
  <c r="M9" i="61"/>
  <c r="U9" i="61" s="1"/>
  <c r="M15" i="61"/>
  <c r="U15" i="61" s="1"/>
  <c r="V4" i="61"/>
  <c r="Y4" i="61" s="1"/>
  <c r="M5" i="62"/>
  <c r="U5" i="62" s="1"/>
  <c r="M11" i="62"/>
  <c r="U11" i="62" s="1"/>
  <c r="M17" i="62"/>
  <c r="U17" i="62" s="1"/>
  <c r="O5" i="62"/>
  <c r="P5" i="62" s="1"/>
  <c r="V5" i="62"/>
  <c r="M6" i="63"/>
  <c r="U6" i="63" s="1"/>
  <c r="M12" i="63"/>
  <c r="U12" i="63" s="1"/>
  <c r="R4" i="63"/>
  <c r="O6" i="63"/>
  <c r="P6" i="63" s="1"/>
  <c r="V6" i="63"/>
  <c r="O7" i="63"/>
  <c r="P7" i="63" s="1"/>
  <c r="V7" i="63"/>
  <c r="O12" i="63"/>
  <c r="P12" i="63" s="1"/>
  <c r="V12" i="63"/>
  <c r="O13" i="63"/>
  <c r="P13" i="63" s="1"/>
  <c r="V13" i="63"/>
  <c r="O14" i="63"/>
  <c r="P14" i="63" s="1"/>
  <c r="V14" i="63"/>
  <c r="O15" i="63"/>
  <c r="P15" i="63" s="1"/>
  <c r="V15" i="63"/>
  <c r="O16" i="63"/>
  <c r="P16" i="63" s="1"/>
  <c r="V16" i="63"/>
  <c r="O17" i="63"/>
  <c r="P17" i="63" s="1"/>
  <c r="V17" i="63"/>
  <c r="O18" i="63"/>
  <c r="P18" i="63" s="1"/>
  <c r="V18" i="63"/>
  <c r="O19" i="63"/>
  <c r="P19" i="63" s="1"/>
  <c r="V19" i="63"/>
  <c r="O20" i="63"/>
  <c r="P20" i="63" s="1"/>
  <c r="V20" i="63"/>
  <c r="O21" i="63"/>
  <c r="P21" i="63" s="1"/>
  <c r="V21" i="63"/>
  <c r="O22" i="63"/>
  <c r="P22" i="63" s="1"/>
  <c r="V22" i="63"/>
  <c r="R3" i="64"/>
  <c r="R10" i="64"/>
  <c r="R12" i="64"/>
  <c r="R15" i="64"/>
  <c r="R18" i="64"/>
  <c r="M19" i="65"/>
  <c r="U19" i="65" s="1"/>
  <c r="M13" i="65"/>
  <c r="U13" i="65" s="1"/>
  <c r="M7" i="65"/>
  <c r="U7" i="65" s="1"/>
  <c r="M20" i="65"/>
  <c r="U20" i="65" s="1"/>
  <c r="M14" i="65"/>
  <c r="U14" i="65" s="1"/>
  <c r="M8" i="65"/>
  <c r="U8" i="65" s="1"/>
  <c r="M11" i="65"/>
  <c r="U11" i="65" s="1"/>
  <c r="M21" i="65"/>
  <c r="U21" i="65" s="1"/>
  <c r="O14" i="65"/>
  <c r="P14" i="65" s="1"/>
  <c r="O20" i="65"/>
  <c r="P20" i="65" s="1"/>
  <c r="R4" i="66"/>
  <c r="R5" i="66"/>
  <c r="Q6" i="66"/>
  <c r="Q7" i="66"/>
  <c r="V4" i="67"/>
  <c r="Y4" i="67" s="1"/>
  <c r="Q12" i="67"/>
  <c r="Q13" i="67"/>
  <c r="Q14" i="67"/>
  <c r="Q15" i="67"/>
  <c r="Q16" i="67"/>
  <c r="Q17" i="67"/>
  <c r="Q18" i="67"/>
  <c r="Q19" i="67"/>
  <c r="O20" i="67"/>
  <c r="P20" i="67" s="1"/>
  <c r="V23" i="67"/>
  <c r="M4" i="66"/>
  <c r="U4" i="66" s="1"/>
  <c r="X4" i="66" s="1"/>
  <c r="M10" i="66"/>
  <c r="U10" i="66" s="1"/>
  <c r="M16" i="66"/>
  <c r="U16" i="66" s="1"/>
  <c r="M22" i="66"/>
  <c r="U22" i="66" s="1"/>
  <c r="M6" i="68"/>
  <c r="U6" i="68" s="1"/>
  <c r="M12" i="68"/>
  <c r="U12" i="68" s="1"/>
  <c r="M18" i="68"/>
  <c r="U18" i="68" s="1"/>
  <c r="O6" i="68"/>
  <c r="P6" i="68" s="1"/>
  <c r="V6" i="68"/>
  <c r="O7" i="68"/>
  <c r="P7" i="68" s="1"/>
  <c r="V7" i="68"/>
  <c r="R9" i="68"/>
  <c r="O12" i="68"/>
  <c r="P12" i="68" s="1"/>
  <c r="V12" i="68"/>
  <c r="O13" i="68"/>
  <c r="P13" i="68" s="1"/>
  <c r="V13" i="68"/>
  <c r="O14" i="68"/>
  <c r="P14" i="68" s="1"/>
  <c r="V14" i="68"/>
  <c r="O15" i="68"/>
  <c r="P15" i="68" s="1"/>
  <c r="V15" i="68"/>
  <c r="O16" i="68"/>
  <c r="P16" i="68" s="1"/>
  <c r="V16" i="68"/>
  <c r="O17" i="68"/>
  <c r="P17" i="68" s="1"/>
  <c r="V17" i="68"/>
  <c r="O18" i="68"/>
  <c r="P18" i="68" s="1"/>
  <c r="V18" i="68"/>
  <c r="O19" i="68"/>
  <c r="P19" i="68" s="1"/>
  <c r="V19" i="68"/>
  <c r="O20" i="68"/>
  <c r="P20" i="68" s="1"/>
  <c r="V20" i="68"/>
  <c r="O21" i="68"/>
  <c r="P21" i="68" s="1"/>
  <c r="V21" i="68"/>
  <c r="O22" i="68"/>
  <c r="P22" i="68" s="1"/>
  <c r="V22" i="68"/>
  <c r="O23" i="68"/>
  <c r="P23" i="68" s="1"/>
  <c r="V23" i="68"/>
  <c r="AH3" i="69"/>
  <c r="AQ3" i="69" s="1"/>
  <c r="M7" i="69"/>
  <c r="U7" i="69" s="1"/>
  <c r="M13" i="69"/>
  <c r="U13" i="69" s="1"/>
  <c r="M19" i="69"/>
  <c r="U19" i="69" s="1"/>
  <c r="O8" i="69"/>
  <c r="P8" i="69" s="1"/>
  <c r="V8" i="69"/>
  <c r="Q14" i="69"/>
  <c r="Q15" i="69"/>
  <c r="Q16" i="69"/>
  <c r="Q17" i="69"/>
  <c r="Q18" i="69"/>
  <c r="Q19" i="69"/>
  <c r="Q20" i="69"/>
  <c r="Q21" i="69"/>
  <c r="Q22" i="69"/>
  <c r="Q23" i="69"/>
  <c r="M9" i="70"/>
  <c r="U9" i="70" s="1"/>
  <c r="M15" i="70"/>
  <c r="U15" i="70" s="1"/>
  <c r="M21" i="70"/>
  <c r="U21" i="70" s="1"/>
  <c r="R6" i="70"/>
  <c r="R7" i="70"/>
  <c r="R12" i="70"/>
  <c r="R13" i="70"/>
  <c r="R14" i="70"/>
  <c r="R15" i="70"/>
  <c r="R16" i="70"/>
  <c r="R17" i="70"/>
  <c r="R18" i="70"/>
  <c r="R19" i="70"/>
  <c r="R20" i="70"/>
  <c r="R21" i="70"/>
  <c r="R22" i="70"/>
  <c r="R23" i="70"/>
  <c r="Q8" i="71"/>
  <c r="M5" i="72"/>
  <c r="U5" i="72" s="1"/>
  <c r="M11" i="72"/>
  <c r="U11" i="72" s="1"/>
  <c r="M17" i="72"/>
  <c r="U17" i="72" s="1"/>
  <c r="M23" i="72"/>
  <c r="U23" i="72" s="1"/>
  <c r="O5" i="72"/>
  <c r="P5" i="72" s="1"/>
  <c r="V5" i="72"/>
  <c r="Q9" i="72"/>
  <c r="O11" i="72"/>
  <c r="P11" i="72" s="1"/>
  <c r="V11" i="72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96" i="73"/>
  <c r="U96" i="73" s="1"/>
  <c r="Q5" i="73"/>
  <c r="H85" i="73"/>
  <c r="I85" i="73" s="1"/>
  <c r="J85" i="73" s="1"/>
  <c r="H79" i="73"/>
  <c r="I79" i="73" s="1"/>
  <c r="J79" i="73" s="1"/>
  <c r="H73" i="73"/>
  <c r="I73" i="73" s="1"/>
  <c r="J73" i="73" s="1"/>
  <c r="H98" i="73"/>
  <c r="I98" i="73" s="1"/>
  <c r="J98" i="73" s="1"/>
  <c r="H95" i="73"/>
  <c r="I95" i="73" s="1"/>
  <c r="J95" i="73" s="1"/>
  <c r="H92" i="73"/>
  <c r="I92" i="73" s="1"/>
  <c r="J92" i="73" s="1"/>
  <c r="H86" i="73"/>
  <c r="I86" i="73" s="1"/>
  <c r="J86" i="73" s="1"/>
  <c r="H11" i="73"/>
  <c r="I11" i="73" s="1"/>
  <c r="J11" i="73" s="1"/>
  <c r="H19" i="73"/>
  <c r="I19" i="73" s="1"/>
  <c r="J19" i="73" s="1"/>
  <c r="Q21" i="73"/>
  <c r="Q24" i="73"/>
  <c r="Q27" i="73"/>
  <c r="Q30" i="73"/>
  <c r="Q33" i="73"/>
  <c r="Q36" i="73"/>
  <c r="Q39" i="73"/>
  <c r="Q42" i="73"/>
  <c r="Q45" i="73"/>
  <c r="Q48" i="73"/>
  <c r="Q51" i="73"/>
  <c r="Q54" i="73"/>
  <c r="Q57" i="73"/>
  <c r="Q60" i="73"/>
  <c r="Q63" i="73"/>
  <c r="Q66" i="73"/>
  <c r="AE3" i="74"/>
  <c r="P3" i="74"/>
  <c r="AF3" i="74" s="1"/>
  <c r="AO3" i="74" s="1"/>
  <c r="R8" i="71"/>
  <c r="O17" i="72"/>
  <c r="P17" i="72" s="1"/>
  <c r="O18" i="72"/>
  <c r="P18" i="72" s="1"/>
  <c r="O19" i="72"/>
  <c r="P19" i="72" s="1"/>
  <c r="O20" i="72"/>
  <c r="P20" i="72" s="1"/>
  <c r="O21" i="72"/>
  <c r="P21" i="72" s="1"/>
  <c r="O22" i="72"/>
  <c r="P22" i="72" s="1"/>
  <c r="O23" i="72"/>
  <c r="P23" i="72" s="1"/>
  <c r="AH3" i="73"/>
  <c r="AQ3" i="73" s="1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96" i="73"/>
  <c r="Q93" i="73"/>
  <c r="Q90" i="73"/>
  <c r="Q87" i="73"/>
  <c r="Q84" i="73"/>
  <c r="Q81" i="73"/>
  <c r="Q78" i="73"/>
  <c r="Q75" i="73"/>
  <c r="Q72" i="73"/>
  <c r="Q97" i="73"/>
  <c r="Q94" i="73"/>
  <c r="Q91" i="73"/>
  <c r="Q88" i="73"/>
  <c r="Q85" i="73"/>
  <c r="Q9" i="73"/>
  <c r="Q13" i="73"/>
  <c r="Q16" i="73"/>
  <c r="Q73" i="73"/>
  <c r="Q76" i="73"/>
  <c r="Q79" i="73"/>
  <c r="Q82" i="73"/>
  <c r="M8" i="68"/>
  <c r="U8" i="68" s="1"/>
  <c r="M14" i="68"/>
  <c r="U14" i="68" s="1"/>
  <c r="M20" i="68"/>
  <c r="U20" i="68" s="1"/>
  <c r="O8" i="68"/>
  <c r="P8" i="68" s="1"/>
  <c r="M9" i="69"/>
  <c r="U9" i="69" s="1"/>
  <c r="M15" i="69"/>
  <c r="U15" i="69" s="1"/>
  <c r="M21" i="69"/>
  <c r="U21" i="69" s="1"/>
  <c r="V4" i="69"/>
  <c r="Y4" i="69" s="1"/>
  <c r="O10" i="69"/>
  <c r="P10" i="69" s="1"/>
  <c r="V10" i="69"/>
  <c r="R8" i="70"/>
  <c r="R4" i="71"/>
  <c r="R9" i="71"/>
  <c r="Q10" i="71"/>
  <c r="Q11" i="72"/>
  <c r="M8" i="73"/>
  <c r="U8" i="73" s="1"/>
  <c r="M14" i="73"/>
  <c r="U14" i="73" s="1"/>
  <c r="M20" i="73"/>
  <c r="U20" i="73" s="1"/>
  <c r="M26" i="73"/>
  <c r="U26" i="73" s="1"/>
  <c r="M32" i="73"/>
  <c r="U32" i="73" s="1"/>
  <c r="M38" i="73"/>
  <c r="U38" i="73" s="1"/>
  <c r="M44" i="73"/>
  <c r="U44" i="73" s="1"/>
  <c r="M50" i="73"/>
  <c r="U50" i="73" s="1"/>
  <c r="M56" i="73"/>
  <c r="U56" i="73" s="1"/>
  <c r="M62" i="73"/>
  <c r="U62" i="73" s="1"/>
  <c r="M68" i="73"/>
  <c r="U68" i="73" s="1"/>
  <c r="M74" i="73"/>
  <c r="U74" i="73" s="1"/>
  <c r="M80" i="73"/>
  <c r="U80" i="73" s="1"/>
  <c r="M86" i="73"/>
  <c r="U86" i="73" s="1"/>
  <c r="M92" i="73"/>
  <c r="U92" i="73" s="1"/>
  <c r="M98" i="73"/>
  <c r="U98" i="73" s="1"/>
  <c r="H5" i="73"/>
  <c r="I5" i="73" s="1"/>
  <c r="J5" i="73" s="1"/>
  <c r="Q7" i="73"/>
  <c r="Q8" i="73"/>
  <c r="H22" i="73"/>
  <c r="I22" i="73" s="1"/>
  <c r="J22" i="73" s="1"/>
  <c r="H25" i="73"/>
  <c r="I25" i="73" s="1"/>
  <c r="J25" i="73" s="1"/>
  <c r="H31" i="73"/>
  <c r="I31" i="73" s="1"/>
  <c r="J31" i="73" s="1"/>
  <c r="H37" i="73"/>
  <c r="I37" i="73" s="1"/>
  <c r="J37" i="73" s="1"/>
  <c r="H43" i="73"/>
  <c r="I43" i="73" s="1"/>
  <c r="J43" i="73" s="1"/>
  <c r="H49" i="73"/>
  <c r="I49" i="73" s="1"/>
  <c r="J49" i="73" s="1"/>
  <c r="H55" i="73"/>
  <c r="I55" i="73" s="1"/>
  <c r="J55" i="73" s="1"/>
  <c r="H61" i="73"/>
  <c r="I61" i="73" s="1"/>
  <c r="J61" i="73" s="1"/>
  <c r="H67" i="73"/>
  <c r="I67" i="73" s="1"/>
  <c r="J67" i="73" s="1"/>
  <c r="H84" i="73"/>
  <c r="I84" i="73" s="1"/>
  <c r="J84" i="73" s="1"/>
  <c r="H90" i="73"/>
  <c r="I90" i="73" s="1"/>
  <c r="J90" i="73" s="1"/>
  <c r="H96" i="73"/>
  <c r="I96" i="73" s="1"/>
  <c r="J96" i="73" s="1"/>
  <c r="M9" i="68"/>
  <c r="U9" i="68" s="1"/>
  <c r="M15" i="68"/>
  <c r="U15" i="68" s="1"/>
  <c r="M21" i="68"/>
  <c r="U21" i="68" s="1"/>
  <c r="O9" i="68"/>
  <c r="P9" i="68" s="1"/>
  <c r="O3" i="69"/>
  <c r="M4" i="69"/>
  <c r="U4" i="69" s="1"/>
  <c r="X4" i="69" s="1"/>
  <c r="AH4" i="69" s="1"/>
  <c r="M10" i="69"/>
  <c r="U10" i="69" s="1"/>
  <c r="M16" i="69"/>
  <c r="U16" i="69" s="1"/>
  <c r="M22" i="69"/>
  <c r="U22" i="69" s="1"/>
  <c r="O11" i="69"/>
  <c r="P11" i="69" s="1"/>
  <c r="V11" i="69"/>
  <c r="R9" i="70"/>
  <c r="R3" i="71"/>
  <c r="R10" i="71"/>
  <c r="Q11" i="71"/>
  <c r="Q15" i="72"/>
  <c r="Q16" i="72"/>
  <c r="Q17" i="72"/>
  <c r="Q18" i="72"/>
  <c r="Q19" i="72"/>
  <c r="Q20" i="72"/>
  <c r="Q21" i="72"/>
  <c r="Q22" i="72"/>
  <c r="Q23" i="72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Y4" i="73"/>
  <c r="Q12" i="73"/>
  <c r="Q15" i="73"/>
  <c r="Q18" i="73"/>
  <c r="Q19" i="73"/>
  <c r="H60" i="73"/>
  <c r="I60" i="73" s="1"/>
  <c r="J60" i="73" s="1"/>
  <c r="H62" i="73"/>
  <c r="I62" i="73" s="1"/>
  <c r="J62" i="73" s="1"/>
  <c r="H63" i="73"/>
  <c r="I63" i="73" s="1"/>
  <c r="J63" i="73" s="1"/>
  <c r="H65" i="73"/>
  <c r="I65" i="73" s="1"/>
  <c r="J65" i="73" s="1"/>
  <c r="H66" i="73"/>
  <c r="I66" i="73" s="1"/>
  <c r="J66" i="73" s="1"/>
  <c r="H68" i="73"/>
  <c r="I68" i="73" s="1"/>
  <c r="J68" i="73" s="1"/>
  <c r="H69" i="73"/>
  <c r="I69" i="73" s="1"/>
  <c r="J69" i="73" s="1"/>
  <c r="H74" i="73"/>
  <c r="I74" i="73" s="1"/>
  <c r="J74" i="73" s="1"/>
  <c r="H80" i="73"/>
  <c r="I80" i="73" s="1"/>
  <c r="J80" i="73" s="1"/>
  <c r="O3" i="68"/>
  <c r="M4" i="68"/>
  <c r="U4" i="68" s="1"/>
  <c r="X4" i="68" s="1"/>
  <c r="M10" i="68"/>
  <c r="U10" i="68" s="1"/>
  <c r="M16" i="68"/>
  <c r="U16" i="68" s="1"/>
  <c r="M22" i="68"/>
  <c r="U22" i="68" s="1"/>
  <c r="O10" i="68"/>
  <c r="P10" i="68" s="1"/>
  <c r="V10" i="68"/>
  <c r="M5" i="69"/>
  <c r="U5" i="69" s="1"/>
  <c r="M11" i="69"/>
  <c r="U11" i="69" s="1"/>
  <c r="M17" i="69"/>
  <c r="U17" i="69" s="1"/>
  <c r="M23" i="69"/>
  <c r="U23" i="69" s="1"/>
  <c r="O5" i="69"/>
  <c r="P5" i="69" s="1"/>
  <c r="V5" i="69"/>
  <c r="O6" i="69"/>
  <c r="P6" i="69" s="1"/>
  <c r="V6" i="69"/>
  <c r="O7" i="69"/>
  <c r="P7" i="69" s="1"/>
  <c r="V7" i="69"/>
  <c r="O12" i="69"/>
  <c r="P12" i="69" s="1"/>
  <c r="V12" i="69"/>
  <c r="O13" i="69"/>
  <c r="P13" i="69" s="1"/>
  <c r="V13" i="69"/>
  <c r="O14" i="69"/>
  <c r="P14" i="69" s="1"/>
  <c r="V14" i="69"/>
  <c r="O15" i="69"/>
  <c r="P15" i="69" s="1"/>
  <c r="V15" i="69"/>
  <c r="O16" i="69"/>
  <c r="P16" i="69" s="1"/>
  <c r="V16" i="69"/>
  <c r="O17" i="69"/>
  <c r="P17" i="69" s="1"/>
  <c r="V17" i="69"/>
  <c r="O18" i="69"/>
  <c r="P18" i="69" s="1"/>
  <c r="V18" i="69"/>
  <c r="O19" i="69"/>
  <c r="P19" i="69" s="1"/>
  <c r="V19" i="69"/>
  <c r="O20" i="69"/>
  <c r="P20" i="69" s="1"/>
  <c r="V20" i="69"/>
  <c r="O21" i="69"/>
  <c r="P21" i="69" s="1"/>
  <c r="V21" i="69"/>
  <c r="O22" i="69"/>
  <c r="P22" i="69" s="1"/>
  <c r="V22" i="69"/>
  <c r="R10" i="70"/>
  <c r="Q11" i="70"/>
  <c r="R5" i="71"/>
  <c r="Q6" i="71"/>
  <c r="Q7" i="71"/>
  <c r="R11" i="71"/>
  <c r="Q12" i="71"/>
  <c r="Q13" i="71"/>
  <c r="Q14" i="71"/>
  <c r="Q15" i="71"/>
  <c r="Q16" i="71"/>
  <c r="Q17" i="71"/>
  <c r="Q18" i="71"/>
  <c r="Q19" i="71"/>
  <c r="Q20" i="71"/>
  <c r="Q21" i="71"/>
  <c r="Q22" i="71"/>
  <c r="M9" i="72"/>
  <c r="U9" i="72" s="1"/>
  <c r="M15" i="72"/>
  <c r="U15" i="72" s="1"/>
  <c r="M21" i="72"/>
  <c r="U21" i="72" s="1"/>
  <c r="O9" i="72"/>
  <c r="P9" i="72" s="1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M94" i="73"/>
  <c r="U94" i="73" s="1"/>
  <c r="Q6" i="73"/>
  <c r="Q11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AH3" i="65"/>
  <c r="AQ3" i="65" s="1"/>
  <c r="M9" i="66"/>
  <c r="U9" i="66" s="1"/>
  <c r="M15" i="66"/>
  <c r="U15" i="66" s="1"/>
  <c r="M5" i="68"/>
  <c r="U5" i="68" s="1"/>
  <c r="M11" i="68"/>
  <c r="U11" i="68" s="1"/>
  <c r="M17" i="68"/>
  <c r="U17" i="68" s="1"/>
  <c r="O5" i="68"/>
  <c r="P5" i="68" s="1"/>
  <c r="V5" i="68"/>
  <c r="M6" i="69"/>
  <c r="U6" i="69" s="1"/>
  <c r="M12" i="69"/>
  <c r="U12" i="69" s="1"/>
  <c r="M8" i="70"/>
  <c r="U8" i="70" s="1"/>
  <c r="M14" i="70"/>
  <c r="U14" i="70" s="1"/>
  <c r="R5" i="70"/>
  <c r="Q6" i="70"/>
  <c r="Q7" i="70"/>
  <c r="Q12" i="70"/>
  <c r="Q13" i="70"/>
  <c r="Q14" i="70"/>
  <c r="Q15" i="70"/>
  <c r="Q16" i="70"/>
  <c r="Q17" i="70"/>
  <c r="Q18" i="70"/>
  <c r="Q19" i="70"/>
  <c r="Q20" i="70"/>
  <c r="Q21" i="70"/>
  <c r="Q22" i="70"/>
  <c r="M9" i="71"/>
  <c r="U9" i="71" s="1"/>
  <c r="M15" i="71"/>
  <c r="U15" i="71" s="1"/>
  <c r="R6" i="71"/>
  <c r="R7" i="71"/>
  <c r="R12" i="71"/>
  <c r="R13" i="71"/>
  <c r="R14" i="71"/>
  <c r="R15" i="71"/>
  <c r="R16" i="71"/>
  <c r="R17" i="71"/>
  <c r="R18" i="71"/>
  <c r="R19" i="71"/>
  <c r="R20" i="71"/>
  <c r="R21" i="71"/>
  <c r="R22" i="71"/>
  <c r="O3" i="72"/>
  <c r="M4" i="72"/>
  <c r="U4" i="72" s="1"/>
  <c r="X4" i="72" s="1"/>
  <c r="M10" i="72"/>
  <c r="U10" i="72" s="1"/>
  <c r="M16" i="72"/>
  <c r="U16" i="72" s="1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Q10" i="73"/>
  <c r="Q14" i="73"/>
  <c r="Q17" i="73"/>
  <c r="H72" i="73"/>
  <c r="I72" i="73" s="1"/>
  <c r="J72" i="73" s="1"/>
  <c r="H75" i="73"/>
  <c r="I75" i="73" s="1"/>
  <c r="J75" i="73" s="1"/>
  <c r="H78" i="73"/>
  <c r="I78" i="73" s="1"/>
  <c r="J78" i="73" s="1"/>
  <c r="H81" i="73"/>
  <c r="I81" i="73" s="1"/>
  <c r="J81" i="73" s="1"/>
  <c r="H87" i="73"/>
  <c r="I87" i="73" s="1"/>
  <c r="J87" i="73" s="1"/>
  <c r="M5" i="74"/>
  <c r="U5" i="74" s="1"/>
  <c r="M11" i="74"/>
  <c r="U11" i="74" s="1"/>
  <c r="M17" i="74"/>
  <c r="U17" i="74" s="1"/>
  <c r="M23" i="74"/>
  <c r="U23" i="74" s="1"/>
  <c r="M29" i="74"/>
  <c r="U29" i="74" s="1"/>
  <c r="M35" i="74"/>
  <c r="U35" i="74" s="1"/>
  <c r="M41" i="74"/>
  <c r="U41" i="74" s="1"/>
  <c r="M47" i="74"/>
  <c r="U47" i="74" s="1"/>
  <c r="M53" i="74"/>
  <c r="U53" i="74" s="1"/>
  <c r="M59" i="74"/>
  <c r="U59" i="74" s="1"/>
  <c r="M65" i="74"/>
  <c r="U65" i="74" s="1"/>
  <c r="M71" i="74"/>
  <c r="U71" i="74" s="1"/>
  <c r="M77" i="74"/>
  <c r="U77" i="74" s="1"/>
  <c r="M83" i="74"/>
  <c r="U83" i="74" s="1"/>
  <c r="M89" i="74"/>
  <c r="U89" i="74" s="1"/>
  <c r="R5" i="74"/>
  <c r="R11" i="74"/>
  <c r="V13" i="74"/>
  <c r="V16" i="74"/>
  <c r="V19" i="74"/>
  <c r="V22" i="74"/>
  <c r="V25" i="74"/>
  <c r="V28" i="74"/>
  <c r="V31" i="74"/>
  <c r="V34" i="74"/>
  <c r="V37" i="74"/>
  <c r="V40" i="74"/>
  <c r="V43" i="74"/>
  <c r="V46" i="74"/>
  <c r="V49" i="74"/>
  <c r="V52" i="74"/>
  <c r="V55" i="74"/>
  <c r="V58" i="74"/>
  <c r="R60" i="74"/>
  <c r="V63" i="74"/>
  <c r="V64" i="74"/>
  <c r="R69" i="74"/>
  <c r="V72" i="74"/>
  <c r="V73" i="74"/>
  <c r="R78" i="74"/>
  <c r="V81" i="74"/>
  <c r="V84" i="74"/>
  <c r="V87" i="74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6" i="75"/>
  <c r="U76" i="75" s="1"/>
  <c r="M70" i="75"/>
  <c r="U70" i="75" s="1"/>
  <c r="M64" i="75"/>
  <c r="U64" i="75" s="1"/>
  <c r="M58" i="75"/>
  <c r="U58" i="75" s="1"/>
  <c r="M52" i="75"/>
  <c r="U52" i="75" s="1"/>
  <c r="M46" i="75"/>
  <c r="U46" i="75" s="1"/>
  <c r="M40" i="75"/>
  <c r="U40" i="75" s="1"/>
  <c r="M34" i="75"/>
  <c r="U34" i="75" s="1"/>
  <c r="M28" i="75"/>
  <c r="U28" i="75" s="1"/>
  <c r="M22" i="75"/>
  <c r="U22" i="75" s="1"/>
  <c r="M16" i="75"/>
  <c r="U16" i="75" s="1"/>
  <c r="M10" i="75"/>
  <c r="U10" i="75" s="1"/>
  <c r="M4" i="75"/>
  <c r="U4" i="75" s="1"/>
  <c r="X4" i="75" s="1"/>
  <c r="M74" i="75"/>
  <c r="U74" i="75" s="1"/>
  <c r="M68" i="75"/>
  <c r="U68" i="75" s="1"/>
  <c r="M62" i="75"/>
  <c r="U62" i="75" s="1"/>
  <c r="M56" i="75"/>
  <c r="U56" i="75" s="1"/>
  <c r="M50" i="75"/>
  <c r="U50" i="75" s="1"/>
  <c r="M44" i="75"/>
  <c r="U44" i="75" s="1"/>
  <c r="M38" i="75"/>
  <c r="U38" i="75" s="1"/>
  <c r="M32" i="75"/>
  <c r="U32" i="75" s="1"/>
  <c r="M26" i="75"/>
  <c r="U26" i="75" s="1"/>
  <c r="M20" i="75"/>
  <c r="U20" i="75" s="1"/>
  <c r="M14" i="75"/>
  <c r="U14" i="75" s="1"/>
  <c r="M8" i="75"/>
  <c r="U8" i="75" s="1"/>
  <c r="M15" i="75"/>
  <c r="U15" i="75" s="1"/>
  <c r="M27" i="75"/>
  <c r="U27" i="75" s="1"/>
  <c r="M39" i="75"/>
  <c r="U39" i="75" s="1"/>
  <c r="M51" i="75"/>
  <c r="U51" i="75" s="1"/>
  <c r="M63" i="75"/>
  <c r="U63" i="75" s="1"/>
  <c r="M75" i="75"/>
  <c r="U75" i="75" s="1"/>
  <c r="V12" i="75"/>
  <c r="V36" i="75"/>
  <c r="V54" i="75"/>
  <c r="V66" i="75"/>
  <c r="V75" i="75"/>
  <c r="M6" i="74"/>
  <c r="U6" i="74" s="1"/>
  <c r="M12" i="74"/>
  <c r="U12" i="74" s="1"/>
  <c r="M18" i="74"/>
  <c r="U18" i="74" s="1"/>
  <c r="M24" i="74"/>
  <c r="U24" i="74" s="1"/>
  <c r="M30" i="74"/>
  <c r="U30" i="74" s="1"/>
  <c r="M36" i="74"/>
  <c r="U36" i="74" s="1"/>
  <c r="M42" i="74"/>
  <c r="U42" i="74" s="1"/>
  <c r="M48" i="74"/>
  <c r="U48" i="74" s="1"/>
  <c r="M54" i="74"/>
  <c r="U54" i="74" s="1"/>
  <c r="M60" i="74"/>
  <c r="U60" i="74" s="1"/>
  <c r="M66" i="74"/>
  <c r="U66" i="74" s="1"/>
  <c r="M72" i="74"/>
  <c r="U72" i="74" s="1"/>
  <c r="M78" i="74"/>
  <c r="U78" i="74" s="1"/>
  <c r="M84" i="74"/>
  <c r="U84" i="74" s="1"/>
  <c r="R17" i="74"/>
  <c r="R20" i="74"/>
  <c r="R23" i="74"/>
  <c r="R26" i="74"/>
  <c r="R29" i="74"/>
  <c r="R32" i="74"/>
  <c r="R35" i="74"/>
  <c r="R38" i="74"/>
  <c r="R41" i="74"/>
  <c r="R44" i="74"/>
  <c r="R47" i="74"/>
  <c r="R50" i="74"/>
  <c r="R53" i="74"/>
  <c r="R56" i="74"/>
  <c r="V62" i="74"/>
  <c r="V71" i="74"/>
  <c r="V80" i="74"/>
  <c r="V83" i="74"/>
  <c r="V86" i="74"/>
  <c r="V89" i="74"/>
  <c r="V14" i="75"/>
  <c r="V21" i="75"/>
  <c r="V30" i="75"/>
  <c r="V33" i="75"/>
  <c r="V51" i="75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R9" i="74"/>
  <c r="V57" i="74"/>
  <c r="R59" i="74"/>
  <c r="V61" i="74"/>
  <c r="R66" i="74"/>
  <c r="V69" i="74"/>
  <c r="V70" i="74"/>
  <c r="V78" i="74"/>
  <c r="V79" i="74"/>
  <c r="P3" i="75"/>
  <c r="AF3" i="75" s="1"/>
  <c r="AO3" i="75" s="1"/>
  <c r="V48" i="75"/>
  <c r="V63" i="75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R88" i="74"/>
  <c r="R85" i="74"/>
  <c r="R82" i="74"/>
  <c r="R79" i="74"/>
  <c r="R76" i="74"/>
  <c r="R73" i="74"/>
  <c r="R70" i="74"/>
  <c r="R67" i="74"/>
  <c r="R64" i="74"/>
  <c r="R61" i="74"/>
  <c r="R89" i="74"/>
  <c r="R86" i="74"/>
  <c r="R83" i="74"/>
  <c r="R80" i="74"/>
  <c r="R77" i="74"/>
  <c r="R74" i="74"/>
  <c r="R71" i="74"/>
  <c r="R68" i="74"/>
  <c r="R65" i="74"/>
  <c r="R62" i="74"/>
  <c r="R7" i="74"/>
  <c r="R8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V60" i="74"/>
  <c r="V68" i="74"/>
  <c r="AN3" i="75"/>
  <c r="V79" i="75"/>
  <c r="V76" i="75"/>
  <c r="V73" i="75"/>
  <c r="V70" i="75"/>
  <c r="V67" i="75"/>
  <c r="V64" i="75"/>
  <c r="V61" i="75"/>
  <c r="V58" i="75"/>
  <c r="V55" i="75"/>
  <c r="V52" i="75"/>
  <c r="V49" i="75"/>
  <c r="V46" i="75"/>
  <c r="V43" i="75"/>
  <c r="V40" i="75"/>
  <c r="V37" i="75"/>
  <c r="V34" i="75"/>
  <c r="V31" i="75"/>
  <c r="V28" i="75"/>
  <c r="V25" i="75"/>
  <c r="V22" i="75"/>
  <c r="V19" i="75"/>
  <c r="V16" i="75"/>
  <c r="V13" i="75"/>
  <c r="V8" i="75"/>
  <c r="V7" i="75"/>
  <c r="V77" i="75"/>
  <c r="V74" i="75"/>
  <c r="V71" i="75"/>
  <c r="V68" i="75"/>
  <c r="V65" i="75"/>
  <c r="V62" i="75"/>
  <c r="V59" i="75"/>
  <c r="V56" i="75"/>
  <c r="V53" i="75"/>
  <c r="V50" i="75"/>
  <c r="V47" i="75"/>
  <c r="V44" i="75"/>
  <c r="V41" i="75"/>
  <c r="V38" i="75"/>
  <c r="V35" i="75"/>
  <c r="V32" i="75"/>
  <c r="V29" i="75"/>
  <c r="V26" i="75"/>
  <c r="V23" i="75"/>
  <c r="V20" i="75"/>
  <c r="V17" i="75"/>
  <c r="V11" i="75"/>
  <c r="V5" i="75"/>
  <c r="V15" i="75"/>
  <c r="V24" i="75"/>
  <c r="V45" i="75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R63" i="74"/>
  <c r="R72" i="74"/>
  <c r="R81" i="74"/>
  <c r="V42" i="75"/>
  <c r="V60" i="75"/>
  <c r="V69" i="75"/>
  <c r="V78" i="75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R6" i="74"/>
  <c r="V88" i="74"/>
  <c r="V85" i="74"/>
  <c r="V82" i="74"/>
  <c r="R12" i="74"/>
  <c r="R15" i="74"/>
  <c r="R18" i="74"/>
  <c r="R21" i="74"/>
  <c r="R24" i="74"/>
  <c r="R27" i="74"/>
  <c r="R30" i="74"/>
  <c r="R33" i="74"/>
  <c r="R36" i="74"/>
  <c r="R39" i="74"/>
  <c r="R42" i="74"/>
  <c r="R45" i="74"/>
  <c r="R48" i="74"/>
  <c r="R51" i="74"/>
  <c r="R54" i="74"/>
  <c r="R57" i="74"/>
  <c r="V65" i="74"/>
  <c r="V74" i="74"/>
  <c r="R84" i="74"/>
  <c r="R87" i="74"/>
  <c r="V4" i="75"/>
  <c r="Y4" i="75" s="1"/>
  <c r="V18" i="75"/>
  <c r="V27" i="75"/>
  <c r="V39" i="75"/>
  <c r="V57" i="75"/>
  <c r="P3" i="77"/>
  <c r="AF3" i="77" s="1"/>
  <c r="AO3" i="77" s="1"/>
  <c r="AE3" i="77"/>
  <c r="R10" i="75"/>
  <c r="R14" i="75"/>
  <c r="R17" i="75"/>
  <c r="R20" i="75"/>
  <c r="R23" i="75"/>
  <c r="R26" i="75"/>
  <c r="R29" i="75"/>
  <c r="R32" i="75"/>
  <c r="R35" i="75"/>
  <c r="R38" i="75"/>
  <c r="R41" i="75"/>
  <c r="R44" i="75"/>
  <c r="R47" i="75"/>
  <c r="R50" i="75"/>
  <c r="R53" i="75"/>
  <c r="R56" i="75"/>
  <c r="R59" i="75"/>
  <c r="R62" i="75"/>
  <c r="R65" i="75"/>
  <c r="R68" i="75"/>
  <c r="R71" i="75"/>
  <c r="R74" i="75"/>
  <c r="R77" i="75"/>
  <c r="M6" i="76"/>
  <c r="U6" i="76" s="1"/>
  <c r="M12" i="76"/>
  <c r="U12" i="76" s="1"/>
  <c r="M18" i="76"/>
  <c r="U18" i="76" s="1"/>
  <c r="M24" i="76"/>
  <c r="U24" i="76" s="1"/>
  <c r="M30" i="76"/>
  <c r="U30" i="76" s="1"/>
  <c r="M36" i="76"/>
  <c r="U36" i="76" s="1"/>
  <c r="M42" i="76"/>
  <c r="U42" i="76" s="1"/>
  <c r="M48" i="76"/>
  <c r="U48" i="76" s="1"/>
  <c r="M54" i="76"/>
  <c r="U54" i="76" s="1"/>
  <c r="M60" i="76"/>
  <c r="U60" i="76" s="1"/>
  <c r="M66" i="76"/>
  <c r="U66" i="76" s="1"/>
  <c r="R7" i="76"/>
  <c r="R8" i="76"/>
  <c r="R13" i="76"/>
  <c r="R16" i="76"/>
  <c r="R19" i="76"/>
  <c r="R22" i="76"/>
  <c r="R25" i="76"/>
  <c r="R28" i="76"/>
  <c r="R31" i="76"/>
  <c r="R34" i="76"/>
  <c r="R37" i="76"/>
  <c r="R40" i="76"/>
  <c r="R43" i="76"/>
  <c r="R46" i="76"/>
  <c r="R49" i="76"/>
  <c r="R52" i="76"/>
  <c r="R55" i="76"/>
  <c r="R58" i="76"/>
  <c r="R61" i="76"/>
  <c r="R64" i="76"/>
  <c r="R67" i="76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M96" i="77"/>
  <c r="U96" i="77" s="1"/>
  <c r="V98" i="77"/>
  <c r="V95" i="77"/>
  <c r="V92" i="77"/>
  <c r="V89" i="77"/>
  <c r="V86" i="77"/>
  <c r="V90" i="77"/>
  <c r="V88" i="77"/>
  <c r="V97" i="77"/>
  <c r="V82" i="77"/>
  <c r="V79" i="77"/>
  <c r="V76" i="77"/>
  <c r="V73" i="77"/>
  <c r="V70" i="77"/>
  <c r="V67" i="77"/>
  <c r="V64" i="77"/>
  <c r="V61" i="77"/>
  <c r="V58" i="77"/>
  <c r="V55" i="77"/>
  <c r="V52" i="77"/>
  <c r="V91" i="77"/>
  <c r="V87" i="77"/>
  <c r="V77" i="77"/>
  <c r="V75" i="77"/>
  <c r="V93" i="77"/>
  <c r="V80" i="77"/>
  <c r="V78" i="77"/>
  <c r="V84" i="77"/>
  <c r="V83" i="77"/>
  <c r="V81" i="77"/>
  <c r="V94" i="77"/>
  <c r="V68" i="77"/>
  <c r="V85" i="77"/>
  <c r="V96" i="77"/>
  <c r="V51" i="77"/>
  <c r="V57" i="77"/>
  <c r="V59" i="77"/>
  <c r="AH3" i="77"/>
  <c r="AQ3" i="77" s="1"/>
  <c r="R7" i="75"/>
  <c r="R8" i="75"/>
  <c r="R13" i="75"/>
  <c r="R16" i="75"/>
  <c r="R19" i="75"/>
  <c r="R22" i="75"/>
  <c r="R25" i="75"/>
  <c r="R28" i="75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6" i="75"/>
  <c r="R79" i="75"/>
  <c r="M8" i="76"/>
  <c r="U8" i="76" s="1"/>
  <c r="M14" i="76"/>
  <c r="U14" i="76" s="1"/>
  <c r="M20" i="76"/>
  <c r="U20" i="76" s="1"/>
  <c r="M26" i="76"/>
  <c r="U26" i="76" s="1"/>
  <c r="M32" i="76"/>
  <c r="U32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R6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R69" i="76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M98" i="77"/>
  <c r="U98" i="77" s="1"/>
  <c r="V53" i="77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V43" i="76"/>
  <c r="V46" i="76"/>
  <c r="V49" i="76"/>
  <c r="V52" i="76"/>
  <c r="V55" i="76"/>
  <c r="V58" i="76"/>
  <c r="V61" i="76"/>
  <c r="V64" i="76"/>
  <c r="V67" i="76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V24" i="77"/>
  <c r="V27" i="77"/>
  <c r="V30" i="77"/>
  <c r="V33" i="77"/>
  <c r="V36" i="77"/>
  <c r="V39" i="77"/>
  <c r="V42" i="77"/>
  <c r="V45" i="77"/>
  <c r="V48" i="77"/>
  <c r="V49" i="77"/>
  <c r="V66" i="77"/>
  <c r="V69" i="77"/>
  <c r="V72" i="77"/>
  <c r="R63" i="75"/>
  <c r="R66" i="75"/>
  <c r="R69" i="75"/>
  <c r="R72" i="75"/>
  <c r="R75" i="75"/>
  <c r="AE3" i="76"/>
  <c r="R47" i="76"/>
  <c r="R50" i="76"/>
  <c r="R53" i="76"/>
  <c r="R56" i="76"/>
  <c r="R59" i="76"/>
  <c r="R62" i="76"/>
  <c r="R65" i="76"/>
  <c r="V63" i="77"/>
  <c r="V65" i="77"/>
  <c r="M5" i="76"/>
  <c r="U5" i="76" s="1"/>
  <c r="M11" i="76"/>
  <c r="U11" i="76" s="1"/>
  <c r="M17" i="76"/>
  <c r="U17" i="76" s="1"/>
  <c r="M23" i="76"/>
  <c r="U23" i="76" s="1"/>
  <c r="M29" i="76"/>
  <c r="U29" i="76" s="1"/>
  <c r="M35" i="76"/>
  <c r="U35" i="76" s="1"/>
  <c r="M41" i="76"/>
  <c r="U41" i="76" s="1"/>
  <c r="M47" i="76"/>
  <c r="U47" i="76" s="1"/>
  <c r="M53" i="76"/>
  <c r="U53" i="76" s="1"/>
  <c r="M59" i="76"/>
  <c r="U59" i="76" s="1"/>
  <c r="V36" i="76"/>
  <c r="V39" i="76"/>
  <c r="V42" i="76"/>
  <c r="V45" i="76"/>
  <c r="V48" i="76"/>
  <c r="V51" i="76"/>
  <c r="V54" i="76"/>
  <c r="V57" i="76"/>
  <c r="V60" i="76"/>
  <c r="V63" i="76"/>
  <c r="V66" i="76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V23" i="77"/>
  <c r="V26" i="77"/>
  <c r="V29" i="77"/>
  <c r="V32" i="77"/>
  <c r="V35" i="77"/>
  <c r="V38" i="77"/>
  <c r="V41" i="77"/>
  <c r="V44" i="77"/>
  <c r="V47" i="77"/>
  <c r="V60" i="77"/>
  <c r="V62" i="77"/>
  <c r="V71" i="77"/>
  <c r="AE3" i="78"/>
  <c r="V11" i="78"/>
  <c r="V5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19" i="78"/>
  <c r="V16" i="78"/>
  <c r="V13" i="78"/>
  <c r="V8" i="78"/>
  <c r="V7" i="78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V20" i="78"/>
  <c r="V17" i="78"/>
  <c r="V14" i="78"/>
  <c r="V10" i="78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4" i="78"/>
  <c r="Y4" i="78" s="1"/>
  <c r="V21" i="78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12" i="78"/>
  <c r="U12" i="78" s="1"/>
  <c r="M21" i="78"/>
  <c r="U21" i="78" s="1"/>
  <c r="M30" i="78"/>
  <c r="U30" i="78" s="1"/>
  <c r="M39" i="78"/>
  <c r="U39" i="78" s="1"/>
  <c r="M48" i="78"/>
  <c r="U48" i="78" s="1"/>
  <c r="M57" i="78"/>
  <c r="U57" i="78" s="1"/>
  <c r="M66" i="78"/>
  <c r="U66" i="78" s="1"/>
  <c r="M75" i="78"/>
  <c r="U75" i="78" s="1"/>
  <c r="M84" i="78"/>
  <c r="U84" i="78" s="1"/>
  <c r="P3" i="79"/>
  <c r="AF3" i="79" s="1"/>
  <c r="AO3" i="79" s="1"/>
  <c r="AE3" i="79"/>
  <c r="M79" i="83"/>
  <c r="U79" i="83" s="1"/>
  <c r="M73" i="83"/>
  <c r="U73" i="83" s="1"/>
  <c r="M67" i="83"/>
  <c r="U67" i="83" s="1"/>
  <c r="M61" i="83"/>
  <c r="U61" i="83" s="1"/>
  <c r="M55" i="83"/>
  <c r="U55" i="83" s="1"/>
  <c r="M49" i="83"/>
  <c r="U49" i="83" s="1"/>
  <c r="M43" i="83"/>
  <c r="U43" i="83" s="1"/>
  <c r="M37" i="83"/>
  <c r="U37" i="83" s="1"/>
  <c r="M31" i="83"/>
  <c r="U31" i="83" s="1"/>
  <c r="M25" i="83"/>
  <c r="U25" i="83" s="1"/>
  <c r="M19" i="83"/>
  <c r="U19" i="83" s="1"/>
  <c r="M13" i="83"/>
  <c r="U13" i="83" s="1"/>
  <c r="M7" i="83"/>
  <c r="U7" i="83" s="1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77" i="83"/>
  <c r="U77" i="83" s="1"/>
  <c r="M71" i="83"/>
  <c r="U71" i="83" s="1"/>
  <c r="M65" i="83"/>
  <c r="U65" i="83" s="1"/>
  <c r="M59" i="83"/>
  <c r="U59" i="83" s="1"/>
  <c r="M53" i="83"/>
  <c r="U53" i="83" s="1"/>
  <c r="M47" i="83"/>
  <c r="U47" i="83" s="1"/>
  <c r="M41" i="83"/>
  <c r="U41" i="83" s="1"/>
  <c r="M35" i="83"/>
  <c r="U35" i="83" s="1"/>
  <c r="M29" i="83"/>
  <c r="U29" i="83" s="1"/>
  <c r="M23" i="83"/>
  <c r="U23" i="83" s="1"/>
  <c r="M17" i="83"/>
  <c r="U17" i="83" s="1"/>
  <c r="M11" i="83"/>
  <c r="U11" i="83" s="1"/>
  <c r="M5" i="83"/>
  <c r="U5" i="83" s="1"/>
  <c r="M74" i="83"/>
  <c r="U74" i="83" s="1"/>
  <c r="M68" i="83"/>
  <c r="U68" i="83" s="1"/>
  <c r="M62" i="83"/>
  <c r="U62" i="83" s="1"/>
  <c r="M56" i="83"/>
  <c r="U56" i="83" s="1"/>
  <c r="M50" i="83"/>
  <c r="U50" i="83" s="1"/>
  <c r="M44" i="83"/>
  <c r="U44" i="83" s="1"/>
  <c r="M38" i="83"/>
  <c r="U38" i="83" s="1"/>
  <c r="M32" i="83"/>
  <c r="U32" i="83" s="1"/>
  <c r="M26" i="83"/>
  <c r="U26" i="83" s="1"/>
  <c r="M20" i="83"/>
  <c r="U20" i="83" s="1"/>
  <c r="M14" i="83"/>
  <c r="U14" i="83" s="1"/>
  <c r="M8" i="83"/>
  <c r="U8" i="83" s="1"/>
  <c r="M69" i="83"/>
  <c r="U69" i="83" s="1"/>
  <c r="M51" i="83"/>
  <c r="U51" i="83" s="1"/>
  <c r="M33" i="83"/>
  <c r="U33" i="83" s="1"/>
  <c r="M15" i="83"/>
  <c r="U15" i="83" s="1"/>
  <c r="M64" i="83"/>
  <c r="U64" i="83" s="1"/>
  <c r="M46" i="83"/>
  <c r="U46" i="83" s="1"/>
  <c r="M28" i="83"/>
  <c r="U28" i="83" s="1"/>
  <c r="M10" i="83"/>
  <c r="U10" i="83" s="1"/>
  <c r="M63" i="83"/>
  <c r="U63" i="83" s="1"/>
  <c r="M45" i="83"/>
  <c r="U45" i="83" s="1"/>
  <c r="M27" i="83"/>
  <c r="U27" i="83" s="1"/>
  <c r="M9" i="83"/>
  <c r="U9" i="83" s="1"/>
  <c r="M70" i="83"/>
  <c r="U70" i="83" s="1"/>
  <c r="M52" i="83"/>
  <c r="U52" i="83" s="1"/>
  <c r="M34" i="83"/>
  <c r="U34" i="83" s="1"/>
  <c r="M16" i="83"/>
  <c r="U16" i="83" s="1"/>
  <c r="M39" i="83"/>
  <c r="U39" i="83" s="1"/>
  <c r="M76" i="83"/>
  <c r="U76" i="83" s="1"/>
  <c r="M22" i="83"/>
  <c r="U22" i="83" s="1"/>
  <c r="M75" i="83"/>
  <c r="U75" i="83" s="1"/>
  <c r="M21" i="83"/>
  <c r="U21" i="83" s="1"/>
  <c r="M58" i="83"/>
  <c r="U58" i="83" s="1"/>
  <c r="M4" i="83"/>
  <c r="U4" i="83" s="1"/>
  <c r="X4" i="83" s="1"/>
  <c r="M40" i="83"/>
  <c r="U40" i="83" s="1"/>
  <c r="P3" i="84"/>
  <c r="AF3" i="84" s="1"/>
  <c r="AO3" i="84" s="1"/>
  <c r="AE3" i="84"/>
  <c r="M7" i="78"/>
  <c r="U7" i="78" s="1"/>
  <c r="M16" i="78"/>
  <c r="U16" i="78" s="1"/>
  <c r="M25" i="78"/>
  <c r="U25" i="78" s="1"/>
  <c r="M34" i="78"/>
  <c r="U34" i="78" s="1"/>
  <c r="M43" i="78"/>
  <c r="U43" i="78" s="1"/>
  <c r="M52" i="78"/>
  <c r="U52" i="78" s="1"/>
  <c r="M61" i="78"/>
  <c r="U61" i="78" s="1"/>
  <c r="M70" i="78"/>
  <c r="U70" i="78" s="1"/>
  <c r="M79" i="78"/>
  <c r="U79" i="78" s="1"/>
  <c r="M88" i="78"/>
  <c r="U88" i="78" s="1"/>
  <c r="V77" i="79"/>
  <c r="V74" i="79"/>
  <c r="V71" i="79"/>
  <c r="V68" i="79"/>
  <c r="V65" i="79"/>
  <c r="V62" i="79"/>
  <c r="V59" i="79"/>
  <c r="V56" i="79"/>
  <c r="V53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V10" i="79"/>
  <c r="V4" i="79"/>
  <c r="Y4" i="79" s="1"/>
  <c r="V11" i="79"/>
  <c r="V5" i="79"/>
  <c r="V76" i="79"/>
  <c r="V67" i="79"/>
  <c r="V58" i="79"/>
  <c r="V49" i="79"/>
  <c r="V40" i="79"/>
  <c r="V31" i="79"/>
  <c r="V22" i="79"/>
  <c r="V13" i="79"/>
  <c r="V9" i="79"/>
  <c r="V7" i="79"/>
  <c r="V78" i="79"/>
  <c r="V69" i="79"/>
  <c r="V60" i="79"/>
  <c r="V51" i="79"/>
  <c r="V42" i="79"/>
  <c r="V33" i="79"/>
  <c r="V24" i="79"/>
  <c r="V15" i="79"/>
  <c r="V79" i="79"/>
  <c r="V70" i="79"/>
  <c r="V61" i="79"/>
  <c r="V52" i="79"/>
  <c r="V43" i="79"/>
  <c r="V34" i="79"/>
  <c r="V25" i="79"/>
  <c r="V16" i="79"/>
  <c r="V72" i="79"/>
  <c r="V63" i="79"/>
  <c r="V54" i="79"/>
  <c r="V45" i="79"/>
  <c r="V36" i="79"/>
  <c r="V27" i="79"/>
  <c r="V18" i="79"/>
  <c r="V75" i="79"/>
  <c r="V66" i="79"/>
  <c r="V57" i="79"/>
  <c r="V48" i="79"/>
  <c r="V39" i="79"/>
  <c r="V30" i="79"/>
  <c r="V21" i="79"/>
  <c r="V12" i="79"/>
  <c r="V8" i="79"/>
  <c r="V6" i="79"/>
  <c r="V46" i="79"/>
  <c r="AE3" i="81"/>
  <c r="P3" i="81"/>
  <c r="AF3" i="81" s="1"/>
  <c r="AO3" i="81" s="1"/>
  <c r="M57" i="83"/>
  <c r="U57" i="83" s="1"/>
  <c r="P3" i="83"/>
  <c r="AF3" i="83" s="1"/>
  <c r="AO3" i="83" s="1"/>
  <c r="AE3" i="83"/>
  <c r="R11" i="80"/>
  <c r="R5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33" i="80"/>
  <c r="R30" i="80"/>
  <c r="R27" i="80"/>
  <c r="R24" i="80"/>
  <c r="R21" i="80"/>
  <c r="R18" i="80"/>
  <c r="R15" i="80"/>
  <c r="R12" i="80"/>
  <c r="R6" i="80"/>
  <c r="R68" i="80"/>
  <c r="R65" i="80"/>
  <c r="R62" i="80"/>
  <c r="R59" i="80"/>
  <c r="R56" i="80"/>
  <c r="R53" i="80"/>
  <c r="R50" i="80"/>
  <c r="R47" i="80"/>
  <c r="R44" i="80"/>
  <c r="R41" i="80"/>
  <c r="R38" i="80"/>
  <c r="R35" i="80"/>
  <c r="R32" i="80"/>
  <c r="R29" i="80"/>
  <c r="R26" i="80"/>
  <c r="R8" i="80"/>
  <c r="R9" i="80"/>
  <c r="R17" i="80"/>
  <c r="V20" i="81"/>
  <c r="V29" i="81"/>
  <c r="V38" i="81"/>
  <c r="V47" i="81"/>
  <c r="V56" i="81"/>
  <c r="V65" i="81"/>
  <c r="V74" i="81"/>
  <c r="V83" i="81"/>
  <c r="V92" i="81"/>
  <c r="R11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R12" i="82"/>
  <c r="R89" i="82"/>
  <c r="R86" i="82"/>
  <c r="R83" i="82"/>
  <c r="R80" i="82"/>
  <c r="R77" i="82"/>
  <c r="R74" i="82"/>
  <c r="R71" i="82"/>
  <c r="R68" i="82"/>
  <c r="R67" i="82"/>
  <c r="R58" i="82"/>
  <c r="R49" i="82"/>
  <c r="R40" i="82"/>
  <c r="R31" i="82"/>
  <c r="R22" i="82"/>
  <c r="R13" i="82"/>
  <c r="R4" i="82"/>
  <c r="R88" i="82"/>
  <c r="R79" i="82"/>
  <c r="R70" i="82"/>
  <c r="R59" i="82"/>
  <c r="R50" i="82"/>
  <c r="R41" i="82"/>
  <c r="R32" i="82"/>
  <c r="R23" i="82"/>
  <c r="R14" i="82"/>
  <c r="R10" i="82"/>
  <c r="R5" i="82"/>
  <c r="R61" i="82"/>
  <c r="R52" i="82"/>
  <c r="R43" i="82"/>
  <c r="R34" i="82"/>
  <c r="R25" i="82"/>
  <c r="R16" i="82"/>
  <c r="R6" i="82"/>
  <c r="R82" i="82"/>
  <c r="R73" i="82"/>
  <c r="R65" i="82"/>
  <c r="R56" i="82"/>
  <c r="R47" i="82"/>
  <c r="R38" i="82"/>
  <c r="R29" i="82"/>
  <c r="R20" i="82"/>
  <c r="R3" i="82"/>
  <c r="R76" i="82"/>
  <c r="R11" i="78"/>
  <c r="R10" i="80"/>
  <c r="R14" i="80"/>
  <c r="R23" i="80"/>
  <c r="V4" i="81"/>
  <c r="Y4" i="81" s="1"/>
  <c r="V17" i="81"/>
  <c r="V26" i="81"/>
  <c r="V35" i="81"/>
  <c r="V44" i="81"/>
  <c r="V53" i="81"/>
  <c r="V62" i="81"/>
  <c r="V71" i="81"/>
  <c r="V80" i="81"/>
  <c r="P3" i="82"/>
  <c r="AF3" i="82" s="1"/>
  <c r="AO3" i="82" s="1"/>
  <c r="AE3" i="82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21" i="82"/>
  <c r="U21" i="82" s="1"/>
  <c r="M39" i="82"/>
  <c r="U39" i="82" s="1"/>
  <c r="M57" i="82"/>
  <c r="U57" i="82" s="1"/>
  <c r="M75" i="82"/>
  <c r="U75" i="82" s="1"/>
  <c r="P3" i="86"/>
  <c r="AF3" i="86" s="1"/>
  <c r="AO3" i="86" s="1"/>
  <c r="AE3" i="86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97" i="81"/>
  <c r="V94" i="81"/>
  <c r="V91" i="81"/>
  <c r="V88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V11" i="81"/>
  <c r="V10" i="81"/>
  <c r="V98" i="81"/>
  <c r="V14" i="81"/>
  <c r="V23" i="81"/>
  <c r="V32" i="81"/>
  <c r="V41" i="81"/>
  <c r="V50" i="81"/>
  <c r="V59" i="81"/>
  <c r="V68" i="81"/>
  <c r="V77" i="81"/>
  <c r="V86" i="81"/>
  <c r="V95" i="81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R70" i="78"/>
  <c r="R73" i="78"/>
  <c r="R76" i="78"/>
  <c r="R79" i="78"/>
  <c r="R82" i="78"/>
  <c r="R85" i="78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76" i="79"/>
  <c r="U76" i="79" s="1"/>
  <c r="M70" i="79"/>
  <c r="U70" i="79" s="1"/>
  <c r="M64" i="79"/>
  <c r="U64" i="79" s="1"/>
  <c r="M58" i="79"/>
  <c r="U58" i="79" s="1"/>
  <c r="M52" i="79"/>
  <c r="U52" i="79" s="1"/>
  <c r="M46" i="79"/>
  <c r="U46" i="79" s="1"/>
  <c r="M40" i="79"/>
  <c r="U40" i="79" s="1"/>
  <c r="M34" i="79"/>
  <c r="U34" i="79" s="1"/>
  <c r="M28" i="79"/>
  <c r="U28" i="79" s="1"/>
  <c r="M22" i="79"/>
  <c r="U22" i="79" s="1"/>
  <c r="M16" i="79"/>
  <c r="U16" i="79" s="1"/>
  <c r="M10" i="79"/>
  <c r="U10" i="79" s="1"/>
  <c r="M4" i="79"/>
  <c r="U4" i="79" s="1"/>
  <c r="X4" i="79" s="1"/>
  <c r="M13" i="79"/>
  <c r="U13" i="79" s="1"/>
  <c r="M21" i="79"/>
  <c r="U21" i="79" s="1"/>
  <c r="M31" i="79"/>
  <c r="U31" i="79" s="1"/>
  <c r="M39" i="79"/>
  <c r="U39" i="79" s="1"/>
  <c r="M49" i="79"/>
  <c r="U49" i="79" s="1"/>
  <c r="M57" i="79"/>
  <c r="U57" i="79" s="1"/>
  <c r="M67" i="79"/>
  <c r="U67" i="79" s="1"/>
  <c r="M75" i="79"/>
  <c r="U75" i="79" s="1"/>
  <c r="R7" i="80"/>
  <c r="R19" i="80"/>
  <c r="V5" i="81"/>
  <c r="M14" i="82"/>
  <c r="U14" i="82" s="1"/>
  <c r="M32" i="82"/>
  <c r="U32" i="82" s="1"/>
  <c r="M50" i="82"/>
  <c r="U50" i="82" s="1"/>
  <c r="M68" i="82"/>
  <c r="U68" i="82" s="1"/>
  <c r="M86" i="82"/>
  <c r="U86" i="82" s="1"/>
  <c r="R7" i="82"/>
  <c r="R17" i="82"/>
  <c r="R37" i="82"/>
  <c r="R44" i="82"/>
  <c r="R64" i="82"/>
  <c r="P3" i="85"/>
  <c r="AF3" i="85" s="1"/>
  <c r="AO3" i="85" s="1"/>
  <c r="AE3" i="85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64" i="84"/>
  <c r="V62" i="84"/>
  <c r="V55" i="84"/>
  <c r="V53" i="84"/>
  <c r="V46" i="84"/>
  <c r="V44" i="84"/>
  <c r="V37" i="84"/>
  <c r="V35" i="84"/>
  <c r="V28" i="84"/>
  <c r="V26" i="84"/>
  <c r="V18" i="84"/>
  <c r="V15" i="84"/>
  <c r="V12" i="84"/>
  <c r="V6" i="84"/>
  <c r="V67" i="84"/>
  <c r="V65" i="84"/>
  <c r="V58" i="84"/>
  <c r="V56" i="84"/>
  <c r="V49" i="84"/>
  <c r="V47" i="84"/>
  <c r="V40" i="84"/>
  <c r="V38" i="84"/>
  <c r="V31" i="84"/>
  <c r="V29" i="84"/>
  <c r="V22" i="84"/>
  <c r="V20" i="84"/>
  <c r="V16" i="84"/>
  <c r="V13" i="84"/>
  <c r="V8" i="84"/>
  <c r="V7" i="84"/>
  <c r="V11" i="84"/>
  <c r="V5" i="84"/>
  <c r="V19" i="84"/>
  <c r="AH3" i="81"/>
  <c r="AQ3" i="81" s="1"/>
  <c r="V14" i="84"/>
  <c r="V23" i="84"/>
  <c r="V34" i="84"/>
  <c r="V50" i="84"/>
  <c r="V61" i="84"/>
  <c r="AH3" i="85"/>
  <c r="AQ3" i="85" s="1"/>
  <c r="R7" i="79"/>
  <c r="R8" i="79"/>
  <c r="R13" i="79"/>
  <c r="R16" i="79"/>
  <c r="R19" i="79"/>
  <c r="R22" i="79"/>
  <c r="R25" i="79"/>
  <c r="R28" i="79"/>
  <c r="R31" i="79"/>
  <c r="R34" i="79"/>
  <c r="R37" i="79"/>
  <c r="R40" i="79"/>
  <c r="R43" i="79"/>
  <c r="R46" i="79"/>
  <c r="R49" i="79"/>
  <c r="R52" i="79"/>
  <c r="R55" i="79"/>
  <c r="R58" i="79"/>
  <c r="R61" i="79"/>
  <c r="R64" i="79"/>
  <c r="R67" i="79"/>
  <c r="R70" i="79"/>
  <c r="R73" i="79"/>
  <c r="R76" i="79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M8" i="81"/>
  <c r="U8" i="81" s="1"/>
  <c r="M14" i="81"/>
  <c r="U14" i="81" s="1"/>
  <c r="M20" i="81"/>
  <c r="U20" i="81" s="1"/>
  <c r="M26" i="81"/>
  <c r="U26" i="81" s="1"/>
  <c r="M32" i="81"/>
  <c r="U32" i="81" s="1"/>
  <c r="M38" i="81"/>
  <c r="U38" i="81" s="1"/>
  <c r="M44" i="81"/>
  <c r="U44" i="81" s="1"/>
  <c r="M50" i="81"/>
  <c r="U50" i="81" s="1"/>
  <c r="M56" i="81"/>
  <c r="U56" i="81" s="1"/>
  <c r="M62" i="81"/>
  <c r="U62" i="81" s="1"/>
  <c r="M68" i="81"/>
  <c r="U68" i="81" s="1"/>
  <c r="M74" i="81"/>
  <c r="U74" i="81" s="1"/>
  <c r="M80" i="81"/>
  <c r="U80" i="81" s="1"/>
  <c r="M86" i="81"/>
  <c r="U86" i="81" s="1"/>
  <c r="M92" i="81"/>
  <c r="U92" i="81" s="1"/>
  <c r="M98" i="81"/>
  <c r="U98" i="81" s="1"/>
  <c r="R8" i="83"/>
  <c r="R16" i="83"/>
  <c r="R22" i="83"/>
  <c r="R28" i="83"/>
  <c r="R34" i="83"/>
  <c r="V9" i="84"/>
  <c r="AN3" i="87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R11" i="83"/>
  <c r="R5" i="83"/>
  <c r="R3" i="83"/>
  <c r="R78" i="83"/>
  <c r="R75" i="83"/>
  <c r="R72" i="83"/>
  <c r="R69" i="83"/>
  <c r="R66" i="83"/>
  <c r="R63" i="83"/>
  <c r="R60" i="83"/>
  <c r="R57" i="83"/>
  <c r="R54" i="83"/>
  <c r="R51" i="83"/>
  <c r="R48" i="83"/>
  <c r="R45" i="83"/>
  <c r="R42" i="83"/>
  <c r="R39" i="83"/>
  <c r="R36" i="83"/>
  <c r="R33" i="83"/>
  <c r="R30" i="83"/>
  <c r="R27" i="83"/>
  <c r="R24" i="83"/>
  <c r="R21" i="83"/>
  <c r="R18" i="83"/>
  <c r="R15" i="83"/>
  <c r="R12" i="83"/>
  <c r="R6" i="83"/>
  <c r="R77" i="83"/>
  <c r="R74" i="83"/>
  <c r="R71" i="83"/>
  <c r="R68" i="83"/>
  <c r="R65" i="83"/>
  <c r="R62" i="83"/>
  <c r="R59" i="83"/>
  <c r="R56" i="83"/>
  <c r="R53" i="83"/>
  <c r="R50" i="83"/>
  <c r="R47" i="83"/>
  <c r="R44" i="83"/>
  <c r="R41" i="83"/>
  <c r="R38" i="83"/>
  <c r="R35" i="83"/>
  <c r="R32" i="83"/>
  <c r="R29" i="83"/>
  <c r="R26" i="83"/>
  <c r="R23" i="83"/>
  <c r="R20" i="83"/>
  <c r="R17" i="83"/>
  <c r="R14" i="83"/>
  <c r="R10" i="83"/>
  <c r="R4" i="83"/>
  <c r="R9" i="83"/>
  <c r="R49" i="83"/>
  <c r="R58" i="83"/>
  <c r="R67" i="83"/>
  <c r="R76" i="83"/>
  <c r="V10" i="84"/>
  <c r="V17" i="84"/>
  <c r="V25" i="84"/>
  <c r="V41" i="84"/>
  <c r="V52" i="84"/>
  <c r="V68" i="84"/>
  <c r="M6" i="84"/>
  <c r="U6" i="84" s="1"/>
  <c r="M12" i="84"/>
  <c r="U12" i="84" s="1"/>
  <c r="M18" i="84"/>
  <c r="U18" i="84" s="1"/>
  <c r="M24" i="84"/>
  <c r="U24" i="84" s="1"/>
  <c r="M30" i="84"/>
  <c r="U30" i="84" s="1"/>
  <c r="M36" i="84"/>
  <c r="U36" i="84" s="1"/>
  <c r="M42" i="84"/>
  <c r="U42" i="84" s="1"/>
  <c r="M48" i="84"/>
  <c r="U48" i="84" s="1"/>
  <c r="M54" i="84"/>
  <c r="U54" i="84" s="1"/>
  <c r="M60" i="84"/>
  <c r="U60" i="84" s="1"/>
  <c r="M66" i="84"/>
  <c r="U66" i="84" s="1"/>
  <c r="R67" i="84"/>
  <c r="R64" i="84"/>
  <c r="R61" i="84"/>
  <c r="R58" i="84"/>
  <c r="R55" i="84"/>
  <c r="R52" i="84"/>
  <c r="R49" i="84"/>
  <c r="R46" i="84"/>
  <c r="R43" i="84"/>
  <c r="R40" i="84"/>
  <c r="R37" i="84"/>
  <c r="R34" i="84"/>
  <c r="R31" i="84"/>
  <c r="R28" i="84"/>
  <c r="R25" i="84"/>
  <c r="R22" i="84"/>
  <c r="R7" i="84"/>
  <c r="R8" i="84"/>
  <c r="R13" i="84"/>
  <c r="R16" i="84"/>
  <c r="R21" i="84"/>
  <c r="R23" i="84"/>
  <c r="R30" i="84"/>
  <c r="R32" i="84"/>
  <c r="R39" i="84"/>
  <c r="R41" i="84"/>
  <c r="R48" i="84"/>
  <c r="R50" i="84"/>
  <c r="R57" i="84"/>
  <c r="R59" i="84"/>
  <c r="R66" i="84"/>
  <c r="R68" i="84"/>
  <c r="V88" i="86"/>
  <c r="V85" i="86"/>
  <c r="V87" i="86"/>
  <c r="V84" i="86"/>
  <c r="V81" i="86"/>
  <c r="V78" i="86"/>
  <c r="V75" i="86"/>
  <c r="V72" i="86"/>
  <c r="V69" i="86"/>
  <c r="V66" i="86"/>
  <c r="V63" i="86"/>
  <c r="V60" i="86"/>
  <c r="V57" i="86"/>
  <c r="V54" i="86"/>
  <c r="V51" i="86"/>
  <c r="V48" i="86"/>
  <c r="V45" i="86"/>
  <c r="V42" i="86"/>
  <c r="V39" i="86"/>
  <c r="V36" i="86"/>
  <c r="V33" i="86"/>
  <c r="V30" i="86"/>
  <c r="V27" i="86"/>
  <c r="V24" i="86"/>
  <c r="V21" i="86"/>
  <c r="V18" i="86"/>
  <c r="V83" i="86"/>
  <c r="V76" i="86"/>
  <c r="V67" i="86"/>
  <c r="V58" i="86"/>
  <c r="V49" i="86"/>
  <c r="V40" i="86"/>
  <c r="V31" i="86"/>
  <c r="V22" i="86"/>
  <c r="V11" i="86"/>
  <c r="V5" i="86"/>
  <c r="V77" i="86"/>
  <c r="V68" i="86"/>
  <c r="V59" i="86"/>
  <c r="V50" i="86"/>
  <c r="V41" i="86"/>
  <c r="V32" i="86"/>
  <c r="V23" i="86"/>
  <c r="V15" i="86"/>
  <c r="V12" i="86"/>
  <c r="V6" i="86"/>
  <c r="V89" i="86"/>
  <c r="V79" i="86"/>
  <c r="V70" i="86"/>
  <c r="V61" i="86"/>
  <c r="V52" i="86"/>
  <c r="V43" i="86"/>
  <c r="V34" i="86"/>
  <c r="V25" i="86"/>
  <c r="V80" i="86"/>
  <c r="V71" i="86"/>
  <c r="V62" i="86"/>
  <c r="V53" i="86"/>
  <c r="V44" i="86"/>
  <c r="V35" i="86"/>
  <c r="V26" i="86"/>
  <c r="V17" i="86"/>
  <c r="V16" i="86"/>
  <c r="V13" i="86"/>
  <c r="V8" i="86"/>
  <c r="V7" i="86"/>
  <c r="V74" i="86"/>
  <c r="V65" i="86"/>
  <c r="V56" i="86"/>
  <c r="V47" i="86"/>
  <c r="V38" i="86"/>
  <c r="V29" i="86"/>
  <c r="V20" i="86"/>
  <c r="V14" i="86"/>
  <c r="V10" i="86"/>
  <c r="V4" i="86"/>
  <c r="Y4" i="86" s="1"/>
  <c r="V46" i="86"/>
  <c r="V73" i="86"/>
  <c r="V68" i="82"/>
  <c r="V71" i="82"/>
  <c r="V74" i="82"/>
  <c r="V77" i="82"/>
  <c r="V80" i="82"/>
  <c r="V83" i="82"/>
  <c r="V86" i="82"/>
  <c r="V89" i="82"/>
  <c r="V44" i="83"/>
  <c r="V47" i="83"/>
  <c r="V50" i="83"/>
  <c r="V53" i="83"/>
  <c r="V56" i="83"/>
  <c r="V59" i="83"/>
  <c r="V62" i="83"/>
  <c r="V65" i="83"/>
  <c r="V68" i="83"/>
  <c r="V71" i="83"/>
  <c r="V74" i="83"/>
  <c r="V77" i="83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R5" i="84"/>
  <c r="R11" i="84"/>
  <c r="V19" i="86"/>
  <c r="M4" i="84"/>
  <c r="U4" i="84" s="1"/>
  <c r="X4" i="84" s="1"/>
  <c r="M10" i="84"/>
  <c r="U10" i="84" s="1"/>
  <c r="M16" i="84"/>
  <c r="U16" i="84" s="1"/>
  <c r="M22" i="84"/>
  <c r="U22" i="84" s="1"/>
  <c r="M28" i="84"/>
  <c r="U28" i="84" s="1"/>
  <c r="M34" i="84"/>
  <c r="U34" i="84" s="1"/>
  <c r="M40" i="84"/>
  <c r="U40" i="84" s="1"/>
  <c r="M46" i="84"/>
  <c r="U46" i="84" s="1"/>
  <c r="M52" i="84"/>
  <c r="U52" i="84" s="1"/>
  <c r="M58" i="84"/>
  <c r="U58" i="84" s="1"/>
  <c r="M64" i="84"/>
  <c r="U64" i="84" s="1"/>
  <c r="R4" i="84"/>
  <c r="R10" i="84"/>
  <c r="R14" i="84"/>
  <c r="R17" i="84"/>
  <c r="R24" i="84"/>
  <c r="R26" i="84"/>
  <c r="R33" i="84"/>
  <c r="R35" i="84"/>
  <c r="R42" i="84"/>
  <c r="R44" i="84"/>
  <c r="R51" i="84"/>
  <c r="R53" i="84"/>
  <c r="R60" i="84"/>
  <c r="R62" i="84"/>
  <c r="R69" i="84"/>
  <c r="V37" i="86"/>
  <c r="V64" i="86"/>
  <c r="V13" i="82"/>
  <c r="V16" i="82"/>
  <c r="V19" i="82"/>
  <c r="V22" i="82"/>
  <c r="V25" i="82"/>
  <c r="V28" i="82"/>
  <c r="V31" i="82"/>
  <c r="V34" i="82"/>
  <c r="V37" i="82"/>
  <c r="V40" i="82"/>
  <c r="V43" i="82"/>
  <c r="V46" i="82"/>
  <c r="V49" i="82"/>
  <c r="V52" i="82"/>
  <c r="V55" i="82"/>
  <c r="V58" i="82"/>
  <c r="V61" i="82"/>
  <c r="V64" i="82"/>
  <c r="V67" i="82"/>
  <c r="V70" i="82"/>
  <c r="V73" i="82"/>
  <c r="V76" i="82"/>
  <c r="V79" i="82"/>
  <c r="V82" i="82"/>
  <c r="V85" i="82"/>
  <c r="V13" i="83"/>
  <c r="V16" i="83"/>
  <c r="V19" i="83"/>
  <c r="V22" i="83"/>
  <c r="V25" i="83"/>
  <c r="V28" i="83"/>
  <c r="V31" i="83"/>
  <c r="V34" i="83"/>
  <c r="V37" i="83"/>
  <c r="V40" i="83"/>
  <c r="V43" i="83"/>
  <c r="V46" i="83"/>
  <c r="V49" i="83"/>
  <c r="V52" i="83"/>
  <c r="V55" i="83"/>
  <c r="V58" i="83"/>
  <c r="V61" i="83"/>
  <c r="V64" i="83"/>
  <c r="V67" i="83"/>
  <c r="V70" i="83"/>
  <c r="V73" i="83"/>
  <c r="V76" i="83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R9" i="84"/>
  <c r="R19" i="84"/>
  <c r="M6" i="85"/>
  <c r="U6" i="85" s="1"/>
  <c r="M12" i="85"/>
  <c r="U12" i="85" s="1"/>
  <c r="M18" i="85"/>
  <c r="U18" i="85" s="1"/>
  <c r="M24" i="85"/>
  <c r="U24" i="85" s="1"/>
  <c r="M30" i="85"/>
  <c r="U30" i="85" s="1"/>
  <c r="M36" i="85"/>
  <c r="U36" i="85" s="1"/>
  <c r="M42" i="85"/>
  <c r="U42" i="85" s="1"/>
  <c r="M48" i="85"/>
  <c r="U48" i="85" s="1"/>
  <c r="M54" i="85"/>
  <c r="U54" i="85" s="1"/>
  <c r="M60" i="85"/>
  <c r="U60" i="85" s="1"/>
  <c r="M66" i="85"/>
  <c r="U66" i="85" s="1"/>
  <c r="M72" i="85"/>
  <c r="U72" i="85" s="1"/>
  <c r="M78" i="85"/>
  <c r="U78" i="85" s="1"/>
  <c r="M84" i="85"/>
  <c r="U84" i="85" s="1"/>
  <c r="M90" i="85"/>
  <c r="U90" i="85" s="1"/>
  <c r="M96" i="85"/>
  <c r="U96" i="85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R17" i="86"/>
  <c r="R25" i="86"/>
  <c r="R34" i="86"/>
  <c r="R43" i="86"/>
  <c r="R52" i="86"/>
  <c r="R61" i="86"/>
  <c r="R70" i="86"/>
  <c r="R79" i="86"/>
  <c r="R88" i="86"/>
  <c r="R7" i="87"/>
  <c r="R16" i="87"/>
  <c r="R25" i="87"/>
  <c r="R34" i="87"/>
  <c r="R43" i="87"/>
  <c r="R52" i="87"/>
  <c r="R61" i="87"/>
  <c r="M9" i="88"/>
  <c r="U9" i="88" s="1"/>
  <c r="M31" i="88"/>
  <c r="U31" i="88" s="1"/>
  <c r="R31" i="86"/>
  <c r="R40" i="86"/>
  <c r="R49" i="86"/>
  <c r="R58" i="86"/>
  <c r="R67" i="86"/>
  <c r="R76" i="86"/>
  <c r="R79" i="87"/>
  <c r="R77" i="87"/>
  <c r="R74" i="87"/>
  <c r="R71" i="87"/>
  <c r="R68" i="87"/>
  <c r="R65" i="87"/>
  <c r="R62" i="87"/>
  <c r="R59" i="87"/>
  <c r="R56" i="87"/>
  <c r="R53" i="87"/>
  <c r="R50" i="87"/>
  <c r="R47" i="87"/>
  <c r="R44" i="87"/>
  <c r="R41" i="87"/>
  <c r="R38" i="87"/>
  <c r="R35" i="87"/>
  <c r="R32" i="87"/>
  <c r="R29" i="87"/>
  <c r="R26" i="87"/>
  <c r="R23" i="87"/>
  <c r="R20" i="87"/>
  <c r="R17" i="87"/>
  <c r="R14" i="87"/>
  <c r="R10" i="87"/>
  <c r="R4" i="87"/>
  <c r="R11" i="87"/>
  <c r="R5" i="87"/>
  <c r="R3" i="87"/>
  <c r="R75" i="87"/>
  <c r="R72" i="87"/>
  <c r="R69" i="87"/>
  <c r="R66" i="87"/>
  <c r="R63" i="87"/>
  <c r="R60" i="87"/>
  <c r="R57" i="87"/>
  <c r="R54" i="87"/>
  <c r="R51" i="87"/>
  <c r="R48" i="87"/>
  <c r="R45" i="87"/>
  <c r="R42" i="87"/>
  <c r="R39" i="87"/>
  <c r="R36" i="87"/>
  <c r="R33" i="87"/>
  <c r="R30" i="87"/>
  <c r="R27" i="87"/>
  <c r="R24" i="87"/>
  <c r="R21" i="87"/>
  <c r="R18" i="87"/>
  <c r="R15" i="87"/>
  <c r="R12" i="87"/>
  <c r="R6" i="87"/>
  <c r="R9" i="87"/>
  <c r="R19" i="87"/>
  <c r="R28" i="87"/>
  <c r="R37" i="87"/>
  <c r="R46" i="87"/>
  <c r="R55" i="87"/>
  <c r="R64" i="87"/>
  <c r="R73" i="87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V54" i="85"/>
  <c r="V57" i="85"/>
  <c r="V60" i="85"/>
  <c r="V63" i="85"/>
  <c r="V66" i="85"/>
  <c r="V69" i="85"/>
  <c r="V72" i="85"/>
  <c r="V75" i="85"/>
  <c r="V78" i="85"/>
  <c r="V81" i="85"/>
  <c r="V84" i="85"/>
  <c r="V87" i="85"/>
  <c r="V90" i="85"/>
  <c r="V93" i="85"/>
  <c r="V96" i="85"/>
  <c r="R30" i="86"/>
  <c r="R39" i="86"/>
  <c r="R48" i="86"/>
  <c r="R57" i="86"/>
  <c r="R66" i="86"/>
  <c r="R75" i="86"/>
  <c r="R84" i="86"/>
  <c r="V68" i="88"/>
  <c r="V65" i="88"/>
  <c r="V62" i="88"/>
  <c r="V59" i="88"/>
  <c r="V56" i="88"/>
  <c r="V53" i="88"/>
  <c r="V69" i="88"/>
  <c r="V66" i="88"/>
  <c r="V63" i="88"/>
  <c r="V60" i="88"/>
  <c r="V57" i="88"/>
  <c r="V54" i="88"/>
  <c r="V51" i="88"/>
  <c r="V48" i="88"/>
  <c r="V45" i="88"/>
  <c r="V42" i="88"/>
  <c r="V39" i="88"/>
  <c r="V36" i="88"/>
  <c r="V33" i="88"/>
  <c r="V30" i="88"/>
  <c r="V27" i="88"/>
  <c r="V24" i="88"/>
  <c r="V21" i="88"/>
  <c r="V18" i="88"/>
  <c r="V15" i="88"/>
  <c r="V12" i="88"/>
  <c r="V6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V31" i="88"/>
  <c r="V28" i="88"/>
  <c r="V25" i="88"/>
  <c r="V22" i="88"/>
  <c r="V19" i="88"/>
  <c r="V16" i="88"/>
  <c r="V13" i="88"/>
  <c r="V8" i="88"/>
  <c r="V7" i="88"/>
  <c r="V11" i="88"/>
  <c r="V10" i="88"/>
  <c r="V9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4" i="88"/>
  <c r="Y4" i="88" s="1"/>
  <c r="R37" i="86"/>
  <c r="R46" i="86"/>
  <c r="R55" i="86"/>
  <c r="R64" i="86"/>
  <c r="R73" i="86"/>
  <c r="R82" i="86"/>
  <c r="R31" i="87"/>
  <c r="R40" i="87"/>
  <c r="R49" i="87"/>
  <c r="R58" i="87"/>
  <c r="R67" i="87"/>
  <c r="R76" i="87"/>
  <c r="R78" i="87"/>
  <c r="P3" i="88"/>
  <c r="AF3" i="88" s="1"/>
  <c r="AO3" i="88" s="1"/>
  <c r="AE3" i="88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V10" i="85"/>
  <c r="V14" i="85"/>
  <c r="V17" i="85"/>
  <c r="V20" i="85"/>
  <c r="V23" i="85"/>
  <c r="V26" i="85"/>
  <c r="V29" i="85"/>
  <c r="V32" i="85"/>
  <c r="V35" i="85"/>
  <c r="V38" i="85"/>
  <c r="V41" i="85"/>
  <c r="V44" i="85"/>
  <c r="V47" i="85"/>
  <c r="V50" i="85"/>
  <c r="V53" i="85"/>
  <c r="V56" i="85"/>
  <c r="V59" i="85"/>
  <c r="V62" i="85"/>
  <c r="V65" i="85"/>
  <c r="V68" i="85"/>
  <c r="V71" i="85"/>
  <c r="V74" i="85"/>
  <c r="V77" i="85"/>
  <c r="V80" i="85"/>
  <c r="V83" i="85"/>
  <c r="V86" i="85"/>
  <c r="V89" i="85"/>
  <c r="V92" i="85"/>
  <c r="V95" i="85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R89" i="86"/>
  <c r="R86" i="86"/>
  <c r="R83" i="86"/>
  <c r="R80" i="86"/>
  <c r="R77" i="86"/>
  <c r="R74" i="86"/>
  <c r="R71" i="86"/>
  <c r="R68" i="86"/>
  <c r="R65" i="86"/>
  <c r="R62" i="86"/>
  <c r="R59" i="86"/>
  <c r="R56" i="86"/>
  <c r="R53" i="86"/>
  <c r="R50" i="86"/>
  <c r="R47" i="86"/>
  <c r="R44" i="86"/>
  <c r="R41" i="86"/>
  <c r="R38" i="86"/>
  <c r="R35" i="86"/>
  <c r="R32" i="86"/>
  <c r="R29" i="86"/>
  <c r="R26" i="86"/>
  <c r="R23" i="86"/>
  <c r="R20" i="86"/>
  <c r="R87" i="86"/>
  <c r="R7" i="86"/>
  <c r="R8" i="86"/>
  <c r="R13" i="86"/>
  <c r="R16" i="86"/>
  <c r="R18" i="86"/>
  <c r="R27" i="86"/>
  <c r="R36" i="86"/>
  <c r="R45" i="86"/>
  <c r="R54" i="86"/>
  <c r="R63" i="86"/>
  <c r="R72" i="86"/>
  <c r="R81" i="86"/>
  <c r="M65" i="88"/>
  <c r="U65" i="88" s="1"/>
  <c r="M59" i="88"/>
  <c r="U59" i="88" s="1"/>
  <c r="M53" i="88"/>
  <c r="U53" i="88" s="1"/>
  <c r="M47" i="88"/>
  <c r="U47" i="88" s="1"/>
  <c r="M41" i="88"/>
  <c r="U41" i="88" s="1"/>
  <c r="M35" i="88"/>
  <c r="U35" i="88" s="1"/>
  <c r="M29" i="88"/>
  <c r="U29" i="88" s="1"/>
  <c r="M23" i="88"/>
  <c r="U23" i="88" s="1"/>
  <c r="M17" i="88"/>
  <c r="U17" i="88" s="1"/>
  <c r="M11" i="88"/>
  <c r="U11" i="88" s="1"/>
  <c r="M5" i="88"/>
  <c r="U5" i="88" s="1"/>
  <c r="M64" i="88"/>
  <c r="U64" i="88" s="1"/>
  <c r="M57" i="88"/>
  <c r="U57" i="88" s="1"/>
  <c r="M50" i="88"/>
  <c r="U50" i="88" s="1"/>
  <c r="M43" i="88"/>
  <c r="U43" i="88" s="1"/>
  <c r="M36" i="88"/>
  <c r="U36" i="88" s="1"/>
  <c r="M28" i="88"/>
  <c r="U28" i="88" s="1"/>
  <c r="M21" i="88"/>
  <c r="U21" i="88" s="1"/>
  <c r="M14" i="88"/>
  <c r="U14" i="88" s="1"/>
  <c r="M7" i="88"/>
  <c r="U7" i="88" s="1"/>
  <c r="M63" i="88"/>
  <c r="U63" i="88" s="1"/>
  <c r="M56" i="88"/>
  <c r="U56" i="88" s="1"/>
  <c r="M49" i="88"/>
  <c r="U49" i="88" s="1"/>
  <c r="M42" i="88"/>
  <c r="U42" i="88" s="1"/>
  <c r="M34" i="88"/>
  <c r="U34" i="88" s="1"/>
  <c r="M27" i="88"/>
  <c r="U27" i="88" s="1"/>
  <c r="M20" i="88"/>
  <c r="U20" i="88" s="1"/>
  <c r="M13" i="88"/>
  <c r="U13" i="88" s="1"/>
  <c r="M6" i="88"/>
  <c r="U6" i="88" s="1"/>
  <c r="M69" i="88"/>
  <c r="U69" i="88" s="1"/>
  <c r="M62" i="88"/>
  <c r="U62" i="88" s="1"/>
  <c r="M55" i="88"/>
  <c r="U55" i="88" s="1"/>
  <c r="M48" i="88"/>
  <c r="U48" i="88" s="1"/>
  <c r="M40" i="88"/>
  <c r="U40" i="88" s="1"/>
  <c r="M33" i="88"/>
  <c r="U33" i="88" s="1"/>
  <c r="M26" i="88"/>
  <c r="U26" i="88" s="1"/>
  <c r="M19" i="88"/>
  <c r="U19" i="88" s="1"/>
  <c r="M12" i="88"/>
  <c r="U12" i="88" s="1"/>
  <c r="M4" i="88"/>
  <c r="U4" i="88" s="1"/>
  <c r="X4" i="88" s="1"/>
  <c r="M66" i="88"/>
  <c r="U66" i="88" s="1"/>
  <c r="M58" i="88"/>
  <c r="U58" i="88" s="1"/>
  <c r="M51" i="88"/>
  <c r="U51" i="88" s="1"/>
  <c r="M44" i="88"/>
  <c r="U44" i="88" s="1"/>
  <c r="M37" i="88"/>
  <c r="U37" i="88" s="1"/>
  <c r="M30" i="88"/>
  <c r="U30" i="88" s="1"/>
  <c r="M22" i="88"/>
  <c r="U22" i="88" s="1"/>
  <c r="M15" i="88"/>
  <c r="U15" i="88" s="1"/>
  <c r="M8" i="88"/>
  <c r="U8" i="88" s="1"/>
  <c r="M25" i="88"/>
  <c r="U25" i="88" s="1"/>
  <c r="M46" i="88"/>
  <c r="U46" i="88" s="1"/>
  <c r="M68" i="88"/>
  <c r="U68" i="88" s="1"/>
  <c r="V5" i="88"/>
  <c r="V14" i="88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V6" i="87"/>
  <c r="V12" i="87"/>
  <c r="V15" i="87"/>
  <c r="V18" i="87"/>
  <c r="V21" i="87"/>
  <c r="V24" i="87"/>
  <c r="V27" i="87"/>
  <c r="V30" i="87"/>
  <c r="V33" i="87"/>
  <c r="V36" i="87"/>
  <c r="V39" i="87"/>
  <c r="V42" i="87"/>
  <c r="V45" i="87"/>
  <c r="V48" i="87"/>
  <c r="V51" i="87"/>
  <c r="V54" i="87"/>
  <c r="V57" i="87"/>
  <c r="V60" i="87"/>
  <c r="V63" i="87"/>
  <c r="V66" i="87"/>
  <c r="V69" i="87"/>
  <c r="V72" i="87"/>
  <c r="V75" i="87"/>
  <c r="R69" i="88"/>
  <c r="R66" i="88"/>
  <c r="R63" i="88"/>
  <c r="R60" i="88"/>
  <c r="R57" i="88"/>
  <c r="R54" i="88"/>
  <c r="R51" i="88"/>
  <c r="R48" i="88"/>
  <c r="R45" i="88"/>
  <c r="R42" i="88"/>
  <c r="R39" i="88"/>
  <c r="R36" i="88"/>
  <c r="R33" i="88"/>
  <c r="R30" i="88"/>
  <c r="R27" i="88"/>
  <c r="R24" i="88"/>
  <c r="R21" i="88"/>
  <c r="R67" i="88"/>
  <c r="R64" i="88"/>
  <c r="R61" i="88"/>
  <c r="R58" i="88"/>
  <c r="R55" i="88"/>
  <c r="R9" i="88"/>
  <c r="R11" i="88"/>
  <c r="R5" i="88"/>
  <c r="R6" i="88"/>
  <c r="R8" i="88"/>
  <c r="R13" i="88"/>
  <c r="R14" i="88"/>
  <c r="AE3" i="89"/>
  <c r="V78" i="87"/>
  <c r="V7" i="87"/>
  <c r="V8" i="87"/>
  <c r="V13" i="87"/>
  <c r="V16" i="87"/>
  <c r="V19" i="87"/>
  <c r="V22" i="87"/>
  <c r="V25" i="87"/>
  <c r="V28" i="87"/>
  <c r="V31" i="87"/>
  <c r="V34" i="87"/>
  <c r="V37" i="87"/>
  <c r="V40" i="87"/>
  <c r="V43" i="87"/>
  <c r="V46" i="87"/>
  <c r="V49" i="87"/>
  <c r="V52" i="87"/>
  <c r="V55" i="87"/>
  <c r="V58" i="87"/>
  <c r="V61" i="87"/>
  <c r="V64" i="87"/>
  <c r="V67" i="87"/>
  <c r="V70" i="87"/>
  <c r="V73" i="87"/>
  <c r="V76" i="87"/>
  <c r="M85" i="90"/>
  <c r="U85" i="90" s="1"/>
  <c r="M79" i="90"/>
  <c r="U79" i="90" s="1"/>
  <c r="M73" i="90"/>
  <c r="U73" i="90" s="1"/>
  <c r="M67" i="90"/>
  <c r="U67" i="90" s="1"/>
  <c r="M61" i="90"/>
  <c r="U61" i="90" s="1"/>
  <c r="M55" i="90"/>
  <c r="U55" i="90" s="1"/>
  <c r="M49" i="90"/>
  <c r="U49" i="90" s="1"/>
  <c r="M43" i="90"/>
  <c r="U43" i="90" s="1"/>
  <c r="M37" i="90"/>
  <c r="U37" i="90" s="1"/>
  <c r="M31" i="90"/>
  <c r="U31" i="90" s="1"/>
  <c r="M25" i="90"/>
  <c r="U25" i="90" s="1"/>
  <c r="M19" i="90"/>
  <c r="U19" i="90" s="1"/>
  <c r="M13" i="90"/>
  <c r="U13" i="90" s="1"/>
  <c r="M7" i="90"/>
  <c r="U7" i="90" s="1"/>
  <c r="M84" i="90"/>
  <c r="U84" i="90" s="1"/>
  <c r="M78" i="90"/>
  <c r="U78" i="90" s="1"/>
  <c r="M72" i="90"/>
  <c r="U72" i="90" s="1"/>
  <c r="M66" i="90"/>
  <c r="U66" i="90" s="1"/>
  <c r="M60" i="90"/>
  <c r="U60" i="90" s="1"/>
  <c r="M54" i="90"/>
  <c r="U54" i="90" s="1"/>
  <c r="M48" i="90"/>
  <c r="U48" i="90" s="1"/>
  <c r="M42" i="90"/>
  <c r="U42" i="90" s="1"/>
  <c r="M36" i="90"/>
  <c r="U36" i="90" s="1"/>
  <c r="M30" i="90"/>
  <c r="U30" i="90" s="1"/>
  <c r="M24" i="90"/>
  <c r="U24" i="90" s="1"/>
  <c r="M18" i="90"/>
  <c r="U18" i="90" s="1"/>
  <c r="M12" i="90"/>
  <c r="U12" i="90" s="1"/>
  <c r="M6" i="90"/>
  <c r="U6" i="90" s="1"/>
  <c r="M89" i="90"/>
  <c r="U89" i="90" s="1"/>
  <c r="M83" i="90"/>
  <c r="U83" i="90" s="1"/>
  <c r="M77" i="90"/>
  <c r="U77" i="90" s="1"/>
  <c r="M71" i="90"/>
  <c r="U71" i="90" s="1"/>
  <c r="M65" i="90"/>
  <c r="U65" i="90" s="1"/>
  <c r="M59" i="90"/>
  <c r="U59" i="90" s="1"/>
  <c r="M53" i="90"/>
  <c r="U53" i="90" s="1"/>
  <c r="M47" i="90"/>
  <c r="U47" i="90" s="1"/>
  <c r="M41" i="90"/>
  <c r="U41" i="90" s="1"/>
  <c r="M35" i="90"/>
  <c r="U35" i="90" s="1"/>
  <c r="M29" i="90"/>
  <c r="U29" i="90" s="1"/>
  <c r="M23" i="90"/>
  <c r="U23" i="90" s="1"/>
  <c r="M17" i="90"/>
  <c r="U17" i="90" s="1"/>
  <c r="M11" i="90"/>
  <c r="U11" i="90" s="1"/>
  <c r="M5" i="90"/>
  <c r="U5" i="90" s="1"/>
  <c r="M88" i="90"/>
  <c r="U88" i="90" s="1"/>
  <c r="M82" i="90"/>
  <c r="U82" i="90" s="1"/>
  <c r="M76" i="90"/>
  <c r="U76" i="90" s="1"/>
  <c r="M70" i="90"/>
  <c r="U70" i="90" s="1"/>
  <c r="M64" i="90"/>
  <c r="U64" i="90" s="1"/>
  <c r="M58" i="90"/>
  <c r="U58" i="90" s="1"/>
  <c r="M52" i="90"/>
  <c r="U52" i="90" s="1"/>
  <c r="M46" i="90"/>
  <c r="U46" i="90" s="1"/>
  <c r="M40" i="90"/>
  <c r="U40" i="90" s="1"/>
  <c r="M34" i="90"/>
  <c r="U34" i="90" s="1"/>
  <c r="M28" i="90"/>
  <c r="U28" i="90" s="1"/>
  <c r="M22" i="90"/>
  <c r="U22" i="90" s="1"/>
  <c r="M16" i="90"/>
  <c r="U16" i="90" s="1"/>
  <c r="M10" i="90"/>
  <c r="U10" i="90" s="1"/>
  <c r="M4" i="90"/>
  <c r="U4" i="90" s="1"/>
  <c r="X4" i="90" s="1"/>
  <c r="M86" i="90"/>
  <c r="U86" i="90" s="1"/>
  <c r="M80" i="90"/>
  <c r="U80" i="90" s="1"/>
  <c r="M74" i="90"/>
  <c r="U74" i="90" s="1"/>
  <c r="M68" i="90"/>
  <c r="U68" i="90" s="1"/>
  <c r="M62" i="90"/>
  <c r="U62" i="90" s="1"/>
  <c r="M56" i="90"/>
  <c r="U56" i="90" s="1"/>
  <c r="M50" i="90"/>
  <c r="U50" i="90" s="1"/>
  <c r="M44" i="90"/>
  <c r="U44" i="90" s="1"/>
  <c r="M38" i="90"/>
  <c r="U38" i="90" s="1"/>
  <c r="M32" i="90"/>
  <c r="U32" i="90" s="1"/>
  <c r="M26" i="90"/>
  <c r="U26" i="90" s="1"/>
  <c r="M20" i="90"/>
  <c r="U20" i="90" s="1"/>
  <c r="M14" i="90"/>
  <c r="U14" i="90" s="1"/>
  <c r="M8" i="90"/>
  <c r="U8" i="90" s="1"/>
  <c r="M63" i="90"/>
  <c r="U63" i="90" s="1"/>
  <c r="M27" i="90"/>
  <c r="U27" i="90" s="1"/>
  <c r="M57" i="90"/>
  <c r="U57" i="90" s="1"/>
  <c r="M21" i="90"/>
  <c r="U21" i="90" s="1"/>
  <c r="M87" i="90"/>
  <c r="U87" i="90" s="1"/>
  <c r="M51" i="90"/>
  <c r="U51" i="90" s="1"/>
  <c r="M15" i="90"/>
  <c r="U15" i="90" s="1"/>
  <c r="M81" i="90"/>
  <c r="U81" i="90" s="1"/>
  <c r="M45" i="90"/>
  <c r="U45" i="90" s="1"/>
  <c r="M9" i="90"/>
  <c r="U9" i="90" s="1"/>
  <c r="M69" i="90"/>
  <c r="U69" i="90" s="1"/>
  <c r="M33" i="90"/>
  <c r="U33" i="90" s="1"/>
  <c r="R59" i="88"/>
  <c r="R68" i="88"/>
  <c r="M39" i="90"/>
  <c r="U39" i="90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V6" i="89"/>
  <c r="V12" i="89"/>
  <c r="V15" i="89"/>
  <c r="V18" i="89"/>
  <c r="V21" i="89"/>
  <c r="V33" i="89"/>
  <c r="V34" i="89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V5" i="89"/>
  <c r="V10" i="89"/>
  <c r="V14" i="89"/>
  <c r="V17" i="89"/>
  <c r="V20" i="89"/>
  <c r="V27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97" i="89"/>
  <c r="V94" i="89"/>
  <c r="V91" i="89"/>
  <c r="V88" i="89"/>
  <c r="V85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98" i="89"/>
  <c r="V95" i="89"/>
  <c r="V92" i="89"/>
  <c r="V89" i="89"/>
  <c r="V86" i="89"/>
  <c r="V83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4" i="89"/>
  <c r="V25" i="89"/>
  <c r="AH3" i="89"/>
  <c r="AQ3" i="89" s="1"/>
  <c r="V13" i="89"/>
  <c r="V16" i="89"/>
  <c r="V19" i="89"/>
  <c r="V39" i="89"/>
  <c r="V40" i="89"/>
  <c r="V22" i="89"/>
  <c r="V36" i="89"/>
  <c r="V37" i="89"/>
  <c r="P3" i="90"/>
  <c r="AF3" i="90" s="1"/>
  <c r="AO3" i="90" s="1"/>
  <c r="AE3" i="90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7" i="90"/>
  <c r="R8" i="90"/>
  <c r="V11" i="90"/>
  <c r="V12" i="90"/>
  <c r="R14" i="90"/>
  <c r="V16" i="90"/>
  <c r="R19" i="90"/>
  <c r="V21" i="90"/>
  <c r="R26" i="90"/>
  <c r="R27" i="90"/>
  <c r="V30" i="90"/>
  <c r="R35" i="90"/>
  <c r="R36" i="90"/>
  <c r="V39" i="90"/>
  <c r="V42" i="90"/>
  <c r="V45" i="90"/>
  <c r="V54" i="90"/>
  <c r="V63" i="90"/>
  <c r="R71" i="90"/>
  <c r="R80" i="90"/>
  <c r="R89" i="90"/>
  <c r="V92" i="93"/>
  <c r="V89" i="93"/>
  <c r="V86" i="93"/>
  <c r="V83" i="93"/>
  <c r="V80" i="93"/>
  <c r="V77" i="93"/>
  <c r="V74" i="93"/>
  <c r="V71" i="93"/>
  <c r="V68" i="93"/>
  <c r="V65" i="93"/>
  <c r="V62" i="93"/>
  <c r="V59" i="93"/>
  <c r="V96" i="93"/>
  <c r="V95" i="93"/>
  <c r="V94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90" i="93"/>
  <c r="V81" i="93"/>
  <c r="V72" i="93"/>
  <c r="V63" i="93"/>
  <c r="V56" i="93"/>
  <c r="V53" i="93"/>
  <c r="V50" i="93"/>
  <c r="V47" i="93"/>
  <c r="V45" i="93"/>
  <c r="V42" i="93"/>
  <c r="V39" i="93"/>
  <c r="V36" i="93"/>
  <c r="V33" i="93"/>
  <c r="V30" i="93"/>
  <c r="V98" i="93"/>
  <c r="V97" i="93"/>
  <c r="V93" i="93"/>
  <c r="V84" i="93"/>
  <c r="V75" i="93"/>
  <c r="V66" i="93"/>
  <c r="V57" i="93"/>
  <c r="V46" i="93"/>
  <c r="V43" i="93"/>
  <c r="V40" i="93"/>
  <c r="V37" i="93"/>
  <c r="V34" i="93"/>
  <c r="V31" i="93"/>
  <c r="V28" i="93"/>
  <c r="V25" i="93"/>
  <c r="V22" i="93"/>
  <c r="V19" i="93"/>
  <c r="V55" i="93"/>
  <c r="V54" i="93"/>
  <c r="V52" i="93"/>
  <c r="V51" i="93"/>
  <c r="V49" i="93"/>
  <c r="V48" i="93"/>
  <c r="V60" i="93"/>
  <c r="V35" i="93"/>
  <c r="V27" i="93"/>
  <c r="V23" i="93"/>
  <c r="V11" i="93"/>
  <c r="V9" i="93"/>
  <c r="V8" i="93"/>
  <c r="V7" i="93"/>
  <c r="V6" i="93"/>
  <c r="V69" i="93"/>
  <c r="V32" i="93"/>
  <c r="V26" i="93"/>
  <c r="V17" i="93"/>
  <c r="V12" i="93"/>
  <c r="V78" i="93"/>
  <c r="V29" i="93"/>
  <c r="V14" i="93"/>
  <c r="V13" i="93"/>
  <c r="V87" i="93"/>
  <c r="V44" i="93"/>
  <c r="V38" i="93"/>
  <c r="V24" i="93"/>
  <c r="V20" i="93"/>
  <c r="V16" i="93"/>
  <c r="V10" i="93"/>
  <c r="V5" i="93"/>
  <c r="V41" i="93"/>
  <c r="V21" i="93"/>
  <c r="V18" i="93"/>
  <c r="V15" i="93"/>
  <c r="V4" i="93"/>
  <c r="Y4" i="93" s="1"/>
  <c r="V15" i="90"/>
  <c r="R17" i="90"/>
  <c r="V19" i="90"/>
  <c r="R22" i="90"/>
  <c r="R23" i="90"/>
  <c r="R24" i="90"/>
  <c r="V27" i="90"/>
  <c r="R32" i="90"/>
  <c r="R33" i="90"/>
  <c r="V36" i="90"/>
  <c r="V48" i="90"/>
  <c r="R68" i="90"/>
  <c r="R77" i="90"/>
  <c r="R86" i="90"/>
  <c r="P3" i="91"/>
  <c r="AF3" i="91" s="1"/>
  <c r="AO3" i="91" s="1"/>
  <c r="AE3" i="91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29" i="90"/>
  <c r="V26" i="90"/>
  <c r="V23" i="90"/>
  <c r="V20" i="90"/>
  <c r="V17" i="90"/>
  <c r="V14" i="90"/>
  <c r="V10" i="90"/>
  <c r="V87" i="90"/>
  <c r="V84" i="90"/>
  <c r="V81" i="90"/>
  <c r="V78" i="90"/>
  <c r="V75" i="90"/>
  <c r="V72" i="90"/>
  <c r="V69" i="90"/>
  <c r="V66" i="90"/>
  <c r="V88" i="90"/>
  <c r="V85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R21" i="90"/>
  <c r="R31" i="90"/>
  <c r="R44" i="90"/>
  <c r="R53" i="90"/>
  <c r="R62" i="90"/>
  <c r="V22" i="90"/>
  <c r="V24" i="90"/>
  <c r="R30" i="90"/>
  <c r="V33" i="90"/>
  <c r="R38" i="90"/>
  <c r="R39" i="90"/>
  <c r="R41" i="90"/>
  <c r="R42" i="90"/>
  <c r="V51" i="90"/>
  <c r="V60" i="90"/>
  <c r="R65" i="90"/>
  <c r="R74" i="90"/>
  <c r="R83" i="90"/>
  <c r="R9" i="90"/>
  <c r="R15" i="90"/>
  <c r="R28" i="90"/>
  <c r="R37" i="90"/>
  <c r="R47" i="90"/>
  <c r="R56" i="90"/>
  <c r="R3" i="91"/>
  <c r="M7" i="91"/>
  <c r="U7" i="91" s="1"/>
  <c r="M13" i="91"/>
  <c r="U13" i="91" s="1"/>
  <c r="M19" i="91"/>
  <c r="U19" i="91" s="1"/>
  <c r="M25" i="91"/>
  <c r="U25" i="91" s="1"/>
  <c r="M31" i="91"/>
  <c r="U31" i="91" s="1"/>
  <c r="M37" i="91"/>
  <c r="U37" i="91" s="1"/>
  <c r="M43" i="91"/>
  <c r="U43" i="91" s="1"/>
  <c r="M49" i="91"/>
  <c r="U49" i="91" s="1"/>
  <c r="M55" i="91"/>
  <c r="U55" i="91" s="1"/>
  <c r="M61" i="91"/>
  <c r="U61" i="91" s="1"/>
  <c r="M67" i="91"/>
  <c r="U67" i="91" s="1"/>
  <c r="M73" i="91"/>
  <c r="U73" i="91" s="1"/>
  <c r="M79" i="91"/>
  <c r="U79" i="91" s="1"/>
  <c r="R5" i="91"/>
  <c r="R11" i="91"/>
  <c r="V13" i="91"/>
  <c r="V18" i="91"/>
  <c r="R50" i="91"/>
  <c r="R59" i="91"/>
  <c r="R68" i="91"/>
  <c r="R77" i="91"/>
  <c r="R37" i="92"/>
  <c r="R39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R53" i="91"/>
  <c r="R62" i="9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28" i="91"/>
  <c r="R25" i="91"/>
  <c r="R22" i="91"/>
  <c r="R19" i="91"/>
  <c r="R16" i="9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7" i="91"/>
  <c r="R8" i="91"/>
  <c r="R13" i="91"/>
  <c r="R18" i="91"/>
  <c r="R23" i="91"/>
  <c r="R26" i="91"/>
  <c r="R29" i="91"/>
  <c r="R32" i="91"/>
  <c r="R35" i="91"/>
  <c r="R38" i="91"/>
  <c r="R41" i="91"/>
  <c r="R44" i="91"/>
  <c r="V52" i="91"/>
  <c r="V61" i="91"/>
  <c r="V70" i="91"/>
  <c r="V79" i="91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V10" i="91"/>
  <c r="V14" i="91"/>
  <c r="V15" i="91"/>
  <c r="V24" i="91"/>
  <c r="V26" i="91"/>
  <c r="V29" i="91"/>
  <c r="V32" i="91"/>
  <c r="V35" i="91"/>
  <c r="V38" i="91"/>
  <c r="V41" i="91"/>
  <c r="R47" i="91"/>
  <c r="R56" i="91"/>
  <c r="R65" i="91"/>
  <c r="R74" i="91"/>
  <c r="P3" i="92"/>
  <c r="AF3" i="92" s="1"/>
  <c r="AO3" i="92" s="1"/>
  <c r="R8" i="92"/>
  <c r="R46" i="92"/>
  <c r="R48" i="92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R6" i="91"/>
  <c r="V77" i="91"/>
  <c r="V74" i="91"/>
  <c r="V71" i="91"/>
  <c r="V68" i="91"/>
  <c r="V65" i="91"/>
  <c r="V62" i="91"/>
  <c r="V59" i="91"/>
  <c r="V56" i="91"/>
  <c r="V53" i="91"/>
  <c r="V50" i="91"/>
  <c r="V47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R12" i="91"/>
  <c r="R17" i="91"/>
  <c r="V19" i="91"/>
  <c r="R21" i="91"/>
  <c r="V23" i="91"/>
  <c r="V28" i="91"/>
  <c r="V31" i="91"/>
  <c r="V34" i="91"/>
  <c r="V37" i="91"/>
  <c r="V40" i="91"/>
  <c r="V43" i="91"/>
  <c r="V46" i="91"/>
  <c r="V55" i="91"/>
  <c r="V64" i="91"/>
  <c r="V73" i="91"/>
  <c r="R68" i="92"/>
  <c r="R65" i="92"/>
  <c r="R62" i="92"/>
  <c r="R59" i="92"/>
  <c r="R56" i="92"/>
  <c r="R53" i="92"/>
  <c r="R50" i="92"/>
  <c r="R47" i="92"/>
  <c r="R44" i="92"/>
  <c r="R41" i="92"/>
  <c r="R38" i="92"/>
  <c r="R35" i="92"/>
  <c r="R60" i="92"/>
  <c r="R58" i="92"/>
  <c r="R51" i="92"/>
  <c r="R49" i="92"/>
  <c r="R42" i="92"/>
  <c r="R40" i="92"/>
  <c r="R33" i="92"/>
  <c r="R32" i="92"/>
  <c r="R11" i="92"/>
  <c r="R5" i="92"/>
  <c r="R30" i="92"/>
  <c r="R27" i="92"/>
  <c r="R24" i="92"/>
  <c r="R21" i="92"/>
  <c r="R18" i="92"/>
  <c r="R15" i="92"/>
  <c r="R12" i="92"/>
  <c r="R6" i="92"/>
  <c r="R61" i="92"/>
  <c r="R54" i="92"/>
  <c r="R52" i="92"/>
  <c r="R45" i="92"/>
  <c r="R43" i="92"/>
  <c r="R36" i="92"/>
  <c r="R34" i="92"/>
  <c r="R3" i="92"/>
  <c r="R69" i="92"/>
  <c r="R66" i="92"/>
  <c r="R63" i="92"/>
  <c r="R31" i="92"/>
  <c r="R28" i="92"/>
  <c r="R29" i="92"/>
  <c r="R26" i="92"/>
  <c r="R23" i="92"/>
  <c r="R20" i="92"/>
  <c r="R17" i="92"/>
  <c r="R14" i="92"/>
  <c r="R10" i="92"/>
  <c r="R4" i="92"/>
  <c r="R9" i="92"/>
  <c r="R16" i="92"/>
  <c r="R25" i="92"/>
  <c r="M4" i="92"/>
  <c r="U4" i="92" s="1"/>
  <c r="X4" i="92" s="1"/>
  <c r="M10" i="92"/>
  <c r="U10" i="92" s="1"/>
  <c r="M16" i="92"/>
  <c r="U16" i="92" s="1"/>
  <c r="M22" i="92"/>
  <c r="U22" i="92" s="1"/>
  <c r="M28" i="92"/>
  <c r="U28" i="92" s="1"/>
  <c r="M34" i="92"/>
  <c r="U34" i="92" s="1"/>
  <c r="M40" i="92"/>
  <c r="U40" i="92" s="1"/>
  <c r="M46" i="92"/>
  <c r="U46" i="92" s="1"/>
  <c r="M52" i="92"/>
  <c r="U52" i="92" s="1"/>
  <c r="M58" i="92"/>
  <c r="U58" i="92" s="1"/>
  <c r="M64" i="92"/>
  <c r="U64" i="92" s="1"/>
  <c r="V33" i="92"/>
  <c r="V35" i="92"/>
  <c r="V42" i="92"/>
  <c r="V44" i="92"/>
  <c r="V51" i="92"/>
  <c r="V53" i="92"/>
  <c r="V60" i="92"/>
  <c r="M7" i="92"/>
  <c r="U7" i="92" s="1"/>
  <c r="M13" i="92"/>
  <c r="U13" i="92" s="1"/>
  <c r="M19" i="92"/>
  <c r="U19" i="92" s="1"/>
  <c r="M25" i="92"/>
  <c r="U25" i="92" s="1"/>
  <c r="M31" i="92"/>
  <c r="U31" i="92" s="1"/>
  <c r="M37" i="92"/>
  <c r="U37" i="92" s="1"/>
  <c r="M43" i="92"/>
  <c r="U43" i="92" s="1"/>
  <c r="M49" i="92"/>
  <c r="U49" i="92" s="1"/>
  <c r="M55" i="92"/>
  <c r="U55" i="92" s="1"/>
  <c r="M61" i="92"/>
  <c r="U61" i="92" s="1"/>
  <c r="M67" i="92"/>
  <c r="U67" i="92" s="1"/>
  <c r="V29" i="92"/>
  <c r="V63" i="92"/>
  <c r="V66" i="92"/>
  <c r="M8" i="92"/>
  <c r="U8" i="92" s="1"/>
  <c r="M14" i="92"/>
  <c r="U14" i="92" s="1"/>
  <c r="M20" i="92"/>
  <c r="U20" i="92" s="1"/>
  <c r="M26" i="92"/>
  <c r="U26" i="92" s="1"/>
  <c r="M32" i="92"/>
  <c r="U32" i="92" s="1"/>
  <c r="M38" i="92"/>
  <c r="U38" i="92" s="1"/>
  <c r="M44" i="92"/>
  <c r="U44" i="92" s="1"/>
  <c r="M50" i="92"/>
  <c r="U50" i="92" s="1"/>
  <c r="M56" i="92"/>
  <c r="U56" i="92" s="1"/>
  <c r="M62" i="92"/>
  <c r="U62" i="92" s="1"/>
  <c r="M68" i="92"/>
  <c r="U68" i="92" s="1"/>
  <c r="V67" i="92"/>
  <c r="V64" i="92"/>
  <c r="V61" i="92"/>
  <c r="V58" i="92"/>
  <c r="V55" i="92"/>
  <c r="V52" i="92"/>
  <c r="V49" i="92"/>
  <c r="V46" i="92"/>
  <c r="V43" i="92"/>
  <c r="V40" i="92"/>
  <c r="V37" i="92"/>
  <c r="V34" i="92"/>
  <c r="V68" i="92"/>
  <c r="V65" i="92"/>
  <c r="V62" i="92"/>
  <c r="V36" i="92"/>
  <c r="V38" i="92"/>
  <c r="V45" i="92"/>
  <c r="V47" i="92"/>
  <c r="V54" i="92"/>
  <c r="V56" i="92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AH3" i="93"/>
  <c r="AQ3" i="93" s="1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14" i="94"/>
  <c r="U14" i="94" s="1"/>
  <c r="M40" i="94"/>
  <c r="U40" i="94" s="1"/>
  <c r="M68" i="94"/>
  <c r="U68" i="94" s="1"/>
  <c r="M22" i="94"/>
  <c r="U22" i="94" s="1"/>
  <c r="M50" i="94"/>
  <c r="U50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89" i="94"/>
  <c r="U89" i="94" s="1"/>
  <c r="M83" i="94"/>
  <c r="U83" i="94" s="1"/>
  <c r="M77" i="94"/>
  <c r="U77" i="94" s="1"/>
  <c r="M71" i="94"/>
  <c r="U71" i="94" s="1"/>
  <c r="M65" i="94"/>
  <c r="U65" i="94" s="1"/>
  <c r="M59" i="94"/>
  <c r="U59" i="94" s="1"/>
  <c r="M53" i="94"/>
  <c r="U53" i="94" s="1"/>
  <c r="M47" i="94"/>
  <c r="U47" i="94" s="1"/>
  <c r="M41" i="94"/>
  <c r="U41" i="94" s="1"/>
  <c r="M35" i="94"/>
  <c r="U35" i="94" s="1"/>
  <c r="M29" i="94"/>
  <c r="U29" i="94" s="1"/>
  <c r="M23" i="94"/>
  <c r="U23" i="94" s="1"/>
  <c r="M17" i="94"/>
  <c r="U17" i="94" s="1"/>
  <c r="M11" i="94"/>
  <c r="U11" i="94" s="1"/>
  <c r="M5" i="94"/>
  <c r="U5" i="94" s="1"/>
  <c r="M81" i="94"/>
  <c r="U81" i="94" s="1"/>
  <c r="M72" i="94"/>
  <c r="U72" i="94" s="1"/>
  <c r="M63" i="94"/>
  <c r="U63" i="94" s="1"/>
  <c r="M54" i="94"/>
  <c r="U54" i="94" s="1"/>
  <c r="M45" i="94"/>
  <c r="U45" i="94" s="1"/>
  <c r="M36" i="94"/>
  <c r="U36" i="94" s="1"/>
  <c r="M27" i="94"/>
  <c r="U27" i="94" s="1"/>
  <c r="M18" i="94"/>
  <c r="U18" i="94" s="1"/>
  <c r="M9" i="94"/>
  <c r="U9" i="94" s="1"/>
  <c r="M88" i="94"/>
  <c r="U88" i="94" s="1"/>
  <c r="M80" i="94"/>
  <c r="U80" i="94" s="1"/>
  <c r="M70" i="94"/>
  <c r="U70" i="94" s="1"/>
  <c r="M62" i="94"/>
  <c r="U62" i="94" s="1"/>
  <c r="M52" i="94"/>
  <c r="U52" i="94" s="1"/>
  <c r="M44" i="94"/>
  <c r="U44" i="94" s="1"/>
  <c r="M34" i="94"/>
  <c r="U34" i="94" s="1"/>
  <c r="M26" i="94"/>
  <c r="U26" i="94" s="1"/>
  <c r="M16" i="94"/>
  <c r="U16" i="94" s="1"/>
  <c r="M8" i="94"/>
  <c r="U8" i="94" s="1"/>
  <c r="M87" i="94"/>
  <c r="U87" i="94" s="1"/>
  <c r="M78" i="94"/>
  <c r="U78" i="94" s="1"/>
  <c r="M69" i="94"/>
  <c r="U69" i="94" s="1"/>
  <c r="M60" i="94"/>
  <c r="U60" i="94" s="1"/>
  <c r="M51" i="94"/>
  <c r="U51" i="94" s="1"/>
  <c r="M42" i="94"/>
  <c r="U42" i="94" s="1"/>
  <c r="M33" i="94"/>
  <c r="U33" i="94" s="1"/>
  <c r="M24" i="94"/>
  <c r="U24" i="94" s="1"/>
  <c r="M15" i="94"/>
  <c r="U15" i="94" s="1"/>
  <c r="M6" i="94"/>
  <c r="U6" i="94" s="1"/>
  <c r="M82" i="94"/>
  <c r="U82" i="94" s="1"/>
  <c r="M74" i="94"/>
  <c r="U74" i="94" s="1"/>
  <c r="M64" i="94"/>
  <c r="U64" i="94" s="1"/>
  <c r="M56" i="94"/>
  <c r="U56" i="94" s="1"/>
  <c r="M46" i="94"/>
  <c r="U46" i="94" s="1"/>
  <c r="M38" i="94"/>
  <c r="U38" i="94" s="1"/>
  <c r="M28" i="94"/>
  <c r="U28" i="94" s="1"/>
  <c r="M20" i="94"/>
  <c r="U20" i="94" s="1"/>
  <c r="M10" i="94"/>
  <c r="U10" i="94" s="1"/>
  <c r="M30" i="94"/>
  <c r="U30" i="94" s="1"/>
  <c r="M57" i="94"/>
  <c r="U57" i="94" s="1"/>
  <c r="M84" i="94"/>
  <c r="U84" i="94" s="1"/>
  <c r="M4" i="94"/>
  <c r="U4" i="94" s="1"/>
  <c r="X4" i="94" s="1"/>
  <c r="M32" i="94"/>
  <c r="U32" i="94" s="1"/>
  <c r="M58" i="94"/>
  <c r="U58" i="94" s="1"/>
  <c r="M86" i="94"/>
  <c r="U86" i="94" s="1"/>
  <c r="P3" i="94"/>
  <c r="AF3" i="94" s="1"/>
  <c r="AO3" i="94" s="1"/>
  <c r="AE3" i="94"/>
  <c r="M12" i="94"/>
  <c r="U12" i="94" s="1"/>
  <c r="M39" i="94"/>
  <c r="U39" i="94" s="1"/>
  <c r="M66" i="94"/>
  <c r="U66" i="94" s="1"/>
  <c r="R17" i="94"/>
  <c r="R26" i="94"/>
  <c r="R35" i="94"/>
  <c r="R13" i="94"/>
  <c r="R20" i="94"/>
  <c r="R81" i="94"/>
  <c r="R86" i="94"/>
  <c r="R82" i="94"/>
  <c r="R77" i="94"/>
  <c r="R75" i="94"/>
  <c r="R72" i="94"/>
  <c r="R69" i="94"/>
  <c r="R66" i="94"/>
  <c r="R63" i="94"/>
  <c r="R60" i="94"/>
  <c r="R57" i="94"/>
  <c r="R54" i="94"/>
  <c r="R51" i="94"/>
  <c r="R48" i="94"/>
  <c r="R45" i="94"/>
  <c r="R42" i="94"/>
  <c r="R39" i="94"/>
  <c r="R36" i="94"/>
  <c r="R87" i="94"/>
  <c r="R78" i="94"/>
  <c r="R88" i="94"/>
  <c r="R83" i="94"/>
  <c r="R79" i="94"/>
  <c r="R76" i="94"/>
  <c r="R73" i="94"/>
  <c r="R70" i="94"/>
  <c r="R67" i="94"/>
  <c r="R64" i="94"/>
  <c r="R61" i="94"/>
  <c r="R58" i="94"/>
  <c r="R89" i="94"/>
  <c r="R85" i="94"/>
  <c r="R80" i="94"/>
  <c r="R74" i="94"/>
  <c r="R71" i="94"/>
  <c r="R68" i="94"/>
  <c r="R65" i="94"/>
  <c r="R62" i="94"/>
  <c r="R59" i="94"/>
  <c r="R56" i="94"/>
  <c r="R53" i="94"/>
  <c r="R38" i="94"/>
  <c r="R33" i="94"/>
  <c r="R30" i="94"/>
  <c r="R27" i="94"/>
  <c r="R24" i="94"/>
  <c r="R21" i="94"/>
  <c r="R18" i="94"/>
  <c r="R15" i="94"/>
  <c r="R12" i="94"/>
  <c r="R52" i="94"/>
  <c r="R50" i="94"/>
  <c r="R43" i="94"/>
  <c r="R41" i="94"/>
  <c r="R84" i="94"/>
  <c r="R34" i="94"/>
  <c r="R31" i="94"/>
  <c r="R28" i="94"/>
  <c r="R25" i="94"/>
  <c r="R22" i="94"/>
  <c r="R19" i="94"/>
  <c r="R16" i="94"/>
  <c r="R46" i="94"/>
  <c r="R44" i="94"/>
  <c r="R9" i="94"/>
  <c r="R3" i="94"/>
  <c r="R49" i="94"/>
  <c r="R47" i="94"/>
  <c r="R40" i="94"/>
  <c r="R11" i="94"/>
  <c r="R5" i="94"/>
  <c r="R6" i="94"/>
  <c r="R8" i="94"/>
  <c r="R55" i="94"/>
  <c r="V7" i="94"/>
  <c r="V8" i="94"/>
  <c r="V13" i="94"/>
  <c r="V16" i="94"/>
  <c r="V19" i="94"/>
  <c r="V22" i="94"/>
  <c r="V25" i="94"/>
  <c r="V28" i="94"/>
  <c r="V31" i="94"/>
  <c r="V34" i="94"/>
  <c r="V72" i="94"/>
  <c r="V6" i="94"/>
  <c r="V12" i="94"/>
  <c r="V15" i="94"/>
  <c r="V18" i="94"/>
  <c r="V21" i="94"/>
  <c r="V24" i="94"/>
  <c r="V27" i="94"/>
  <c r="V30" i="94"/>
  <c r="V33" i="94"/>
  <c r="V38" i="94"/>
  <c r="V55" i="94"/>
  <c r="V37" i="94"/>
  <c r="V39" i="94"/>
  <c r="V46" i="94"/>
  <c r="V48" i="94"/>
  <c r="V54" i="94"/>
  <c r="V57" i="94"/>
  <c r="V63" i="94"/>
  <c r="V64" i="94"/>
  <c r="V17" i="94"/>
  <c r="V20" i="94"/>
  <c r="V23" i="94"/>
  <c r="V26" i="94"/>
  <c r="V29" i="94"/>
  <c r="V32" i="94"/>
  <c r="V35" i="94"/>
  <c r="V89" i="94"/>
  <c r="V86" i="94"/>
  <c r="V83" i="94"/>
  <c r="V80" i="94"/>
  <c r="V77" i="94"/>
  <c r="V76" i="94"/>
  <c r="V73" i="94"/>
  <c r="V70" i="94"/>
  <c r="V88" i="94"/>
  <c r="V84" i="94"/>
  <c r="V79" i="94"/>
  <c r="V74" i="94"/>
  <c r="V71" i="94"/>
  <c r="V68" i="94"/>
  <c r="V65" i="94"/>
  <c r="V62" i="94"/>
  <c r="V59" i="94"/>
  <c r="V56" i="94"/>
  <c r="V53" i="94"/>
  <c r="V50" i="94"/>
  <c r="V47" i="94"/>
  <c r="V44" i="94"/>
  <c r="V41" i="94"/>
  <c r="V85" i="94"/>
  <c r="V81" i="94"/>
  <c r="V87" i="94"/>
  <c r="V82" i="94"/>
  <c r="V78" i="94"/>
  <c r="V36" i="94"/>
  <c r="V43" i="94"/>
  <c r="V45" i="94"/>
  <c r="V52" i="94"/>
  <c r="V58" i="94"/>
  <c r="V66" i="94"/>
  <c r="V67" i="94"/>
  <c r="R78" i="95"/>
  <c r="R79" i="95"/>
  <c r="R77" i="95"/>
  <c r="R74" i="95"/>
  <c r="R71" i="95"/>
  <c r="R68" i="95"/>
  <c r="R65" i="95"/>
  <c r="R62" i="95"/>
  <c r="R59" i="95"/>
  <c r="R56" i="95"/>
  <c r="R76" i="95"/>
  <c r="R73" i="95"/>
  <c r="R70" i="95"/>
  <c r="R67" i="95"/>
  <c r="R53" i="95"/>
  <c r="R50" i="95"/>
  <c r="R47" i="95"/>
  <c r="R44" i="95"/>
  <c r="R41" i="95"/>
  <c r="R60" i="95"/>
  <c r="R54" i="95"/>
  <c r="R51" i="95"/>
  <c r="R48" i="95"/>
  <c r="R45" i="95"/>
  <c r="R42" i="95"/>
  <c r="R63" i="95"/>
  <c r="R61" i="95"/>
  <c r="R72" i="95"/>
  <c r="R58" i="95"/>
  <c r="R57" i="95"/>
  <c r="R39" i="95"/>
  <c r="R36" i="95"/>
  <c r="R33" i="95"/>
  <c r="R30" i="95"/>
  <c r="R27" i="95"/>
  <c r="R24" i="95"/>
  <c r="R75" i="95"/>
  <c r="R46" i="95"/>
  <c r="R66" i="95"/>
  <c r="R64" i="95"/>
  <c r="R38" i="95"/>
  <c r="R35" i="95"/>
  <c r="R32" i="95"/>
  <c r="R55" i="95"/>
  <c r="R37" i="95"/>
  <c r="R34" i="95"/>
  <c r="R31" i="95"/>
  <c r="R29" i="95"/>
  <c r="R43" i="95"/>
  <c r="R40" i="95"/>
  <c r="R22" i="95"/>
  <c r="R19" i="95"/>
  <c r="R16" i="95"/>
  <c r="R13" i="95"/>
  <c r="R8" i="95"/>
  <c r="R49" i="95"/>
  <c r="R25" i="95"/>
  <c r="R9" i="95"/>
  <c r="R69" i="95"/>
  <c r="R23" i="95"/>
  <c r="R20" i="95"/>
  <c r="R17" i="95"/>
  <c r="R14" i="95"/>
  <c r="R21" i="95"/>
  <c r="R18" i="95"/>
  <c r="R15" i="95"/>
  <c r="R12" i="95"/>
  <c r="R7" i="95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10" i="95"/>
  <c r="U10" i="95" s="1"/>
  <c r="M18" i="95"/>
  <c r="U18" i="95" s="1"/>
  <c r="M25" i="95"/>
  <c r="U25" i="95" s="1"/>
  <c r="M32" i="95"/>
  <c r="U32" i="95" s="1"/>
  <c r="M39" i="95"/>
  <c r="U39" i="95" s="1"/>
  <c r="M46" i="95"/>
  <c r="U46" i="95" s="1"/>
  <c r="M54" i="95"/>
  <c r="U54" i="95" s="1"/>
  <c r="M61" i="95"/>
  <c r="U61" i="95" s="1"/>
  <c r="M68" i="95"/>
  <c r="U68" i="95" s="1"/>
  <c r="M75" i="95"/>
  <c r="U75" i="95" s="1"/>
  <c r="R3" i="95"/>
  <c r="M4" i="95"/>
  <c r="U4" i="95" s="1"/>
  <c r="X4" i="95" s="1"/>
  <c r="M12" i="95"/>
  <c r="U12" i="95" s="1"/>
  <c r="M19" i="95"/>
  <c r="U19" i="95" s="1"/>
  <c r="M26" i="95"/>
  <c r="U26" i="95" s="1"/>
  <c r="M33" i="95"/>
  <c r="U33" i="95" s="1"/>
  <c r="M40" i="95"/>
  <c r="U40" i="95" s="1"/>
  <c r="M48" i="95"/>
  <c r="U48" i="95" s="1"/>
  <c r="M55" i="95"/>
  <c r="U55" i="95" s="1"/>
  <c r="M62" i="95"/>
  <c r="U62" i="95" s="1"/>
  <c r="M69" i="95"/>
  <c r="U69" i="95" s="1"/>
  <c r="M76" i="95"/>
  <c r="U76" i="95" s="1"/>
  <c r="R10" i="95"/>
  <c r="R11" i="95"/>
  <c r="V75" i="95"/>
  <c r="V72" i="95"/>
  <c r="V69" i="95"/>
  <c r="V66" i="95"/>
  <c r="V78" i="95"/>
  <c r="V76" i="95"/>
  <c r="V73" i="95"/>
  <c r="V70" i="95"/>
  <c r="V67" i="95"/>
  <c r="V64" i="95"/>
  <c r="V61" i="95"/>
  <c r="V58" i="95"/>
  <c r="V55" i="95"/>
  <c r="V62" i="95"/>
  <c r="V60" i="95"/>
  <c r="V79" i="95"/>
  <c r="V65" i="95"/>
  <c r="V63" i="95"/>
  <c r="V56" i="95"/>
  <c r="V74" i="95"/>
  <c r="V71" i="95"/>
  <c r="V68" i="95"/>
  <c r="V53" i="95"/>
  <c r="V50" i="95"/>
  <c r="V41" i="95"/>
  <c r="V40" i="95"/>
  <c r="V38" i="95"/>
  <c r="V35" i="95"/>
  <c r="V32" i="95"/>
  <c r="V29" i="95"/>
  <c r="V26" i="95"/>
  <c r="V23" i="95"/>
  <c r="V77" i="95"/>
  <c r="V52" i="95"/>
  <c r="V49" i="95"/>
  <c r="V45" i="95"/>
  <c r="V24" i="95"/>
  <c r="V31" i="95"/>
  <c r="V34" i="95"/>
  <c r="V37" i="95"/>
  <c r="V44" i="95"/>
  <c r="V28" i="95"/>
  <c r="V12" i="95"/>
  <c r="V15" i="95"/>
  <c r="V18" i="95"/>
  <c r="V21" i="95"/>
  <c r="V47" i="95"/>
  <c r="V54" i="95"/>
  <c r="V59" i="95"/>
  <c r="V11" i="95"/>
  <c r="V25" i="95"/>
  <c r="V27" i="95"/>
  <c r="V4" i="95"/>
  <c r="Y4" i="95" s="1"/>
  <c r="V10" i="95"/>
  <c r="V14" i="95"/>
  <c r="V17" i="95"/>
  <c r="V20" i="95"/>
  <c r="V42" i="95"/>
  <c r="V43" i="95"/>
  <c r="V51" i="95"/>
  <c r="R3" i="96"/>
  <c r="M8" i="96"/>
  <c r="U8" i="96" s="1"/>
  <c r="M17" i="96"/>
  <c r="U17" i="96" s="1"/>
  <c r="M26" i="96"/>
  <c r="U26" i="96" s="1"/>
  <c r="M35" i="96"/>
  <c r="U35" i="96" s="1"/>
  <c r="M44" i="96"/>
  <c r="U44" i="96" s="1"/>
  <c r="M53" i="96"/>
  <c r="U53" i="96" s="1"/>
  <c r="M62" i="96"/>
  <c r="U62" i="96" s="1"/>
  <c r="R8" i="96"/>
  <c r="M9" i="96"/>
  <c r="U9" i="96" s="1"/>
  <c r="M18" i="96"/>
  <c r="U18" i="96" s="1"/>
  <c r="M27" i="96"/>
  <c r="U27" i="96" s="1"/>
  <c r="M36" i="96"/>
  <c r="U36" i="96" s="1"/>
  <c r="M45" i="96"/>
  <c r="U45" i="96" s="1"/>
  <c r="M54" i="96"/>
  <c r="U54" i="96" s="1"/>
  <c r="M63" i="96"/>
  <c r="U63" i="96" s="1"/>
  <c r="R6" i="96"/>
  <c r="R16" i="96"/>
  <c r="R17" i="96"/>
  <c r="M11" i="96"/>
  <c r="U11" i="96" s="1"/>
  <c r="M20" i="96"/>
  <c r="U20" i="96" s="1"/>
  <c r="M29" i="96"/>
  <c r="U29" i="96" s="1"/>
  <c r="M38" i="96"/>
  <c r="U38" i="96" s="1"/>
  <c r="M47" i="96"/>
  <c r="U47" i="96" s="1"/>
  <c r="M56" i="96"/>
  <c r="U56" i="96" s="1"/>
  <c r="R67" i="96"/>
  <c r="R68" i="96"/>
  <c r="R65" i="96"/>
  <c r="R62" i="96"/>
  <c r="R59" i="96"/>
  <c r="R54" i="96"/>
  <c r="R51" i="96"/>
  <c r="R66" i="96"/>
  <c r="R63" i="96"/>
  <c r="R60" i="96"/>
  <c r="R69" i="96"/>
  <c r="R55" i="96"/>
  <c r="R52" i="96"/>
  <c r="R56" i="96"/>
  <c r="R53" i="96"/>
  <c r="R47" i="96"/>
  <c r="R64" i="96"/>
  <c r="R49" i="96"/>
  <c r="R57" i="96"/>
  <c r="R50" i="96"/>
  <c r="R48" i="96"/>
  <c r="R45" i="96"/>
  <c r="R58" i="96"/>
  <c r="R46" i="96"/>
  <c r="R43" i="96"/>
  <c r="R37" i="96"/>
  <c r="R34" i="96"/>
  <c r="R31" i="96"/>
  <c r="R44" i="96"/>
  <c r="R41" i="96"/>
  <c r="R30" i="96"/>
  <c r="R42" i="96"/>
  <c r="R23" i="96"/>
  <c r="R22" i="96"/>
  <c r="R61" i="96"/>
  <c r="R24" i="96"/>
  <c r="R38" i="96"/>
  <c r="R35" i="96"/>
  <c r="R32" i="96"/>
  <c r="R26" i="96"/>
  <c r="R25" i="96"/>
  <c r="R40" i="96"/>
  <c r="R36" i="96"/>
  <c r="R14" i="96"/>
  <c r="R10" i="96"/>
  <c r="R4" i="96"/>
  <c r="R29" i="96"/>
  <c r="R19" i="96"/>
  <c r="R11" i="96"/>
  <c r="R5" i="96"/>
  <c r="R18" i="96"/>
  <c r="R12" i="96"/>
  <c r="R39" i="96"/>
  <c r="R33" i="96"/>
  <c r="R27" i="96"/>
  <c r="R15" i="96"/>
  <c r="R20" i="96"/>
  <c r="R9" i="96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12" i="96"/>
  <c r="U12" i="96" s="1"/>
  <c r="M21" i="96"/>
  <c r="U21" i="96" s="1"/>
  <c r="M30" i="96"/>
  <c r="U30" i="96" s="1"/>
  <c r="M39" i="96"/>
  <c r="U39" i="96" s="1"/>
  <c r="M48" i="96"/>
  <c r="U48" i="96" s="1"/>
  <c r="M57" i="96"/>
  <c r="U57" i="96" s="1"/>
  <c r="M66" i="96"/>
  <c r="U66" i="96" s="1"/>
  <c r="R21" i="96"/>
  <c r="V12" i="96"/>
  <c r="V10" i="96"/>
  <c r="V14" i="96"/>
  <c r="V17" i="96"/>
  <c r="V69" i="96"/>
  <c r="V66" i="96"/>
  <c r="V63" i="96"/>
  <c r="V60" i="96"/>
  <c r="V57" i="96"/>
  <c r="V67" i="96"/>
  <c r="V64" i="96"/>
  <c r="V61" i="96"/>
  <c r="V65" i="96"/>
  <c r="V62" i="96"/>
  <c r="V59" i="96"/>
  <c r="V55" i="96"/>
  <c r="V52" i="96"/>
  <c r="V49" i="96"/>
  <c r="V68" i="96"/>
  <c r="V58" i="96"/>
  <c r="V56" i="96"/>
  <c r="V53" i="96"/>
  <c r="V50" i="96"/>
  <c r="V48" i="96"/>
  <c r="V45" i="96"/>
  <c r="V42" i="96"/>
  <c r="V46" i="96"/>
  <c r="V54" i="96"/>
  <c r="V51" i="96"/>
  <c r="V47" i="96"/>
  <c r="V41" i="96"/>
  <c r="V39" i="96"/>
  <c r="V36" i="96"/>
  <c r="V33" i="96"/>
  <c r="V30" i="96"/>
  <c r="V27" i="96"/>
  <c r="V24" i="96"/>
  <c r="V21" i="96"/>
  <c r="V18" i="96"/>
  <c r="V15" i="96"/>
  <c r="V43" i="96"/>
  <c r="V37" i="96"/>
  <c r="V34" i="96"/>
  <c r="V31" i="96"/>
  <c r="V28" i="96"/>
  <c r="V25" i="96"/>
  <c r="V22" i="96"/>
  <c r="V19" i="96"/>
  <c r="V16" i="96"/>
  <c r="V26" i="96"/>
  <c r="V44" i="96"/>
  <c r="V38" i="96"/>
  <c r="V35" i="96"/>
  <c r="V32" i="96"/>
  <c r="V29" i="96"/>
  <c r="V23" i="96"/>
  <c r="V13" i="96"/>
  <c r="H73" i="89" l="1"/>
  <c r="I73" i="89" s="1"/>
  <c r="J73" i="89" s="1"/>
  <c r="AH4" i="44"/>
  <c r="H33" i="92"/>
  <c r="I33" i="92" s="1"/>
  <c r="J33" i="92" s="1"/>
  <c r="Z4" i="36"/>
  <c r="AG4" i="36" s="1"/>
  <c r="H57" i="82"/>
  <c r="I57" i="82" s="1"/>
  <c r="J57" i="82" s="1"/>
  <c r="AH4" i="18"/>
  <c r="AQ4" i="18" s="1"/>
  <c r="Z4" i="39"/>
  <c r="W5" i="39" s="1"/>
  <c r="Y5" i="39" s="1"/>
  <c r="AH4" i="39"/>
  <c r="H41" i="79"/>
  <c r="I41" i="79" s="1"/>
  <c r="J41" i="79" s="1"/>
  <c r="Z4" i="50"/>
  <c r="W5" i="50" s="1"/>
  <c r="Q16" i="26"/>
  <c r="Q11" i="26"/>
  <c r="Q48" i="26"/>
  <c r="Q77" i="26"/>
  <c r="Q75" i="26"/>
  <c r="Q7" i="26"/>
  <c r="Z4" i="25"/>
  <c r="W5" i="25" s="1"/>
  <c r="Q8" i="26"/>
  <c r="Q33" i="26"/>
  <c r="Q34" i="26"/>
  <c r="Q23" i="26"/>
  <c r="Q52" i="26"/>
  <c r="Q41" i="26"/>
  <c r="Q70" i="26"/>
  <c r="Q59" i="26"/>
  <c r="Q88" i="26"/>
  <c r="Q51" i="26"/>
  <c r="Z4" i="70"/>
  <c r="W5" i="70" s="1"/>
  <c r="H14" i="72"/>
  <c r="I14" i="72" s="1"/>
  <c r="J14" i="72" s="1"/>
  <c r="Z4" i="82"/>
  <c r="W5" i="82" s="1"/>
  <c r="H24" i="96"/>
  <c r="I24" i="96" s="1"/>
  <c r="J24" i="96" s="1"/>
  <c r="AQ4" i="1"/>
  <c r="H9" i="95"/>
  <c r="I9" i="95" s="1"/>
  <c r="J9" i="95" s="1"/>
  <c r="H58" i="82"/>
  <c r="I58" i="82" s="1"/>
  <c r="J58" i="82" s="1"/>
  <c r="Z4" i="71"/>
  <c r="AE4" i="71" s="1"/>
  <c r="H8" i="89"/>
  <c r="I8" i="89" s="1"/>
  <c r="J8" i="89" s="1"/>
  <c r="H66" i="89"/>
  <c r="I66" i="89" s="1"/>
  <c r="J66" i="89" s="1"/>
  <c r="Z4" i="31"/>
  <c r="AG4" i="31" s="1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H49" i="86"/>
  <c r="I49" i="86" s="1"/>
  <c r="J49" i="86" s="1"/>
  <c r="AH4" i="36"/>
  <c r="H78" i="87"/>
  <c r="I78" i="87" s="1"/>
  <c r="J78" i="87" s="1"/>
  <c r="H65" i="40"/>
  <c r="I65" i="40" s="1"/>
  <c r="J65" i="40" s="1"/>
  <c r="Z4" i="84"/>
  <c r="AG4" i="84" s="1"/>
  <c r="AE3" i="63"/>
  <c r="AN3" i="63" s="1"/>
  <c r="H76" i="90"/>
  <c r="I76" i="90" s="1"/>
  <c r="J76" i="90" s="1"/>
  <c r="H79" i="82"/>
  <c r="I79" i="82" s="1"/>
  <c r="J79" i="82" s="1"/>
  <c r="H32" i="86"/>
  <c r="I32" i="86" s="1"/>
  <c r="J32" i="86" s="1"/>
  <c r="H11" i="55"/>
  <c r="I11" i="55" s="1"/>
  <c r="J11" i="55" s="1"/>
  <c r="H18" i="55"/>
  <c r="I18" i="55" s="1"/>
  <c r="J18" i="55" s="1"/>
  <c r="H21" i="86"/>
  <c r="I21" i="86" s="1"/>
  <c r="J21" i="86" s="1"/>
  <c r="H22" i="86"/>
  <c r="I22" i="86" s="1"/>
  <c r="J22" i="86" s="1"/>
  <c r="H15" i="86"/>
  <c r="I15" i="86" s="1"/>
  <c r="J15" i="86" s="1"/>
  <c r="H66" i="86"/>
  <c r="I66" i="86" s="1"/>
  <c r="J66" i="86" s="1"/>
  <c r="H62" i="93"/>
  <c r="I62" i="93" s="1"/>
  <c r="J62" i="93" s="1"/>
  <c r="H32" i="74"/>
  <c r="I32" i="74" s="1"/>
  <c r="J32" i="74" s="1"/>
  <c r="H15" i="69"/>
  <c r="I15" i="69" s="1"/>
  <c r="J15" i="69" s="1"/>
  <c r="H13" i="93"/>
  <c r="I13" i="93" s="1"/>
  <c r="J13" i="93" s="1"/>
  <c r="H11" i="93"/>
  <c r="I11" i="93" s="1"/>
  <c r="J11" i="93" s="1"/>
  <c r="H5" i="93"/>
  <c r="I5" i="93" s="1"/>
  <c r="J5" i="93" s="1"/>
  <c r="H32" i="91"/>
  <c r="I32" i="91" s="1"/>
  <c r="J32" i="91" s="1"/>
  <c r="H27" i="86"/>
  <c r="I27" i="86" s="1"/>
  <c r="J27" i="86" s="1"/>
  <c r="H6" i="86"/>
  <c r="I6" i="86" s="1"/>
  <c r="J6" i="86" s="1"/>
  <c r="H21" i="81"/>
  <c r="I21" i="81" s="1"/>
  <c r="J21" i="81" s="1"/>
  <c r="H35" i="74"/>
  <c r="I35" i="74" s="1"/>
  <c r="J35" i="74" s="1"/>
  <c r="H18" i="42"/>
  <c r="I18" i="42" s="1"/>
  <c r="J18" i="42" s="1"/>
  <c r="H20" i="86"/>
  <c r="I20" i="86" s="1"/>
  <c r="J20" i="86" s="1"/>
  <c r="H54" i="80"/>
  <c r="I54" i="80" s="1"/>
  <c r="J54" i="80" s="1"/>
  <c r="H44" i="81"/>
  <c r="I44" i="81" s="1"/>
  <c r="J44" i="81" s="1"/>
  <c r="H38" i="81"/>
  <c r="I38" i="81" s="1"/>
  <c r="J38" i="81" s="1"/>
  <c r="H14" i="81"/>
  <c r="I14" i="81" s="1"/>
  <c r="J14" i="81" s="1"/>
  <c r="H96" i="81"/>
  <c r="I96" i="81" s="1"/>
  <c r="J96" i="81" s="1"/>
  <c r="H51" i="74"/>
  <c r="I51" i="74" s="1"/>
  <c r="J51" i="74" s="1"/>
  <c r="H92" i="93"/>
  <c r="I92" i="93" s="1"/>
  <c r="J92" i="93" s="1"/>
  <c r="H61" i="86"/>
  <c r="I61" i="86" s="1"/>
  <c r="J61" i="86" s="1"/>
  <c r="H62" i="86"/>
  <c r="I62" i="86" s="1"/>
  <c r="J62" i="86" s="1"/>
  <c r="H56" i="86"/>
  <c r="I56" i="86" s="1"/>
  <c r="J56" i="86" s="1"/>
  <c r="H75" i="86"/>
  <c r="I75" i="86" s="1"/>
  <c r="J75" i="86" s="1"/>
  <c r="H63" i="86"/>
  <c r="I63" i="86" s="1"/>
  <c r="J63" i="86" s="1"/>
  <c r="H10" i="86"/>
  <c r="I10" i="86" s="1"/>
  <c r="J10" i="86" s="1"/>
  <c r="H80" i="81"/>
  <c r="I80" i="81" s="1"/>
  <c r="J80" i="81" s="1"/>
  <c r="H93" i="81"/>
  <c r="I93" i="81" s="1"/>
  <c r="J93" i="81" s="1"/>
  <c r="H74" i="81"/>
  <c r="I74" i="81" s="1"/>
  <c r="J74" i="81" s="1"/>
  <c r="H50" i="81"/>
  <c r="I50" i="81" s="1"/>
  <c r="J50" i="81" s="1"/>
  <c r="H38" i="74"/>
  <c r="I38" i="74" s="1"/>
  <c r="J38" i="74" s="1"/>
  <c r="H6" i="74"/>
  <c r="I6" i="74" s="1"/>
  <c r="J6" i="74" s="1"/>
  <c r="H7" i="65"/>
  <c r="I7" i="65" s="1"/>
  <c r="J7" i="65" s="1"/>
  <c r="H68" i="93"/>
  <c r="I68" i="93" s="1"/>
  <c r="J68" i="93" s="1"/>
  <c r="H35" i="86"/>
  <c r="I35" i="86" s="1"/>
  <c r="J35" i="86" s="1"/>
  <c r="H30" i="86"/>
  <c r="I30" i="86" s="1"/>
  <c r="J30" i="86" s="1"/>
  <c r="H5" i="79"/>
  <c r="I5" i="79" s="1"/>
  <c r="J5" i="79" s="1"/>
  <c r="H75" i="74"/>
  <c r="I75" i="74" s="1"/>
  <c r="J75" i="74" s="1"/>
  <c r="H12" i="74"/>
  <c r="I12" i="74" s="1"/>
  <c r="J12" i="74" s="1"/>
  <c r="H4" i="52"/>
  <c r="I4" i="52" s="1"/>
  <c r="J4" i="52" s="1"/>
  <c r="K4" i="52" s="1"/>
  <c r="H55" i="95"/>
  <c r="I55" i="95" s="1"/>
  <c r="J55" i="95" s="1"/>
  <c r="H48" i="89"/>
  <c r="I48" i="89" s="1"/>
  <c r="J48" i="89" s="1"/>
  <c r="H59" i="93"/>
  <c r="I59" i="93" s="1"/>
  <c r="J59" i="93" s="1"/>
  <c r="H84" i="86"/>
  <c r="I84" i="86" s="1"/>
  <c r="J84" i="86" s="1"/>
  <c r="H74" i="93"/>
  <c r="I74" i="93" s="1"/>
  <c r="J74" i="93" s="1"/>
  <c r="H68" i="86"/>
  <c r="I68" i="86" s="1"/>
  <c r="J68" i="86" s="1"/>
  <c r="H23" i="86"/>
  <c r="I23" i="86" s="1"/>
  <c r="J23" i="86" s="1"/>
  <c r="H48" i="86"/>
  <c r="I48" i="86" s="1"/>
  <c r="J48" i="86" s="1"/>
  <c r="H36" i="86"/>
  <c r="I36" i="86" s="1"/>
  <c r="J36" i="86" s="1"/>
  <c r="H13" i="86"/>
  <c r="I13" i="86" s="1"/>
  <c r="J13" i="86" s="1"/>
  <c r="H10" i="81"/>
  <c r="I10" i="81" s="1"/>
  <c r="J10" i="81" s="1"/>
  <c r="H16" i="86"/>
  <c r="I16" i="86" s="1"/>
  <c r="J16" i="86" s="1"/>
  <c r="H69" i="81"/>
  <c r="I69" i="81" s="1"/>
  <c r="J69" i="81" s="1"/>
  <c r="H78" i="81"/>
  <c r="I78" i="81" s="1"/>
  <c r="J78" i="81" s="1"/>
  <c r="H87" i="74"/>
  <c r="I87" i="74" s="1"/>
  <c r="J87" i="74" s="1"/>
  <c r="H57" i="74"/>
  <c r="I57" i="74" s="1"/>
  <c r="J57" i="74" s="1"/>
  <c r="H7" i="50"/>
  <c r="I7" i="50" s="1"/>
  <c r="J7" i="50" s="1"/>
  <c r="H66" i="37"/>
  <c r="I66" i="37" s="1"/>
  <c r="J66" i="37" s="1"/>
  <c r="AH4" i="4"/>
  <c r="H36" i="83"/>
  <c r="I36" i="83" s="1"/>
  <c r="J36" i="83" s="1"/>
  <c r="H9" i="83"/>
  <c r="I9" i="83" s="1"/>
  <c r="J9" i="83" s="1"/>
  <c r="Z4" i="76"/>
  <c r="W5" i="76" s="1"/>
  <c r="X5" i="76" s="1"/>
  <c r="AH5" i="76" s="1"/>
  <c r="H29" i="96"/>
  <c r="I29" i="96" s="1"/>
  <c r="J29" i="96" s="1"/>
  <c r="H73" i="90"/>
  <c r="I73" i="90" s="1"/>
  <c r="J73" i="90" s="1"/>
  <c r="AH4" i="48"/>
  <c r="Z4" i="19"/>
  <c r="AF4" i="19" s="1"/>
  <c r="H17" i="76"/>
  <c r="I17" i="76" s="1"/>
  <c r="J17" i="76" s="1"/>
  <c r="H42" i="75"/>
  <c r="I42" i="75" s="1"/>
  <c r="J42" i="75" s="1"/>
  <c r="H5" i="69"/>
  <c r="I5" i="69" s="1"/>
  <c r="J5" i="69" s="1"/>
  <c r="H25" i="95"/>
  <c r="I25" i="95" s="1"/>
  <c r="J25" i="95" s="1"/>
  <c r="H16" i="95"/>
  <c r="I16" i="95" s="1"/>
  <c r="J16" i="95" s="1"/>
  <c r="H45" i="90"/>
  <c r="I45" i="90" s="1"/>
  <c r="J45" i="90" s="1"/>
  <c r="H55" i="89"/>
  <c r="I55" i="89" s="1"/>
  <c r="J55" i="89" s="1"/>
  <c r="H27" i="88"/>
  <c r="I27" i="88" s="1"/>
  <c r="J27" i="88" s="1"/>
  <c r="H73" i="95"/>
  <c r="I73" i="95" s="1"/>
  <c r="J73" i="95" s="1"/>
  <c r="H24" i="90"/>
  <c r="I24" i="90" s="1"/>
  <c r="J24" i="90" s="1"/>
  <c r="H69" i="87"/>
  <c r="I69" i="87" s="1"/>
  <c r="J69" i="87" s="1"/>
  <c r="H70" i="83"/>
  <c r="I70" i="83" s="1"/>
  <c r="J70" i="83" s="1"/>
  <c r="H72" i="82"/>
  <c r="I72" i="82" s="1"/>
  <c r="J72" i="82" s="1"/>
  <c r="H21" i="80"/>
  <c r="I21" i="80" s="1"/>
  <c r="J21" i="80" s="1"/>
  <c r="H16" i="65"/>
  <c r="I16" i="65" s="1"/>
  <c r="J16" i="65" s="1"/>
  <c r="H13" i="52"/>
  <c r="I13" i="52" s="1"/>
  <c r="J13" i="52" s="1"/>
  <c r="H21" i="55"/>
  <c r="I21" i="55" s="1"/>
  <c r="J21" i="55" s="1"/>
  <c r="H54" i="88"/>
  <c r="I54" i="88" s="1"/>
  <c r="J54" i="88" s="1"/>
  <c r="H87" i="82"/>
  <c r="I87" i="82" s="1"/>
  <c r="J87" i="82" s="1"/>
  <c r="H13" i="69"/>
  <c r="I13" i="69" s="1"/>
  <c r="J13" i="69" s="1"/>
  <c r="H12" i="65"/>
  <c r="I12" i="65" s="1"/>
  <c r="J12" i="65" s="1"/>
  <c r="H11" i="70"/>
  <c r="I11" i="70" s="1"/>
  <c r="J11" i="70" s="1"/>
  <c r="H13" i="54"/>
  <c r="I13" i="54" s="1"/>
  <c r="J13" i="54" s="1"/>
  <c r="H58" i="87"/>
  <c r="I58" i="87" s="1"/>
  <c r="J58" i="87" s="1"/>
  <c r="H76" i="86"/>
  <c r="I76" i="86" s="1"/>
  <c r="J76" i="86" s="1"/>
  <c r="H53" i="93"/>
  <c r="I53" i="93" s="1"/>
  <c r="J53" i="93" s="1"/>
  <c r="H65" i="96"/>
  <c r="I65" i="96" s="1"/>
  <c r="J65" i="96" s="1"/>
  <c r="AQ4" i="49"/>
  <c r="H79" i="95"/>
  <c r="I79" i="95" s="1"/>
  <c r="J79" i="95" s="1"/>
  <c r="H54" i="92"/>
  <c r="I54" i="92" s="1"/>
  <c r="J54" i="92" s="1"/>
  <c r="H50" i="89"/>
  <c r="I50" i="89" s="1"/>
  <c r="J50" i="89" s="1"/>
  <c r="H39" i="87"/>
  <c r="I39" i="87" s="1"/>
  <c r="J39" i="87" s="1"/>
  <c r="H45" i="82"/>
  <c r="I45" i="82" s="1"/>
  <c r="J45" i="82" s="1"/>
  <c r="H64" i="80"/>
  <c r="I64" i="80" s="1"/>
  <c r="J64" i="80" s="1"/>
  <c r="H81" i="77"/>
  <c r="I81" i="77" s="1"/>
  <c r="J81" i="77" s="1"/>
  <c r="H54" i="77"/>
  <c r="I54" i="77" s="1"/>
  <c r="J54" i="77" s="1"/>
  <c r="H6" i="65"/>
  <c r="I6" i="65" s="1"/>
  <c r="J6" i="65" s="1"/>
  <c r="H19" i="55"/>
  <c r="I19" i="55" s="1"/>
  <c r="J19" i="55" s="1"/>
  <c r="H16" i="55"/>
  <c r="I16" i="55" s="1"/>
  <c r="J16" i="55" s="1"/>
  <c r="H39" i="89"/>
  <c r="I39" i="89" s="1"/>
  <c r="J39" i="89" s="1"/>
  <c r="H42" i="87"/>
  <c r="I42" i="87" s="1"/>
  <c r="J42" i="87" s="1"/>
  <c r="H21" i="82"/>
  <c r="I21" i="82" s="1"/>
  <c r="J21" i="82" s="1"/>
  <c r="H75" i="77"/>
  <c r="I75" i="77" s="1"/>
  <c r="J75" i="77" s="1"/>
  <c r="H11" i="69"/>
  <c r="I11" i="69" s="1"/>
  <c r="J11" i="69" s="1"/>
  <c r="H15" i="70"/>
  <c r="I15" i="70" s="1"/>
  <c r="J15" i="70" s="1"/>
  <c r="H15" i="65"/>
  <c r="I15" i="65" s="1"/>
  <c r="J15" i="65" s="1"/>
  <c r="H13" i="65"/>
  <c r="I13" i="65" s="1"/>
  <c r="J13" i="65" s="1"/>
  <c r="H11" i="54"/>
  <c r="I11" i="54" s="1"/>
  <c r="J11" i="54" s="1"/>
  <c r="H22" i="54"/>
  <c r="I22" i="54" s="1"/>
  <c r="J22" i="54" s="1"/>
  <c r="H17" i="55"/>
  <c r="I17" i="55" s="1"/>
  <c r="J17" i="55" s="1"/>
  <c r="H50" i="91"/>
  <c r="I50" i="91" s="1"/>
  <c r="J50" i="91" s="1"/>
  <c r="H56" i="91"/>
  <c r="I56" i="91" s="1"/>
  <c r="J56" i="91" s="1"/>
  <c r="H53" i="91"/>
  <c r="I53" i="91" s="1"/>
  <c r="J53" i="91" s="1"/>
  <c r="H14" i="85"/>
  <c r="I14" i="85" s="1"/>
  <c r="J14" i="85" s="1"/>
  <c r="H31" i="85"/>
  <c r="I31" i="85" s="1"/>
  <c r="J31" i="85" s="1"/>
  <c r="Z4" i="81"/>
  <c r="AF4" i="81" s="1"/>
  <c r="H45" i="78"/>
  <c r="I45" i="78" s="1"/>
  <c r="J45" i="78" s="1"/>
  <c r="H77" i="91"/>
  <c r="I77" i="91" s="1"/>
  <c r="J77" i="91" s="1"/>
  <c r="H35" i="91"/>
  <c r="I35" i="91" s="1"/>
  <c r="J35" i="91" s="1"/>
  <c r="H8" i="91"/>
  <c r="I8" i="91" s="1"/>
  <c r="J8" i="91" s="1"/>
  <c r="K5" i="49"/>
  <c r="K6" i="49" s="1"/>
  <c r="K7" i="49" s="1"/>
  <c r="K8" i="49" s="1"/>
  <c r="K9" i="49" s="1"/>
  <c r="K10" i="49" s="1"/>
  <c r="H63" i="40"/>
  <c r="I63" i="40" s="1"/>
  <c r="J63" i="40" s="1"/>
  <c r="Q20" i="26"/>
  <c r="Q38" i="26"/>
  <c r="Q56" i="26"/>
  <c r="Q74" i="26"/>
  <c r="Q13" i="26"/>
  <c r="Q31" i="26"/>
  <c r="Q49" i="26"/>
  <c r="Q67" i="26"/>
  <c r="Q85" i="26"/>
  <c r="Q72" i="26"/>
  <c r="Q5" i="26"/>
  <c r="Q9" i="26"/>
  <c r="H43" i="85"/>
  <c r="I43" i="85" s="1"/>
  <c r="J43" i="85" s="1"/>
  <c r="Z4" i="89"/>
  <c r="AG4" i="89" s="1"/>
  <c r="H26" i="85"/>
  <c r="I26" i="85" s="1"/>
  <c r="J26" i="85" s="1"/>
  <c r="Q26" i="26"/>
  <c r="Q44" i="26"/>
  <c r="Q62" i="26"/>
  <c r="Q80" i="26"/>
  <c r="Q19" i="26"/>
  <c r="Q37" i="26"/>
  <c r="Q55" i="26"/>
  <c r="Q73" i="26"/>
  <c r="Q60" i="26"/>
  <c r="Q78" i="26"/>
  <c r="Q42" i="26"/>
  <c r="Q39" i="26"/>
  <c r="Q18" i="26"/>
  <c r="Z4" i="87"/>
  <c r="AG4" i="87" s="1"/>
  <c r="Q30" i="26"/>
  <c r="H52" i="79"/>
  <c r="I52" i="79" s="1"/>
  <c r="J52" i="79" s="1"/>
  <c r="H40" i="86"/>
  <c r="I40" i="86" s="1"/>
  <c r="J40" i="86" s="1"/>
  <c r="H34" i="95"/>
  <c r="I34" i="95" s="1"/>
  <c r="J34" i="95" s="1"/>
  <c r="H71" i="90"/>
  <c r="I71" i="90" s="1"/>
  <c r="J71" i="90" s="1"/>
  <c r="H47" i="81"/>
  <c r="I47" i="81" s="1"/>
  <c r="J47" i="81" s="1"/>
  <c r="H48" i="90"/>
  <c r="I48" i="90" s="1"/>
  <c r="J48" i="90" s="1"/>
  <c r="H42" i="90"/>
  <c r="I42" i="90" s="1"/>
  <c r="J42" i="90" s="1"/>
  <c r="H91" i="85"/>
  <c r="I91" i="85" s="1"/>
  <c r="J91" i="85" s="1"/>
  <c r="H34" i="85"/>
  <c r="I34" i="85" s="1"/>
  <c r="J34" i="85" s="1"/>
  <c r="H19" i="85"/>
  <c r="I19" i="85" s="1"/>
  <c r="J19" i="85" s="1"/>
  <c r="Z4" i="61"/>
  <c r="W5" i="61" s="1"/>
  <c r="H15" i="48"/>
  <c r="I15" i="48" s="1"/>
  <c r="J15" i="48" s="1"/>
  <c r="Q10" i="26"/>
  <c r="Q29" i="26"/>
  <c r="Q47" i="26"/>
  <c r="Q65" i="26"/>
  <c r="Q83" i="26"/>
  <c r="Q22" i="26"/>
  <c r="Q40" i="26"/>
  <c r="Q58" i="26"/>
  <c r="Q76" i="26"/>
  <c r="Q63" i="26"/>
  <c r="Q81" i="26"/>
  <c r="Q45" i="26"/>
  <c r="Q15" i="26"/>
  <c r="Q14" i="26"/>
  <c r="Q32" i="26"/>
  <c r="Q50" i="26"/>
  <c r="Q68" i="26"/>
  <c r="Q86" i="26"/>
  <c r="Q25" i="26"/>
  <c r="Q43" i="26"/>
  <c r="Q61" i="26"/>
  <c r="Q79" i="26"/>
  <c r="Q66" i="26"/>
  <c r="Q84" i="26"/>
  <c r="Q27" i="26"/>
  <c r="H10" i="91"/>
  <c r="I10" i="91" s="1"/>
  <c r="J10" i="91" s="1"/>
  <c r="H8" i="85"/>
  <c r="I8" i="85" s="1"/>
  <c r="J8" i="85" s="1"/>
  <c r="H4" i="78"/>
  <c r="I4" i="78" s="1"/>
  <c r="J4" i="78" s="1"/>
  <c r="K4" i="78" s="1"/>
  <c r="H42" i="78"/>
  <c r="I42" i="78" s="1"/>
  <c r="J42" i="78" s="1"/>
  <c r="Q17" i="26"/>
  <c r="Q35" i="26"/>
  <c r="Q53" i="26"/>
  <c r="Q71" i="26"/>
  <c r="Q89" i="26"/>
  <c r="Q28" i="26"/>
  <c r="Q46" i="26"/>
  <c r="Q64" i="26"/>
  <c r="Q82" i="26"/>
  <c r="Q69" i="26"/>
  <c r="Q87" i="26"/>
  <c r="Q54" i="26"/>
  <c r="Q24" i="26"/>
  <c r="Q21" i="26"/>
  <c r="Q57" i="26"/>
  <c r="H49" i="96"/>
  <c r="I49" i="96" s="1"/>
  <c r="J49" i="96" s="1"/>
  <c r="H18" i="96"/>
  <c r="I18" i="96" s="1"/>
  <c r="J18" i="96" s="1"/>
  <c r="H23" i="96"/>
  <c r="I23" i="96" s="1"/>
  <c r="J23" i="96" s="1"/>
  <c r="H19" i="96"/>
  <c r="I19" i="96" s="1"/>
  <c r="J19" i="96" s="1"/>
  <c r="H31" i="90"/>
  <c r="I31" i="90" s="1"/>
  <c r="J31" i="90" s="1"/>
  <c r="H79" i="90"/>
  <c r="I79" i="90" s="1"/>
  <c r="J79" i="90" s="1"/>
  <c r="H36" i="90"/>
  <c r="I36" i="90" s="1"/>
  <c r="J36" i="90" s="1"/>
  <c r="H28" i="90"/>
  <c r="I28" i="90" s="1"/>
  <c r="J28" i="90" s="1"/>
  <c r="H37" i="83"/>
  <c r="I37" i="83" s="1"/>
  <c r="J37" i="83" s="1"/>
  <c r="H30" i="43"/>
  <c r="I30" i="43" s="1"/>
  <c r="J30" i="43" s="1"/>
  <c r="H11" i="79"/>
  <c r="I11" i="79" s="1"/>
  <c r="J11" i="79" s="1"/>
  <c r="AH4" i="54"/>
  <c r="AQ4" i="54" s="1"/>
  <c r="H15" i="96"/>
  <c r="I15" i="96" s="1"/>
  <c r="J15" i="96" s="1"/>
  <c r="H69" i="90"/>
  <c r="I69" i="90" s="1"/>
  <c r="J69" i="90" s="1"/>
  <c r="H59" i="90"/>
  <c r="I59" i="90" s="1"/>
  <c r="J59" i="90" s="1"/>
  <c r="H53" i="96"/>
  <c r="I53" i="96" s="1"/>
  <c r="J53" i="96" s="1"/>
  <c r="H5" i="96"/>
  <c r="I5" i="96" s="1"/>
  <c r="J5" i="96" s="1"/>
  <c r="H11" i="96"/>
  <c r="I11" i="96" s="1"/>
  <c r="J11" i="96" s="1"/>
  <c r="H11" i="90"/>
  <c r="I11" i="90" s="1"/>
  <c r="J11" i="90" s="1"/>
  <c r="H74" i="90"/>
  <c r="I74" i="90" s="1"/>
  <c r="J74" i="90" s="1"/>
  <c r="H22" i="90"/>
  <c r="I22" i="90" s="1"/>
  <c r="J22" i="90" s="1"/>
  <c r="H20" i="90"/>
  <c r="I20" i="90" s="1"/>
  <c r="J20" i="90" s="1"/>
  <c r="H10" i="90"/>
  <c r="I10" i="90" s="1"/>
  <c r="J10" i="90" s="1"/>
  <c r="H61" i="90"/>
  <c r="I61" i="90" s="1"/>
  <c r="J61" i="90" s="1"/>
  <c r="H67" i="83"/>
  <c r="I67" i="83" s="1"/>
  <c r="J67" i="83" s="1"/>
  <c r="H13" i="79"/>
  <c r="I13" i="79" s="1"/>
  <c r="J13" i="79" s="1"/>
  <c r="H43" i="79"/>
  <c r="I43" i="79" s="1"/>
  <c r="J43" i="79" s="1"/>
  <c r="H36" i="79"/>
  <c r="I36" i="79" s="1"/>
  <c r="J36" i="79" s="1"/>
  <c r="H54" i="96"/>
  <c r="I54" i="96" s="1"/>
  <c r="J54" i="96" s="1"/>
  <c r="H6" i="90"/>
  <c r="I6" i="90" s="1"/>
  <c r="J6" i="90" s="1"/>
  <c r="H37" i="90"/>
  <c r="I37" i="90" s="1"/>
  <c r="J37" i="90" s="1"/>
  <c r="H44" i="96"/>
  <c r="I44" i="96" s="1"/>
  <c r="J44" i="96" s="1"/>
  <c r="H57" i="90"/>
  <c r="I57" i="90" s="1"/>
  <c r="J57" i="90" s="1"/>
  <c r="H65" i="90"/>
  <c r="I65" i="90" s="1"/>
  <c r="J65" i="90" s="1"/>
  <c r="H60" i="90"/>
  <c r="I60" i="90" s="1"/>
  <c r="J60" i="90" s="1"/>
  <c r="H14" i="90"/>
  <c r="I14" i="90" s="1"/>
  <c r="J14" i="90" s="1"/>
  <c r="H52" i="83"/>
  <c r="I52" i="83" s="1"/>
  <c r="J52" i="83" s="1"/>
  <c r="H66" i="83"/>
  <c r="I66" i="83" s="1"/>
  <c r="J66" i="83" s="1"/>
  <c r="H32" i="79"/>
  <c r="I32" i="79" s="1"/>
  <c r="J32" i="79" s="1"/>
  <c r="AH4" i="28"/>
  <c r="H39" i="96"/>
  <c r="I39" i="96" s="1"/>
  <c r="J39" i="96" s="1"/>
  <c r="H8" i="90"/>
  <c r="I8" i="90" s="1"/>
  <c r="J8" i="90" s="1"/>
  <c r="H37" i="43"/>
  <c r="I37" i="43" s="1"/>
  <c r="J37" i="43" s="1"/>
  <c r="H50" i="93"/>
  <c r="I50" i="93" s="1"/>
  <c r="J50" i="93" s="1"/>
  <c r="H48" i="92"/>
  <c r="I48" i="92" s="1"/>
  <c r="J48" i="92" s="1"/>
  <c r="H6" i="93"/>
  <c r="I6" i="93" s="1"/>
  <c r="J6" i="93" s="1"/>
  <c r="H16" i="87"/>
  <c r="I16" i="87" s="1"/>
  <c r="J16" i="87" s="1"/>
  <c r="H41" i="86"/>
  <c r="I41" i="86" s="1"/>
  <c r="J41" i="86" s="1"/>
  <c r="H43" i="86"/>
  <c r="I43" i="86" s="1"/>
  <c r="J43" i="86" s="1"/>
  <c r="H71" i="86"/>
  <c r="I71" i="86" s="1"/>
  <c r="J71" i="86" s="1"/>
  <c r="H74" i="86"/>
  <c r="I74" i="86" s="1"/>
  <c r="J74" i="86" s="1"/>
  <c r="H38" i="86"/>
  <c r="I38" i="86" s="1"/>
  <c r="J38" i="86" s="1"/>
  <c r="H45" i="86"/>
  <c r="I45" i="86" s="1"/>
  <c r="J45" i="86" s="1"/>
  <c r="H81" i="86"/>
  <c r="I81" i="86" s="1"/>
  <c r="J81" i="86" s="1"/>
  <c r="H17" i="86"/>
  <c r="I17" i="86" s="1"/>
  <c r="J17" i="86" s="1"/>
  <c r="H18" i="81"/>
  <c r="I18" i="81" s="1"/>
  <c r="J18" i="81" s="1"/>
  <c r="H30" i="81"/>
  <c r="I30" i="81" s="1"/>
  <c r="J30" i="81" s="1"/>
  <c r="H20" i="81"/>
  <c r="I20" i="81" s="1"/>
  <c r="J20" i="81" s="1"/>
  <c r="H68" i="81"/>
  <c r="I68" i="81" s="1"/>
  <c r="J68" i="81" s="1"/>
  <c r="H50" i="74"/>
  <c r="I50" i="74" s="1"/>
  <c r="J50" i="74" s="1"/>
  <c r="H12" i="70"/>
  <c r="I12" i="70" s="1"/>
  <c r="J12" i="70" s="1"/>
  <c r="H18" i="65"/>
  <c r="I18" i="65" s="1"/>
  <c r="J18" i="65" s="1"/>
  <c r="H17" i="65"/>
  <c r="I17" i="65" s="1"/>
  <c r="J17" i="65" s="1"/>
  <c r="H21" i="71"/>
  <c r="I21" i="71" s="1"/>
  <c r="J21" i="71" s="1"/>
  <c r="H21" i="65"/>
  <c r="I21" i="65" s="1"/>
  <c r="J21" i="65" s="1"/>
  <c r="H20" i="65"/>
  <c r="I20" i="65" s="1"/>
  <c r="J20" i="65" s="1"/>
  <c r="H16" i="52"/>
  <c r="I16" i="52" s="1"/>
  <c r="J16" i="52" s="1"/>
  <c r="H17" i="66"/>
  <c r="I17" i="66" s="1"/>
  <c r="J17" i="66" s="1"/>
  <c r="H18" i="61"/>
  <c r="I18" i="61" s="1"/>
  <c r="J18" i="61" s="1"/>
  <c r="H14" i="54"/>
  <c r="I14" i="54" s="1"/>
  <c r="J14" i="54" s="1"/>
  <c r="H7" i="55"/>
  <c r="I7" i="55" s="1"/>
  <c r="J7" i="55" s="1"/>
  <c r="H18" i="41"/>
  <c r="I18" i="41" s="1"/>
  <c r="J18" i="41" s="1"/>
  <c r="H87" i="41"/>
  <c r="I87" i="41" s="1"/>
  <c r="J87" i="41" s="1"/>
  <c r="H33" i="40"/>
  <c r="I33" i="40" s="1"/>
  <c r="J33" i="40" s="1"/>
  <c r="H12" i="41"/>
  <c r="I12" i="41" s="1"/>
  <c r="J12" i="41" s="1"/>
  <c r="H42" i="41"/>
  <c r="I42" i="41" s="1"/>
  <c r="J42" i="41" s="1"/>
  <c r="H6" i="22"/>
  <c r="I6" i="22" s="1"/>
  <c r="J6" i="22" s="1"/>
  <c r="Z4" i="77"/>
  <c r="W5" i="77" s="1"/>
  <c r="X5" i="77" s="1"/>
  <c r="AH5" i="77" s="1"/>
  <c r="H16" i="93"/>
  <c r="I16" i="93" s="1"/>
  <c r="J16" i="93" s="1"/>
  <c r="H86" i="93"/>
  <c r="I86" i="93" s="1"/>
  <c r="J86" i="93" s="1"/>
  <c r="H5" i="92"/>
  <c r="I5" i="92" s="1"/>
  <c r="J5" i="92" s="1"/>
  <c r="H40" i="92"/>
  <c r="I40" i="92" s="1"/>
  <c r="J40" i="92" s="1"/>
  <c r="H67" i="86"/>
  <c r="I67" i="86" s="1"/>
  <c r="J67" i="86" s="1"/>
  <c r="H6" i="87"/>
  <c r="I6" i="87" s="1"/>
  <c r="J6" i="87" s="1"/>
  <c r="H50" i="86"/>
  <c r="I50" i="86" s="1"/>
  <c r="J50" i="86" s="1"/>
  <c r="H22" i="87"/>
  <c r="I22" i="87" s="1"/>
  <c r="J22" i="87" s="1"/>
  <c r="H80" i="86"/>
  <c r="I80" i="86" s="1"/>
  <c r="J80" i="86" s="1"/>
  <c r="H83" i="86"/>
  <c r="I83" i="86" s="1"/>
  <c r="J83" i="86" s="1"/>
  <c r="H8" i="86"/>
  <c r="I8" i="86" s="1"/>
  <c r="J8" i="86" s="1"/>
  <c r="H74" i="87"/>
  <c r="I74" i="87" s="1"/>
  <c r="J74" i="87" s="1"/>
  <c r="H4" i="86"/>
  <c r="I4" i="86" s="1"/>
  <c r="J4" i="86" s="1"/>
  <c r="K4" i="86" s="1"/>
  <c r="H90" i="81"/>
  <c r="I90" i="81" s="1"/>
  <c r="J90" i="81" s="1"/>
  <c r="H98" i="81"/>
  <c r="I98" i="81" s="1"/>
  <c r="J98" i="81" s="1"/>
  <c r="H84" i="81"/>
  <c r="I84" i="81" s="1"/>
  <c r="J84" i="81" s="1"/>
  <c r="H40" i="80"/>
  <c r="I40" i="80" s="1"/>
  <c r="J40" i="80" s="1"/>
  <c r="H77" i="81"/>
  <c r="I77" i="81" s="1"/>
  <c r="J77" i="81" s="1"/>
  <c r="H60" i="81"/>
  <c r="I60" i="81" s="1"/>
  <c r="J60" i="81" s="1"/>
  <c r="H19" i="77"/>
  <c r="I19" i="77" s="1"/>
  <c r="J19" i="77" s="1"/>
  <c r="H20" i="74"/>
  <c r="I20" i="74" s="1"/>
  <c r="J20" i="74" s="1"/>
  <c r="H54" i="74"/>
  <c r="I54" i="74" s="1"/>
  <c r="J54" i="74" s="1"/>
  <c r="H23" i="65"/>
  <c r="I23" i="65" s="1"/>
  <c r="J23" i="65" s="1"/>
  <c r="H6" i="71"/>
  <c r="I6" i="71" s="1"/>
  <c r="J6" i="71" s="1"/>
  <c r="H7" i="54"/>
  <c r="I7" i="54" s="1"/>
  <c r="J7" i="54" s="1"/>
  <c r="H15" i="55"/>
  <c r="I15" i="55" s="1"/>
  <c r="J15" i="55" s="1"/>
  <c r="H15" i="52"/>
  <c r="I15" i="52" s="1"/>
  <c r="J15" i="52" s="1"/>
  <c r="H21" i="54"/>
  <c r="I21" i="54" s="1"/>
  <c r="J21" i="54" s="1"/>
  <c r="H14" i="55"/>
  <c r="I14" i="55" s="1"/>
  <c r="J14" i="55" s="1"/>
  <c r="H54" i="40"/>
  <c r="I54" i="40" s="1"/>
  <c r="J54" i="40" s="1"/>
  <c r="H39" i="40"/>
  <c r="I39" i="40" s="1"/>
  <c r="J39" i="40" s="1"/>
  <c r="H39" i="42"/>
  <c r="I39" i="42" s="1"/>
  <c r="J39" i="42" s="1"/>
  <c r="H60" i="40"/>
  <c r="I60" i="40" s="1"/>
  <c r="J60" i="40" s="1"/>
  <c r="H44" i="87"/>
  <c r="I44" i="87" s="1"/>
  <c r="J44" i="87" s="1"/>
  <c r="H31" i="86"/>
  <c r="I31" i="86" s="1"/>
  <c r="J31" i="86" s="1"/>
  <c r="H85" i="86"/>
  <c r="I85" i="86" s="1"/>
  <c r="J85" i="86" s="1"/>
  <c r="H12" i="87"/>
  <c r="I12" i="87" s="1"/>
  <c r="J12" i="87" s="1"/>
  <c r="H44" i="86"/>
  <c r="I44" i="86" s="1"/>
  <c r="J44" i="86" s="1"/>
  <c r="H18" i="87"/>
  <c r="I18" i="87" s="1"/>
  <c r="J18" i="87" s="1"/>
  <c r="H72" i="86"/>
  <c r="I72" i="86" s="1"/>
  <c r="J72" i="86" s="1"/>
  <c r="H14" i="86"/>
  <c r="I14" i="86" s="1"/>
  <c r="J14" i="86" s="1"/>
  <c r="H27" i="81"/>
  <c r="I27" i="81" s="1"/>
  <c r="J27" i="81" s="1"/>
  <c r="H53" i="81"/>
  <c r="I53" i="81" s="1"/>
  <c r="J53" i="81" s="1"/>
  <c r="H17" i="81"/>
  <c r="I17" i="81" s="1"/>
  <c r="J17" i="81" s="1"/>
  <c r="H39" i="81"/>
  <c r="I39" i="81" s="1"/>
  <c r="J39" i="81" s="1"/>
  <c r="H66" i="74"/>
  <c r="I66" i="74" s="1"/>
  <c r="J66" i="74" s="1"/>
  <c r="H14" i="74"/>
  <c r="I14" i="74" s="1"/>
  <c r="J14" i="74" s="1"/>
  <c r="H18" i="74"/>
  <c r="I18" i="74" s="1"/>
  <c r="J18" i="74" s="1"/>
  <c r="H22" i="71"/>
  <c r="I22" i="71" s="1"/>
  <c r="J22" i="71" s="1"/>
  <c r="H5" i="65"/>
  <c r="I5" i="65" s="1"/>
  <c r="J5" i="65" s="1"/>
  <c r="H19" i="52"/>
  <c r="I19" i="52" s="1"/>
  <c r="J19" i="52" s="1"/>
  <c r="H12" i="52"/>
  <c r="I12" i="52" s="1"/>
  <c r="J12" i="52" s="1"/>
  <c r="H18" i="54"/>
  <c r="I18" i="54" s="1"/>
  <c r="J18" i="54" s="1"/>
  <c r="H12" i="55"/>
  <c r="I12" i="55" s="1"/>
  <c r="J12" i="55" s="1"/>
  <c r="H60" i="42"/>
  <c r="I60" i="42" s="1"/>
  <c r="J60" i="42" s="1"/>
  <c r="H36" i="40"/>
  <c r="I36" i="40" s="1"/>
  <c r="J36" i="40" s="1"/>
  <c r="H60" i="41"/>
  <c r="I60" i="41" s="1"/>
  <c r="J60" i="41" s="1"/>
  <c r="H57" i="40"/>
  <c r="I57" i="40" s="1"/>
  <c r="J57" i="40" s="1"/>
  <c r="AF4" i="15"/>
  <c r="H17" i="50"/>
  <c r="I17" i="50" s="1"/>
  <c r="J17" i="50" s="1"/>
  <c r="H6" i="60"/>
  <c r="I6" i="60" s="1"/>
  <c r="J6" i="60" s="1"/>
  <c r="H5" i="54"/>
  <c r="I5" i="54" s="1"/>
  <c r="J5" i="54" s="1"/>
  <c r="K5" i="54" s="1"/>
  <c r="H21" i="52"/>
  <c r="I21" i="52" s="1"/>
  <c r="J21" i="52" s="1"/>
  <c r="H14" i="60"/>
  <c r="I14" i="60" s="1"/>
  <c r="J14" i="60" s="1"/>
  <c r="H20" i="54"/>
  <c r="I20" i="54" s="1"/>
  <c r="J20" i="54" s="1"/>
  <c r="H23" i="52"/>
  <c r="I23" i="52" s="1"/>
  <c r="J23" i="52" s="1"/>
  <c r="H9" i="41"/>
  <c r="I9" i="41" s="1"/>
  <c r="J9" i="41" s="1"/>
  <c r="H24" i="41"/>
  <c r="I24" i="41" s="1"/>
  <c r="J24" i="41" s="1"/>
  <c r="H56" i="40"/>
  <c r="I56" i="40" s="1"/>
  <c r="J56" i="40" s="1"/>
  <c r="H33" i="37"/>
  <c r="I33" i="37" s="1"/>
  <c r="J33" i="37" s="1"/>
  <c r="H89" i="86"/>
  <c r="I89" i="86" s="1"/>
  <c r="J89" i="86" s="1"/>
  <c r="H77" i="86"/>
  <c r="I77" i="86" s="1"/>
  <c r="J77" i="86" s="1"/>
  <c r="H86" i="86"/>
  <c r="I86" i="86" s="1"/>
  <c r="J86" i="86" s="1"/>
  <c r="H66" i="87"/>
  <c r="I66" i="87" s="1"/>
  <c r="J66" i="87" s="1"/>
  <c r="H26" i="86"/>
  <c r="I26" i="86" s="1"/>
  <c r="J26" i="86" s="1"/>
  <c r="H65" i="86"/>
  <c r="I65" i="86" s="1"/>
  <c r="J65" i="86" s="1"/>
  <c r="H9" i="86"/>
  <c r="I9" i="86" s="1"/>
  <c r="J9" i="86" s="1"/>
  <c r="H57" i="86"/>
  <c r="I57" i="86" s="1"/>
  <c r="J57" i="86" s="1"/>
  <c r="H72" i="81"/>
  <c r="I72" i="81" s="1"/>
  <c r="J72" i="81" s="1"/>
  <c r="H36" i="80"/>
  <c r="I36" i="80" s="1"/>
  <c r="J36" i="80" s="1"/>
  <c r="H71" i="81"/>
  <c r="I71" i="81" s="1"/>
  <c r="J71" i="81" s="1"/>
  <c r="H6" i="81"/>
  <c r="I6" i="81" s="1"/>
  <c r="J6" i="81" s="1"/>
  <c r="H87" i="81"/>
  <c r="I87" i="81" s="1"/>
  <c r="J87" i="81" s="1"/>
  <c r="H56" i="74"/>
  <c r="I56" i="74" s="1"/>
  <c r="J56" i="74" s="1"/>
  <c r="H17" i="74"/>
  <c r="I17" i="74" s="1"/>
  <c r="J17" i="74" s="1"/>
  <c r="H37" i="77"/>
  <c r="I37" i="77" s="1"/>
  <c r="J37" i="77" s="1"/>
  <c r="H21" i="74"/>
  <c r="I21" i="74" s="1"/>
  <c r="J21" i="74" s="1"/>
  <c r="H15" i="74"/>
  <c r="I15" i="74" s="1"/>
  <c r="J15" i="74" s="1"/>
  <c r="H22" i="65"/>
  <c r="I22" i="65" s="1"/>
  <c r="J22" i="65" s="1"/>
  <c r="H23" i="72"/>
  <c r="I23" i="72" s="1"/>
  <c r="J23" i="72" s="1"/>
  <c r="H22" i="52"/>
  <c r="I22" i="52" s="1"/>
  <c r="J22" i="52" s="1"/>
  <c r="H19" i="59"/>
  <c r="I19" i="59" s="1"/>
  <c r="J19" i="59" s="1"/>
  <c r="H5" i="55"/>
  <c r="I5" i="55" s="1"/>
  <c r="J5" i="55" s="1"/>
  <c r="H18" i="52"/>
  <c r="I18" i="52" s="1"/>
  <c r="J18" i="52" s="1"/>
  <c r="H4" i="65"/>
  <c r="I4" i="65" s="1"/>
  <c r="J4" i="65" s="1"/>
  <c r="K4" i="65" s="1"/>
  <c r="H17" i="54"/>
  <c r="I17" i="54" s="1"/>
  <c r="J17" i="54" s="1"/>
  <c r="H14" i="52"/>
  <c r="I14" i="52" s="1"/>
  <c r="J14" i="52" s="1"/>
  <c r="Z4" i="11"/>
  <c r="AG4" i="11" s="1"/>
  <c r="H39" i="31"/>
  <c r="I39" i="31" s="1"/>
  <c r="J39" i="31" s="1"/>
  <c r="H40" i="85"/>
  <c r="I40" i="85" s="1"/>
  <c r="J40" i="85" s="1"/>
  <c r="H61" i="85"/>
  <c r="I61" i="85" s="1"/>
  <c r="J61" i="85" s="1"/>
  <c r="H36" i="81"/>
  <c r="I36" i="81" s="1"/>
  <c r="J36" i="81" s="1"/>
  <c r="H18" i="86"/>
  <c r="I18" i="86" s="1"/>
  <c r="J18" i="86" s="1"/>
  <c r="H26" i="81"/>
  <c r="I26" i="81" s="1"/>
  <c r="J26" i="81" s="1"/>
  <c r="H48" i="81"/>
  <c r="I48" i="81" s="1"/>
  <c r="J48" i="81" s="1"/>
  <c r="H79" i="85"/>
  <c r="I79" i="85" s="1"/>
  <c r="J79" i="85" s="1"/>
  <c r="H83" i="81"/>
  <c r="I83" i="81" s="1"/>
  <c r="J83" i="81" s="1"/>
  <c r="H23" i="81"/>
  <c r="I23" i="81" s="1"/>
  <c r="J23" i="81" s="1"/>
  <c r="H15" i="81"/>
  <c r="I15" i="81" s="1"/>
  <c r="J15" i="81" s="1"/>
  <c r="H5" i="81"/>
  <c r="I5" i="81" s="1"/>
  <c r="J5" i="81" s="1"/>
  <c r="H11" i="81"/>
  <c r="I11" i="81" s="1"/>
  <c r="J11" i="81" s="1"/>
  <c r="H60" i="78"/>
  <c r="I60" i="78" s="1"/>
  <c r="J60" i="78" s="1"/>
  <c r="H41" i="74"/>
  <c r="I41" i="74" s="1"/>
  <c r="J41" i="74" s="1"/>
  <c r="H23" i="74"/>
  <c r="I23" i="74" s="1"/>
  <c r="J23" i="74" s="1"/>
  <c r="H30" i="74"/>
  <c r="I30" i="74" s="1"/>
  <c r="J30" i="74" s="1"/>
  <c r="H27" i="74"/>
  <c r="I27" i="74" s="1"/>
  <c r="J27" i="74" s="1"/>
  <c r="H24" i="74"/>
  <c r="I24" i="74" s="1"/>
  <c r="J24" i="74" s="1"/>
  <c r="H27" i="48"/>
  <c r="I27" i="48" s="1"/>
  <c r="J27" i="48" s="1"/>
  <c r="H7" i="64"/>
  <c r="I7" i="64" s="1"/>
  <c r="J7" i="64" s="1"/>
  <c r="H22" i="48"/>
  <c r="I22" i="48" s="1"/>
  <c r="J22" i="48" s="1"/>
  <c r="H43" i="43"/>
  <c r="I43" i="43" s="1"/>
  <c r="J43" i="43" s="1"/>
  <c r="H36" i="41"/>
  <c r="I36" i="41" s="1"/>
  <c r="J36" i="41" s="1"/>
  <c r="H59" i="40"/>
  <c r="I59" i="40" s="1"/>
  <c r="J59" i="40" s="1"/>
  <c r="H9" i="40"/>
  <c r="I9" i="40" s="1"/>
  <c r="J9" i="40" s="1"/>
  <c r="H30" i="41"/>
  <c r="I30" i="41" s="1"/>
  <c r="J30" i="41" s="1"/>
  <c r="H48" i="40"/>
  <c r="I48" i="40" s="1"/>
  <c r="J48" i="40" s="1"/>
  <c r="H63" i="41"/>
  <c r="I63" i="41" s="1"/>
  <c r="J63" i="41" s="1"/>
  <c r="H17" i="40"/>
  <c r="I17" i="40" s="1"/>
  <c r="J17" i="40" s="1"/>
  <c r="H19" i="21"/>
  <c r="I19" i="21" s="1"/>
  <c r="J19" i="21" s="1"/>
  <c r="K5" i="1"/>
  <c r="K6" i="1" s="1"/>
  <c r="K7" i="1" s="1"/>
  <c r="K8" i="1" s="1"/>
  <c r="K9" i="1" s="1"/>
  <c r="H7" i="86"/>
  <c r="I7" i="86" s="1"/>
  <c r="J7" i="86" s="1"/>
  <c r="H63" i="81"/>
  <c r="I63" i="81" s="1"/>
  <c r="J63" i="81" s="1"/>
  <c r="H11" i="85"/>
  <c r="I11" i="85" s="1"/>
  <c r="J11" i="85" s="1"/>
  <c r="H75" i="81"/>
  <c r="I75" i="81" s="1"/>
  <c r="J75" i="81" s="1"/>
  <c r="H12" i="81"/>
  <c r="I12" i="81" s="1"/>
  <c r="J12" i="81" s="1"/>
  <c r="H32" i="81"/>
  <c r="I32" i="81" s="1"/>
  <c r="J32" i="81" s="1"/>
  <c r="H4" i="79"/>
  <c r="I4" i="79" s="1"/>
  <c r="J4" i="79" s="1"/>
  <c r="K4" i="79" s="1"/>
  <c r="H51" i="81"/>
  <c r="I51" i="81" s="1"/>
  <c r="J51" i="81" s="1"/>
  <c r="H19" i="79"/>
  <c r="I19" i="79" s="1"/>
  <c r="J19" i="79" s="1"/>
  <c r="H6" i="78"/>
  <c r="I6" i="78" s="1"/>
  <c r="J6" i="78" s="1"/>
  <c r="H12" i="86"/>
  <c r="I12" i="86" s="1"/>
  <c r="J12" i="86" s="1"/>
  <c r="H42" i="81"/>
  <c r="I42" i="81" s="1"/>
  <c r="J42" i="81" s="1"/>
  <c r="H78" i="74"/>
  <c r="I78" i="74" s="1"/>
  <c r="J78" i="74" s="1"/>
  <c r="H84" i="74"/>
  <c r="I84" i="74" s="1"/>
  <c r="J84" i="74" s="1"/>
  <c r="H47" i="74"/>
  <c r="I47" i="74" s="1"/>
  <c r="J47" i="74" s="1"/>
  <c r="H29" i="74"/>
  <c r="I29" i="74" s="1"/>
  <c r="J29" i="74" s="1"/>
  <c r="H10" i="74"/>
  <c r="I10" i="74" s="1"/>
  <c r="J10" i="74" s="1"/>
  <c r="H48" i="74"/>
  <c r="I48" i="74" s="1"/>
  <c r="J48" i="74" s="1"/>
  <c r="H45" i="74"/>
  <c r="I45" i="74" s="1"/>
  <c r="J45" i="74" s="1"/>
  <c r="H42" i="74"/>
  <c r="I42" i="74" s="1"/>
  <c r="J42" i="74" s="1"/>
  <c r="H4" i="64"/>
  <c r="I4" i="64" s="1"/>
  <c r="J4" i="64" s="1"/>
  <c r="K4" i="64" s="1"/>
  <c r="H51" i="48"/>
  <c r="I51" i="48" s="1"/>
  <c r="J51" i="48" s="1"/>
  <c r="H72" i="41"/>
  <c r="I72" i="41" s="1"/>
  <c r="J72" i="41" s="1"/>
  <c r="H33" i="41"/>
  <c r="I33" i="41" s="1"/>
  <c r="J33" i="41" s="1"/>
  <c r="H69" i="40"/>
  <c r="I69" i="40" s="1"/>
  <c r="J69" i="40" s="1"/>
  <c r="H66" i="41"/>
  <c r="I66" i="41" s="1"/>
  <c r="J66" i="41" s="1"/>
  <c r="H51" i="40"/>
  <c r="I51" i="40" s="1"/>
  <c r="J51" i="40" s="1"/>
  <c r="H30" i="40"/>
  <c r="I30" i="40" s="1"/>
  <c r="J30" i="40" s="1"/>
  <c r="H68" i="40"/>
  <c r="I68" i="40" s="1"/>
  <c r="J68" i="40" s="1"/>
  <c r="H57" i="41"/>
  <c r="I57" i="41" s="1"/>
  <c r="J57" i="41" s="1"/>
  <c r="H39" i="86"/>
  <c r="I39" i="86" s="1"/>
  <c r="J39" i="86" s="1"/>
  <c r="H97" i="85"/>
  <c r="I97" i="85" s="1"/>
  <c r="J97" i="85" s="1"/>
  <c r="H54" i="81"/>
  <c r="I54" i="81" s="1"/>
  <c r="J54" i="81" s="1"/>
  <c r="H89" i="81"/>
  <c r="I89" i="81" s="1"/>
  <c r="J89" i="81" s="1"/>
  <c r="H62" i="81"/>
  <c r="I62" i="81" s="1"/>
  <c r="J62" i="81" s="1"/>
  <c r="H7" i="85"/>
  <c r="I7" i="85" s="1"/>
  <c r="J7" i="85" s="1"/>
  <c r="H66" i="81"/>
  <c r="I66" i="81" s="1"/>
  <c r="J66" i="81" s="1"/>
  <c r="H56" i="81"/>
  <c r="I56" i="81" s="1"/>
  <c r="J56" i="81" s="1"/>
  <c r="H29" i="81"/>
  <c r="I29" i="81" s="1"/>
  <c r="J29" i="81" s="1"/>
  <c r="H86" i="81"/>
  <c r="I86" i="81" s="1"/>
  <c r="J86" i="81" s="1"/>
  <c r="H59" i="81"/>
  <c r="I59" i="81" s="1"/>
  <c r="J59" i="81" s="1"/>
  <c r="H33" i="81"/>
  <c r="I33" i="81" s="1"/>
  <c r="J33" i="81" s="1"/>
  <c r="H18" i="79"/>
  <c r="I18" i="79" s="1"/>
  <c r="J18" i="79" s="1"/>
  <c r="H45" i="79"/>
  <c r="I45" i="79" s="1"/>
  <c r="J45" i="79" s="1"/>
  <c r="H63" i="78"/>
  <c r="I63" i="78" s="1"/>
  <c r="J63" i="78" s="1"/>
  <c r="H69" i="74"/>
  <c r="I69" i="74" s="1"/>
  <c r="J69" i="74" s="1"/>
  <c r="H60" i="74"/>
  <c r="I60" i="74" s="1"/>
  <c r="J60" i="74" s="1"/>
  <c r="H44" i="74"/>
  <c r="I44" i="74" s="1"/>
  <c r="J44" i="74" s="1"/>
  <c r="H26" i="74"/>
  <c r="I26" i="74" s="1"/>
  <c r="J26" i="74" s="1"/>
  <c r="H4" i="74"/>
  <c r="I4" i="74" s="1"/>
  <c r="J4" i="74" s="1"/>
  <c r="K4" i="74" s="1"/>
  <c r="H39" i="74"/>
  <c r="I39" i="74" s="1"/>
  <c r="J39" i="74" s="1"/>
  <c r="H36" i="74"/>
  <c r="I36" i="74" s="1"/>
  <c r="J36" i="74" s="1"/>
  <c r="H54" i="41"/>
  <c r="I54" i="41" s="1"/>
  <c r="J54" i="41" s="1"/>
  <c r="H66" i="40"/>
  <c r="I66" i="40" s="1"/>
  <c r="J66" i="40" s="1"/>
  <c r="H15" i="41"/>
  <c r="I15" i="41" s="1"/>
  <c r="J15" i="41" s="1"/>
  <c r="H62" i="40"/>
  <c r="I62" i="40" s="1"/>
  <c r="J62" i="40" s="1"/>
  <c r="H48" i="41"/>
  <c r="I48" i="41" s="1"/>
  <c r="J48" i="41" s="1"/>
  <c r="H50" i="40"/>
  <c r="I50" i="40" s="1"/>
  <c r="J50" i="40" s="1"/>
  <c r="H21" i="40"/>
  <c r="I21" i="40" s="1"/>
  <c r="J21" i="40" s="1"/>
  <c r="H81" i="41"/>
  <c r="I81" i="41" s="1"/>
  <c r="J81" i="41" s="1"/>
  <c r="Z4" i="7"/>
  <c r="AE4" i="7" s="1"/>
  <c r="H88" i="77"/>
  <c r="I88" i="77" s="1"/>
  <c r="J88" i="77" s="1"/>
  <c r="H58" i="37"/>
  <c r="I58" i="37" s="1"/>
  <c r="J58" i="37" s="1"/>
  <c r="H58" i="90"/>
  <c r="I58" i="90" s="1"/>
  <c r="J58" i="90" s="1"/>
  <c r="H52" i="80"/>
  <c r="I52" i="80" s="1"/>
  <c r="J52" i="80" s="1"/>
  <c r="H34" i="80"/>
  <c r="I34" i="80" s="1"/>
  <c r="J34" i="80" s="1"/>
  <c r="H28" i="80"/>
  <c r="I28" i="80" s="1"/>
  <c r="J28" i="80" s="1"/>
  <c r="H41" i="81"/>
  <c r="I41" i="81" s="1"/>
  <c r="J41" i="81" s="1"/>
  <c r="H53" i="74"/>
  <c r="I53" i="74" s="1"/>
  <c r="J53" i="74" s="1"/>
  <c r="H35" i="90"/>
  <c r="I35" i="90" s="1"/>
  <c r="J35" i="90" s="1"/>
  <c r="H83" i="93"/>
  <c r="I83" i="93" s="1"/>
  <c r="J83" i="93" s="1"/>
  <c r="H71" i="93"/>
  <c r="I71" i="93" s="1"/>
  <c r="J71" i="93" s="1"/>
  <c r="H47" i="87"/>
  <c r="I47" i="87" s="1"/>
  <c r="J47" i="87" s="1"/>
  <c r="H41" i="90"/>
  <c r="I41" i="90" s="1"/>
  <c r="J41" i="90" s="1"/>
  <c r="H29" i="86"/>
  <c r="I29" i="86" s="1"/>
  <c r="J29" i="86" s="1"/>
  <c r="H54" i="87"/>
  <c r="I54" i="87" s="1"/>
  <c r="J54" i="87" s="1"/>
  <c r="H43" i="87"/>
  <c r="I43" i="87" s="1"/>
  <c r="J43" i="87" s="1"/>
  <c r="H45" i="81"/>
  <c r="I45" i="81" s="1"/>
  <c r="J45" i="81" s="1"/>
  <c r="H87" i="90"/>
  <c r="I87" i="90" s="1"/>
  <c r="J87" i="90" s="1"/>
  <c r="H57" i="87"/>
  <c r="I57" i="87" s="1"/>
  <c r="J57" i="87" s="1"/>
  <c r="H81" i="81"/>
  <c r="I81" i="81" s="1"/>
  <c r="J81" i="81" s="1"/>
  <c r="H94" i="85"/>
  <c r="I94" i="85" s="1"/>
  <c r="J94" i="85" s="1"/>
  <c r="H19" i="83"/>
  <c r="I19" i="83" s="1"/>
  <c r="J19" i="83" s="1"/>
  <c r="H76" i="82"/>
  <c r="I76" i="82" s="1"/>
  <c r="J76" i="82" s="1"/>
  <c r="H7" i="83"/>
  <c r="I7" i="83" s="1"/>
  <c r="J7" i="83" s="1"/>
  <c r="H9" i="79"/>
  <c r="I9" i="79" s="1"/>
  <c r="J9" i="79" s="1"/>
  <c r="H21" i="83"/>
  <c r="I21" i="83" s="1"/>
  <c r="J21" i="83" s="1"/>
  <c r="H39" i="83"/>
  <c r="I39" i="83" s="1"/>
  <c r="J39" i="83" s="1"/>
  <c r="H81" i="78"/>
  <c r="I81" i="78" s="1"/>
  <c r="J81" i="78" s="1"/>
  <c r="H27" i="78"/>
  <c r="I27" i="78" s="1"/>
  <c r="J27" i="78" s="1"/>
  <c r="H50" i="76"/>
  <c r="I50" i="76" s="1"/>
  <c r="J50" i="76" s="1"/>
  <c r="H9" i="54"/>
  <c r="I9" i="54" s="1"/>
  <c r="J9" i="54" s="1"/>
  <c r="H9" i="52"/>
  <c r="I9" i="52" s="1"/>
  <c r="J9" i="52" s="1"/>
  <c r="H68" i="48"/>
  <c r="I68" i="48" s="1"/>
  <c r="J68" i="48" s="1"/>
  <c r="H19" i="54"/>
  <c r="I19" i="54" s="1"/>
  <c r="J19" i="54" s="1"/>
  <c r="H13" i="55"/>
  <c r="I13" i="55" s="1"/>
  <c r="J13" i="55" s="1"/>
  <c r="H8" i="52"/>
  <c r="I8" i="52" s="1"/>
  <c r="J8" i="52" s="1"/>
  <c r="H14" i="65"/>
  <c r="I14" i="65" s="1"/>
  <c r="J14" i="65" s="1"/>
  <c r="H15" i="54"/>
  <c r="I15" i="54" s="1"/>
  <c r="J15" i="54" s="1"/>
  <c r="H22" i="55"/>
  <c r="I22" i="55" s="1"/>
  <c r="J22" i="55" s="1"/>
  <c r="H10" i="55"/>
  <c r="I10" i="55" s="1"/>
  <c r="J10" i="55" s="1"/>
  <c r="H20" i="52"/>
  <c r="I20" i="52" s="1"/>
  <c r="J20" i="52" s="1"/>
  <c r="H60" i="46"/>
  <c r="I60" i="46" s="1"/>
  <c r="J60" i="46" s="1"/>
  <c r="H42" i="39"/>
  <c r="I42" i="39" s="1"/>
  <c r="J42" i="39" s="1"/>
  <c r="H53" i="36"/>
  <c r="I53" i="36" s="1"/>
  <c r="J53" i="36" s="1"/>
  <c r="H5" i="18"/>
  <c r="I5" i="18" s="1"/>
  <c r="J5" i="18" s="1"/>
  <c r="K5" i="18" s="1"/>
  <c r="H89" i="85"/>
  <c r="I89" i="85" s="1"/>
  <c r="J89" i="85" s="1"/>
  <c r="H18" i="83"/>
  <c r="I18" i="83" s="1"/>
  <c r="J18" i="83" s="1"/>
  <c r="H15" i="82"/>
  <c r="I15" i="82" s="1"/>
  <c r="J15" i="82" s="1"/>
  <c r="H22" i="79"/>
  <c r="I22" i="79" s="1"/>
  <c r="J22" i="79" s="1"/>
  <c r="H20" i="85"/>
  <c r="I20" i="85" s="1"/>
  <c r="J20" i="85" s="1"/>
  <c r="H6" i="83"/>
  <c r="I6" i="83" s="1"/>
  <c r="J6" i="83" s="1"/>
  <c r="H22" i="82"/>
  <c r="I22" i="82" s="1"/>
  <c r="J22" i="82" s="1"/>
  <c r="H78" i="78"/>
  <c r="I78" i="78" s="1"/>
  <c r="J78" i="78" s="1"/>
  <c r="H24" i="78"/>
  <c r="I24" i="78" s="1"/>
  <c r="J24" i="78" s="1"/>
  <c r="H33" i="75"/>
  <c r="I33" i="75" s="1"/>
  <c r="J33" i="75" s="1"/>
  <c r="H78" i="75"/>
  <c r="I78" i="75" s="1"/>
  <c r="J78" i="75" s="1"/>
  <c r="H72" i="75"/>
  <c r="I72" i="75" s="1"/>
  <c r="J72" i="75" s="1"/>
  <c r="H19" i="65"/>
  <c r="I19" i="65" s="1"/>
  <c r="J19" i="65" s="1"/>
  <c r="H12" i="66"/>
  <c r="I12" i="66" s="1"/>
  <c r="J12" i="66" s="1"/>
  <c r="H7" i="52"/>
  <c r="I7" i="52" s="1"/>
  <c r="J7" i="52" s="1"/>
  <c r="H53" i="48"/>
  <c r="I53" i="48" s="1"/>
  <c r="J53" i="48" s="1"/>
  <c r="H17" i="61"/>
  <c r="I17" i="61" s="1"/>
  <c r="J17" i="61" s="1"/>
  <c r="H16" i="54"/>
  <c r="I16" i="54" s="1"/>
  <c r="J16" i="54" s="1"/>
  <c r="H23" i="55"/>
  <c r="I23" i="55" s="1"/>
  <c r="J23" i="55" s="1"/>
  <c r="H6" i="55"/>
  <c r="I6" i="55" s="1"/>
  <c r="J6" i="55" s="1"/>
  <c r="H6" i="52"/>
  <c r="I6" i="52" s="1"/>
  <c r="J6" i="52" s="1"/>
  <c r="H11" i="65"/>
  <c r="I11" i="65" s="1"/>
  <c r="J11" i="65" s="1"/>
  <c r="H12" i="54"/>
  <c r="I12" i="54" s="1"/>
  <c r="J12" i="54" s="1"/>
  <c r="H23" i="54"/>
  <c r="I23" i="54" s="1"/>
  <c r="J23" i="54" s="1"/>
  <c r="H55" i="44"/>
  <c r="I55" i="44" s="1"/>
  <c r="J55" i="44" s="1"/>
  <c r="H6" i="54"/>
  <c r="I6" i="54" s="1"/>
  <c r="J6" i="54" s="1"/>
  <c r="H12" i="45"/>
  <c r="I12" i="45" s="1"/>
  <c r="J12" i="45" s="1"/>
  <c r="H63" i="92"/>
  <c r="I63" i="92" s="1"/>
  <c r="J63" i="92" s="1"/>
  <c r="H57" i="92"/>
  <c r="I57" i="92" s="1"/>
  <c r="J57" i="92" s="1"/>
  <c r="H11" i="92"/>
  <c r="I11" i="92" s="1"/>
  <c r="J11" i="92" s="1"/>
  <c r="H7" i="92"/>
  <c r="I7" i="92" s="1"/>
  <c r="J7" i="92" s="1"/>
  <c r="H58" i="92"/>
  <c r="I58" i="92" s="1"/>
  <c r="J58" i="92" s="1"/>
  <c r="H52" i="87"/>
  <c r="I52" i="87" s="1"/>
  <c r="J52" i="87" s="1"/>
  <c r="H17" i="87"/>
  <c r="I17" i="87" s="1"/>
  <c r="J17" i="87" s="1"/>
  <c r="H15" i="87"/>
  <c r="I15" i="87" s="1"/>
  <c r="J15" i="87" s="1"/>
  <c r="H59" i="87"/>
  <c r="I59" i="87" s="1"/>
  <c r="J59" i="87" s="1"/>
  <c r="H23" i="87"/>
  <c r="I23" i="87" s="1"/>
  <c r="J23" i="87" s="1"/>
  <c r="H55" i="80"/>
  <c r="I55" i="80" s="1"/>
  <c r="J55" i="80" s="1"/>
  <c r="H37" i="80"/>
  <c r="I37" i="80" s="1"/>
  <c r="J37" i="80" s="1"/>
  <c r="H23" i="80"/>
  <c r="I23" i="80" s="1"/>
  <c r="J23" i="80" s="1"/>
  <c r="H45" i="80"/>
  <c r="I45" i="80" s="1"/>
  <c r="J45" i="80" s="1"/>
  <c r="H27" i="80"/>
  <c r="I27" i="80" s="1"/>
  <c r="J27" i="80" s="1"/>
  <c r="H7" i="80"/>
  <c r="I7" i="80" s="1"/>
  <c r="J7" i="80" s="1"/>
  <c r="H93" i="77"/>
  <c r="I93" i="77" s="1"/>
  <c r="J93" i="77" s="1"/>
  <c r="H85" i="77"/>
  <c r="I85" i="77" s="1"/>
  <c r="J85" i="77" s="1"/>
  <c r="H69" i="77"/>
  <c r="I69" i="77" s="1"/>
  <c r="J69" i="77" s="1"/>
  <c r="H63" i="77"/>
  <c r="I63" i="77" s="1"/>
  <c r="J63" i="77" s="1"/>
  <c r="H57" i="77"/>
  <c r="I57" i="77" s="1"/>
  <c r="J57" i="77" s="1"/>
  <c r="H22" i="77"/>
  <c r="I22" i="77" s="1"/>
  <c r="J22" i="77" s="1"/>
  <c r="H7" i="77"/>
  <c r="I7" i="77" s="1"/>
  <c r="J7" i="77" s="1"/>
  <c r="H46" i="77"/>
  <c r="I46" i="77" s="1"/>
  <c r="J46" i="77" s="1"/>
  <c r="H9" i="69"/>
  <c r="I9" i="69" s="1"/>
  <c r="J9" i="69" s="1"/>
  <c r="H14" i="69"/>
  <c r="I14" i="69" s="1"/>
  <c r="J14" i="69" s="1"/>
  <c r="H6" i="69"/>
  <c r="I6" i="69" s="1"/>
  <c r="J6" i="69" s="1"/>
  <c r="H17" i="69"/>
  <c r="I17" i="69" s="1"/>
  <c r="J17" i="69" s="1"/>
  <c r="H11" i="51"/>
  <c r="I11" i="51" s="1"/>
  <c r="J11" i="51" s="1"/>
  <c r="H6" i="64"/>
  <c r="I6" i="64" s="1"/>
  <c r="J6" i="64" s="1"/>
  <c r="H27" i="42"/>
  <c r="I27" i="42" s="1"/>
  <c r="J27" i="42" s="1"/>
  <c r="H48" i="42"/>
  <c r="I48" i="42" s="1"/>
  <c r="J48" i="42" s="1"/>
  <c r="H87" i="37"/>
  <c r="I87" i="37" s="1"/>
  <c r="J87" i="37" s="1"/>
  <c r="H62" i="31"/>
  <c r="I62" i="31" s="1"/>
  <c r="J62" i="31" s="1"/>
  <c r="H45" i="92"/>
  <c r="I45" i="92" s="1"/>
  <c r="J45" i="92" s="1"/>
  <c r="H67" i="92"/>
  <c r="I67" i="92" s="1"/>
  <c r="J67" i="92" s="1"/>
  <c r="H46" i="92"/>
  <c r="I46" i="92" s="1"/>
  <c r="J46" i="92" s="1"/>
  <c r="H39" i="92"/>
  <c r="I39" i="92" s="1"/>
  <c r="J39" i="92" s="1"/>
  <c r="H49" i="92"/>
  <c r="I49" i="92" s="1"/>
  <c r="J49" i="92" s="1"/>
  <c r="H60" i="92"/>
  <c r="I60" i="92" s="1"/>
  <c r="J60" i="92" s="1"/>
  <c r="H10" i="87"/>
  <c r="I10" i="87" s="1"/>
  <c r="J10" i="87" s="1"/>
  <c r="H77" i="87"/>
  <c r="I77" i="87" s="1"/>
  <c r="J77" i="87" s="1"/>
  <c r="H50" i="87"/>
  <c r="I50" i="87" s="1"/>
  <c r="J50" i="87" s="1"/>
  <c r="H14" i="87"/>
  <c r="I14" i="87" s="1"/>
  <c r="J14" i="87" s="1"/>
  <c r="H38" i="87"/>
  <c r="I38" i="87" s="1"/>
  <c r="J38" i="87" s="1"/>
  <c r="H49" i="80"/>
  <c r="I49" i="80" s="1"/>
  <c r="J49" i="80" s="1"/>
  <c r="H31" i="80"/>
  <c r="I31" i="80" s="1"/>
  <c r="J31" i="80" s="1"/>
  <c r="H14" i="80"/>
  <c r="I14" i="80" s="1"/>
  <c r="J14" i="80" s="1"/>
  <c r="H58" i="80"/>
  <c r="I58" i="80" s="1"/>
  <c r="J58" i="80" s="1"/>
  <c r="H39" i="80"/>
  <c r="I39" i="80" s="1"/>
  <c r="J39" i="80" s="1"/>
  <c r="H18" i="80"/>
  <c r="I18" i="80" s="1"/>
  <c r="J18" i="80" s="1"/>
  <c r="H19" i="80"/>
  <c r="I19" i="80" s="1"/>
  <c r="J19" i="80" s="1"/>
  <c r="H94" i="77"/>
  <c r="I94" i="77" s="1"/>
  <c r="J94" i="77" s="1"/>
  <c r="H87" i="77"/>
  <c r="I87" i="77" s="1"/>
  <c r="J87" i="77" s="1"/>
  <c r="H74" i="77"/>
  <c r="I74" i="77" s="1"/>
  <c r="J74" i="77" s="1"/>
  <c r="H16" i="77"/>
  <c r="I16" i="77" s="1"/>
  <c r="J16" i="77" s="1"/>
  <c r="H28" i="77"/>
  <c r="I28" i="77" s="1"/>
  <c r="J28" i="77" s="1"/>
  <c r="H10" i="69"/>
  <c r="I10" i="69" s="1"/>
  <c r="J10" i="69" s="1"/>
  <c r="H22" i="69"/>
  <c r="I22" i="69" s="1"/>
  <c r="J22" i="69" s="1"/>
  <c r="H7" i="69"/>
  <c r="I7" i="69" s="1"/>
  <c r="J7" i="69" s="1"/>
  <c r="H11" i="64"/>
  <c r="I11" i="64" s="1"/>
  <c r="J11" i="64" s="1"/>
  <c r="H12" i="69"/>
  <c r="I12" i="69" s="1"/>
  <c r="J12" i="69" s="1"/>
  <c r="H51" i="42"/>
  <c r="I51" i="42" s="1"/>
  <c r="J51" i="42" s="1"/>
  <c r="H30" i="42"/>
  <c r="I30" i="42" s="1"/>
  <c r="J30" i="42" s="1"/>
  <c r="H63" i="31"/>
  <c r="I63" i="31" s="1"/>
  <c r="J63" i="31" s="1"/>
  <c r="H18" i="31"/>
  <c r="I18" i="31" s="1"/>
  <c r="J18" i="31" s="1"/>
  <c r="AH4" i="60"/>
  <c r="Z4" i="12"/>
  <c r="AE4" i="12" s="1"/>
  <c r="Z4" i="3"/>
  <c r="AF4" i="3" s="1"/>
  <c r="AH4" i="12"/>
  <c r="H84" i="89"/>
  <c r="I84" i="89" s="1"/>
  <c r="J84" i="89" s="1"/>
  <c r="H36" i="96"/>
  <c r="I36" i="96" s="1"/>
  <c r="J36" i="96" s="1"/>
  <c r="H66" i="88"/>
  <c r="I66" i="88" s="1"/>
  <c r="J66" i="88" s="1"/>
  <c r="H42" i="92"/>
  <c r="I42" i="92" s="1"/>
  <c r="J42" i="92" s="1"/>
  <c r="H87" i="86"/>
  <c r="I87" i="86" s="1"/>
  <c r="J87" i="86" s="1"/>
  <c r="Z4" i="44"/>
  <c r="AG4" i="44" s="1"/>
  <c r="H75" i="90"/>
  <c r="I75" i="90" s="1"/>
  <c r="J75" i="90" s="1"/>
  <c r="H45" i="87"/>
  <c r="I45" i="87" s="1"/>
  <c r="J45" i="87" s="1"/>
  <c r="H57" i="81"/>
  <c r="I57" i="81" s="1"/>
  <c r="J57" i="81" s="1"/>
  <c r="H36" i="92"/>
  <c r="I36" i="92" s="1"/>
  <c r="J36" i="92" s="1"/>
  <c r="H22" i="92"/>
  <c r="I22" i="92" s="1"/>
  <c r="J22" i="92" s="1"/>
  <c r="H28" i="92"/>
  <c r="I28" i="92" s="1"/>
  <c r="J28" i="92" s="1"/>
  <c r="H31" i="92"/>
  <c r="I31" i="92" s="1"/>
  <c r="J31" i="92" s="1"/>
  <c r="H51" i="92"/>
  <c r="I51" i="92" s="1"/>
  <c r="J51" i="92" s="1"/>
  <c r="H19" i="92"/>
  <c r="I19" i="92" s="1"/>
  <c r="J19" i="92" s="1"/>
  <c r="H71" i="87"/>
  <c r="I71" i="87" s="1"/>
  <c r="J71" i="87" s="1"/>
  <c r="H34" i="87"/>
  <c r="I34" i="87" s="1"/>
  <c r="J34" i="87" s="1"/>
  <c r="H7" i="87"/>
  <c r="I7" i="87" s="1"/>
  <c r="J7" i="87" s="1"/>
  <c r="H60" i="87"/>
  <c r="I60" i="87" s="1"/>
  <c r="J60" i="87" s="1"/>
  <c r="H33" i="87"/>
  <c r="I33" i="87" s="1"/>
  <c r="J33" i="87" s="1"/>
  <c r="H76" i="87"/>
  <c r="I76" i="87" s="1"/>
  <c r="J76" i="87" s="1"/>
  <c r="H49" i="87"/>
  <c r="I49" i="87" s="1"/>
  <c r="J49" i="87" s="1"/>
  <c r="H13" i="87"/>
  <c r="I13" i="87" s="1"/>
  <c r="J13" i="87" s="1"/>
  <c r="H30" i="87"/>
  <c r="I30" i="87" s="1"/>
  <c r="J30" i="87" s="1"/>
  <c r="H72" i="87"/>
  <c r="I72" i="87" s="1"/>
  <c r="J72" i="87" s="1"/>
  <c r="H36" i="87"/>
  <c r="I36" i="87" s="1"/>
  <c r="J36" i="87" s="1"/>
  <c r="H65" i="87"/>
  <c r="I65" i="87" s="1"/>
  <c r="J65" i="87" s="1"/>
  <c r="H56" i="87"/>
  <c r="I56" i="87" s="1"/>
  <c r="J56" i="87" s="1"/>
  <c r="H48" i="80"/>
  <c r="I48" i="80" s="1"/>
  <c r="J48" i="80" s="1"/>
  <c r="H30" i="80"/>
  <c r="I30" i="80" s="1"/>
  <c r="J30" i="80" s="1"/>
  <c r="H10" i="80"/>
  <c r="I10" i="80" s="1"/>
  <c r="J10" i="80" s="1"/>
  <c r="H15" i="80"/>
  <c r="I15" i="80" s="1"/>
  <c r="J15" i="80" s="1"/>
  <c r="H57" i="80"/>
  <c r="I57" i="80" s="1"/>
  <c r="J57" i="80" s="1"/>
  <c r="H12" i="80"/>
  <c r="I12" i="80" s="1"/>
  <c r="J12" i="80" s="1"/>
  <c r="H97" i="77"/>
  <c r="I97" i="77" s="1"/>
  <c r="J97" i="77" s="1"/>
  <c r="AI3" i="80"/>
  <c r="AR3" i="80" s="1"/>
  <c r="H84" i="77"/>
  <c r="I84" i="77" s="1"/>
  <c r="J84" i="77" s="1"/>
  <c r="H60" i="77"/>
  <c r="I60" i="77" s="1"/>
  <c r="J60" i="77" s="1"/>
  <c r="H72" i="77"/>
  <c r="I72" i="77" s="1"/>
  <c r="J72" i="77" s="1"/>
  <c r="H56" i="77"/>
  <c r="I56" i="77" s="1"/>
  <c r="J56" i="77" s="1"/>
  <c r="H62" i="77"/>
  <c r="I62" i="77" s="1"/>
  <c r="J62" i="77" s="1"/>
  <c r="H13" i="77"/>
  <c r="I13" i="77" s="1"/>
  <c r="J13" i="77" s="1"/>
  <c r="H43" i="77"/>
  <c r="I43" i="77" s="1"/>
  <c r="J43" i="77" s="1"/>
  <c r="H8" i="77"/>
  <c r="I8" i="77" s="1"/>
  <c r="J8" i="77" s="1"/>
  <c r="H20" i="69"/>
  <c r="I20" i="69" s="1"/>
  <c r="J20" i="69" s="1"/>
  <c r="H23" i="69"/>
  <c r="I23" i="69" s="1"/>
  <c r="J23" i="69" s="1"/>
  <c r="H4" i="69"/>
  <c r="I4" i="69" s="1"/>
  <c r="J4" i="69" s="1"/>
  <c r="K4" i="69" s="1"/>
  <c r="H9" i="64"/>
  <c r="I9" i="64" s="1"/>
  <c r="J9" i="64" s="1"/>
  <c r="H42" i="42"/>
  <c r="I42" i="42" s="1"/>
  <c r="J42" i="42" s="1"/>
  <c r="H81" i="42"/>
  <c r="I81" i="42" s="1"/>
  <c r="J81" i="42" s="1"/>
  <c r="H96" i="37"/>
  <c r="I96" i="37" s="1"/>
  <c r="J96" i="37" s="1"/>
  <c r="H66" i="31"/>
  <c r="I66" i="31" s="1"/>
  <c r="J66" i="31" s="1"/>
  <c r="H30" i="31"/>
  <c r="I30" i="31" s="1"/>
  <c r="J30" i="31" s="1"/>
  <c r="H63" i="30"/>
  <c r="I63" i="30" s="1"/>
  <c r="J63" i="30" s="1"/>
  <c r="H13" i="16"/>
  <c r="I13" i="16" s="1"/>
  <c r="J13" i="16" s="1"/>
  <c r="H68" i="87"/>
  <c r="I68" i="87" s="1"/>
  <c r="J68" i="87" s="1"/>
  <c r="H32" i="87"/>
  <c r="I32" i="87" s="1"/>
  <c r="J32" i="87" s="1"/>
  <c r="H5" i="87"/>
  <c r="I5" i="87" s="1"/>
  <c r="J5" i="87" s="1"/>
  <c r="H63" i="87"/>
  <c r="I63" i="87" s="1"/>
  <c r="J63" i="87" s="1"/>
  <c r="H29" i="87"/>
  <c r="I29" i="87" s="1"/>
  <c r="J29" i="87" s="1"/>
  <c r="H20" i="87"/>
  <c r="I20" i="87" s="1"/>
  <c r="J20" i="87" s="1"/>
  <c r="H67" i="80"/>
  <c r="I67" i="80" s="1"/>
  <c r="J67" i="80" s="1"/>
  <c r="H43" i="80"/>
  <c r="I43" i="80" s="1"/>
  <c r="J43" i="80" s="1"/>
  <c r="H25" i="80"/>
  <c r="I25" i="80" s="1"/>
  <c r="J25" i="80" s="1"/>
  <c r="H33" i="80"/>
  <c r="I33" i="80" s="1"/>
  <c r="J33" i="80" s="1"/>
  <c r="H83" i="77"/>
  <c r="I83" i="77" s="1"/>
  <c r="J83" i="77" s="1"/>
  <c r="H91" i="77"/>
  <c r="I91" i="77" s="1"/>
  <c r="J91" i="77" s="1"/>
  <c r="H51" i="77"/>
  <c r="I51" i="77" s="1"/>
  <c r="J51" i="77" s="1"/>
  <c r="H40" i="77"/>
  <c r="I40" i="77" s="1"/>
  <c r="J40" i="77" s="1"/>
  <c r="H4" i="77"/>
  <c r="I4" i="77" s="1"/>
  <c r="J4" i="77" s="1"/>
  <c r="K4" i="77" s="1"/>
  <c r="AQ4" i="77" s="1"/>
  <c r="H34" i="77"/>
  <c r="I34" i="77" s="1"/>
  <c r="J34" i="77" s="1"/>
  <c r="H18" i="69"/>
  <c r="I18" i="69" s="1"/>
  <c r="J18" i="69" s="1"/>
  <c r="H21" i="69"/>
  <c r="I21" i="69" s="1"/>
  <c r="J21" i="69" s="1"/>
  <c r="H5" i="51"/>
  <c r="I5" i="51" s="1"/>
  <c r="J5" i="51" s="1"/>
  <c r="H72" i="42"/>
  <c r="I72" i="42" s="1"/>
  <c r="J72" i="42" s="1"/>
  <c r="H57" i="37"/>
  <c r="I57" i="37" s="1"/>
  <c r="J57" i="37" s="1"/>
  <c r="H39" i="37"/>
  <c r="I39" i="37" s="1"/>
  <c r="J39" i="37" s="1"/>
  <c r="H81" i="37"/>
  <c r="I81" i="37" s="1"/>
  <c r="J81" i="37" s="1"/>
  <c r="K5" i="25"/>
  <c r="K6" i="25" s="1"/>
  <c r="H5" i="21"/>
  <c r="I5" i="21" s="1"/>
  <c r="J5" i="21" s="1"/>
  <c r="H9" i="17"/>
  <c r="I9" i="17" s="1"/>
  <c r="J9" i="17" s="1"/>
  <c r="Z4" i="4"/>
  <c r="W5" i="4" s="1"/>
  <c r="Y5" i="4" s="1"/>
  <c r="H82" i="37"/>
  <c r="I82" i="37" s="1"/>
  <c r="J82" i="37" s="1"/>
  <c r="H29" i="94"/>
  <c r="I29" i="94" s="1"/>
  <c r="J29" i="94" s="1"/>
  <c r="H65" i="77"/>
  <c r="I65" i="77" s="1"/>
  <c r="J65" i="77" s="1"/>
  <c r="H71" i="77"/>
  <c r="I71" i="77" s="1"/>
  <c r="J71" i="77" s="1"/>
  <c r="H65" i="81"/>
  <c r="I65" i="81" s="1"/>
  <c r="J65" i="81" s="1"/>
  <c r="H65" i="93"/>
  <c r="I65" i="93" s="1"/>
  <c r="J65" i="93" s="1"/>
  <c r="H59" i="86"/>
  <c r="I59" i="86" s="1"/>
  <c r="J59" i="86" s="1"/>
  <c r="H47" i="96"/>
  <c r="I47" i="96" s="1"/>
  <c r="J47" i="96" s="1"/>
  <c r="H64" i="92"/>
  <c r="I64" i="92" s="1"/>
  <c r="J64" i="92" s="1"/>
  <c r="H69" i="92"/>
  <c r="I69" i="92" s="1"/>
  <c r="J69" i="92" s="1"/>
  <c r="H9" i="92"/>
  <c r="I9" i="92" s="1"/>
  <c r="J9" i="92" s="1"/>
  <c r="H25" i="92"/>
  <c r="I25" i="92" s="1"/>
  <c r="J25" i="92" s="1"/>
  <c r="H8" i="92"/>
  <c r="I8" i="92" s="1"/>
  <c r="J8" i="92" s="1"/>
  <c r="H62" i="87"/>
  <c r="I62" i="87" s="1"/>
  <c r="J62" i="87" s="1"/>
  <c r="H26" i="87"/>
  <c r="I26" i="87" s="1"/>
  <c r="J26" i="87" s="1"/>
  <c r="H66" i="92"/>
  <c r="I66" i="92" s="1"/>
  <c r="J66" i="92" s="1"/>
  <c r="H55" i="92"/>
  <c r="I55" i="92" s="1"/>
  <c r="J55" i="92" s="1"/>
  <c r="H37" i="92"/>
  <c r="I37" i="92" s="1"/>
  <c r="J37" i="92" s="1"/>
  <c r="H13" i="92"/>
  <c r="I13" i="92" s="1"/>
  <c r="J13" i="92" s="1"/>
  <c r="H16" i="92"/>
  <c r="I16" i="92" s="1"/>
  <c r="J16" i="92" s="1"/>
  <c r="H61" i="87"/>
  <c r="I61" i="87" s="1"/>
  <c r="J61" i="87" s="1"/>
  <c r="H25" i="87"/>
  <c r="I25" i="87" s="1"/>
  <c r="J25" i="87" s="1"/>
  <c r="H51" i="87"/>
  <c r="I51" i="87" s="1"/>
  <c r="J51" i="87" s="1"/>
  <c r="H24" i="87"/>
  <c r="I24" i="87" s="1"/>
  <c r="J24" i="87" s="1"/>
  <c r="H67" i="87"/>
  <c r="I67" i="87" s="1"/>
  <c r="J67" i="87" s="1"/>
  <c r="H31" i="87"/>
  <c r="I31" i="87" s="1"/>
  <c r="J31" i="87" s="1"/>
  <c r="H4" i="87"/>
  <c r="I4" i="87" s="1"/>
  <c r="J4" i="87" s="1"/>
  <c r="K4" i="87" s="1"/>
  <c r="H75" i="87"/>
  <c r="I75" i="87" s="1"/>
  <c r="J75" i="87" s="1"/>
  <c r="H48" i="87"/>
  <c r="I48" i="87" s="1"/>
  <c r="J48" i="87" s="1"/>
  <c r="H21" i="87"/>
  <c r="I21" i="87" s="1"/>
  <c r="J21" i="87" s="1"/>
  <c r="H27" i="87"/>
  <c r="I27" i="87" s="1"/>
  <c r="J27" i="87" s="1"/>
  <c r="H11" i="87"/>
  <c r="I11" i="87" s="1"/>
  <c r="J11" i="87" s="1"/>
  <c r="H61" i="80"/>
  <c r="I61" i="80" s="1"/>
  <c r="J61" i="80" s="1"/>
  <c r="H42" i="80"/>
  <c r="I42" i="80" s="1"/>
  <c r="J42" i="80" s="1"/>
  <c r="H24" i="80"/>
  <c r="I24" i="80" s="1"/>
  <c r="J24" i="80" s="1"/>
  <c r="H51" i="80"/>
  <c r="I51" i="80" s="1"/>
  <c r="J51" i="80" s="1"/>
  <c r="H78" i="77"/>
  <c r="I78" i="77" s="1"/>
  <c r="J78" i="77" s="1"/>
  <c r="H66" i="77"/>
  <c r="I66" i="77" s="1"/>
  <c r="J66" i="77" s="1"/>
  <c r="H11" i="77"/>
  <c r="I11" i="77" s="1"/>
  <c r="J11" i="77" s="1"/>
  <c r="H31" i="77"/>
  <c r="I31" i="77" s="1"/>
  <c r="J31" i="77" s="1"/>
  <c r="H16" i="69"/>
  <c r="I16" i="69" s="1"/>
  <c r="J16" i="69" s="1"/>
  <c r="H19" i="69"/>
  <c r="I19" i="69" s="1"/>
  <c r="J19" i="69" s="1"/>
  <c r="Z4" i="60"/>
  <c r="AE4" i="60" s="1"/>
  <c r="Z4" i="53"/>
  <c r="AF4" i="53" s="1"/>
  <c r="H36" i="42"/>
  <c r="I36" i="42" s="1"/>
  <c r="J36" i="42" s="1"/>
  <c r="H84" i="42"/>
  <c r="I84" i="42" s="1"/>
  <c r="J84" i="42" s="1"/>
  <c r="AH4" i="3"/>
  <c r="H17" i="21"/>
  <c r="I17" i="21" s="1"/>
  <c r="J17" i="21" s="1"/>
  <c r="H29" i="88"/>
  <c r="I29" i="88" s="1"/>
  <c r="J29" i="88" s="1"/>
  <c r="H21" i="84"/>
  <c r="I21" i="84" s="1"/>
  <c r="J21" i="84" s="1"/>
  <c r="H66" i="84"/>
  <c r="I66" i="84" s="1"/>
  <c r="J66" i="84" s="1"/>
  <c r="H56" i="76"/>
  <c r="I56" i="76" s="1"/>
  <c r="J56" i="76" s="1"/>
  <c r="H80" i="94"/>
  <c r="I80" i="94" s="1"/>
  <c r="J80" i="94" s="1"/>
  <c r="H16" i="94"/>
  <c r="I16" i="94" s="1"/>
  <c r="J16" i="94" s="1"/>
  <c r="H58" i="88"/>
  <c r="I58" i="88" s="1"/>
  <c r="J58" i="88" s="1"/>
  <c r="H14" i="84"/>
  <c r="I14" i="84" s="1"/>
  <c r="J14" i="84" s="1"/>
  <c r="H35" i="94"/>
  <c r="I35" i="94" s="1"/>
  <c r="J35" i="94" s="1"/>
  <c r="H61" i="94"/>
  <c r="I61" i="94" s="1"/>
  <c r="J61" i="94" s="1"/>
  <c r="H14" i="94"/>
  <c r="I14" i="94" s="1"/>
  <c r="J14" i="94" s="1"/>
  <c r="H55" i="88"/>
  <c r="I55" i="88" s="1"/>
  <c r="J55" i="88" s="1"/>
  <c r="H23" i="88"/>
  <c r="I23" i="88" s="1"/>
  <c r="J23" i="88" s="1"/>
  <c r="H38" i="76"/>
  <c r="I38" i="76" s="1"/>
  <c r="J38" i="76" s="1"/>
  <c r="H5" i="58"/>
  <c r="I5" i="58" s="1"/>
  <c r="J5" i="58" s="1"/>
  <c r="H10" i="62"/>
  <c r="I10" i="62" s="1"/>
  <c r="J10" i="62" s="1"/>
  <c r="H75" i="46"/>
  <c r="I75" i="46" s="1"/>
  <c r="J75" i="46" s="1"/>
  <c r="H50" i="43"/>
  <c r="I50" i="43" s="1"/>
  <c r="J50" i="43" s="1"/>
  <c r="H12" i="47"/>
  <c r="I12" i="47" s="1"/>
  <c r="J12" i="47" s="1"/>
  <c r="H48" i="39"/>
  <c r="I48" i="39" s="1"/>
  <c r="J48" i="39" s="1"/>
  <c r="H51" i="39"/>
  <c r="I51" i="39" s="1"/>
  <c r="J51" i="39" s="1"/>
  <c r="H4" i="8"/>
  <c r="I4" i="8" s="1"/>
  <c r="J4" i="8" s="1"/>
  <c r="K4" i="8" s="1"/>
  <c r="H18" i="12"/>
  <c r="I18" i="12" s="1"/>
  <c r="J18" i="12" s="1"/>
  <c r="H13" i="22"/>
  <c r="I13" i="22" s="1"/>
  <c r="J13" i="22" s="1"/>
  <c r="H7" i="22"/>
  <c r="I7" i="22" s="1"/>
  <c r="J7" i="22" s="1"/>
  <c r="H59" i="88"/>
  <c r="I59" i="88" s="1"/>
  <c r="J59" i="88" s="1"/>
  <c r="H6" i="88"/>
  <c r="I6" i="88" s="1"/>
  <c r="J6" i="88" s="1"/>
  <c r="H13" i="72"/>
  <c r="I13" i="72" s="1"/>
  <c r="J13" i="72" s="1"/>
  <c r="H20" i="72"/>
  <c r="I20" i="72" s="1"/>
  <c r="J20" i="72" s="1"/>
  <c r="Z4" i="45"/>
  <c r="AE4" i="45" s="1"/>
  <c r="H16" i="72"/>
  <c r="I16" i="72" s="1"/>
  <c r="J16" i="72" s="1"/>
  <c r="AH4" i="64"/>
  <c r="AH4" i="59"/>
  <c r="Z4" i="30"/>
  <c r="AG4" i="30" s="1"/>
  <c r="Z4" i="14"/>
  <c r="W5" i="14" s="1"/>
  <c r="AE3" i="55"/>
  <c r="AN3" i="55" s="1"/>
  <c r="H8" i="67"/>
  <c r="I8" i="67" s="1"/>
  <c r="J8" i="67" s="1"/>
  <c r="H9" i="72"/>
  <c r="K7" i="25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H27" i="94"/>
  <c r="I27" i="94" s="1"/>
  <c r="J27" i="94" s="1"/>
  <c r="H57" i="88"/>
  <c r="I57" i="88" s="1"/>
  <c r="J57" i="88" s="1"/>
  <c r="H6" i="84"/>
  <c r="I6" i="84" s="1"/>
  <c r="J6" i="84" s="1"/>
  <c r="H10" i="58"/>
  <c r="I10" i="58" s="1"/>
  <c r="J10" i="58" s="1"/>
  <c r="H8" i="58"/>
  <c r="I8" i="58" s="1"/>
  <c r="J8" i="58" s="1"/>
  <c r="H9" i="62"/>
  <c r="I9" i="62" s="1"/>
  <c r="J9" i="62" s="1"/>
  <c r="Z4" i="48"/>
  <c r="W5" i="48" s="1"/>
  <c r="H70" i="43"/>
  <c r="I70" i="43" s="1"/>
  <c r="J70" i="43" s="1"/>
  <c r="H23" i="67"/>
  <c r="I23" i="67" s="1"/>
  <c r="J23" i="67" s="1"/>
  <c r="H14" i="48"/>
  <c r="I14" i="48" s="1"/>
  <c r="J14" i="48" s="1"/>
  <c r="H90" i="45"/>
  <c r="I90" i="45" s="1"/>
  <c r="J90" i="45" s="1"/>
  <c r="H27" i="46"/>
  <c r="I27" i="46" s="1"/>
  <c r="J27" i="46" s="1"/>
  <c r="H57" i="39"/>
  <c r="I57" i="39" s="1"/>
  <c r="J57" i="39" s="1"/>
  <c r="H7" i="43"/>
  <c r="I7" i="43" s="1"/>
  <c r="J7" i="43" s="1"/>
  <c r="H13" i="39"/>
  <c r="I13" i="39" s="1"/>
  <c r="J13" i="39" s="1"/>
  <c r="H81" i="34"/>
  <c r="I81" i="34" s="1"/>
  <c r="J81" i="34" s="1"/>
  <c r="AH4" i="31"/>
  <c r="H68" i="36"/>
  <c r="I68" i="36" s="1"/>
  <c r="J68" i="36" s="1"/>
  <c r="AH4" i="30"/>
  <c r="H16" i="13"/>
  <c r="I16" i="13" s="1"/>
  <c r="J16" i="13" s="1"/>
  <c r="H16" i="22"/>
  <c r="I16" i="22" s="1"/>
  <c r="J16" i="22" s="1"/>
  <c r="H6" i="8"/>
  <c r="I6" i="8" s="1"/>
  <c r="J6" i="8" s="1"/>
  <c r="H23" i="13"/>
  <c r="I23" i="13" s="1"/>
  <c r="J23" i="13" s="1"/>
  <c r="H27" i="75"/>
  <c r="I27" i="75" s="1"/>
  <c r="J27" i="75" s="1"/>
  <c r="H24" i="75"/>
  <c r="I24" i="75" s="1"/>
  <c r="J24" i="75" s="1"/>
  <c r="H56" i="43"/>
  <c r="I56" i="43" s="1"/>
  <c r="J56" i="43" s="1"/>
  <c r="H18" i="43"/>
  <c r="I18" i="43" s="1"/>
  <c r="J18" i="43" s="1"/>
  <c r="H63" i="48"/>
  <c r="I63" i="48" s="1"/>
  <c r="J63" i="48" s="1"/>
  <c r="H16" i="44"/>
  <c r="I16" i="44" s="1"/>
  <c r="J16" i="44" s="1"/>
  <c r="H81" i="46"/>
  <c r="I81" i="46" s="1"/>
  <c r="J81" i="46" s="1"/>
  <c r="H90" i="41"/>
  <c r="I90" i="41" s="1"/>
  <c r="J90" i="41" s="1"/>
  <c r="H51" i="41"/>
  <c r="I51" i="41" s="1"/>
  <c r="J51" i="41" s="1"/>
  <c r="H40" i="39"/>
  <c r="I40" i="39" s="1"/>
  <c r="J40" i="39" s="1"/>
  <c r="H84" i="41"/>
  <c r="I84" i="41" s="1"/>
  <c r="J84" i="41" s="1"/>
  <c r="H42" i="40"/>
  <c r="I42" i="40" s="1"/>
  <c r="J42" i="40" s="1"/>
  <c r="H24" i="40"/>
  <c r="I24" i="40" s="1"/>
  <c r="J24" i="40" s="1"/>
  <c r="H27" i="41"/>
  <c r="I27" i="41" s="1"/>
  <c r="J27" i="41" s="1"/>
  <c r="H78" i="41"/>
  <c r="I78" i="41" s="1"/>
  <c r="J78" i="41" s="1"/>
  <c r="H21" i="41"/>
  <c r="I21" i="41" s="1"/>
  <c r="J21" i="41" s="1"/>
  <c r="H20" i="40"/>
  <c r="I20" i="40" s="1"/>
  <c r="J20" i="40" s="1"/>
  <c r="H66" i="34"/>
  <c r="I66" i="34" s="1"/>
  <c r="J66" i="34" s="1"/>
  <c r="H21" i="22"/>
  <c r="I21" i="22" s="1"/>
  <c r="J21" i="22" s="1"/>
  <c r="H14" i="22"/>
  <c r="I14" i="22" s="1"/>
  <c r="J14" i="22" s="1"/>
  <c r="H19" i="13"/>
  <c r="I19" i="13" s="1"/>
  <c r="J19" i="13" s="1"/>
  <c r="H19" i="9"/>
  <c r="I19" i="9" s="1"/>
  <c r="J19" i="9" s="1"/>
  <c r="H27" i="34"/>
  <c r="I27" i="34" s="1"/>
  <c r="J27" i="34" s="1"/>
  <c r="Z4" i="58"/>
  <c r="W5" i="58" s="1"/>
  <c r="H75" i="75"/>
  <c r="I75" i="75" s="1"/>
  <c r="J75" i="75" s="1"/>
  <c r="H50" i="48"/>
  <c r="I50" i="48" s="1"/>
  <c r="J50" i="48" s="1"/>
  <c r="H61" i="48"/>
  <c r="I61" i="48" s="1"/>
  <c r="J61" i="48" s="1"/>
  <c r="H40" i="48"/>
  <c r="I40" i="48" s="1"/>
  <c r="J40" i="48" s="1"/>
  <c r="H62" i="43"/>
  <c r="I62" i="43" s="1"/>
  <c r="J62" i="43" s="1"/>
  <c r="H57" i="45"/>
  <c r="I57" i="45" s="1"/>
  <c r="J57" i="45" s="1"/>
  <c r="H25" i="44"/>
  <c r="I25" i="44" s="1"/>
  <c r="J25" i="44" s="1"/>
  <c r="H53" i="40"/>
  <c r="I53" i="40" s="1"/>
  <c r="J53" i="40" s="1"/>
  <c r="H69" i="41"/>
  <c r="I69" i="41" s="1"/>
  <c r="J69" i="41" s="1"/>
  <c r="H6" i="41"/>
  <c r="I6" i="41" s="1"/>
  <c r="J6" i="41" s="1"/>
  <c r="H45" i="40"/>
  <c r="I45" i="40" s="1"/>
  <c r="J45" i="40" s="1"/>
  <c r="H27" i="40"/>
  <c r="I27" i="40" s="1"/>
  <c r="J27" i="40" s="1"/>
  <c r="H45" i="41"/>
  <c r="I45" i="41" s="1"/>
  <c r="J45" i="41" s="1"/>
  <c r="H96" i="41"/>
  <c r="I96" i="41" s="1"/>
  <c r="J96" i="41" s="1"/>
  <c r="H39" i="41"/>
  <c r="I39" i="41" s="1"/>
  <c r="J39" i="41" s="1"/>
  <c r="H9" i="36"/>
  <c r="I9" i="36" s="1"/>
  <c r="J9" i="36" s="1"/>
  <c r="H11" i="14"/>
  <c r="I11" i="14" s="1"/>
  <c r="J11" i="14" s="1"/>
  <c r="H4" i="13"/>
  <c r="I4" i="13" s="1"/>
  <c r="J4" i="13" s="1"/>
  <c r="K4" i="13" s="1"/>
  <c r="AQ4" i="13" s="1"/>
  <c r="H17" i="13"/>
  <c r="I17" i="13" s="1"/>
  <c r="J17" i="13" s="1"/>
  <c r="Z4" i="73"/>
  <c r="W5" i="73" s="1"/>
  <c r="X5" i="73" s="1"/>
  <c r="AH5" i="73" s="1"/>
  <c r="H13" i="21"/>
  <c r="I13" i="21" s="1"/>
  <c r="J13" i="21" s="1"/>
  <c r="H23" i="17"/>
  <c r="I23" i="17" s="1"/>
  <c r="J23" i="17" s="1"/>
  <c r="H7" i="17"/>
  <c r="I7" i="17" s="1"/>
  <c r="J7" i="17" s="1"/>
  <c r="H17" i="17"/>
  <c r="I17" i="17" s="1"/>
  <c r="J17" i="17" s="1"/>
  <c r="H12" i="17"/>
  <c r="I12" i="17" s="1"/>
  <c r="J12" i="17" s="1"/>
  <c r="H10" i="21"/>
  <c r="I10" i="21" s="1"/>
  <c r="J10" i="21" s="1"/>
  <c r="H35" i="36"/>
  <c r="I35" i="36" s="1"/>
  <c r="J35" i="36" s="1"/>
  <c r="H10" i="23"/>
  <c r="I10" i="23" s="1"/>
  <c r="J10" i="23" s="1"/>
  <c r="H6" i="17"/>
  <c r="I6" i="17" s="1"/>
  <c r="J6" i="17" s="1"/>
  <c r="H9" i="21"/>
  <c r="I9" i="21" s="1"/>
  <c r="J9" i="21" s="1"/>
  <c r="H93" i="41"/>
  <c r="I93" i="41" s="1"/>
  <c r="J93" i="41" s="1"/>
  <c r="H72" i="37"/>
  <c r="I72" i="37" s="1"/>
  <c r="J72" i="37" s="1"/>
  <c r="H45" i="37"/>
  <c r="I45" i="37" s="1"/>
  <c r="J45" i="37" s="1"/>
  <c r="H78" i="37"/>
  <c r="I78" i="37" s="1"/>
  <c r="J78" i="37" s="1"/>
  <c r="H6" i="37"/>
  <c r="I6" i="37" s="1"/>
  <c r="J6" i="37" s="1"/>
  <c r="H79" i="37"/>
  <c r="I79" i="37" s="1"/>
  <c r="J79" i="37" s="1"/>
  <c r="H26" i="36"/>
  <c r="I26" i="36" s="1"/>
  <c r="J26" i="36" s="1"/>
  <c r="H13" i="36"/>
  <c r="I13" i="36" s="1"/>
  <c r="J13" i="36" s="1"/>
  <c r="H51" i="31"/>
  <c r="I51" i="31" s="1"/>
  <c r="J51" i="31" s="1"/>
  <c r="H45" i="30"/>
  <c r="I45" i="30" s="1"/>
  <c r="J45" i="30" s="1"/>
  <c r="H22" i="17"/>
  <c r="I22" i="17" s="1"/>
  <c r="J22" i="17" s="1"/>
  <c r="H7" i="21"/>
  <c r="I7" i="21" s="1"/>
  <c r="J7" i="21" s="1"/>
  <c r="H6" i="5"/>
  <c r="I6" i="5" s="1"/>
  <c r="J6" i="5" s="1"/>
  <c r="Z4" i="1"/>
  <c r="AE4" i="1" s="1"/>
  <c r="H12" i="21"/>
  <c r="I12" i="21" s="1"/>
  <c r="J12" i="21" s="1"/>
  <c r="H93" i="37"/>
  <c r="I93" i="37" s="1"/>
  <c r="J93" i="37" s="1"/>
  <c r="H34" i="37"/>
  <c r="I34" i="37" s="1"/>
  <c r="J34" i="37" s="1"/>
  <c r="H54" i="37"/>
  <c r="I54" i="37" s="1"/>
  <c r="J54" i="37" s="1"/>
  <c r="H27" i="37"/>
  <c r="I27" i="37" s="1"/>
  <c r="J27" i="37" s="1"/>
  <c r="H35" i="31"/>
  <c r="I35" i="31" s="1"/>
  <c r="J35" i="31" s="1"/>
  <c r="H4" i="31"/>
  <c r="I4" i="31" s="1"/>
  <c r="J4" i="31" s="1"/>
  <c r="K4" i="31" s="1"/>
  <c r="H33" i="35"/>
  <c r="I33" i="35" s="1"/>
  <c r="J33" i="35" s="1"/>
  <c r="H16" i="37"/>
  <c r="I16" i="37" s="1"/>
  <c r="J16" i="37" s="1"/>
  <c r="H27" i="30"/>
  <c r="I27" i="30" s="1"/>
  <c r="J27" i="30" s="1"/>
  <c r="H16" i="17"/>
  <c r="I16" i="17" s="1"/>
  <c r="J16" i="17" s="1"/>
  <c r="H20" i="21"/>
  <c r="I20" i="21" s="1"/>
  <c r="J20" i="21" s="1"/>
  <c r="H23" i="21"/>
  <c r="I23" i="21" s="1"/>
  <c r="J23" i="21" s="1"/>
  <c r="H6" i="21"/>
  <c r="I6" i="21" s="1"/>
  <c r="J6" i="21" s="1"/>
  <c r="H10" i="11"/>
  <c r="I10" i="11" s="1"/>
  <c r="J10" i="11" s="1"/>
  <c r="H19" i="17"/>
  <c r="I19" i="17" s="1"/>
  <c r="J19" i="17" s="1"/>
  <c r="H9" i="4"/>
  <c r="I9" i="4" s="1"/>
  <c r="J9" i="4" s="1"/>
  <c r="AI3" i="45"/>
  <c r="AR3" i="45" s="1"/>
  <c r="H57" i="29"/>
  <c r="I57" i="29" s="1"/>
  <c r="J57" i="29" s="1"/>
  <c r="H78" i="35"/>
  <c r="I78" i="35" s="1"/>
  <c r="J78" i="35" s="1"/>
  <c r="H78" i="30"/>
  <c r="I78" i="30" s="1"/>
  <c r="J78" i="30" s="1"/>
  <c r="H60" i="35"/>
  <c r="I60" i="35" s="1"/>
  <c r="J60" i="35" s="1"/>
  <c r="H42" i="30"/>
  <c r="I42" i="30" s="1"/>
  <c r="J42" i="30" s="1"/>
  <c r="H6" i="30"/>
  <c r="I6" i="30" s="1"/>
  <c r="J6" i="30" s="1"/>
  <c r="H42" i="48"/>
  <c r="I42" i="48" s="1"/>
  <c r="J42" i="48" s="1"/>
  <c r="H6" i="39"/>
  <c r="I6" i="39" s="1"/>
  <c r="J6" i="39" s="1"/>
  <c r="H54" i="39"/>
  <c r="I54" i="39" s="1"/>
  <c r="J54" i="39" s="1"/>
  <c r="H46" i="37"/>
  <c r="I46" i="37" s="1"/>
  <c r="J46" i="37" s="1"/>
  <c r="H19" i="37"/>
  <c r="I19" i="37" s="1"/>
  <c r="J19" i="37" s="1"/>
  <c r="H9" i="31"/>
  <c r="I9" i="31" s="1"/>
  <c r="J9" i="31" s="1"/>
  <c r="H49" i="33"/>
  <c r="I49" i="33" s="1"/>
  <c r="J49" i="33" s="1"/>
  <c r="H65" i="31"/>
  <c r="I65" i="31" s="1"/>
  <c r="J65" i="31" s="1"/>
  <c r="H4" i="39"/>
  <c r="I4" i="39" s="1"/>
  <c r="J4" i="39" s="1"/>
  <c r="K4" i="39" s="1"/>
  <c r="H9" i="30"/>
  <c r="I9" i="30" s="1"/>
  <c r="J9" i="30" s="1"/>
  <c r="H54" i="35"/>
  <c r="I54" i="35" s="1"/>
  <c r="J54" i="35" s="1"/>
  <c r="H69" i="31"/>
  <c r="I69" i="31" s="1"/>
  <c r="J69" i="31" s="1"/>
  <c r="H24" i="31"/>
  <c r="I24" i="31" s="1"/>
  <c r="J24" i="31" s="1"/>
  <c r="H18" i="30"/>
  <c r="I18" i="30" s="1"/>
  <c r="J18" i="30" s="1"/>
  <c r="H15" i="29"/>
  <c r="I15" i="29" s="1"/>
  <c r="J15" i="29" s="1"/>
  <c r="H19" i="4"/>
  <c r="I19" i="4" s="1"/>
  <c r="J19" i="4" s="1"/>
  <c r="H10" i="13"/>
  <c r="I10" i="13" s="1"/>
  <c r="J10" i="13" s="1"/>
  <c r="H5" i="9"/>
  <c r="I5" i="9" s="1"/>
  <c r="J5" i="9" s="1"/>
  <c r="H9" i="13"/>
  <c r="I9" i="13" s="1"/>
  <c r="J9" i="13" s="1"/>
  <c r="H13" i="9"/>
  <c r="I13" i="9" s="1"/>
  <c r="J13" i="9" s="1"/>
  <c r="H21" i="9"/>
  <c r="I21" i="9" s="1"/>
  <c r="J21" i="9" s="1"/>
  <c r="H41" i="48"/>
  <c r="I41" i="48" s="1"/>
  <c r="J41" i="48" s="1"/>
  <c r="H45" i="39"/>
  <c r="I45" i="39" s="1"/>
  <c r="J45" i="39" s="1"/>
  <c r="H33" i="39"/>
  <c r="I33" i="39" s="1"/>
  <c r="J33" i="39" s="1"/>
  <c r="H88" i="37"/>
  <c r="I88" i="37" s="1"/>
  <c r="J88" i="37" s="1"/>
  <c r="H8" i="37"/>
  <c r="I8" i="37" s="1"/>
  <c r="J8" i="37" s="1"/>
  <c r="H47" i="32"/>
  <c r="I47" i="32" s="1"/>
  <c r="J47" i="32" s="1"/>
  <c r="H97" i="37"/>
  <c r="I97" i="37" s="1"/>
  <c r="J97" i="37" s="1"/>
  <c r="H25" i="37"/>
  <c r="I25" i="37" s="1"/>
  <c r="J25" i="37" s="1"/>
  <c r="H36" i="35"/>
  <c r="I36" i="35" s="1"/>
  <c r="J36" i="35" s="1"/>
  <c r="H4" i="26"/>
  <c r="I4" i="26" s="1"/>
  <c r="J4" i="26" s="1"/>
  <c r="K4" i="26" s="1"/>
  <c r="H4" i="16"/>
  <c r="I4" i="16" s="1"/>
  <c r="J4" i="16" s="1"/>
  <c r="K4" i="16" s="1"/>
  <c r="H16" i="8"/>
  <c r="I16" i="8" s="1"/>
  <c r="J16" i="8" s="1"/>
  <c r="H18" i="9"/>
  <c r="I18" i="9" s="1"/>
  <c r="J18" i="9" s="1"/>
  <c r="H7" i="13"/>
  <c r="I7" i="13" s="1"/>
  <c r="J7" i="13" s="1"/>
  <c r="H8" i="6"/>
  <c r="I8" i="6" s="1"/>
  <c r="J8" i="6" s="1"/>
  <c r="H11" i="22"/>
  <c r="I11" i="22" s="1"/>
  <c r="J11" i="22" s="1"/>
  <c r="Z4" i="88"/>
  <c r="AE4" i="88" s="1"/>
  <c r="H45" i="47"/>
  <c r="I45" i="47" s="1"/>
  <c r="J45" i="47" s="1"/>
  <c r="H44" i="47"/>
  <c r="I44" i="47" s="1"/>
  <c r="J44" i="47" s="1"/>
  <c r="H78" i="45"/>
  <c r="I78" i="45" s="1"/>
  <c r="J78" i="45" s="1"/>
  <c r="H34" i="44"/>
  <c r="I34" i="44" s="1"/>
  <c r="J34" i="44" s="1"/>
  <c r="H59" i="44"/>
  <c r="I59" i="44" s="1"/>
  <c r="J59" i="44" s="1"/>
  <c r="H69" i="42"/>
  <c r="I69" i="42" s="1"/>
  <c r="J69" i="42" s="1"/>
  <c r="H45" i="42"/>
  <c r="I45" i="42" s="1"/>
  <c r="J45" i="42" s="1"/>
  <c r="H4" i="42"/>
  <c r="I4" i="42" s="1"/>
  <c r="J4" i="42" s="1"/>
  <c r="K4" i="42" s="1"/>
  <c r="H57" i="42"/>
  <c r="I57" i="42" s="1"/>
  <c r="J57" i="42" s="1"/>
  <c r="H9" i="42"/>
  <c r="I9" i="42" s="1"/>
  <c r="J9" i="42" s="1"/>
  <c r="H75" i="37"/>
  <c r="I75" i="37" s="1"/>
  <c r="J75" i="37" s="1"/>
  <c r="H36" i="37"/>
  <c r="I36" i="37" s="1"/>
  <c r="J36" i="37" s="1"/>
  <c r="H90" i="37"/>
  <c r="I90" i="37" s="1"/>
  <c r="J90" i="37" s="1"/>
  <c r="H73" i="38"/>
  <c r="I73" i="38" s="1"/>
  <c r="J73" i="38" s="1"/>
  <c r="H84" i="37"/>
  <c r="I84" i="37" s="1"/>
  <c r="J84" i="37" s="1"/>
  <c r="H48" i="37"/>
  <c r="I48" i="37" s="1"/>
  <c r="J48" i="37" s="1"/>
  <c r="H15" i="37"/>
  <c r="I15" i="37" s="1"/>
  <c r="J15" i="37" s="1"/>
  <c r="H71" i="31"/>
  <c r="I71" i="31" s="1"/>
  <c r="J71" i="31" s="1"/>
  <c r="H44" i="31"/>
  <c r="I44" i="31" s="1"/>
  <c r="J44" i="31" s="1"/>
  <c r="H17" i="31"/>
  <c r="I17" i="31" s="1"/>
  <c r="J17" i="31" s="1"/>
  <c r="H13" i="34"/>
  <c r="I13" i="34" s="1"/>
  <c r="J13" i="34" s="1"/>
  <c r="H36" i="31"/>
  <c r="I36" i="31" s="1"/>
  <c r="J36" i="31" s="1"/>
  <c r="H6" i="31"/>
  <c r="I6" i="31" s="1"/>
  <c r="J6" i="31" s="1"/>
  <c r="H60" i="34"/>
  <c r="I60" i="34" s="1"/>
  <c r="J60" i="34" s="1"/>
  <c r="H33" i="31"/>
  <c r="I33" i="31" s="1"/>
  <c r="J33" i="31" s="1"/>
  <c r="H63" i="29"/>
  <c r="I63" i="29" s="1"/>
  <c r="J63" i="29" s="1"/>
  <c r="H16" i="9"/>
  <c r="I16" i="9" s="1"/>
  <c r="J16" i="9" s="1"/>
  <c r="H15" i="14"/>
  <c r="I15" i="14" s="1"/>
  <c r="J15" i="14" s="1"/>
  <c r="H17" i="9"/>
  <c r="I17" i="9" s="1"/>
  <c r="J17" i="9" s="1"/>
  <c r="H19" i="22"/>
  <c r="I19" i="22" s="1"/>
  <c r="J19" i="22" s="1"/>
  <c r="H14" i="13"/>
  <c r="I14" i="13" s="1"/>
  <c r="J14" i="13" s="1"/>
  <c r="H15" i="13"/>
  <c r="I15" i="13" s="1"/>
  <c r="J15" i="13" s="1"/>
  <c r="H17" i="8"/>
  <c r="I17" i="8" s="1"/>
  <c r="J17" i="8" s="1"/>
  <c r="H4" i="4"/>
  <c r="I4" i="4" s="1"/>
  <c r="J4" i="4" s="1"/>
  <c r="K4" i="4" s="1"/>
  <c r="H15" i="17"/>
  <c r="I15" i="17" s="1"/>
  <c r="J15" i="17" s="1"/>
  <c r="H17" i="6"/>
  <c r="I17" i="6" s="1"/>
  <c r="J17" i="6" s="1"/>
  <c r="H64" i="37"/>
  <c r="I64" i="37" s="1"/>
  <c r="J64" i="37" s="1"/>
  <c r="H58" i="39"/>
  <c r="I58" i="39" s="1"/>
  <c r="J58" i="39" s="1"/>
  <c r="H46" i="95"/>
  <c r="I46" i="95" s="1"/>
  <c r="J46" i="95" s="1"/>
  <c r="H40" i="31"/>
  <c r="I40" i="31" s="1"/>
  <c r="J40" i="31" s="1"/>
  <c r="H28" i="85"/>
  <c r="I28" i="85" s="1"/>
  <c r="J28" i="85" s="1"/>
  <c r="H76" i="38"/>
  <c r="I76" i="38" s="1"/>
  <c r="J76" i="38" s="1"/>
  <c r="H41" i="87"/>
  <c r="I41" i="87" s="1"/>
  <c r="J41" i="87" s="1"/>
  <c r="H70" i="37"/>
  <c r="I70" i="37" s="1"/>
  <c r="J70" i="37" s="1"/>
  <c r="H88" i="86"/>
  <c r="I88" i="86" s="1"/>
  <c r="J88" i="86" s="1"/>
  <c r="H58" i="86"/>
  <c r="I58" i="86" s="1"/>
  <c r="J58" i="86" s="1"/>
  <c r="H58" i="95"/>
  <c r="I58" i="95" s="1"/>
  <c r="J58" i="95" s="1"/>
  <c r="H46" i="80"/>
  <c r="I46" i="80" s="1"/>
  <c r="J46" i="80" s="1"/>
  <c r="H40" i="33"/>
  <c r="I40" i="33" s="1"/>
  <c r="J40" i="33" s="1"/>
  <c r="H40" i="87"/>
  <c r="I40" i="87" s="1"/>
  <c r="J40" i="87" s="1"/>
  <c r="H34" i="89"/>
  <c r="I34" i="89" s="1"/>
  <c r="J34" i="89" s="1"/>
  <c r="H28" i="89"/>
  <c r="I28" i="89" s="1"/>
  <c r="J28" i="89" s="1"/>
  <c r="H94" i="37"/>
  <c r="I94" i="37" s="1"/>
  <c r="J94" i="37" s="1"/>
  <c r="H13" i="26"/>
  <c r="I13" i="26" s="1"/>
  <c r="J13" i="26" s="1"/>
  <c r="Z4" i="94"/>
  <c r="AG4" i="94" s="1"/>
  <c r="Z4" i="85"/>
  <c r="AE4" i="85" s="1"/>
  <c r="H27" i="45"/>
  <c r="I27" i="45" s="1"/>
  <c r="J27" i="45" s="1"/>
  <c r="H52" i="44"/>
  <c r="I52" i="44" s="1"/>
  <c r="J52" i="44" s="1"/>
  <c r="H87" i="42"/>
  <c r="I87" i="42" s="1"/>
  <c r="J87" i="42" s="1"/>
  <c r="H33" i="42"/>
  <c r="I33" i="42" s="1"/>
  <c r="J33" i="42" s="1"/>
  <c r="H63" i="42"/>
  <c r="I63" i="42" s="1"/>
  <c r="J63" i="42" s="1"/>
  <c r="H15" i="42"/>
  <c r="I15" i="42" s="1"/>
  <c r="J15" i="42" s="1"/>
  <c r="H6" i="42"/>
  <c r="I6" i="42" s="1"/>
  <c r="J6" i="42" s="1"/>
  <c r="H75" i="42"/>
  <c r="I75" i="42" s="1"/>
  <c r="J75" i="42" s="1"/>
  <c r="H21" i="42"/>
  <c r="I21" i="42" s="1"/>
  <c r="J21" i="42" s="1"/>
  <c r="H52" i="37"/>
  <c r="I52" i="37" s="1"/>
  <c r="J52" i="37" s="1"/>
  <c r="H21" i="37"/>
  <c r="I21" i="37" s="1"/>
  <c r="J21" i="37" s="1"/>
  <c r="H69" i="37"/>
  <c r="I69" i="37" s="1"/>
  <c r="J69" i="37" s="1"/>
  <c r="H18" i="37"/>
  <c r="I18" i="37" s="1"/>
  <c r="J18" i="37" s="1"/>
  <c r="H63" i="37"/>
  <c r="I63" i="37" s="1"/>
  <c r="J63" i="37" s="1"/>
  <c r="H30" i="37"/>
  <c r="I30" i="37" s="1"/>
  <c r="J30" i="37" s="1"/>
  <c r="H60" i="37"/>
  <c r="I60" i="37" s="1"/>
  <c r="J60" i="37" s="1"/>
  <c r="H24" i="37"/>
  <c r="I24" i="37" s="1"/>
  <c r="J24" i="37" s="1"/>
  <c r="H4" i="37"/>
  <c r="I4" i="37" s="1"/>
  <c r="J4" i="37" s="1"/>
  <c r="K4" i="37" s="1"/>
  <c r="H53" i="31"/>
  <c r="I53" i="31" s="1"/>
  <c r="J53" i="31" s="1"/>
  <c r="H26" i="31"/>
  <c r="I26" i="31" s="1"/>
  <c r="J26" i="31" s="1"/>
  <c r="H57" i="33"/>
  <c r="I57" i="33" s="1"/>
  <c r="J57" i="33" s="1"/>
  <c r="H51" i="28"/>
  <c r="I51" i="28" s="1"/>
  <c r="J51" i="28" s="1"/>
  <c r="H60" i="33"/>
  <c r="I60" i="33" s="1"/>
  <c r="J60" i="33" s="1"/>
  <c r="H42" i="26"/>
  <c r="I42" i="26" s="1"/>
  <c r="J42" i="26" s="1"/>
  <c r="H15" i="22"/>
  <c r="I15" i="22" s="1"/>
  <c r="J15" i="22" s="1"/>
  <c r="H18" i="13"/>
  <c r="I18" i="13" s="1"/>
  <c r="J18" i="13" s="1"/>
  <c r="H21" i="6"/>
  <c r="I21" i="6" s="1"/>
  <c r="J21" i="6" s="1"/>
  <c r="H5" i="22"/>
  <c r="I5" i="22" s="1"/>
  <c r="J5" i="22" s="1"/>
  <c r="H6" i="9"/>
  <c r="I6" i="9" s="1"/>
  <c r="J6" i="9" s="1"/>
  <c r="H23" i="22"/>
  <c r="I23" i="22" s="1"/>
  <c r="J23" i="22" s="1"/>
  <c r="H6" i="14"/>
  <c r="I6" i="14" s="1"/>
  <c r="J6" i="14" s="1"/>
  <c r="H9" i="9"/>
  <c r="I9" i="9" s="1"/>
  <c r="J9" i="9" s="1"/>
  <c r="H77" i="47"/>
  <c r="I77" i="47" s="1"/>
  <c r="J77" i="47" s="1"/>
  <c r="H29" i="47"/>
  <c r="I29" i="47" s="1"/>
  <c r="J29" i="47" s="1"/>
  <c r="H43" i="44"/>
  <c r="I43" i="44" s="1"/>
  <c r="J43" i="44" s="1"/>
  <c r="H78" i="42"/>
  <c r="I78" i="42" s="1"/>
  <c r="J78" i="42" s="1"/>
  <c r="H24" i="42"/>
  <c r="I24" i="42" s="1"/>
  <c r="J24" i="42" s="1"/>
  <c r="H54" i="42"/>
  <c r="I54" i="42" s="1"/>
  <c r="J54" i="42" s="1"/>
  <c r="H12" i="42"/>
  <c r="I12" i="42" s="1"/>
  <c r="J12" i="42" s="1"/>
  <c r="H76" i="37"/>
  <c r="I76" i="37" s="1"/>
  <c r="J76" i="37" s="1"/>
  <c r="H12" i="37"/>
  <c r="I12" i="37" s="1"/>
  <c r="J12" i="37" s="1"/>
  <c r="H42" i="37"/>
  <c r="I42" i="37" s="1"/>
  <c r="J42" i="37" s="1"/>
  <c r="H28" i="37"/>
  <c r="I28" i="37" s="1"/>
  <c r="J28" i="37" s="1"/>
  <c r="H51" i="37"/>
  <c r="I51" i="37" s="1"/>
  <c r="J51" i="37" s="1"/>
  <c r="H67" i="34"/>
  <c r="I67" i="34" s="1"/>
  <c r="J67" i="34" s="1"/>
  <c r="H38" i="31"/>
  <c r="I38" i="31" s="1"/>
  <c r="J38" i="31" s="1"/>
  <c r="H49" i="31"/>
  <c r="I49" i="31" s="1"/>
  <c r="J49" i="31" s="1"/>
  <c r="H12" i="22"/>
  <c r="I12" i="22" s="1"/>
  <c r="J12" i="22" s="1"/>
  <c r="H12" i="13"/>
  <c r="I12" i="13" s="1"/>
  <c r="J12" i="13" s="1"/>
  <c r="H7" i="6"/>
  <c r="I7" i="6" s="1"/>
  <c r="J7" i="6" s="1"/>
  <c r="H23" i="9"/>
  <c r="I23" i="9" s="1"/>
  <c r="J23" i="9" s="1"/>
  <c r="H22" i="22"/>
  <c r="I22" i="22" s="1"/>
  <c r="J22" i="22" s="1"/>
  <c r="H20" i="13"/>
  <c r="I20" i="13" s="1"/>
  <c r="J20" i="13" s="1"/>
  <c r="H15" i="4"/>
  <c r="I15" i="4" s="1"/>
  <c r="J15" i="4" s="1"/>
  <c r="H17" i="22"/>
  <c r="I17" i="22" s="1"/>
  <c r="J17" i="22" s="1"/>
  <c r="H21" i="13"/>
  <c r="I21" i="13" s="1"/>
  <c r="J21" i="13" s="1"/>
  <c r="H7" i="9"/>
  <c r="I7" i="9" s="1"/>
  <c r="J7" i="9" s="1"/>
  <c r="H20" i="22"/>
  <c r="I20" i="22" s="1"/>
  <c r="J20" i="22" s="1"/>
  <c r="H18" i="8"/>
  <c r="I18" i="8" s="1"/>
  <c r="J18" i="8" s="1"/>
  <c r="H47" i="86"/>
  <c r="I47" i="86" s="1"/>
  <c r="J47" i="86" s="1"/>
  <c r="H35" i="81"/>
  <c r="I35" i="81" s="1"/>
  <c r="J35" i="81" s="1"/>
  <c r="H35" i="82"/>
  <c r="I35" i="82" s="1"/>
  <c r="J35" i="82" s="1"/>
  <c r="H77" i="93"/>
  <c r="I77" i="93" s="1"/>
  <c r="J77" i="93" s="1"/>
  <c r="H53" i="86"/>
  <c r="I53" i="86" s="1"/>
  <c r="J53" i="86" s="1"/>
  <c r="H53" i="87"/>
  <c r="I53" i="87" s="1"/>
  <c r="J53" i="87" s="1"/>
  <c r="H47" i="93"/>
  <c r="I47" i="93" s="1"/>
  <c r="J47" i="93" s="1"/>
  <c r="H41" i="91"/>
  <c r="I41" i="91" s="1"/>
  <c r="J41" i="91" s="1"/>
  <c r="H35" i="87"/>
  <c r="I35" i="87" s="1"/>
  <c r="J35" i="87" s="1"/>
  <c r="AH4" i="70"/>
  <c r="AH4" i="43"/>
  <c r="H6" i="20"/>
  <c r="I6" i="20" s="1"/>
  <c r="J6" i="20" s="1"/>
  <c r="H13" i="20"/>
  <c r="I13" i="20" s="1"/>
  <c r="J13" i="20" s="1"/>
  <c r="H4" i="20"/>
  <c r="I4" i="20" s="1"/>
  <c r="J4" i="20" s="1"/>
  <c r="K4" i="20" s="1"/>
  <c r="H15" i="20"/>
  <c r="I15" i="20" s="1"/>
  <c r="J15" i="20" s="1"/>
  <c r="H16" i="20"/>
  <c r="I16" i="20" s="1"/>
  <c r="J16" i="20" s="1"/>
  <c r="H19" i="20"/>
  <c r="I19" i="20" s="1"/>
  <c r="J19" i="20" s="1"/>
  <c r="H12" i="20"/>
  <c r="I12" i="20" s="1"/>
  <c r="J12" i="20" s="1"/>
  <c r="H9" i="20"/>
  <c r="I9" i="20" s="1"/>
  <c r="J9" i="20" s="1"/>
  <c r="H7" i="20"/>
  <c r="I7" i="20" s="1"/>
  <c r="J7" i="20" s="1"/>
  <c r="H21" i="20"/>
  <c r="I21" i="20" s="1"/>
  <c r="J21" i="20" s="1"/>
  <c r="H18" i="20"/>
  <c r="I18" i="20" s="1"/>
  <c r="J18" i="20" s="1"/>
  <c r="H23" i="20"/>
  <c r="I23" i="20" s="1"/>
  <c r="J23" i="20" s="1"/>
  <c r="H20" i="20"/>
  <c r="I20" i="20" s="1"/>
  <c r="J20" i="20" s="1"/>
  <c r="H22" i="20"/>
  <c r="I22" i="20" s="1"/>
  <c r="J22" i="20" s="1"/>
  <c r="H5" i="19"/>
  <c r="I5" i="19" s="1"/>
  <c r="J5" i="19" s="1"/>
  <c r="H10" i="19"/>
  <c r="I10" i="19" s="1"/>
  <c r="J10" i="19" s="1"/>
  <c r="H11" i="19"/>
  <c r="I11" i="19" s="1"/>
  <c r="J11" i="19" s="1"/>
  <c r="H22" i="24"/>
  <c r="I22" i="24" s="1"/>
  <c r="J22" i="24" s="1"/>
  <c r="H18" i="24"/>
  <c r="I18" i="24" s="1"/>
  <c r="J18" i="24" s="1"/>
  <c r="H10" i="24"/>
  <c r="I10" i="24" s="1"/>
  <c r="J10" i="24" s="1"/>
  <c r="H6" i="24"/>
  <c r="I6" i="24" s="1"/>
  <c r="J6" i="24" s="1"/>
  <c r="H21" i="24"/>
  <c r="I21" i="24" s="1"/>
  <c r="J21" i="24" s="1"/>
  <c r="H13" i="24"/>
  <c r="I13" i="24" s="1"/>
  <c r="J13" i="24" s="1"/>
  <c r="H14" i="24"/>
  <c r="I14" i="24" s="1"/>
  <c r="J14" i="24" s="1"/>
  <c r="H9" i="24"/>
  <c r="I9" i="24" s="1"/>
  <c r="J9" i="24" s="1"/>
  <c r="H17" i="24"/>
  <c r="I17" i="24" s="1"/>
  <c r="J17" i="24" s="1"/>
  <c r="H19" i="24"/>
  <c r="I19" i="24" s="1"/>
  <c r="J19" i="24" s="1"/>
  <c r="H7" i="24"/>
  <c r="I7" i="24" s="1"/>
  <c r="J7" i="24" s="1"/>
  <c r="H4" i="24"/>
  <c r="I4" i="24" s="1"/>
  <c r="J4" i="24" s="1"/>
  <c r="K4" i="24" s="1"/>
  <c r="H20" i="24"/>
  <c r="I20" i="24" s="1"/>
  <c r="J20" i="24" s="1"/>
  <c r="H16" i="24"/>
  <c r="I16" i="24" s="1"/>
  <c r="J16" i="24" s="1"/>
  <c r="H15" i="24"/>
  <c r="I15" i="24" s="1"/>
  <c r="J15" i="24" s="1"/>
  <c r="H4" i="53"/>
  <c r="I4" i="53" s="1"/>
  <c r="J4" i="53" s="1"/>
  <c r="K4" i="53" s="1"/>
  <c r="AQ4" i="53" s="1"/>
  <c r="H8" i="53"/>
  <c r="I8" i="53" s="1"/>
  <c r="J8" i="53" s="1"/>
  <c r="H11" i="53"/>
  <c r="I11" i="53" s="1"/>
  <c r="J11" i="53" s="1"/>
  <c r="H4" i="57"/>
  <c r="I4" i="57" s="1"/>
  <c r="J4" i="57" s="1"/>
  <c r="K4" i="57" s="1"/>
  <c r="H9" i="57"/>
  <c r="I9" i="57" s="1"/>
  <c r="J9" i="57" s="1"/>
  <c r="H8" i="56"/>
  <c r="I8" i="56" s="1"/>
  <c r="J8" i="56" s="1"/>
  <c r="H11" i="56"/>
  <c r="I11" i="56" s="1"/>
  <c r="J11" i="56" s="1"/>
  <c r="H5" i="56"/>
  <c r="I5" i="56" s="1"/>
  <c r="J5" i="56" s="1"/>
  <c r="H10" i="68"/>
  <c r="I10" i="68" s="1"/>
  <c r="J10" i="68" s="1"/>
  <c r="H4" i="68"/>
  <c r="I4" i="68" s="1"/>
  <c r="J4" i="68" s="1"/>
  <c r="K4" i="68" s="1"/>
  <c r="P3" i="65"/>
  <c r="AF3" i="65" s="1"/>
  <c r="AO3" i="65" s="1"/>
  <c r="AE3" i="65"/>
  <c r="H10" i="57"/>
  <c r="I10" i="57" s="1"/>
  <c r="J10" i="57" s="1"/>
  <c r="H14" i="20"/>
  <c r="I14" i="20" s="1"/>
  <c r="J14" i="20" s="1"/>
  <c r="H82" i="90"/>
  <c r="I82" i="90" s="1"/>
  <c r="J82" i="90" s="1"/>
  <c r="AH4" i="35"/>
  <c r="Z4" i="35"/>
  <c r="AF4" i="35" s="1"/>
  <c r="H88" i="90"/>
  <c r="I88" i="90" s="1"/>
  <c r="J88" i="90" s="1"/>
  <c r="H46" i="83"/>
  <c r="I46" i="83" s="1"/>
  <c r="J46" i="83" s="1"/>
  <c r="H77" i="90"/>
  <c r="I77" i="90" s="1"/>
  <c r="J77" i="90" s="1"/>
  <c r="H41" i="96"/>
  <c r="I41" i="96" s="1"/>
  <c r="J41" i="96" s="1"/>
  <c r="Z4" i="33"/>
  <c r="AF4" i="33" s="1"/>
  <c r="AH4" i="33"/>
  <c r="H9" i="68"/>
  <c r="I9" i="68" s="1"/>
  <c r="J9" i="68" s="1"/>
  <c r="AH4" i="65"/>
  <c r="Z4" i="65"/>
  <c r="AG4" i="65" s="1"/>
  <c r="H60" i="27"/>
  <c r="I60" i="27" s="1"/>
  <c r="J60" i="27" s="1"/>
  <c r="H27" i="27"/>
  <c r="I27" i="27" s="1"/>
  <c r="J27" i="27" s="1"/>
  <c r="H18" i="27"/>
  <c r="I18" i="27" s="1"/>
  <c r="J18" i="27" s="1"/>
  <c r="H48" i="27"/>
  <c r="I48" i="27" s="1"/>
  <c r="J48" i="27" s="1"/>
  <c r="H15" i="27"/>
  <c r="I15" i="27" s="1"/>
  <c r="J15" i="27" s="1"/>
  <c r="H6" i="27"/>
  <c r="I6" i="27" s="1"/>
  <c r="J6" i="27" s="1"/>
  <c r="H25" i="36"/>
  <c r="I25" i="36" s="1"/>
  <c r="J25" i="36" s="1"/>
  <c r="H19" i="36"/>
  <c r="I19" i="36" s="1"/>
  <c r="J19" i="36" s="1"/>
  <c r="H41" i="36"/>
  <c r="I41" i="36" s="1"/>
  <c r="J41" i="36" s="1"/>
  <c r="H32" i="36"/>
  <c r="I32" i="36" s="1"/>
  <c r="J32" i="36" s="1"/>
  <c r="H45" i="36"/>
  <c r="I45" i="36" s="1"/>
  <c r="J45" i="36" s="1"/>
  <c r="H23" i="36"/>
  <c r="I23" i="36" s="1"/>
  <c r="J23" i="36" s="1"/>
  <c r="H10" i="36"/>
  <c r="I10" i="36" s="1"/>
  <c r="J10" i="36" s="1"/>
  <c r="H14" i="36"/>
  <c r="I14" i="36" s="1"/>
  <c r="J14" i="36" s="1"/>
  <c r="H34" i="36"/>
  <c r="I34" i="36" s="1"/>
  <c r="J34" i="36" s="1"/>
  <c r="H63" i="36"/>
  <c r="I63" i="36" s="1"/>
  <c r="J63" i="36" s="1"/>
  <c r="H8" i="36"/>
  <c r="I8" i="36" s="1"/>
  <c r="J8" i="36" s="1"/>
  <c r="H29" i="36"/>
  <c r="I29" i="36" s="1"/>
  <c r="J29" i="36" s="1"/>
  <c r="H57" i="36"/>
  <c r="I57" i="36" s="1"/>
  <c r="J57" i="36" s="1"/>
  <c r="H4" i="36"/>
  <c r="I4" i="36" s="1"/>
  <c r="J4" i="36" s="1"/>
  <c r="K4" i="36" s="1"/>
  <c r="H16" i="36"/>
  <c r="I16" i="36" s="1"/>
  <c r="J16" i="36" s="1"/>
  <c r="H38" i="36"/>
  <c r="I38" i="36" s="1"/>
  <c r="J38" i="36" s="1"/>
  <c r="H31" i="36"/>
  <c r="I31" i="36" s="1"/>
  <c r="J31" i="36" s="1"/>
  <c r="H7" i="36"/>
  <c r="I7" i="36" s="1"/>
  <c r="J7" i="36" s="1"/>
  <c r="H20" i="36"/>
  <c r="I20" i="36" s="1"/>
  <c r="J20" i="36" s="1"/>
  <c r="H50" i="36"/>
  <c r="I50" i="36" s="1"/>
  <c r="J50" i="36" s="1"/>
  <c r="H48" i="36"/>
  <c r="I48" i="36" s="1"/>
  <c r="J48" i="36" s="1"/>
  <c r="H62" i="36"/>
  <c r="I62" i="36" s="1"/>
  <c r="J62" i="36" s="1"/>
  <c r="H17" i="36"/>
  <c r="I17" i="36" s="1"/>
  <c r="J17" i="36" s="1"/>
  <c r="H37" i="36"/>
  <c r="I37" i="36" s="1"/>
  <c r="J37" i="36" s="1"/>
  <c r="H28" i="36"/>
  <c r="I28" i="36" s="1"/>
  <c r="J28" i="36" s="1"/>
  <c r="H4" i="43"/>
  <c r="I4" i="43" s="1"/>
  <c r="J4" i="43" s="1"/>
  <c r="K4" i="43" s="1"/>
  <c r="H14" i="43"/>
  <c r="I14" i="43" s="1"/>
  <c r="J14" i="43" s="1"/>
  <c r="H20" i="43"/>
  <c r="I20" i="43" s="1"/>
  <c r="J20" i="43" s="1"/>
  <c r="H26" i="43"/>
  <c r="I26" i="43" s="1"/>
  <c r="J26" i="43" s="1"/>
  <c r="H32" i="43"/>
  <c r="I32" i="43" s="1"/>
  <c r="J32" i="43" s="1"/>
  <c r="H39" i="43"/>
  <c r="I39" i="43" s="1"/>
  <c r="J39" i="43" s="1"/>
  <c r="H45" i="43"/>
  <c r="I45" i="43" s="1"/>
  <c r="J45" i="43" s="1"/>
  <c r="H52" i="43"/>
  <c r="I52" i="43" s="1"/>
  <c r="J52" i="43" s="1"/>
  <c r="H58" i="43"/>
  <c r="I58" i="43" s="1"/>
  <c r="J58" i="43" s="1"/>
  <c r="H65" i="43"/>
  <c r="I65" i="43" s="1"/>
  <c r="J65" i="43" s="1"/>
  <c r="H73" i="43"/>
  <c r="I73" i="43" s="1"/>
  <c r="J73" i="43" s="1"/>
  <c r="H15" i="43"/>
  <c r="I15" i="43" s="1"/>
  <c r="J15" i="43" s="1"/>
  <c r="H21" i="43"/>
  <c r="I21" i="43" s="1"/>
  <c r="J21" i="43" s="1"/>
  <c r="H27" i="43"/>
  <c r="I27" i="43" s="1"/>
  <c r="J27" i="43" s="1"/>
  <c r="H33" i="43"/>
  <c r="I33" i="43" s="1"/>
  <c r="J33" i="43" s="1"/>
  <c r="H40" i="43"/>
  <c r="I40" i="43" s="1"/>
  <c r="J40" i="43" s="1"/>
  <c r="H47" i="43"/>
  <c r="I47" i="43" s="1"/>
  <c r="J47" i="43" s="1"/>
  <c r="H53" i="43"/>
  <c r="I53" i="43" s="1"/>
  <c r="J53" i="43" s="1"/>
  <c r="H59" i="43"/>
  <c r="I59" i="43" s="1"/>
  <c r="J59" i="43" s="1"/>
  <c r="H66" i="43"/>
  <c r="I66" i="43" s="1"/>
  <c r="J66" i="43" s="1"/>
  <c r="H75" i="43"/>
  <c r="I75" i="43" s="1"/>
  <c r="J75" i="43" s="1"/>
  <c r="H5" i="43"/>
  <c r="I5" i="43" s="1"/>
  <c r="J5" i="43" s="1"/>
  <c r="H6" i="43"/>
  <c r="I6" i="43" s="1"/>
  <c r="J6" i="43" s="1"/>
  <c r="H16" i="43"/>
  <c r="I16" i="43" s="1"/>
  <c r="J16" i="43" s="1"/>
  <c r="H22" i="43"/>
  <c r="I22" i="43" s="1"/>
  <c r="J22" i="43" s="1"/>
  <c r="H28" i="43"/>
  <c r="I28" i="43" s="1"/>
  <c r="J28" i="43" s="1"/>
  <c r="H35" i="43"/>
  <c r="I35" i="43" s="1"/>
  <c r="J35" i="43" s="1"/>
  <c r="H41" i="43"/>
  <c r="I41" i="43" s="1"/>
  <c r="J41" i="43" s="1"/>
  <c r="H48" i="43"/>
  <c r="I48" i="43" s="1"/>
  <c r="J48" i="43" s="1"/>
  <c r="H54" i="43"/>
  <c r="I54" i="43" s="1"/>
  <c r="J54" i="43" s="1"/>
  <c r="H60" i="43"/>
  <c r="I60" i="43" s="1"/>
  <c r="J60" i="43" s="1"/>
  <c r="H67" i="43"/>
  <c r="I67" i="43" s="1"/>
  <c r="J67" i="43" s="1"/>
  <c r="H78" i="43"/>
  <c r="I78" i="43" s="1"/>
  <c r="J78" i="43" s="1"/>
  <c r="H11" i="43"/>
  <c r="I11" i="43" s="1"/>
  <c r="J11" i="43" s="1"/>
  <c r="H12" i="43"/>
  <c r="I12" i="43" s="1"/>
  <c r="J12" i="43" s="1"/>
  <c r="H17" i="43"/>
  <c r="I17" i="43" s="1"/>
  <c r="J17" i="43" s="1"/>
  <c r="H23" i="43"/>
  <c r="I23" i="43" s="1"/>
  <c r="J23" i="43" s="1"/>
  <c r="H29" i="43"/>
  <c r="I29" i="43" s="1"/>
  <c r="J29" i="43" s="1"/>
  <c r="H36" i="43"/>
  <c r="I36" i="43" s="1"/>
  <c r="J36" i="43" s="1"/>
  <c r="H42" i="43"/>
  <c r="I42" i="43" s="1"/>
  <c r="J42" i="43" s="1"/>
  <c r="H49" i="43"/>
  <c r="I49" i="43" s="1"/>
  <c r="J49" i="43" s="1"/>
  <c r="H55" i="43"/>
  <c r="I55" i="43" s="1"/>
  <c r="J55" i="43" s="1"/>
  <c r="H61" i="43"/>
  <c r="I61" i="43" s="1"/>
  <c r="J61" i="43" s="1"/>
  <c r="H69" i="43"/>
  <c r="I69" i="43" s="1"/>
  <c r="J69" i="43" s="1"/>
  <c r="H79" i="43"/>
  <c r="I79" i="43" s="1"/>
  <c r="J79" i="43" s="1"/>
  <c r="H8" i="43"/>
  <c r="I8" i="43" s="1"/>
  <c r="J8" i="43" s="1"/>
  <c r="H13" i="43"/>
  <c r="I13" i="43" s="1"/>
  <c r="J13" i="43" s="1"/>
  <c r="H19" i="43"/>
  <c r="I19" i="43" s="1"/>
  <c r="J19" i="43" s="1"/>
  <c r="H25" i="43"/>
  <c r="I25" i="43" s="1"/>
  <c r="J25" i="43" s="1"/>
  <c r="H31" i="43"/>
  <c r="I31" i="43" s="1"/>
  <c r="J31" i="43" s="1"/>
  <c r="H38" i="43"/>
  <c r="I38" i="43" s="1"/>
  <c r="J38" i="43" s="1"/>
  <c r="H44" i="43"/>
  <c r="I44" i="43" s="1"/>
  <c r="J44" i="43" s="1"/>
  <c r="H51" i="43"/>
  <c r="I51" i="43" s="1"/>
  <c r="J51" i="43" s="1"/>
  <c r="H57" i="43"/>
  <c r="I57" i="43" s="1"/>
  <c r="J57" i="43" s="1"/>
  <c r="H63" i="43"/>
  <c r="I63" i="43" s="1"/>
  <c r="J63" i="43" s="1"/>
  <c r="H72" i="43"/>
  <c r="I72" i="43" s="1"/>
  <c r="J72" i="43" s="1"/>
  <c r="H45" i="46"/>
  <c r="I45" i="46" s="1"/>
  <c r="J45" i="46" s="1"/>
  <c r="H24" i="46"/>
  <c r="I24" i="46" s="1"/>
  <c r="J24" i="46" s="1"/>
  <c r="H78" i="46"/>
  <c r="I78" i="46" s="1"/>
  <c r="J78" i="46" s="1"/>
  <c r="H39" i="46"/>
  <c r="I39" i="46" s="1"/>
  <c r="J39" i="46" s="1"/>
  <c r="H54" i="46"/>
  <c r="I54" i="46" s="1"/>
  <c r="J54" i="46" s="1"/>
  <c r="H4" i="46"/>
  <c r="I4" i="46" s="1"/>
  <c r="J4" i="46" s="1"/>
  <c r="K4" i="46" s="1"/>
  <c r="H33" i="46"/>
  <c r="I33" i="46" s="1"/>
  <c r="J33" i="46" s="1"/>
  <c r="H87" i="46"/>
  <c r="I87" i="46" s="1"/>
  <c r="J87" i="46" s="1"/>
  <c r="H48" i="46"/>
  <c r="I48" i="46" s="1"/>
  <c r="J48" i="46" s="1"/>
  <c r="H63" i="46"/>
  <c r="I63" i="46" s="1"/>
  <c r="J63" i="46" s="1"/>
  <c r="H86" i="46"/>
  <c r="I86" i="46" s="1"/>
  <c r="J86" i="46" s="1"/>
  <c r="H42" i="46"/>
  <c r="I42" i="46" s="1"/>
  <c r="J42" i="46" s="1"/>
  <c r="H6" i="46"/>
  <c r="I6" i="46" s="1"/>
  <c r="J6" i="46" s="1"/>
  <c r="H57" i="46"/>
  <c r="I57" i="46" s="1"/>
  <c r="J57" i="46" s="1"/>
  <c r="H18" i="46"/>
  <c r="I18" i="46" s="1"/>
  <c r="J18" i="46" s="1"/>
  <c r="H72" i="46"/>
  <c r="I72" i="46" s="1"/>
  <c r="J72" i="46" s="1"/>
  <c r="H51" i="46"/>
  <c r="I51" i="46" s="1"/>
  <c r="J51" i="46" s="1"/>
  <c r="H83" i="46"/>
  <c r="I83" i="46" s="1"/>
  <c r="J83" i="46" s="1"/>
  <c r="H12" i="46"/>
  <c r="I12" i="46" s="1"/>
  <c r="J12" i="46" s="1"/>
  <c r="H66" i="46"/>
  <c r="I66" i="46" s="1"/>
  <c r="J66" i="46" s="1"/>
  <c r="H89" i="46"/>
  <c r="I89" i="46" s="1"/>
  <c r="J89" i="46" s="1"/>
  <c r="H36" i="46"/>
  <c r="I36" i="46" s="1"/>
  <c r="J36" i="46" s="1"/>
  <c r="H15" i="46"/>
  <c r="I15" i="46" s="1"/>
  <c r="J15" i="46" s="1"/>
  <c r="H69" i="46"/>
  <c r="I69" i="46" s="1"/>
  <c r="J69" i="46" s="1"/>
  <c r="H30" i="46"/>
  <c r="I30" i="46" s="1"/>
  <c r="J30" i="46" s="1"/>
  <c r="H84" i="46"/>
  <c r="I84" i="46" s="1"/>
  <c r="J84" i="46" s="1"/>
  <c r="H72" i="79"/>
  <c r="I72" i="79" s="1"/>
  <c r="J72" i="79" s="1"/>
  <c r="H50" i="79"/>
  <c r="I50" i="79" s="1"/>
  <c r="J50" i="79" s="1"/>
  <c r="H59" i="79"/>
  <c r="I59" i="79" s="1"/>
  <c r="J59" i="79" s="1"/>
  <c r="H63" i="79"/>
  <c r="I63" i="79" s="1"/>
  <c r="J63" i="79" s="1"/>
  <c r="H24" i="79"/>
  <c r="I24" i="79" s="1"/>
  <c r="J24" i="79" s="1"/>
  <c r="H49" i="79"/>
  <c r="I49" i="79" s="1"/>
  <c r="J49" i="79" s="1"/>
  <c r="H14" i="79"/>
  <c r="I14" i="79" s="1"/>
  <c r="J14" i="79" s="1"/>
  <c r="H54" i="79"/>
  <c r="I54" i="79" s="1"/>
  <c r="J54" i="79" s="1"/>
  <c r="H16" i="79"/>
  <c r="I16" i="79" s="1"/>
  <c r="J16" i="79" s="1"/>
  <c r="H77" i="79"/>
  <c r="I77" i="79" s="1"/>
  <c r="J77" i="79" s="1"/>
  <c r="H15" i="79"/>
  <c r="I15" i="79" s="1"/>
  <c r="J15" i="79" s="1"/>
  <c r="H55" i="79"/>
  <c r="I55" i="79" s="1"/>
  <c r="J55" i="79" s="1"/>
  <c r="H25" i="79"/>
  <c r="I25" i="79" s="1"/>
  <c r="J25" i="79" s="1"/>
  <c r="H68" i="79"/>
  <c r="I68" i="79" s="1"/>
  <c r="J68" i="79" s="1"/>
  <c r="H23" i="79"/>
  <c r="I23" i="79" s="1"/>
  <c r="J23" i="79" s="1"/>
  <c r="H27" i="79"/>
  <c r="I27" i="79" s="1"/>
  <c r="J27" i="79" s="1"/>
  <c r="H31" i="79"/>
  <c r="I31" i="79" s="1"/>
  <c r="J31" i="79" s="1"/>
  <c r="H34" i="83"/>
  <c r="I34" i="83" s="1"/>
  <c r="J34" i="83" s="1"/>
  <c r="H33" i="83"/>
  <c r="I33" i="83" s="1"/>
  <c r="J33" i="83" s="1"/>
  <c r="H28" i="83"/>
  <c r="I28" i="83" s="1"/>
  <c r="J28" i="83" s="1"/>
  <c r="H27" i="83"/>
  <c r="I27" i="83" s="1"/>
  <c r="J27" i="83" s="1"/>
  <c r="H49" i="83"/>
  <c r="I49" i="83" s="1"/>
  <c r="J49" i="83" s="1"/>
  <c r="H76" i="83"/>
  <c r="I76" i="83" s="1"/>
  <c r="J76" i="83" s="1"/>
  <c r="H25" i="83"/>
  <c r="I25" i="83" s="1"/>
  <c r="J25" i="83" s="1"/>
  <c r="H43" i="83"/>
  <c r="I43" i="83" s="1"/>
  <c r="J43" i="83" s="1"/>
  <c r="H61" i="83"/>
  <c r="I61" i="83" s="1"/>
  <c r="J61" i="83" s="1"/>
  <c r="H79" i="83"/>
  <c r="I79" i="83" s="1"/>
  <c r="J79" i="83" s="1"/>
  <c r="H63" i="83"/>
  <c r="I63" i="83" s="1"/>
  <c r="J63" i="83" s="1"/>
  <c r="H54" i="83"/>
  <c r="I54" i="83" s="1"/>
  <c r="J54" i="83" s="1"/>
  <c r="H45" i="83"/>
  <c r="I45" i="83" s="1"/>
  <c r="J45" i="83" s="1"/>
  <c r="H57" i="83"/>
  <c r="I57" i="83" s="1"/>
  <c r="J57" i="83" s="1"/>
  <c r="H12" i="83"/>
  <c r="I12" i="83" s="1"/>
  <c r="J12" i="83" s="1"/>
  <c r="H30" i="83"/>
  <c r="I30" i="83" s="1"/>
  <c r="J30" i="83" s="1"/>
  <c r="H73" i="83"/>
  <c r="I73" i="83" s="1"/>
  <c r="J73" i="83" s="1"/>
  <c r="H64" i="83"/>
  <c r="I64" i="83" s="1"/>
  <c r="J64" i="83" s="1"/>
  <c r="H55" i="83"/>
  <c r="I55" i="83" s="1"/>
  <c r="J55" i="83" s="1"/>
  <c r="H4" i="83"/>
  <c r="I4" i="83" s="1"/>
  <c r="J4" i="83" s="1"/>
  <c r="K4" i="83" s="1"/>
  <c r="H58" i="83"/>
  <c r="I58" i="83" s="1"/>
  <c r="J58" i="83" s="1"/>
  <c r="H13" i="83"/>
  <c r="I13" i="83" s="1"/>
  <c r="J13" i="83" s="1"/>
  <c r="H31" i="83"/>
  <c r="I31" i="83" s="1"/>
  <c r="J31" i="83" s="1"/>
  <c r="H51" i="83"/>
  <c r="I51" i="83" s="1"/>
  <c r="J51" i="83" s="1"/>
  <c r="H69" i="83"/>
  <c r="I69" i="83" s="1"/>
  <c r="J69" i="83" s="1"/>
  <c r="H72" i="83"/>
  <c r="I72" i="83" s="1"/>
  <c r="J72" i="83" s="1"/>
  <c r="H40" i="83"/>
  <c r="I40" i="83" s="1"/>
  <c r="J40" i="83" s="1"/>
  <c r="H16" i="83"/>
  <c r="I16" i="83" s="1"/>
  <c r="J16" i="83" s="1"/>
  <c r="H15" i="83"/>
  <c r="I15" i="83" s="1"/>
  <c r="J15" i="83" s="1"/>
  <c r="H8" i="83"/>
  <c r="I8" i="83" s="1"/>
  <c r="J8" i="83" s="1"/>
  <c r="H48" i="83"/>
  <c r="I48" i="83" s="1"/>
  <c r="J48" i="83" s="1"/>
  <c r="H75" i="83"/>
  <c r="I75" i="83" s="1"/>
  <c r="J75" i="83" s="1"/>
  <c r="H24" i="83"/>
  <c r="I24" i="83" s="1"/>
  <c r="J24" i="83" s="1"/>
  <c r="H42" i="83"/>
  <c r="I42" i="83" s="1"/>
  <c r="J42" i="83" s="1"/>
  <c r="H60" i="83"/>
  <c r="I60" i="83" s="1"/>
  <c r="J60" i="83" s="1"/>
  <c r="H78" i="83"/>
  <c r="I78" i="83" s="1"/>
  <c r="J78" i="83" s="1"/>
  <c r="H4" i="90"/>
  <c r="I4" i="90" s="1"/>
  <c r="J4" i="90" s="1"/>
  <c r="K4" i="90" s="1"/>
  <c r="H86" i="90"/>
  <c r="I86" i="90" s="1"/>
  <c r="J86" i="90" s="1"/>
  <c r="H67" i="90"/>
  <c r="I67" i="90" s="1"/>
  <c r="J67" i="90" s="1"/>
  <c r="H85" i="90"/>
  <c r="I85" i="90" s="1"/>
  <c r="J85" i="90" s="1"/>
  <c r="H63" i="90"/>
  <c r="I63" i="90" s="1"/>
  <c r="J63" i="90" s="1"/>
  <c r="H78" i="90"/>
  <c r="I78" i="90" s="1"/>
  <c r="J78" i="90" s="1"/>
  <c r="H26" i="90"/>
  <c r="I26" i="90" s="1"/>
  <c r="J26" i="90" s="1"/>
  <c r="H66" i="90"/>
  <c r="I66" i="90" s="1"/>
  <c r="J66" i="90" s="1"/>
  <c r="H84" i="90"/>
  <c r="I84" i="90" s="1"/>
  <c r="J84" i="90" s="1"/>
  <c r="H89" i="90"/>
  <c r="I89" i="90" s="1"/>
  <c r="J89" i="90" s="1"/>
  <c r="H54" i="90"/>
  <c r="I54" i="90" s="1"/>
  <c r="J54" i="90" s="1"/>
  <c r="H43" i="90"/>
  <c r="I43" i="90" s="1"/>
  <c r="J43" i="90" s="1"/>
  <c r="H62" i="90"/>
  <c r="I62" i="90" s="1"/>
  <c r="J62" i="90" s="1"/>
  <c r="H7" i="90"/>
  <c r="I7" i="90" s="1"/>
  <c r="J7" i="90" s="1"/>
  <c r="H64" i="90"/>
  <c r="I64" i="90" s="1"/>
  <c r="J64" i="90" s="1"/>
  <c r="H13" i="90"/>
  <c r="I13" i="90" s="1"/>
  <c r="J13" i="90" s="1"/>
  <c r="H55" i="90"/>
  <c r="I55" i="90" s="1"/>
  <c r="J55" i="90" s="1"/>
  <c r="H33" i="90"/>
  <c r="I33" i="90" s="1"/>
  <c r="J33" i="90" s="1"/>
  <c r="H70" i="90"/>
  <c r="I70" i="90" s="1"/>
  <c r="J70" i="90" s="1"/>
  <c r="H16" i="90"/>
  <c r="I16" i="90" s="1"/>
  <c r="J16" i="90" s="1"/>
  <c r="H49" i="90"/>
  <c r="I49" i="90" s="1"/>
  <c r="J49" i="90" s="1"/>
  <c r="H68" i="90"/>
  <c r="I68" i="90" s="1"/>
  <c r="J68" i="90" s="1"/>
  <c r="H19" i="90"/>
  <c r="I19" i="90" s="1"/>
  <c r="J19" i="90" s="1"/>
  <c r="H39" i="90"/>
  <c r="I39" i="90" s="1"/>
  <c r="J39" i="90" s="1"/>
  <c r="H23" i="90"/>
  <c r="I23" i="90" s="1"/>
  <c r="J23" i="90" s="1"/>
  <c r="H30" i="90"/>
  <c r="I30" i="90" s="1"/>
  <c r="J30" i="90" s="1"/>
  <c r="H72" i="90"/>
  <c r="I72" i="90" s="1"/>
  <c r="J72" i="90" s="1"/>
  <c r="H5" i="90"/>
  <c r="I5" i="90" s="1"/>
  <c r="J5" i="90" s="1"/>
  <c r="H18" i="90"/>
  <c r="I18" i="90" s="1"/>
  <c r="J18" i="90" s="1"/>
  <c r="H34" i="90"/>
  <c r="I34" i="90" s="1"/>
  <c r="J34" i="90" s="1"/>
  <c r="H56" i="90"/>
  <c r="I56" i="90" s="1"/>
  <c r="J56" i="90" s="1"/>
  <c r="H21" i="90"/>
  <c r="I21" i="90" s="1"/>
  <c r="J21" i="90" s="1"/>
  <c r="H53" i="90"/>
  <c r="I53" i="90" s="1"/>
  <c r="J53" i="90" s="1"/>
  <c r="H44" i="90"/>
  <c r="I44" i="90" s="1"/>
  <c r="J44" i="90" s="1"/>
  <c r="H52" i="90"/>
  <c r="I52" i="90" s="1"/>
  <c r="J52" i="90" s="1"/>
  <c r="H81" i="90"/>
  <c r="I81" i="90" s="1"/>
  <c r="J81" i="90" s="1"/>
  <c r="H27" i="90"/>
  <c r="I27" i="90" s="1"/>
  <c r="J27" i="90" s="1"/>
  <c r="H25" i="90"/>
  <c r="I25" i="90" s="1"/>
  <c r="J25" i="90" s="1"/>
  <c r="H46" i="90"/>
  <c r="I46" i="90" s="1"/>
  <c r="J46" i="90" s="1"/>
  <c r="H83" i="90"/>
  <c r="I83" i="90" s="1"/>
  <c r="J83" i="90" s="1"/>
  <c r="H12" i="90"/>
  <c r="I12" i="90" s="1"/>
  <c r="J12" i="90" s="1"/>
  <c r="H80" i="90"/>
  <c r="I80" i="90" s="1"/>
  <c r="J80" i="90" s="1"/>
  <c r="H51" i="90"/>
  <c r="I51" i="90" s="1"/>
  <c r="J51" i="90" s="1"/>
  <c r="H8" i="96"/>
  <c r="I8" i="96" s="1"/>
  <c r="J8" i="96" s="1"/>
  <c r="H12" i="96"/>
  <c r="I12" i="96" s="1"/>
  <c r="J12" i="96" s="1"/>
  <c r="H17" i="96"/>
  <c r="I17" i="96" s="1"/>
  <c r="J17" i="96" s="1"/>
  <c r="H30" i="96"/>
  <c r="I30" i="96" s="1"/>
  <c r="J30" i="96" s="1"/>
  <c r="H42" i="96"/>
  <c r="I42" i="96" s="1"/>
  <c r="J42" i="96" s="1"/>
  <c r="H35" i="96"/>
  <c r="I35" i="96" s="1"/>
  <c r="J35" i="96" s="1"/>
  <c r="H63" i="96"/>
  <c r="I63" i="96" s="1"/>
  <c r="J63" i="96" s="1"/>
  <c r="H56" i="96"/>
  <c r="I56" i="96" s="1"/>
  <c r="J56" i="96" s="1"/>
  <c r="H66" i="96"/>
  <c r="I66" i="96" s="1"/>
  <c r="J66" i="96" s="1"/>
  <c r="H13" i="96"/>
  <c r="I13" i="96" s="1"/>
  <c r="J13" i="96" s="1"/>
  <c r="H16" i="96"/>
  <c r="I16" i="96" s="1"/>
  <c r="J16" i="96" s="1"/>
  <c r="H20" i="96"/>
  <c r="I20" i="96" s="1"/>
  <c r="J20" i="96" s="1"/>
  <c r="H26" i="96"/>
  <c r="I26" i="96" s="1"/>
  <c r="J26" i="96" s="1"/>
  <c r="H38" i="96"/>
  <c r="I38" i="96" s="1"/>
  <c r="J38" i="96" s="1"/>
  <c r="H51" i="96"/>
  <c r="I51" i="96" s="1"/>
  <c r="J51" i="96" s="1"/>
  <c r="H59" i="96"/>
  <c r="I59" i="96" s="1"/>
  <c r="J59" i="96" s="1"/>
  <c r="H68" i="96"/>
  <c r="I68" i="96" s="1"/>
  <c r="J68" i="96" s="1"/>
  <c r="H43" i="96"/>
  <c r="I43" i="96" s="1"/>
  <c r="J43" i="96" s="1"/>
  <c r="H33" i="96"/>
  <c r="I33" i="96" s="1"/>
  <c r="J33" i="96" s="1"/>
  <c r="H62" i="96"/>
  <c r="I62" i="96" s="1"/>
  <c r="J62" i="96" s="1"/>
  <c r="H52" i="96"/>
  <c r="I52" i="96" s="1"/>
  <c r="J52" i="96" s="1"/>
  <c r="H60" i="96"/>
  <c r="I60" i="96" s="1"/>
  <c r="J60" i="96" s="1"/>
  <c r="H69" i="96"/>
  <c r="I69" i="96" s="1"/>
  <c r="J69" i="96" s="1"/>
  <c r="H6" i="96"/>
  <c r="I6" i="96" s="1"/>
  <c r="J6" i="96" s="1"/>
  <c r="H7" i="96"/>
  <c r="I7" i="96" s="1"/>
  <c r="J7" i="96" s="1"/>
  <c r="H28" i="96"/>
  <c r="I28" i="96" s="1"/>
  <c r="J28" i="96" s="1"/>
  <c r="H21" i="96"/>
  <c r="I21" i="96" s="1"/>
  <c r="J21" i="96" s="1"/>
  <c r="H27" i="96"/>
  <c r="I27" i="96" s="1"/>
  <c r="J27" i="96" s="1"/>
  <c r="H32" i="96"/>
  <c r="I32" i="96" s="1"/>
  <c r="J32" i="96" s="1"/>
  <c r="H57" i="96"/>
  <c r="I57" i="96" s="1"/>
  <c r="J57" i="96" s="1"/>
  <c r="H55" i="96"/>
  <c r="I55" i="96" s="1"/>
  <c r="J55" i="96" s="1"/>
  <c r="H50" i="96"/>
  <c r="I50" i="96" s="1"/>
  <c r="J50" i="96" s="1"/>
  <c r="AE3" i="49"/>
  <c r="AI3" i="49" s="1"/>
  <c r="H10" i="53"/>
  <c r="I10" i="53" s="1"/>
  <c r="J10" i="53" s="1"/>
  <c r="AH4" i="20"/>
  <c r="Z4" i="20"/>
  <c r="W5" i="20" s="1"/>
  <c r="X5" i="20" s="1"/>
  <c r="AH5" i="20" s="1"/>
  <c r="H12" i="24"/>
  <c r="I12" i="24" s="1"/>
  <c r="J12" i="24" s="1"/>
  <c r="H23" i="2"/>
  <c r="I23" i="2" s="1"/>
  <c r="J23" i="2" s="1"/>
  <c r="H13" i="2"/>
  <c r="I13" i="2" s="1"/>
  <c r="J13" i="2" s="1"/>
  <c r="H4" i="2"/>
  <c r="I4" i="2" s="1"/>
  <c r="J4" i="2" s="1"/>
  <c r="K4" i="2" s="1"/>
  <c r="H17" i="2"/>
  <c r="I17" i="2" s="1"/>
  <c r="J17" i="2" s="1"/>
  <c r="H11" i="2"/>
  <c r="I11" i="2" s="1"/>
  <c r="J11" i="2" s="1"/>
  <c r="H9" i="2"/>
  <c r="I9" i="2" s="1"/>
  <c r="J9" i="2" s="1"/>
  <c r="H17" i="20"/>
  <c r="I17" i="20" s="1"/>
  <c r="J17" i="20" s="1"/>
  <c r="H59" i="91"/>
  <c r="I59" i="91" s="1"/>
  <c r="J59" i="91" s="1"/>
  <c r="H15" i="91"/>
  <c r="I15" i="91" s="1"/>
  <c r="J15" i="91" s="1"/>
  <c r="H65" i="91"/>
  <c r="I65" i="91" s="1"/>
  <c r="J65" i="91" s="1"/>
  <c r="H62" i="91"/>
  <c r="I62" i="91" s="1"/>
  <c r="J62" i="91" s="1"/>
  <c r="H38" i="91"/>
  <c r="I38" i="91" s="1"/>
  <c r="J38" i="91" s="1"/>
  <c r="H20" i="91"/>
  <c r="I20" i="91" s="1"/>
  <c r="J20" i="91" s="1"/>
  <c r="H70" i="85"/>
  <c r="I70" i="85" s="1"/>
  <c r="J70" i="85" s="1"/>
  <c r="H16" i="85"/>
  <c r="I16" i="85" s="1"/>
  <c r="J16" i="85" s="1"/>
  <c r="H5" i="85"/>
  <c r="I5" i="85" s="1"/>
  <c r="J5" i="85" s="1"/>
  <c r="H82" i="85"/>
  <c r="I82" i="85" s="1"/>
  <c r="J82" i="85" s="1"/>
  <c r="H49" i="85"/>
  <c r="I49" i="85" s="1"/>
  <c r="J49" i="85" s="1"/>
  <c r="H29" i="85"/>
  <c r="I29" i="85" s="1"/>
  <c r="J29" i="85" s="1"/>
  <c r="H84" i="78"/>
  <c r="I84" i="78" s="1"/>
  <c r="J84" i="78" s="1"/>
  <c r="H66" i="78"/>
  <c r="I66" i="78" s="1"/>
  <c r="J66" i="78" s="1"/>
  <c r="H48" i="78"/>
  <c r="I48" i="78" s="1"/>
  <c r="J48" i="78" s="1"/>
  <c r="H30" i="78"/>
  <c r="I30" i="78" s="1"/>
  <c r="J30" i="78" s="1"/>
  <c r="H12" i="78"/>
  <c r="I12" i="78" s="1"/>
  <c r="J12" i="78" s="1"/>
  <c r="H10" i="78"/>
  <c r="I10" i="78" s="1"/>
  <c r="J10" i="78" s="1"/>
  <c r="H15" i="72"/>
  <c r="I15" i="72" s="1"/>
  <c r="J15" i="72" s="1"/>
  <c r="H4" i="67"/>
  <c r="I4" i="67" s="1"/>
  <c r="J4" i="67" s="1"/>
  <c r="K4" i="67" s="1"/>
  <c r="H56" i="48"/>
  <c r="I56" i="48" s="1"/>
  <c r="J56" i="48" s="1"/>
  <c r="H6" i="48"/>
  <c r="I6" i="48" s="1"/>
  <c r="J6" i="48" s="1"/>
  <c r="H64" i="48"/>
  <c r="I64" i="48" s="1"/>
  <c r="J64" i="48" s="1"/>
  <c r="H20" i="48"/>
  <c r="I20" i="48" s="1"/>
  <c r="J20" i="48" s="1"/>
  <c r="H30" i="48"/>
  <c r="I30" i="48" s="1"/>
  <c r="J30" i="48" s="1"/>
  <c r="H12" i="48"/>
  <c r="I12" i="48" s="1"/>
  <c r="J12" i="48" s="1"/>
  <c r="H60" i="48"/>
  <c r="I60" i="48" s="1"/>
  <c r="J60" i="48" s="1"/>
  <c r="H48" i="48"/>
  <c r="I48" i="48" s="1"/>
  <c r="J48" i="48" s="1"/>
  <c r="H66" i="39"/>
  <c r="I66" i="39" s="1"/>
  <c r="J66" i="39" s="1"/>
  <c r="H12" i="39"/>
  <c r="I12" i="39" s="1"/>
  <c r="J12" i="39" s="1"/>
  <c r="H49" i="39"/>
  <c r="I49" i="39" s="1"/>
  <c r="J49" i="39" s="1"/>
  <c r="H60" i="39"/>
  <c r="I60" i="39" s="1"/>
  <c r="J60" i="39" s="1"/>
  <c r="H63" i="39"/>
  <c r="I63" i="39" s="1"/>
  <c r="J63" i="39" s="1"/>
  <c r="H7" i="39"/>
  <c r="I7" i="39" s="1"/>
  <c r="J7" i="39" s="1"/>
  <c r="H63" i="35"/>
  <c r="I63" i="35" s="1"/>
  <c r="J63" i="35" s="1"/>
  <c r="H42" i="35"/>
  <c r="I42" i="35" s="1"/>
  <c r="J42" i="35" s="1"/>
  <c r="H75" i="29"/>
  <c r="I75" i="29" s="1"/>
  <c r="J75" i="29" s="1"/>
  <c r="H13" i="5"/>
  <c r="I13" i="5" s="1"/>
  <c r="J13" i="5" s="1"/>
  <c r="H13" i="6"/>
  <c r="I13" i="6" s="1"/>
  <c r="J13" i="6" s="1"/>
  <c r="H20" i="6"/>
  <c r="I20" i="6" s="1"/>
  <c r="J20" i="6" s="1"/>
  <c r="Q12" i="26"/>
  <c r="Q6" i="26"/>
  <c r="AH4" i="24"/>
  <c r="H45" i="29"/>
  <c r="I45" i="29" s="1"/>
  <c r="J45" i="29" s="1"/>
  <c r="H64" i="43"/>
  <c r="I64" i="43" s="1"/>
  <c r="J64" i="43" s="1"/>
  <c r="H64" i="85"/>
  <c r="I64" i="85" s="1"/>
  <c r="J64" i="85" s="1"/>
  <c r="H58" i="48"/>
  <c r="I58" i="48" s="1"/>
  <c r="J58" i="48" s="1"/>
  <c r="H58" i="79"/>
  <c r="I58" i="79" s="1"/>
  <c r="J58" i="79" s="1"/>
  <c r="H58" i="85"/>
  <c r="I58" i="85" s="1"/>
  <c r="J58" i="85" s="1"/>
  <c r="H52" i="85"/>
  <c r="I52" i="85" s="1"/>
  <c r="J52" i="85" s="1"/>
  <c r="H46" i="43"/>
  <c r="I46" i="43" s="1"/>
  <c r="J46" i="43" s="1"/>
  <c r="H46" i="79"/>
  <c r="I46" i="79" s="1"/>
  <c r="J46" i="79" s="1"/>
  <c r="H46" i="85"/>
  <c r="I46" i="85" s="1"/>
  <c r="J46" i="85" s="1"/>
  <c r="H46" i="96"/>
  <c r="I46" i="96" s="1"/>
  <c r="J46" i="96" s="1"/>
  <c r="H40" i="90"/>
  <c r="I40" i="90" s="1"/>
  <c r="J40" i="90" s="1"/>
  <c r="H34" i="43"/>
  <c r="I34" i="43" s="1"/>
  <c r="J34" i="43" s="1"/>
  <c r="H28" i="79"/>
  <c r="I28" i="79" s="1"/>
  <c r="J28" i="79" s="1"/>
  <c r="H76" i="43"/>
  <c r="I76" i="43" s="1"/>
  <c r="J76" i="43" s="1"/>
  <c r="H76" i="39"/>
  <c r="I76" i="39" s="1"/>
  <c r="J76" i="39" s="1"/>
  <c r="H24" i="91"/>
  <c r="I24" i="91" s="1"/>
  <c r="J24" i="91" s="1"/>
  <c r="H29" i="91"/>
  <c r="I29" i="91" s="1"/>
  <c r="J29" i="91" s="1"/>
  <c r="H6" i="91"/>
  <c r="I6" i="91" s="1"/>
  <c r="J6" i="91" s="1"/>
  <c r="H73" i="85"/>
  <c r="I73" i="85" s="1"/>
  <c r="J73" i="85" s="1"/>
  <c r="H32" i="85"/>
  <c r="I32" i="85" s="1"/>
  <c r="J32" i="85" s="1"/>
  <c r="H76" i="85"/>
  <c r="I76" i="85" s="1"/>
  <c r="J76" i="85" s="1"/>
  <c r="H17" i="85"/>
  <c r="I17" i="85" s="1"/>
  <c r="J17" i="85" s="1"/>
  <c r="H22" i="85"/>
  <c r="I22" i="85" s="1"/>
  <c r="J22" i="85" s="1"/>
  <c r="H75" i="78"/>
  <c r="I75" i="78" s="1"/>
  <c r="J75" i="78" s="1"/>
  <c r="H57" i="78"/>
  <c r="I57" i="78" s="1"/>
  <c r="J57" i="78" s="1"/>
  <c r="H39" i="78"/>
  <c r="I39" i="78" s="1"/>
  <c r="J39" i="78" s="1"/>
  <c r="H21" i="78"/>
  <c r="I21" i="78" s="1"/>
  <c r="J21" i="78" s="1"/>
  <c r="H9" i="67"/>
  <c r="I9" i="67" s="1"/>
  <c r="J9" i="67" s="1"/>
  <c r="H12" i="72"/>
  <c r="I12" i="72" s="1"/>
  <c r="J12" i="72" s="1"/>
  <c r="H7" i="72"/>
  <c r="I7" i="72" s="1"/>
  <c r="J7" i="72" s="1"/>
  <c r="H17" i="72"/>
  <c r="I17" i="72" s="1"/>
  <c r="J17" i="72" s="1"/>
  <c r="H65" i="48"/>
  <c r="I65" i="48" s="1"/>
  <c r="J65" i="48" s="1"/>
  <c r="H18" i="48"/>
  <c r="I18" i="48" s="1"/>
  <c r="J18" i="48" s="1"/>
  <c r="H39" i="48"/>
  <c r="I39" i="48" s="1"/>
  <c r="J39" i="48" s="1"/>
  <c r="H21" i="48"/>
  <c r="I21" i="48" s="1"/>
  <c r="J21" i="48" s="1"/>
  <c r="H21" i="67"/>
  <c r="I21" i="67" s="1"/>
  <c r="J21" i="67" s="1"/>
  <c r="H46" i="48"/>
  <c r="I46" i="48" s="1"/>
  <c r="J46" i="48" s="1"/>
  <c r="H33" i="48"/>
  <c r="I33" i="48" s="1"/>
  <c r="J33" i="48" s="1"/>
  <c r="Z4" i="43"/>
  <c r="AG4" i="43" s="1"/>
  <c r="H24" i="48"/>
  <c r="I24" i="48" s="1"/>
  <c r="J24" i="48" s="1"/>
  <c r="H39" i="39"/>
  <c r="I39" i="39" s="1"/>
  <c r="J39" i="39" s="1"/>
  <c r="H36" i="39"/>
  <c r="I36" i="39" s="1"/>
  <c r="J36" i="39" s="1"/>
  <c r="H6" i="38"/>
  <c r="I6" i="38" s="1"/>
  <c r="J6" i="38" s="1"/>
  <c r="H72" i="35"/>
  <c r="I72" i="35" s="1"/>
  <c r="J72" i="35" s="1"/>
  <c r="H51" i="35"/>
  <c r="I51" i="35" s="1"/>
  <c r="J51" i="35" s="1"/>
  <c r="H30" i="35"/>
  <c r="I30" i="35" s="1"/>
  <c r="J30" i="35" s="1"/>
  <c r="H56" i="26"/>
  <c r="I56" i="26" s="1"/>
  <c r="J56" i="26" s="1"/>
  <c r="H11" i="6"/>
  <c r="I11" i="6" s="1"/>
  <c r="J11" i="6" s="1"/>
  <c r="H11" i="11"/>
  <c r="I11" i="11" s="1"/>
  <c r="J11" i="11" s="1"/>
  <c r="H9" i="5"/>
  <c r="I9" i="5" s="1"/>
  <c r="J9" i="5" s="1"/>
  <c r="H18" i="6"/>
  <c r="I18" i="6" s="1"/>
  <c r="J18" i="6" s="1"/>
  <c r="H21" i="21"/>
  <c r="I21" i="21" s="1"/>
  <c r="J21" i="21" s="1"/>
  <c r="H17" i="16"/>
  <c r="I17" i="16" s="1"/>
  <c r="J17" i="16" s="1"/>
  <c r="H22" i="5"/>
  <c r="I22" i="5" s="1"/>
  <c r="J22" i="5" s="1"/>
  <c r="Z4" i="93"/>
  <c r="AG4" i="93" s="1"/>
  <c r="Z4" i="63"/>
  <c r="AF4" i="63" s="1"/>
  <c r="H70" i="86"/>
  <c r="I70" i="86" s="1"/>
  <c r="J70" i="86" s="1"/>
  <c r="H70" i="87"/>
  <c r="I70" i="87" s="1"/>
  <c r="J70" i="87" s="1"/>
  <c r="H68" i="91"/>
  <c r="I68" i="91" s="1"/>
  <c r="J68" i="91" s="1"/>
  <c r="H4" i="91"/>
  <c r="I4" i="91" s="1"/>
  <c r="J4" i="91" s="1"/>
  <c r="K4" i="91" s="1"/>
  <c r="H47" i="91"/>
  <c r="I47" i="91" s="1"/>
  <c r="J47" i="91" s="1"/>
  <c r="H71" i="91"/>
  <c r="I71" i="91" s="1"/>
  <c r="J71" i="91" s="1"/>
  <c r="H44" i="91"/>
  <c r="I44" i="91" s="1"/>
  <c r="J44" i="91" s="1"/>
  <c r="H26" i="91"/>
  <c r="I26" i="91" s="1"/>
  <c r="J26" i="91" s="1"/>
  <c r="H12" i="91"/>
  <c r="I12" i="91" s="1"/>
  <c r="J12" i="91" s="1"/>
  <c r="H14" i="91"/>
  <c r="I14" i="91" s="1"/>
  <c r="J14" i="91" s="1"/>
  <c r="H13" i="91"/>
  <c r="I13" i="91" s="1"/>
  <c r="J13" i="91" s="1"/>
  <c r="H55" i="85"/>
  <c r="I55" i="85" s="1"/>
  <c r="J55" i="85" s="1"/>
  <c r="Z4" i="86"/>
  <c r="W5" i="86" s="1"/>
  <c r="Y5" i="86" s="1"/>
  <c r="H25" i="85"/>
  <c r="I25" i="85" s="1"/>
  <c r="J25" i="85" s="1"/>
  <c r="H85" i="85"/>
  <c r="I85" i="85" s="1"/>
  <c r="J85" i="85" s="1"/>
  <c r="H37" i="85"/>
  <c r="I37" i="85" s="1"/>
  <c r="J37" i="85" s="1"/>
  <c r="H4" i="85"/>
  <c r="I4" i="85" s="1"/>
  <c r="J4" i="85" s="1"/>
  <c r="K4" i="85" s="1"/>
  <c r="H13" i="85"/>
  <c r="I13" i="85" s="1"/>
  <c r="J13" i="85" s="1"/>
  <c r="H72" i="78"/>
  <c r="I72" i="78" s="1"/>
  <c r="J72" i="78" s="1"/>
  <c r="H54" i="78"/>
  <c r="I54" i="78" s="1"/>
  <c r="J54" i="78" s="1"/>
  <c r="H36" i="78"/>
  <c r="I36" i="78" s="1"/>
  <c r="J36" i="78" s="1"/>
  <c r="H18" i="78"/>
  <c r="I18" i="78" s="1"/>
  <c r="J18" i="78" s="1"/>
  <c r="H22" i="72"/>
  <c r="I22" i="72" s="1"/>
  <c r="J22" i="72" s="1"/>
  <c r="H4" i="72"/>
  <c r="H6" i="72"/>
  <c r="I6" i="72" s="1"/>
  <c r="J6" i="72" s="1"/>
  <c r="H21" i="72"/>
  <c r="I21" i="72" s="1"/>
  <c r="J21" i="72" s="1"/>
  <c r="H62" i="48"/>
  <c r="I62" i="48" s="1"/>
  <c r="J62" i="48" s="1"/>
  <c r="H29" i="48"/>
  <c r="I29" i="48" s="1"/>
  <c r="J29" i="48" s="1"/>
  <c r="H20" i="67"/>
  <c r="I20" i="67" s="1"/>
  <c r="J20" i="67" s="1"/>
  <c r="H45" i="48"/>
  <c r="I45" i="48" s="1"/>
  <c r="J45" i="48" s="1"/>
  <c r="H37" i="48"/>
  <c r="I37" i="48" s="1"/>
  <c r="J37" i="48" s="1"/>
  <c r="H32" i="48"/>
  <c r="I32" i="48" s="1"/>
  <c r="J32" i="48" s="1"/>
  <c r="H23" i="48"/>
  <c r="I23" i="48" s="1"/>
  <c r="J23" i="48" s="1"/>
  <c r="H30" i="39"/>
  <c r="I30" i="39" s="1"/>
  <c r="J30" i="39" s="1"/>
  <c r="H67" i="39"/>
  <c r="I67" i="39" s="1"/>
  <c r="J67" i="39" s="1"/>
  <c r="H78" i="39"/>
  <c r="I78" i="39" s="1"/>
  <c r="J78" i="39" s="1"/>
  <c r="H27" i="39"/>
  <c r="I27" i="39" s="1"/>
  <c r="J27" i="39" s="1"/>
  <c r="H9" i="39"/>
  <c r="I9" i="39" s="1"/>
  <c r="J9" i="39" s="1"/>
  <c r="H31" i="39"/>
  <c r="I31" i="39" s="1"/>
  <c r="J31" i="39" s="1"/>
  <c r="H11" i="35"/>
  <c r="I11" i="35" s="1"/>
  <c r="J11" i="35" s="1"/>
  <c r="H15" i="35"/>
  <c r="I15" i="35" s="1"/>
  <c r="J15" i="35" s="1"/>
  <c r="H69" i="35"/>
  <c r="I69" i="35" s="1"/>
  <c r="J69" i="35" s="1"/>
  <c r="H48" i="35"/>
  <c r="I48" i="35" s="1"/>
  <c r="J48" i="35" s="1"/>
  <c r="H27" i="35"/>
  <c r="I27" i="35" s="1"/>
  <c r="J27" i="35" s="1"/>
  <c r="H44" i="26"/>
  <c r="I44" i="26" s="1"/>
  <c r="J44" i="26" s="1"/>
  <c r="H48" i="26"/>
  <c r="I48" i="26" s="1"/>
  <c r="J48" i="26" s="1"/>
  <c r="H75" i="26"/>
  <c r="I75" i="26" s="1"/>
  <c r="J75" i="26" s="1"/>
  <c r="H15" i="6"/>
  <c r="I15" i="6" s="1"/>
  <c r="J15" i="6" s="1"/>
  <c r="H15" i="21"/>
  <c r="I15" i="21" s="1"/>
  <c r="J15" i="21" s="1"/>
  <c r="H16" i="21"/>
  <c r="I16" i="21" s="1"/>
  <c r="J16" i="21" s="1"/>
  <c r="H16" i="5"/>
  <c r="I16" i="5" s="1"/>
  <c r="J16" i="5" s="1"/>
  <c r="H18" i="21"/>
  <c r="I18" i="21" s="1"/>
  <c r="J18" i="21" s="1"/>
  <c r="H74" i="91"/>
  <c r="I74" i="91" s="1"/>
  <c r="J74" i="91" s="1"/>
  <c r="H7" i="91"/>
  <c r="I7" i="91" s="1"/>
  <c r="J7" i="91" s="1"/>
  <c r="Z4" i="90"/>
  <c r="W5" i="90" s="1"/>
  <c r="X5" i="90" s="1"/>
  <c r="AH5" i="90" s="1"/>
  <c r="AH4" i="87"/>
  <c r="H10" i="85"/>
  <c r="I10" i="85" s="1"/>
  <c r="J10" i="85" s="1"/>
  <c r="H88" i="85"/>
  <c r="I88" i="85" s="1"/>
  <c r="J88" i="85" s="1"/>
  <c r="H23" i="85"/>
  <c r="I23" i="85" s="1"/>
  <c r="J23" i="85" s="1"/>
  <c r="H67" i="85"/>
  <c r="I67" i="85" s="1"/>
  <c r="J67" i="85" s="1"/>
  <c r="Z4" i="79"/>
  <c r="W5" i="79" s="1"/>
  <c r="Y5" i="79" s="1"/>
  <c r="H87" i="78"/>
  <c r="I87" i="78" s="1"/>
  <c r="J87" i="78" s="1"/>
  <c r="H69" i="78"/>
  <c r="I69" i="78" s="1"/>
  <c r="J69" i="78" s="1"/>
  <c r="H51" i="78"/>
  <c r="I51" i="78" s="1"/>
  <c r="J51" i="78" s="1"/>
  <c r="H33" i="78"/>
  <c r="I33" i="78" s="1"/>
  <c r="J33" i="78" s="1"/>
  <c r="H15" i="78"/>
  <c r="I15" i="78" s="1"/>
  <c r="J15" i="78" s="1"/>
  <c r="H8" i="72"/>
  <c r="I8" i="72" s="1"/>
  <c r="J8" i="72" s="1"/>
  <c r="H19" i="72"/>
  <c r="I19" i="72" s="1"/>
  <c r="J19" i="72" s="1"/>
  <c r="Z4" i="49"/>
  <c r="W5" i="49" s="1"/>
  <c r="H59" i="48"/>
  <c r="I59" i="48" s="1"/>
  <c r="J59" i="48" s="1"/>
  <c r="H36" i="48"/>
  <c r="I36" i="48" s="1"/>
  <c r="J36" i="48" s="1"/>
  <c r="H67" i="48"/>
  <c r="I67" i="48" s="1"/>
  <c r="J67" i="48" s="1"/>
  <c r="H47" i="48"/>
  <c r="I47" i="48" s="1"/>
  <c r="J47" i="48" s="1"/>
  <c r="H31" i="48"/>
  <c r="I31" i="48" s="1"/>
  <c r="J31" i="48" s="1"/>
  <c r="H13" i="48"/>
  <c r="I13" i="48" s="1"/>
  <c r="J13" i="48" s="1"/>
  <c r="H44" i="48"/>
  <c r="I44" i="48" s="1"/>
  <c r="J44" i="48" s="1"/>
  <c r="H66" i="48"/>
  <c r="I66" i="48" s="1"/>
  <c r="J66" i="48" s="1"/>
  <c r="H75" i="39"/>
  <c r="I75" i="39" s="1"/>
  <c r="J75" i="39" s="1"/>
  <c r="H21" i="39"/>
  <c r="I21" i="39" s="1"/>
  <c r="J21" i="39" s="1"/>
  <c r="H69" i="39"/>
  <c r="I69" i="39" s="1"/>
  <c r="J69" i="39" s="1"/>
  <c r="H72" i="39"/>
  <c r="I72" i="39" s="1"/>
  <c r="J72" i="39" s="1"/>
  <c r="H18" i="39"/>
  <c r="I18" i="39" s="1"/>
  <c r="J18" i="39" s="1"/>
  <c r="H8" i="39"/>
  <c r="I8" i="39" s="1"/>
  <c r="J8" i="39" s="1"/>
  <c r="H24" i="39"/>
  <c r="I24" i="39" s="1"/>
  <c r="J24" i="39" s="1"/>
  <c r="H6" i="35"/>
  <c r="I6" i="35" s="1"/>
  <c r="J6" i="35" s="1"/>
  <c r="H12" i="35"/>
  <c r="I12" i="35" s="1"/>
  <c r="J12" i="35" s="1"/>
  <c r="H66" i="35"/>
  <c r="I66" i="35" s="1"/>
  <c r="J66" i="35" s="1"/>
  <c r="H45" i="35"/>
  <c r="I45" i="35" s="1"/>
  <c r="J45" i="35" s="1"/>
  <c r="H24" i="35"/>
  <c r="I24" i="35" s="1"/>
  <c r="J24" i="35" s="1"/>
  <c r="H18" i="5"/>
  <c r="I18" i="5" s="1"/>
  <c r="J18" i="5" s="1"/>
  <c r="H9" i="10"/>
  <c r="I9" i="10" s="1"/>
  <c r="J9" i="10" s="1"/>
  <c r="H12" i="6"/>
  <c r="I12" i="6" s="1"/>
  <c r="J12" i="6" s="1"/>
  <c r="Z4" i="23"/>
  <c r="H36" i="28"/>
  <c r="I36" i="28" s="1"/>
  <c r="J36" i="28" s="1"/>
  <c r="H75" i="95"/>
  <c r="I75" i="95" s="1"/>
  <c r="J75" i="95" s="1"/>
  <c r="H64" i="95"/>
  <c r="I64" i="95" s="1"/>
  <c r="J64" i="95" s="1"/>
  <c r="H57" i="95"/>
  <c r="I57" i="95" s="1"/>
  <c r="J57" i="95" s="1"/>
  <c r="H37" i="95"/>
  <c r="I37" i="95" s="1"/>
  <c r="J37" i="95" s="1"/>
  <c r="H22" i="95"/>
  <c r="I22" i="95" s="1"/>
  <c r="J22" i="95" s="1"/>
  <c r="H11" i="95"/>
  <c r="I11" i="95" s="1"/>
  <c r="J11" i="95" s="1"/>
  <c r="H13" i="95"/>
  <c r="I13" i="95" s="1"/>
  <c r="J13" i="95" s="1"/>
  <c r="H76" i="89"/>
  <c r="I76" i="89" s="1"/>
  <c r="J76" i="89" s="1"/>
  <c r="H58" i="89"/>
  <c r="I58" i="89" s="1"/>
  <c r="J58" i="89" s="1"/>
  <c r="H87" i="89"/>
  <c r="I87" i="89" s="1"/>
  <c r="J87" i="89" s="1"/>
  <c r="H69" i="89"/>
  <c r="I69" i="89" s="1"/>
  <c r="J69" i="89" s="1"/>
  <c r="H51" i="89"/>
  <c r="I51" i="89" s="1"/>
  <c r="J51" i="89" s="1"/>
  <c r="H40" i="89"/>
  <c r="I40" i="89" s="1"/>
  <c r="J40" i="89" s="1"/>
  <c r="H53" i="89"/>
  <c r="I53" i="89" s="1"/>
  <c r="J53" i="89" s="1"/>
  <c r="H19" i="89"/>
  <c r="I19" i="89" s="1"/>
  <c r="J19" i="89" s="1"/>
  <c r="H13" i="89"/>
  <c r="I13" i="89" s="1"/>
  <c r="J13" i="89" s="1"/>
  <c r="H44" i="82"/>
  <c r="I44" i="82" s="1"/>
  <c r="J44" i="82" s="1"/>
  <c r="H73" i="82"/>
  <c r="I73" i="82" s="1"/>
  <c r="J73" i="82" s="1"/>
  <c r="H46" i="82"/>
  <c r="I46" i="82" s="1"/>
  <c r="J46" i="82" s="1"/>
  <c r="H18" i="82"/>
  <c r="I18" i="82" s="1"/>
  <c r="J18" i="82" s="1"/>
  <c r="H84" i="82"/>
  <c r="I84" i="82" s="1"/>
  <c r="J84" i="82" s="1"/>
  <c r="H24" i="82"/>
  <c r="I24" i="82" s="1"/>
  <c r="J24" i="82" s="1"/>
  <c r="H78" i="82"/>
  <c r="I78" i="82" s="1"/>
  <c r="J78" i="82" s="1"/>
  <c r="AH4" i="76"/>
  <c r="H39" i="75"/>
  <c r="I39" i="75" s="1"/>
  <c r="J39" i="75" s="1"/>
  <c r="H5" i="75"/>
  <c r="I5" i="75" s="1"/>
  <c r="J5" i="75" s="1"/>
  <c r="H13" i="71"/>
  <c r="I13" i="71" s="1"/>
  <c r="J13" i="71" s="1"/>
  <c r="H20" i="66"/>
  <c r="I20" i="66" s="1"/>
  <c r="J20" i="66" s="1"/>
  <c r="H19" i="50"/>
  <c r="I19" i="50" s="1"/>
  <c r="J19" i="50" s="1"/>
  <c r="H11" i="50"/>
  <c r="I11" i="50" s="1"/>
  <c r="J11" i="50" s="1"/>
  <c r="H5" i="66"/>
  <c r="I5" i="66" s="1"/>
  <c r="J5" i="66" s="1"/>
  <c r="H16" i="50"/>
  <c r="I16" i="50" s="1"/>
  <c r="J16" i="50" s="1"/>
  <c r="H15" i="66"/>
  <c r="I15" i="66" s="1"/>
  <c r="J15" i="66" s="1"/>
  <c r="H21" i="50"/>
  <c r="I21" i="50" s="1"/>
  <c r="J21" i="50" s="1"/>
  <c r="H12" i="50"/>
  <c r="I12" i="50" s="1"/>
  <c r="J12" i="50" s="1"/>
  <c r="H45" i="45"/>
  <c r="I45" i="45" s="1"/>
  <c r="J45" i="45" s="1"/>
  <c r="H96" i="45"/>
  <c r="I96" i="45" s="1"/>
  <c r="J96" i="45" s="1"/>
  <c r="H58" i="44"/>
  <c r="I58" i="44" s="1"/>
  <c r="J58" i="44" s="1"/>
  <c r="H75" i="45"/>
  <c r="I75" i="45" s="1"/>
  <c r="J75" i="45" s="1"/>
  <c r="H53" i="44"/>
  <c r="I53" i="44" s="1"/>
  <c r="J53" i="44" s="1"/>
  <c r="H44" i="44"/>
  <c r="I44" i="44" s="1"/>
  <c r="J44" i="44" s="1"/>
  <c r="H35" i="44"/>
  <c r="I35" i="44" s="1"/>
  <c r="J35" i="44" s="1"/>
  <c r="H26" i="44"/>
  <c r="I26" i="44" s="1"/>
  <c r="J26" i="44" s="1"/>
  <c r="H17" i="44"/>
  <c r="I17" i="44" s="1"/>
  <c r="J17" i="44" s="1"/>
  <c r="H7" i="71"/>
  <c r="I7" i="71" s="1"/>
  <c r="J7" i="71" s="1"/>
  <c r="H14" i="50"/>
  <c r="I14" i="50" s="1"/>
  <c r="J14" i="50" s="1"/>
  <c r="H15" i="45"/>
  <c r="I15" i="45" s="1"/>
  <c r="J15" i="45" s="1"/>
  <c r="H30" i="45"/>
  <c r="I30" i="45" s="1"/>
  <c r="J30" i="45" s="1"/>
  <c r="H62" i="44"/>
  <c r="I62" i="44" s="1"/>
  <c r="J62" i="44" s="1"/>
  <c r="H36" i="34"/>
  <c r="I36" i="34" s="1"/>
  <c r="J36" i="34" s="1"/>
  <c r="H76" i="34"/>
  <c r="I76" i="34" s="1"/>
  <c r="J76" i="34" s="1"/>
  <c r="H22" i="34"/>
  <c r="I22" i="34" s="1"/>
  <c r="J22" i="34" s="1"/>
  <c r="H78" i="34"/>
  <c r="I78" i="34" s="1"/>
  <c r="J78" i="34" s="1"/>
  <c r="H28" i="34"/>
  <c r="I28" i="34" s="1"/>
  <c r="J28" i="34" s="1"/>
  <c r="H54" i="28"/>
  <c r="I54" i="28" s="1"/>
  <c r="J54" i="28" s="1"/>
  <c r="H84" i="34"/>
  <c r="I84" i="34" s="1"/>
  <c r="J84" i="34" s="1"/>
  <c r="H6" i="34"/>
  <c r="I6" i="34" s="1"/>
  <c r="J6" i="34" s="1"/>
  <c r="H8" i="34"/>
  <c r="I8" i="34" s="1"/>
  <c r="J8" i="34" s="1"/>
  <c r="Z4" i="28"/>
  <c r="AG4" i="28" s="1"/>
  <c r="H22" i="4"/>
  <c r="I22" i="4" s="1"/>
  <c r="J22" i="4" s="1"/>
  <c r="AE4" i="15"/>
  <c r="H18" i="14"/>
  <c r="I18" i="14" s="1"/>
  <c r="J18" i="14" s="1"/>
  <c r="H19" i="8"/>
  <c r="I19" i="8" s="1"/>
  <c r="J19" i="8" s="1"/>
  <c r="H7" i="4"/>
  <c r="I7" i="4" s="1"/>
  <c r="J7" i="4" s="1"/>
  <c r="H18" i="4"/>
  <c r="I18" i="4" s="1"/>
  <c r="J18" i="4" s="1"/>
  <c r="H8" i="14"/>
  <c r="I8" i="14" s="1"/>
  <c r="J8" i="14" s="1"/>
  <c r="H20" i="8"/>
  <c r="I20" i="8" s="1"/>
  <c r="J20" i="8" s="1"/>
  <c r="H21" i="8"/>
  <c r="I21" i="8" s="1"/>
  <c r="J21" i="8" s="1"/>
  <c r="Z4" i="80"/>
  <c r="AH4" i="80"/>
  <c r="H72" i="95"/>
  <c r="I72" i="95" s="1"/>
  <c r="J72" i="95" s="1"/>
  <c r="H60" i="95"/>
  <c r="I60" i="95" s="1"/>
  <c r="J60" i="95" s="1"/>
  <c r="H31" i="95"/>
  <c r="I31" i="95" s="1"/>
  <c r="J31" i="95" s="1"/>
  <c r="H10" i="95"/>
  <c r="I10" i="95" s="1"/>
  <c r="J10" i="95" s="1"/>
  <c r="H70" i="89"/>
  <c r="I70" i="89" s="1"/>
  <c r="J70" i="89" s="1"/>
  <c r="H52" i="89"/>
  <c r="I52" i="89" s="1"/>
  <c r="J52" i="89" s="1"/>
  <c r="H36" i="89"/>
  <c r="I36" i="89" s="1"/>
  <c r="J36" i="89" s="1"/>
  <c r="H81" i="89"/>
  <c r="I81" i="89" s="1"/>
  <c r="J81" i="89" s="1"/>
  <c r="H63" i="89"/>
  <c r="I63" i="89" s="1"/>
  <c r="J63" i="89" s="1"/>
  <c r="H45" i="89"/>
  <c r="I45" i="89" s="1"/>
  <c r="J45" i="89" s="1"/>
  <c r="H37" i="89"/>
  <c r="I37" i="89" s="1"/>
  <c r="J37" i="89" s="1"/>
  <c r="H47" i="89"/>
  <c r="I47" i="89" s="1"/>
  <c r="J47" i="89" s="1"/>
  <c r="H4" i="89"/>
  <c r="I4" i="89" s="1"/>
  <c r="J4" i="89" s="1"/>
  <c r="K4" i="89" s="1"/>
  <c r="AQ4" i="89" s="1"/>
  <c r="H18" i="89"/>
  <c r="I18" i="89" s="1"/>
  <c r="J18" i="89" s="1"/>
  <c r="H16" i="89"/>
  <c r="I16" i="89" s="1"/>
  <c r="J16" i="89" s="1"/>
  <c r="H7" i="89"/>
  <c r="I7" i="89" s="1"/>
  <c r="J7" i="89" s="1"/>
  <c r="H26" i="82"/>
  <c r="I26" i="82" s="1"/>
  <c r="J26" i="82" s="1"/>
  <c r="H64" i="82"/>
  <c r="I64" i="82" s="1"/>
  <c r="J64" i="82" s="1"/>
  <c r="H37" i="82"/>
  <c r="I37" i="82" s="1"/>
  <c r="J37" i="82" s="1"/>
  <c r="H75" i="82"/>
  <c r="I75" i="82" s="1"/>
  <c r="J75" i="82" s="1"/>
  <c r="H70" i="82"/>
  <c r="I70" i="82" s="1"/>
  <c r="J70" i="82" s="1"/>
  <c r="H56" i="82"/>
  <c r="I56" i="82" s="1"/>
  <c r="J56" i="82" s="1"/>
  <c r="H66" i="82"/>
  <c r="I66" i="82" s="1"/>
  <c r="J66" i="82" s="1"/>
  <c r="H47" i="82"/>
  <c r="I47" i="82" s="1"/>
  <c r="J47" i="82" s="1"/>
  <c r="H69" i="82"/>
  <c r="I69" i="82" s="1"/>
  <c r="J69" i="82" s="1"/>
  <c r="H5" i="82"/>
  <c r="I5" i="82" s="1"/>
  <c r="J5" i="82" s="1"/>
  <c r="H48" i="75"/>
  <c r="I48" i="75" s="1"/>
  <c r="J48" i="75" s="1"/>
  <c r="H30" i="75"/>
  <c r="I30" i="75" s="1"/>
  <c r="J30" i="75" s="1"/>
  <c r="H6" i="75"/>
  <c r="I6" i="75" s="1"/>
  <c r="J6" i="75" s="1"/>
  <c r="H69" i="75"/>
  <c r="I69" i="75" s="1"/>
  <c r="J69" i="75" s="1"/>
  <c r="H18" i="75"/>
  <c r="I18" i="75" s="1"/>
  <c r="J18" i="75" s="1"/>
  <c r="H15" i="75"/>
  <c r="I15" i="75" s="1"/>
  <c r="J15" i="75" s="1"/>
  <c r="H15" i="71"/>
  <c r="I15" i="71" s="1"/>
  <c r="J15" i="71" s="1"/>
  <c r="H20" i="71"/>
  <c r="I20" i="71" s="1"/>
  <c r="J20" i="71" s="1"/>
  <c r="AE3" i="58"/>
  <c r="AN3" i="58" s="1"/>
  <c r="H16" i="71"/>
  <c r="I16" i="71" s="1"/>
  <c r="J16" i="71" s="1"/>
  <c r="H8" i="66"/>
  <c r="I8" i="66" s="1"/>
  <c r="J8" i="66" s="1"/>
  <c r="H10" i="63"/>
  <c r="I10" i="63" s="1"/>
  <c r="J10" i="63" s="1"/>
  <c r="H15" i="50"/>
  <c r="I15" i="50" s="1"/>
  <c r="J15" i="50" s="1"/>
  <c r="Z4" i="55"/>
  <c r="W5" i="55" s="1"/>
  <c r="H22" i="66"/>
  <c r="I22" i="66" s="1"/>
  <c r="J22" i="66" s="1"/>
  <c r="H6" i="50"/>
  <c r="I6" i="50" s="1"/>
  <c r="J6" i="50" s="1"/>
  <c r="H6" i="45"/>
  <c r="I6" i="45" s="1"/>
  <c r="J6" i="45" s="1"/>
  <c r="H60" i="45"/>
  <c r="I60" i="45" s="1"/>
  <c r="J60" i="45" s="1"/>
  <c r="H9" i="44"/>
  <c r="I9" i="44" s="1"/>
  <c r="J9" i="44" s="1"/>
  <c r="H18" i="66"/>
  <c r="I18" i="66" s="1"/>
  <c r="J18" i="66" s="1"/>
  <c r="H39" i="45"/>
  <c r="I39" i="45" s="1"/>
  <c r="J39" i="45" s="1"/>
  <c r="H72" i="45"/>
  <c r="I72" i="45" s="1"/>
  <c r="J72" i="45" s="1"/>
  <c r="H50" i="44"/>
  <c r="I50" i="44" s="1"/>
  <c r="J50" i="44" s="1"/>
  <c r="H41" i="44"/>
  <c r="I41" i="44" s="1"/>
  <c r="J41" i="44" s="1"/>
  <c r="H32" i="44"/>
  <c r="I32" i="44" s="1"/>
  <c r="J32" i="44" s="1"/>
  <c r="H23" i="44"/>
  <c r="I23" i="44" s="1"/>
  <c r="J23" i="44" s="1"/>
  <c r="H14" i="44"/>
  <c r="I14" i="44" s="1"/>
  <c r="J14" i="44" s="1"/>
  <c r="H19" i="71"/>
  <c r="I19" i="71" s="1"/>
  <c r="J19" i="71" s="1"/>
  <c r="H87" i="45"/>
  <c r="I87" i="45" s="1"/>
  <c r="J87" i="45" s="1"/>
  <c r="AI3" i="44"/>
  <c r="AR3" i="44" s="1"/>
  <c r="H56" i="44"/>
  <c r="I56" i="44" s="1"/>
  <c r="J56" i="44" s="1"/>
  <c r="H4" i="34"/>
  <c r="I4" i="34" s="1"/>
  <c r="J4" i="34" s="1"/>
  <c r="K4" i="34" s="1"/>
  <c r="H72" i="34"/>
  <c r="I72" i="34" s="1"/>
  <c r="J72" i="34" s="1"/>
  <c r="H18" i="34"/>
  <c r="I18" i="34" s="1"/>
  <c r="J18" i="34" s="1"/>
  <c r="H58" i="34"/>
  <c r="I58" i="34" s="1"/>
  <c r="J58" i="34" s="1"/>
  <c r="H7" i="34"/>
  <c r="I7" i="34" s="1"/>
  <c r="J7" i="34" s="1"/>
  <c r="H51" i="34"/>
  <c r="I51" i="34" s="1"/>
  <c r="J51" i="34" s="1"/>
  <c r="H38" i="32"/>
  <c r="I38" i="32" s="1"/>
  <c r="J38" i="32" s="1"/>
  <c r="H34" i="33"/>
  <c r="I34" i="33" s="1"/>
  <c r="J34" i="33" s="1"/>
  <c r="H57" i="34"/>
  <c r="I57" i="34" s="1"/>
  <c r="J57" i="34" s="1"/>
  <c r="H37" i="33"/>
  <c r="I37" i="33" s="1"/>
  <c r="J37" i="33" s="1"/>
  <c r="H79" i="34"/>
  <c r="I79" i="34" s="1"/>
  <c r="J79" i="34" s="1"/>
  <c r="H63" i="33"/>
  <c r="I63" i="33" s="1"/>
  <c r="J63" i="33" s="1"/>
  <c r="H87" i="29"/>
  <c r="I87" i="29" s="1"/>
  <c r="J87" i="29" s="1"/>
  <c r="H72" i="27"/>
  <c r="I72" i="27" s="1"/>
  <c r="J72" i="27" s="1"/>
  <c r="H75" i="30"/>
  <c r="I75" i="30" s="1"/>
  <c r="J75" i="30" s="1"/>
  <c r="H27" i="29"/>
  <c r="I27" i="29" s="1"/>
  <c r="J27" i="29" s="1"/>
  <c r="H9" i="27"/>
  <c r="I9" i="27" s="1"/>
  <c r="J9" i="27" s="1"/>
  <c r="H39" i="29"/>
  <c r="I39" i="29" s="1"/>
  <c r="J39" i="29" s="1"/>
  <c r="H16" i="4"/>
  <c r="I16" i="4" s="1"/>
  <c r="J16" i="4" s="1"/>
  <c r="AG4" i="15"/>
  <c r="H12" i="14"/>
  <c r="I12" i="14" s="1"/>
  <c r="J12" i="14" s="1"/>
  <c r="H13" i="8"/>
  <c r="I13" i="8" s="1"/>
  <c r="J13" i="8" s="1"/>
  <c r="H8" i="10"/>
  <c r="I8" i="10" s="1"/>
  <c r="J8" i="10" s="1"/>
  <c r="H20" i="5"/>
  <c r="I20" i="5" s="1"/>
  <c r="J20" i="5" s="1"/>
  <c r="H12" i="4"/>
  <c r="I12" i="4" s="1"/>
  <c r="J12" i="4" s="1"/>
  <c r="H7" i="5"/>
  <c r="I7" i="5" s="1"/>
  <c r="J7" i="5" s="1"/>
  <c r="H8" i="18"/>
  <c r="I8" i="18" s="1"/>
  <c r="J8" i="18" s="1"/>
  <c r="H22" i="14"/>
  <c r="I22" i="14" s="1"/>
  <c r="J22" i="14" s="1"/>
  <c r="H5" i="14"/>
  <c r="I5" i="14" s="1"/>
  <c r="J5" i="14" s="1"/>
  <c r="H14" i="8"/>
  <c r="I14" i="8" s="1"/>
  <c r="J14" i="8" s="1"/>
  <c r="H6" i="6"/>
  <c r="I6" i="6" s="1"/>
  <c r="J6" i="6" s="1"/>
  <c r="H11" i="18"/>
  <c r="I11" i="18" s="1"/>
  <c r="J11" i="18" s="1"/>
  <c r="H23" i="14"/>
  <c r="I23" i="14" s="1"/>
  <c r="J23" i="14" s="1"/>
  <c r="H5" i="10"/>
  <c r="I5" i="10" s="1"/>
  <c r="J5" i="10" s="1"/>
  <c r="H15" i="8"/>
  <c r="I15" i="8" s="1"/>
  <c r="J15" i="8" s="1"/>
  <c r="H14" i="6"/>
  <c r="I14" i="6" s="1"/>
  <c r="J14" i="6" s="1"/>
  <c r="AE3" i="61"/>
  <c r="AN3" i="61" s="1"/>
  <c r="P3" i="61"/>
  <c r="AF3" i="61" s="1"/>
  <c r="AO3" i="61" s="1"/>
  <c r="H61" i="95"/>
  <c r="I61" i="95" s="1"/>
  <c r="J61" i="95" s="1"/>
  <c r="H70" i="95"/>
  <c r="I70" i="95" s="1"/>
  <c r="J70" i="95" s="1"/>
  <c r="H26" i="95"/>
  <c r="I26" i="95" s="1"/>
  <c r="J26" i="95" s="1"/>
  <c r="H43" i="95"/>
  <c r="I43" i="95" s="1"/>
  <c r="J43" i="95" s="1"/>
  <c r="H8" i="95"/>
  <c r="I8" i="95" s="1"/>
  <c r="J8" i="95" s="1"/>
  <c r="H6" i="95"/>
  <c r="I6" i="95" s="1"/>
  <c r="J6" i="95" s="1"/>
  <c r="H19" i="95"/>
  <c r="I19" i="95" s="1"/>
  <c r="J19" i="95" s="1"/>
  <c r="H7" i="95"/>
  <c r="I7" i="95" s="1"/>
  <c r="J7" i="95" s="1"/>
  <c r="H85" i="89"/>
  <c r="I85" i="89" s="1"/>
  <c r="J85" i="89" s="1"/>
  <c r="H67" i="89"/>
  <c r="I67" i="89" s="1"/>
  <c r="J67" i="89" s="1"/>
  <c r="H49" i="89"/>
  <c r="I49" i="89" s="1"/>
  <c r="J49" i="89" s="1"/>
  <c r="H96" i="89"/>
  <c r="I96" i="89" s="1"/>
  <c r="J96" i="89" s="1"/>
  <c r="H78" i="89"/>
  <c r="I78" i="89" s="1"/>
  <c r="J78" i="89" s="1"/>
  <c r="H60" i="89"/>
  <c r="I60" i="89" s="1"/>
  <c r="J60" i="89" s="1"/>
  <c r="H42" i="89"/>
  <c r="I42" i="89" s="1"/>
  <c r="J42" i="89" s="1"/>
  <c r="H22" i="89"/>
  <c r="I22" i="89" s="1"/>
  <c r="J22" i="89" s="1"/>
  <c r="H44" i="89"/>
  <c r="I44" i="89" s="1"/>
  <c r="J44" i="89" s="1"/>
  <c r="H31" i="89"/>
  <c r="I31" i="89" s="1"/>
  <c r="J31" i="89" s="1"/>
  <c r="H38" i="89"/>
  <c r="I38" i="89" s="1"/>
  <c r="J38" i="89" s="1"/>
  <c r="H15" i="89"/>
  <c r="I15" i="89" s="1"/>
  <c r="J15" i="89" s="1"/>
  <c r="H29" i="89"/>
  <c r="I29" i="89" s="1"/>
  <c r="J29" i="89" s="1"/>
  <c r="H63" i="82"/>
  <c r="I63" i="82" s="1"/>
  <c r="J63" i="82" s="1"/>
  <c r="H28" i="82"/>
  <c r="I28" i="82" s="1"/>
  <c r="J28" i="82" s="1"/>
  <c r="H60" i="82"/>
  <c r="I60" i="82" s="1"/>
  <c r="J60" i="82" s="1"/>
  <c r="H31" i="82"/>
  <c r="I31" i="82" s="1"/>
  <c r="J31" i="82" s="1"/>
  <c r="H12" i="82"/>
  <c r="I12" i="82" s="1"/>
  <c r="J12" i="82" s="1"/>
  <c r="H20" i="82"/>
  <c r="I20" i="82" s="1"/>
  <c r="J20" i="82" s="1"/>
  <c r="H65" i="82"/>
  <c r="I65" i="82" s="1"/>
  <c r="J65" i="82" s="1"/>
  <c r="H4" i="82"/>
  <c r="I4" i="82" s="1"/>
  <c r="J4" i="82" s="1"/>
  <c r="K4" i="82" s="1"/>
  <c r="H66" i="75"/>
  <c r="I66" i="75" s="1"/>
  <c r="J66" i="75" s="1"/>
  <c r="H21" i="75"/>
  <c r="I21" i="75" s="1"/>
  <c r="J21" i="75" s="1"/>
  <c r="H54" i="75"/>
  <c r="I54" i="75" s="1"/>
  <c r="J54" i="75" s="1"/>
  <c r="H12" i="75"/>
  <c r="I12" i="75" s="1"/>
  <c r="J12" i="75" s="1"/>
  <c r="H63" i="75"/>
  <c r="I63" i="75" s="1"/>
  <c r="J63" i="75" s="1"/>
  <c r="H12" i="71"/>
  <c r="I12" i="71" s="1"/>
  <c r="J12" i="71" s="1"/>
  <c r="H13" i="50"/>
  <c r="I13" i="50" s="1"/>
  <c r="J13" i="50" s="1"/>
  <c r="H19" i="66"/>
  <c r="I19" i="66" s="1"/>
  <c r="J19" i="66" s="1"/>
  <c r="Z4" i="59"/>
  <c r="AE4" i="59" s="1"/>
  <c r="H42" i="45"/>
  <c r="I42" i="45" s="1"/>
  <c r="J42" i="45" s="1"/>
  <c r="H8" i="44"/>
  <c r="I8" i="44" s="1"/>
  <c r="J8" i="44" s="1"/>
  <c r="H13" i="66"/>
  <c r="I13" i="66" s="1"/>
  <c r="J13" i="66" s="1"/>
  <c r="H21" i="45"/>
  <c r="I21" i="45" s="1"/>
  <c r="J21" i="45" s="1"/>
  <c r="H54" i="45"/>
  <c r="I54" i="45" s="1"/>
  <c r="J54" i="45" s="1"/>
  <c r="H49" i="44"/>
  <c r="I49" i="44" s="1"/>
  <c r="J49" i="44" s="1"/>
  <c r="H40" i="44"/>
  <c r="I40" i="44" s="1"/>
  <c r="J40" i="44" s="1"/>
  <c r="H31" i="44"/>
  <c r="I31" i="44" s="1"/>
  <c r="J31" i="44" s="1"/>
  <c r="H22" i="44"/>
  <c r="I22" i="44" s="1"/>
  <c r="J22" i="44" s="1"/>
  <c r="H13" i="44"/>
  <c r="I13" i="44" s="1"/>
  <c r="J13" i="44" s="1"/>
  <c r="H14" i="71"/>
  <c r="I14" i="71" s="1"/>
  <c r="J14" i="71" s="1"/>
  <c r="H21" i="66"/>
  <c r="I21" i="66" s="1"/>
  <c r="J21" i="66" s="1"/>
  <c r="H69" i="45"/>
  <c r="I69" i="45" s="1"/>
  <c r="J69" i="45" s="1"/>
  <c r="H84" i="45"/>
  <c r="I84" i="45" s="1"/>
  <c r="J84" i="45" s="1"/>
  <c r="Z4" i="40"/>
  <c r="W5" i="40" s="1"/>
  <c r="H63" i="34"/>
  <c r="I63" i="34" s="1"/>
  <c r="J63" i="34" s="1"/>
  <c r="H49" i="34"/>
  <c r="I49" i="34" s="1"/>
  <c r="J49" i="34" s="1"/>
  <c r="H33" i="34"/>
  <c r="I33" i="34" s="1"/>
  <c r="J33" i="34" s="1"/>
  <c r="H29" i="32"/>
  <c r="I29" i="32" s="1"/>
  <c r="J29" i="32" s="1"/>
  <c r="H82" i="34"/>
  <c r="I82" i="34" s="1"/>
  <c r="J82" i="34" s="1"/>
  <c r="H39" i="34"/>
  <c r="I39" i="34" s="1"/>
  <c r="J39" i="34" s="1"/>
  <c r="H61" i="34"/>
  <c r="I61" i="34" s="1"/>
  <c r="J61" i="34" s="1"/>
  <c r="H69" i="29"/>
  <c r="I69" i="29" s="1"/>
  <c r="J69" i="29" s="1"/>
  <c r="H63" i="27"/>
  <c r="I63" i="27" s="1"/>
  <c r="J63" i="27" s="1"/>
  <c r="H39" i="30"/>
  <c r="I39" i="30" s="1"/>
  <c r="J39" i="30" s="1"/>
  <c r="H6" i="29"/>
  <c r="I6" i="29" s="1"/>
  <c r="J6" i="29" s="1"/>
  <c r="H21" i="29"/>
  <c r="I21" i="29" s="1"/>
  <c r="J21" i="29" s="1"/>
  <c r="H13" i="4"/>
  <c r="I13" i="4" s="1"/>
  <c r="J13" i="4" s="1"/>
  <c r="H10" i="8"/>
  <c r="I10" i="8" s="1"/>
  <c r="J10" i="8" s="1"/>
  <c r="H14" i="5"/>
  <c r="I14" i="5" s="1"/>
  <c r="J14" i="5" s="1"/>
  <c r="H20" i="4"/>
  <c r="I20" i="4" s="1"/>
  <c r="J20" i="4" s="1"/>
  <c r="Z4" i="18"/>
  <c r="AG4" i="18" s="1"/>
  <c r="AP4" i="18" s="1"/>
  <c r="H19" i="14"/>
  <c r="I19" i="14" s="1"/>
  <c r="J19" i="14" s="1"/>
  <c r="H22" i="6"/>
  <c r="I22" i="6" s="1"/>
  <c r="J22" i="6" s="1"/>
  <c r="H5" i="6"/>
  <c r="I5" i="6" s="1"/>
  <c r="J5" i="6" s="1"/>
  <c r="H7" i="14"/>
  <c r="I7" i="14" s="1"/>
  <c r="J7" i="14" s="1"/>
  <c r="H9" i="18"/>
  <c r="I9" i="18" s="1"/>
  <c r="J9" i="18" s="1"/>
  <c r="H20" i="14"/>
  <c r="I20" i="14" s="1"/>
  <c r="J20" i="14" s="1"/>
  <c r="H4" i="10"/>
  <c r="I4" i="10" s="1"/>
  <c r="J4" i="10" s="1"/>
  <c r="K4" i="10" s="1"/>
  <c r="H12" i="8"/>
  <c r="I12" i="8" s="1"/>
  <c r="J12" i="8" s="1"/>
  <c r="H23" i="5"/>
  <c r="I23" i="5" s="1"/>
  <c r="J23" i="5" s="1"/>
  <c r="H63" i="95"/>
  <c r="I63" i="95" s="1"/>
  <c r="J63" i="95" s="1"/>
  <c r="H69" i="95"/>
  <c r="I69" i="95" s="1"/>
  <c r="J69" i="95" s="1"/>
  <c r="H28" i="95"/>
  <c r="I28" i="95" s="1"/>
  <c r="J28" i="95" s="1"/>
  <c r="H49" i="95"/>
  <c r="I49" i="95" s="1"/>
  <c r="J49" i="95" s="1"/>
  <c r="H4" i="95"/>
  <c r="I4" i="95" s="1"/>
  <c r="J4" i="95" s="1"/>
  <c r="K4" i="95" s="1"/>
  <c r="H5" i="95"/>
  <c r="I5" i="95" s="1"/>
  <c r="J5" i="95" s="1"/>
  <c r="H20" i="95"/>
  <c r="I20" i="95" s="1"/>
  <c r="J20" i="95" s="1"/>
  <c r="H82" i="89"/>
  <c r="I82" i="89" s="1"/>
  <c r="J82" i="89" s="1"/>
  <c r="H64" i="89"/>
  <c r="I64" i="89" s="1"/>
  <c r="J64" i="89" s="1"/>
  <c r="H46" i="89"/>
  <c r="I46" i="89" s="1"/>
  <c r="J46" i="89" s="1"/>
  <c r="H93" i="89"/>
  <c r="I93" i="89" s="1"/>
  <c r="J93" i="89" s="1"/>
  <c r="H75" i="89"/>
  <c r="I75" i="89" s="1"/>
  <c r="J75" i="89" s="1"/>
  <c r="H57" i="89"/>
  <c r="I57" i="89" s="1"/>
  <c r="J57" i="89" s="1"/>
  <c r="H41" i="89"/>
  <c r="I41" i="89" s="1"/>
  <c r="J41" i="89" s="1"/>
  <c r="H11" i="89"/>
  <c r="I11" i="89" s="1"/>
  <c r="J11" i="89" s="1"/>
  <c r="H12" i="89"/>
  <c r="I12" i="89" s="1"/>
  <c r="J12" i="89" s="1"/>
  <c r="H82" i="82"/>
  <c r="I82" i="82" s="1"/>
  <c r="J82" i="82" s="1"/>
  <c r="H55" i="82"/>
  <c r="I55" i="82" s="1"/>
  <c r="J55" i="82" s="1"/>
  <c r="H27" i="82"/>
  <c r="I27" i="82" s="1"/>
  <c r="J27" i="82" s="1"/>
  <c r="H51" i="82"/>
  <c r="I51" i="82" s="1"/>
  <c r="J51" i="82" s="1"/>
  <c r="H48" i="82"/>
  <c r="I48" i="82" s="1"/>
  <c r="J48" i="82" s="1"/>
  <c r="H29" i="82"/>
  <c r="I29" i="82" s="1"/>
  <c r="J29" i="82" s="1"/>
  <c r="H6" i="82"/>
  <c r="I6" i="82" s="1"/>
  <c r="J6" i="82" s="1"/>
  <c r="H38" i="82"/>
  <c r="I38" i="82" s="1"/>
  <c r="J38" i="82" s="1"/>
  <c r="H88" i="82"/>
  <c r="I88" i="82" s="1"/>
  <c r="J88" i="82" s="1"/>
  <c r="H49" i="82"/>
  <c r="I49" i="82" s="1"/>
  <c r="J49" i="82" s="1"/>
  <c r="H9" i="75"/>
  <c r="I9" i="75" s="1"/>
  <c r="J9" i="75" s="1"/>
  <c r="H57" i="75"/>
  <c r="I57" i="75" s="1"/>
  <c r="J57" i="75" s="1"/>
  <c r="H11" i="75"/>
  <c r="I11" i="75" s="1"/>
  <c r="J11" i="75" s="1"/>
  <c r="H23" i="71"/>
  <c r="I23" i="71" s="1"/>
  <c r="J23" i="71" s="1"/>
  <c r="H17" i="71"/>
  <c r="I17" i="71" s="1"/>
  <c r="J17" i="71" s="1"/>
  <c r="H5" i="63"/>
  <c r="I5" i="63" s="1"/>
  <c r="J5" i="63" s="1"/>
  <c r="H14" i="66"/>
  <c r="I14" i="66" s="1"/>
  <c r="J14" i="66" s="1"/>
  <c r="H16" i="66"/>
  <c r="I16" i="66" s="1"/>
  <c r="J16" i="66" s="1"/>
  <c r="H11" i="63"/>
  <c r="I11" i="63" s="1"/>
  <c r="J11" i="63" s="1"/>
  <c r="H20" i="50"/>
  <c r="I20" i="50" s="1"/>
  <c r="J20" i="50" s="1"/>
  <c r="H81" i="45"/>
  <c r="I81" i="45" s="1"/>
  <c r="J81" i="45" s="1"/>
  <c r="H5" i="44"/>
  <c r="I5" i="44" s="1"/>
  <c r="J5" i="44" s="1"/>
  <c r="H4" i="44"/>
  <c r="I4" i="44" s="1"/>
  <c r="J4" i="44" s="1"/>
  <c r="K4" i="44" s="1"/>
  <c r="Z4" i="54"/>
  <c r="AG4" i="54" s="1"/>
  <c r="AP4" i="54" s="1"/>
  <c r="H24" i="45"/>
  <c r="I24" i="45" s="1"/>
  <c r="J24" i="45" s="1"/>
  <c r="H7" i="44"/>
  <c r="I7" i="44" s="1"/>
  <c r="J7" i="44" s="1"/>
  <c r="H36" i="45"/>
  <c r="I36" i="45" s="1"/>
  <c r="J36" i="45" s="1"/>
  <c r="H47" i="44"/>
  <c r="I47" i="44" s="1"/>
  <c r="J47" i="44" s="1"/>
  <c r="H38" i="44"/>
  <c r="I38" i="44" s="1"/>
  <c r="J38" i="44" s="1"/>
  <c r="H29" i="44"/>
  <c r="I29" i="44" s="1"/>
  <c r="J29" i="44" s="1"/>
  <c r="H20" i="44"/>
  <c r="I20" i="44" s="1"/>
  <c r="J20" i="44" s="1"/>
  <c r="H11" i="71"/>
  <c r="I11" i="71" s="1"/>
  <c r="J11" i="71" s="1"/>
  <c r="H51" i="45"/>
  <c r="I51" i="45" s="1"/>
  <c r="J51" i="45" s="1"/>
  <c r="AI3" i="48"/>
  <c r="AR3" i="48" s="1"/>
  <c r="H66" i="45"/>
  <c r="I66" i="45" s="1"/>
  <c r="J66" i="45" s="1"/>
  <c r="H68" i="44"/>
  <c r="I68" i="44" s="1"/>
  <c r="J68" i="44" s="1"/>
  <c r="H54" i="34"/>
  <c r="I54" i="34" s="1"/>
  <c r="J54" i="34" s="1"/>
  <c r="H40" i="34"/>
  <c r="I40" i="34" s="1"/>
  <c r="J40" i="34" s="1"/>
  <c r="H24" i="34"/>
  <c r="I24" i="34" s="1"/>
  <c r="J24" i="34" s="1"/>
  <c r="H64" i="34"/>
  <c r="I64" i="34" s="1"/>
  <c r="J64" i="34" s="1"/>
  <c r="H69" i="28"/>
  <c r="I69" i="28" s="1"/>
  <c r="J69" i="28" s="1"/>
  <c r="H30" i="34"/>
  <c r="I30" i="34" s="1"/>
  <c r="J30" i="34" s="1"/>
  <c r="H43" i="34"/>
  <c r="I43" i="34" s="1"/>
  <c r="J43" i="34" s="1"/>
  <c r="H22" i="33"/>
  <c r="I22" i="33" s="1"/>
  <c r="J22" i="33" s="1"/>
  <c r="AI3" i="29"/>
  <c r="AR3" i="29" s="1"/>
  <c r="H51" i="29"/>
  <c r="I51" i="29" s="1"/>
  <c r="J51" i="29" s="1"/>
  <c r="H45" i="27"/>
  <c r="I45" i="27" s="1"/>
  <c r="J45" i="27" s="1"/>
  <c r="H15" i="30"/>
  <c r="I15" i="30" s="1"/>
  <c r="J15" i="30" s="1"/>
  <c r="H54" i="30"/>
  <c r="I54" i="30" s="1"/>
  <c r="J54" i="30" s="1"/>
  <c r="H75" i="27"/>
  <c r="I75" i="27" s="1"/>
  <c r="J75" i="27" s="1"/>
  <c r="H6" i="4"/>
  <c r="I6" i="4" s="1"/>
  <c r="J6" i="4" s="1"/>
  <c r="H17" i="4"/>
  <c r="I17" i="4" s="1"/>
  <c r="J17" i="4" s="1"/>
  <c r="H9" i="8"/>
  <c r="I9" i="8" s="1"/>
  <c r="J9" i="8" s="1"/>
  <c r="H5" i="5"/>
  <c r="I5" i="5" s="1"/>
  <c r="J5" i="5" s="1"/>
  <c r="H16" i="14"/>
  <c r="I16" i="14" s="1"/>
  <c r="J16" i="14" s="1"/>
  <c r="H19" i="6"/>
  <c r="I19" i="6" s="1"/>
  <c r="J19" i="6" s="1"/>
  <c r="H21" i="5"/>
  <c r="I21" i="5" s="1"/>
  <c r="J21" i="5" s="1"/>
  <c r="H17" i="14"/>
  <c r="I17" i="14" s="1"/>
  <c r="J17" i="14" s="1"/>
  <c r="H7" i="8"/>
  <c r="I7" i="8" s="1"/>
  <c r="J7" i="8" s="1"/>
  <c r="H17" i="5"/>
  <c r="I17" i="5" s="1"/>
  <c r="J17" i="5" s="1"/>
  <c r="H76" i="95"/>
  <c r="I76" i="95" s="1"/>
  <c r="J76" i="95" s="1"/>
  <c r="H67" i="95"/>
  <c r="I67" i="95" s="1"/>
  <c r="J67" i="95" s="1"/>
  <c r="H66" i="95"/>
  <c r="I66" i="95" s="1"/>
  <c r="J66" i="95" s="1"/>
  <c r="H23" i="95"/>
  <c r="I23" i="95" s="1"/>
  <c r="J23" i="95" s="1"/>
  <c r="H40" i="95"/>
  <c r="I40" i="95" s="1"/>
  <c r="J40" i="95" s="1"/>
  <c r="H52" i="95"/>
  <c r="I52" i="95" s="1"/>
  <c r="J52" i="95" s="1"/>
  <c r="H29" i="95"/>
  <c r="I29" i="95" s="1"/>
  <c r="J29" i="95" s="1"/>
  <c r="H17" i="95"/>
  <c r="I17" i="95" s="1"/>
  <c r="J17" i="95" s="1"/>
  <c r="H79" i="89"/>
  <c r="I79" i="89" s="1"/>
  <c r="J79" i="89" s="1"/>
  <c r="H61" i="89"/>
  <c r="I61" i="89" s="1"/>
  <c r="J61" i="89" s="1"/>
  <c r="H43" i="89"/>
  <c r="I43" i="89" s="1"/>
  <c r="J43" i="89" s="1"/>
  <c r="H90" i="89"/>
  <c r="I90" i="89" s="1"/>
  <c r="J90" i="89" s="1"/>
  <c r="H72" i="89"/>
  <c r="I72" i="89" s="1"/>
  <c r="J72" i="89" s="1"/>
  <c r="H54" i="89"/>
  <c r="I54" i="89" s="1"/>
  <c r="J54" i="89" s="1"/>
  <c r="H25" i="89"/>
  <c r="I25" i="89" s="1"/>
  <c r="J25" i="89" s="1"/>
  <c r="H6" i="89"/>
  <c r="I6" i="89" s="1"/>
  <c r="J6" i="89" s="1"/>
  <c r="H53" i="82"/>
  <c r="I53" i="82" s="1"/>
  <c r="J53" i="82" s="1"/>
  <c r="H81" i="82"/>
  <c r="I81" i="82" s="1"/>
  <c r="J81" i="82" s="1"/>
  <c r="H54" i="82"/>
  <c r="I54" i="82" s="1"/>
  <c r="J54" i="82" s="1"/>
  <c r="H19" i="82"/>
  <c r="I19" i="82" s="1"/>
  <c r="J19" i="82" s="1"/>
  <c r="H85" i="82"/>
  <c r="I85" i="82" s="1"/>
  <c r="J85" i="82" s="1"/>
  <c r="H42" i="82"/>
  <c r="I42" i="82" s="1"/>
  <c r="J42" i="82" s="1"/>
  <c r="H7" i="82"/>
  <c r="I7" i="82" s="1"/>
  <c r="J7" i="82" s="1"/>
  <c r="H51" i="75"/>
  <c r="I51" i="75" s="1"/>
  <c r="J51" i="75" s="1"/>
  <c r="H36" i="75"/>
  <c r="I36" i="75" s="1"/>
  <c r="J36" i="75" s="1"/>
  <c r="H60" i="75"/>
  <c r="I60" i="75" s="1"/>
  <c r="J60" i="75" s="1"/>
  <c r="H5" i="71"/>
  <c r="I5" i="71" s="1"/>
  <c r="J5" i="71" s="1"/>
  <c r="H18" i="71"/>
  <c r="I18" i="71" s="1"/>
  <c r="J18" i="71" s="1"/>
  <c r="H23" i="66"/>
  <c r="I23" i="66" s="1"/>
  <c r="J23" i="66" s="1"/>
  <c r="H22" i="50"/>
  <c r="I22" i="50" s="1"/>
  <c r="J22" i="50" s="1"/>
  <c r="H18" i="50"/>
  <c r="I18" i="50" s="1"/>
  <c r="J18" i="50" s="1"/>
  <c r="H23" i="50"/>
  <c r="I23" i="50" s="1"/>
  <c r="J23" i="50" s="1"/>
  <c r="H18" i="47"/>
  <c r="I18" i="47" s="1"/>
  <c r="J18" i="47" s="1"/>
  <c r="H63" i="45"/>
  <c r="I63" i="45" s="1"/>
  <c r="J63" i="45" s="1"/>
  <c r="H17" i="47"/>
  <c r="I17" i="47" s="1"/>
  <c r="J17" i="47" s="1"/>
  <c r="H61" i="44"/>
  <c r="I61" i="44" s="1"/>
  <c r="J61" i="44" s="1"/>
  <c r="H39" i="47"/>
  <c r="I39" i="47" s="1"/>
  <c r="J39" i="47" s="1"/>
  <c r="AI3" i="47"/>
  <c r="AR3" i="47" s="1"/>
  <c r="H93" i="45"/>
  <c r="I93" i="45" s="1"/>
  <c r="J93" i="45" s="1"/>
  <c r="H18" i="45"/>
  <c r="I18" i="45" s="1"/>
  <c r="J18" i="45" s="1"/>
  <c r="H46" i="44"/>
  <c r="I46" i="44" s="1"/>
  <c r="J46" i="44" s="1"/>
  <c r="H37" i="44"/>
  <c r="I37" i="44" s="1"/>
  <c r="J37" i="44" s="1"/>
  <c r="H28" i="44"/>
  <c r="I28" i="44" s="1"/>
  <c r="J28" i="44" s="1"/>
  <c r="H19" i="44"/>
  <c r="I19" i="44" s="1"/>
  <c r="J19" i="44" s="1"/>
  <c r="H59" i="47"/>
  <c r="I59" i="47" s="1"/>
  <c r="J59" i="47" s="1"/>
  <c r="H33" i="45"/>
  <c r="I33" i="45" s="1"/>
  <c r="J33" i="45" s="1"/>
  <c r="H11" i="47"/>
  <c r="I11" i="47" s="1"/>
  <c r="J11" i="47" s="1"/>
  <c r="H54" i="36"/>
  <c r="I54" i="36" s="1"/>
  <c r="J54" i="36" s="1"/>
  <c r="H44" i="36"/>
  <c r="I44" i="36" s="1"/>
  <c r="J44" i="36" s="1"/>
  <c r="H18" i="35"/>
  <c r="I18" i="35" s="1"/>
  <c r="J18" i="35" s="1"/>
  <c r="H45" i="34"/>
  <c r="I45" i="34" s="1"/>
  <c r="J45" i="34" s="1"/>
  <c r="H40" i="36"/>
  <c r="I40" i="36" s="1"/>
  <c r="J40" i="36" s="1"/>
  <c r="H22" i="36"/>
  <c r="I22" i="36" s="1"/>
  <c r="J22" i="36" s="1"/>
  <c r="H85" i="34"/>
  <c r="I85" i="34" s="1"/>
  <c r="J85" i="34" s="1"/>
  <c r="H31" i="34"/>
  <c r="I31" i="34" s="1"/>
  <c r="J31" i="34" s="1"/>
  <c r="H87" i="34"/>
  <c r="I87" i="34" s="1"/>
  <c r="J87" i="34" s="1"/>
  <c r="H72" i="33"/>
  <c r="I72" i="33" s="1"/>
  <c r="J72" i="33" s="1"/>
  <c r="H46" i="34"/>
  <c r="I46" i="34" s="1"/>
  <c r="J46" i="34" s="1"/>
  <c r="H9" i="29"/>
  <c r="I9" i="29" s="1"/>
  <c r="J9" i="29" s="1"/>
  <c r="H57" i="28"/>
  <c r="I57" i="28" s="1"/>
  <c r="J57" i="28" s="1"/>
  <c r="H59" i="36"/>
  <c r="I59" i="36" s="1"/>
  <c r="J59" i="36" s="1"/>
  <c r="H75" i="35"/>
  <c r="I75" i="35" s="1"/>
  <c r="J75" i="35" s="1"/>
  <c r="H57" i="35"/>
  <c r="I57" i="35" s="1"/>
  <c r="J57" i="35" s="1"/>
  <c r="H39" i="35"/>
  <c r="I39" i="35" s="1"/>
  <c r="J39" i="35" s="1"/>
  <c r="H5" i="35"/>
  <c r="I5" i="35" s="1"/>
  <c r="J5" i="35" s="1"/>
  <c r="H12" i="34"/>
  <c r="I12" i="34" s="1"/>
  <c r="J12" i="34" s="1"/>
  <c r="H81" i="30"/>
  <c r="I81" i="30" s="1"/>
  <c r="J81" i="30" s="1"/>
  <c r="H6" i="28"/>
  <c r="I6" i="28" s="1"/>
  <c r="J6" i="28" s="1"/>
  <c r="H33" i="29"/>
  <c r="I33" i="29" s="1"/>
  <c r="J33" i="29" s="1"/>
  <c r="H12" i="27"/>
  <c r="I12" i="27" s="1"/>
  <c r="J12" i="27" s="1"/>
  <c r="H21" i="28"/>
  <c r="I21" i="28" s="1"/>
  <c r="J21" i="28" s="1"/>
  <c r="H81" i="29"/>
  <c r="I81" i="29" s="1"/>
  <c r="J81" i="29" s="1"/>
  <c r="H57" i="27"/>
  <c r="I57" i="27" s="1"/>
  <c r="J57" i="27" s="1"/>
  <c r="H18" i="22"/>
  <c r="I18" i="22" s="1"/>
  <c r="J18" i="22" s="1"/>
  <c r="H22" i="9"/>
  <c r="I22" i="9" s="1"/>
  <c r="J22" i="9" s="1"/>
  <c r="H12" i="5"/>
  <c r="I12" i="5" s="1"/>
  <c r="J12" i="5" s="1"/>
  <c r="H14" i="17"/>
  <c r="I14" i="17" s="1"/>
  <c r="J14" i="17" s="1"/>
  <c r="H20" i="9"/>
  <c r="I20" i="9" s="1"/>
  <c r="J20" i="9" s="1"/>
  <c r="H14" i="21"/>
  <c r="I14" i="21" s="1"/>
  <c r="J14" i="21" s="1"/>
  <c r="H5" i="17"/>
  <c r="I5" i="17" s="1"/>
  <c r="J5" i="17" s="1"/>
  <c r="H21" i="14"/>
  <c r="I21" i="14" s="1"/>
  <c r="J21" i="14" s="1"/>
  <c r="H22" i="8"/>
  <c r="I22" i="8" s="1"/>
  <c r="J22" i="8" s="1"/>
  <c r="H19" i="5"/>
  <c r="I19" i="5" s="1"/>
  <c r="J19" i="5" s="1"/>
  <c r="H20" i="17"/>
  <c r="I20" i="17" s="1"/>
  <c r="J20" i="17" s="1"/>
  <c r="H14" i="4"/>
  <c r="I14" i="4" s="1"/>
  <c r="J14" i="4" s="1"/>
  <c r="H4" i="21"/>
  <c r="I4" i="21" s="1"/>
  <c r="J4" i="21" s="1"/>
  <c r="K4" i="21" s="1"/>
  <c r="AQ4" i="21" s="1"/>
  <c r="H18" i="17"/>
  <c r="I18" i="17" s="1"/>
  <c r="J18" i="17" s="1"/>
  <c r="H5" i="13"/>
  <c r="I5" i="13" s="1"/>
  <c r="J5" i="13" s="1"/>
  <c r="H12" i="9"/>
  <c r="I12" i="9" s="1"/>
  <c r="J12" i="9" s="1"/>
  <c r="H22" i="13"/>
  <c r="I22" i="13" s="1"/>
  <c r="J22" i="13" s="1"/>
  <c r="H13" i="17"/>
  <c r="I13" i="17" s="1"/>
  <c r="J13" i="17" s="1"/>
  <c r="H13" i="14"/>
  <c r="I13" i="14" s="1"/>
  <c r="J13" i="14" s="1"/>
  <c r="H16" i="6"/>
  <c r="I16" i="6" s="1"/>
  <c r="J16" i="6" s="1"/>
  <c r="H15" i="5"/>
  <c r="I15" i="5" s="1"/>
  <c r="J15" i="5" s="1"/>
  <c r="AF4" i="50"/>
  <c r="W5" i="36"/>
  <c r="AH4" i="47"/>
  <c r="AH4" i="32"/>
  <c r="AH4" i="29"/>
  <c r="Z4" i="29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9" i="32"/>
  <c r="I9" i="32" s="1"/>
  <c r="J9" i="32" s="1"/>
  <c r="H5" i="32"/>
  <c r="I5" i="32" s="1"/>
  <c r="J5" i="32" s="1"/>
  <c r="H66" i="32"/>
  <c r="I66" i="32" s="1"/>
  <c r="J66" i="32" s="1"/>
  <c r="H60" i="32"/>
  <c r="I60" i="32" s="1"/>
  <c r="J60" i="32" s="1"/>
  <c r="H54" i="32"/>
  <c r="I54" i="32" s="1"/>
  <c r="J54" i="32" s="1"/>
  <c r="H69" i="32"/>
  <c r="I69" i="32" s="1"/>
  <c r="J69" i="32" s="1"/>
  <c r="H63" i="32"/>
  <c r="I63" i="32" s="1"/>
  <c r="J63" i="32" s="1"/>
  <c r="H57" i="32"/>
  <c r="I57" i="32" s="1"/>
  <c r="J57" i="32" s="1"/>
  <c r="H51" i="32"/>
  <c r="I51" i="32" s="1"/>
  <c r="J51" i="32" s="1"/>
  <c r="H87" i="38"/>
  <c r="I87" i="38" s="1"/>
  <c r="J87" i="38" s="1"/>
  <c r="H84" i="38"/>
  <c r="I84" i="38" s="1"/>
  <c r="J84" i="38" s="1"/>
  <c r="H81" i="38"/>
  <c r="I81" i="38" s="1"/>
  <c r="J81" i="38" s="1"/>
  <c r="H78" i="38"/>
  <c r="I78" i="38" s="1"/>
  <c r="J78" i="38" s="1"/>
  <c r="H75" i="38"/>
  <c r="I75" i="38" s="1"/>
  <c r="J75" i="38" s="1"/>
  <c r="H72" i="38"/>
  <c r="I72" i="38" s="1"/>
  <c r="J72" i="38" s="1"/>
  <c r="H69" i="38"/>
  <c r="I69" i="38" s="1"/>
  <c r="J69" i="38" s="1"/>
  <c r="H66" i="38"/>
  <c r="I66" i="38" s="1"/>
  <c r="J66" i="38" s="1"/>
  <c r="H63" i="38"/>
  <c r="I63" i="38" s="1"/>
  <c r="J63" i="38" s="1"/>
  <c r="H60" i="38"/>
  <c r="I60" i="38" s="1"/>
  <c r="J60" i="38" s="1"/>
  <c r="H57" i="38"/>
  <c r="I57" i="38" s="1"/>
  <c r="J57" i="38" s="1"/>
  <c r="H48" i="38"/>
  <c r="I48" i="38" s="1"/>
  <c r="J48" i="38" s="1"/>
  <c r="H39" i="38"/>
  <c r="I39" i="38" s="1"/>
  <c r="J39" i="38" s="1"/>
  <c r="H30" i="38"/>
  <c r="I30" i="38" s="1"/>
  <c r="J30" i="38" s="1"/>
  <c r="H21" i="38"/>
  <c r="I21" i="38" s="1"/>
  <c r="J21" i="38" s="1"/>
  <c r="H51" i="38"/>
  <c r="I51" i="38" s="1"/>
  <c r="J51" i="38" s="1"/>
  <c r="H42" i="38"/>
  <c r="I42" i="38" s="1"/>
  <c r="J42" i="38" s="1"/>
  <c r="H33" i="38"/>
  <c r="I33" i="38" s="1"/>
  <c r="J33" i="38" s="1"/>
  <c r="H24" i="38"/>
  <c r="I24" i="38" s="1"/>
  <c r="J24" i="38" s="1"/>
  <c r="H20" i="38"/>
  <c r="I20" i="38" s="1"/>
  <c r="J20" i="38" s="1"/>
  <c r="H17" i="38"/>
  <c r="I17" i="38" s="1"/>
  <c r="J17" i="38" s="1"/>
  <c r="H14" i="38"/>
  <c r="I14" i="38" s="1"/>
  <c r="J14" i="38" s="1"/>
  <c r="H10" i="38"/>
  <c r="I10" i="38" s="1"/>
  <c r="J10" i="38" s="1"/>
  <c r="H86" i="38"/>
  <c r="I86" i="38" s="1"/>
  <c r="J86" i="38" s="1"/>
  <c r="H77" i="38"/>
  <c r="I77" i="38" s="1"/>
  <c r="J77" i="38" s="1"/>
  <c r="H68" i="38"/>
  <c r="I68" i="38" s="1"/>
  <c r="J68" i="38" s="1"/>
  <c r="H59" i="38"/>
  <c r="I59" i="38" s="1"/>
  <c r="J59" i="38" s="1"/>
  <c r="H56" i="38"/>
  <c r="I56" i="38" s="1"/>
  <c r="J56" i="38" s="1"/>
  <c r="H52" i="38"/>
  <c r="I52" i="38" s="1"/>
  <c r="J52" i="38" s="1"/>
  <c r="H47" i="38"/>
  <c r="I47" i="38" s="1"/>
  <c r="J47" i="38" s="1"/>
  <c r="H43" i="38"/>
  <c r="I43" i="38" s="1"/>
  <c r="J43" i="38" s="1"/>
  <c r="H38" i="38"/>
  <c r="I38" i="38" s="1"/>
  <c r="J38" i="38" s="1"/>
  <c r="H34" i="38"/>
  <c r="I34" i="38" s="1"/>
  <c r="J34" i="38" s="1"/>
  <c r="H29" i="38"/>
  <c r="I29" i="38" s="1"/>
  <c r="J29" i="38" s="1"/>
  <c r="H25" i="38"/>
  <c r="I25" i="38" s="1"/>
  <c r="J25" i="38" s="1"/>
  <c r="H11" i="38"/>
  <c r="I11" i="38" s="1"/>
  <c r="J11" i="38" s="1"/>
  <c r="H5" i="38"/>
  <c r="I5" i="38" s="1"/>
  <c r="J5" i="38" s="1"/>
  <c r="H55" i="38"/>
  <c r="I55" i="38" s="1"/>
  <c r="J55" i="38" s="1"/>
  <c r="H50" i="38"/>
  <c r="I50" i="38" s="1"/>
  <c r="J50" i="38" s="1"/>
  <c r="H46" i="38"/>
  <c r="I46" i="38" s="1"/>
  <c r="J46" i="38" s="1"/>
  <c r="H41" i="38"/>
  <c r="I41" i="38" s="1"/>
  <c r="J41" i="38" s="1"/>
  <c r="H37" i="38"/>
  <c r="I37" i="38" s="1"/>
  <c r="J37" i="38" s="1"/>
  <c r="H32" i="38"/>
  <c r="I32" i="38" s="1"/>
  <c r="J32" i="38" s="1"/>
  <c r="H28" i="38"/>
  <c r="I28" i="38" s="1"/>
  <c r="J28" i="38" s="1"/>
  <c r="H23" i="38"/>
  <c r="I23" i="38" s="1"/>
  <c r="J23" i="38" s="1"/>
  <c r="H83" i="38"/>
  <c r="I83" i="38" s="1"/>
  <c r="J83" i="38" s="1"/>
  <c r="H74" i="38"/>
  <c r="I74" i="38" s="1"/>
  <c r="J74" i="38" s="1"/>
  <c r="H65" i="38"/>
  <c r="I65" i="38" s="1"/>
  <c r="J65" i="38" s="1"/>
  <c r="H53" i="38"/>
  <c r="I53" i="38" s="1"/>
  <c r="J53" i="38" s="1"/>
  <c r="H44" i="38"/>
  <c r="I44" i="38" s="1"/>
  <c r="J44" i="38" s="1"/>
  <c r="H35" i="38"/>
  <c r="I35" i="38" s="1"/>
  <c r="J35" i="38" s="1"/>
  <c r="H26" i="38"/>
  <c r="I26" i="38" s="1"/>
  <c r="J26" i="38" s="1"/>
  <c r="H64" i="38"/>
  <c r="I64" i="38" s="1"/>
  <c r="J64" i="38" s="1"/>
  <c r="H62" i="38"/>
  <c r="I62" i="38" s="1"/>
  <c r="J62" i="38" s="1"/>
  <c r="H9" i="38"/>
  <c r="I9" i="38" s="1"/>
  <c r="J9" i="38" s="1"/>
  <c r="H49" i="38"/>
  <c r="I49" i="38" s="1"/>
  <c r="J49" i="38" s="1"/>
  <c r="H40" i="38"/>
  <c r="I40" i="38" s="1"/>
  <c r="J40" i="38" s="1"/>
  <c r="H31" i="38"/>
  <c r="I31" i="38" s="1"/>
  <c r="J31" i="38" s="1"/>
  <c r="H22" i="38"/>
  <c r="I22" i="38" s="1"/>
  <c r="J22" i="38" s="1"/>
  <c r="H8" i="38"/>
  <c r="I8" i="38" s="1"/>
  <c r="J8" i="38" s="1"/>
  <c r="H54" i="38"/>
  <c r="I54" i="38" s="1"/>
  <c r="J54" i="38" s="1"/>
  <c r="H45" i="38"/>
  <c r="I45" i="38" s="1"/>
  <c r="J45" i="38" s="1"/>
  <c r="H36" i="38"/>
  <c r="I36" i="38" s="1"/>
  <c r="J36" i="38" s="1"/>
  <c r="H27" i="38"/>
  <c r="I27" i="38" s="1"/>
  <c r="J27" i="38" s="1"/>
  <c r="H11" i="76"/>
  <c r="I11" i="76" s="1"/>
  <c r="J11" i="76" s="1"/>
  <c r="H5" i="76"/>
  <c r="I5" i="76" s="1"/>
  <c r="J5" i="76" s="1"/>
  <c r="H69" i="76"/>
  <c r="I69" i="76" s="1"/>
  <c r="J69" i="76" s="1"/>
  <c r="H66" i="76"/>
  <c r="I66" i="76" s="1"/>
  <c r="J66" i="76" s="1"/>
  <c r="H63" i="76"/>
  <c r="I63" i="76" s="1"/>
  <c r="J63" i="76" s="1"/>
  <c r="H60" i="76"/>
  <c r="I60" i="76" s="1"/>
  <c r="J60" i="76" s="1"/>
  <c r="H57" i="76"/>
  <c r="I57" i="76" s="1"/>
  <c r="J57" i="76" s="1"/>
  <c r="H54" i="76"/>
  <c r="I54" i="76" s="1"/>
  <c r="J54" i="76" s="1"/>
  <c r="H51" i="76"/>
  <c r="I51" i="76" s="1"/>
  <c r="J51" i="76" s="1"/>
  <c r="H48" i="76"/>
  <c r="I48" i="76" s="1"/>
  <c r="J48" i="76" s="1"/>
  <c r="H45" i="76"/>
  <c r="I45" i="76" s="1"/>
  <c r="J45" i="76" s="1"/>
  <c r="H42" i="76"/>
  <c r="I42" i="76" s="1"/>
  <c r="J42" i="76" s="1"/>
  <c r="H39" i="76"/>
  <c r="I39" i="76" s="1"/>
  <c r="J39" i="76" s="1"/>
  <c r="H36" i="76"/>
  <c r="I36" i="76" s="1"/>
  <c r="J36" i="76" s="1"/>
  <c r="H33" i="76"/>
  <c r="I33" i="76" s="1"/>
  <c r="J33" i="76" s="1"/>
  <c r="H30" i="76"/>
  <c r="I30" i="76" s="1"/>
  <c r="J30" i="76" s="1"/>
  <c r="H27" i="76"/>
  <c r="I27" i="76" s="1"/>
  <c r="J27" i="76" s="1"/>
  <c r="H24" i="76"/>
  <c r="I24" i="76" s="1"/>
  <c r="J24" i="76" s="1"/>
  <c r="H21" i="76"/>
  <c r="I21" i="76" s="1"/>
  <c r="J21" i="76" s="1"/>
  <c r="H18" i="76"/>
  <c r="I18" i="76" s="1"/>
  <c r="J18" i="76" s="1"/>
  <c r="H15" i="76"/>
  <c r="I15" i="76" s="1"/>
  <c r="J15" i="76" s="1"/>
  <c r="H12" i="76"/>
  <c r="I12" i="76" s="1"/>
  <c r="J12" i="76" s="1"/>
  <c r="H6" i="76"/>
  <c r="I6" i="76" s="1"/>
  <c r="J6" i="76" s="1"/>
  <c r="H67" i="76"/>
  <c r="I67" i="76" s="1"/>
  <c r="J67" i="76" s="1"/>
  <c r="H22" i="76"/>
  <c r="I22" i="76" s="1"/>
  <c r="J22" i="76" s="1"/>
  <c r="H61" i="76"/>
  <c r="I61" i="76" s="1"/>
  <c r="J61" i="76" s="1"/>
  <c r="H52" i="76"/>
  <c r="I52" i="76" s="1"/>
  <c r="J52" i="76" s="1"/>
  <c r="H19" i="76"/>
  <c r="I19" i="76" s="1"/>
  <c r="J19" i="76" s="1"/>
  <c r="H43" i="76"/>
  <c r="I43" i="76" s="1"/>
  <c r="J43" i="76" s="1"/>
  <c r="H40" i="76"/>
  <c r="I40" i="76" s="1"/>
  <c r="J40" i="76" s="1"/>
  <c r="H37" i="76"/>
  <c r="I37" i="76" s="1"/>
  <c r="J37" i="76" s="1"/>
  <c r="H34" i="76"/>
  <c r="I34" i="76" s="1"/>
  <c r="J34" i="76" s="1"/>
  <c r="H16" i="76"/>
  <c r="I16" i="76" s="1"/>
  <c r="J16" i="76" s="1"/>
  <c r="H8" i="76"/>
  <c r="I8" i="76" s="1"/>
  <c r="J8" i="76" s="1"/>
  <c r="H64" i="76"/>
  <c r="I64" i="76" s="1"/>
  <c r="J64" i="76" s="1"/>
  <c r="H55" i="76"/>
  <c r="I55" i="76" s="1"/>
  <c r="J55" i="76" s="1"/>
  <c r="H46" i="76"/>
  <c r="I46" i="76" s="1"/>
  <c r="J46" i="76" s="1"/>
  <c r="H31" i="76"/>
  <c r="I31" i="76" s="1"/>
  <c r="J31" i="76" s="1"/>
  <c r="H13" i="76"/>
  <c r="I13" i="76" s="1"/>
  <c r="J13" i="76" s="1"/>
  <c r="H28" i="76"/>
  <c r="I28" i="76" s="1"/>
  <c r="J28" i="76" s="1"/>
  <c r="H58" i="76"/>
  <c r="I58" i="76" s="1"/>
  <c r="J58" i="76" s="1"/>
  <c r="H49" i="76"/>
  <c r="I49" i="76" s="1"/>
  <c r="J49" i="76" s="1"/>
  <c r="H25" i="76"/>
  <c r="I25" i="76" s="1"/>
  <c r="J25" i="76" s="1"/>
  <c r="H7" i="76"/>
  <c r="I7" i="76" s="1"/>
  <c r="J7" i="76" s="1"/>
  <c r="H11" i="88"/>
  <c r="I11" i="88" s="1"/>
  <c r="J11" i="88" s="1"/>
  <c r="H9" i="88"/>
  <c r="I9" i="88" s="1"/>
  <c r="J9" i="88" s="1"/>
  <c r="H5" i="88"/>
  <c r="I5" i="88" s="1"/>
  <c r="J5" i="88" s="1"/>
  <c r="H40" i="88"/>
  <c r="I40" i="88" s="1"/>
  <c r="J40" i="88" s="1"/>
  <c r="H22" i="88"/>
  <c r="I22" i="88" s="1"/>
  <c r="J22" i="88" s="1"/>
  <c r="H16" i="88"/>
  <c r="I16" i="88" s="1"/>
  <c r="J16" i="88" s="1"/>
  <c r="H7" i="88"/>
  <c r="I7" i="88" s="1"/>
  <c r="J7" i="88" s="1"/>
  <c r="H49" i="88"/>
  <c r="I49" i="88" s="1"/>
  <c r="J49" i="88" s="1"/>
  <c r="H31" i="88"/>
  <c r="I31" i="88" s="1"/>
  <c r="J31" i="88" s="1"/>
  <c r="AH4" i="16"/>
  <c r="Z4" i="16"/>
  <c r="AH3" i="26"/>
  <c r="AQ3" i="26" s="1"/>
  <c r="AH3" i="10"/>
  <c r="AH3" i="2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11" i="35"/>
  <c r="Q5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9" i="35"/>
  <c r="Q79" i="47"/>
  <c r="Q76" i="47"/>
  <c r="Q73" i="47"/>
  <c r="Q70" i="47"/>
  <c r="Q67" i="47"/>
  <c r="Q64" i="47"/>
  <c r="Q61" i="47"/>
  <c r="Q58" i="47"/>
  <c r="Q55" i="47"/>
  <c r="Q52" i="47"/>
  <c r="Q77" i="47"/>
  <c r="Q75" i="47"/>
  <c r="Q68" i="47"/>
  <c r="Q66" i="47"/>
  <c r="Q59" i="47"/>
  <c r="Q57" i="47"/>
  <c r="Q50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9" i="47"/>
  <c r="Q78" i="47"/>
  <c r="Q71" i="47"/>
  <c r="Q69" i="47"/>
  <c r="Q62" i="47"/>
  <c r="Q60" i="47"/>
  <c r="Q53" i="47"/>
  <c r="Q51" i="47"/>
  <c r="Q47" i="47"/>
  <c r="Q44" i="47"/>
  <c r="Q41" i="47"/>
  <c r="Q38" i="47"/>
  <c r="Q35" i="47"/>
  <c r="Q32" i="47"/>
  <c r="Q29" i="47"/>
  <c r="Q26" i="47"/>
  <c r="Q23" i="47"/>
  <c r="Q20" i="47"/>
  <c r="Q17" i="47"/>
  <c r="Q14" i="47"/>
  <c r="Q10" i="47"/>
  <c r="Q74" i="47"/>
  <c r="Q72" i="47"/>
  <c r="Q65" i="47"/>
  <c r="Q63" i="47"/>
  <c r="Q56" i="47"/>
  <c r="Q54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6" i="47"/>
  <c r="Q5" i="47"/>
  <c r="Q11" i="47"/>
  <c r="Q89" i="82"/>
  <c r="Q86" i="82"/>
  <c r="Q83" i="82"/>
  <c r="Q80" i="82"/>
  <c r="Q77" i="82"/>
  <c r="Q74" i="82"/>
  <c r="Q71" i="82"/>
  <c r="Q68" i="82"/>
  <c r="Q65" i="82"/>
  <c r="Q62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0" i="82"/>
  <c r="Q11" i="82"/>
  <c r="Q87" i="82"/>
  <c r="Q84" i="82"/>
  <c r="Q81" i="82"/>
  <c r="Q78" i="82"/>
  <c r="Q75" i="82"/>
  <c r="Q72" i="82"/>
  <c r="Q69" i="82"/>
  <c r="Q82" i="82"/>
  <c r="Q73" i="82"/>
  <c r="Q67" i="82"/>
  <c r="Q60" i="82"/>
  <c r="Q58" i="82"/>
  <c r="Q51" i="82"/>
  <c r="Q49" i="82"/>
  <c r="Q42" i="82"/>
  <c r="Q40" i="82"/>
  <c r="Q33" i="82"/>
  <c r="Q31" i="82"/>
  <c r="Q24" i="82"/>
  <c r="Q22" i="82"/>
  <c r="Q15" i="82"/>
  <c r="Q13" i="82"/>
  <c r="Q88" i="82"/>
  <c r="Q79" i="82"/>
  <c r="Q70" i="82"/>
  <c r="Q5" i="82"/>
  <c r="Q66" i="82"/>
  <c r="Q64" i="82"/>
  <c r="Q57" i="82"/>
  <c r="Q55" i="82"/>
  <c r="Q48" i="82"/>
  <c r="Q46" i="82"/>
  <c r="Q39" i="82"/>
  <c r="Q37" i="82"/>
  <c r="Q30" i="82"/>
  <c r="Q28" i="82"/>
  <c r="Q21" i="82"/>
  <c r="Q19" i="82"/>
  <c r="Q12" i="82"/>
  <c r="Q8" i="82"/>
  <c r="Q7" i="82"/>
  <c r="Q76" i="82"/>
  <c r="Q61" i="82"/>
  <c r="Q34" i="82"/>
  <c r="Q45" i="82"/>
  <c r="Q18" i="82"/>
  <c r="Q6" i="82"/>
  <c r="Q85" i="82"/>
  <c r="Q52" i="82"/>
  <c r="Q25" i="82"/>
  <c r="Q63" i="82"/>
  <c r="Q36" i="82"/>
  <c r="Q9" i="82"/>
  <c r="Q54" i="82"/>
  <c r="Q27" i="82"/>
  <c r="Q43" i="82"/>
  <c r="Q16" i="82"/>
  <c r="Q87" i="94"/>
  <c r="Q84" i="94"/>
  <c r="Q81" i="94"/>
  <c r="Q78" i="94"/>
  <c r="Q89" i="94"/>
  <c r="Q85" i="94"/>
  <c r="Q80" i="94"/>
  <c r="Q74" i="94"/>
  <c r="Q71" i="94"/>
  <c r="Q86" i="94"/>
  <c r="Q82" i="94"/>
  <c r="Q77" i="94"/>
  <c r="Q75" i="94"/>
  <c r="Q72" i="94"/>
  <c r="Q69" i="94"/>
  <c r="Q66" i="94"/>
  <c r="Q63" i="94"/>
  <c r="Q60" i="94"/>
  <c r="Q57" i="94"/>
  <c r="Q54" i="94"/>
  <c r="Q51" i="94"/>
  <c r="Q48" i="94"/>
  <c r="Q45" i="94"/>
  <c r="Q42" i="94"/>
  <c r="Q39" i="94"/>
  <c r="Q88" i="94"/>
  <c r="Q49" i="94"/>
  <c r="Q47" i="94"/>
  <c r="Q40" i="94"/>
  <c r="Q11" i="94"/>
  <c r="Q76" i="94"/>
  <c r="Q68" i="94"/>
  <c r="Q67" i="94"/>
  <c r="Q59" i="94"/>
  <c r="Q58" i="94"/>
  <c r="Q38" i="94"/>
  <c r="Q33" i="94"/>
  <c r="Q30" i="94"/>
  <c r="Q27" i="94"/>
  <c r="Q24" i="94"/>
  <c r="Q21" i="94"/>
  <c r="Q18" i="94"/>
  <c r="Q15" i="94"/>
  <c r="Q83" i="94"/>
  <c r="Q52" i="94"/>
  <c r="Q50" i="94"/>
  <c r="Q43" i="94"/>
  <c r="Q41" i="94"/>
  <c r="Q70" i="94"/>
  <c r="Q65" i="94"/>
  <c r="Q64" i="94"/>
  <c r="Q36" i="94"/>
  <c r="Q34" i="94"/>
  <c r="Q31" i="94"/>
  <c r="Q28" i="94"/>
  <c r="Q25" i="94"/>
  <c r="Q22" i="94"/>
  <c r="Q19" i="94"/>
  <c r="Q16" i="94"/>
  <c r="Q13" i="94"/>
  <c r="Q8" i="94"/>
  <c r="Q7" i="94"/>
  <c r="Q73" i="94"/>
  <c r="Q62" i="94"/>
  <c r="Q61" i="94"/>
  <c r="Q56" i="94"/>
  <c r="Q55" i="94"/>
  <c r="Q53" i="94"/>
  <c r="Q37" i="94"/>
  <c r="Q35" i="94"/>
  <c r="Q32" i="94"/>
  <c r="Q29" i="94"/>
  <c r="Q26" i="94"/>
  <c r="Q23" i="94"/>
  <c r="Q20" i="94"/>
  <c r="Q17" i="94"/>
  <c r="Q14" i="94"/>
  <c r="Q10" i="94"/>
  <c r="Q79" i="94"/>
  <c r="Q46" i="94"/>
  <c r="Q44" i="94"/>
  <c r="Q5" i="94"/>
  <c r="Q9" i="94"/>
  <c r="Q6" i="94"/>
  <c r="Q12" i="94"/>
  <c r="I21" i="16"/>
  <c r="J21" i="16" s="1"/>
  <c r="I13" i="12"/>
  <c r="J13" i="12" s="1"/>
  <c r="I21" i="4"/>
  <c r="J21" i="4" s="1"/>
  <c r="AH4" i="2"/>
  <c r="Z4" i="2"/>
  <c r="H11" i="12"/>
  <c r="H5" i="12"/>
  <c r="H10" i="12"/>
  <c r="H8" i="12"/>
  <c r="H8" i="16"/>
  <c r="H11" i="16"/>
  <c r="H5" i="16"/>
  <c r="H10" i="59"/>
  <c r="H8" i="59"/>
  <c r="H11" i="60"/>
  <c r="H9" i="60"/>
  <c r="H4" i="60"/>
  <c r="H8" i="60"/>
  <c r="AH3" i="95"/>
  <c r="H77" i="94"/>
  <c r="I77" i="94" s="1"/>
  <c r="J77" i="94" s="1"/>
  <c r="H83" i="94"/>
  <c r="I83" i="94" s="1"/>
  <c r="J83" i="94" s="1"/>
  <c r="H52" i="94"/>
  <c r="I52" i="94" s="1"/>
  <c r="J52" i="94" s="1"/>
  <c r="H4" i="94"/>
  <c r="I4" i="94" s="1"/>
  <c r="J4" i="94" s="1"/>
  <c r="K4" i="94" s="1"/>
  <c r="H31" i="94"/>
  <c r="I31" i="94" s="1"/>
  <c r="J31" i="94" s="1"/>
  <c r="H12" i="94"/>
  <c r="I12" i="94" s="1"/>
  <c r="J12" i="94" s="1"/>
  <c r="H8" i="94"/>
  <c r="I8" i="94" s="1"/>
  <c r="J8" i="94" s="1"/>
  <c r="H15" i="94"/>
  <c r="I15" i="94" s="1"/>
  <c r="J15" i="94" s="1"/>
  <c r="AI3" i="93"/>
  <c r="AN3" i="90"/>
  <c r="AI3" i="90"/>
  <c r="AH4" i="90"/>
  <c r="H63" i="88"/>
  <c r="I63" i="88" s="1"/>
  <c r="J63" i="88" s="1"/>
  <c r="H30" i="88"/>
  <c r="I30" i="88" s="1"/>
  <c r="J30" i="88" s="1"/>
  <c r="H36" i="88"/>
  <c r="I36" i="88" s="1"/>
  <c r="J36" i="88" s="1"/>
  <c r="H14" i="88"/>
  <c r="I14" i="88" s="1"/>
  <c r="J14" i="88" s="1"/>
  <c r="H62" i="88"/>
  <c r="I62" i="88" s="1"/>
  <c r="J62" i="88" s="1"/>
  <c r="H32" i="88"/>
  <c r="I32" i="88" s="1"/>
  <c r="J32" i="88" s="1"/>
  <c r="H46" i="88"/>
  <c r="I46" i="88" s="1"/>
  <c r="J46" i="88" s="1"/>
  <c r="H27" i="84"/>
  <c r="I27" i="84" s="1"/>
  <c r="J27" i="84" s="1"/>
  <c r="H56" i="84"/>
  <c r="I56" i="84" s="1"/>
  <c r="J56" i="84" s="1"/>
  <c r="H29" i="84"/>
  <c r="I29" i="84" s="1"/>
  <c r="J29" i="84" s="1"/>
  <c r="H44" i="84"/>
  <c r="I44" i="84" s="1"/>
  <c r="J44" i="84" s="1"/>
  <c r="H28" i="88"/>
  <c r="I28" i="88" s="1"/>
  <c r="J28" i="88" s="1"/>
  <c r="H41" i="84"/>
  <c r="I41" i="84" s="1"/>
  <c r="J41" i="84" s="1"/>
  <c r="H11" i="84"/>
  <c r="I11" i="84" s="1"/>
  <c r="J11" i="84" s="1"/>
  <c r="H15" i="84"/>
  <c r="I15" i="84" s="1"/>
  <c r="J15" i="84" s="1"/>
  <c r="AN3" i="85"/>
  <c r="AI3" i="85"/>
  <c r="AI3" i="78"/>
  <c r="AN3" i="78"/>
  <c r="H4" i="76"/>
  <c r="I4" i="76" s="1"/>
  <c r="J4" i="76" s="1"/>
  <c r="K4" i="76" s="1"/>
  <c r="AE3" i="72"/>
  <c r="P3" i="72"/>
  <c r="AF3" i="72" s="1"/>
  <c r="AO3" i="72" s="1"/>
  <c r="P3" i="68"/>
  <c r="AF3" i="68" s="1"/>
  <c r="AO3" i="68" s="1"/>
  <c r="AE3" i="68"/>
  <c r="AI3" i="74"/>
  <c r="AN3" i="74"/>
  <c r="H14" i="70"/>
  <c r="I14" i="70" s="1"/>
  <c r="J14" i="70" s="1"/>
  <c r="AH4" i="57"/>
  <c r="Z4" i="57"/>
  <c r="P3" i="71"/>
  <c r="AF3" i="71" s="1"/>
  <c r="AO3" i="71" s="1"/>
  <c r="AE3" i="71"/>
  <c r="P3" i="70"/>
  <c r="AF3" i="70" s="1"/>
  <c r="AO3" i="70" s="1"/>
  <c r="AE3" i="70"/>
  <c r="P3" i="53"/>
  <c r="AF3" i="53" s="1"/>
  <c r="AO3" i="53" s="1"/>
  <c r="AE3" i="53"/>
  <c r="AE3" i="67"/>
  <c r="P3" i="67"/>
  <c r="AF3" i="67" s="1"/>
  <c r="AO3" i="67" s="1"/>
  <c r="AH3" i="58"/>
  <c r="AQ3" i="58" s="1"/>
  <c r="H6" i="61"/>
  <c r="I6" i="61" s="1"/>
  <c r="J6" i="61" s="1"/>
  <c r="H5" i="60"/>
  <c r="H71" i="47"/>
  <c r="I71" i="47" s="1"/>
  <c r="J71" i="47" s="1"/>
  <c r="H22" i="59"/>
  <c r="AH3" i="56"/>
  <c r="AQ3" i="56" s="1"/>
  <c r="H54" i="47"/>
  <c r="I54" i="47" s="1"/>
  <c r="J54" i="47" s="1"/>
  <c r="H23" i="60"/>
  <c r="H56" i="47"/>
  <c r="I56" i="47" s="1"/>
  <c r="J56" i="47" s="1"/>
  <c r="H16" i="60"/>
  <c r="H14" i="59"/>
  <c r="H50" i="47"/>
  <c r="I50" i="47" s="1"/>
  <c r="J50" i="47" s="1"/>
  <c r="AH4" i="46"/>
  <c r="I17" i="52"/>
  <c r="J17" i="52" s="1"/>
  <c r="H24" i="47"/>
  <c r="I24" i="47" s="1"/>
  <c r="J24" i="47" s="1"/>
  <c r="H5" i="47"/>
  <c r="I5" i="47" s="1"/>
  <c r="J5" i="47" s="1"/>
  <c r="AH4" i="41"/>
  <c r="Z4" i="41"/>
  <c r="H19" i="38"/>
  <c r="I19" i="38" s="1"/>
  <c r="J19" i="38" s="1"/>
  <c r="AF4" i="39"/>
  <c r="H89" i="38"/>
  <c r="I89" i="38" s="1"/>
  <c r="J89" i="38" s="1"/>
  <c r="H79" i="38"/>
  <c r="I79" i="38" s="1"/>
  <c r="J79" i="38" s="1"/>
  <c r="H61" i="38"/>
  <c r="I61" i="38" s="1"/>
  <c r="J61" i="38" s="1"/>
  <c r="AH4" i="38"/>
  <c r="H85" i="38"/>
  <c r="I85" i="38" s="1"/>
  <c r="J85" i="38" s="1"/>
  <c r="H7" i="38"/>
  <c r="I7" i="38" s="1"/>
  <c r="J7" i="38" s="1"/>
  <c r="AH3" i="36"/>
  <c r="AQ3" i="36" s="1"/>
  <c r="H84" i="33"/>
  <c r="I84" i="33" s="1"/>
  <c r="J84" i="33" s="1"/>
  <c r="H61" i="33"/>
  <c r="I61" i="33" s="1"/>
  <c r="J61" i="33" s="1"/>
  <c r="H62" i="32"/>
  <c r="I62" i="32" s="1"/>
  <c r="J62" i="32" s="1"/>
  <c r="H54" i="33"/>
  <c r="I54" i="33" s="1"/>
  <c r="J54" i="33" s="1"/>
  <c r="H31" i="33"/>
  <c r="I31" i="33" s="1"/>
  <c r="J31" i="33" s="1"/>
  <c r="H6" i="33"/>
  <c r="I6" i="33" s="1"/>
  <c r="J6" i="33" s="1"/>
  <c r="H48" i="32"/>
  <c r="I48" i="32" s="1"/>
  <c r="J48" i="32" s="1"/>
  <c r="H39" i="32"/>
  <c r="I39" i="32" s="1"/>
  <c r="J39" i="32" s="1"/>
  <c r="H30" i="32"/>
  <c r="I30" i="32" s="1"/>
  <c r="J30" i="32" s="1"/>
  <c r="H21" i="32"/>
  <c r="I21" i="32" s="1"/>
  <c r="J21" i="32" s="1"/>
  <c r="H12" i="32"/>
  <c r="I12" i="32" s="1"/>
  <c r="J12" i="32" s="1"/>
  <c r="H39" i="33"/>
  <c r="I39" i="33" s="1"/>
  <c r="J39" i="33" s="1"/>
  <c r="H65" i="32"/>
  <c r="I65" i="32" s="1"/>
  <c r="J65" i="32" s="1"/>
  <c r="H10" i="32"/>
  <c r="I10" i="32" s="1"/>
  <c r="J10" i="32" s="1"/>
  <c r="H42" i="33"/>
  <c r="I42" i="33" s="1"/>
  <c r="J42" i="33" s="1"/>
  <c r="H88" i="26"/>
  <c r="I88" i="26" s="1"/>
  <c r="J88" i="26" s="1"/>
  <c r="H85" i="26"/>
  <c r="I85" i="26" s="1"/>
  <c r="J85" i="26" s="1"/>
  <c r="H82" i="26"/>
  <c r="I82" i="26" s="1"/>
  <c r="J82" i="26" s="1"/>
  <c r="H79" i="26"/>
  <c r="I79" i="26" s="1"/>
  <c r="J79" i="26" s="1"/>
  <c r="H76" i="26"/>
  <c r="I76" i="26" s="1"/>
  <c r="J76" i="26" s="1"/>
  <c r="H73" i="26"/>
  <c r="I73" i="26" s="1"/>
  <c r="J73" i="26" s="1"/>
  <c r="H70" i="26"/>
  <c r="I70" i="26" s="1"/>
  <c r="J70" i="26" s="1"/>
  <c r="H67" i="26"/>
  <c r="I67" i="26" s="1"/>
  <c r="J67" i="26" s="1"/>
  <c r="H64" i="26"/>
  <c r="I64" i="26" s="1"/>
  <c r="J64" i="26" s="1"/>
  <c r="H61" i="26"/>
  <c r="I61" i="26" s="1"/>
  <c r="J61" i="26" s="1"/>
  <c r="H55" i="26"/>
  <c r="I55" i="26" s="1"/>
  <c r="J55" i="26" s="1"/>
  <c r="H49" i="26"/>
  <c r="I49" i="26" s="1"/>
  <c r="J49" i="26" s="1"/>
  <c r="H34" i="26"/>
  <c r="I34" i="26" s="1"/>
  <c r="J34" i="26" s="1"/>
  <c r="H16" i="26"/>
  <c r="I16" i="26" s="1"/>
  <c r="J16" i="26" s="1"/>
  <c r="H10" i="26"/>
  <c r="I10" i="26" s="1"/>
  <c r="J10" i="26" s="1"/>
  <c r="H28" i="26"/>
  <c r="I28" i="26" s="1"/>
  <c r="J28" i="26" s="1"/>
  <c r="H9" i="26"/>
  <c r="I9" i="26" s="1"/>
  <c r="J9" i="26" s="1"/>
  <c r="H8" i="26"/>
  <c r="I8" i="26" s="1"/>
  <c r="J8" i="26" s="1"/>
  <c r="H58" i="26"/>
  <c r="I58" i="26" s="1"/>
  <c r="J58" i="26" s="1"/>
  <c r="H52" i="26"/>
  <c r="I52" i="26" s="1"/>
  <c r="J52" i="26" s="1"/>
  <c r="H46" i="26"/>
  <c r="I46" i="26" s="1"/>
  <c r="J46" i="26" s="1"/>
  <c r="H43" i="26"/>
  <c r="I43" i="26" s="1"/>
  <c r="J43" i="26" s="1"/>
  <c r="H25" i="26"/>
  <c r="I25" i="26" s="1"/>
  <c r="J25" i="26" s="1"/>
  <c r="H11" i="26"/>
  <c r="I11" i="26" s="1"/>
  <c r="J11" i="26" s="1"/>
  <c r="H7" i="26"/>
  <c r="I7" i="26" s="1"/>
  <c r="J7" i="26" s="1"/>
  <c r="H5" i="26"/>
  <c r="I5" i="26" s="1"/>
  <c r="J5" i="26" s="1"/>
  <c r="H78" i="31"/>
  <c r="I78" i="31" s="1"/>
  <c r="J78" i="31" s="1"/>
  <c r="H75" i="31"/>
  <c r="I75" i="31" s="1"/>
  <c r="J75" i="31" s="1"/>
  <c r="H48" i="31"/>
  <c r="I48" i="31" s="1"/>
  <c r="J48" i="31" s="1"/>
  <c r="H45" i="31"/>
  <c r="I45" i="31" s="1"/>
  <c r="J45" i="31" s="1"/>
  <c r="H42" i="31"/>
  <c r="I42" i="31" s="1"/>
  <c r="J42" i="31" s="1"/>
  <c r="H15" i="31"/>
  <c r="I15" i="31" s="1"/>
  <c r="J15" i="31" s="1"/>
  <c r="H12" i="31"/>
  <c r="I12" i="31" s="1"/>
  <c r="J12" i="31" s="1"/>
  <c r="H5" i="31"/>
  <c r="I5" i="31" s="1"/>
  <c r="J5" i="31" s="1"/>
  <c r="H64" i="31"/>
  <c r="I64" i="31" s="1"/>
  <c r="J64" i="31" s="1"/>
  <c r="H55" i="31"/>
  <c r="I55" i="31" s="1"/>
  <c r="J55" i="31" s="1"/>
  <c r="H46" i="31"/>
  <c r="I46" i="31" s="1"/>
  <c r="J46" i="31" s="1"/>
  <c r="H37" i="31"/>
  <c r="I37" i="31" s="1"/>
  <c r="J37" i="31" s="1"/>
  <c r="H28" i="31"/>
  <c r="I28" i="31" s="1"/>
  <c r="J28" i="31" s="1"/>
  <c r="H19" i="31"/>
  <c r="I19" i="31" s="1"/>
  <c r="J19" i="31" s="1"/>
  <c r="H7" i="31"/>
  <c r="I7" i="31" s="1"/>
  <c r="J7" i="31" s="1"/>
  <c r="H29" i="31"/>
  <c r="I29" i="31" s="1"/>
  <c r="J29" i="31" s="1"/>
  <c r="H20" i="31"/>
  <c r="I20" i="31" s="1"/>
  <c r="J20" i="31" s="1"/>
  <c r="H11" i="31"/>
  <c r="I11" i="31" s="1"/>
  <c r="J11" i="31" s="1"/>
  <c r="H79" i="31"/>
  <c r="I79" i="31" s="1"/>
  <c r="J79" i="31" s="1"/>
  <c r="H77" i="31"/>
  <c r="I77" i="31" s="1"/>
  <c r="J77" i="31" s="1"/>
  <c r="H76" i="31"/>
  <c r="I76" i="31" s="1"/>
  <c r="J76" i="31" s="1"/>
  <c r="H74" i="31"/>
  <c r="I74" i="31" s="1"/>
  <c r="J74" i="31" s="1"/>
  <c r="H73" i="31"/>
  <c r="I73" i="31" s="1"/>
  <c r="J73" i="31" s="1"/>
  <c r="H68" i="31"/>
  <c r="I68" i="31" s="1"/>
  <c r="J68" i="31" s="1"/>
  <c r="H59" i="31"/>
  <c r="I59" i="31" s="1"/>
  <c r="J59" i="31" s="1"/>
  <c r="H50" i="31"/>
  <c r="I50" i="31" s="1"/>
  <c r="J50" i="31" s="1"/>
  <c r="H41" i="31"/>
  <c r="I41" i="31" s="1"/>
  <c r="J41" i="31" s="1"/>
  <c r="H32" i="31"/>
  <c r="I32" i="31" s="1"/>
  <c r="J32" i="31" s="1"/>
  <c r="H23" i="31"/>
  <c r="I23" i="31" s="1"/>
  <c r="J23" i="31" s="1"/>
  <c r="H14" i="31"/>
  <c r="I14" i="31" s="1"/>
  <c r="J14" i="31" s="1"/>
  <c r="H10" i="31"/>
  <c r="I10" i="31" s="1"/>
  <c r="J10" i="31" s="1"/>
  <c r="H70" i="31"/>
  <c r="I70" i="31" s="1"/>
  <c r="J70" i="31" s="1"/>
  <c r="H61" i="31"/>
  <c r="I61" i="31" s="1"/>
  <c r="J61" i="31" s="1"/>
  <c r="H52" i="31"/>
  <c r="I52" i="31" s="1"/>
  <c r="J52" i="31" s="1"/>
  <c r="H43" i="31"/>
  <c r="I43" i="31" s="1"/>
  <c r="J43" i="31" s="1"/>
  <c r="H34" i="31"/>
  <c r="I34" i="31" s="1"/>
  <c r="J34" i="31" s="1"/>
  <c r="H25" i="31"/>
  <c r="I25" i="31" s="1"/>
  <c r="J25" i="31" s="1"/>
  <c r="H16" i="31"/>
  <c r="I16" i="31" s="1"/>
  <c r="J16" i="31" s="1"/>
  <c r="H98" i="37"/>
  <c r="I98" i="37" s="1"/>
  <c r="J98" i="37" s="1"/>
  <c r="H95" i="37"/>
  <c r="I95" i="37" s="1"/>
  <c r="J95" i="37" s="1"/>
  <c r="H92" i="37"/>
  <c r="I92" i="37" s="1"/>
  <c r="J92" i="37" s="1"/>
  <c r="H89" i="37"/>
  <c r="I89" i="37" s="1"/>
  <c r="J89" i="37" s="1"/>
  <c r="H86" i="37"/>
  <c r="I86" i="37" s="1"/>
  <c r="J86" i="37" s="1"/>
  <c r="H83" i="37"/>
  <c r="I83" i="37" s="1"/>
  <c r="J83" i="37" s="1"/>
  <c r="H80" i="37"/>
  <c r="I80" i="37" s="1"/>
  <c r="J80" i="37" s="1"/>
  <c r="H77" i="37"/>
  <c r="I77" i="37" s="1"/>
  <c r="J77" i="37" s="1"/>
  <c r="H74" i="37"/>
  <c r="I74" i="37" s="1"/>
  <c r="J74" i="37" s="1"/>
  <c r="H71" i="37"/>
  <c r="I71" i="37" s="1"/>
  <c r="J71" i="37" s="1"/>
  <c r="H68" i="37"/>
  <c r="I68" i="37" s="1"/>
  <c r="J68" i="37" s="1"/>
  <c r="H65" i="37"/>
  <c r="I65" i="37" s="1"/>
  <c r="J65" i="37" s="1"/>
  <c r="H62" i="37"/>
  <c r="I62" i="37" s="1"/>
  <c r="J62" i="37" s="1"/>
  <c r="H59" i="37"/>
  <c r="I59" i="37" s="1"/>
  <c r="J59" i="37" s="1"/>
  <c r="H56" i="37"/>
  <c r="I56" i="37" s="1"/>
  <c r="J56" i="37" s="1"/>
  <c r="H53" i="37"/>
  <c r="I53" i="37" s="1"/>
  <c r="J53" i="37" s="1"/>
  <c r="H35" i="37"/>
  <c r="I35" i="37" s="1"/>
  <c r="J35" i="37" s="1"/>
  <c r="H91" i="37"/>
  <c r="I91" i="37" s="1"/>
  <c r="J91" i="37" s="1"/>
  <c r="H73" i="37"/>
  <c r="I73" i="37" s="1"/>
  <c r="J73" i="37" s="1"/>
  <c r="H55" i="37"/>
  <c r="I55" i="37" s="1"/>
  <c r="J55" i="37" s="1"/>
  <c r="H38" i="37"/>
  <c r="I38" i="37" s="1"/>
  <c r="J38" i="37" s="1"/>
  <c r="H37" i="37"/>
  <c r="I37" i="37" s="1"/>
  <c r="J37" i="37" s="1"/>
  <c r="H26" i="37"/>
  <c r="I26" i="37" s="1"/>
  <c r="J26" i="37" s="1"/>
  <c r="H17" i="37"/>
  <c r="I17" i="37" s="1"/>
  <c r="J17" i="37" s="1"/>
  <c r="H11" i="37"/>
  <c r="I11" i="37" s="1"/>
  <c r="J11" i="37" s="1"/>
  <c r="H10" i="37"/>
  <c r="I10" i="37" s="1"/>
  <c r="J10" i="37" s="1"/>
  <c r="H9" i="37"/>
  <c r="I9" i="37" s="1"/>
  <c r="J9" i="37" s="1"/>
  <c r="H41" i="37"/>
  <c r="I41" i="37" s="1"/>
  <c r="J41" i="37" s="1"/>
  <c r="H40" i="37"/>
  <c r="I40" i="37" s="1"/>
  <c r="J40" i="37" s="1"/>
  <c r="H22" i="37"/>
  <c r="I22" i="37" s="1"/>
  <c r="J22" i="37" s="1"/>
  <c r="H13" i="37"/>
  <c r="I13" i="37" s="1"/>
  <c r="J13" i="37" s="1"/>
  <c r="H85" i="37"/>
  <c r="I85" i="37" s="1"/>
  <c r="J85" i="37" s="1"/>
  <c r="H67" i="37"/>
  <c r="I67" i="37" s="1"/>
  <c r="J67" i="37" s="1"/>
  <c r="H44" i="37"/>
  <c r="I44" i="37" s="1"/>
  <c r="J44" i="37" s="1"/>
  <c r="H43" i="37"/>
  <c r="I43" i="37" s="1"/>
  <c r="J43" i="37" s="1"/>
  <c r="H23" i="37"/>
  <c r="I23" i="37" s="1"/>
  <c r="J23" i="37" s="1"/>
  <c r="H14" i="37"/>
  <c r="I14" i="37" s="1"/>
  <c r="J14" i="37" s="1"/>
  <c r="H5" i="37"/>
  <c r="I5" i="37" s="1"/>
  <c r="J5" i="37" s="1"/>
  <c r="H47" i="37"/>
  <c r="I47" i="37" s="1"/>
  <c r="J47" i="37" s="1"/>
  <c r="H29" i="37"/>
  <c r="I29" i="37" s="1"/>
  <c r="J29" i="37" s="1"/>
  <c r="H50" i="37"/>
  <c r="I50" i="37" s="1"/>
  <c r="J50" i="37" s="1"/>
  <c r="H32" i="37"/>
  <c r="I32" i="37" s="1"/>
  <c r="J32" i="37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49" i="42"/>
  <c r="I49" i="42" s="1"/>
  <c r="J49" i="42" s="1"/>
  <c r="H46" i="42"/>
  <c r="I46" i="42" s="1"/>
  <c r="J46" i="42" s="1"/>
  <c r="H43" i="42"/>
  <c r="I43" i="42" s="1"/>
  <c r="J43" i="42" s="1"/>
  <c r="H40" i="42"/>
  <c r="I40" i="42" s="1"/>
  <c r="J40" i="42" s="1"/>
  <c r="H37" i="42"/>
  <c r="I37" i="42" s="1"/>
  <c r="J37" i="42" s="1"/>
  <c r="H34" i="42"/>
  <c r="I34" i="42" s="1"/>
  <c r="J34" i="42" s="1"/>
  <c r="H31" i="42"/>
  <c r="I31" i="42" s="1"/>
  <c r="J31" i="42" s="1"/>
  <c r="H28" i="42"/>
  <c r="I28" i="42" s="1"/>
  <c r="J28" i="42" s="1"/>
  <c r="H25" i="42"/>
  <c r="I25" i="42" s="1"/>
  <c r="J25" i="42" s="1"/>
  <c r="H22" i="42"/>
  <c r="I22" i="42" s="1"/>
  <c r="J22" i="42" s="1"/>
  <c r="H19" i="42"/>
  <c r="I19" i="42" s="1"/>
  <c r="J19" i="42" s="1"/>
  <c r="H16" i="42"/>
  <c r="I16" i="42" s="1"/>
  <c r="J16" i="42" s="1"/>
  <c r="H13" i="42"/>
  <c r="I13" i="42" s="1"/>
  <c r="J13" i="42" s="1"/>
  <c r="H8" i="42"/>
  <c r="I8" i="42" s="1"/>
  <c r="J8" i="42" s="1"/>
  <c r="H7" i="42"/>
  <c r="I7" i="42" s="1"/>
  <c r="J7" i="42" s="1"/>
  <c r="H11" i="42"/>
  <c r="I11" i="42" s="1"/>
  <c r="J11" i="42" s="1"/>
  <c r="H5" i="42"/>
  <c r="I5" i="42" s="1"/>
  <c r="J5" i="42" s="1"/>
  <c r="H86" i="42"/>
  <c r="I86" i="42" s="1"/>
  <c r="J86" i="42" s="1"/>
  <c r="H77" i="42"/>
  <c r="I77" i="42" s="1"/>
  <c r="J77" i="42" s="1"/>
  <c r="H68" i="42"/>
  <c r="I68" i="42" s="1"/>
  <c r="J68" i="42" s="1"/>
  <c r="H59" i="42"/>
  <c r="I59" i="42" s="1"/>
  <c r="J59" i="42" s="1"/>
  <c r="H50" i="42"/>
  <c r="I50" i="42" s="1"/>
  <c r="J50" i="42" s="1"/>
  <c r="H41" i="42"/>
  <c r="I41" i="42" s="1"/>
  <c r="J41" i="42" s="1"/>
  <c r="H32" i="42"/>
  <c r="I32" i="42" s="1"/>
  <c r="J32" i="42" s="1"/>
  <c r="H23" i="42"/>
  <c r="I23" i="42" s="1"/>
  <c r="J23" i="42" s="1"/>
  <c r="H10" i="42"/>
  <c r="I10" i="42" s="1"/>
  <c r="J10" i="42" s="1"/>
  <c r="H89" i="42"/>
  <c r="I89" i="42" s="1"/>
  <c r="J89" i="42" s="1"/>
  <c r="H80" i="42"/>
  <c r="I80" i="42" s="1"/>
  <c r="J80" i="42" s="1"/>
  <c r="H71" i="42"/>
  <c r="I71" i="42" s="1"/>
  <c r="J71" i="42" s="1"/>
  <c r="H62" i="42"/>
  <c r="I62" i="42" s="1"/>
  <c r="J62" i="42" s="1"/>
  <c r="H53" i="42"/>
  <c r="I53" i="42" s="1"/>
  <c r="J53" i="42" s="1"/>
  <c r="H44" i="42"/>
  <c r="I44" i="42" s="1"/>
  <c r="J44" i="42" s="1"/>
  <c r="H35" i="42"/>
  <c r="I35" i="42" s="1"/>
  <c r="J35" i="42" s="1"/>
  <c r="H26" i="42"/>
  <c r="I26" i="42" s="1"/>
  <c r="J26" i="42" s="1"/>
  <c r="H17" i="42"/>
  <c r="I17" i="42" s="1"/>
  <c r="J17" i="42" s="1"/>
  <c r="H14" i="42"/>
  <c r="I14" i="42" s="1"/>
  <c r="J14" i="42" s="1"/>
  <c r="H83" i="42"/>
  <c r="I83" i="42" s="1"/>
  <c r="J83" i="42" s="1"/>
  <c r="H74" i="42"/>
  <c r="I74" i="42" s="1"/>
  <c r="J74" i="42" s="1"/>
  <c r="H65" i="42"/>
  <c r="I65" i="42" s="1"/>
  <c r="J65" i="42" s="1"/>
  <c r="H56" i="42"/>
  <c r="I56" i="42" s="1"/>
  <c r="J56" i="42" s="1"/>
  <c r="H47" i="42"/>
  <c r="I47" i="42" s="1"/>
  <c r="J47" i="42" s="1"/>
  <c r="H38" i="42"/>
  <c r="I38" i="42" s="1"/>
  <c r="J38" i="42" s="1"/>
  <c r="H29" i="42"/>
  <c r="I29" i="42" s="1"/>
  <c r="J29" i="42" s="1"/>
  <c r="H20" i="42"/>
  <c r="I20" i="42" s="1"/>
  <c r="J20" i="42" s="1"/>
  <c r="H89" i="77"/>
  <c r="I89" i="77" s="1"/>
  <c r="J89" i="77" s="1"/>
  <c r="H98" i="77"/>
  <c r="I98" i="77" s="1"/>
  <c r="J98" i="77" s="1"/>
  <c r="H80" i="77"/>
  <c r="I80" i="77" s="1"/>
  <c r="J80" i="77" s="1"/>
  <c r="H76" i="77"/>
  <c r="I76" i="77" s="1"/>
  <c r="J76" i="77" s="1"/>
  <c r="H79" i="77"/>
  <c r="I79" i="77" s="1"/>
  <c r="J79" i="77" s="1"/>
  <c r="H96" i="77"/>
  <c r="I96" i="77" s="1"/>
  <c r="J96" i="77" s="1"/>
  <c r="H95" i="77"/>
  <c r="I95" i="77" s="1"/>
  <c r="J95" i="77" s="1"/>
  <c r="H90" i="77"/>
  <c r="I90" i="77" s="1"/>
  <c r="J90" i="77" s="1"/>
  <c r="H82" i="77"/>
  <c r="I82" i="77" s="1"/>
  <c r="J82" i="77" s="1"/>
  <c r="H86" i="77"/>
  <c r="I86" i="77" s="1"/>
  <c r="J86" i="77" s="1"/>
  <c r="H67" i="77"/>
  <c r="I67" i="77" s="1"/>
  <c r="J67" i="77" s="1"/>
  <c r="H92" i="77"/>
  <c r="I92" i="77" s="1"/>
  <c r="J92" i="77" s="1"/>
  <c r="H61" i="77"/>
  <c r="I61" i="77" s="1"/>
  <c r="J61" i="77" s="1"/>
  <c r="H73" i="77"/>
  <c r="I73" i="77" s="1"/>
  <c r="J73" i="77" s="1"/>
  <c r="H64" i="77"/>
  <c r="I64" i="77" s="1"/>
  <c r="J64" i="77" s="1"/>
  <c r="H9" i="77"/>
  <c r="I9" i="77" s="1"/>
  <c r="J9" i="77" s="1"/>
  <c r="H70" i="77"/>
  <c r="I70" i="77" s="1"/>
  <c r="J70" i="77" s="1"/>
  <c r="H53" i="77"/>
  <c r="I53" i="77" s="1"/>
  <c r="J53" i="77" s="1"/>
  <c r="H47" i="77"/>
  <c r="I47" i="77" s="1"/>
  <c r="J47" i="77" s="1"/>
  <c r="H44" i="77"/>
  <c r="I44" i="77" s="1"/>
  <c r="J44" i="77" s="1"/>
  <c r="H41" i="77"/>
  <c r="I41" i="77" s="1"/>
  <c r="J41" i="77" s="1"/>
  <c r="H38" i="77"/>
  <c r="I38" i="77" s="1"/>
  <c r="J38" i="77" s="1"/>
  <c r="H35" i="77"/>
  <c r="I35" i="77" s="1"/>
  <c r="J35" i="77" s="1"/>
  <c r="H32" i="77"/>
  <c r="I32" i="77" s="1"/>
  <c r="J32" i="77" s="1"/>
  <c r="H29" i="77"/>
  <c r="I29" i="77" s="1"/>
  <c r="J29" i="77" s="1"/>
  <c r="H26" i="77"/>
  <c r="I26" i="77" s="1"/>
  <c r="J26" i="77" s="1"/>
  <c r="H23" i="77"/>
  <c r="I23" i="77" s="1"/>
  <c r="J23" i="77" s="1"/>
  <c r="H20" i="77"/>
  <c r="I20" i="77" s="1"/>
  <c r="J20" i="77" s="1"/>
  <c r="H17" i="77"/>
  <c r="I17" i="77" s="1"/>
  <c r="J17" i="77" s="1"/>
  <c r="H14" i="77"/>
  <c r="I14" i="77" s="1"/>
  <c r="J14" i="77" s="1"/>
  <c r="H10" i="77"/>
  <c r="I10" i="77" s="1"/>
  <c r="J10" i="77" s="1"/>
  <c r="H5" i="77"/>
  <c r="I5" i="77" s="1"/>
  <c r="J5" i="77" s="1"/>
  <c r="H77" i="77"/>
  <c r="I77" i="77" s="1"/>
  <c r="J77" i="77" s="1"/>
  <c r="H68" i="77"/>
  <c r="I68" i="77" s="1"/>
  <c r="J68" i="77" s="1"/>
  <c r="H52" i="77"/>
  <c r="I52" i="77" s="1"/>
  <c r="J52" i="77" s="1"/>
  <c r="H59" i="77"/>
  <c r="I59" i="77" s="1"/>
  <c r="J59" i="77" s="1"/>
  <c r="H55" i="77"/>
  <c r="I55" i="77" s="1"/>
  <c r="J55" i="77" s="1"/>
  <c r="H50" i="77"/>
  <c r="I50" i="77" s="1"/>
  <c r="J50" i="77" s="1"/>
  <c r="H49" i="77"/>
  <c r="I49" i="77" s="1"/>
  <c r="J49" i="77" s="1"/>
  <c r="H48" i="77"/>
  <c r="I48" i="77" s="1"/>
  <c r="J48" i="77" s="1"/>
  <c r="H45" i="77"/>
  <c r="I45" i="77" s="1"/>
  <c r="J45" i="77" s="1"/>
  <c r="H42" i="77"/>
  <c r="I42" i="77" s="1"/>
  <c r="J42" i="77" s="1"/>
  <c r="H39" i="77"/>
  <c r="I39" i="77" s="1"/>
  <c r="J39" i="77" s="1"/>
  <c r="H36" i="77"/>
  <c r="I36" i="77" s="1"/>
  <c r="J36" i="77" s="1"/>
  <c r="H33" i="77"/>
  <c r="I33" i="77" s="1"/>
  <c r="J33" i="77" s="1"/>
  <c r="H30" i="77"/>
  <c r="I30" i="77" s="1"/>
  <c r="J30" i="77" s="1"/>
  <c r="H27" i="77"/>
  <c r="I27" i="77" s="1"/>
  <c r="J27" i="77" s="1"/>
  <c r="H24" i="77"/>
  <c r="I24" i="77" s="1"/>
  <c r="J24" i="77" s="1"/>
  <c r="H21" i="77"/>
  <c r="I21" i="77" s="1"/>
  <c r="J21" i="77" s="1"/>
  <c r="H18" i="77"/>
  <c r="I18" i="77" s="1"/>
  <c r="J18" i="77" s="1"/>
  <c r="H15" i="77"/>
  <c r="I15" i="77" s="1"/>
  <c r="J15" i="77" s="1"/>
  <c r="H12" i="77"/>
  <c r="I12" i="77" s="1"/>
  <c r="J12" i="77" s="1"/>
  <c r="H6" i="77"/>
  <c r="I6" i="77" s="1"/>
  <c r="J6" i="77" s="1"/>
  <c r="H58" i="77"/>
  <c r="I58" i="77" s="1"/>
  <c r="J58" i="77" s="1"/>
  <c r="H69" i="80"/>
  <c r="I69" i="80" s="1"/>
  <c r="J69" i="80" s="1"/>
  <c r="H66" i="80"/>
  <c r="I66" i="80" s="1"/>
  <c r="J66" i="80" s="1"/>
  <c r="H63" i="80"/>
  <c r="I63" i="80" s="1"/>
  <c r="J63" i="80" s="1"/>
  <c r="H60" i="80"/>
  <c r="I60" i="80" s="1"/>
  <c r="J60" i="80" s="1"/>
  <c r="H16" i="80"/>
  <c r="I16" i="80" s="1"/>
  <c r="J16" i="80" s="1"/>
  <c r="H65" i="80"/>
  <c r="I65" i="80" s="1"/>
  <c r="J65" i="80" s="1"/>
  <c r="H59" i="80"/>
  <c r="I59" i="80" s="1"/>
  <c r="J59" i="80" s="1"/>
  <c r="H53" i="80"/>
  <c r="I53" i="80" s="1"/>
  <c r="J53" i="80" s="1"/>
  <c r="H47" i="80"/>
  <c r="I47" i="80" s="1"/>
  <c r="J47" i="80" s="1"/>
  <c r="H41" i="80"/>
  <c r="I41" i="80" s="1"/>
  <c r="J41" i="80" s="1"/>
  <c r="H35" i="80"/>
  <c r="I35" i="80" s="1"/>
  <c r="J35" i="80" s="1"/>
  <c r="H29" i="80"/>
  <c r="I29" i="80" s="1"/>
  <c r="J29" i="80" s="1"/>
  <c r="H17" i="80"/>
  <c r="I17" i="80" s="1"/>
  <c r="J17" i="80" s="1"/>
  <c r="H9" i="80"/>
  <c r="I9" i="80" s="1"/>
  <c r="J9" i="80" s="1"/>
  <c r="H8" i="80"/>
  <c r="I8" i="80" s="1"/>
  <c r="J8" i="80" s="1"/>
  <c r="H4" i="80"/>
  <c r="I4" i="80" s="1"/>
  <c r="J4" i="80" s="1"/>
  <c r="K4" i="80" s="1"/>
  <c r="H5" i="80"/>
  <c r="I5" i="80" s="1"/>
  <c r="J5" i="80" s="1"/>
  <c r="H68" i="80"/>
  <c r="I68" i="80" s="1"/>
  <c r="J68" i="80" s="1"/>
  <c r="H62" i="80"/>
  <c r="I62" i="80" s="1"/>
  <c r="J62" i="80" s="1"/>
  <c r="H56" i="80"/>
  <c r="I56" i="80" s="1"/>
  <c r="J56" i="80" s="1"/>
  <c r="H50" i="80"/>
  <c r="I50" i="80" s="1"/>
  <c r="J50" i="80" s="1"/>
  <c r="H44" i="80"/>
  <c r="I44" i="80" s="1"/>
  <c r="J44" i="80" s="1"/>
  <c r="H38" i="80"/>
  <c r="I38" i="80" s="1"/>
  <c r="J38" i="80" s="1"/>
  <c r="H32" i="80"/>
  <c r="I32" i="80" s="1"/>
  <c r="J32" i="80" s="1"/>
  <c r="H26" i="80"/>
  <c r="I26" i="80" s="1"/>
  <c r="J26" i="80" s="1"/>
  <c r="H22" i="80"/>
  <c r="I22" i="80" s="1"/>
  <c r="J22" i="80" s="1"/>
  <c r="H13" i="80"/>
  <c r="I13" i="80" s="1"/>
  <c r="J13" i="80" s="1"/>
  <c r="H11" i="80"/>
  <c r="I11" i="80" s="1"/>
  <c r="J11" i="80" s="1"/>
  <c r="H20" i="80"/>
  <c r="I20" i="80" s="1"/>
  <c r="J20" i="80" s="1"/>
  <c r="H79" i="87"/>
  <c r="I79" i="87" s="1"/>
  <c r="J79" i="87" s="1"/>
  <c r="H9" i="87"/>
  <c r="I9" i="87" s="1"/>
  <c r="J9" i="87" s="1"/>
  <c r="H46" i="87"/>
  <c r="I46" i="87" s="1"/>
  <c r="J46" i="87" s="1"/>
  <c r="H19" i="87"/>
  <c r="I19" i="87" s="1"/>
  <c r="J19" i="87" s="1"/>
  <c r="H73" i="87"/>
  <c r="I73" i="87" s="1"/>
  <c r="J73" i="87" s="1"/>
  <c r="H37" i="87"/>
  <c r="I37" i="87" s="1"/>
  <c r="J37" i="87" s="1"/>
  <c r="H55" i="87"/>
  <c r="I55" i="87" s="1"/>
  <c r="J55" i="87" s="1"/>
  <c r="H28" i="87"/>
  <c r="I28" i="87" s="1"/>
  <c r="J28" i="87" s="1"/>
  <c r="H64" i="87"/>
  <c r="I64" i="87" s="1"/>
  <c r="J64" i="87" s="1"/>
  <c r="H68" i="92"/>
  <c r="I68" i="92" s="1"/>
  <c r="J68" i="92" s="1"/>
  <c r="H65" i="92"/>
  <c r="I65" i="92" s="1"/>
  <c r="J65" i="92" s="1"/>
  <c r="H62" i="92"/>
  <c r="I62" i="92" s="1"/>
  <c r="J62" i="92" s="1"/>
  <c r="H30" i="92"/>
  <c r="I30" i="92" s="1"/>
  <c r="J30" i="92" s="1"/>
  <c r="H27" i="92"/>
  <c r="I27" i="92" s="1"/>
  <c r="J27" i="92" s="1"/>
  <c r="H24" i="92"/>
  <c r="I24" i="92" s="1"/>
  <c r="J24" i="92" s="1"/>
  <c r="H21" i="92"/>
  <c r="I21" i="92" s="1"/>
  <c r="J21" i="92" s="1"/>
  <c r="H18" i="92"/>
  <c r="I18" i="92" s="1"/>
  <c r="J18" i="92" s="1"/>
  <c r="H15" i="92"/>
  <c r="I15" i="92" s="1"/>
  <c r="J15" i="92" s="1"/>
  <c r="H12" i="92"/>
  <c r="I12" i="92" s="1"/>
  <c r="J12" i="92" s="1"/>
  <c r="H6" i="92"/>
  <c r="I6" i="92" s="1"/>
  <c r="J6" i="92" s="1"/>
  <c r="H56" i="92"/>
  <c r="I56" i="92" s="1"/>
  <c r="J56" i="92" s="1"/>
  <c r="H47" i="92"/>
  <c r="I47" i="92" s="1"/>
  <c r="J47" i="92" s="1"/>
  <c r="H38" i="92"/>
  <c r="I38" i="92" s="1"/>
  <c r="J38" i="92" s="1"/>
  <c r="H59" i="92"/>
  <c r="I59" i="92" s="1"/>
  <c r="J59" i="92" s="1"/>
  <c r="H50" i="92"/>
  <c r="I50" i="92" s="1"/>
  <c r="J50" i="92" s="1"/>
  <c r="H41" i="92"/>
  <c r="I41" i="92" s="1"/>
  <c r="J41" i="92" s="1"/>
  <c r="H61" i="92"/>
  <c r="I61" i="92" s="1"/>
  <c r="J61" i="92" s="1"/>
  <c r="H53" i="92"/>
  <c r="I53" i="92" s="1"/>
  <c r="J53" i="92" s="1"/>
  <c r="H52" i="92"/>
  <c r="I52" i="92" s="1"/>
  <c r="J52" i="92" s="1"/>
  <c r="H44" i="92"/>
  <c r="I44" i="92" s="1"/>
  <c r="J44" i="92" s="1"/>
  <c r="H43" i="92"/>
  <c r="I43" i="92" s="1"/>
  <c r="J43" i="92" s="1"/>
  <c r="H35" i="92"/>
  <c r="I35" i="92" s="1"/>
  <c r="J35" i="92" s="1"/>
  <c r="H34" i="92"/>
  <c r="I34" i="92" s="1"/>
  <c r="J34" i="92" s="1"/>
  <c r="H17" i="92"/>
  <c r="I17" i="92" s="1"/>
  <c r="J17" i="92" s="1"/>
  <c r="H20" i="92"/>
  <c r="I20" i="92" s="1"/>
  <c r="J20" i="92" s="1"/>
  <c r="H4" i="92"/>
  <c r="I4" i="92" s="1"/>
  <c r="J4" i="92" s="1"/>
  <c r="K4" i="92" s="1"/>
  <c r="H32" i="92"/>
  <c r="I32" i="92" s="1"/>
  <c r="J32" i="92" s="1"/>
  <c r="H29" i="92"/>
  <c r="I29" i="92" s="1"/>
  <c r="J29" i="92" s="1"/>
  <c r="H26" i="92"/>
  <c r="I26" i="92" s="1"/>
  <c r="J26" i="92" s="1"/>
  <c r="H14" i="92"/>
  <c r="I14" i="92" s="1"/>
  <c r="J14" i="92" s="1"/>
  <c r="H10" i="92"/>
  <c r="I10" i="92" s="1"/>
  <c r="J10" i="92" s="1"/>
  <c r="H23" i="92"/>
  <c r="I23" i="92" s="1"/>
  <c r="J23" i="92" s="1"/>
  <c r="H9" i="28"/>
  <c r="I9" i="28" s="1"/>
  <c r="J9" i="28" s="1"/>
  <c r="H83" i="26"/>
  <c r="I83" i="26" s="1"/>
  <c r="J83" i="26" s="1"/>
  <c r="H74" i="26"/>
  <c r="I74" i="26" s="1"/>
  <c r="J74" i="26" s="1"/>
  <c r="H65" i="26"/>
  <c r="I65" i="26" s="1"/>
  <c r="J65" i="26" s="1"/>
  <c r="H57" i="26"/>
  <c r="I57" i="26" s="1"/>
  <c r="J57" i="26" s="1"/>
  <c r="H45" i="26"/>
  <c r="I45" i="26" s="1"/>
  <c r="J45" i="26" s="1"/>
  <c r="H17" i="26"/>
  <c r="I17" i="26" s="1"/>
  <c r="J17" i="26" s="1"/>
  <c r="AI3" i="28"/>
  <c r="H5" i="27"/>
  <c r="I5" i="27" s="1"/>
  <c r="J5" i="27" s="1"/>
  <c r="H84" i="30"/>
  <c r="I84" i="30" s="1"/>
  <c r="J84" i="30" s="1"/>
  <c r="H48" i="30"/>
  <c r="I48" i="30" s="1"/>
  <c r="J48" i="30" s="1"/>
  <c r="H69" i="27"/>
  <c r="I69" i="27" s="1"/>
  <c r="J69" i="27" s="1"/>
  <c r="H42" i="27"/>
  <c r="I42" i="27" s="1"/>
  <c r="J42" i="27" s="1"/>
  <c r="H78" i="26"/>
  <c r="I78" i="26" s="1"/>
  <c r="J78" i="26" s="1"/>
  <c r="H60" i="26"/>
  <c r="I60" i="26" s="1"/>
  <c r="J60" i="26" s="1"/>
  <c r="H26" i="26"/>
  <c r="I26" i="26" s="1"/>
  <c r="J26" i="26" s="1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9" i="32"/>
  <c r="Q5" i="32"/>
  <c r="Q10" i="32"/>
  <c r="Q65" i="32"/>
  <c r="Q59" i="32"/>
  <c r="Q53" i="32"/>
  <c r="Q11" i="32"/>
  <c r="Q68" i="32"/>
  <c r="Q62" i="32"/>
  <c r="Q56" i="32"/>
  <c r="Q50" i="32"/>
  <c r="Q89" i="38"/>
  <c r="Q86" i="38"/>
  <c r="Q83" i="38"/>
  <c r="Q80" i="38"/>
  <c r="Q77" i="38"/>
  <c r="Q74" i="38"/>
  <c r="Q71" i="38"/>
  <c r="Q68" i="38"/>
  <c r="Q65" i="38"/>
  <c r="Q62" i="38"/>
  <c r="Q59" i="38"/>
  <c r="Q84" i="38"/>
  <c r="Q82" i="38"/>
  <c r="Q75" i="38"/>
  <c r="Q73" i="38"/>
  <c r="Q66" i="38"/>
  <c r="Q64" i="38"/>
  <c r="Q55" i="38"/>
  <c r="Q51" i="38"/>
  <c r="Q50" i="38"/>
  <c r="Q46" i="38"/>
  <c r="Q42" i="38"/>
  <c r="Q41" i="38"/>
  <c r="Q37" i="38"/>
  <c r="Q33" i="38"/>
  <c r="Q32" i="38"/>
  <c r="Q28" i="38"/>
  <c r="Q24" i="38"/>
  <c r="Q23" i="38"/>
  <c r="Q20" i="38"/>
  <c r="Q17" i="38"/>
  <c r="Q14" i="38"/>
  <c r="Q10" i="38"/>
  <c r="Q88" i="38"/>
  <c r="Q81" i="38"/>
  <c r="Q79" i="38"/>
  <c r="Q72" i="38"/>
  <c r="Q70" i="38"/>
  <c r="Q63" i="38"/>
  <c r="Q61" i="38"/>
  <c r="Q54" i="38"/>
  <c r="Q53" i="38"/>
  <c r="Q49" i="38"/>
  <c r="Q45" i="38"/>
  <c r="Q44" i="38"/>
  <c r="Q40" i="38"/>
  <c r="Q36" i="38"/>
  <c r="Q35" i="38"/>
  <c r="Q31" i="38"/>
  <c r="Q27" i="38"/>
  <c r="Q26" i="38"/>
  <c r="Q22" i="38"/>
  <c r="Q19" i="38"/>
  <c r="Q16" i="38"/>
  <c r="Q13" i="38"/>
  <c r="Q8" i="38"/>
  <c r="Q7" i="38"/>
  <c r="Q9" i="38"/>
  <c r="Q87" i="38"/>
  <c r="Q78" i="38"/>
  <c r="Q69" i="38"/>
  <c r="Q60" i="38"/>
  <c r="Q56" i="38"/>
  <c r="Q47" i="38"/>
  <c r="Q38" i="38"/>
  <c r="Q29" i="38"/>
  <c r="Q5" i="38"/>
  <c r="Q85" i="38"/>
  <c r="Q76" i="38"/>
  <c r="Q67" i="38"/>
  <c r="Q58" i="38"/>
  <c r="Q52" i="38"/>
  <c r="Q43" i="38"/>
  <c r="Q34" i="38"/>
  <c r="Q25" i="38"/>
  <c r="Q6" i="38"/>
  <c r="Q11" i="38"/>
  <c r="Q57" i="38"/>
  <c r="Q48" i="38"/>
  <c r="Q39" i="38"/>
  <c r="Q30" i="38"/>
  <c r="Q21" i="38"/>
  <c r="Q18" i="38"/>
  <c r="Q15" i="38"/>
  <c r="Q12" i="38"/>
  <c r="Q79" i="43"/>
  <c r="Q76" i="43"/>
  <c r="Q73" i="43"/>
  <c r="Q70" i="43"/>
  <c r="Q67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9" i="43"/>
  <c r="Q10" i="43"/>
  <c r="Q11" i="43"/>
  <c r="Q5" i="43"/>
  <c r="Q12" i="43"/>
  <c r="Q6" i="43"/>
  <c r="Q78" i="43"/>
  <c r="Q75" i="43"/>
  <c r="Q72" i="43"/>
  <c r="Q69" i="43"/>
  <c r="Q66" i="43"/>
  <c r="Q63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3" i="43"/>
  <c r="Q8" i="43"/>
  <c r="Q7" i="43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9" i="75"/>
  <c r="Q58" i="75"/>
  <c r="Q40" i="75"/>
  <c r="Q7" i="75"/>
  <c r="Q6" i="75"/>
  <c r="Q79" i="75"/>
  <c r="Q70" i="75"/>
  <c r="Q61" i="75"/>
  <c r="Q43" i="75"/>
  <c r="Q28" i="75"/>
  <c r="Q19" i="75"/>
  <c r="Q13" i="75"/>
  <c r="Q12" i="75"/>
  <c r="Q5" i="75"/>
  <c r="Q46" i="75"/>
  <c r="Q11" i="75"/>
  <c r="Q73" i="75"/>
  <c r="Q64" i="75"/>
  <c r="Q49" i="75"/>
  <c r="Q25" i="75"/>
  <c r="Q16" i="75"/>
  <c r="Q52" i="75"/>
  <c r="Q34" i="75"/>
  <c r="Q76" i="75"/>
  <c r="Q67" i="75"/>
  <c r="Q55" i="75"/>
  <c r="Q37" i="75"/>
  <c r="Q31" i="75"/>
  <c r="Q22" i="75"/>
  <c r="Q8" i="75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" i="81"/>
  <c r="Q98" i="81"/>
  <c r="Q95" i="81"/>
  <c r="Q92" i="81"/>
  <c r="Q89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5" i="81"/>
  <c r="Q93" i="81"/>
  <c r="Q84" i="81"/>
  <c r="Q75" i="81"/>
  <c r="Q66" i="81"/>
  <c r="Q57" i="81"/>
  <c r="Q48" i="81"/>
  <c r="Q39" i="81"/>
  <c r="Q30" i="81"/>
  <c r="Q21" i="81"/>
  <c r="Q12" i="81"/>
  <c r="Q11" i="81"/>
  <c r="Q6" i="81"/>
  <c r="Q96" i="81"/>
  <c r="Q87" i="81"/>
  <c r="Q78" i="81"/>
  <c r="Q69" i="81"/>
  <c r="Q60" i="81"/>
  <c r="Q51" i="81"/>
  <c r="Q42" i="81"/>
  <c r="Q33" i="81"/>
  <c r="Q24" i="81"/>
  <c r="Q15" i="81"/>
  <c r="Q90" i="81"/>
  <c r="Q81" i="81"/>
  <c r="Q72" i="81"/>
  <c r="Q63" i="81"/>
  <c r="Q54" i="81"/>
  <c r="Q45" i="81"/>
  <c r="Q36" i="81"/>
  <c r="Q27" i="81"/>
  <c r="Q18" i="81"/>
  <c r="Q69" i="88"/>
  <c r="Q66" i="88"/>
  <c r="Q63" i="88"/>
  <c r="Q60" i="88"/>
  <c r="Q57" i="88"/>
  <c r="Q54" i="88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8" i="88"/>
  <c r="Q7" i="88"/>
  <c r="Q68" i="88"/>
  <c r="Q65" i="88"/>
  <c r="Q62" i="88"/>
  <c r="Q59" i="88"/>
  <c r="Q56" i="88"/>
  <c r="Q53" i="88"/>
  <c r="Q50" i="88"/>
  <c r="Q47" i="88"/>
  <c r="Q44" i="88"/>
  <c r="Q41" i="88"/>
  <c r="Q38" i="88"/>
  <c r="Q35" i="88"/>
  <c r="Q32" i="88"/>
  <c r="Q29" i="88"/>
  <c r="Q26" i="88"/>
  <c r="Q23" i="88"/>
  <c r="Q20" i="88"/>
  <c r="Q17" i="88"/>
  <c r="Q14" i="88"/>
  <c r="Q10" i="88"/>
  <c r="Q6" i="88"/>
  <c r="Q51" i="88"/>
  <c r="Q48" i="88"/>
  <c r="Q45" i="88"/>
  <c r="Q42" i="88"/>
  <c r="Q39" i="88"/>
  <c r="Q36" i="88"/>
  <c r="Q33" i="88"/>
  <c r="Q30" i="88"/>
  <c r="Q27" i="88"/>
  <c r="Q24" i="88"/>
  <c r="Q21" i="88"/>
  <c r="Q15" i="88"/>
  <c r="Q12" i="88"/>
  <c r="Q9" i="88"/>
  <c r="Q5" i="88"/>
  <c r="Q18" i="88"/>
  <c r="Q11" i="88"/>
  <c r="Q98" i="93"/>
  <c r="Q93" i="93"/>
  <c r="Q90" i="93"/>
  <c r="Q87" i="93"/>
  <c r="Q84" i="93"/>
  <c r="Q81" i="93"/>
  <c r="Q78" i="93"/>
  <c r="Q75" i="93"/>
  <c r="Q72" i="93"/>
  <c r="Q69" i="93"/>
  <c r="Q66" i="93"/>
  <c r="Q63" i="93"/>
  <c r="Q60" i="93"/>
  <c r="Q57" i="93"/>
  <c r="Q97" i="93"/>
  <c r="Q96" i="93"/>
  <c r="Q95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46" i="93"/>
  <c r="Q43" i="93"/>
  <c r="Q40" i="93"/>
  <c r="Q37" i="93"/>
  <c r="Q34" i="93"/>
  <c r="Q31" i="93"/>
  <c r="Q91" i="93"/>
  <c r="Q82" i="93"/>
  <c r="Q73" i="93"/>
  <c r="Q64" i="93"/>
  <c r="Q9" i="93"/>
  <c r="Q55" i="93"/>
  <c r="Q52" i="93"/>
  <c r="Q49" i="93"/>
  <c r="Q44" i="93"/>
  <c r="Q41" i="93"/>
  <c r="Q38" i="93"/>
  <c r="Q35" i="93"/>
  <c r="Q32" i="93"/>
  <c r="Q29" i="93"/>
  <c r="Q26" i="93"/>
  <c r="Q23" i="93"/>
  <c r="Q20" i="93"/>
  <c r="Q94" i="93"/>
  <c r="Q85" i="93"/>
  <c r="Q76" i="93"/>
  <c r="Q67" i="93"/>
  <c r="Q58" i="93"/>
  <c r="Q56" i="93"/>
  <c r="Q54" i="93"/>
  <c r="Q53" i="93"/>
  <c r="Q51" i="93"/>
  <c r="Q50" i="93"/>
  <c r="Q48" i="93"/>
  <c r="Q47" i="93"/>
  <c r="Q88" i="93"/>
  <c r="Q79" i="93"/>
  <c r="Q70" i="93"/>
  <c r="Q61" i="93"/>
  <c r="Q36" i="93"/>
  <c r="Q25" i="93"/>
  <c r="Q21" i="93"/>
  <c r="Q14" i="93"/>
  <c r="Q13" i="93"/>
  <c r="Q33" i="93"/>
  <c r="Q28" i="93"/>
  <c r="Q24" i="93"/>
  <c r="Q15" i="93"/>
  <c r="Q30" i="93"/>
  <c r="Q27" i="93"/>
  <c r="Q5" i="93"/>
  <c r="Q45" i="93"/>
  <c r="Q39" i="93"/>
  <c r="Q22" i="93"/>
  <c r="Q18" i="93"/>
  <c r="Q17" i="93"/>
  <c r="Q12" i="93"/>
  <c r="Q10" i="93"/>
  <c r="Q6" i="93"/>
  <c r="Q42" i="93"/>
  <c r="Q16" i="93"/>
  <c r="Q11" i="93"/>
  <c r="Q8" i="93"/>
  <c r="Q19" i="93"/>
  <c r="Q7" i="93"/>
  <c r="I5" i="11"/>
  <c r="J5" i="11" s="1"/>
  <c r="H15" i="12"/>
  <c r="H22" i="26"/>
  <c r="I22" i="26" s="1"/>
  <c r="J22" i="26" s="1"/>
  <c r="H16" i="16"/>
  <c r="I8" i="23"/>
  <c r="J8" i="23" s="1"/>
  <c r="H20" i="16"/>
  <c r="H22" i="12"/>
  <c r="AI3" i="9"/>
  <c r="H11" i="9"/>
  <c r="I11" i="9" s="1"/>
  <c r="J11" i="9" s="1"/>
  <c r="H10" i="9"/>
  <c r="I10" i="9" s="1"/>
  <c r="J10" i="9" s="1"/>
  <c r="H4" i="9"/>
  <c r="I4" i="9" s="1"/>
  <c r="J4" i="9" s="1"/>
  <c r="K4" i="9" s="1"/>
  <c r="AQ4" i="9" s="1"/>
  <c r="H8" i="9"/>
  <c r="I8" i="9" s="1"/>
  <c r="J8" i="9" s="1"/>
  <c r="H10" i="22"/>
  <c r="I10" i="22" s="1"/>
  <c r="J10" i="22" s="1"/>
  <c r="H9" i="22"/>
  <c r="I9" i="22" s="1"/>
  <c r="J9" i="22" s="1"/>
  <c r="H4" i="22"/>
  <c r="I4" i="22" s="1"/>
  <c r="J4" i="22" s="1"/>
  <c r="K4" i="22" s="1"/>
  <c r="H8" i="13"/>
  <c r="I8" i="13" s="1"/>
  <c r="J8" i="13" s="1"/>
  <c r="H11" i="13"/>
  <c r="I11" i="13" s="1"/>
  <c r="J11" i="13" s="1"/>
  <c r="H23" i="7"/>
  <c r="H22" i="7"/>
  <c r="H21" i="7"/>
  <c r="H20" i="7"/>
  <c r="H19" i="7"/>
  <c r="H18" i="7"/>
  <c r="H17" i="7"/>
  <c r="H16" i="7"/>
  <c r="H15" i="7"/>
  <c r="H14" i="7"/>
  <c r="H13" i="7"/>
  <c r="H12" i="7"/>
  <c r="H7" i="7"/>
  <c r="H6" i="7"/>
  <c r="H11" i="7"/>
  <c r="H5" i="7"/>
  <c r="H9" i="7"/>
  <c r="H4" i="7"/>
  <c r="H10" i="54"/>
  <c r="I10" i="54" s="1"/>
  <c r="J10" i="54" s="1"/>
  <c r="H8" i="54"/>
  <c r="I8" i="54" s="1"/>
  <c r="J8" i="54" s="1"/>
  <c r="H11" i="52"/>
  <c r="H5" i="52"/>
  <c r="H10" i="52"/>
  <c r="H9" i="55"/>
  <c r="H4" i="55"/>
  <c r="H8" i="55"/>
  <c r="H8" i="65"/>
  <c r="I8" i="65" s="1"/>
  <c r="J8" i="65" s="1"/>
  <c r="H9" i="65"/>
  <c r="I9" i="65" s="1"/>
  <c r="J9" i="65" s="1"/>
  <c r="H7" i="12"/>
  <c r="H18" i="2"/>
  <c r="AH4" i="91"/>
  <c r="Z4" i="91"/>
  <c r="AN3" i="79"/>
  <c r="AI3" i="79"/>
  <c r="AE3" i="57"/>
  <c r="P3" i="57"/>
  <c r="AF3" i="57" s="1"/>
  <c r="AO3" i="57" s="1"/>
  <c r="AH4" i="52"/>
  <c r="Z4" i="52"/>
  <c r="I21" i="60"/>
  <c r="J21" i="60" s="1"/>
  <c r="Z4" i="26"/>
  <c r="AH4" i="26"/>
  <c r="H97" i="33"/>
  <c r="I97" i="33" s="1"/>
  <c r="J97" i="33" s="1"/>
  <c r="H94" i="33"/>
  <c r="I94" i="33" s="1"/>
  <c r="J94" i="33" s="1"/>
  <c r="H91" i="33"/>
  <c r="I91" i="33" s="1"/>
  <c r="J91" i="33" s="1"/>
  <c r="H82" i="33"/>
  <c r="I82" i="33" s="1"/>
  <c r="J82" i="33" s="1"/>
  <c r="H79" i="33"/>
  <c r="I79" i="33" s="1"/>
  <c r="J79" i="33" s="1"/>
  <c r="H98" i="33"/>
  <c r="I98" i="33" s="1"/>
  <c r="J98" i="33" s="1"/>
  <c r="H95" i="33"/>
  <c r="I95" i="33" s="1"/>
  <c r="J95" i="33" s="1"/>
  <c r="H92" i="33"/>
  <c r="I92" i="33" s="1"/>
  <c r="J92" i="33" s="1"/>
  <c r="H89" i="33"/>
  <c r="I89" i="33" s="1"/>
  <c r="J89" i="33" s="1"/>
  <c r="H86" i="33"/>
  <c r="I86" i="33" s="1"/>
  <c r="J86" i="33" s="1"/>
  <c r="H83" i="33"/>
  <c r="I83" i="33" s="1"/>
  <c r="J83" i="33" s="1"/>
  <c r="H80" i="33"/>
  <c r="I80" i="33" s="1"/>
  <c r="J80" i="33" s="1"/>
  <c r="H77" i="33"/>
  <c r="I77" i="33" s="1"/>
  <c r="J77" i="33" s="1"/>
  <c r="H74" i="33"/>
  <c r="I74" i="33" s="1"/>
  <c r="J74" i="33" s="1"/>
  <c r="H71" i="33"/>
  <c r="I71" i="33" s="1"/>
  <c r="J71" i="33" s="1"/>
  <c r="H68" i="33"/>
  <c r="I68" i="33" s="1"/>
  <c r="J68" i="33" s="1"/>
  <c r="H65" i="33"/>
  <c r="I65" i="33" s="1"/>
  <c r="J65" i="33" s="1"/>
  <c r="H62" i="33"/>
  <c r="I62" i="33" s="1"/>
  <c r="J62" i="33" s="1"/>
  <c r="H59" i="33"/>
  <c r="I59" i="33" s="1"/>
  <c r="J59" i="33" s="1"/>
  <c r="H56" i="33"/>
  <c r="I56" i="33" s="1"/>
  <c r="J56" i="33" s="1"/>
  <c r="H53" i="33"/>
  <c r="I53" i="33" s="1"/>
  <c r="J53" i="33" s="1"/>
  <c r="H50" i="33"/>
  <c r="I50" i="33" s="1"/>
  <c r="J50" i="33" s="1"/>
  <c r="H47" i="33"/>
  <c r="I47" i="33" s="1"/>
  <c r="J47" i="33" s="1"/>
  <c r="H44" i="33"/>
  <c r="I44" i="33" s="1"/>
  <c r="J44" i="33" s="1"/>
  <c r="H41" i="33"/>
  <c r="I41" i="33" s="1"/>
  <c r="J41" i="33" s="1"/>
  <c r="H38" i="33"/>
  <c r="I38" i="33" s="1"/>
  <c r="J38" i="33" s="1"/>
  <c r="H35" i="33"/>
  <c r="I35" i="33" s="1"/>
  <c r="J35" i="33" s="1"/>
  <c r="H32" i="33"/>
  <c r="I32" i="33" s="1"/>
  <c r="J32" i="33" s="1"/>
  <c r="H29" i="33"/>
  <c r="I29" i="33" s="1"/>
  <c r="J29" i="33" s="1"/>
  <c r="H26" i="33"/>
  <c r="I26" i="33" s="1"/>
  <c r="J26" i="33" s="1"/>
  <c r="H23" i="33"/>
  <c r="I23" i="33" s="1"/>
  <c r="J23" i="33" s="1"/>
  <c r="H20" i="33"/>
  <c r="I20" i="33" s="1"/>
  <c r="J20" i="33" s="1"/>
  <c r="H17" i="33"/>
  <c r="I17" i="33" s="1"/>
  <c r="J17" i="33" s="1"/>
  <c r="H14" i="33"/>
  <c r="I14" i="33" s="1"/>
  <c r="J14" i="33" s="1"/>
  <c r="H10" i="33"/>
  <c r="I10" i="33" s="1"/>
  <c r="J10" i="33" s="1"/>
  <c r="H5" i="33"/>
  <c r="I5" i="33" s="1"/>
  <c r="J5" i="33" s="1"/>
  <c r="H11" i="33"/>
  <c r="I11" i="33" s="1"/>
  <c r="J11" i="33" s="1"/>
  <c r="H9" i="33"/>
  <c r="I9" i="33" s="1"/>
  <c r="J9" i="33" s="1"/>
  <c r="H16" i="33"/>
  <c r="I16" i="33" s="1"/>
  <c r="J16" i="33" s="1"/>
  <c r="H8" i="33"/>
  <c r="I8" i="33" s="1"/>
  <c r="J8" i="33" s="1"/>
  <c r="H19" i="33"/>
  <c r="I19" i="33" s="1"/>
  <c r="J19" i="33" s="1"/>
  <c r="H7" i="33"/>
  <c r="I7" i="33" s="1"/>
  <c r="J7" i="33" s="1"/>
  <c r="H9" i="47"/>
  <c r="I9" i="47" s="1"/>
  <c r="J9" i="47" s="1"/>
  <c r="H73" i="47"/>
  <c r="I73" i="47" s="1"/>
  <c r="J73" i="47" s="1"/>
  <c r="H64" i="47"/>
  <c r="I64" i="47" s="1"/>
  <c r="J64" i="47" s="1"/>
  <c r="H55" i="47"/>
  <c r="I55" i="47" s="1"/>
  <c r="J55" i="47" s="1"/>
  <c r="H76" i="47"/>
  <c r="I76" i="47" s="1"/>
  <c r="J76" i="47" s="1"/>
  <c r="H67" i="47"/>
  <c r="I67" i="47" s="1"/>
  <c r="J67" i="47" s="1"/>
  <c r="H58" i="47"/>
  <c r="I58" i="47" s="1"/>
  <c r="J58" i="47" s="1"/>
  <c r="H79" i="47"/>
  <c r="I79" i="47" s="1"/>
  <c r="J79" i="47" s="1"/>
  <c r="H78" i="47"/>
  <c r="I78" i="47" s="1"/>
  <c r="J78" i="47" s="1"/>
  <c r="H70" i="47"/>
  <c r="I70" i="47" s="1"/>
  <c r="J70" i="47" s="1"/>
  <c r="H69" i="47"/>
  <c r="I69" i="47" s="1"/>
  <c r="J69" i="47" s="1"/>
  <c r="H61" i="47"/>
  <c r="I61" i="47" s="1"/>
  <c r="J61" i="47" s="1"/>
  <c r="H60" i="47"/>
  <c r="I60" i="47" s="1"/>
  <c r="J60" i="47" s="1"/>
  <c r="H52" i="47"/>
  <c r="I52" i="47" s="1"/>
  <c r="J52" i="47" s="1"/>
  <c r="H51" i="47"/>
  <c r="I51" i="47" s="1"/>
  <c r="J51" i="47" s="1"/>
  <c r="H49" i="47"/>
  <c r="I49" i="47" s="1"/>
  <c r="J49" i="47" s="1"/>
  <c r="H46" i="47"/>
  <c r="I46" i="47" s="1"/>
  <c r="J46" i="47" s="1"/>
  <c r="H43" i="47"/>
  <c r="I43" i="47" s="1"/>
  <c r="J43" i="47" s="1"/>
  <c r="H40" i="47"/>
  <c r="I40" i="47" s="1"/>
  <c r="J40" i="47" s="1"/>
  <c r="H37" i="47"/>
  <c r="I37" i="47" s="1"/>
  <c r="J37" i="47" s="1"/>
  <c r="H34" i="47"/>
  <c r="I34" i="47" s="1"/>
  <c r="J34" i="47" s="1"/>
  <c r="H31" i="47"/>
  <c r="I31" i="47" s="1"/>
  <c r="J31" i="47" s="1"/>
  <c r="H28" i="47"/>
  <c r="I28" i="47" s="1"/>
  <c r="J28" i="47" s="1"/>
  <c r="H25" i="47"/>
  <c r="I25" i="47" s="1"/>
  <c r="J25" i="47" s="1"/>
  <c r="H22" i="47"/>
  <c r="I22" i="47" s="1"/>
  <c r="J22" i="47" s="1"/>
  <c r="H19" i="47"/>
  <c r="I19" i="47" s="1"/>
  <c r="J19" i="47" s="1"/>
  <c r="H16" i="47"/>
  <c r="I16" i="47" s="1"/>
  <c r="J16" i="47" s="1"/>
  <c r="H13" i="47"/>
  <c r="I13" i="47" s="1"/>
  <c r="J13" i="47" s="1"/>
  <c r="H8" i="47"/>
  <c r="I8" i="47" s="1"/>
  <c r="J8" i="47" s="1"/>
  <c r="H7" i="47"/>
  <c r="I7" i="47" s="1"/>
  <c r="J7" i="47" s="1"/>
  <c r="H4" i="47"/>
  <c r="I4" i="47" s="1"/>
  <c r="J4" i="47" s="1"/>
  <c r="K4" i="47" s="1"/>
  <c r="H64" i="84"/>
  <c r="I64" i="84" s="1"/>
  <c r="J64" i="84" s="1"/>
  <c r="H55" i="84"/>
  <c r="I55" i="84" s="1"/>
  <c r="J55" i="84" s="1"/>
  <c r="H46" i="84"/>
  <c r="I46" i="84" s="1"/>
  <c r="J46" i="84" s="1"/>
  <c r="H37" i="84"/>
  <c r="I37" i="84" s="1"/>
  <c r="J37" i="84" s="1"/>
  <c r="H28" i="84"/>
  <c r="I28" i="84" s="1"/>
  <c r="J28" i="84" s="1"/>
  <c r="H67" i="84"/>
  <c r="I67" i="84" s="1"/>
  <c r="J67" i="84" s="1"/>
  <c r="H58" i="84"/>
  <c r="I58" i="84" s="1"/>
  <c r="J58" i="84" s="1"/>
  <c r="H49" i="84"/>
  <c r="I49" i="84" s="1"/>
  <c r="J49" i="84" s="1"/>
  <c r="H40" i="84"/>
  <c r="I40" i="84" s="1"/>
  <c r="J40" i="84" s="1"/>
  <c r="H31" i="84"/>
  <c r="I31" i="84" s="1"/>
  <c r="J31" i="84" s="1"/>
  <c r="H22" i="84"/>
  <c r="I22" i="84" s="1"/>
  <c r="J22" i="84" s="1"/>
  <c r="H9" i="84"/>
  <c r="I9" i="84" s="1"/>
  <c r="J9" i="84" s="1"/>
  <c r="H51" i="84"/>
  <c r="I51" i="84" s="1"/>
  <c r="J51" i="84" s="1"/>
  <c r="H43" i="84"/>
  <c r="I43" i="84" s="1"/>
  <c r="J43" i="84" s="1"/>
  <c r="H24" i="84"/>
  <c r="I24" i="84" s="1"/>
  <c r="J24" i="84" s="1"/>
  <c r="H13" i="84"/>
  <c r="I13" i="84" s="1"/>
  <c r="J13" i="84" s="1"/>
  <c r="H8" i="84"/>
  <c r="I8" i="84" s="1"/>
  <c r="J8" i="84" s="1"/>
  <c r="H60" i="84"/>
  <c r="I60" i="84" s="1"/>
  <c r="J60" i="84" s="1"/>
  <c r="H52" i="84"/>
  <c r="I52" i="84" s="1"/>
  <c r="J52" i="84" s="1"/>
  <c r="H33" i="84"/>
  <c r="I33" i="84" s="1"/>
  <c r="J33" i="84" s="1"/>
  <c r="H25" i="84"/>
  <c r="I25" i="84" s="1"/>
  <c r="J25" i="84" s="1"/>
  <c r="H19" i="84"/>
  <c r="I19" i="84" s="1"/>
  <c r="J19" i="84" s="1"/>
  <c r="H7" i="84"/>
  <c r="I7" i="84" s="1"/>
  <c r="J7" i="84" s="1"/>
  <c r="H34" i="84"/>
  <c r="I34" i="84" s="1"/>
  <c r="J34" i="84" s="1"/>
  <c r="H16" i="84"/>
  <c r="I16" i="84" s="1"/>
  <c r="J16" i="84" s="1"/>
  <c r="H69" i="84"/>
  <c r="I69" i="84" s="1"/>
  <c r="J69" i="84" s="1"/>
  <c r="H61" i="84"/>
  <c r="I61" i="84" s="1"/>
  <c r="J61" i="84" s="1"/>
  <c r="H42" i="84"/>
  <c r="I42" i="84" s="1"/>
  <c r="J42" i="84" s="1"/>
  <c r="H87" i="94"/>
  <c r="I87" i="94" s="1"/>
  <c r="J87" i="94" s="1"/>
  <c r="H78" i="94"/>
  <c r="I78" i="94" s="1"/>
  <c r="J78" i="94" s="1"/>
  <c r="H75" i="94"/>
  <c r="I75" i="94" s="1"/>
  <c r="J75" i="94" s="1"/>
  <c r="H72" i="94"/>
  <c r="I72" i="94" s="1"/>
  <c r="J72" i="94" s="1"/>
  <c r="H62" i="94"/>
  <c r="I62" i="94" s="1"/>
  <c r="J62" i="94" s="1"/>
  <c r="H57" i="94"/>
  <c r="I57" i="94" s="1"/>
  <c r="J57" i="94" s="1"/>
  <c r="H54" i="94"/>
  <c r="I54" i="94" s="1"/>
  <c r="J54" i="94" s="1"/>
  <c r="H45" i="94"/>
  <c r="I45" i="94" s="1"/>
  <c r="J45" i="94" s="1"/>
  <c r="H69" i="94"/>
  <c r="I69" i="94" s="1"/>
  <c r="J69" i="94" s="1"/>
  <c r="H60" i="94"/>
  <c r="I60" i="94" s="1"/>
  <c r="J60" i="94" s="1"/>
  <c r="H56" i="94"/>
  <c r="I56" i="94" s="1"/>
  <c r="J56" i="94" s="1"/>
  <c r="H53" i="94"/>
  <c r="I53" i="94" s="1"/>
  <c r="J53" i="94" s="1"/>
  <c r="H36" i="94"/>
  <c r="I36" i="94" s="1"/>
  <c r="J36" i="94" s="1"/>
  <c r="H71" i="94"/>
  <c r="I71" i="94" s="1"/>
  <c r="J71" i="94" s="1"/>
  <c r="H68" i="94"/>
  <c r="I68" i="94" s="1"/>
  <c r="J68" i="94" s="1"/>
  <c r="H59" i="94"/>
  <c r="I59" i="94" s="1"/>
  <c r="J59" i="94" s="1"/>
  <c r="H48" i="94"/>
  <c r="I48" i="94" s="1"/>
  <c r="J48" i="94" s="1"/>
  <c r="H47" i="94"/>
  <c r="I47" i="94" s="1"/>
  <c r="J47" i="94" s="1"/>
  <c r="H39" i="94"/>
  <c r="I39" i="94" s="1"/>
  <c r="J39" i="94" s="1"/>
  <c r="H37" i="94"/>
  <c r="I37" i="94" s="1"/>
  <c r="J37" i="94" s="1"/>
  <c r="H66" i="94"/>
  <c r="I66" i="94" s="1"/>
  <c r="J66" i="94" s="1"/>
  <c r="H63" i="94"/>
  <c r="I63" i="94" s="1"/>
  <c r="J63" i="94" s="1"/>
  <c r="H33" i="94"/>
  <c r="I33" i="94" s="1"/>
  <c r="J33" i="94" s="1"/>
  <c r="H81" i="94"/>
  <c r="I81" i="94" s="1"/>
  <c r="J81" i="94" s="1"/>
  <c r="H42" i="94"/>
  <c r="I42" i="94" s="1"/>
  <c r="J42" i="94" s="1"/>
  <c r="H41" i="94"/>
  <c r="I41" i="94" s="1"/>
  <c r="J41" i="94" s="1"/>
  <c r="H65" i="94"/>
  <c r="I65" i="94" s="1"/>
  <c r="J65" i="94" s="1"/>
  <c r="H11" i="94"/>
  <c r="I11" i="94" s="1"/>
  <c r="J11" i="94" s="1"/>
  <c r="H50" i="94"/>
  <c r="I50" i="94" s="1"/>
  <c r="J50" i="94" s="1"/>
  <c r="H7" i="94"/>
  <c r="I7" i="94" s="1"/>
  <c r="J7" i="94" s="1"/>
  <c r="H5" i="94"/>
  <c r="I5" i="94" s="1"/>
  <c r="J5" i="94" s="1"/>
  <c r="H51" i="94"/>
  <c r="I51" i="94" s="1"/>
  <c r="J51" i="94" s="1"/>
  <c r="H38" i="94"/>
  <c r="I38" i="94" s="1"/>
  <c r="J38" i="94" s="1"/>
  <c r="H13" i="94"/>
  <c r="I13" i="94" s="1"/>
  <c r="J13" i="94" s="1"/>
  <c r="H9" i="94"/>
  <c r="I9" i="94" s="1"/>
  <c r="J9" i="94" s="1"/>
  <c r="H74" i="94"/>
  <c r="I74" i="94" s="1"/>
  <c r="J74" i="94" s="1"/>
  <c r="AH3" i="18"/>
  <c r="AH4" i="6"/>
  <c r="AN3" i="4"/>
  <c r="AI3" i="4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9" i="27"/>
  <c r="Q37" i="27"/>
  <c r="Q19" i="27"/>
  <c r="Q76" i="27"/>
  <c r="Q67" i="27"/>
  <c r="Q58" i="27"/>
  <c r="Q49" i="27"/>
  <c r="Q40" i="27"/>
  <c r="Q22" i="27"/>
  <c r="Q25" i="27"/>
  <c r="Q79" i="27"/>
  <c r="Q70" i="27"/>
  <c r="Q61" i="27"/>
  <c r="Q52" i="27"/>
  <c r="Q43" i="27"/>
  <c r="Q28" i="27"/>
  <c r="Q8" i="27"/>
  <c r="Q31" i="27"/>
  <c r="Q13" i="27"/>
  <c r="Q7" i="27"/>
  <c r="Q73" i="27"/>
  <c r="Q64" i="27"/>
  <c r="Q55" i="27"/>
  <c r="Q46" i="27"/>
  <c r="Q34" i="27"/>
  <c r="Q16" i="27"/>
  <c r="Q67" i="40"/>
  <c r="Q64" i="40"/>
  <c r="Q61" i="40"/>
  <c r="Q58" i="40"/>
  <c r="Q55" i="40"/>
  <c r="Q52" i="40"/>
  <c r="Q49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16" i="40"/>
  <c r="Q14" i="40"/>
  <c r="Q11" i="40"/>
  <c r="Q5" i="40"/>
  <c r="Q19" i="40"/>
  <c r="Q17" i="40"/>
  <c r="Q8" i="40"/>
  <c r="Q20" i="40"/>
  <c r="Q13" i="40"/>
  <c r="Q9" i="40"/>
  <c r="Q7" i="40"/>
  <c r="Q46" i="40"/>
  <c r="Q43" i="40"/>
  <c r="Q40" i="40"/>
  <c r="Q37" i="40"/>
  <c r="Q34" i="40"/>
  <c r="Q31" i="40"/>
  <c r="Q28" i="40"/>
  <c r="Q25" i="40"/>
  <c r="Q22" i="40"/>
  <c r="Q10" i="40"/>
  <c r="Q96" i="77"/>
  <c r="Q93" i="77"/>
  <c r="Q90" i="77"/>
  <c r="Q87" i="77"/>
  <c r="Q84" i="77"/>
  <c r="Q98" i="77"/>
  <c r="Q97" i="77"/>
  <c r="Q89" i="77"/>
  <c r="Q88" i="77"/>
  <c r="Q83" i="77"/>
  <c r="Q80" i="77"/>
  <c r="Q77" i="77"/>
  <c r="Q74" i="77"/>
  <c r="Q71" i="77"/>
  <c r="Q68" i="77"/>
  <c r="Q65" i="77"/>
  <c r="Q62" i="77"/>
  <c r="Q59" i="77"/>
  <c r="Q56" i="77"/>
  <c r="Q53" i="77"/>
  <c r="Q95" i="77"/>
  <c r="Q85" i="77"/>
  <c r="Q86" i="77"/>
  <c r="Q70" i="77"/>
  <c r="Q69" i="77"/>
  <c r="Q92" i="77"/>
  <c r="Q91" i="77"/>
  <c r="Q76" i="77"/>
  <c r="Q75" i="77"/>
  <c r="Q94" i="77"/>
  <c r="Q82" i="77"/>
  <c r="Q52" i="77"/>
  <c r="Q49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81" i="77"/>
  <c r="Q55" i="77"/>
  <c r="Q54" i="77"/>
  <c r="Q50" i="77"/>
  <c r="Q67" i="77"/>
  <c r="Q58" i="77"/>
  <c r="Q57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78" i="77"/>
  <c r="Q61" i="77"/>
  <c r="Q60" i="77"/>
  <c r="Q51" i="77"/>
  <c r="Q9" i="77"/>
  <c r="Q79" i="77"/>
  <c r="Q64" i="77"/>
  <c r="Q63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73" i="77"/>
  <c r="Q72" i="77"/>
  <c r="Q66" i="77"/>
  <c r="Q11" i="77"/>
  <c r="Q9" i="87"/>
  <c r="Q79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11" i="87"/>
  <c r="Q5" i="87"/>
  <c r="Q78" i="87"/>
  <c r="Q76" i="87"/>
  <c r="Q73" i="87"/>
  <c r="Q70" i="87"/>
  <c r="Q67" i="87"/>
  <c r="Q64" i="87"/>
  <c r="Q61" i="87"/>
  <c r="Q58" i="87"/>
  <c r="Q55" i="87"/>
  <c r="Q52" i="87"/>
  <c r="Q49" i="87"/>
  <c r="Q46" i="87"/>
  <c r="Q43" i="87"/>
  <c r="Q40" i="87"/>
  <c r="Q37" i="87"/>
  <c r="Q34" i="87"/>
  <c r="Q31" i="87"/>
  <c r="Q28" i="87"/>
  <c r="Q25" i="87"/>
  <c r="Q22" i="87"/>
  <c r="Q19" i="87"/>
  <c r="Q16" i="87"/>
  <c r="Q13" i="87"/>
  <c r="Q8" i="87"/>
  <c r="Q7" i="87"/>
  <c r="Q75" i="87"/>
  <c r="Q66" i="87"/>
  <c r="Q57" i="87"/>
  <c r="Q48" i="87"/>
  <c r="Q39" i="87"/>
  <c r="Q30" i="87"/>
  <c r="Q21" i="87"/>
  <c r="Q12" i="87"/>
  <c r="Q72" i="87"/>
  <c r="Q63" i="87"/>
  <c r="Q54" i="87"/>
  <c r="Q45" i="87"/>
  <c r="Q36" i="87"/>
  <c r="Q27" i="87"/>
  <c r="Q18" i="87"/>
  <c r="Q69" i="87"/>
  <c r="Q60" i="87"/>
  <c r="Q51" i="87"/>
  <c r="Q42" i="87"/>
  <c r="Q33" i="87"/>
  <c r="Q24" i="87"/>
  <c r="Q15" i="87"/>
  <c r="Q6" i="87"/>
  <c r="H9" i="3"/>
  <c r="H4" i="3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8" i="3"/>
  <c r="H23" i="15"/>
  <c r="H22" i="15"/>
  <c r="H21" i="15"/>
  <c r="H20" i="15"/>
  <c r="H19" i="15"/>
  <c r="H18" i="15"/>
  <c r="H17" i="15"/>
  <c r="H16" i="15"/>
  <c r="H15" i="15"/>
  <c r="H14" i="15"/>
  <c r="H13" i="15"/>
  <c r="H12" i="15"/>
  <c r="H7" i="15"/>
  <c r="H6" i="15"/>
  <c r="H11" i="15"/>
  <c r="H5" i="15"/>
  <c r="H9" i="15"/>
  <c r="H4" i="15"/>
  <c r="H11" i="61"/>
  <c r="I11" i="61" s="1"/>
  <c r="J11" i="61" s="1"/>
  <c r="H4" i="61"/>
  <c r="I4" i="61" s="1"/>
  <c r="J4" i="61" s="1"/>
  <c r="K4" i="61" s="1"/>
  <c r="H10" i="61"/>
  <c r="I10" i="61" s="1"/>
  <c r="J10" i="61" s="1"/>
  <c r="H9" i="70"/>
  <c r="I9" i="70" s="1"/>
  <c r="J9" i="70" s="1"/>
  <c r="H4" i="70"/>
  <c r="I4" i="70" s="1"/>
  <c r="J4" i="70" s="1"/>
  <c r="K4" i="70" s="1"/>
  <c r="H8" i="70"/>
  <c r="I8" i="70" s="1"/>
  <c r="J8" i="70" s="1"/>
  <c r="H82" i="94"/>
  <c r="I82" i="94" s="1"/>
  <c r="J82" i="94" s="1"/>
  <c r="H79" i="94"/>
  <c r="I79" i="94" s="1"/>
  <c r="J79" i="94" s="1"/>
  <c r="H73" i="94"/>
  <c r="I73" i="94" s="1"/>
  <c r="J73" i="94" s="1"/>
  <c r="H44" i="94"/>
  <c r="I44" i="94" s="1"/>
  <c r="J44" i="94" s="1"/>
  <c r="H76" i="94"/>
  <c r="I76" i="94" s="1"/>
  <c r="J76" i="94" s="1"/>
  <c r="H49" i="94"/>
  <c r="I49" i="94" s="1"/>
  <c r="J49" i="94" s="1"/>
  <c r="H43" i="94"/>
  <c r="I43" i="94" s="1"/>
  <c r="J43" i="94" s="1"/>
  <c r="H34" i="94"/>
  <c r="I34" i="94" s="1"/>
  <c r="J34" i="94" s="1"/>
  <c r="H28" i="94"/>
  <c r="I28" i="94" s="1"/>
  <c r="J28" i="94" s="1"/>
  <c r="H6" i="94"/>
  <c r="I6" i="94" s="1"/>
  <c r="J6" i="94" s="1"/>
  <c r="AH3" i="92"/>
  <c r="H69" i="88"/>
  <c r="I69" i="88" s="1"/>
  <c r="J69" i="88" s="1"/>
  <c r="H53" i="88"/>
  <c r="I53" i="88" s="1"/>
  <c r="J53" i="88" s="1"/>
  <c r="H12" i="88"/>
  <c r="I12" i="88" s="1"/>
  <c r="J12" i="88" s="1"/>
  <c r="AI3" i="89"/>
  <c r="AN3" i="89"/>
  <c r="H17" i="88"/>
  <c r="I17" i="88" s="1"/>
  <c r="J17" i="88" s="1"/>
  <c r="H41" i="88"/>
  <c r="I41" i="88" s="1"/>
  <c r="J41" i="88" s="1"/>
  <c r="H33" i="88"/>
  <c r="I33" i="88" s="1"/>
  <c r="J33" i="88" s="1"/>
  <c r="AN3" i="88"/>
  <c r="AI3" i="88"/>
  <c r="H47" i="88"/>
  <c r="I47" i="88" s="1"/>
  <c r="J47" i="88" s="1"/>
  <c r="H50" i="88"/>
  <c r="I50" i="88" s="1"/>
  <c r="J50" i="88" s="1"/>
  <c r="H20" i="88"/>
  <c r="I20" i="88" s="1"/>
  <c r="J20" i="88" s="1"/>
  <c r="H63" i="84"/>
  <c r="I63" i="84" s="1"/>
  <c r="J63" i="84" s="1"/>
  <c r="H42" i="88"/>
  <c r="I42" i="88" s="1"/>
  <c r="J42" i="88" s="1"/>
  <c r="H65" i="84"/>
  <c r="I65" i="84" s="1"/>
  <c r="J65" i="84" s="1"/>
  <c r="H38" i="84"/>
  <c r="I38" i="84" s="1"/>
  <c r="J38" i="84" s="1"/>
  <c r="H35" i="88"/>
  <c r="I35" i="88" s="1"/>
  <c r="J35" i="88" s="1"/>
  <c r="H53" i="84"/>
  <c r="I53" i="84" s="1"/>
  <c r="J53" i="84" s="1"/>
  <c r="H26" i="84"/>
  <c r="I26" i="84" s="1"/>
  <c r="J26" i="84" s="1"/>
  <c r="AH3" i="83"/>
  <c r="AQ3" i="83" s="1"/>
  <c r="H68" i="84"/>
  <c r="I68" i="84" s="1"/>
  <c r="J68" i="84" s="1"/>
  <c r="H24" i="88"/>
  <c r="I24" i="88" s="1"/>
  <c r="J24" i="88" s="1"/>
  <c r="H32" i="84"/>
  <c r="I32" i="84" s="1"/>
  <c r="J32" i="84" s="1"/>
  <c r="H17" i="84"/>
  <c r="I17" i="84" s="1"/>
  <c r="J17" i="84" s="1"/>
  <c r="H5" i="84"/>
  <c r="I5" i="84" s="1"/>
  <c r="J5" i="84" s="1"/>
  <c r="AN3" i="83"/>
  <c r="H4" i="84"/>
  <c r="I4" i="84" s="1"/>
  <c r="J4" i="84" s="1"/>
  <c r="K4" i="84" s="1"/>
  <c r="AH4" i="74"/>
  <c r="Z4" i="74"/>
  <c r="H26" i="76"/>
  <c r="I26" i="76" s="1"/>
  <c r="J26" i="76" s="1"/>
  <c r="H20" i="76"/>
  <c r="I20" i="76" s="1"/>
  <c r="J20" i="76" s="1"/>
  <c r="H22" i="70"/>
  <c r="I22" i="70" s="1"/>
  <c r="J22" i="70" s="1"/>
  <c r="AE3" i="52"/>
  <c r="P3" i="52"/>
  <c r="AF3" i="52" s="1"/>
  <c r="AO3" i="52" s="1"/>
  <c r="H6" i="70"/>
  <c r="I6" i="70" s="1"/>
  <c r="J6" i="70" s="1"/>
  <c r="H13" i="70"/>
  <c r="I13" i="70" s="1"/>
  <c r="J13" i="70" s="1"/>
  <c r="AE3" i="66"/>
  <c r="P3" i="66"/>
  <c r="AF3" i="66" s="1"/>
  <c r="AO3" i="66" s="1"/>
  <c r="I18" i="72"/>
  <c r="J18" i="72" s="1"/>
  <c r="H16" i="59"/>
  <c r="AE3" i="51"/>
  <c r="P3" i="51"/>
  <c r="AF3" i="51" s="1"/>
  <c r="AO3" i="51" s="1"/>
  <c r="H19" i="60"/>
  <c r="H65" i="47"/>
  <c r="I65" i="47" s="1"/>
  <c r="J65" i="47" s="1"/>
  <c r="H22" i="61"/>
  <c r="I22" i="61" s="1"/>
  <c r="J22" i="61" s="1"/>
  <c r="H13" i="61"/>
  <c r="I13" i="61" s="1"/>
  <c r="J13" i="61" s="1"/>
  <c r="H21" i="59"/>
  <c r="H9" i="61"/>
  <c r="I9" i="61" s="1"/>
  <c r="J9" i="61" s="1"/>
  <c r="H12" i="60"/>
  <c r="AI3" i="60"/>
  <c r="AE3" i="56"/>
  <c r="P3" i="56"/>
  <c r="AF3" i="56" s="1"/>
  <c r="AO3" i="56" s="1"/>
  <c r="I8" i="51"/>
  <c r="J8" i="51" s="1"/>
  <c r="H68" i="47"/>
  <c r="I68" i="47" s="1"/>
  <c r="J68" i="47" s="1"/>
  <c r="Z4" i="69"/>
  <c r="H42" i="47"/>
  <c r="I42" i="47" s="1"/>
  <c r="J42" i="47" s="1"/>
  <c r="H15" i="47"/>
  <c r="I15" i="47" s="1"/>
  <c r="J15" i="47" s="1"/>
  <c r="AH4" i="55"/>
  <c r="AH3" i="43"/>
  <c r="H16" i="38"/>
  <c r="I16" i="38" s="1"/>
  <c r="J16" i="38" s="1"/>
  <c r="H88" i="38"/>
  <c r="I88" i="38" s="1"/>
  <c r="J88" i="38" s="1"/>
  <c r="H71" i="38"/>
  <c r="I71" i="38" s="1"/>
  <c r="J71" i="38" s="1"/>
  <c r="Z4" i="38"/>
  <c r="H68" i="32"/>
  <c r="I68" i="32" s="1"/>
  <c r="J68" i="32" s="1"/>
  <c r="H50" i="32"/>
  <c r="I50" i="32" s="1"/>
  <c r="J50" i="32" s="1"/>
  <c r="H33" i="33"/>
  <c r="I33" i="33" s="1"/>
  <c r="J33" i="33" s="1"/>
  <c r="AN3" i="30"/>
  <c r="AI3" i="30"/>
  <c r="H90" i="33"/>
  <c r="I90" i="33" s="1"/>
  <c r="J90" i="33" s="1"/>
  <c r="H67" i="33"/>
  <c r="I67" i="33" s="1"/>
  <c r="J67" i="33" s="1"/>
  <c r="H21" i="33"/>
  <c r="I21" i="33" s="1"/>
  <c r="J21" i="33" s="1"/>
  <c r="H45" i="32"/>
  <c r="I45" i="32" s="1"/>
  <c r="J45" i="32" s="1"/>
  <c r="H36" i="32"/>
  <c r="I36" i="32" s="1"/>
  <c r="J36" i="32" s="1"/>
  <c r="H27" i="32"/>
  <c r="I27" i="32" s="1"/>
  <c r="J27" i="32" s="1"/>
  <c r="H18" i="32"/>
  <c r="I18" i="32" s="1"/>
  <c r="J18" i="32" s="1"/>
  <c r="AI3" i="32"/>
  <c r="H75" i="33"/>
  <c r="I75" i="33" s="1"/>
  <c r="J75" i="33" s="1"/>
  <c r="H52" i="33"/>
  <c r="I52" i="33" s="1"/>
  <c r="J52" i="33" s="1"/>
  <c r="H13" i="33"/>
  <c r="I13" i="33" s="1"/>
  <c r="J13" i="33" s="1"/>
  <c r="H53" i="32"/>
  <c r="I53" i="32" s="1"/>
  <c r="J53" i="32" s="1"/>
  <c r="H78" i="33"/>
  <c r="I78" i="33" s="1"/>
  <c r="J78" i="33" s="1"/>
  <c r="H55" i="33"/>
  <c r="I55" i="33" s="1"/>
  <c r="J55" i="33" s="1"/>
  <c r="Z4" i="32"/>
  <c r="H81" i="33"/>
  <c r="I81" i="33" s="1"/>
  <c r="J81" i="33" s="1"/>
  <c r="H58" i="33"/>
  <c r="I58" i="33" s="1"/>
  <c r="J58" i="33" s="1"/>
  <c r="AO3" i="26"/>
  <c r="H68" i="28"/>
  <c r="I68" i="28" s="1"/>
  <c r="J68" i="28" s="1"/>
  <c r="H65" i="28"/>
  <c r="I65" i="28" s="1"/>
  <c r="J65" i="28" s="1"/>
  <c r="H62" i="28"/>
  <c r="I62" i="28" s="1"/>
  <c r="J62" i="28" s="1"/>
  <c r="H59" i="28"/>
  <c r="I59" i="28" s="1"/>
  <c r="J59" i="28" s="1"/>
  <c r="H56" i="28"/>
  <c r="I56" i="28" s="1"/>
  <c r="J56" i="28" s="1"/>
  <c r="H53" i="28"/>
  <c r="I53" i="28" s="1"/>
  <c r="J53" i="28" s="1"/>
  <c r="H50" i="28"/>
  <c r="I50" i="28" s="1"/>
  <c r="J50" i="28" s="1"/>
  <c r="H47" i="28"/>
  <c r="I47" i="28" s="1"/>
  <c r="J47" i="28" s="1"/>
  <c r="H44" i="28"/>
  <c r="I44" i="28" s="1"/>
  <c r="J44" i="28" s="1"/>
  <c r="H41" i="28"/>
  <c r="I41" i="28" s="1"/>
  <c r="J41" i="28" s="1"/>
  <c r="H38" i="28"/>
  <c r="I38" i="28" s="1"/>
  <c r="J38" i="28" s="1"/>
  <c r="H35" i="28"/>
  <c r="I35" i="28" s="1"/>
  <c r="J35" i="28" s="1"/>
  <c r="H32" i="28"/>
  <c r="I32" i="28" s="1"/>
  <c r="J32" i="28" s="1"/>
  <c r="H29" i="28"/>
  <c r="I29" i="28" s="1"/>
  <c r="J29" i="28" s="1"/>
  <c r="H26" i="28"/>
  <c r="I26" i="28" s="1"/>
  <c r="J26" i="28" s="1"/>
  <c r="H23" i="28"/>
  <c r="I23" i="28" s="1"/>
  <c r="J23" i="28" s="1"/>
  <c r="H20" i="28"/>
  <c r="I20" i="28" s="1"/>
  <c r="J20" i="28" s="1"/>
  <c r="H17" i="28"/>
  <c r="I17" i="28" s="1"/>
  <c r="J17" i="28" s="1"/>
  <c r="H14" i="28"/>
  <c r="I14" i="28" s="1"/>
  <c r="J14" i="28" s="1"/>
  <c r="H10" i="28"/>
  <c r="I10" i="28" s="1"/>
  <c r="J10" i="28" s="1"/>
  <c r="H4" i="28"/>
  <c r="I4" i="28" s="1"/>
  <c r="J4" i="28" s="1"/>
  <c r="K4" i="28" s="1"/>
  <c r="H11" i="28"/>
  <c r="I11" i="28" s="1"/>
  <c r="J11" i="28" s="1"/>
  <c r="H5" i="28"/>
  <c r="I5" i="28" s="1"/>
  <c r="J5" i="28" s="1"/>
  <c r="H67" i="28"/>
  <c r="I67" i="28" s="1"/>
  <c r="J67" i="28" s="1"/>
  <c r="H64" i="28"/>
  <c r="I64" i="28" s="1"/>
  <c r="J64" i="28" s="1"/>
  <c r="H61" i="28"/>
  <c r="I61" i="28" s="1"/>
  <c r="J61" i="28" s="1"/>
  <c r="H58" i="28"/>
  <c r="I58" i="28" s="1"/>
  <c r="J58" i="28" s="1"/>
  <c r="H55" i="28"/>
  <c r="I55" i="28" s="1"/>
  <c r="J55" i="28" s="1"/>
  <c r="H52" i="28"/>
  <c r="I52" i="28" s="1"/>
  <c r="J52" i="28" s="1"/>
  <c r="H49" i="28"/>
  <c r="I49" i="28" s="1"/>
  <c r="J49" i="28" s="1"/>
  <c r="H46" i="28"/>
  <c r="I46" i="28" s="1"/>
  <c r="J46" i="28" s="1"/>
  <c r="H43" i="28"/>
  <c r="I43" i="28" s="1"/>
  <c r="J43" i="28" s="1"/>
  <c r="H40" i="28"/>
  <c r="I40" i="28" s="1"/>
  <c r="J40" i="28" s="1"/>
  <c r="H37" i="28"/>
  <c r="I37" i="28" s="1"/>
  <c r="J37" i="28" s="1"/>
  <c r="H34" i="28"/>
  <c r="I34" i="28" s="1"/>
  <c r="J34" i="28" s="1"/>
  <c r="H31" i="28"/>
  <c r="I31" i="28" s="1"/>
  <c r="J31" i="28" s="1"/>
  <c r="H28" i="28"/>
  <c r="I28" i="28" s="1"/>
  <c r="J28" i="28" s="1"/>
  <c r="H25" i="28"/>
  <c r="I25" i="28" s="1"/>
  <c r="J25" i="28" s="1"/>
  <c r="H22" i="28"/>
  <c r="I22" i="28" s="1"/>
  <c r="J22" i="28" s="1"/>
  <c r="H19" i="28"/>
  <c r="I19" i="28" s="1"/>
  <c r="J19" i="28" s="1"/>
  <c r="H16" i="28"/>
  <c r="I16" i="28" s="1"/>
  <c r="J16" i="28" s="1"/>
  <c r="H7" i="28"/>
  <c r="I7" i="28" s="1"/>
  <c r="J7" i="28" s="1"/>
  <c r="H9" i="34"/>
  <c r="I9" i="34" s="1"/>
  <c r="J9" i="34" s="1"/>
  <c r="H89" i="34"/>
  <c r="I89" i="34" s="1"/>
  <c r="J89" i="34" s="1"/>
  <c r="H86" i="34"/>
  <c r="I86" i="34" s="1"/>
  <c r="J86" i="34" s="1"/>
  <c r="H83" i="34"/>
  <c r="I83" i="34" s="1"/>
  <c r="J83" i="34" s="1"/>
  <c r="H80" i="34"/>
  <c r="I80" i="34" s="1"/>
  <c r="J80" i="34" s="1"/>
  <c r="H77" i="34"/>
  <c r="I77" i="34" s="1"/>
  <c r="J77" i="34" s="1"/>
  <c r="H74" i="34"/>
  <c r="I74" i="34" s="1"/>
  <c r="J74" i="34" s="1"/>
  <c r="H71" i="34"/>
  <c r="I71" i="34" s="1"/>
  <c r="J71" i="34" s="1"/>
  <c r="H68" i="34"/>
  <c r="I68" i="34" s="1"/>
  <c r="J68" i="34" s="1"/>
  <c r="H65" i="34"/>
  <c r="I65" i="34" s="1"/>
  <c r="J65" i="34" s="1"/>
  <c r="H62" i="34"/>
  <c r="I62" i="34" s="1"/>
  <c r="J62" i="34" s="1"/>
  <c r="H59" i="34"/>
  <c r="I59" i="34" s="1"/>
  <c r="J59" i="34" s="1"/>
  <c r="H56" i="34"/>
  <c r="I56" i="34" s="1"/>
  <c r="J56" i="34" s="1"/>
  <c r="H53" i="34"/>
  <c r="I53" i="34" s="1"/>
  <c r="J53" i="34" s="1"/>
  <c r="H50" i="34"/>
  <c r="I50" i="34" s="1"/>
  <c r="J50" i="34" s="1"/>
  <c r="H47" i="34"/>
  <c r="I47" i="34" s="1"/>
  <c r="J47" i="34" s="1"/>
  <c r="H44" i="34"/>
  <c r="I44" i="34" s="1"/>
  <c r="J44" i="34" s="1"/>
  <c r="H41" i="34"/>
  <c r="I41" i="34" s="1"/>
  <c r="J41" i="34" s="1"/>
  <c r="H38" i="34"/>
  <c r="I38" i="34" s="1"/>
  <c r="J38" i="34" s="1"/>
  <c r="H35" i="34"/>
  <c r="I35" i="34" s="1"/>
  <c r="J35" i="34" s="1"/>
  <c r="H32" i="34"/>
  <c r="I32" i="34" s="1"/>
  <c r="J32" i="34" s="1"/>
  <c r="H29" i="34"/>
  <c r="I29" i="34" s="1"/>
  <c r="J29" i="34" s="1"/>
  <c r="H26" i="34"/>
  <c r="I26" i="34" s="1"/>
  <c r="J26" i="34" s="1"/>
  <c r="H23" i="34"/>
  <c r="I23" i="34" s="1"/>
  <c r="J23" i="34" s="1"/>
  <c r="H20" i="34"/>
  <c r="I20" i="34" s="1"/>
  <c r="J20" i="34" s="1"/>
  <c r="H17" i="34"/>
  <c r="I17" i="34" s="1"/>
  <c r="J17" i="34" s="1"/>
  <c r="H14" i="34"/>
  <c r="I14" i="34" s="1"/>
  <c r="J14" i="34" s="1"/>
  <c r="H10" i="34"/>
  <c r="I10" i="34" s="1"/>
  <c r="J10" i="34" s="1"/>
  <c r="H11" i="34"/>
  <c r="I11" i="34" s="1"/>
  <c r="J11" i="34" s="1"/>
  <c r="H5" i="34"/>
  <c r="I5" i="34" s="1"/>
  <c r="J5" i="34" s="1"/>
  <c r="H67" i="44"/>
  <c r="I67" i="44" s="1"/>
  <c r="J67" i="44" s="1"/>
  <c r="H64" i="44"/>
  <c r="I64" i="44" s="1"/>
  <c r="J64" i="44" s="1"/>
  <c r="H69" i="44"/>
  <c r="I69" i="44" s="1"/>
  <c r="J69" i="44" s="1"/>
  <c r="H66" i="44"/>
  <c r="I66" i="44" s="1"/>
  <c r="J66" i="44" s="1"/>
  <c r="H63" i="44"/>
  <c r="I63" i="44" s="1"/>
  <c r="J63" i="44" s="1"/>
  <c r="H60" i="44"/>
  <c r="I60" i="44" s="1"/>
  <c r="J60" i="44" s="1"/>
  <c r="H57" i="44"/>
  <c r="I57" i="44" s="1"/>
  <c r="J57" i="44" s="1"/>
  <c r="H54" i="44"/>
  <c r="I54" i="44" s="1"/>
  <c r="J54" i="44" s="1"/>
  <c r="H51" i="44"/>
  <c r="I51" i="44" s="1"/>
  <c r="J51" i="44" s="1"/>
  <c r="H48" i="44"/>
  <c r="I48" i="44" s="1"/>
  <c r="J48" i="44" s="1"/>
  <c r="H45" i="44"/>
  <c r="I45" i="44" s="1"/>
  <c r="J45" i="44" s="1"/>
  <c r="H42" i="44"/>
  <c r="I42" i="44" s="1"/>
  <c r="J42" i="44" s="1"/>
  <c r="H39" i="44"/>
  <c r="I39" i="44" s="1"/>
  <c r="J39" i="44" s="1"/>
  <c r="H36" i="44"/>
  <c r="I36" i="44" s="1"/>
  <c r="J36" i="44" s="1"/>
  <c r="H33" i="44"/>
  <c r="I33" i="44" s="1"/>
  <c r="J33" i="44" s="1"/>
  <c r="H30" i="44"/>
  <c r="I30" i="44" s="1"/>
  <c r="J30" i="44" s="1"/>
  <c r="H27" i="44"/>
  <c r="I27" i="44" s="1"/>
  <c r="J27" i="44" s="1"/>
  <c r="H24" i="44"/>
  <c r="I24" i="44" s="1"/>
  <c r="J24" i="44" s="1"/>
  <c r="H21" i="44"/>
  <c r="I21" i="44" s="1"/>
  <c r="J21" i="44" s="1"/>
  <c r="H18" i="44"/>
  <c r="I18" i="44" s="1"/>
  <c r="J18" i="44" s="1"/>
  <c r="H15" i="44"/>
  <c r="I15" i="44" s="1"/>
  <c r="J15" i="44" s="1"/>
  <c r="H12" i="44"/>
  <c r="I12" i="44" s="1"/>
  <c r="J12" i="44" s="1"/>
  <c r="H6" i="44"/>
  <c r="I6" i="44" s="1"/>
  <c r="J6" i="44" s="1"/>
  <c r="H11" i="44"/>
  <c r="I11" i="44" s="1"/>
  <c r="J11" i="44" s="1"/>
  <c r="H10" i="44"/>
  <c r="I10" i="44" s="1"/>
  <c r="J10" i="44" s="1"/>
  <c r="H98" i="45"/>
  <c r="I98" i="45" s="1"/>
  <c r="J98" i="45" s="1"/>
  <c r="H95" i="45"/>
  <c r="I95" i="45" s="1"/>
  <c r="J95" i="45" s="1"/>
  <c r="H92" i="45"/>
  <c r="I92" i="45" s="1"/>
  <c r="J92" i="45" s="1"/>
  <c r="H89" i="45"/>
  <c r="I89" i="45" s="1"/>
  <c r="J89" i="45" s="1"/>
  <c r="H86" i="45"/>
  <c r="I86" i="45" s="1"/>
  <c r="J86" i="45" s="1"/>
  <c r="H83" i="45"/>
  <c r="I83" i="45" s="1"/>
  <c r="J83" i="45" s="1"/>
  <c r="H80" i="45"/>
  <c r="I80" i="45" s="1"/>
  <c r="J80" i="45" s="1"/>
  <c r="H77" i="45"/>
  <c r="I77" i="45" s="1"/>
  <c r="J77" i="45" s="1"/>
  <c r="H74" i="45"/>
  <c r="I74" i="45" s="1"/>
  <c r="J74" i="45" s="1"/>
  <c r="H71" i="45"/>
  <c r="I71" i="45" s="1"/>
  <c r="J71" i="45" s="1"/>
  <c r="H68" i="45"/>
  <c r="I68" i="45" s="1"/>
  <c r="J68" i="45" s="1"/>
  <c r="H65" i="45"/>
  <c r="I65" i="45" s="1"/>
  <c r="J65" i="45" s="1"/>
  <c r="H62" i="45"/>
  <c r="I62" i="45" s="1"/>
  <c r="J62" i="45" s="1"/>
  <c r="H59" i="45"/>
  <c r="I59" i="45" s="1"/>
  <c r="J59" i="45" s="1"/>
  <c r="H56" i="45"/>
  <c r="I56" i="45" s="1"/>
  <c r="J56" i="45" s="1"/>
  <c r="H53" i="45"/>
  <c r="I53" i="45" s="1"/>
  <c r="J53" i="45" s="1"/>
  <c r="H50" i="45"/>
  <c r="I50" i="45" s="1"/>
  <c r="J50" i="45" s="1"/>
  <c r="H47" i="45"/>
  <c r="I47" i="45" s="1"/>
  <c r="J47" i="45" s="1"/>
  <c r="H44" i="45"/>
  <c r="I44" i="45" s="1"/>
  <c r="J44" i="45" s="1"/>
  <c r="H41" i="45"/>
  <c r="I41" i="45" s="1"/>
  <c r="J41" i="45" s="1"/>
  <c r="H38" i="45"/>
  <c r="I38" i="45" s="1"/>
  <c r="J38" i="45" s="1"/>
  <c r="H35" i="45"/>
  <c r="I35" i="45" s="1"/>
  <c r="J35" i="45" s="1"/>
  <c r="H32" i="45"/>
  <c r="I32" i="45" s="1"/>
  <c r="J32" i="45" s="1"/>
  <c r="H29" i="45"/>
  <c r="I29" i="45" s="1"/>
  <c r="J29" i="45" s="1"/>
  <c r="H26" i="45"/>
  <c r="I26" i="45" s="1"/>
  <c r="J26" i="45" s="1"/>
  <c r="H23" i="45"/>
  <c r="I23" i="45" s="1"/>
  <c r="J23" i="45" s="1"/>
  <c r="H20" i="45"/>
  <c r="I20" i="45" s="1"/>
  <c r="J20" i="45" s="1"/>
  <c r="H17" i="45"/>
  <c r="I17" i="45" s="1"/>
  <c r="J17" i="45" s="1"/>
  <c r="H14" i="45"/>
  <c r="I14" i="45" s="1"/>
  <c r="J14" i="45" s="1"/>
  <c r="H10" i="45"/>
  <c r="I10" i="45" s="1"/>
  <c r="J10" i="45" s="1"/>
  <c r="H5" i="45"/>
  <c r="I5" i="45" s="1"/>
  <c r="J5" i="45" s="1"/>
  <c r="H11" i="45"/>
  <c r="I11" i="45" s="1"/>
  <c r="J11" i="45" s="1"/>
  <c r="H9" i="45"/>
  <c r="I9" i="45" s="1"/>
  <c r="J9" i="45" s="1"/>
  <c r="H91" i="45"/>
  <c r="I91" i="45" s="1"/>
  <c r="J91" i="45" s="1"/>
  <c r="H73" i="45"/>
  <c r="I73" i="45" s="1"/>
  <c r="J73" i="45" s="1"/>
  <c r="H55" i="45"/>
  <c r="I55" i="45" s="1"/>
  <c r="J55" i="45" s="1"/>
  <c r="H37" i="45"/>
  <c r="I37" i="45" s="1"/>
  <c r="J37" i="45" s="1"/>
  <c r="H19" i="45"/>
  <c r="I19" i="45" s="1"/>
  <c r="J19" i="45" s="1"/>
  <c r="H8" i="45"/>
  <c r="I8" i="45" s="1"/>
  <c r="J8" i="45" s="1"/>
  <c r="H88" i="45"/>
  <c r="I88" i="45" s="1"/>
  <c r="J88" i="45" s="1"/>
  <c r="H70" i="45"/>
  <c r="I70" i="45" s="1"/>
  <c r="J70" i="45" s="1"/>
  <c r="H52" i="45"/>
  <c r="I52" i="45" s="1"/>
  <c r="J52" i="45" s="1"/>
  <c r="H34" i="45"/>
  <c r="I34" i="45" s="1"/>
  <c r="J34" i="45" s="1"/>
  <c r="H16" i="45"/>
  <c r="I16" i="45" s="1"/>
  <c r="J16" i="45" s="1"/>
  <c r="H85" i="45"/>
  <c r="I85" i="45" s="1"/>
  <c r="J85" i="45" s="1"/>
  <c r="H67" i="45"/>
  <c r="I67" i="45" s="1"/>
  <c r="J67" i="45" s="1"/>
  <c r="H49" i="45"/>
  <c r="I49" i="45" s="1"/>
  <c r="J49" i="45" s="1"/>
  <c r="H31" i="45"/>
  <c r="I31" i="45" s="1"/>
  <c r="J31" i="45" s="1"/>
  <c r="H13" i="45"/>
  <c r="I13" i="45" s="1"/>
  <c r="J13" i="45" s="1"/>
  <c r="H4" i="45"/>
  <c r="I4" i="45" s="1"/>
  <c r="J4" i="45" s="1"/>
  <c r="K4" i="45" s="1"/>
  <c r="AQ4" i="45" s="1"/>
  <c r="H82" i="45"/>
  <c r="I82" i="45" s="1"/>
  <c r="J82" i="45" s="1"/>
  <c r="H64" i="45"/>
  <c r="I64" i="45" s="1"/>
  <c r="J64" i="45" s="1"/>
  <c r="H46" i="45"/>
  <c r="I46" i="45" s="1"/>
  <c r="J46" i="45" s="1"/>
  <c r="H28" i="45"/>
  <c r="I28" i="45" s="1"/>
  <c r="J28" i="45" s="1"/>
  <c r="H7" i="45"/>
  <c r="I7" i="45" s="1"/>
  <c r="J7" i="45" s="1"/>
  <c r="H97" i="45"/>
  <c r="I97" i="45" s="1"/>
  <c r="J97" i="45" s="1"/>
  <c r="H79" i="45"/>
  <c r="I79" i="45" s="1"/>
  <c r="J79" i="45" s="1"/>
  <c r="H61" i="45"/>
  <c r="I61" i="45" s="1"/>
  <c r="J61" i="45" s="1"/>
  <c r="H43" i="45"/>
  <c r="I43" i="45" s="1"/>
  <c r="J43" i="45" s="1"/>
  <c r="H25" i="45"/>
  <c r="I25" i="45" s="1"/>
  <c r="J25" i="45" s="1"/>
  <c r="H94" i="45"/>
  <c r="I94" i="45" s="1"/>
  <c r="J94" i="45" s="1"/>
  <c r="H76" i="45"/>
  <c r="I76" i="45" s="1"/>
  <c r="J76" i="45" s="1"/>
  <c r="H58" i="45"/>
  <c r="I58" i="45" s="1"/>
  <c r="J58" i="45" s="1"/>
  <c r="H40" i="45"/>
  <c r="I40" i="45" s="1"/>
  <c r="J40" i="45" s="1"/>
  <c r="H22" i="45"/>
  <c r="I22" i="45" s="1"/>
  <c r="J22" i="45" s="1"/>
  <c r="H79" i="75"/>
  <c r="I79" i="75" s="1"/>
  <c r="J79" i="75" s="1"/>
  <c r="H76" i="75"/>
  <c r="I76" i="75" s="1"/>
  <c r="J76" i="75" s="1"/>
  <c r="H73" i="75"/>
  <c r="I73" i="75" s="1"/>
  <c r="J73" i="75" s="1"/>
  <c r="H70" i="75"/>
  <c r="I70" i="75" s="1"/>
  <c r="J70" i="75" s="1"/>
  <c r="H67" i="75"/>
  <c r="I67" i="75" s="1"/>
  <c r="J67" i="75" s="1"/>
  <c r="H64" i="75"/>
  <c r="I64" i="75" s="1"/>
  <c r="J64" i="75" s="1"/>
  <c r="H61" i="75"/>
  <c r="I61" i="75" s="1"/>
  <c r="J61" i="75" s="1"/>
  <c r="H58" i="75"/>
  <c r="I58" i="75" s="1"/>
  <c r="J58" i="75" s="1"/>
  <c r="H55" i="75"/>
  <c r="I55" i="75" s="1"/>
  <c r="J55" i="75" s="1"/>
  <c r="H52" i="75"/>
  <c r="I52" i="75" s="1"/>
  <c r="J52" i="75" s="1"/>
  <c r="H49" i="75"/>
  <c r="I49" i="75" s="1"/>
  <c r="J49" i="75" s="1"/>
  <c r="H46" i="75"/>
  <c r="I46" i="75" s="1"/>
  <c r="J46" i="75" s="1"/>
  <c r="H43" i="75"/>
  <c r="I43" i="75" s="1"/>
  <c r="J43" i="75" s="1"/>
  <c r="H40" i="75"/>
  <c r="I40" i="75" s="1"/>
  <c r="J40" i="75" s="1"/>
  <c r="H37" i="75"/>
  <c r="I37" i="75" s="1"/>
  <c r="J37" i="75" s="1"/>
  <c r="H34" i="75"/>
  <c r="I34" i="75" s="1"/>
  <c r="J34" i="75" s="1"/>
  <c r="H31" i="75"/>
  <c r="I31" i="75" s="1"/>
  <c r="J31" i="75" s="1"/>
  <c r="H28" i="75"/>
  <c r="I28" i="75" s="1"/>
  <c r="J28" i="75" s="1"/>
  <c r="H25" i="75"/>
  <c r="I25" i="75" s="1"/>
  <c r="J25" i="75" s="1"/>
  <c r="H22" i="75"/>
  <c r="I22" i="75" s="1"/>
  <c r="J22" i="75" s="1"/>
  <c r="H19" i="75"/>
  <c r="I19" i="75" s="1"/>
  <c r="J19" i="75" s="1"/>
  <c r="H16" i="75"/>
  <c r="I16" i="75" s="1"/>
  <c r="J16" i="75" s="1"/>
  <c r="H71" i="75"/>
  <c r="I71" i="75" s="1"/>
  <c r="J71" i="75" s="1"/>
  <c r="H62" i="75"/>
  <c r="I62" i="75" s="1"/>
  <c r="J62" i="75" s="1"/>
  <c r="H44" i="75"/>
  <c r="I44" i="75" s="1"/>
  <c r="J44" i="75" s="1"/>
  <c r="H47" i="75"/>
  <c r="I47" i="75" s="1"/>
  <c r="J47" i="75" s="1"/>
  <c r="H29" i="75"/>
  <c r="I29" i="75" s="1"/>
  <c r="J29" i="75" s="1"/>
  <c r="H20" i="75"/>
  <c r="I20" i="75" s="1"/>
  <c r="J20" i="75" s="1"/>
  <c r="H8" i="75"/>
  <c r="I8" i="75" s="1"/>
  <c r="J8" i="75" s="1"/>
  <c r="H4" i="75"/>
  <c r="I4" i="75" s="1"/>
  <c r="J4" i="75" s="1"/>
  <c r="K4" i="75" s="1"/>
  <c r="H74" i="75"/>
  <c r="I74" i="75" s="1"/>
  <c r="J74" i="75" s="1"/>
  <c r="H65" i="75"/>
  <c r="I65" i="75" s="1"/>
  <c r="J65" i="75" s="1"/>
  <c r="H50" i="75"/>
  <c r="I50" i="75" s="1"/>
  <c r="J50" i="75" s="1"/>
  <c r="H32" i="75"/>
  <c r="I32" i="75" s="1"/>
  <c r="J32" i="75" s="1"/>
  <c r="H14" i="75"/>
  <c r="I14" i="75" s="1"/>
  <c r="J14" i="75" s="1"/>
  <c r="H7" i="75"/>
  <c r="I7" i="75" s="1"/>
  <c r="J7" i="75" s="1"/>
  <c r="H53" i="75"/>
  <c r="I53" i="75" s="1"/>
  <c r="J53" i="75" s="1"/>
  <c r="H35" i="75"/>
  <c r="I35" i="75" s="1"/>
  <c r="J35" i="75" s="1"/>
  <c r="H26" i="75"/>
  <c r="I26" i="75" s="1"/>
  <c r="J26" i="75" s="1"/>
  <c r="H17" i="75"/>
  <c r="I17" i="75" s="1"/>
  <c r="J17" i="75" s="1"/>
  <c r="H13" i="75"/>
  <c r="I13" i="75" s="1"/>
  <c r="J13" i="75" s="1"/>
  <c r="H77" i="75"/>
  <c r="I77" i="75" s="1"/>
  <c r="J77" i="75" s="1"/>
  <c r="H68" i="75"/>
  <c r="I68" i="75" s="1"/>
  <c r="J68" i="75" s="1"/>
  <c r="H56" i="75"/>
  <c r="I56" i="75" s="1"/>
  <c r="J56" i="75" s="1"/>
  <c r="H38" i="75"/>
  <c r="I38" i="75" s="1"/>
  <c r="J38" i="75" s="1"/>
  <c r="H59" i="75"/>
  <c r="I59" i="75" s="1"/>
  <c r="J59" i="75" s="1"/>
  <c r="H41" i="75"/>
  <c r="I41" i="75" s="1"/>
  <c r="J41" i="75" s="1"/>
  <c r="H23" i="75"/>
  <c r="I23" i="75" s="1"/>
  <c r="J23" i="75" s="1"/>
  <c r="H10" i="75"/>
  <c r="I10" i="75" s="1"/>
  <c r="J10" i="75" s="1"/>
  <c r="H39" i="82"/>
  <c r="I39" i="82" s="1"/>
  <c r="J39" i="82" s="1"/>
  <c r="H36" i="82"/>
  <c r="I36" i="82" s="1"/>
  <c r="J36" i="82" s="1"/>
  <c r="H33" i="82"/>
  <c r="I33" i="82" s="1"/>
  <c r="J33" i="82" s="1"/>
  <c r="H30" i="82"/>
  <c r="I30" i="82" s="1"/>
  <c r="J30" i="82" s="1"/>
  <c r="H83" i="82"/>
  <c r="I83" i="82" s="1"/>
  <c r="J83" i="82" s="1"/>
  <c r="H74" i="82"/>
  <c r="I74" i="82" s="1"/>
  <c r="J74" i="82" s="1"/>
  <c r="H62" i="82"/>
  <c r="I62" i="82" s="1"/>
  <c r="J62" i="82" s="1"/>
  <c r="H17" i="82"/>
  <c r="I17" i="82" s="1"/>
  <c r="J17" i="82" s="1"/>
  <c r="H9" i="82"/>
  <c r="I9" i="82" s="1"/>
  <c r="J9" i="82" s="1"/>
  <c r="H89" i="82"/>
  <c r="I89" i="82" s="1"/>
  <c r="J89" i="82" s="1"/>
  <c r="H80" i="82"/>
  <c r="I80" i="82" s="1"/>
  <c r="J80" i="82" s="1"/>
  <c r="H71" i="82"/>
  <c r="I71" i="82" s="1"/>
  <c r="J71" i="82" s="1"/>
  <c r="H61" i="82"/>
  <c r="I61" i="82" s="1"/>
  <c r="J61" i="82" s="1"/>
  <c r="H52" i="82"/>
  <c r="I52" i="82" s="1"/>
  <c r="J52" i="82" s="1"/>
  <c r="H43" i="82"/>
  <c r="I43" i="82" s="1"/>
  <c r="J43" i="82" s="1"/>
  <c r="H34" i="82"/>
  <c r="I34" i="82" s="1"/>
  <c r="J34" i="82" s="1"/>
  <c r="H25" i="82"/>
  <c r="I25" i="82" s="1"/>
  <c r="J25" i="82" s="1"/>
  <c r="H16" i="82"/>
  <c r="I16" i="82" s="1"/>
  <c r="J16" i="82" s="1"/>
  <c r="H77" i="82"/>
  <c r="I77" i="82" s="1"/>
  <c r="J77" i="82" s="1"/>
  <c r="H50" i="82"/>
  <c r="I50" i="82" s="1"/>
  <c r="J50" i="82" s="1"/>
  <c r="H23" i="82"/>
  <c r="I23" i="82" s="1"/>
  <c r="J23" i="82" s="1"/>
  <c r="H86" i="82"/>
  <c r="I86" i="82" s="1"/>
  <c r="J86" i="82" s="1"/>
  <c r="H41" i="82"/>
  <c r="I41" i="82" s="1"/>
  <c r="J41" i="82" s="1"/>
  <c r="H14" i="82"/>
  <c r="I14" i="82" s="1"/>
  <c r="J14" i="82" s="1"/>
  <c r="H10" i="82"/>
  <c r="I10" i="82" s="1"/>
  <c r="J10" i="82" s="1"/>
  <c r="H67" i="82"/>
  <c r="I67" i="82" s="1"/>
  <c r="J67" i="82" s="1"/>
  <c r="H40" i="82"/>
  <c r="I40" i="82" s="1"/>
  <c r="J40" i="82" s="1"/>
  <c r="H13" i="82"/>
  <c r="I13" i="82" s="1"/>
  <c r="J13" i="82" s="1"/>
  <c r="H11" i="82"/>
  <c r="I11" i="82" s="1"/>
  <c r="J11" i="82" s="1"/>
  <c r="H8" i="82"/>
  <c r="I8" i="82" s="1"/>
  <c r="J8" i="82" s="1"/>
  <c r="H32" i="82"/>
  <c r="I32" i="82" s="1"/>
  <c r="J32" i="82" s="1"/>
  <c r="H68" i="82"/>
  <c r="I68" i="82" s="1"/>
  <c r="J68" i="82" s="1"/>
  <c r="H59" i="82"/>
  <c r="I59" i="82" s="1"/>
  <c r="J59" i="82" s="1"/>
  <c r="H98" i="89"/>
  <c r="I98" i="89" s="1"/>
  <c r="J98" i="89" s="1"/>
  <c r="H95" i="89"/>
  <c r="I95" i="89" s="1"/>
  <c r="J95" i="89" s="1"/>
  <c r="H92" i="89"/>
  <c r="I92" i="89" s="1"/>
  <c r="J92" i="89" s="1"/>
  <c r="H89" i="89"/>
  <c r="I89" i="89" s="1"/>
  <c r="J89" i="89" s="1"/>
  <c r="H86" i="89"/>
  <c r="I86" i="89" s="1"/>
  <c r="J86" i="89" s="1"/>
  <c r="H83" i="89"/>
  <c r="I83" i="89" s="1"/>
  <c r="J83" i="89" s="1"/>
  <c r="H80" i="89"/>
  <c r="I80" i="89" s="1"/>
  <c r="J80" i="89" s="1"/>
  <c r="H77" i="89"/>
  <c r="I77" i="89" s="1"/>
  <c r="J77" i="89" s="1"/>
  <c r="H74" i="89"/>
  <c r="I74" i="89" s="1"/>
  <c r="J74" i="89" s="1"/>
  <c r="H71" i="89"/>
  <c r="I71" i="89" s="1"/>
  <c r="J71" i="89" s="1"/>
  <c r="H68" i="89"/>
  <c r="I68" i="89" s="1"/>
  <c r="J68" i="89" s="1"/>
  <c r="H65" i="89"/>
  <c r="I65" i="89" s="1"/>
  <c r="J65" i="89" s="1"/>
  <c r="H62" i="89"/>
  <c r="I62" i="89" s="1"/>
  <c r="J62" i="89" s="1"/>
  <c r="H59" i="89"/>
  <c r="I59" i="89" s="1"/>
  <c r="J59" i="89" s="1"/>
  <c r="H56" i="89"/>
  <c r="I56" i="89" s="1"/>
  <c r="J56" i="89" s="1"/>
  <c r="H97" i="89"/>
  <c r="I97" i="89" s="1"/>
  <c r="J97" i="89" s="1"/>
  <c r="H94" i="89"/>
  <c r="I94" i="89" s="1"/>
  <c r="J94" i="89" s="1"/>
  <c r="H91" i="89"/>
  <c r="I91" i="89" s="1"/>
  <c r="J91" i="89" s="1"/>
  <c r="H88" i="89"/>
  <c r="I88" i="89" s="1"/>
  <c r="J88" i="89" s="1"/>
  <c r="H21" i="89"/>
  <c r="I21" i="89" s="1"/>
  <c r="J21" i="89" s="1"/>
  <c r="H26" i="89"/>
  <c r="I26" i="89" s="1"/>
  <c r="J26" i="89" s="1"/>
  <c r="H24" i="89"/>
  <c r="I24" i="89" s="1"/>
  <c r="J24" i="89" s="1"/>
  <c r="H23" i="89"/>
  <c r="I23" i="89" s="1"/>
  <c r="J23" i="89" s="1"/>
  <c r="H35" i="89"/>
  <c r="I35" i="89" s="1"/>
  <c r="J35" i="89" s="1"/>
  <c r="H33" i="89"/>
  <c r="I33" i="89" s="1"/>
  <c r="J33" i="89" s="1"/>
  <c r="H20" i="89"/>
  <c r="I20" i="89" s="1"/>
  <c r="J20" i="89" s="1"/>
  <c r="H17" i="89"/>
  <c r="I17" i="89" s="1"/>
  <c r="J17" i="89" s="1"/>
  <c r="H14" i="89"/>
  <c r="I14" i="89" s="1"/>
  <c r="J14" i="89" s="1"/>
  <c r="H10" i="89"/>
  <c r="I10" i="89" s="1"/>
  <c r="J10" i="89" s="1"/>
  <c r="H5" i="89"/>
  <c r="I5" i="89" s="1"/>
  <c r="J5" i="89" s="1"/>
  <c r="H32" i="89"/>
  <c r="I32" i="89" s="1"/>
  <c r="J32" i="89" s="1"/>
  <c r="H30" i="89"/>
  <c r="I30" i="89" s="1"/>
  <c r="J30" i="89" s="1"/>
  <c r="H9" i="89"/>
  <c r="I9" i="89" s="1"/>
  <c r="J9" i="89" s="1"/>
  <c r="H77" i="95"/>
  <c r="I77" i="95" s="1"/>
  <c r="J77" i="95" s="1"/>
  <c r="H74" i="95"/>
  <c r="I74" i="95" s="1"/>
  <c r="J74" i="95" s="1"/>
  <c r="H71" i="95"/>
  <c r="I71" i="95" s="1"/>
  <c r="J71" i="95" s="1"/>
  <c r="H68" i="95"/>
  <c r="I68" i="95" s="1"/>
  <c r="J68" i="95" s="1"/>
  <c r="H78" i="95"/>
  <c r="I78" i="95" s="1"/>
  <c r="J78" i="95" s="1"/>
  <c r="H62" i="95"/>
  <c r="I62" i="95" s="1"/>
  <c r="J62" i="95" s="1"/>
  <c r="H65" i="95"/>
  <c r="I65" i="95" s="1"/>
  <c r="J65" i="95" s="1"/>
  <c r="H56" i="95"/>
  <c r="I56" i="95" s="1"/>
  <c r="J56" i="95" s="1"/>
  <c r="H59" i="95"/>
  <c r="I59" i="95" s="1"/>
  <c r="J59" i="95" s="1"/>
  <c r="H54" i="95"/>
  <c r="I54" i="95" s="1"/>
  <c r="J54" i="95" s="1"/>
  <c r="H51" i="95"/>
  <c r="I51" i="95" s="1"/>
  <c r="J51" i="95" s="1"/>
  <c r="H48" i="95"/>
  <c r="I48" i="95" s="1"/>
  <c r="J48" i="95" s="1"/>
  <c r="H42" i="95"/>
  <c r="I42" i="95" s="1"/>
  <c r="J42" i="95" s="1"/>
  <c r="H41" i="95"/>
  <c r="I41" i="95" s="1"/>
  <c r="J41" i="95" s="1"/>
  <c r="H53" i="95"/>
  <c r="I53" i="95" s="1"/>
  <c r="J53" i="95" s="1"/>
  <c r="H45" i="95"/>
  <c r="I45" i="95" s="1"/>
  <c r="J45" i="95" s="1"/>
  <c r="H27" i="95"/>
  <c r="I27" i="95" s="1"/>
  <c r="J27" i="95" s="1"/>
  <c r="H44" i="95"/>
  <c r="I44" i="95" s="1"/>
  <c r="J44" i="95" s="1"/>
  <c r="H39" i="95"/>
  <c r="I39" i="95" s="1"/>
  <c r="J39" i="95" s="1"/>
  <c r="H36" i="95"/>
  <c r="I36" i="95" s="1"/>
  <c r="J36" i="95" s="1"/>
  <c r="H33" i="95"/>
  <c r="I33" i="95" s="1"/>
  <c r="J33" i="95" s="1"/>
  <c r="H38" i="95"/>
  <c r="I38" i="95" s="1"/>
  <c r="J38" i="95" s="1"/>
  <c r="H35" i="95"/>
  <c r="I35" i="95" s="1"/>
  <c r="J35" i="95" s="1"/>
  <c r="H32" i="95"/>
  <c r="I32" i="95" s="1"/>
  <c r="J32" i="95" s="1"/>
  <c r="H30" i="95"/>
  <c r="I30" i="95" s="1"/>
  <c r="J30" i="95" s="1"/>
  <c r="H50" i="95"/>
  <c r="I50" i="95" s="1"/>
  <c r="J50" i="95" s="1"/>
  <c r="H47" i="95"/>
  <c r="I47" i="95" s="1"/>
  <c r="J47" i="95" s="1"/>
  <c r="H24" i="95"/>
  <c r="I24" i="95" s="1"/>
  <c r="J24" i="95" s="1"/>
  <c r="H21" i="95"/>
  <c r="I21" i="95" s="1"/>
  <c r="J21" i="95" s="1"/>
  <c r="H15" i="95"/>
  <c r="I15" i="95" s="1"/>
  <c r="J15" i="95" s="1"/>
  <c r="H18" i="95"/>
  <c r="I18" i="95" s="1"/>
  <c r="J18" i="95" s="1"/>
  <c r="H12" i="95"/>
  <c r="I12" i="95" s="1"/>
  <c r="J12" i="95" s="1"/>
  <c r="H8" i="31"/>
  <c r="I8" i="31" s="1"/>
  <c r="J8" i="31" s="1"/>
  <c r="H89" i="26"/>
  <c r="I89" i="26" s="1"/>
  <c r="J89" i="26" s="1"/>
  <c r="H80" i="26"/>
  <c r="I80" i="26" s="1"/>
  <c r="J80" i="26" s="1"/>
  <c r="H71" i="26"/>
  <c r="I71" i="26" s="1"/>
  <c r="J71" i="26" s="1"/>
  <c r="H62" i="26"/>
  <c r="I62" i="26" s="1"/>
  <c r="J62" i="26" s="1"/>
  <c r="AN3" i="19"/>
  <c r="AH4" i="7"/>
  <c r="H24" i="28"/>
  <c r="I24" i="28" s="1"/>
  <c r="J24" i="28" s="1"/>
  <c r="H87" i="30"/>
  <c r="I87" i="30" s="1"/>
  <c r="J87" i="30" s="1"/>
  <c r="H51" i="30"/>
  <c r="I51" i="30" s="1"/>
  <c r="J51" i="30" s="1"/>
  <c r="H21" i="30"/>
  <c r="I21" i="30" s="1"/>
  <c r="J21" i="30" s="1"/>
  <c r="H27" i="28"/>
  <c r="I27" i="28" s="1"/>
  <c r="J27" i="28" s="1"/>
  <c r="H21" i="27"/>
  <c r="I21" i="27" s="1"/>
  <c r="J21" i="27" s="1"/>
  <c r="H47" i="26"/>
  <c r="I47" i="26" s="1"/>
  <c r="J47" i="26" s="1"/>
  <c r="H12" i="28"/>
  <c r="I12" i="28" s="1"/>
  <c r="J12" i="28" s="1"/>
  <c r="H72" i="26"/>
  <c r="I72" i="26" s="1"/>
  <c r="J72" i="26" s="1"/>
  <c r="Q98" i="29"/>
  <c r="Q95" i="29"/>
  <c r="Q92" i="29"/>
  <c r="Q89" i="29"/>
  <c r="Q86" i="29"/>
  <c r="Q83" i="29"/>
  <c r="Q80" i="29"/>
  <c r="Q77" i="29"/>
  <c r="Q74" i="29"/>
  <c r="Q71" i="29"/>
  <c r="Q68" i="29"/>
  <c r="Q65" i="29"/>
  <c r="Q62" i="29"/>
  <c r="Q59" i="29"/>
  <c r="Q56" i="29"/>
  <c r="Q53" i="29"/>
  <c r="Q50" i="29"/>
  <c r="Q47" i="29"/>
  <c r="Q44" i="29"/>
  <c r="Q41" i="29"/>
  <c r="Q38" i="29"/>
  <c r="Q35" i="29"/>
  <c r="Q32" i="29"/>
  <c r="Q29" i="29"/>
  <c r="Q26" i="29"/>
  <c r="Q23" i="29"/>
  <c r="Q20" i="29"/>
  <c r="Q17" i="29"/>
  <c r="Q14" i="29"/>
  <c r="Q10" i="29"/>
  <c r="Q5" i="29"/>
  <c r="Q11" i="29"/>
  <c r="Q96" i="29"/>
  <c r="Q93" i="29"/>
  <c r="Q90" i="29"/>
  <c r="Q87" i="29"/>
  <c r="Q84" i="29"/>
  <c r="Q81" i="29"/>
  <c r="Q78" i="29"/>
  <c r="Q75" i="29"/>
  <c r="Q72" i="29"/>
  <c r="Q69" i="29"/>
  <c r="Q66" i="29"/>
  <c r="Q63" i="29"/>
  <c r="Q60" i="29"/>
  <c r="Q57" i="29"/>
  <c r="Q54" i="29"/>
  <c r="Q51" i="29"/>
  <c r="Q48" i="29"/>
  <c r="Q45" i="29"/>
  <c r="Q42" i="29"/>
  <c r="Q39" i="29"/>
  <c r="Q36" i="29"/>
  <c r="Q33" i="29"/>
  <c r="Q30" i="29"/>
  <c r="Q27" i="29"/>
  <c r="Q24" i="29"/>
  <c r="Q21" i="29"/>
  <c r="Q18" i="29"/>
  <c r="Q15" i="29"/>
  <c r="Q12" i="29"/>
  <c r="Q6" i="29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9" i="29"/>
  <c r="Q11" i="33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33" i="33"/>
  <c r="Q30" i="33"/>
  <c r="Q27" i="33"/>
  <c r="Q24" i="33"/>
  <c r="Q21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8" i="33"/>
  <c r="Q7" i="33"/>
  <c r="Q9" i="33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10" i="33"/>
  <c r="Q5" i="33"/>
  <c r="Q18" i="33"/>
  <c r="Q6" i="33"/>
  <c r="Q12" i="33"/>
  <c r="Q15" i="33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9" i="39"/>
  <c r="Q79" i="39"/>
  <c r="Q72" i="39"/>
  <c r="Q70" i="39"/>
  <c r="Q63" i="39"/>
  <c r="Q61" i="39"/>
  <c r="Q54" i="39"/>
  <c r="Q52" i="39"/>
  <c r="Q45" i="39"/>
  <c r="Q43" i="39"/>
  <c r="Q36" i="39"/>
  <c r="Q34" i="39"/>
  <c r="Q27" i="39"/>
  <c r="Q75" i="39"/>
  <c r="Q73" i="39"/>
  <c r="Q66" i="39"/>
  <c r="Q64" i="39"/>
  <c r="Q57" i="39"/>
  <c r="Q55" i="39"/>
  <c r="Q48" i="39"/>
  <c r="Q46" i="39"/>
  <c r="Q39" i="39"/>
  <c r="Q37" i="39"/>
  <c r="Q30" i="39"/>
  <c r="Q28" i="39"/>
  <c r="Q21" i="39"/>
  <c r="Q19" i="39"/>
  <c r="Q78" i="39"/>
  <c r="Q76" i="39"/>
  <c r="Q69" i="39"/>
  <c r="Q67" i="39"/>
  <c r="Q60" i="39"/>
  <c r="Q58" i="39"/>
  <c r="Q51" i="39"/>
  <c r="Q49" i="39"/>
  <c r="Q42" i="39"/>
  <c r="Q40" i="39"/>
  <c r="Q33" i="39"/>
  <c r="Q31" i="39"/>
  <c r="Q24" i="39"/>
  <c r="Q22" i="39"/>
  <c r="Q15" i="39"/>
  <c r="Q13" i="39"/>
  <c r="Q8" i="39"/>
  <c r="Q7" i="39"/>
  <c r="Q18" i="39"/>
  <c r="Q6" i="39"/>
  <c r="Q5" i="39"/>
  <c r="Q16" i="39"/>
  <c r="Q25" i="39"/>
  <c r="Q12" i="39"/>
  <c r="Q11" i="39"/>
  <c r="Q11" i="48"/>
  <c r="Q5" i="48"/>
  <c r="Q69" i="48"/>
  <c r="Q66" i="48"/>
  <c r="Q63" i="48"/>
  <c r="Q60" i="48"/>
  <c r="Q57" i="48"/>
  <c r="Q54" i="48"/>
  <c r="Q51" i="48"/>
  <c r="Q48" i="48"/>
  <c r="Q67" i="48"/>
  <c r="Q64" i="48"/>
  <c r="Q61" i="48"/>
  <c r="Q58" i="48"/>
  <c r="Q55" i="48"/>
  <c r="Q52" i="48"/>
  <c r="Q49" i="48"/>
  <c r="Q46" i="48"/>
  <c r="Q43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42" i="48"/>
  <c r="Q40" i="48"/>
  <c r="Q33" i="48"/>
  <c r="Q31" i="48"/>
  <c r="Q24" i="48"/>
  <c r="Q22" i="48"/>
  <c r="Q15" i="48"/>
  <c r="Q13" i="48"/>
  <c r="Q45" i="48"/>
  <c r="Q36" i="48"/>
  <c r="Q34" i="48"/>
  <c r="Q27" i="48"/>
  <c r="Q25" i="48"/>
  <c r="Q18" i="48"/>
  <c r="Q16" i="48"/>
  <c r="Q6" i="48"/>
  <c r="Q9" i="48"/>
  <c r="Q8" i="48"/>
  <c r="Q19" i="48"/>
  <c r="Q30" i="48"/>
  <c r="Q12" i="48"/>
  <c r="Q39" i="48"/>
  <c r="Q28" i="48"/>
  <c r="Q7" i="48"/>
  <c r="Q21" i="48"/>
  <c r="Q37" i="48"/>
  <c r="Q67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16" i="76"/>
  <c r="Q13" i="76"/>
  <c r="Q8" i="76"/>
  <c r="Q7" i="76"/>
  <c r="Q9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11" i="76"/>
  <c r="Q5" i="76"/>
  <c r="Q69" i="76"/>
  <c r="Q66" i="76"/>
  <c r="Q57" i="76"/>
  <c r="Q48" i="76"/>
  <c r="Q27" i="76"/>
  <c r="Q24" i="76"/>
  <c r="Q6" i="76"/>
  <c r="Q60" i="76"/>
  <c r="Q51" i="76"/>
  <c r="Q21" i="76"/>
  <c r="Q42" i="76"/>
  <c r="Q39" i="76"/>
  <c r="Q36" i="76"/>
  <c r="Q18" i="76"/>
  <c r="Q63" i="76"/>
  <c r="Q54" i="76"/>
  <c r="Q45" i="76"/>
  <c r="Q33" i="76"/>
  <c r="Q15" i="76"/>
  <c r="Q30" i="76"/>
  <c r="Q12" i="76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0" i="83"/>
  <c r="Q11" i="83"/>
  <c r="Q5" i="83"/>
  <c r="Q78" i="83"/>
  <c r="Q75" i="83"/>
  <c r="Q72" i="83"/>
  <c r="Q69" i="83"/>
  <c r="Q66" i="83"/>
  <c r="Q63" i="83"/>
  <c r="Q60" i="83"/>
  <c r="Q57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6" i="83"/>
  <c r="Q9" i="83"/>
  <c r="Q76" i="83"/>
  <c r="Q67" i="83"/>
  <c r="Q58" i="83"/>
  <c r="Q49" i="83"/>
  <c r="Q40" i="83"/>
  <c r="Q34" i="83"/>
  <c r="Q28" i="83"/>
  <c r="Q22" i="83"/>
  <c r="Q16" i="83"/>
  <c r="Q8" i="83"/>
  <c r="Q79" i="83"/>
  <c r="Q70" i="83"/>
  <c r="Q61" i="83"/>
  <c r="Q52" i="83"/>
  <c r="Q43" i="83"/>
  <c r="Q37" i="83"/>
  <c r="Q31" i="83"/>
  <c r="Q25" i="83"/>
  <c r="Q19" i="83"/>
  <c r="Q13" i="83"/>
  <c r="Q46" i="83"/>
  <c r="Q55" i="83"/>
  <c r="Q7" i="83"/>
  <c r="Q64" i="83"/>
  <c r="Q73" i="83"/>
  <c r="Q97" i="89"/>
  <c r="Q94" i="89"/>
  <c r="Q91" i="89"/>
  <c r="Q88" i="89"/>
  <c r="Q85" i="89"/>
  <c r="Q82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96" i="89"/>
  <c r="Q93" i="89"/>
  <c r="Q90" i="89"/>
  <c r="Q87" i="89"/>
  <c r="Q84" i="89"/>
  <c r="Q81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8" i="89"/>
  <c r="Q26" i="89"/>
  <c r="Q9" i="89"/>
  <c r="Q31" i="89"/>
  <c r="Q29" i="89"/>
  <c r="Q20" i="89"/>
  <c r="Q17" i="89"/>
  <c r="Q14" i="89"/>
  <c r="Q10" i="89"/>
  <c r="Q5" i="89"/>
  <c r="Q34" i="89"/>
  <c r="Q32" i="89"/>
  <c r="Q11" i="89"/>
  <c r="Q37" i="89"/>
  <c r="Q35" i="89"/>
  <c r="Q22" i="89"/>
  <c r="Q21" i="89"/>
  <c r="Q18" i="89"/>
  <c r="Q15" i="89"/>
  <c r="Q12" i="89"/>
  <c r="Q6" i="89"/>
  <c r="Q41" i="89"/>
  <c r="Q25" i="89"/>
  <c r="Q23" i="89"/>
  <c r="Q19" i="89"/>
  <c r="Q16" i="89"/>
  <c r="Q13" i="89"/>
  <c r="Q8" i="89"/>
  <c r="Q7" i="89"/>
  <c r="Q40" i="89"/>
  <c r="Q38" i="89"/>
  <c r="Q79" i="95"/>
  <c r="Q76" i="95"/>
  <c r="Q73" i="95"/>
  <c r="Q70" i="95"/>
  <c r="Q67" i="95"/>
  <c r="Q77" i="95"/>
  <c r="Q74" i="95"/>
  <c r="Q71" i="95"/>
  <c r="Q68" i="95"/>
  <c r="Q65" i="95"/>
  <c r="Q62" i="95"/>
  <c r="Q59" i="95"/>
  <c r="Q56" i="95"/>
  <c r="Q75" i="95"/>
  <c r="Q72" i="95"/>
  <c r="Q69" i="95"/>
  <c r="Q66" i="95"/>
  <c r="Q64" i="95"/>
  <c r="Q57" i="95"/>
  <c r="Q55" i="95"/>
  <c r="Q78" i="95"/>
  <c r="Q60" i="95"/>
  <c r="Q58" i="95"/>
  <c r="Q54" i="95"/>
  <c r="Q51" i="95"/>
  <c r="Q48" i="95"/>
  <c r="Q63" i="95"/>
  <c r="Q53" i="95"/>
  <c r="Q52" i="95"/>
  <c r="Q50" i="95"/>
  <c r="Q49" i="95"/>
  <c r="Q45" i="95"/>
  <c r="Q44" i="95"/>
  <c r="Q43" i="95"/>
  <c r="Q39" i="95"/>
  <c r="Q36" i="95"/>
  <c r="Q33" i="95"/>
  <c r="Q30" i="95"/>
  <c r="Q27" i="95"/>
  <c r="Q24" i="95"/>
  <c r="Q42" i="95"/>
  <c r="Q41" i="95"/>
  <c r="Q40" i="95"/>
  <c r="Q21" i="95"/>
  <c r="Q18" i="95"/>
  <c r="Q15" i="95"/>
  <c r="Q12" i="95"/>
  <c r="Q6" i="95"/>
  <c r="Q38" i="95"/>
  <c r="Q37" i="95"/>
  <c r="Q35" i="95"/>
  <c r="Q34" i="95"/>
  <c r="Q32" i="95"/>
  <c r="Q31" i="95"/>
  <c r="Q29" i="95"/>
  <c r="Q61" i="95"/>
  <c r="Q22" i="95"/>
  <c r="Q19" i="95"/>
  <c r="Q16" i="95"/>
  <c r="Q13" i="95"/>
  <c r="Q8" i="95"/>
  <c r="Q47" i="95"/>
  <c r="Q25" i="95"/>
  <c r="Q46" i="95"/>
  <c r="Q28" i="95"/>
  <c r="Q26" i="95"/>
  <c r="Q11" i="95"/>
  <c r="Q17" i="95"/>
  <c r="Q7" i="95"/>
  <c r="Q10" i="95"/>
  <c r="Q20" i="95"/>
  <c r="Q9" i="95"/>
  <c r="Q5" i="95"/>
  <c r="Q23" i="95"/>
  <c r="Q14" i="95"/>
  <c r="AH3" i="6"/>
  <c r="AI3" i="23"/>
  <c r="AI3" i="21"/>
  <c r="H18" i="16"/>
  <c r="H17" i="12"/>
  <c r="Z4" i="6"/>
  <c r="H37" i="26"/>
  <c r="I37" i="26" s="1"/>
  <c r="J37" i="26" s="1"/>
  <c r="AI3" i="7"/>
  <c r="AH4" i="11"/>
  <c r="H10" i="16"/>
  <c r="H23" i="16"/>
  <c r="H8" i="15"/>
  <c r="H14" i="12"/>
  <c r="I23" i="8"/>
  <c r="J23" i="8" s="1"/>
  <c r="H22" i="2"/>
  <c r="H16" i="2"/>
  <c r="H7" i="2"/>
  <c r="H10" i="2"/>
  <c r="H21" i="2"/>
  <c r="H15" i="2"/>
  <c r="H6" i="2"/>
  <c r="Z4" i="9"/>
  <c r="Z4" i="17"/>
  <c r="H11" i="17"/>
  <c r="I11" i="17" s="1"/>
  <c r="J11" i="17" s="1"/>
  <c r="H10" i="17"/>
  <c r="I10" i="17" s="1"/>
  <c r="J10" i="17" s="1"/>
  <c r="H4" i="17"/>
  <c r="I4" i="17" s="1"/>
  <c r="J4" i="17" s="1"/>
  <c r="K4" i="17" s="1"/>
  <c r="AQ4" i="17" s="1"/>
  <c r="H8" i="17"/>
  <c r="I8" i="17" s="1"/>
  <c r="J8" i="17" s="1"/>
  <c r="H9" i="11"/>
  <c r="H4" i="11"/>
  <c r="H8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8" i="21"/>
  <c r="I8" i="21" s="1"/>
  <c r="J8" i="21" s="1"/>
  <c r="H11" i="21"/>
  <c r="I11" i="21" s="1"/>
  <c r="J11" i="21" s="1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11" i="23"/>
  <c r="H5" i="23"/>
  <c r="H9" i="23"/>
  <c r="H4" i="23"/>
  <c r="H23" i="64"/>
  <c r="H20" i="64"/>
  <c r="H17" i="64"/>
  <c r="H14" i="64"/>
  <c r="H10" i="64"/>
  <c r="H22" i="64"/>
  <c r="H19" i="64"/>
  <c r="H16" i="64"/>
  <c r="H13" i="64"/>
  <c r="H8" i="64"/>
  <c r="H21" i="64"/>
  <c r="H18" i="64"/>
  <c r="H15" i="64"/>
  <c r="H12" i="64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10" i="51"/>
  <c r="H9" i="51"/>
  <c r="H4" i="51"/>
  <c r="H12" i="2"/>
  <c r="AN3" i="94"/>
  <c r="P3" i="69"/>
  <c r="AF3" i="69" s="1"/>
  <c r="AO3" i="69" s="1"/>
  <c r="AE3" i="69"/>
  <c r="H55" i="94"/>
  <c r="I55" i="94" s="1"/>
  <c r="J55" i="94" s="1"/>
  <c r="H67" i="94"/>
  <c r="I67" i="94" s="1"/>
  <c r="J67" i="94" s="1"/>
  <c r="H26" i="94"/>
  <c r="I26" i="94" s="1"/>
  <c r="J26" i="94" s="1"/>
  <c r="H30" i="94"/>
  <c r="I30" i="94" s="1"/>
  <c r="J30" i="94" s="1"/>
  <c r="H10" i="94"/>
  <c r="I10" i="94" s="1"/>
  <c r="J10" i="94" s="1"/>
  <c r="H20" i="94"/>
  <c r="I20" i="94" s="1"/>
  <c r="J20" i="94" s="1"/>
  <c r="H22" i="94"/>
  <c r="I22" i="94" s="1"/>
  <c r="J22" i="94" s="1"/>
  <c r="AH3" i="91"/>
  <c r="AQ3" i="91" s="1"/>
  <c r="H4" i="88"/>
  <c r="I4" i="88" s="1"/>
  <c r="J4" i="88" s="1"/>
  <c r="K4" i="88" s="1"/>
  <c r="H10" i="88"/>
  <c r="I10" i="88" s="1"/>
  <c r="J10" i="88" s="1"/>
  <c r="H65" i="88"/>
  <c r="I65" i="88" s="1"/>
  <c r="J65" i="88" s="1"/>
  <c r="H19" i="88"/>
  <c r="I19" i="88" s="1"/>
  <c r="J19" i="88" s="1"/>
  <c r="AH4" i="88"/>
  <c r="H26" i="88"/>
  <c r="I26" i="88" s="1"/>
  <c r="J26" i="88" s="1"/>
  <c r="H25" i="88"/>
  <c r="I25" i="88" s="1"/>
  <c r="J25" i="88" s="1"/>
  <c r="H21" i="88"/>
  <c r="I21" i="88" s="1"/>
  <c r="J21" i="88" s="1"/>
  <c r="AH3" i="87"/>
  <c r="H45" i="88"/>
  <c r="I45" i="88" s="1"/>
  <c r="J45" i="88" s="1"/>
  <c r="H54" i="84"/>
  <c r="I54" i="84" s="1"/>
  <c r="J54" i="84" s="1"/>
  <c r="H48" i="84"/>
  <c r="I48" i="84" s="1"/>
  <c r="J48" i="84" s="1"/>
  <c r="H10" i="84"/>
  <c r="I10" i="84" s="1"/>
  <c r="J10" i="84" s="1"/>
  <c r="AH4" i="82"/>
  <c r="AN3" i="76"/>
  <c r="AI3" i="76"/>
  <c r="H53" i="76"/>
  <c r="I53" i="76" s="1"/>
  <c r="J53" i="76" s="1"/>
  <c r="H35" i="76"/>
  <c r="I35" i="76" s="1"/>
  <c r="J35" i="76" s="1"/>
  <c r="H9" i="76"/>
  <c r="I9" i="76" s="1"/>
  <c r="J9" i="76" s="1"/>
  <c r="H14" i="76"/>
  <c r="I14" i="76" s="1"/>
  <c r="J14" i="76" s="1"/>
  <c r="H47" i="76"/>
  <c r="I47" i="76" s="1"/>
  <c r="J47" i="76" s="1"/>
  <c r="H68" i="76"/>
  <c r="I68" i="76" s="1"/>
  <c r="J68" i="76" s="1"/>
  <c r="AH4" i="66"/>
  <c r="Z4" i="66"/>
  <c r="H20" i="70"/>
  <c r="I20" i="70" s="1"/>
  <c r="J20" i="70" s="1"/>
  <c r="AH3" i="64"/>
  <c r="AQ3" i="64" s="1"/>
  <c r="AH3" i="54"/>
  <c r="AQ3" i="54" s="1"/>
  <c r="H5" i="70"/>
  <c r="I5" i="70" s="1"/>
  <c r="J5" i="70" s="1"/>
  <c r="AH4" i="62"/>
  <c r="AQ4" i="62" s="1"/>
  <c r="Z4" i="62"/>
  <c r="H23" i="70"/>
  <c r="I23" i="70" s="1"/>
  <c r="J23" i="70" s="1"/>
  <c r="AN3" i="73"/>
  <c r="AI3" i="73"/>
  <c r="AH4" i="56"/>
  <c r="Z4" i="56"/>
  <c r="H23" i="61"/>
  <c r="I23" i="61" s="1"/>
  <c r="J23" i="61" s="1"/>
  <c r="H14" i="61"/>
  <c r="I14" i="61" s="1"/>
  <c r="J14" i="61" s="1"/>
  <c r="H13" i="59"/>
  <c r="I5" i="64"/>
  <c r="J5" i="64" s="1"/>
  <c r="H17" i="60"/>
  <c r="H7" i="61"/>
  <c r="I7" i="61" s="1"/>
  <c r="J7" i="61" s="1"/>
  <c r="H18" i="59"/>
  <c r="AN3" i="46"/>
  <c r="Z4" i="67"/>
  <c r="AH4" i="67"/>
  <c r="H15" i="61"/>
  <c r="I15" i="61" s="1"/>
  <c r="J15" i="61" s="1"/>
  <c r="H8" i="61"/>
  <c r="I8" i="61" s="1"/>
  <c r="J8" i="61" s="1"/>
  <c r="H22" i="60"/>
  <c r="H23" i="59"/>
  <c r="H66" i="47"/>
  <c r="I66" i="47" s="1"/>
  <c r="J66" i="47" s="1"/>
  <c r="H36" i="47"/>
  <c r="I36" i="47" s="1"/>
  <c r="J36" i="47" s="1"/>
  <c r="H10" i="47"/>
  <c r="I10" i="47" s="1"/>
  <c r="J10" i="47" s="1"/>
  <c r="H35" i="47"/>
  <c r="I35" i="47" s="1"/>
  <c r="J35" i="47" s="1"/>
  <c r="H6" i="47"/>
  <c r="I6" i="47" s="1"/>
  <c r="J6" i="47" s="1"/>
  <c r="Z4" i="42"/>
  <c r="AH4" i="42"/>
  <c r="H57" i="47"/>
  <c r="I57" i="47" s="1"/>
  <c r="J57" i="47" s="1"/>
  <c r="H30" i="47"/>
  <c r="I30" i="47" s="1"/>
  <c r="J30" i="47" s="1"/>
  <c r="I10" i="50"/>
  <c r="J10" i="50" s="1"/>
  <c r="H20" i="47"/>
  <c r="I20" i="47" s="1"/>
  <c r="J20" i="47" s="1"/>
  <c r="H23" i="47"/>
  <c r="I23" i="47" s="1"/>
  <c r="J23" i="47" s="1"/>
  <c r="H15" i="38"/>
  <c r="I15" i="38" s="1"/>
  <c r="J15" i="38" s="1"/>
  <c r="AH4" i="34"/>
  <c r="Z4" i="34"/>
  <c r="AH4" i="37"/>
  <c r="Z4" i="37"/>
  <c r="H82" i="38"/>
  <c r="I82" i="38" s="1"/>
  <c r="J82" i="38" s="1"/>
  <c r="AH3" i="34"/>
  <c r="AQ3" i="34" s="1"/>
  <c r="H67" i="38"/>
  <c r="I67" i="38" s="1"/>
  <c r="J67" i="38" s="1"/>
  <c r="H30" i="33"/>
  <c r="I30" i="33" s="1"/>
  <c r="J30" i="33" s="1"/>
  <c r="H12" i="33"/>
  <c r="I12" i="33" s="1"/>
  <c r="J12" i="33" s="1"/>
  <c r="H6" i="32"/>
  <c r="I6" i="32" s="1"/>
  <c r="J6" i="32" s="1"/>
  <c r="H51" i="33"/>
  <c r="I51" i="33" s="1"/>
  <c r="J51" i="33" s="1"/>
  <c r="H28" i="33"/>
  <c r="I28" i="33" s="1"/>
  <c r="J28" i="33" s="1"/>
  <c r="H85" i="33"/>
  <c r="I85" i="33" s="1"/>
  <c r="J85" i="33" s="1"/>
  <c r="H44" i="32"/>
  <c r="I44" i="32" s="1"/>
  <c r="J44" i="32" s="1"/>
  <c r="H35" i="32"/>
  <c r="I35" i="32" s="1"/>
  <c r="J35" i="32" s="1"/>
  <c r="H26" i="32"/>
  <c r="I26" i="32" s="1"/>
  <c r="J26" i="32" s="1"/>
  <c r="H17" i="32"/>
  <c r="I17" i="32" s="1"/>
  <c r="J17" i="32" s="1"/>
  <c r="H56" i="31"/>
  <c r="I56" i="31" s="1"/>
  <c r="J56" i="31" s="1"/>
  <c r="H61" i="37"/>
  <c r="I61" i="37" s="1"/>
  <c r="J61" i="37" s="1"/>
  <c r="H7" i="37"/>
  <c r="I7" i="37" s="1"/>
  <c r="J7" i="37" s="1"/>
  <c r="H73" i="34"/>
  <c r="I73" i="34" s="1"/>
  <c r="J73" i="34" s="1"/>
  <c r="H55" i="34"/>
  <c r="I55" i="34" s="1"/>
  <c r="J55" i="34" s="1"/>
  <c r="H37" i="34"/>
  <c r="I37" i="34" s="1"/>
  <c r="J37" i="34" s="1"/>
  <c r="H19" i="34"/>
  <c r="I19" i="34" s="1"/>
  <c r="J19" i="34" s="1"/>
  <c r="H93" i="33"/>
  <c r="I93" i="33" s="1"/>
  <c r="J93" i="33" s="1"/>
  <c r="H70" i="33"/>
  <c r="I70" i="33" s="1"/>
  <c r="J70" i="33" s="1"/>
  <c r="H58" i="31"/>
  <c r="I58" i="31" s="1"/>
  <c r="J58" i="31" s="1"/>
  <c r="H13" i="31"/>
  <c r="I13" i="31" s="1"/>
  <c r="J13" i="31" s="1"/>
  <c r="H66" i="28"/>
  <c r="I66" i="28" s="1"/>
  <c r="J66" i="28" s="1"/>
  <c r="H48" i="28"/>
  <c r="I48" i="28" s="1"/>
  <c r="J48" i="28" s="1"/>
  <c r="H96" i="33"/>
  <c r="I96" i="33" s="1"/>
  <c r="J96" i="33" s="1"/>
  <c r="H73" i="33"/>
  <c r="I73" i="33" s="1"/>
  <c r="J73" i="33" s="1"/>
  <c r="H72" i="31"/>
  <c r="I72" i="31" s="1"/>
  <c r="J72" i="31" s="1"/>
  <c r="H76" i="33"/>
  <c r="I76" i="33" s="1"/>
  <c r="J76" i="33" s="1"/>
  <c r="H4" i="32"/>
  <c r="I4" i="32" s="1"/>
  <c r="J4" i="32" s="1"/>
  <c r="K4" i="32" s="1"/>
  <c r="H60" i="31"/>
  <c r="I60" i="31" s="1"/>
  <c r="J60" i="31" s="1"/>
  <c r="H33" i="28"/>
  <c r="I33" i="28" s="1"/>
  <c r="J33" i="28" s="1"/>
  <c r="H41" i="26"/>
  <c r="I41" i="26" s="1"/>
  <c r="J41" i="26" s="1"/>
  <c r="H24" i="26"/>
  <c r="I24" i="26" s="1"/>
  <c r="J24" i="26" s="1"/>
  <c r="H79" i="27"/>
  <c r="I79" i="27" s="1"/>
  <c r="J79" i="27" s="1"/>
  <c r="H76" i="27"/>
  <c r="I76" i="27" s="1"/>
  <c r="J76" i="27" s="1"/>
  <c r="H73" i="27"/>
  <c r="I73" i="27" s="1"/>
  <c r="J73" i="27" s="1"/>
  <c r="H70" i="27"/>
  <c r="I70" i="27" s="1"/>
  <c r="J70" i="27" s="1"/>
  <c r="H67" i="27"/>
  <c r="I67" i="27" s="1"/>
  <c r="J67" i="27" s="1"/>
  <c r="H64" i="27"/>
  <c r="I64" i="27" s="1"/>
  <c r="J64" i="27" s="1"/>
  <c r="H61" i="27"/>
  <c r="I61" i="27" s="1"/>
  <c r="J61" i="27" s="1"/>
  <c r="H58" i="27"/>
  <c r="I58" i="27" s="1"/>
  <c r="J58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11" i="27"/>
  <c r="I11" i="27" s="1"/>
  <c r="J11" i="27" s="1"/>
  <c r="H77" i="27"/>
  <c r="I77" i="27" s="1"/>
  <c r="J77" i="27" s="1"/>
  <c r="H68" i="27"/>
  <c r="I68" i="27" s="1"/>
  <c r="J68" i="27" s="1"/>
  <c r="H59" i="27"/>
  <c r="I59" i="27" s="1"/>
  <c r="J59" i="27" s="1"/>
  <c r="H50" i="27"/>
  <c r="I50" i="27" s="1"/>
  <c r="J50" i="27" s="1"/>
  <c r="H41" i="27"/>
  <c r="I41" i="27" s="1"/>
  <c r="J41" i="27" s="1"/>
  <c r="H23" i="27"/>
  <c r="I23" i="27" s="1"/>
  <c r="J23" i="27" s="1"/>
  <c r="H26" i="27"/>
  <c r="I26" i="27" s="1"/>
  <c r="J26" i="27" s="1"/>
  <c r="H71" i="27"/>
  <c r="I71" i="27" s="1"/>
  <c r="J71" i="27" s="1"/>
  <c r="H62" i="27"/>
  <c r="I62" i="27" s="1"/>
  <c r="J62" i="27" s="1"/>
  <c r="H53" i="27"/>
  <c r="I53" i="27" s="1"/>
  <c r="J53" i="27" s="1"/>
  <c r="H44" i="27"/>
  <c r="I44" i="27" s="1"/>
  <c r="J44" i="27" s="1"/>
  <c r="H29" i="27"/>
  <c r="I29" i="27" s="1"/>
  <c r="J29" i="27" s="1"/>
  <c r="H32" i="27"/>
  <c r="I32" i="27" s="1"/>
  <c r="J32" i="27" s="1"/>
  <c r="H14" i="27"/>
  <c r="I14" i="27" s="1"/>
  <c r="J14" i="27" s="1"/>
  <c r="H74" i="27"/>
  <c r="I74" i="27" s="1"/>
  <c r="J74" i="27" s="1"/>
  <c r="H65" i="27"/>
  <c r="I65" i="27" s="1"/>
  <c r="J65" i="27" s="1"/>
  <c r="H56" i="27"/>
  <c r="I56" i="27" s="1"/>
  <c r="J56" i="27" s="1"/>
  <c r="H47" i="27"/>
  <c r="I47" i="27" s="1"/>
  <c r="J47" i="27" s="1"/>
  <c r="H35" i="27"/>
  <c r="I35" i="27" s="1"/>
  <c r="J35" i="27" s="1"/>
  <c r="H17" i="27"/>
  <c r="I17" i="27" s="1"/>
  <c r="J17" i="27" s="1"/>
  <c r="H38" i="27"/>
  <c r="I38" i="27" s="1"/>
  <c r="J38" i="27" s="1"/>
  <c r="H20" i="27"/>
  <c r="I20" i="27" s="1"/>
  <c r="J20" i="27" s="1"/>
  <c r="H10" i="27"/>
  <c r="I10" i="27" s="1"/>
  <c r="J10" i="27" s="1"/>
  <c r="H67" i="36"/>
  <c r="I67" i="36" s="1"/>
  <c r="J67" i="36" s="1"/>
  <c r="H58" i="36"/>
  <c r="I58" i="36" s="1"/>
  <c r="J58" i="36" s="1"/>
  <c r="H49" i="36"/>
  <c r="I49" i="36" s="1"/>
  <c r="J49" i="36" s="1"/>
  <c r="H64" i="36"/>
  <c r="I64" i="36" s="1"/>
  <c r="J64" i="36" s="1"/>
  <c r="H55" i="36"/>
  <c r="I55" i="36" s="1"/>
  <c r="J55" i="36" s="1"/>
  <c r="H46" i="36"/>
  <c r="I46" i="36" s="1"/>
  <c r="J46" i="36" s="1"/>
  <c r="H11" i="36"/>
  <c r="I11" i="36" s="1"/>
  <c r="J11" i="36" s="1"/>
  <c r="H5" i="36"/>
  <c r="I5" i="36" s="1"/>
  <c r="J5" i="36" s="1"/>
  <c r="H69" i="36"/>
  <c r="I69" i="36" s="1"/>
  <c r="J69" i="36" s="1"/>
  <c r="H65" i="36"/>
  <c r="I65" i="36" s="1"/>
  <c r="J65" i="36" s="1"/>
  <c r="H60" i="36"/>
  <c r="I60" i="36" s="1"/>
  <c r="J60" i="36" s="1"/>
  <c r="H56" i="36"/>
  <c r="I56" i="36" s="1"/>
  <c r="J56" i="36" s="1"/>
  <c r="H51" i="36"/>
  <c r="I51" i="36" s="1"/>
  <c r="J51" i="36" s="1"/>
  <c r="H47" i="36"/>
  <c r="I47" i="36" s="1"/>
  <c r="J47" i="36" s="1"/>
  <c r="H42" i="36"/>
  <c r="I42" i="36" s="1"/>
  <c r="J42" i="36" s="1"/>
  <c r="H39" i="36"/>
  <c r="I39" i="36" s="1"/>
  <c r="J39" i="36" s="1"/>
  <c r="H36" i="36"/>
  <c r="I36" i="36" s="1"/>
  <c r="J36" i="36" s="1"/>
  <c r="H33" i="36"/>
  <c r="I33" i="36" s="1"/>
  <c r="J33" i="36" s="1"/>
  <c r="H30" i="36"/>
  <c r="I30" i="36" s="1"/>
  <c r="J30" i="36" s="1"/>
  <c r="H27" i="36"/>
  <c r="I27" i="36" s="1"/>
  <c r="J27" i="36" s="1"/>
  <c r="H24" i="36"/>
  <c r="I24" i="36" s="1"/>
  <c r="J24" i="36" s="1"/>
  <c r="H21" i="36"/>
  <c r="I21" i="36" s="1"/>
  <c r="J21" i="36" s="1"/>
  <c r="H18" i="36"/>
  <c r="I18" i="36" s="1"/>
  <c r="J18" i="36" s="1"/>
  <c r="H15" i="36"/>
  <c r="I15" i="36" s="1"/>
  <c r="J15" i="36" s="1"/>
  <c r="H12" i="36"/>
  <c r="I12" i="36" s="1"/>
  <c r="J12" i="36" s="1"/>
  <c r="H6" i="36"/>
  <c r="I6" i="36" s="1"/>
  <c r="J6" i="36" s="1"/>
  <c r="H61" i="36"/>
  <c r="I61" i="36" s="1"/>
  <c r="J61" i="36" s="1"/>
  <c r="H52" i="36"/>
  <c r="I52" i="36" s="1"/>
  <c r="J52" i="36" s="1"/>
  <c r="H43" i="36"/>
  <c r="I43" i="36" s="1"/>
  <c r="J43" i="36" s="1"/>
  <c r="H77" i="43"/>
  <c r="I77" i="43" s="1"/>
  <c r="J77" i="43" s="1"/>
  <c r="H74" i="43"/>
  <c r="I74" i="43" s="1"/>
  <c r="J74" i="43" s="1"/>
  <c r="H71" i="43"/>
  <c r="I71" i="43" s="1"/>
  <c r="J71" i="43" s="1"/>
  <c r="H68" i="43"/>
  <c r="I68" i="43" s="1"/>
  <c r="J68" i="43" s="1"/>
  <c r="H10" i="43"/>
  <c r="I10" i="43" s="1"/>
  <c r="J10" i="43" s="1"/>
  <c r="H9" i="43"/>
  <c r="I9" i="43" s="1"/>
  <c r="J9" i="43" s="1"/>
  <c r="H80" i="46"/>
  <c r="I80" i="46" s="1"/>
  <c r="J80" i="46" s="1"/>
  <c r="H77" i="46"/>
  <c r="I77" i="46" s="1"/>
  <c r="J77" i="46" s="1"/>
  <c r="H74" i="46"/>
  <c r="I74" i="46" s="1"/>
  <c r="J74" i="46" s="1"/>
  <c r="H71" i="46"/>
  <c r="I71" i="46" s="1"/>
  <c r="J71" i="46" s="1"/>
  <c r="H68" i="46"/>
  <c r="I68" i="46" s="1"/>
  <c r="J68" i="46" s="1"/>
  <c r="H65" i="46"/>
  <c r="I65" i="46" s="1"/>
  <c r="J65" i="46" s="1"/>
  <c r="H62" i="46"/>
  <c r="I62" i="46" s="1"/>
  <c r="J62" i="46" s="1"/>
  <c r="H59" i="46"/>
  <c r="I59" i="46" s="1"/>
  <c r="J59" i="46" s="1"/>
  <c r="H56" i="46"/>
  <c r="I56" i="46" s="1"/>
  <c r="J56" i="46" s="1"/>
  <c r="H53" i="46"/>
  <c r="I53" i="46" s="1"/>
  <c r="J53" i="46" s="1"/>
  <c r="H50" i="46"/>
  <c r="I50" i="46" s="1"/>
  <c r="J50" i="46" s="1"/>
  <c r="H47" i="46"/>
  <c r="I47" i="46" s="1"/>
  <c r="J47" i="46" s="1"/>
  <c r="H44" i="46"/>
  <c r="I44" i="46" s="1"/>
  <c r="J44" i="46" s="1"/>
  <c r="H41" i="46"/>
  <c r="I41" i="46" s="1"/>
  <c r="J41" i="46" s="1"/>
  <c r="H38" i="46"/>
  <c r="I38" i="46" s="1"/>
  <c r="J38" i="46" s="1"/>
  <c r="H35" i="46"/>
  <c r="I35" i="46" s="1"/>
  <c r="J35" i="46" s="1"/>
  <c r="H32" i="46"/>
  <c r="I32" i="46" s="1"/>
  <c r="J32" i="46" s="1"/>
  <c r="H29" i="46"/>
  <c r="I29" i="46" s="1"/>
  <c r="J29" i="46" s="1"/>
  <c r="H26" i="46"/>
  <c r="I26" i="46" s="1"/>
  <c r="J26" i="46" s="1"/>
  <c r="H23" i="46"/>
  <c r="I23" i="46" s="1"/>
  <c r="J23" i="46" s="1"/>
  <c r="H20" i="46"/>
  <c r="I20" i="46" s="1"/>
  <c r="J20" i="46" s="1"/>
  <c r="H17" i="46"/>
  <c r="I17" i="46" s="1"/>
  <c r="J17" i="46" s="1"/>
  <c r="H14" i="46"/>
  <c r="I14" i="46" s="1"/>
  <c r="J14" i="46" s="1"/>
  <c r="H10" i="46"/>
  <c r="I10" i="46" s="1"/>
  <c r="J10" i="46" s="1"/>
  <c r="H11" i="46"/>
  <c r="I11" i="46" s="1"/>
  <c r="J11" i="46" s="1"/>
  <c r="H5" i="46"/>
  <c r="I5" i="46" s="1"/>
  <c r="J5" i="46" s="1"/>
  <c r="H9" i="46"/>
  <c r="I9" i="46" s="1"/>
  <c r="J9" i="46" s="1"/>
  <c r="H7" i="46"/>
  <c r="I7" i="46" s="1"/>
  <c r="J7" i="46" s="1"/>
  <c r="H88" i="46"/>
  <c r="I88" i="46" s="1"/>
  <c r="J88" i="46" s="1"/>
  <c r="H79" i="46"/>
  <c r="I79" i="46" s="1"/>
  <c r="J79" i="46" s="1"/>
  <c r="H70" i="46"/>
  <c r="I70" i="46" s="1"/>
  <c r="J70" i="46" s="1"/>
  <c r="H61" i="46"/>
  <c r="I61" i="46" s="1"/>
  <c r="J61" i="46" s="1"/>
  <c r="H52" i="46"/>
  <c r="I52" i="46" s="1"/>
  <c r="J52" i="46" s="1"/>
  <c r="H43" i="46"/>
  <c r="I43" i="46" s="1"/>
  <c r="J43" i="46" s="1"/>
  <c r="H34" i="46"/>
  <c r="I34" i="46" s="1"/>
  <c r="J34" i="46" s="1"/>
  <c r="H25" i="46"/>
  <c r="I25" i="46" s="1"/>
  <c r="J25" i="46" s="1"/>
  <c r="H16" i="46"/>
  <c r="I16" i="46" s="1"/>
  <c r="J16" i="46" s="1"/>
  <c r="H82" i="46"/>
  <c r="I82" i="46" s="1"/>
  <c r="J82" i="46" s="1"/>
  <c r="H73" i="46"/>
  <c r="I73" i="46" s="1"/>
  <c r="J73" i="46" s="1"/>
  <c r="H64" i="46"/>
  <c r="I64" i="46" s="1"/>
  <c r="J64" i="46" s="1"/>
  <c r="H55" i="46"/>
  <c r="I55" i="46" s="1"/>
  <c r="J55" i="46" s="1"/>
  <c r="H46" i="46"/>
  <c r="I46" i="46" s="1"/>
  <c r="J46" i="46" s="1"/>
  <c r="H37" i="46"/>
  <c r="I37" i="46" s="1"/>
  <c r="J37" i="46" s="1"/>
  <c r="H28" i="46"/>
  <c r="I28" i="46" s="1"/>
  <c r="J28" i="46" s="1"/>
  <c r="H19" i="46"/>
  <c r="I19" i="46" s="1"/>
  <c r="J19" i="46" s="1"/>
  <c r="H8" i="46"/>
  <c r="I8" i="46" s="1"/>
  <c r="J8" i="46" s="1"/>
  <c r="H85" i="46"/>
  <c r="I85" i="46" s="1"/>
  <c r="J85" i="46" s="1"/>
  <c r="H76" i="46"/>
  <c r="I76" i="46" s="1"/>
  <c r="J76" i="46" s="1"/>
  <c r="H67" i="46"/>
  <c r="I67" i="46" s="1"/>
  <c r="J67" i="46" s="1"/>
  <c r="H58" i="46"/>
  <c r="I58" i="46" s="1"/>
  <c r="J58" i="46" s="1"/>
  <c r="H49" i="46"/>
  <c r="I49" i="46" s="1"/>
  <c r="J49" i="46" s="1"/>
  <c r="H40" i="46"/>
  <c r="I40" i="46" s="1"/>
  <c r="J40" i="46" s="1"/>
  <c r="H31" i="46"/>
  <c r="I31" i="46" s="1"/>
  <c r="J31" i="46" s="1"/>
  <c r="H22" i="46"/>
  <c r="I22" i="46" s="1"/>
  <c r="J22" i="46" s="1"/>
  <c r="H13" i="46"/>
  <c r="I13" i="46" s="1"/>
  <c r="J13" i="46" s="1"/>
  <c r="H79" i="79"/>
  <c r="I79" i="79" s="1"/>
  <c r="J79" i="79" s="1"/>
  <c r="H76" i="79"/>
  <c r="I76" i="79" s="1"/>
  <c r="J76" i="79" s="1"/>
  <c r="H73" i="79"/>
  <c r="I73" i="79" s="1"/>
  <c r="J73" i="79" s="1"/>
  <c r="H70" i="79"/>
  <c r="I70" i="79" s="1"/>
  <c r="J70" i="79" s="1"/>
  <c r="H67" i="79"/>
  <c r="I67" i="79" s="1"/>
  <c r="J67" i="79" s="1"/>
  <c r="H64" i="79"/>
  <c r="I64" i="79" s="1"/>
  <c r="J64" i="79" s="1"/>
  <c r="H61" i="79"/>
  <c r="I61" i="79" s="1"/>
  <c r="J61" i="79" s="1"/>
  <c r="H40" i="79"/>
  <c r="I40" i="79" s="1"/>
  <c r="J40" i="79" s="1"/>
  <c r="H37" i="79"/>
  <c r="I37" i="79" s="1"/>
  <c r="J37" i="79" s="1"/>
  <c r="H34" i="79"/>
  <c r="I34" i="79" s="1"/>
  <c r="J34" i="79" s="1"/>
  <c r="H8" i="79"/>
  <c r="I8" i="79" s="1"/>
  <c r="J8" i="79" s="1"/>
  <c r="H7" i="79"/>
  <c r="I7" i="79" s="1"/>
  <c r="J7" i="79" s="1"/>
  <c r="H78" i="79"/>
  <c r="I78" i="79" s="1"/>
  <c r="J78" i="79" s="1"/>
  <c r="H69" i="79"/>
  <c r="I69" i="79" s="1"/>
  <c r="J69" i="79" s="1"/>
  <c r="H60" i="79"/>
  <c r="I60" i="79" s="1"/>
  <c r="J60" i="79" s="1"/>
  <c r="H51" i="79"/>
  <c r="I51" i="79" s="1"/>
  <c r="J51" i="79" s="1"/>
  <c r="H42" i="79"/>
  <c r="I42" i="79" s="1"/>
  <c r="J42" i="79" s="1"/>
  <c r="H33" i="79"/>
  <c r="I33" i="79" s="1"/>
  <c r="J33" i="79" s="1"/>
  <c r="H71" i="79"/>
  <c r="I71" i="79" s="1"/>
  <c r="J71" i="79" s="1"/>
  <c r="H62" i="79"/>
  <c r="I62" i="79" s="1"/>
  <c r="J62" i="79" s="1"/>
  <c r="H53" i="79"/>
  <c r="I53" i="79" s="1"/>
  <c r="J53" i="79" s="1"/>
  <c r="H44" i="79"/>
  <c r="I44" i="79" s="1"/>
  <c r="J44" i="79" s="1"/>
  <c r="H35" i="79"/>
  <c r="I35" i="79" s="1"/>
  <c r="J35" i="79" s="1"/>
  <c r="H26" i="79"/>
  <c r="I26" i="79" s="1"/>
  <c r="J26" i="79" s="1"/>
  <c r="H17" i="79"/>
  <c r="I17" i="79" s="1"/>
  <c r="J17" i="79" s="1"/>
  <c r="H75" i="79"/>
  <c r="I75" i="79" s="1"/>
  <c r="J75" i="79" s="1"/>
  <c r="H66" i="79"/>
  <c r="I66" i="79" s="1"/>
  <c r="J66" i="79" s="1"/>
  <c r="H57" i="79"/>
  <c r="I57" i="79" s="1"/>
  <c r="J57" i="79" s="1"/>
  <c r="H48" i="79"/>
  <c r="I48" i="79" s="1"/>
  <c r="J48" i="79" s="1"/>
  <c r="H39" i="79"/>
  <c r="I39" i="79" s="1"/>
  <c r="J39" i="79" s="1"/>
  <c r="H30" i="79"/>
  <c r="I30" i="79" s="1"/>
  <c r="J30" i="79" s="1"/>
  <c r="H21" i="79"/>
  <c r="I21" i="79" s="1"/>
  <c r="J21" i="79" s="1"/>
  <c r="H12" i="79"/>
  <c r="I12" i="79" s="1"/>
  <c r="J12" i="79" s="1"/>
  <c r="H10" i="79"/>
  <c r="I10" i="79" s="1"/>
  <c r="J10" i="79" s="1"/>
  <c r="H6" i="79"/>
  <c r="I6" i="79" s="1"/>
  <c r="J6" i="79" s="1"/>
  <c r="H65" i="79"/>
  <c r="I65" i="79" s="1"/>
  <c r="J65" i="79" s="1"/>
  <c r="H29" i="79"/>
  <c r="I29" i="79" s="1"/>
  <c r="J29" i="79" s="1"/>
  <c r="H56" i="79"/>
  <c r="I56" i="79" s="1"/>
  <c r="J56" i="79" s="1"/>
  <c r="H20" i="79"/>
  <c r="I20" i="79" s="1"/>
  <c r="J20" i="79" s="1"/>
  <c r="H47" i="79"/>
  <c r="I47" i="79" s="1"/>
  <c r="J47" i="79" s="1"/>
  <c r="H74" i="79"/>
  <c r="I74" i="79" s="1"/>
  <c r="J74" i="79" s="1"/>
  <c r="H38" i="79"/>
  <c r="I38" i="79" s="1"/>
  <c r="J38" i="79" s="1"/>
  <c r="H11" i="83"/>
  <c r="I11" i="83" s="1"/>
  <c r="J11" i="83" s="1"/>
  <c r="H5" i="83"/>
  <c r="I5" i="83" s="1"/>
  <c r="J5" i="83" s="1"/>
  <c r="H77" i="83"/>
  <c r="I77" i="83" s="1"/>
  <c r="J77" i="83" s="1"/>
  <c r="H68" i="83"/>
  <c r="I68" i="83" s="1"/>
  <c r="J68" i="83" s="1"/>
  <c r="H59" i="83"/>
  <c r="I59" i="83" s="1"/>
  <c r="J59" i="83" s="1"/>
  <c r="H50" i="83"/>
  <c r="I50" i="83" s="1"/>
  <c r="J50" i="83" s="1"/>
  <c r="H41" i="83"/>
  <c r="I41" i="83" s="1"/>
  <c r="J41" i="83" s="1"/>
  <c r="H35" i="83"/>
  <c r="I35" i="83" s="1"/>
  <c r="J35" i="83" s="1"/>
  <c r="H29" i="83"/>
  <c r="I29" i="83" s="1"/>
  <c r="J29" i="83" s="1"/>
  <c r="H23" i="83"/>
  <c r="I23" i="83" s="1"/>
  <c r="J23" i="83" s="1"/>
  <c r="H17" i="83"/>
  <c r="I17" i="83" s="1"/>
  <c r="J17" i="83" s="1"/>
  <c r="H71" i="83"/>
  <c r="I71" i="83" s="1"/>
  <c r="J71" i="83" s="1"/>
  <c r="H62" i="83"/>
  <c r="I62" i="83" s="1"/>
  <c r="J62" i="83" s="1"/>
  <c r="H53" i="83"/>
  <c r="I53" i="83" s="1"/>
  <c r="J53" i="83" s="1"/>
  <c r="H44" i="83"/>
  <c r="I44" i="83" s="1"/>
  <c r="J44" i="83" s="1"/>
  <c r="H38" i="83"/>
  <c r="I38" i="83" s="1"/>
  <c r="J38" i="83" s="1"/>
  <c r="H32" i="83"/>
  <c r="I32" i="83" s="1"/>
  <c r="J32" i="83" s="1"/>
  <c r="H26" i="83"/>
  <c r="I26" i="83" s="1"/>
  <c r="J26" i="83" s="1"/>
  <c r="H20" i="83"/>
  <c r="I20" i="83" s="1"/>
  <c r="J20" i="83" s="1"/>
  <c r="H14" i="83"/>
  <c r="I14" i="83" s="1"/>
  <c r="J14" i="83" s="1"/>
  <c r="H47" i="83"/>
  <c r="I47" i="83" s="1"/>
  <c r="J47" i="83" s="1"/>
  <c r="H56" i="83"/>
  <c r="I56" i="83" s="1"/>
  <c r="J56" i="83" s="1"/>
  <c r="H65" i="83"/>
  <c r="I65" i="83" s="1"/>
  <c r="J65" i="83" s="1"/>
  <c r="H74" i="83"/>
  <c r="I74" i="83" s="1"/>
  <c r="J74" i="83" s="1"/>
  <c r="H10" i="83"/>
  <c r="I10" i="83" s="1"/>
  <c r="J10" i="83" s="1"/>
  <c r="H47" i="90"/>
  <c r="I47" i="90" s="1"/>
  <c r="J47" i="90" s="1"/>
  <c r="H17" i="90"/>
  <c r="I17" i="90" s="1"/>
  <c r="J17" i="90" s="1"/>
  <c r="H50" i="90"/>
  <c r="I50" i="90" s="1"/>
  <c r="J50" i="90" s="1"/>
  <c r="H38" i="90"/>
  <c r="I38" i="90" s="1"/>
  <c r="J38" i="90" s="1"/>
  <c r="H15" i="90"/>
  <c r="I15" i="90" s="1"/>
  <c r="J15" i="90" s="1"/>
  <c r="H29" i="90"/>
  <c r="I29" i="90" s="1"/>
  <c r="J29" i="90" s="1"/>
  <c r="H9" i="90"/>
  <c r="I9" i="90" s="1"/>
  <c r="J9" i="90" s="1"/>
  <c r="H67" i="96"/>
  <c r="I67" i="96" s="1"/>
  <c r="J67" i="96" s="1"/>
  <c r="H61" i="96"/>
  <c r="I61" i="96" s="1"/>
  <c r="J61" i="96" s="1"/>
  <c r="H48" i="96"/>
  <c r="I48" i="96" s="1"/>
  <c r="J48" i="96" s="1"/>
  <c r="H64" i="96"/>
  <c r="I64" i="96" s="1"/>
  <c r="J64" i="96" s="1"/>
  <c r="H45" i="96"/>
  <c r="I45" i="96" s="1"/>
  <c r="J45" i="96" s="1"/>
  <c r="H40" i="96"/>
  <c r="I40" i="96" s="1"/>
  <c r="J40" i="96" s="1"/>
  <c r="H58" i="96"/>
  <c r="I58" i="96" s="1"/>
  <c r="J58" i="96" s="1"/>
  <c r="H37" i="96"/>
  <c r="I37" i="96" s="1"/>
  <c r="J37" i="96" s="1"/>
  <c r="H34" i="96"/>
  <c r="I34" i="96" s="1"/>
  <c r="J34" i="96" s="1"/>
  <c r="H31" i="96"/>
  <c r="I31" i="96" s="1"/>
  <c r="J31" i="96" s="1"/>
  <c r="H25" i="96"/>
  <c r="I25" i="96" s="1"/>
  <c r="J25" i="96" s="1"/>
  <c r="H14" i="96"/>
  <c r="I14" i="96" s="1"/>
  <c r="J14" i="96" s="1"/>
  <c r="H10" i="96"/>
  <c r="I10" i="96" s="1"/>
  <c r="J10" i="96" s="1"/>
  <c r="H9" i="96"/>
  <c r="I9" i="96" s="1"/>
  <c r="J9" i="96" s="1"/>
  <c r="H22" i="96"/>
  <c r="I22" i="96" s="1"/>
  <c r="J22" i="96" s="1"/>
  <c r="H4" i="96"/>
  <c r="I4" i="96" s="1"/>
  <c r="J4" i="96" s="1"/>
  <c r="K4" i="96" s="1"/>
  <c r="H30" i="27"/>
  <c r="I30" i="27" s="1"/>
  <c r="J30" i="27" s="1"/>
  <c r="H51" i="26"/>
  <c r="I51" i="26" s="1"/>
  <c r="J51" i="26" s="1"/>
  <c r="H21" i="26"/>
  <c r="I21" i="26" s="1"/>
  <c r="J21" i="26" s="1"/>
  <c r="AN3" i="11"/>
  <c r="H33" i="27"/>
  <c r="I33" i="27" s="1"/>
  <c r="J33" i="27" s="1"/>
  <c r="H36" i="26"/>
  <c r="I36" i="26" s="1"/>
  <c r="J36" i="26" s="1"/>
  <c r="AH4" i="25"/>
  <c r="AQ4" i="25" s="1"/>
  <c r="AH4" i="23"/>
  <c r="AH4" i="15"/>
  <c r="H72" i="30"/>
  <c r="I72" i="30" s="1"/>
  <c r="J72" i="30" s="1"/>
  <c r="H36" i="30"/>
  <c r="I36" i="30" s="1"/>
  <c r="J36" i="30" s="1"/>
  <c r="H33" i="26"/>
  <c r="I33" i="26" s="1"/>
  <c r="J33" i="26" s="1"/>
  <c r="AN3" i="12"/>
  <c r="AI3" i="12"/>
  <c r="H30" i="26"/>
  <c r="I30" i="26" s="1"/>
  <c r="J30" i="26" s="1"/>
  <c r="AH3" i="3"/>
  <c r="AQ3" i="3" s="1"/>
  <c r="H66" i="30"/>
  <c r="I66" i="30" s="1"/>
  <c r="J66" i="30" s="1"/>
  <c r="H30" i="30"/>
  <c r="I30" i="30" s="1"/>
  <c r="J30" i="30" s="1"/>
  <c r="H24" i="27"/>
  <c r="I24" i="27" s="1"/>
  <c r="J24" i="27" s="1"/>
  <c r="H87" i="26"/>
  <c r="I87" i="26" s="1"/>
  <c r="J87" i="26" s="1"/>
  <c r="H69" i="26"/>
  <c r="I69" i="26" s="1"/>
  <c r="J69" i="26" s="1"/>
  <c r="Q89" i="30"/>
  <c r="Q86" i="30"/>
  <c r="Q83" i="30"/>
  <c r="Q80" i="30"/>
  <c r="Q77" i="30"/>
  <c r="Q74" i="30"/>
  <c r="Q71" i="30"/>
  <c r="Q68" i="30"/>
  <c r="Q65" i="30"/>
  <c r="Q62" i="30"/>
  <c r="Q59" i="30"/>
  <c r="Q56" i="30"/>
  <c r="Q53" i="30"/>
  <c r="Q50" i="30"/>
  <c r="Q47" i="30"/>
  <c r="Q44" i="30"/>
  <c r="Q41" i="30"/>
  <c r="Q38" i="30"/>
  <c r="Q35" i="30"/>
  <c r="Q32" i="30"/>
  <c r="Q29" i="30"/>
  <c r="Q26" i="30"/>
  <c r="Q23" i="30"/>
  <c r="Q20" i="30"/>
  <c r="Q17" i="30"/>
  <c r="Q14" i="30"/>
  <c r="Q10" i="30"/>
  <c r="Q11" i="30"/>
  <c r="Q5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8" i="30"/>
  <c r="Q15" i="30"/>
  <c r="Q12" i="30"/>
  <c r="Q6" i="30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0"/>
  <c r="Q11" i="34"/>
  <c r="Q5" i="34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10" i="34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11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" i="41"/>
  <c r="Q82" i="41"/>
  <c r="Q64" i="41"/>
  <c r="Q46" i="41"/>
  <c r="Q28" i="41"/>
  <c r="Q13" i="41"/>
  <c r="Q97" i="41"/>
  <c r="Q79" i="41"/>
  <c r="Q61" i="41"/>
  <c r="Q43" i="41"/>
  <c r="Q25" i="41"/>
  <c r="Q94" i="41"/>
  <c r="Q76" i="41"/>
  <c r="Q58" i="41"/>
  <c r="Q40" i="41"/>
  <c r="Q22" i="41"/>
  <c r="Q91" i="41"/>
  <c r="Q73" i="41"/>
  <c r="Q55" i="41"/>
  <c r="Q37" i="41"/>
  <c r="Q19" i="41"/>
  <c r="Q8" i="41"/>
  <c r="Q88" i="41"/>
  <c r="Q70" i="41"/>
  <c r="Q52" i="41"/>
  <c r="Q34" i="41"/>
  <c r="Q16" i="41"/>
  <c r="Q85" i="41"/>
  <c r="Q67" i="41"/>
  <c r="Q49" i="41"/>
  <c r="Q31" i="41"/>
  <c r="Q7" i="41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11" i="45"/>
  <c r="Q96" i="45"/>
  <c r="Q78" i="45"/>
  <c r="Q60" i="45"/>
  <c r="Q42" i="45"/>
  <c r="Q24" i="45"/>
  <c r="Q93" i="45"/>
  <c r="Q75" i="45"/>
  <c r="Q57" i="45"/>
  <c r="Q39" i="45"/>
  <c r="Q21" i="45"/>
  <c r="Q90" i="45"/>
  <c r="Q72" i="45"/>
  <c r="Q54" i="45"/>
  <c r="Q36" i="45"/>
  <c r="Q18" i="45"/>
  <c r="Q87" i="45"/>
  <c r="Q69" i="45"/>
  <c r="Q51" i="45"/>
  <c r="Q33" i="45"/>
  <c r="Q15" i="45"/>
  <c r="Q84" i="45"/>
  <c r="Q66" i="45"/>
  <c r="Q48" i="45"/>
  <c r="Q30" i="45"/>
  <c r="Q12" i="45"/>
  <c r="Q81" i="45"/>
  <c r="Q63" i="45"/>
  <c r="Q45" i="45"/>
  <c r="Q27" i="45"/>
  <c r="Q6" i="45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30" i="78"/>
  <c r="Q27" i="78"/>
  <c r="Q24" i="78"/>
  <c r="Q21" i="78"/>
  <c r="Q18" i="78"/>
  <c r="Q15" i="78"/>
  <c r="Q12" i="78"/>
  <c r="Q6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5" i="78"/>
  <c r="Q9" i="78"/>
  <c r="Q7" i="78"/>
  <c r="Q11" i="78"/>
  <c r="Q8" i="78"/>
  <c r="Q67" i="84"/>
  <c r="Q64" i="84"/>
  <c r="Q61" i="84"/>
  <c r="Q58" i="84"/>
  <c r="Q55" i="84"/>
  <c r="Q52" i="84"/>
  <c r="Q49" i="84"/>
  <c r="Q46" i="84"/>
  <c r="Q43" i="84"/>
  <c r="Q40" i="84"/>
  <c r="Q37" i="84"/>
  <c r="Q34" i="84"/>
  <c r="Q31" i="84"/>
  <c r="Q28" i="84"/>
  <c r="Q25" i="84"/>
  <c r="Q22" i="84"/>
  <c r="Q19" i="84"/>
  <c r="Q68" i="84"/>
  <c r="Q66" i="84"/>
  <c r="Q59" i="84"/>
  <c r="Q57" i="84"/>
  <c r="Q50" i="84"/>
  <c r="Q48" i="84"/>
  <c r="Q41" i="84"/>
  <c r="Q39" i="84"/>
  <c r="Q32" i="84"/>
  <c r="Q30" i="84"/>
  <c r="Q23" i="84"/>
  <c r="Q21" i="84"/>
  <c r="Q16" i="84"/>
  <c r="Q13" i="84"/>
  <c r="Q8" i="84"/>
  <c r="Q7" i="84"/>
  <c r="Q9" i="84"/>
  <c r="Q69" i="84"/>
  <c r="Q62" i="84"/>
  <c r="Q60" i="84"/>
  <c r="Q53" i="84"/>
  <c r="Q51" i="84"/>
  <c r="Q44" i="84"/>
  <c r="Q42" i="84"/>
  <c r="Q35" i="84"/>
  <c r="Q33" i="84"/>
  <c r="Q26" i="84"/>
  <c r="Q24" i="84"/>
  <c r="Q17" i="84"/>
  <c r="Q14" i="84"/>
  <c r="Q10" i="84"/>
  <c r="Q65" i="84"/>
  <c r="Q54" i="84"/>
  <c r="Q38" i="84"/>
  <c r="Q27" i="84"/>
  <c r="Q12" i="84"/>
  <c r="Q11" i="84"/>
  <c r="Q63" i="84"/>
  <c r="Q47" i="84"/>
  <c r="Q36" i="84"/>
  <c r="Q20" i="84"/>
  <c r="Q18" i="84"/>
  <c r="Q6" i="84"/>
  <c r="Q5" i="84"/>
  <c r="Q56" i="84"/>
  <c r="Q15" i="84"/>
  <c r="Q45" i="84"/>
  <c r="Q29" i="84"/>
  <c r="Q78" i="91"/>
  <c r="Q75" i="91"/>
  <c r="Q72" i="91"/>
  <c r="Q69" i="91"/>
  <c r="Q66" i="91"/>
  <c r="Q63" i="91"/>
  <c r="Q60" i="91"/>
  <c r="Q57" i="91"/>
  <c r="Q54" i="91"/>
  <c r="Q51" i="91"/>
  <c r="Q48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77" i="91"/>
  <c r="Q68" i="91"/>
  <c r="Q59" i="91"/>
  <c r="Q50" i="91"/>
  <c r="Q11" i="91"/>
  <c r="Q5" i="91"/>
  <c r="Q22" i="91"/>
  <c r="Q21" i="91"/>
  <c r="Q17" i="91"/>
  <c r="Q12" i="91"/>
  <c r="Q6" i="91"/>
  <c r="Q74" i="91"/>
  <c r="Q65" i="91"/>
  <c r="Q56" i="91"/>
  <c r="Q47" i="91"/>
  <c r="Q45" i="91"/>
  <c r="Q44" i="91"/>
  <c r="Q42" i="91"/>
  <c r="Q41" i="91"/>
  <c r="Q39" i="91"/>
  <c r="Q38" i="91"/>
  <c r="Q36" i="91"/>
  <c r="Q35" i="91"/>
  <c r="Q33" i="91"/>
  <c r="Q32" i="91"/>
  <c r="Q30" i="91"/>
  <c r="Q29" i="91"/>
  <c r="Q27" i="91"/>
  <c r="Q26" i="91"/>
  <c r="Q23" i="91"/>
  <c r="Q19" i="91"/>
  <c r="Q18" i="91"/>
  <c r="Q13" i="91"/>
  <c r="Q8" i="91"/>
  <c r="Q7" i="91"/>
  <c r="Q25" i="91"/>
  <c r="Q24" i="91"/>
  <c r="Q20" i="91"/>
  <c r="Q16" i="91"/>
  <c r="Q15" i="91"/>
  <c r="Q14" i="91"/>
  <c r="Q10" i="91"/>
  <c r="Q62" i="91"/>
  <c r="Q9" i="91"/>
  <c r="Q71" i="91"/>
  <c r="Q53" i="91"/>
  <c r="Q67" i="96"/>
  <c r="Q64" i="96"/>
  <c r="Q61" i="96"/>
  <c r="Q58" i="96"/>
  <c r="Q68" i="96"/>
  <c r="Q65" i="96"/>
  <c r="Q62" i="96"/>
  <c r="Q59" i="96"/>
  <c r="Q56" i="96"/>
  <c r="Q53" i="96"/>
  <c r="Q50" i="96"/>
  <c r="Q54" i="96"/>
  <c r="Q51" i="96"/>
  <c r="Q69" i="96"/>
  <c r="Q46" i="96"/>
  <c r="Q43" i="96"/>
  <c r="Q40" i="96"/>
  <c r="Q66" i="96"/>
  <c r="Q60" i="96"/>
  <c r="Q55" i="96"/>
  <c r="Q52" i="96"/>
  <c r="Q47" i="96"/>
  <c r="Q63" i="96"/>
  <c r="Q49" i="96"/>
  <c r="Q57" i="96"/>
  <c r="Q48" i="96"/>
  <c r="Q42" i="96"/>
  <c r="Q37" i="96"/>
  <c r="Q34" i="96"/>
  <c r="Q31" i="96"/>
  <c r="Q28" i="96"/>
  <c r="Q25" i="96"/>
  <c r="Q22" i="96"/>
  <c r="Q19" i="96"/>
  <c r="Q16" i="96"/>
  <c r="Q44" i="96"/>
  <c r="Q38" i="96"/>
  <c r="Q35" i="96"/>
  <c r="Q32" i="96"/>
  <c r="Q29" i="96"/>
  <c r="Q26" i="96"/>
  <c r="Q23" i="96"/>
  <c r="Q20" i="96"/>
  <c r="Q17" i="96"/>
  <c r="Q30" i="96"/>
  <c r="Q41" i="96"/>
  <c r="Q24" i="96"/>
  <c r="Q45" i="96"/>
  <c r="Q39" i="96"/>
  <c r="Q36" i="96"/>
  <c r="Q33" i="96"/>
  <c r="Q9" i="96"/>
  <c r="Q14" i="96"/>
  <c r="Q10" i="96"/>
  <c r="Q11" i="96"/>
  <c r="Q18" i="96"/>
  <c r="Q12" i="96"/>
  <c r="Q6" i="96"/>
  <c r="Q21" i="96"/>
  <c r="Q13" i="96"/>
  <c r="Q8" i="96"/>
  <c r="Q7" i="96"/>
  <c r="Q27" i="96"/>
  <c r="Q15" i="96"/>
  <c r="Q5" i="96"/>
  <c r="AH3" i="14"/>
  <c r="H15" i="16"/>
  <c r="AN3" i="3"/>
  <c r="AI3" i="8"/>
  <c r="I10" i="7"/>
  <c r="J10" i="7" s="1"/>
  <c r="H11" i="3"/>
  <c r="H14" i="16"/>
  <c r="H9" i="16"/>
  <c r="H5" i="3"/>
  <c r="Z4" i="10"/>
  <c r="X5" i="15"/>
  <c r="AH5" i="15" s="1"/>
  <c r="AI3" i="24"/>
  <c r="Z4" i="13"/>
  <c r="H16" i="12"/>
  <c r="H8" i="7"/>
  <c r="H11" i="20"/>
  <c r="H5" i="20"/>
  <c r="H10" i="20"/>
  <c r="H8" i="20"/>
  <c r="H9" i="19"/>
  <c r="H4" i="19"/>
  <c r="H8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7" i="19"/>
  <c r="H6" i="19"/>
  <c r="H8" i="24"/>
  <c r="H11" i="24"/>
  <c r="H5" i="24"/>
  <c r="H9" i="53"/>
  <c r="I9" i="53" s="1"/>
  <c r="J9" i="53" s="1"/>
  <c r="H23" i="53"/>
  <c r="I23" i="53" s="1"/>
  <c r="J23" i="53" s="1"/>
  <c r="H21" i="53"/>
  <c r="I21" i="53" s="1"/>
  <c r="J21" i="53" s="1"/>
  <c r="H19" i="53"/>
  <c r="I19" i="53" s="1"/>
  <c r="J19" i="53" s="1"/>
  <c r="H17" i="53"/>
  <c r="I17" i="53" s="1"/>
  <c r="J17" i="53" s="1"/>
  <c r="H15" i="53"/>
  <c r="I15" i="53" s="1"/>
  <c r="J15" i="53" s="1"/>
  <c r="H13" i="53"/>
  <c r="I13" i="53" s="1"/>
  <c r="J13" i="53" s="1"/>
  <c r="H7" i="53"/>
  <c r="I7" i="53" s="1"/>
  <c r="J7" i="53" s="1"/>
  <c r="H5" i="53"/>
  <c r="I5" i="53" s="1"/>
  <c r="J5" i="53" s="1"/>
  <c r="H22" i="53"/>
  <c r="I22" i="53" s="1"/>
  <c r="J22" i="53" s="1"/>
  <c r="H20" i="53"/>
  <c r="I20" i="53" s="1"/>
  <c r="J20" i="53" s="1"/>
  <c r="H18" i="53"/>
  <c r="I18" i="53" s="1"/>
  <c r="J18" i="53" s="1"/>
  <c r="H16" i="53"/>
  <c r="I16" i="53" s="1"/>
  <c r="J16" i="53" s="1"/>
  <c r="H14" i="53"/>
  <c r="I14" i="53" s="1"/>
  <c r="J14" i="53" s="1"/>
  <c r="H12" i="53"/>
  <c r="I12" i="53" s="1"/>
  <c r="J12" i="53" s="1"/>
  <c r="H6" i="53"/>
  <c r="I6" i="53" s="1"/>
  <c r="J6" i="53" s="1"/>
  <c r="H8" i="57"/>
  <c r="I8" i="57" s="1"/>
  <c r="J8" i="57" s="1"/>
  <c r="H23" i="57"/>
  <c r="I23" i="57" s="1"/>
  <c r="J23" i="57" s="1"/>
  <c r="H22" i="57"/>
  <c r="I22" i="57" s="1"/>
  <c r="J22" i="57" s="1"/>
  <c r="H21" i="57"/>
  <c r="I21" i="57" s="1"/>
  <c r="J21" i="57" s="1"/>
  <c r="H20" i="57"/>
  <c r="I20" i="57" s="1"/>
  <c r="J20" i="57" s="1"/>
  <c r="H19" i="57"/>
  <c r="I19" i="57" s="1"/>
  <c r="J19" i="57" s="1"/>
  <c r="H18" i="57"/>
  <c r="I18" i="57" s="1"/>
  <c r="J18" i="57" s="1"/>
  <c r="H17" i="57"/>
  <c r="I17" i="57" s="1"/>
  <c r="J17" i="57" s="1"/>
  <c r="H16" i="57"/>
  <c r="I16" i="57" s="1"/>
  <c r="J16" i="57" s="1"/>
  <c r="H15" i="57"/>
  <c r="I15" i="57" s="1"/>
  <c r="J15" i="57" s="1"/>
  <c r="H14" i="57"/>
  <c r="I14" i="57" s="1"/>
  <c r="J14" i="57" s="1"/>
  <c r="H13" i="57"/>
  <c r="I13" i="57" s="1"/>
  <c r="J13" i="57" s="1"/>
  <c r="H12" i="57"/>
  <c r="I12" i="57" s="1"/>
  <c r="J12" i="57" s="1"/>
  <c r="H7" i="57"/>
  <c r="I7" i="57" s="1"/>
  <c r="J7" i="57" s="1"/>
  <c r="H6" i="57"/>
  <c r="I6" i="57" s="1"/>
  <c r="J6" i="57" s="1"/>
  <c r="H5" i="57"/>
  <c r="I5" i="57" s="1"/>
  <c r="J5" i="57" s="1"/>
  <c r="H11" i="57"/>
  <c r="I11" i="57" s="1"/>
  <c r="J11" i="57" s="1"/>
  <c r="H23" i="56"/>
  <c r="H22" i="56"/>
  <c r="H21" i="56"/>
  <c r="H20" i="56"/>
  <c r="H19" i="56"/>
  <c r="H18" i="56"/>
  <c r="H17" i="56"/>
  <c r="H16" i="56"/>
  <c r="H15" i="56"/>
  <c r="H14" i="56"/>
  <c r="H13" i="56"/>
  <c r="H12" i="56"/>
  <c r="H7" i="56"/>
  <c r="H6" i="56"/>
  <c r="H10" i="56"/>
  <c r="H9" i="56"/>
  <c r="H4" i="56"/>
  <c r="H8" i="68"/>
  <c r="H23" i="68"/>
  <c r="H22" i="68"/>
  <c r="H21" i="68"/>
  <c r="H20" i="68"/>
  <c r="H19" i="68"/>
  <c r="H18" i="68"/>
  <c r="H17" i="68"/>
  <c r="H16" i="68"/>
  <c r="H15" i="68"/>
  <c r="H14" i="68"/>
  <c r="H13" i="68"/>
  <c r="H12" i="68"/>
  <c r="H7" i="68"/>
  <c r="H6" i="68"/>
  <c r="H11" i="68"/>
  <c r="H5" i="68"/>
  <c r="AH4" i="96"/>
  <c r="Z4" i="96"/>
  <c r="AH4" i="92"/>
  <c r="Z4" i="92"/>
  <c r="AH4" i="79"/>
  <c r="AH3" i="82"/>
  <c r="AQ3" i="82" s="1"/>
  <c r="I4" i="72"/>
  <c r="J4" i="72" s="1"/>
  <c r="K4" i="72" s="1"/>
  <c r="AF4" i="70"/>
  <c r="H88" i="94"/>
  <c r="I88" i="94" s="1"/>
  <c r="J88" i="94" s="1"/>
  <c r="H89" i="94"/>
  <c r="I89" i="94" s="1"/>
  <c r="J89" i="94" s="1"/>
  <c r="H46" i="94"/>
  <c r="I46" i="94" s="1"/>
  <c r="J46" i="94" s="1"/>
  <c r="H85" i="94"/>
  <c r="I85" i="94" s="1"/>
  <c r="J85" i="94" s="1"/>
  <c r="AH3" i="94"/>
  <c r="AQ3" i="94" s="1"/>
  <c r="H25" i="94"/>
  <c r="I25" i="94" s="1"/>
  <c r="J25" i="94" s="1"/>
  <c r="H18" i="94"/>
  <c r="I18" i="94" s="1"/>
  <c r="J18" i="94" s="1"/>
  <c r="H70" i="94"/>
  <c r="I70" i="94" s="1"/>
  <c r="J70" i="94" s="1"/>
  <c r="H32" i="94"/>
  <c r="I32" i="94" s="1"/>
  <c r="J32" i="94" s="1"/>
  <c r="H64" i="88"/>
  <c r="I64" i="88" s="1"/>
  <c r="J64" i="88" s="1"/>
  <c r="H52" i="88"/>
  <c r="I52" i="88" s="1"/>
  <c r="J52" i="88" s="1"/>
  <c r="H37" i="88"/>
  <c r="I37" i="88" s="1"/>
  <c r="J37" i="88" s="1"/>
  <c r="H51" i="88"/>
  <c r="I51" i="88" s="1"/>
  <c r="J51" i="88" s="1"/>
  <c r="H43" i="88"/>
  <c r="I43" i="88" s="1"/>
  <c r="J43" i="88" s="1"/>
  <c r="H38" i="88"/>
  <c r="I38" i="88" s="1"/>
  <c r="J38" i="88" s="1"/>
  <c r="H8" i="88"/>
  <c r="I8" i="88" s="1"/>
  <c r="J8" i="88" s="1"/>
  <c r="H45" i="84"/>
  <c r="I45" i="84" s="1"/>
  <c r="J45" i="84" s="1"/>
  <c r="AH4" i="86"/>
  <c r="H47" i="84"/>
  <c r="I47" i="84" s="1"/>
  <c r="J47" i="84" s="1"/>
  <c r="H20" i="84"/>
  <c r="I20" i="84" s="1"/>
  <c r="J20" i="84" s="1"/>
  <c r="H62" i="84"/>
  <c r="I62" i="84" s="1"/>
  <c r="J62" i="84" s="1"/>
  <c r="H35" i="84"/>
  <c r="I35" i="84" s="1"/>
  <c r="J35" i="84" s="1"/>
  <c r="H59" i="84"/>
  <c r="I59" i="84" s="1"/>
  <c r="J59" i="84" s="1"/>
  <c r="H23" i="84"/>
  <c r="I23" i="84" s="1"/>
  <c r="J23" i="84" s="1"/>
  <c r="AI3" i="86"/>
  <c r="AN3" i="86"/>
  <c r="H57" i="84"/>
  <c r="I57" i="84" s="1"/>
  <c r="J57" i="84" s="1"/>
  <c r="AI3" i="81"/>
  <c r="AN3" i="81"/>
  <c r="H18" i="84"/>
  <c r="I18" i="84" s="1"/>
  <c r="J18" i="84" s="1"/>
  <c r="AH4" i="78"/>
  <c r="AN3" i="77"/>
  <c r="AI3" i="77"/>
  <c r="H44" i="76"/>
  <c r="I44" i="76" s="1"/>
  <c r="J44" i="76" s="1"/>
  <c r="H29" i="76"/>
  <c r="I29" i="76" s="1"/>
  <c r="J29" i="76" s="1"/>
  <c r="AH4" i="75"/>
  <c r="Z4" i="75"/>
  <c r="AH4" i="73"/>
  <c r="AQ4" i="73" s="1"/>
  <c r="AH3" i="71"/>
  <c r="AQ3" i="71" s="1"/>
  <c r="H18" i="70"/>
  <c r="I18" i="70" s="1"/>
  <c r="J18" i="70" s="1"/>
  <c r="I22" i="67"/>
  <c r="J22" i="67" s="1"/>
  <c r="AH3" i="59"/>
  <c r="AQ3" i="59" s="1"/>
  <c r="P3" i="62"/>
  <c r="AF3" i="62" s="1"/>
  <c r="AO3" i="62" s="1"/>
  <c r="AE3" i="62"/>
  <c r="H21" i="70"/>
  <c r="I21" i="70" s="1"/>
  <c r="J21" i="70" s="1"/>
  <c r="H10" i="70"/>
  <c r="I10" i="70" s="1"/>
  <c r="J10" i="70" s="1"/>
  <c r="H11" i="59"/>
  <c r="H53" i="47"/>
  <c r="I53" i="47" s="1"/>
  <c r="J53" i="47" s="1"/>
  <c r="AH3" i="46"/>
  <c r="AQ3" i="46" s="1"/>
  <c r="H7" i="59"/>
  <c r="H72" i="47"/>
  <c r="I72" i="47" s="1"/>
  <c r="J72" i="47" s="1"/>
  <c r="Z4" i="64"/>
  <c r="H15" i="60"/>
  <c r="H74" i="47"/>
  <c r="I74" i="47" s="1"/>
  <c r="J74" i="47" s="1"/>
  <c r="H19" i="61"/>
  <c r="I19" i="61" s="1"/>
  <c r="J19" i="61" s="1"/>
  <c r="H5" i="61"/>
  <c r="I5" i="61" s="1"/>
  <c r="J5" i="61" s="1"/>
  <c r="H15" i="59"/>
  <c r="H20" i="60"/>
  <c r="H10" i="60"/>
  <c r="H20" i="59"/>
  <c r="H26" i="47"/>
  <c r="I26" i="47" s="1"/>
  <c r="J26" i="47" s="1"/>
  <c r="AN3" i="42"/>
  <c r="AI3" i="42"/>
  <c r="H7" i="60"/>
  <c r="H4" i="59"/>
  <c r="H47" i="47"/>
  <c r="I47" i="47" s="1"/>
  <c r="J47" i="47" s="1"/>
  <c r="AH4" i="63"/>
  <c r="H75" i="47"/>
  <c r="I75" i="47" s="1"/>
  <c r="J75" i="47" s="1"/>
  <c r="H33" i="47"/>
  <c r="I33" i="47" s="1"/>
  <c r="J33" i="47" s="1"/>
  <c r="AH4" i="40"/>
  <c r="AQ4" i="40" s="1"/>
  <c r="AQ4" i="44"/>
  <c r="H13" i="38"/>
  <c r="I13" i="38" s="1"/>
  <c r="J13" i="38" s="1"/>
  <c r="AH3" i="38"/>
  <c r="H80" i="38"/>
  <c r="I80" i="38" s="1"/>
  <c r="J80" i="38" s="1"/>
  <c r="H70" i="38"/>
  <c r="I70" i="38" s="1"/>
  <c r="J70" i="38" s="1"/>
  <c r="H4" i="38"/>
  <c r="I4" i="38" s="1"/>
  <c r="J4" i="38" s="1"/>
  <c r="K4" i="38" s="1"/>
  <c r="H48" i="33"/>
  <c r="I48" i="33" s="1"/>
  <c r="J48" i="33" s="1"/>
  <c r="H25" i="33"/>
  <c r="I25" i="33" s="1"/>
  <c r="J25" i="33" s="1"/>
  <c r="H56" i="32"/>
  <c r="I56" i="32" s="1"/>
  <c r="J56" i="32" s="1"/>
  <c r="H31" i="37"/>
  <c r="I31" i="37" s="1"/>
  <c r="J31" i="37" s="1"/>
  <c r="H69" i="33"/>
  <c r="I69" i="33" s="1"/>
  <c r="J69" i="33" s="1"/>
  <c r="H46" i="33"/>
  <c r="I46" i="33" s="1"/>
  <c r="J46" i="33" s="1"/>
  <c r="H27" i="31"/>
  <c r="I27" i="31" s="1"/>
  <c r="J27" i="31" s="1"/>
  <c r="H69" i="34"/>
  <c r="I69" i="34" s="1"/>
  <c r="J69" i="34" s="1"/>
  <c r="H42" i="34"/>
  <c r="I42" i="34" s="1"/>
  <c r="J42" i="34" s="1"/>
  <c r="H15" i="34"/>
  <c r="I15" i="34" s="1"/>
  <c r="J15" i="34" s="1"/>
  <c r="H18" i="33"/>
  <c r="I18" i="33" s="1"/>
  <c r="J18" i="33" s="1"/>
  <c r="H42" i="32"/>
  <c r="I42" i="32" s="1"/>
  <c r="J42" i="32" s="1"/>
  <c r="H33" i="32"/>
  <c r="I33" i="32" s="1"/>
  <c r="J33" i="32" s="1"/>
  <c r="H24" i="32"/>
  <c r="I24" i="32" s="1"/>
  <c r="J24" i="32" s="1"/>
  <c r="H15" i="32"/>
  <c r="I15" i="32" s="1"/>
  <c r="J15" i="32" s="1"/>
  <c r="H88" i="33"/>
  <c r="I88" i="33" s="1"/>
  <c r="J88" i="33" s="1"/>
  <c r="H59" i="32"/>
  <c r="I59" i="32" s="1"/>
  <c r="J59" i="32" s="1"/>
  <c r="H67" i="31"/>
  <c r="I67" i="31" s="1"/>
  <c r="J67" i="31" s="1"/>
  <c r="H22" i="31"/>
  <c r="I22" i="31" s="1"/>
  <c r="J22" i="31" s="1"/>
  <c r="H63" i="28"/>
  <c r="I63" i="28" s="1"/>
  <c r="J63" i="28" s="1"/>
  <c r="H75" i="34"/>
  <c r="I75" i="34" s="1"/>
  <c r="J75" i="34" s="1"/>
  <c r="H48" i="34"/>
  <c r="I48" i="34" s="1"/>
  <c r="J48" i="34" s="1"/>
  <c r="H21" i="34"/>
  <c r="I21" i="34" s="1"/>
  <c r="J21" i="34" s="1"/>
  <c r="AI3" i="37"/>
  <c r="H88" i="34"/>
  <c r="I88" i="34" s="1"/>
  <c r="J88" i="34" s="1"/>
  <c r="H70" i="34"/>
  <c r="I70" i="34" s="1"/>
  <c r="J70" i="34" s="1"/>
  <c r="H52" i="34"/>
  <c r="I52" i="34" s="1"/>
  <c r="J52" i="34" s="1"/>
  <c r="H34" i="34"/>
  <c r="I34" i="34" s="1"/>
  <c r="J34" i="34" s="1"/>
  <c r="H16" i="34"/>
  <c r="I16" i="34" s="1"/>
  <c r="J16" i="34" s="1"/>
  <c r="H23" i="26"/>
  <c r="I23" i="26" s="1"/>
  <c r="J23" i="26" s="1"/>
  <c r="H97" i="29"/>
  <c r="I97" i="29" s="1"/>
  <c r="J97" i="29" s="1"/>
  <c r="H94" i="29"/>
  <c r="I94" i="29" s="1"/>
  <c r="J94" i="29" s="1"/>
  <c r="H91" i="29"/>
  <c r="I91" i="29" s="1"/>
  <c r="J91" i="29" s="1"/>
  <c r="H88" i="29"/>
  <c r="I88" i="29" s="1"/>
  <c r="J88" i="29" s="1"/>
  <c r="H85" i="29"/>
  <c r="I85" i="29" s="1"/>
  <c r="J85" i="29" s="1"/>
  <c r="H82" i="29"/>
  <c r="I82" i="29" s="1"/>
  <c r="J82" i="29" s="1"/>
  <c r="H79" i="29"/>
  <c r="I79" i="29" s="1"/>
  <c r="J79" i="29" s="1"/>
  <c r="H76" i="29"/>
  <c r="I76" i="29" s="1"/>
  <c r="J76" i="29" s="1"/>
  <c r="H73" i="29"/>
  <c r="I73" i="29" s="1"/>
  <c r="J73" i="29" s="1"/>
  <c r="H70" i="29"/>
  <c r="I70" i="29" s="1"/>
  <c r="J70" i="29" s="1"/>
  <c r="H67" i="29"/>
  <c r="I67" i="29" s="1"/>
  <c r="J67" i="29" s="1"/>
  <c r="H64" i="29"/>
  <c r="I64" i="29" s="1"/>
  <c r="J64" i="29" s="1"/>
  <c r="H61" i="29"/>
  <c r="I61" i="29" s="1"/>
  <c r="J61" i="29" s="1"/>
  <c r="H58" i="29"/>
  <c r="I58" i="29" s="1"/>
  <c r="J58" i="29" s="1"/>
  <c r="H55" i="29"/>
  <c r="I55" i="29" s="1"/>
  <c r="J55" i="29" s="1"/>
  <c r="H52" i="29"/>
  <c r="I52" i="29" s="1"/>
  <c r="J52" i="29" s="1"/>
  <c r="H49" i="29"/>
  <c r="I49" i="29" s="1"/>
  <c r="J49" i="29" s="1"/>
  <c r="H46" i="29"/>
  <c r="I46" i="29" s="1"/>
  <c r="J46" i="29" s="1"/>
  <c r="H43" i="29"/>
  <c r="I43" i="29" s="1"/>
  <c r="J43" i="29" s="1"/>
  <c r="H40" i="29"/>
  <c r="I40" i="29" s="1"/>
  <c r="J40" i="29" s="1"/>
  <c r="H37" i="29"/>
  <c r="I37" i="29" s="1"/>
  <c r="J37" i="29" s="1"/>
  <c r="H34" i="29"/>
  <c r="I34" i="29" s="1"/>
  <c r="J34" i="29" s="1"/>
  <c r="H31" i="29"/>
  <c r="I31" i="29" s="1"/>
  <c r="J31" i="29" s="1"/>
  <c r="H28" i="29"/>
  <c r="I28" i="29" s="1"/>
  <c r="J28" i="29" s="1"/>
  <c r="H25" i="29"/>
  <c r="I25" i="29" s="1"/>
  <c r="J25" i="29" s="1"/>
  <c r="H22" i="29"/>
  <c r="I22" i="29" s="1"/>
  <c r="J22" i="29" s="1"/>
  <c r="H19" i="29"/>
  <c r="I19" i="29" s="1"/>
  <c r="J19" i="29" s="1"/>
  <c r="H16" i="29"/>
  <c r="I16" i="29" s="1"/>
  <c r="J16" i="29" s="1"/>
  <c r="H13" i="29"/>
  <c r="I13" i="29" s="1"/>
  <c r="J13" i="29" s="1"/>
  <c r="H8" i="29"/>
  <c r="I8" i="29" s="1"/>
  <c r="J8" i="29" s="1"/>
  <c r="H7" i="29"/>
  <c r="I7" i="29" s="1"/>
  <c r="J7" i="29" s="1"/>
  <c r="H4" i="29"/>
  <c r="I4" i="29" s="1"/>
  <c r="J4" i="29" s="1"/>
  <c r="K4" i="29" s="1"/>
  <c r="H98" i="29"/>
  <c r="I98" i="29" s="1"/>
  <c r="J98" i="29" s="1"/>
  <c r="H95" i="29"/>
  <c r="I95" i="29" s="1"/>
  <c r="J95" i="29" s="1"/>
  <c r="H92" i="29"/>
  <c r="I92" i="29" s="1"/>
  <c r="J92" i="29" s="1"/>
  <c r="H89" i="29"/>
  <c r="I89" i="29" s="1"/>
  <c r="J89" i="29" s="1"/>
  <c r="H86" i="29"/>
  <c r="I86" i="29" s="1"/>
  <c r="J86" i="29" s="1"/>
  <c r="H83" i="29"/>
  <c r="I83" i="29" s="1"/>
  <c r="J83" i="29" s="1"/>
  <c r="H80" i="29"/>
  <c r="I80" i="29" s="1"/>
  <c r="J80" i="29" s="1"/>
  <c r="H77" i="29"/>
  <c r="I77" i="29" s="1"/>
  <c r="J77" i="29" s="1"/>
  <c r="H74" i="29"/>
  <c r="I74" i="29" s="1"/>
  <c r="J74" i="29" s="1"/>
  <c r="H71" i="29"/>
  <c r="I71" i="29" s="1"/>
  <c r="J71" i="29" s="1"/>
  <c r="H68" i="29"/>
  <c r="I68" i="29" s="1"/>
  <c r="J68" i="29" s="1"/>
  <c r="H65" i="29"/>
  <c r="I65" i="29" s="1"/>
  <c r="J65" i="29" s="1"/>
  <c r="H62" i="29"/>
  <c r="I62" i="29" s="1"/>
  <c r="J62" i="29" s="1"/>
  <c r="H59" i="29"/>
  <c r="I59" i="29" s="1"/>
  <c r="J59" i="29" s="1"/>
  <c r="H56" i="29"/>
  <c r="I56" i="29" s="1"/>
  <c r="J56" i="29" s="1"/>
  <c r="H53" i="29"/>
  <c r="I53" i="29" s="1"/>
  <c r="J53" i="29" s="1"/>
  <c r="H50" i="29"/>
  <c r="I50" i="29" s="1"/>
  <c r="J50" i="29" s="1"/>
  <c r="H47" i="29"/>
  <c r="I47" i="29" s="1"/>
  <c r="J47" i="29" s="1"/>
  <c r="H44" i="29"/>
  <c r="I44" i="29" s="1"/>
  <c r="J44" i="29" s="1"/>
  <c r="H41" i="29"/>
  <c r="I41" i="29" s="1"/>
  <c r="J41" i="29" s="1"/>
  <c r="H38" i="29"/>
  <c r="I38" i="29" s="1"/>
  <c r="J38" i="29" s="1"/>
  <c r="H35" i="29"/>
  <c r="I35" i="29" s="1"/>
  <c r="J35" i="29" s="1"/>
  <c r="H32" i="29"/>
  <c r="I32" i="29" s="1"/>
  <c r="J32" i="29" s="1"/>
  <c r="H29" i="29"/>
  <c r="I29" i="29" s="1"/>
  <c r="J29" i="29" s="1"/>
  <c r="H26" i="29"/>
  <c r="I26" i="29" s="1"/>
  <c r="J26" i="29" s="1"/>
  <c r="H23" i="29"/>
  <c r="I23" i="29" s="1"/>
  <c r="J23" i="29" s="1"/>
  <c r="H20" i="29"/>
  <c r="I20" i="29" s="1"/>
  <c r="J20" i="29" s="1"/>
  <c r="H17" i="29"/>
  <c r="I17" i="29" s="1"/>
  <c r="J17" i="29" s="1"/>
  <c r="H14" i="29"/>
  <c r="I14" i="29" s="1"/>
  <c r="J14" i="29" s="1"/>
  <c r="H10" i="29"/>
  <c r="I10" i="29" s="1"/>
  <c r="J10" i="29" s="1"/>
  <c r="H5" i="29"/>
  <c r="I5" i="29" s="1"/>
  <c r="J5" i="29" s="1"/>
  <c r="H11" i="29"/>
  <c r="I11" i="29" s="1"/>
  <c r="J11" i="29" s="1"/>
  <c r="H79" i="35"/>
  <c r="I79" i="35" s="1"/>
  <c r="J79" i="35" s="1"/>
  <c r="H76" i="35"/>
  <c r="I76" i="35" s="1"/>
  <c r="J76" i="35" s="1"/>
  <c r="H73" i="35"/>
  <c r="I73" i="35" s="1"/>
  <c r="J73" i="35" s="1"/>
  <c r="H70" i="35"/>
  <c r="I70" i="35" s="1"/>
  <c r="J70" i="35" s="1"/>
  <c r="H67" i="35"/>
  <c r="I67" i="35" s="1"/>
  <c r="J67" i="35" s="1"/>
  <c r="H64" i="35"/>
  <c r="I64" i="35" s="1"/>
  <c r="J64" i="35" s="1"/>
  <c r="H61" i="35"/>
  <c r="I61" i="35" s="1"/>
  <c r="J61" i="35" s="1"/>
  <c r="H58" i="35"/>
  <c r="I58" i="35" s="1"/>
  <c r="J58" i="35" s="1"/>
  <c r="H55" i="35"/>
  <c r="I55" i="35" s="1"/>
  <c r="J55" i="35" s="1"/>
  <c r="H52" i="35"/>
  <c r="I52" i="35" s="1"/>
  <c r="J52" i="35" s="1"/>
  <c r="H49" i="35"/>
  <c r="I49" i="35" s="1"/>
  <c r="J49" i="35" s="1"/>
  <c r="H46" i="35"/>
  <c r="I46" i="35" s="1"/>
  <c r="J46" i="35" s="1"/>
  <c r="H43" i="35"/>
  <c r="I43" i="35" s="1"/>
  <c r="J43" i="35" s="1"/>
  <c r="H40" i="35"/>
  <c r="I40" i="35" s="1"/>
  <c r="J40" i="35" s="1"/>
  <c r="H37" i="35"/>
  <c r="I37" i="35" s="1"/>
  <c r="J37" i="35" s="1"/>
  <c r="H34" i="35"/>
  <c r="I34" i="35" s="1"/>
  <c r="J34" i="35" s="1"/>
  <c r="H31" i="35"/>
  <c r="I31" i="35" s="1"/>
  <c r="J31" i="35" s="1"/>
  <c r="H28" i="35"/>
  <c r="I28" i="35" s="1"/>
  <c r="J28" i="35" s="1"/>
  <c r="H25" i="35"/>
  <c r="I25" i="35" s="1"/>
  <c r="J25" i="35" s="1"/>
  <c r="H22" i="35"/>
  <c r="I22" i="35" s="1"/>
  <c r="J22" i="35" s="1"/>
  <c r="H19" i="35"/>
  <c r="I19" i="35" s="1"/>
  <c r="J19" i="35" s="1"/>
  <c r="H16" i="35"/>
  <c r="I16" i="35" s="1"/>
  <c r="J16" i="35" s="1"/>
  <c r="H13" i="35"/>
  <c r="I13" i="35" s="1"/>
  <c r="J13" i="35" s="1"/>
  <c r="H8" i="35"/>
  <c r="I8" i="35" s="1"/>
  <c r="J8" i="35" s="1"/>
  <c r="H7" i="35"/>
  <c r="I7" i="35" s="1"/>
  <c r="J7" i="35" s="1"/>
  <c r="H4" i="35"/>
  <c r="I4" i="35" s="1"/>
  <c r="J4" i="35" s="1"/>
  <c r="K4" i="35" s="1"/>
  <c r="H9" i="35"/>
  <c r="I9" i="35" s="1"/>
  <c r="J9" i="35" s="1"/>
  <c r="H77" i="35"/>
  <c r="I77" i="35" s="1"/>
  <c r="J77" i="35" s="1"/>
  <c r="H74" i="35"/>
  <c r="I74" i="35" s="1"/>
  <c r="J74" i="35" s="1"/>
  <c r="H71" i="35"/>
  <c r="I71" i="35" s="1"/>
  <c r="J71" i="35" s="1"/>
  <c r="H68" i="35"/>
  <c r="I68" i="35" s="1"/>
  <c r="J68" i="35" s="1"/>
  <c r="H65" i="35"/>
  <c r="I65" i="35" s="1"/>
  <c r="J65" i="35" s="1"/>
  <c r="H62" i="35"/>
  <c r="I62" i="35" s="1"/>
  <c r="J62" i="35" s="1"/>
  <c r="H59" i="35"/>
  <c r="I59" i="35" s="1"/>
  <c r="J59" i="35" s="1"/>
  <c r="H56" i="35"/>
  <c r="I56" i="35" s="1"/>
  <c r="J56" i="35" s="1"/>
  <c r="H53" i="35"/>
  <c r="I53" i="35" s="1"/>
  <c r="J53" i="35" s="1"/>
  <c r="H50" i="35"/>
  <c r="I50" i="35" s="1"/>
  <c r="J50" i="35" s="1"/>
  <c r="H47" i="35"/>
  <c r="I47" i="35" s="1"/>
  <c r="J47" i="35" s="1"/>
  <c r="H44" i="35"/>
  <c r="I44" i="35" s="1"/>
  <c r="J44" i="35" s="1"/>
  <c r="H41" i="35"/>
  <c r="I41" i="35" s="1"/>
  <c r="J41" i="35" s="1"/>
  <c r="H38" i="35"/>
  <c r="I38" i="35" s="1"/>
  <c r="J38" i="35" s="1"/>
  <c r="H35" i="35"/>
  <c r="I35" i="35" s="1"/>
  <c r="J35" i="35" s="1"/>
  <c r="H32" i="35"/>
  <c r="I32" i="35" s="1"/>
  <c r="J32" i="35" s="1"/>
  <c r="H29" i="35"/>
  <c r="I29" i="35" s="1"/>
  <c r="J29" i="35" s="1"/>
  <c r="H26" i="35"/>
  <c r="I26" i="35" s="1"/>
  <c r="J26" i="35" s="1"/>
  <c r="H23" i="35"/>
  <c r="I23" i="35" s="1"/>
  <c r="J23" i="35" s="1"/>
  <c r="H20" i="35"/>
  <c r="I20" i="35" s="1"/>
  <c r="J20" i="35" s="1"/>
  <c r="H17" i="35"/>
  <c r="I17" i="35" s="1"/>
  <c r="J17" i="35" s="1"/>
  <c r="H14" i="35"/>
  <c r="I14" i="35" s="1"/>
  <c r="J14" i="35" s="1"/>
  <c r="H10" i="35"/>
  <c r="I10" i="35" s="1"/>
  <c r="J10" i="35" s="1"/>
  <c r="H11" i="39"/>
  <c r="I11" i="39" s="1"/>
  <c r="J11" i="39" s="1"/>
  <c r="H5" i="39"/>
  <c r="I5" i="39" s="1"/>
  <c r="J5" i="39" s="1"/>
  <c r="H10" i="39"/>
  <c r="I10" i="39" s="1"/>
  <c r="J10" i="39" s="1"/>
  <c r="H77" i="39"/>
  <c r="I77" i="39" s="1"/>
  <c r="J77" i="39" s="1"/>
  <c r="H68" i="39"/>
  <c r="I68" i="39" s="1"/>
  <c r="J68" i="39" s="1"/>
  <c r="H59" i="39"/>
  <c r="I59" i="39" s="1"/>
  <c r="J59" i="39" s="1"/>
  <c r="H50" i="39"/>
  <c r="I50" i="39" s="1"/>
  <c r="J50" i="39" s="1"/>
  <c r="H41" i="39"/>
  <c r="I41" i="39" s="1"/>
  <c r="J41" i="39" s="1"/>
  <c r="H32" i="39"/>
  <c r="I32" i="39" s="1"/>
  <c r="J32" i="39" s="1"/>
  <c r="H79" i="39"/>
  <c r="I79" i="39" s="1"/>
  <c r="J79" i="39" s="1"/>
  <c r="H71" i="39"/>
  <c r="I71" i="39" s="1"/>
  <c r="J71" i="39" s="1"/>
  <c r="H70" i="39"/>
  <c r="I70" i="39" s="1"/>
  <c r="J70" i="39" s="1"/>
  <c r="H62" i="39"/>
  <c r="I62" i="39" s="1"/>
  <c r="J62" i="39" s="1"/>
  <c r="H61" i="39"/>
  <c r="I61" i="39" s="1"/>
  <c r="J61" i="39" s="1"/>
  <c r="H53" i="39"/>
  <c r="I53" i="39" s="1"/>
  <c r="J53" i="39" s="1"/>
  <c r="H52" i="39"/>
  <c r="I52" i="39" s="1"/>
  <c r="J52" i="39" s="1"/>
  <c r="H44" i="39"/>
  <c r="I44" i="39" s="1"/>
  <c r="J44" i="39" s="1"/>
  <c r="H43" i="39"/>
  <c r="I43" i="39" s="1"/>
  <c r="J43" i="39" s="1"/>
  <c r="H35" i="39"/>
  <c r="I35" i="39" s="1"/>
  <c r="J35" i="39" s="1"/>
  <c r="H34" i="39"/>
  <c r="I34" i="39" s="1"/>
  <c r="J34" i="39" s="1"/>
  <c r="H26" i="39"/>
  <c r="I26" i="39" s="1"/>
  <c r="J26" i="39" s="1"/>
  <c r="H25" i="39"/>
  <c r="I25" i="39" s="1"/>
  <c r="J25" i="39" s="1"/>
  <c r="H17" i="39"/>
  <c r="I17" i="39" s="1"/>
  <c r="J17" i="39" s="1"/>
  <c r="H16" i="39"/>
  <c r="I16" i="39" s="1"/>
  <c r="J16" i="39" s="1"/>
  <c r="H74" i="39"/>
  <c r="I74" i="39" s="1"/>
  <c r="J74" i="39" s="1"/>
  <c r="H73" i="39"/>
  <c r="I73" i="39" s="1"/>
  <c r="J73" i="39" s="1"/>
  <c r="H65" i="39"/>
  <c r="I65" i="39" s="1"/>
  <c r="J65" i="39" s="1"/>
  <c r="H64" i="39"/>
  <c r="I64" i="39" s="1"/>
  <c r="J64" i="39" s="1"/>
  <c r="H56" i="39"/>
  <c r="I56" i="39" s="1"/>
  <c r="J56" i="39" s="1"/>
  <c r="H55" i="39"/>
  <c r="I55" i="39" s="1"/>
  <c r="J55" i="39" s="1"/>
  <c r="H47" i="39"/>
  <c r="I47" i="39" s="1"/>
  <c r="J47" i="39" s="1"/>
  <c r="H46" i="39"/>
  <c r="I46" i="39" s="1"/>
  <c r="J46" i="39" s="1"/>
  <c r="H38" i="39"/>
  <c r="I38" i="39" s="1"/>
  <c r="J38" i="39" s="1"/>
  <c r="H37" i="39"/>
  <c r="I37" i="39" s="1"/>
  <c r="J37" i="39" s="1"/>
  <c r="H29" i="39"/>
  <c r="I29" i="39" s="1"/>
  <c r="J29" i="39" s="1"/>
  <c r="H28" i="39"/>
  <c r="I28" i="39" s="1"/>
  <c r="J28" i="39" s="1"/>
  <c r="H20" i="39"/>
  <c r="I20" i="39" s="1"/>
  <c r="J20" i="39" s="1"/>
  <c r="H19" i="39"/>
  <c r="I19" i="39" s="1"/>
  <c r="J19" i="39" s="1"/>
  <c r="H23" i="39"/>
  <c r="I23" i="39" s="1"/>
  <c r="J23" i="39" s="1"/>
  <c r="H14" i="39"/>
  <c r="I14" i="39" s="1"/>
  <c r="J14" i="39" s="1"/>
  <c r="H22" i="39"/>
  <c r="I22" i="39" s="1"/>
  <c r="J22" i="39" s="1"/>
  <c r="H55" i="48"/>
  <c r="I55" i="48" s="1"/>
  <c r="J55" i="48" s="1"/>
  <c r="H52" i="48"/>
  <c r="I52" i="48" s="1"/>
  <c r="J52" i="48" s="1"/>
  <c r="H49" i="48"/>
  <c r="I49" i="48" s="1"/>
  <c r="J49" i="48" s="1"/>
  <c r="H69" i="48"/>
  <c r="I69" i="48" s="1"/>
  <c r="J69" i="48" s="1"/>
  <c r="H57" i="48"/>
  <c r="I57" i="48" s="1"/>
  <c r="J57" i="48" s="1"/>
  <c r="H54" i="48"/>
  <c r="I54" i="48" s="1"/>
  <c r="J54" i="48" s="1"/>
  <c r="H28" i="48"/>
  <c r="I28" i="48" s="1"/>
  <c r="J28" i="48" s="1"/>
  <c r="H19" i="48"/>
  <c r="I19" i="48" s="1"/>
  <c r="J19" i="48" s="1"/>
  <c r="H7" i="48"/>
  <c r="I7" i="48" s="1"/>
  <c r="J7" i="48" s="1"/>
  <c r="H5" i="48"/>
  <c r="I5" i="48" s="1"/>
  <c r="J5" i="48" s="1"/>
  <c r="H38" i="48"/>
  <c r="I38" i="48" s="1"/>
  <c r="J38" i="48" s="1"/>
  <c r="H11" i="48"/>
  <c r="I11" i="48" s="1"/>
  <c r="J11" i="48" s="1"/>
  <c r="H35" i="48"/>
  <c r="I35" i="48" s="1"/>
  <c r="J35" i="48" s="1"/>
  <c r="H26" i="48"/>
  <c r="I26" i="48" s="1"/>
  <c r="J26" i="48" s="1"/>
  <c r="H17" i="48"/>
  <c r="I17" i="48" s="1"/>
  <c r="J17" i="48" s="1"/>
  <c r="H9" i="48"/>
  <c r="I9" i="48" s="1"/>
  <c r="J9" i="48" s="1"/>
  <c r="H8" i="48"/>
  <c r="I8" i="48" s="1"/>
  <c r="J8" i="48" s="1"/>
  <c r="H4" i="48"/>
  <c r="I4" i="48" s="1"/>
  <c r="J4" i="48" s="1"/>
  <c r="K4" i="48" s="1"/>
  <c r="H34" i="48"/>
  <c r="I34" i="48" s="1"/>
  <c r="J34" i="48" s="1"/>
  <c r="H16" i="48"/>
  <c r="I16" i="48" s="1"/>
  <c r="J16" i="48" s="1"/>
  <c r="H43" i="48"/>
  <c r="I43" i="48" s="1"/>
  <c r="J43" i="48" s="1"/>
  <c r="H25" i="48"/>
  <c r="I25" i="48" s="1"/>
  <c r="J25" i="48" s="1"/>
  <c r="H88" i="78"/>
  <c r="I88" i="78" s="1"/>
  <c r="J88" i="78" s="1"/>
  <c r="H85" i="78"/>
  <c r="I85" i="78" s="1"/>
  <c r="J85" i="78" s="1"/>
  <c r="H82" i="78"/>
  <c r="I82" i="78" s="1"/>
  <c r="J82" i="78" s="1"/>
  <c r="H79" i="78"/>
  <c r="I79" i="78" s="1"/>
  <c r="J79" i="78" s="1"/>
  <c r="H76" i="78"/>
  <c r="I76" i="78" s="1"/>
  <c r="J76" i="78" s="1"/>
  <c r="H73" i="78"/>
  <c r="I73" i="78" s="1"/>
  <c r="J73" i="78" s="1"/>
  <c r="H70" i="78"/>
  <c r="I70" i="78" s="1"/>
  <c r="J70" i="78" s="1"/>
  <c r="H67" i="78"/>
  <c r="I67" i="78" s="1"/>
  <c r="J67" i="78" s="1"/>
  <c r="H64" i="78"/>
  <c r="I64" i="78" s="1"/>
  <c r="J64" i="78" s="1"/>
  <c r="H61" i="78"/>
  <c r="I61" i="78" s="1"/>
  <c r="J61" i="78" s="1"/>
  <c r="H58" i="78"/>
  <c r="I58" i="78" s="1"/>
  <c r="J58" i="78" s="1"/>
  <c r="H55" i="78"/>
  <c r="I55" i="78" s="1"/>
  <c r="J55" i="78" s="1"/>
  <c r="H52" i="78"/>
  <c r="I52" i="78" s="1"/>
  <c r="J52" i="78" s="1"/>
  <c r="H49" i="78"/>
  <c r="I49" i="78" s="1"/>
  <c r="J49" i="78" s="1"/>
  <c r="H46" i="78"/>
  <c r="I46" i="78" s="1"/>
  <c r="J46" i="78" s="1"/>
  <c r="H43" i="78"/>
  <c r="I43" i="78" s="1"/>
  <c r="J43" i="78" s="1"/>
  <c r="H40" i="78"/>
  <c r="I40" i="78" s="1"/>
  <c r="J40" i="78" s="1"/>
  <c r="H37" i="78"/>
  <c r="I37" i="78" s="1"/>
  <c r="J37" i="78" s="1"/>
  <c r="H34" i="78"/>
  <c r="I34" i="78" s="1"/>
  <c r="J34" i="78" s="1"/>
  <c r="H31" i="78"/>
  <c r="I31" i="78" s="1"/>
  <c r="J31" i="78" s="1"/>
  <c r="H28" i="78"/>
  <c r="I28" i="78" s="1"/>
  <c r="J28" i="78" s="1"/>
  <c r="H25" i="78"/>
  <c r="I25" i="78" s="1"/>
  <c r="J25" i="78" s="1"/>
  <c r="H22" i="78"/>
  <c r="I22" i="78" s="1"/>
  <c r="J22" i="78" s="1"/>
  <c r="H19" i="78"/>
  <c r="I19" i="78" s="1"/>
  <c r="J19" i="78" s="1"/>
  <c r="H16" i="78"/>
  <c r="I16" i="78" s="1"/>
  <c r="J16" i="78" s="1"/>
  <c r="H13" i="78"/>
  <c r="I13" i="78" s="1"/>
  <c r="J13" i="78" s="1"/>
  <c r="H8" i="78"/>
  <c r="I8" i="78" s="1"/>
  <c r="J8" i="78" s="1"/>
  <c r="H7" i="78"/>
  <c r="I7" i="78" s="1"/>
  <c r="J7" i="78" s="1"/>
  <c r="H89" i="78"/>
  <c r="I89" i="78" s="1"/>
  <c r="J89" i="78" s="1"/>
  <c r="H80" i="78"/>
  <c r="I80" i="78" s="1"/>
  <c r="J80" i="78" s="1"/>
  <c r="H71" i="78"/>
  <c r="I71" i="78" s="1"/>
  <c r="J71" i="78" s="1"/>
  <c r="H62" i="78"/>
  <c r="I62" i="78" s="1"/>
  <c r="J62" i="78" s="1"/>
  <c r="H53" i="78"/>
  <c r="I53" i="78" s="1"/>
  <c r="J53" i="78" s="1"/>
  <c r="H44" i="78"/>
  <c r="I44" i="78" s="1"/>
  <c r="J44" i="78" s="1"/>
  <c r="H35" i="78"/>
  <c r="I35" i="78" s="1"/>
  <c r="J35" i="78" s="1"/>
  <c r="H26" i="78"/>
  <c r="I26" i="78" s="1"/>
  <c r="J26" i="78" s="1"/>
  <c r="H20" i="78"/>
  <c r="I20" i="78" s="1"/>
  <c r="J20" i="78" s="1"/>
  <c r="H5" i="78"/>
  <c r="I5" i="78" s="1"/>
  <c r="J5" i="78" s="1"/>
  <c r="H86" i="78"/>
  <c r="I86" i="78" s="1"/>
  <c r="J86" i="78" s="1"/>
  <c r="H77" i="78"/>
  <c r="I77" i="78" s="1"/>
  <c r="J77" i="78" s="1"/>
  <c r="H68" i="78"/>
  <c r="I68" i="78" s="1"/>
  <c r="J68" i="78" s="1"/>
  <c r="H59" i="78"/>
  <c r="I59" i="78" s="1"/>
  <c r="J59" i="78" s="1"/>
  <c r="H50" i="78"/>
  <c r="I50" i="78" s="1"/>
  <c r="J50" i="78" s="1"/>
  <c r="H41" i="78"/>
  <c r="I41" i="78" s="1"/>
  <c r="J41" i="78" s="1"/>
  <c r="H32" i="78"/>
  <c r="I32" i="78" s="1"/>
  <c r="J32" i="78" s="1"/>
  <c r="H23" i="78"/>
  <c r="I23" i="78" s="1"/>
  <c r="J23" i="78" s="1"/>
  <c r="H11" i="78"/>
  <c r="I11" i="78" s="1"/>
  <c r="J11" i="78" s="1"/>
  <c r="H83" i="78"/>
  <c r="I83" i="78" s="1"/>
  <c r="J83" i="78" s="1"/>
  <c r="H74" i="78"/>
  <c r="I74" i="78" s="1"/>
  <c r="J74" i="78" s="1"/>
  <c r="H65" i="78"/>
  <c r="I65" i="78" s="1"/>
  <c r="J65" i="78" s="1"/>
  <c r="H56" i="78"/>
  <c r="I56" i="78" s="1"/>
  <c r="J56" i="78" s="1"/>
  <c r="H47" i="78"/>
  <c r="I47" i="78" s="1"/>
  <c r="J47" i="78" s="1"/>
  <c r="H38" i="78"/>
  <c r="I38" i="78" s="1"/>
  <c r="J38" i="78" s="1"/>
  <c r="H29" i="78"/>
  <c r="I29" i="78" s="1"/>
  <c r="J29" i="78" s="1"/>
  <c r="H14" i="78"/>
  <c r="I14" i="78" s="1"/>
  <c r="J14" i="78" s="1"/>
  <c r="H17" i="78"/>
  <c r="I17" i="78" s="1"/>
  <c r="J17" i="78" s="1"/>
  <c r="H9" i="85"/>
  <c r="I9" i="85" s="1"/>
  <c r="J9" i="85" s="1"/>
  <c r="H98" i="85"/>
  <c r="I98" i="85" s="1"/>
  <c r="J98" i="85" s="1"/>
  <c r="H95" i="85"/>
  <c r="I95" i="85" s="1"/>
  <c r="J95" i="85" s="1"/>
  <c r="H92" i="85"/>
  <c r="I92" i="85" s="1"/>
  <c r="J92" i="85" s="1"/>
  <c r="H86" i="85"/>
  <c r="I86" i="85" s="1"/>
  <c r="J86" i="85" s="1"/>
  <c r="H83" i="85"/>
  <c r="I83" i="85" s="1"/>
  <c r="J83" i="85" s="1"/>
  <c r="H80" i="85"/>
  <c r="I80" i="85" s="1"/>
  <c r="J80" i="85" s="1"/>
  <c r="H77" i="85"/>
  <c r="I77" i="85" s="1"/>
  <c r="J77" i="85" s="1"/>
  <c r="H74" i="85"/>
  <c r="I74" i="85" s="1"/>
  <c r="J74" i="85" s="1"/>
  <c r="H71" i="85"/>
  <c r="I71" i="85" s="1"/>
  <c r="J71" i="85" s="1"/>
  <c r="H68" i="85"/>
  <c r="I68" i="85" s="1"/>
  <c r="J68" i="85" s="1"/>
  <c r="H65" i="85"/>
  <c r="I65" i="85" s="1"/>
  <c r="J65" i="85" s="1"/>
  <c r="H62" i="85"/>
  <c r="I62" i="85" s="1"/>
  <c r="J62" i="85" s="1"/>
  <c r="H59" i="85"/>
  <c r="I59" i="85" s="1"/>
  <c r="J59" i="85" s="1"/>
  <c r="H56" i="85"/>
  <c r="I56" i="85" s="1"/>
  <c r="J56" i="85" s="1"/>
  <c r="H53" i="85"/>
  <c r="I53" i="85" s="1"/>
  <c r="J53" i="85" s="1"/>
  <c r="H50" i="85"/>
  <c r="I50" i="85" s="1"/>
  <c r="J50" i="85" s="1"/>
  <c r="H47" i="85"/>
  <c r="I47" i="85" s="1"/>
  <c r="J47" i="85" s="1"/>
  <c r="H44" i="85"/>
  <c r="I44" i="85" s="1"/>
  <c r="J44" i="85" s="1"/>
  <c r="H41" i="85"/>
  <c r="I41" i="85" s="1"/>
  <c r="J41" i="85" s="1"/>
  <c r="H38" i="85"/>
  <c r="I38" i="85" s="1"/>
  <c r="J38" i="85" s="1"/>
  <c r="H96" i="85"/>
  <c r="I96" i="85" s="1"/>
  <c r="J96" i="85" s="1"/>
  <c r="H78" i="85"/>
  <c r="I78" i="85" s="1"/>
  <c r="J78" i="85" s="1"/>
  <c r="H60" i="85"/>
  <c r="I60" i="85" s="1"/>
  <c r="J60" i="85" s="1"/>
  <c r="H48" i="85"/>
  <c r="I48" i="85" s="1"/>
  <c r="J48" i="85" s="1"/>
  <c r="H39" i="85"/>
  <c r="I39" i="85" s="1"/>
  <c r="J39" i="85" s="1"/>
  <c r="H30" i="85"/>
  <c r="I30" i="85" s="1"/>
  <c r="J30" i="85" s="1"/>
  <c r="H21" i="85"/>
  <c r="I21" i="85" s="1"/>
  <c r="J21" i="85" s="1"/>
  <c r="H12" i="85"/>
  <c r="I12" i="85" s="1"/>
  <c r="J12" i="85" s="1"/>
  <c r="H6" i="85"/>
  <c r="I6" i="85" s="1"/>
  <c r="J6" i="85" s="1"/>
  <c r="H93" i="85"/>
  <c r="I93" i="85" s="1"/>
  <c r="J93" i="85" s="1"/>
  <c r="H75" i="85"/>
  <c r="I75" i="85" s="1"/>
  <c r="J75" i="85" s="1"/>
  <c r="H57" i="85"/>
  <c r="I57" i="85" s="1"/>
  <c r="J57" i="85" s="1"/>
  <c r="H90" i="85"/>
  <c r="I90" i="85" s="1"/>
  <c r="J90" i="85" s="1"/>
  <c r="H72" i="85"/>
  <c r="I72" i="85" s="1"/>
  <c r="J72" i="85" s="1"/>
  <c r="H54" i="85"/>
  <c r="I54" i="85" s="1"/>
  <c r="J54" i="85" s="1"/>
  <c r="H45" i="85"/>
  <c r="I45" i="85" s="1"/>
  <c r="J45" i="85" s="1"/>
  <c r="H36" i="85"/>
  <c r="I36" i="85" s="1"/>
  <c r="J36" i="85" s="1"/>
  <c r="H27" i="85"/>
  <c r="I27" i="85" s="1"/>
  <c r="J27" i="85" s="1"/>
  <c r="H18" i="85"/>
  <c r="I18" i="85" s="1"/>
  <c r="J18" i="85" s="1"/>
  <c r="H81" i="85"/>
  <c r="I81" i="85" s="1"/>
  <c r="J81" i="85" s="1"/>
  <c r="H63" i="85"/>
  <c r="I63" i="85" s="1"/>
  <c r="J63" i="85" s="1"/>
  <c r="H84" i="85"/>
  <c r="I84" i="85" s="1"/>
  <c r="J84" i="85" s="1"/>
  <c r="H66" i="85"/>
  <c r="I66" i="85" s="1"/>
  <c r="J66" i="85" s="1"/>
  <c r="H51" i="85"/>
  <c r="I51" i="85" s="1"/>
  <c r="J51" i="85" s="1"/>
  <c r="H42" i="85"/>
  <c r="I42" i="85" s="1"/>
  <c r="J42" i="85" s="1"/>
  <c r="H33" i="85"/>
  <c r="I33" i="85" s="1"/>
  <c r="J33" i="85" s="1"/>
  <c r="H24" i="85"/>
  <c r="I24" i="85" s="1"/>
  <c r="J24" i="85" s="1"/>
  <c r="H15" i="85"/>
  <c r="I15" i="85" s="1"/>
  <c r="J15" i="85" s="1"/>
  <c r="H87" i="85"/>
  <c r="I87" i="85" s="1"/>
  <c r="J87" i="85" s="1"/>
  <c r="H69" i="85"/>
  <c r="I69" i="85" s="1"/>
  <c r="J69" i="85" s="1"/>
  <c r="H79" i="91"/>
  <c r="I79" i="91" s="1"/>
  <c r="J79" i="91" s="1"/>
  <c r="H76" i="91"/>
  <c r="I76" i="91" s="1"/>
  <c r="J76" i="91" s="1"/>
  <c r="H73" i="91"/>
  <c r="I73" i="91" s="1"/>
  <c r="J73" i="91" s="1"/>
  <c r="H70" i="91"/>
  <c r="I70" i="91" s="1"/>
  <c r="J70" i="91" s="1"/>
  <c r="H67" i="91"/>
  <c r="I67" i="91" s="1"/>
  <c r="J67" i="91" s="1"/>
  <c r="H64" i="91"/>
  <c r="I64" i="91" s="1"/>
  <c r="J64" i="91" s="1"/>
  <c r="H61" i="91"/>
  <c r="I61" i="91" s="1"/>
  <c r="J61" i="91" s="1"/>
  <c r="H58" i="91"/>
  <c r="I58" i="91" s="1"/>
  <c r="J58" i="91" s="1"/>
  <c r="H55" i="91"/>
  <c r="I55" i="91" s="1"/>
  <c r="J55" i="91" s="1"/>
  <c r="H52" i="91"/>
  <c r="I52" i="91" s="1"/>
  <c r="J52" i="91" s="1"/>
  <c r="H49" i="91"/>
  <c r="I49" i="91" s="1"/>
  <c r="J49" i="91" s="1"/>
  <c r="H78" i="91"/>
  <c r="I78" i="91" s="1"/>
  <c r="J78" i="91" s="1"/>
  <c r="H69" i="91"/>
  <c r="I69" i="91" s="1"/>
  <c r="J69" i="91" s="1"/>
  <c r="H60" i="91"/>
  <c r="I60" i="91" s="1"/>
  <c r="J60" i="91" s="1"/>
  <c r="H51" i="91"/>
  <c r="I51" i="91" s="1"/>
  <c r="J51" i="91" s="1"/>
  <c r="H23" i="91"/>
  <c r="I23" i="91" s="1"/>
  <c r="J23" i="91" s="1"/>
  <c r="H18" i="91"/>
  <c r="I18" i="91" s="1"/>
  <c r="J18" i="91" s="1"/>
  <c r="H19" i="91"/>
  <c r="I19" i="91" s="1"/>
  <c r="J19" i="91" s="1"/>
  <c r="H75" i="91"/>
  <c r="I75" i="91" s="1"/>
  <c r="J75" i="91" s="1"/>
  <c r="H66" i="91"/>
  <c r="I66" i="91" s="1"/>
  <c r="J66" i="91" s="1"/>
  <c r="H57" i="91"/>
  <c r="I57" i="91" s="1"/>
  <c r="J57" i="91" s="1"/>
  <c r="H48" i="91"/>
  <c r="I48" i="91" s="1"/>
  <c r="J48" i="91" s="1"/>
  <c r="H25" i="91"/>
  <c r="I25" i="91" s="1"/>
  <c r="J25" i="91" s="1"/>
  <c r="H16" i="91"/>
  <c r="I16" i="91" s="1"/>
  <c r="J16" i="91" s="1"/>
  <c r="H45" i="91"/>
  <c r="I45" i="91" s="1"/>
  <c r="J45" i="91" s="1"/>
  <c r="H42" i="91"/>
  <c r="I42" i="91" s="1"/>
  <c r="J42" i="91" s="1"/>
  <c r="H39" i="91"/>
  <c r="I39" i="91" s="1"/>
  <c r="J39" i="91" s="1"/>
  <c r="H36" i="91"/>
  <c r="I36" i="91" s="1"/>
  <c r="J36" i="91" s="1"/>
  <c r="H33" i="91"/>
  <c r="I33" i="91" s="1"/>
  <c r="J33" i="91" s="1"/>
  <c r="H30" i="91"/>
  <c r="I30" i="91" s="1"/>
  <c r="J30" i="91" s="1"/>
  <c r="H27" i="91"/>
  <c r="I27" i="91" s="1"/>
  <c r="J27" i="91" s="1"/>
  <c r="H22" i="91"/>
  <c r="I22" i="91" s="1"/>
  <c r="J22" i="91" s="1"/>
  <c r="H17" i="91"/>
  <c r="I17" i="91" s="1"/>
  <c r="J17" i="91" s="1"/>
  <c r="H54" i="91"/>
  <c r="I54" i="91" s="1"/>
  <c r="J54" i="91" s="1"/>
  <c r="H46" i="91"/>
  <c r="I46" i="91" s="1"/>
  <c r="J46" i="91" s="1"/>
  <c r="H40" i="91"/>
  <c r="I40" i="91" s="1"/>
  <c r="J40" i="91" s="1"/>
  <c r="H34" i="91"/>
  <c r="I34" i="91" s="1"/>
  <c r="J34" i="91" s="1"/>
  <c r="H28" i="91"/>
  <c r="I28" i="91" s="1"/>
  <c r="J28" i="91" s="1"/>
  <c r="H5" i="91"/>
  <c r="I5" i="91" s="1"/>
  <c r="J5" i="91" s="1"/>
  <c r="H63" i="91"/>
  <c r="I63" i="91" s="1"/>
  <c r="J63" i="91" s="1"/>
  <c r="H21" i="91"/>
  <c r="I21" i="91" s="1"/>
  <c r="J21" i="91" s="1"/>
  <c r="H11" i="91"/>
  <c r="I11" i="91" s="1"/>
  <c r="J11" i="91" s="1"/>
  <c r="H72" i="91"/>
  <c r="I72" i="91" s="1"/>
  <c r="J72" i="91" s="1"/>
  <c r="H43" i="91"/>
  <c r="I43" i="91" s="1"/>
  <c r="J43" i="91" s="1"/>
  <c r="H37" i="91"/>
  <c r="I37" i="91" s="1"/>
  <c r="J37" i="91" s="1"/>
  <c r="H31" i="91"/>
  <c r="I31" i="91" s="1"/>
  <c r="J31" i="91" s="1"/>
  <c r="AH4" i="8"/>
  <c r="Z4" i="8"/>
  <c r="H18" i="28"/>
  <c r="I18" i="28" s="1"/>
  <c r="J18" i="28" s="1"/>
  <c r="H54" i="27"/>
  <c r="I54" i="27" s="1"/>
  <c r="J54" i="27" s="1"/>
  <c r="AH4" i="27"/>
  <c r="Z4" i="27"/>
  <c r="H86" i="26"/>
  <c r="I86" i="26" s="1"/>
  <c r="J86" i="26" s="1"/>
  <c r="H77" i="26"/>
  <c r="I77" i="26" s="1"/>
  <c r="J77" i="26" s="1"/>
  <c r="H68" i="26"/>
  <c r="I68" i="26" s="1"/>
  <c r="J68" i="26" s="1"/>
  <c r="H59" i="26"/>
  <c r="I59" i="26" s="1"/>
  <c r="J59" i="26" s="1"/>
  <c r="H50" i="26"/>
  <c r="I50" i="26" s="1"/>
  <c r="J50" i="26" s="1"/>
  <c r="H39" i="26"/>
  <c r="I39" i="26" s="1"/>
  <c r="J39" i="26" s="1"/>
  <c r="H20" i="26"/>
  <c r="I20" i="26" s="1"/>
  <c r="J20" i="26" s="1"/>
  <c r="H57" i="30"/>
  <c r="I57" i="30" s="1"/>
  <c r="J57" i="30" s="1"/>
  <c r="H35" i="26"/>
  <c r="I35" i="26" s="1"/>
  <c r="J35" i="26" s="1"/>
  <c r="AH4" i="22"/>
  <c r="Z4" i="22"/>
  <c r="AH4" i="14"/>
  <c r="H90" i="29"/>
  <c r="I90" i="29" s="1"/>
  <c r="J90" i="29" s="1"/>
  <c r="H72" i="29"/>
  <c r="I72" i="29" s="1"/>
  <c r="J72" i="29" s="1"/>
  <c r="H54" i="29"/>
  <c r="I54" i="29" s="1"/>
  <c r="J54" i="29" s="1"/>
  <c r="H36" i="29"/>
  <c r="I36" i="29" s="1"/>
  <c r="J36" i="29" s="1"/>
  <c r="H18" i="29"/>
  <c r="I18" i="29" s="1"/>
  <c r="J18" i="29" s="1"/>
  <c r="H66" i="27"/>
  <c r="I66" i="27" s="1"/>
  <c r="J66" i="27" s="1"/>
  <c r="H36" i="27"/>
  <c r="I36" i="27" s="1"/>
  <c r="J36" i="27" s="1"/>
  <c r="H32" i="26"/>
  <c r="I32" i="26" s="1"/>
  <c r="J32" i="26" s="1"/>
  <c r="H15" i="26"/>
  <c r="I15" i="26" s="1"/>
  <c r="J15" i="26" s="1"/>
  <c r="H13" i="28"/>
  <c r="I13" i="28" s="1"/>
  <c r="J13" i="28" s="1"/>
  <c r="H54" i="26"/>
  <c r="I54" i="26" s="1"/>
  <c r="J54" i="26" s="1"/>
  <c r="H29" i="26"/>
  <c r="I29" i="26" s="1"/>
  <c r="J29" i="26" s="1"/>
  <c r="H6" i="26"/>
  <c r="I6" i="26" s="1"/>
  <c r="J6" i="26" s="1"/>
  <c r="H84" i="29"/>
  <c r="I84" i="29" s="1"/>
  <c r="J84" i="29" s="1"/>
  <c r="H66" i="29"/>
  <c r="I66" i="29" s="1"/>
  <c r="J66" i="29" s="1"/>
  <c r="H48" i="29"/>
  <c r="I48" i="29" s="1"/>
  <c r="J48" i="29" s="1"/>
  <c r="H30" i="29"/>
  <c r="I30" i="29" s="1"/>
  <c r="J30" i="29" s="1"/>
  <c r="H12" i="29"/>
  <c r="I12" i="29" s="1"/>
  <c r="J12" i="29" s="1"/>
  <c r="H78" i="27"/>
  <c r="I78" i="27" s="1"/>
  <c r="J78" i="27" s="1"/>
  <c r="H51" i="27"/>
  <c r="I51" i="27" s="1"/>
  <c r="J51" i="27" s="1"/>
  <c r="H84" i="26"/>
  <c r="I84" i="26" s="1"/>
  <c r="J84" i="26" s="1"/>
  <c r="H66" i="26"/>
  <c r="I66" i="26" s="1"/>
  <c r="J66" i="26" s="1"/>
  <c r="Q11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78" i="31"/>
  <c r="Q75" i="31"/>
  <c r="Q72" i="31"/>
  <c r="Q69" i="31"/>
  <c r="Q67" i="31"/>
  <c r="Q60" i="31"/>
  <c r="Q58" i="31"/>
  <c r="Q51" i="31"/>
  <c r="Q49" i="31"/>
  <c r="Q42" i="31"/>
  <c r="Q40" i="31"/>
  <c r="Q33" i="31"/>
  <c r="Q31" i="31"/>
  <c r="Q24" i="31"/>
  <c r="Q22" i="31"/>
  <c r="Q15" i="31"/>
  <c r="Q13" i="31"/>
  <c r="Q5" i="31"/>
  <c r="Q79" i="31"/>
  <c r="Q76" i="31"/>
  <c r="Q73" i="31"/>
  <c r="Q70" i="31"/>
  <c r="Q63" i="31"/>
  <c r="Q61" i="31"/>
  <c r="Q54" i="31"/>
  <c r="Q52" i="31"/>
  <c r="Q45" i="31"/>
  <c r="Q43" i="31"/>
  <c r="Q36" i="31"/>
  <c r="Q34" i="31"/>
  <c r="Q27" i="31"/>
  <c r="Q25" i="31"/>
  <c r="Q18" i="31"/>
  <c r="Q16" i="31"/>
  <c r="Q6" i="31"/>
  <c r="Q9" i="31"/>
  <c r="Q8" i="31"/>
  <c r="Q66" i="31"/>
  <c r="Q64" i="31"/>
  <c r="Q57" i="31"/>
  <c r="Q55" i="31"/>
  <c r="Q48" i="31"/>
  <c r="Q46" i="31"/>
  <c r="Q39" i="31"/>
  <c r="Q37" i="31"/>
  <c r="Q30" i="31"/>
  <c r="Q28" i="31"/>
  <c r="Q21" i="31"/>
  <c r="Q19" i="31"/>
  <c r="Q12" i="31"/>
  <c r="Q7" i="3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10" i="37"/>
  <c r="Q5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87" i="37"/>
  <c r="Q69" i="37"/>
  <c r="Q45" i="37"/>
  <c r="Q40" i="37"/>
  <c r="Q84" i="37"/>
  <c r="Q66" i="37"/>
  <c r="Q48" i="37"/>
  <c r="Q43" i="37"/>
  <c r="Q30" i="37"/>
  <c r="Q24" i="37"/>
  <c r="Q19" i="37"/>
  <c r="Q15" i="37"/>
  <c r="Q6" i="37"/>
  <c r="Q81" i="37"/>
  <c r="Q63" i="37"/>
  <c r="Q51" i="37"/>
  <c r="Q46" i="37"/>
  <c r="Q33" i="37"/>
  <c r="Q28" i="37"/>
  <c r="Q96" i="37"/>
  <c r="Q78" i="37"/>
  <c r="Q60" i="37"/>
  <c r="Q49" i="37"/>
  <c r="Q36" i="37"/>
  <c r="Q31" i="37"/>
  <c r="Q25" i="37"/>
  <c r="Q21" i="37"/>
  <c r="Q16" i="37"/>
  <c r="Q12" i="37"/>
  <c r="Q11" i="37"/>
  <c r="Q8" i="37"/>
  <c r="Q7" i="37"/>
  <c r="Q93" i="37"/>
  <c r="Q75" i="37"/>
  <c r="Q57" i="37"/>
  <c r="Q52" i="37"/>
  <c r="Q39" i="37"/>
  <c r="Q34" i="37"/>
  <c r="Q9" i="37"/>
  <c r="Q90" i="37"/>
  <c r="Q72" i="37"/>
  <c r="Q54" i="37"/>
  <c r="Q42" i="37"/>
  <c r="Q37" i="37"/>
  <c r="Q27" i="37"/>
  <c r="Q22" i="37"/>
  <c r="Q18" i="37"/>
  <c r="Q13" i="37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11" i="42"/>
  <c r="Q5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9" i="42"/>
  <c r="Q82" i="42"/>
  <c r="Q73" i="42"/>
  <c r="Q64" i="42"/>
  <c r="Q55" i="42"/>
  <c r="Q46" i="42"/>
  <c r="Q37" i="42"/>
  <c r="Q28" i="42"/>
  <c r="Q19" i="42"/>
  <c r="Q7" i="42"/>
  <c r="Q85" i="42"/>
  <c r="Q76" i="42"/>
  <c r="Q67" i="42"/>
  <c r="Q58" i="42"/>
  <c r="Q49" i="42"/>
  <c r="Q40" i="42"/>
  <c r="Q31" i="42"/>
  <c r="Q22" i="42"/>
  <c r="Q88" i="42"/>
  <c r="Q79" i="42"/>
  <c r="Q70" i="42"/>
  <c r="Q61" i="42"/>
  <c r="Q52" i="42"/>
  <c r="Q43" i="42"/>
  <c r="Q34" i="42"/>
  <c r="Q25" i="42"/>
  <c r="Q16" i="42"/>
  <c r="Q13" i="42"/>
  <c r="Q8" i="42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43" i="46"/>
  <c r="Q40" i="46"/>
  <c r="Q37" i="46"/>
  <c r="Q34" i="46"/>
  <c r="Q31" i="46"/>
  <c r="Q28" i="46"/>
  <c r="Q25" i="46"/>
  <c r="Q22" i="46"/>
  <c r="Q19" i="46"/>
  <c r="Q16" i="46"/>
  <c r="Q13" i="46"/>
  <c r="Q8" i="46"/>
  <c r="Q7" i="46"/>
  <c r="Q9" i="46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11" i="46"/>
  <c r="Q5" i="46"/>
  <c r="Q84" i="46"/>
  <c r="Q75" i="46"/>
  <c r="Q66" i="46"/>
  <c r="Q57" i="46"/>
  <c r="Q48" i="46"/>
  <c r="Q39" i="46"/>
  <c r="Q30" i="46"/>
  <c r="Q21" i="46"/>
  <c r="Q12" i="46"/>
  <c r="Q6" i="46"/>
  <c r="Q87" i="46"/>
  <c r="Q78" i="46"/>
  <c r="Q69" i="46"/>
  <c r="Q60" i="46"/>
  <c r="Q51" i="46"/>
  <c r="Q42" i="46"/>
  <c r="Q33" i="46"/>
  <c r="Q24" i="46"/>
  <c r="Q15" i="46"/>
  <c r="Q81" i="46"/>
  <c r="Q72" i="46"/>
  <c r="Q63" i="46"/>
  <c r="Q54" i="46"/>
  <c r="Q45" i="46"/>
  <c r="Q36" i="46"/>
  <c r="Q27" i="46"/>
  <c r="Q18" i="46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6" i="79"/>
  <c r="Q73" i="79"/>
  <c r="Q71" i="79"/>
  <c r="Q64" i="79"/>
  <c r="Q62" i="79"/>
  <c r="Q55" i="79"/>
  <c r="Q53" i="79"/>
  <c r="Q46" i="79"/>
  <c r="Q44" i="79"/>
  <c r="Q37" i="79"/>
  <c r="Q35" i="79"/>
  <c r="Q28" i="79"/>
  <c r="Q26" i="79"/>
  <c r="Q19" i="79"/>
  <c r="Q17" i="79"/>
  <c r="Q76" i="79"/>
  <c r="Q74" i="79"/>
  <c r="Q67" i="79"/>
  <c r="Q65" i="79"/>
  <c r="Q58" i="79"/>
  <c r="Q56" i="79"/>
  <c r="Q49" i="79"/>
  <c r="Q47" i="79"/>
  <c r="Q40" i="79"/>
  <c r="Q38" i="79"/>
  <c r="Q31" i="79"/>
  <c r="Q29" i="79"/>
  <c r="Q22" i="79"/>
  <c r="Q20" i="79"/>
  <c r="Q10" i="79"/>
  <c r="Q59" i="79"/>
  <c r="Q52" i="79"/>
  <c r="Q23" i="79"/>
  <c r="Q16" i="79"/>
  <c r="Q8" i="79"/>
  <c r="Q79" i="79"/>
  <c r="Q50" i="79"/>
  <c r="Q43" i="79"/>
  <c r="Q13" i="79"/>
  <c r="Q5" i="79"/>
  <c r="Q14" i="79"/>
  <c r="Q77" i="79"/>
  <c r="Q70" i="79"/>
  <c r="Q41" i="79"/>
  <c r="Q11" i="79"/>
  <c r="Q9" i="79"/>
  <c r="Q68" i="79"/>
  <c r="Q61" i="79"/>
  <c r="Q25" i="79"/>
  <c r="Q7" i="79"/>
  <c r="Q34" i="79"/>
  <c r="Q32" i="79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6" i="85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" i="85"/>
  <c r="Q11" i="85"/>
  <c r="Q83" i="85"/>
  <c r="Q65" i="85"/>
  <c r="Q50" i="85"/>
  <c r="Q41" i="85"/>
  <c r="Q32" i="85"/>
  <c r="Q23" i="85"/>
  <c r="Q14" i="85"/>
  <c r="Q5" i="85"/>
  <c r="Q98" i="85"/>
  <c r="Q80" i="85"/>
  <c r="Q62" i="85"/>
  <c r="Q95" i="85"/>
  <c r="Q77" i="85"/>
  <c r="Q59" i="85"/>
  <c r="Q47" i="85"/>
  <c r="Q38" i="85"/>
  <c r="Q29" i="85"/>
  <c r="Q20" i="85"/>
  <c r="Q86" i="85"/>
  <c r="Q68" i="85"/>
  <c r="Q10" i="85"/>
  <c r="Q89" i="85"/>
  <c r="Q71" i="85"/>
  <c r="Q53" i="85"/>
  <c r="Q44" i="85"/>
  <c r="Q35" i="85"/>
  <c r="Q26" i="85"/>
  <c r="Q17" i="85"/>
  <c r="Q92" i="85"/>
  <c r="Q56" i="85"/>
  <c r="Q74" i="85"/>
  <c r="Q87" i="90"/>
  <c r="Q84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27" i="90"/>
  <c r="Q24" i="90"/>
  <c r="Q21" i="90"/>
  <c r="Q18" i="90"/>
  <c r="Q15" i="90"/>
  <c r="Q12" i="90"/>
  <c r="Q6" i="90"/>
  <c r="Q88" i="90"/>
  <c r="Q85" i="90"/>
  <c r="Q82" i="90"/>
  <c r="Q79" i="90"/>
  <c r="Q76" i="90"/>
  <c r="Q73" i="90"/>
  <c r="Q70" i="90"/>
  <c r="Q67" i="90"/>
  <c r="Q64" i="90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55" i="90"/>
  <c r="Q46" i="90"/>
  <c r="Q19" i="90"/>
  <c r="Q14" i="90"/>
  <c r="Q8" i="90"/>
  <c r="Q7" i="90"/>
  <c r="Q40" i="90"/>
  <c r="Q37" i="90"/>
  <c r="Q28" i="90"/>
  <c r="Q9" i="90"/>
  <c r="Q61" i="90"/>
  <c r="Q52" i="90"/>
  <c r="Q43" i="90"/>
  <c r="Q20" i="90"/>
  <c r="Q16" i="90"/>
  <c r="Q10" i="90"/>
  <c r="Q31" i="90"/>
  <c r="Q11" i="90"/>
  <c r="Q34" i="90"/>
  <c r="Q25" i="90"/>
  <c r="Q5" i="90"/>
  <c r="Q58" i="90"/>
  <c r="Q13" i="90"/>
  <c r="Q17" i="90"/>
  <c r="Q49" i="90"/>
  <c r="Q22" i="90"/>
  <c r="I23" i="24"/>
  <c r="J23" i="24" s="1"/>
  <c r="H12" i="16"/>
  <c r="H4" i="12"/>
  <c r="AI3" i="15"/>
  <c r="AI3" i="13"/>
  <c r="H12" i="12"/>
  <c r="H40" i="26"/>
  <c r="I40" i="26" s="1"/>
  <c r="J40" i="26" s="1"/>
  <c r="AI3" i="25"/>
  <c r="H22" i="16"/>
  <c r="H19" i="12"/>
  <c r="Z4" i="21"/>
  <c r="AI3" i="16"/>
  <c r="H8" i="2"/>
  <c r="AH4" i="19"/>
  <c r="H6" i="16"/>
  <c r="H5" i="2"/>
  <c r="H10" i="6"/>
  <c r="I10" i="6" s="1"/>
  <c r="J10" i="6" s="1"/>
  <c r="H9" i="6"/>
  <c r="I9" i="6" s="1"/>
  <c r="J9" i="6" s="1"/>
  <c r="H4" i="6"/>
  <c r="I4" i="6" s="1"/>
  <c r="J4" i="6" s="1"/>
  <c r="K4" i="6" s="1"/>
  <c r="H8" i="5"/>
  <c r="I8" i="5" s="1"/>
  <c r="J8" i="5" s="1"/>
  <c r="H11" i="5"/>
  <c r="I11" i="5" s="1"/>
  <c r="J11" i="5" s="1"/>
  <c r="H23" i="10"/>
  <c r="I23" i="10" s="1"/>
  <c r="J23" i="10" s="1"/>
  <c r="H22" i="10"/>
  <c r="I22" i="10" s="1"/>
  <c r="J22" i="10" s="1"/>
  <c r="H21" i="10"/>
  <c r="I21" i="10" s="1"/>
  <c r="J21" i="10" s="1"/>
  <c r="H20" i="10"/>
  <c r="I20" i="10" s="1"/>
  <c r="J20" i="10" s="1"/>
  <c r="H19" i="10"/>
  <c r="I19" i="10" s="1"/>
  <c r="J19" i="10" s="1"/>
  <c r="H18" i="10"/>
  <c r="I18" i="10" s="1"/>
  <c r="J18" i="10" s="1"/>
  <c r="H17" i="10"/>
  <c r="I17" i="10" s="1"/>
  <c r="J17" i="10" s="1"/>
  <c r="H16" i="10"/>
  <c r="I16" i="10" s="1"/>
  <c r="J16" i="10" s="1"/>
  <c r="H15" i="10"/>
  <c r="I15" i="10" s="1"/>
  <c r="J15" i="10" s="1"/>
  <c r="H14" i="10"/>
  <c r="I14" i="10" s="1"/>
  <c r="J14" i="10" s="1"/>
  <c r="H13" i="10"/>
  <c r="I13" i="10" s="1"/>
  <c r="J13" i="10" s="1"/>
  <c r="H12" i="10"/>
  <c r="I12" i="10" s="1"/>
  <c r="J12" i="10" s="1"/>
  <c r="H7" i="10"/>
  <c r="I7" i="10" s="1"/>
  <c r="J7" i="10" s="1"/>
  <c r="H6" i="10"/>
  <c r="I6" i="10" s="1"/>
  <c r="J6" i="10" s="1"/>
  <c r="H10" i="10"/>
  <c r="I10" i="10" s="1"/>
  <c r="J10" i="10" s="1"/>
  <c r="H9" i="58"/>
  <c r="I9" i="58" s="1"/>
  <c r="J9" i="58" s="1"/>
  <c r="H4" i="58"/>
  <c r="I4" i="58" s="1"/>
  <c r="J4" i="58" s="1"/>
  <c r="K4" i="58" s="1"/>
  <c r="H6" i="58"/>
  <c r="I6" i="58" s="1"/>
  <c r="J6" i="58" s="1"/>
  <c r="H22" i="58"/>
  <c r="I22" i="58" s="1"/>
  <c r="J22" i="58" s="1"/>
  <c r="H19" i="58"/>
  <c r="I19" i="58" s="1"/>
  <c r="J19" i="58" s="1"/>
  <c r="H16" i="58"/>
  <c r="I16" i="58" s="1"/>
  <c r="J16" i="58" s="1"/>
  <c r="H13" i="58"/>
  <c r="I13" i="58" s="1"/>
  <c r="J13" i="58" s="1"/>
  <c r="H21" i="58"/>
  <c r="I21" i="58" s="1"/>
  <c r="J21" i="58" s="1"/>
  <c r="H18" i="58"/>
  <c r="I18" i="58" s="1"/>
  <c r="J18" i="58" s="1"/>
  <c r="H15" i="58"/>
  <c r="I15" i="58" s="1"/>
  <c r="J15" i="58" s="1"/>
  <c r="H12" i="58"/>
  <c r="I12" i="58" s="1"/>
  <c r="J12" i="58" s="1"/>
  <c r="H23" i="58"/>
  <c r="I23" i="58" s="1"/>
  <c r="J23" i="58" s="1"/>
  <c r="H20" i="58"/>
  <c r="I20" i="58" s="1"/>
  <c r="J20" i="58" s="1"/>
  <c r="H17" i="58"/>
  <c r="I17" i="58" s="1"/>
  <c r="J17" i="58" s="1"/>
  <c r="H14" i="58"/>
  <c r="I14" i="58" s="1"/>
  <c r="J14" i="58" s="1"/>
  <c r="H7" i="58"/>
  <c r="I7" i="58" s="1"/>
  <c r="J7" i="58" s="1"/>
  <c r="H8" i="62"/>
  <c r="I8" i="62" s="1"/>
  <c r="J8" i="62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7" i="62"/>
  <c r="I7" i="62" s="1"/>
  <c r="J7" i="62" s="1"/>
  <c r="H6" i="62"/>
  <c r="I6" i="62" s="1"/>
  <c r="J6" i="62" s="1"/>
  <c r="H11" i="62"/>
  <c r="I11" i="62" s="1"/>
  <c r="J11" i="62" s="1"/>
  <c r="H5" i="62"/>
  <c r="I5" i="62" s="1"/>
  <c r="J5" i="62" s="1"/>
  <c r="K5" i="62" s="1"/>
  <c r="H11" i="67"/>
  <c r="H7" i="67"/>
  <c r="H6" i="67"/>
  <c r="H10" i="67"/>
  <c r="H5" i="67"/>
  <c r="H14" i="67"/>
  <c r="H19" i="67"/>
  <c r="H13" i="67"/>
  <c r="H18" i="67"/>
  <c r="H12" i="67"/>
  <c r="H17" i="67"/>
  <c r="H15" i="67"/>
  <c r="H16" i="67"/>
  <c r="H11" i="72"/>
  <c r="H5" i="72"/>
  <c r="H10" i="72"/>
  <c r="H4" i="5"/>
  <c r="I4" i="5" s="1"/>
  <c r="J4" i="5" s="1"/>
  <c r="K4" i="5" s="1"/>
  <c r="AQ4" i="5" s="1"/>
  <c r="H20" i="2"/>
  <c r="W5" i="93"/>
  <c r="Y5" i="93" s="1"/>
  <c r="AH4" i="84"/>
  <c r="P3" i="59"/>
  <c r="AF3" i="59" s="1"/>
  <c r="AO3" i="59" s="1"/>
  <c r="AE3" i="59"/>
  <c r="I6" i="59"/>
  <c r="J6" i="59" s="1"/>
  <c r="Z4" i="47"/>
  <c r="AH3" i="96"/>
  <c r="AQ3" i="96" s="1"/>
  <c r="AH4" i="95"/>
  <c r="Z4" i="95"/>
  <c r="H84" i="94"/>
  <c r="I84" i="94" s="1"/>
  <c r="J84" i="94" s="1"/>
  <c r="H86" i="94"/>
  <c r="I86" i="94" s="1"/>
  <c r="J86" i="94" s="1"/>
  <c r="H58" i="94"/>
  <c r="I58" i="94" s="1"/>
  <c r="J58" i="94" s="1"/>
  <c r="H40" i="94"/>
  <c r="I40" i="94" s="1"/>
  <c r="J40" i="94" s="1"/>
  <c r="H64" i="94"/>
  <c r="I64" i="94" s="1"/>
  <c r="J64" i="94" s="1"/>
  <c r="H17" i="94"/>
  <c r="I17" i="94" s="1"/>
  <c r="J17" i="94" s="1"/>
  <c r="H21" i="94"/>
  <c r="I21" i="94" s="1"/>
  <c r="J21" i="94" s="1"/>
  <c r="H23" i="94"/>
  <c r="I23" i="94" s="1"/>
  <c r="J23" i="94" s="1"/>
  <c r="AH4" i="94"/>
  <c r="H24" i="94"/>
  <c r="I24" i="94" s="1"/>
  <c r="J24" i="94" s="1"/>
  <c r="AN3" i="91"/>
  <c r="H60" i="88"/>
  <c r="I60" i="88" s="1"/>
  <c r="J60" i="88" s="1"/>
  <c r="H18" i="88"/>
  <c r="I18" i="88" s="1"/>
  <c r="J18" i="88" s="1"/>
  <c r="H68" i="88"/>
  <c r="I68" i="88" s="1"/>
  <c r="J68" i="88" s="1"/>
  <c r="H67" i="88"/>
  <c r="I67" i="88" s="1"/>
  <c r="J67" i="88" s="1"/>
  <c r="H56" i="88"/>
  <c r="I56" i="88" s="1"/>
  <c r="J56" i="88" s="1"/>
  <c r="H61" i="88"/>
  <c r="I61" i="88" s="1"/>
  <c r="J61" i="88" s="1"/>
  <c r="H15" i="88"/>
  <c r="I15" i="88" s="1"/>
  <c r="J15" i="88" s="1"/>
  <c r="H44" i="88"/>
  <c r="I44" i="88" s="1"/>
  <c r="J44" i="88" s="1"/>
  <c r="H39" i="88"/>
  <c r="I39" i="88" s="1"/>
  <c r="J39" i="88" s="1"/>
  <c r="H36" i="84"/>
  <c r="I36" i="84" s="1"/>
  <c r="J36" i="84" s="1"/>
  <c r="H13" i="88"/>
  <c r="I13" i="88" s="1"/>
  <c r="J13" i="88" s="1"/>
  <c r="H34" i="88"/>
  <c r="I34" i="88" s="1"/>
  <c r="J34" i="88" s="1"/>
  <c r="AH4" i="85"/>
  <c r="H12" i="84"/>
  <c r="I12" i="84" s="1"/>
  <c r="J12" i="84" s="1"/>
  <c r="H39" i="84"/>
  <c r="I39" i="84" s="1"/>
  <c r="J39" i="84" s="1"/>
  <c r="AN3" i="82"/>
  <c r="H30" i="84"/>
  <c r="I30" i="84" s="1"/>
  <c r="J30" i="84" s="1"/>
  <c r="AN3" i="84"/>
  <c r="AI3" i="84"/>
  <c r="AH4" i="83"/>
  <c r="Z4" i="83"/>
  <c r="Z4" i="78"/>
  <c r="H41" i="76"/>
  <c r="I41" i="76" s="1"/>
  <c r="J41" i="76" s="1"/>
  <c r="H32" i="76"/>
  <c r="I32" i="76" s="1"/>
  <c r="J32" i="76" s="1"/>
  <c r="H10" i="76"/>
  <c r="I10" i="76" s="1"/>
  <c r="J10" i="76" s="1"/>
  <c r="H65" i="76"/>
  <c r="I65" i="76" s="1"/>
  <c r="J65" i="76" s="1"/>
  <c r="H59" i="76"/>
  <c r="I59" i="76" s="1"/>
  <c r="J59" i="76" s="1"/>
  <c r="H23" i="76"/>
  <c r="I23" i="76" s="1"/>
  <c r="J23" i="76" s="1"/>
  <c r="AI3" i="75"/>
  <c r="AH4" i="72"/>
  <c r="Z4" i="72"/>
  <c r="Z4" i="68"/>
  <c r="AH4" i="68"/>
  <c r="H16" i="70"/>
  <c r="I16" i="70" s="1"/>
  <c r="J16" i="70" s="1"/>
  <c r="I9" i="72"/>
  <c r="J9" i="72" s="1"/>
  <c r="H19" i="70"/>
  <c r="I19" i="70" s="1"/>
  <c r="J19" i="70" s="1"/>
  <c r="AH4" i="71"/>
  <c r="AH3" i="63"/>
  <c r="AQ3" i="63" s="1"/>
  <c r="AH4" i="51"/>
  <c r="Z4" i="51"/>
  <c r="H9" i="59"/>
  <c r="H62" i="47"/>
  <c r="I62" i="47" s="1"/>
  <c r="J62" i="47" s="1"/>
  <c r="H20" i="61"/>
  <c r="I20" i="61" s="1"/>
  <c r="J20" i="61" s="1"/>
  <c r="AH4" i="50"/>
  <c r="H63" i="47"/>
  <c r="I63" i="47" s="1"/>
  <c r="J63" i="47" s="1"/>
  <c r="I8" i="63"/>
  <c r="J8" i="63" s="1"/>
  <c r="H13" i="60"/>
  <c r="H5" i="59"/>
  <c r="AI3" i="50"/>
  <c r="AN3" i="50"/>
  <c r="H12" i="59"/>
  <c r="H21" i="61"/>
  <c r="I21" i="61" s="1"/>
  <c r="J21" i="61" s="1"/>
  <c r="H12" i="61"/>
  <c r="I12" i="61" s="1"/>
  <c r="J12" i="61" s="1"/>
  <c r="H18" i="60"/>
  <c r="H17" i="59"/>
  <c r="AH4" i="58"/>
  <c r="I20" i="55"/>
  <c r="J20" i="55" s="1"/>
  <c r="P3" i="54"/>
  <c r="AF3" i="54" s="1"/>
  <c r="AO3" i="54" s="1"/>
  <c r="AE3" i="54"/>
  <c r="H27" i="47"/>
  <c r="I27" i="47" s="1"/>
  <c r="J27" i="47" s="1"/>
  <c r="H48" i="47"/>
  <c r="I48" i="47" s="1"/>
  <c r="J48" i="47" s="1"/>
  <c r="H21" i="47"/>
  <c r="I21" i="47" s="1"/>
  <c r="J21" i="47" s="1"/>
  <c r="AH3" i="51"/>
  <c r="AQ3" i="51" s="1"/>
  <c r="H38" i="47"/>
  <c r="I38" i="47" s="1"/>
  <c r="J38" i="47" s="1"/>
  <c r="I8" i="71"/>
  <c r="J8" i="71" s="1"/>
  <c r="H7" i="70"/>
  <c r="I7" i="70" s="1"/>
  <c r="J7" i="70" s="1"/>
  <c r="P3" i="64"/>
  <c r="AF3" i="64" s="1"/>
  <c r="AO3" i="64" s="1"/>
  <c r="AE3" i="64"/>
  <c r="H41" i="47"/>
  <c r="I41" i="47" s="1"/>
  <c r="J41" i="47" s="1"/>
  <c r="H14" i="47"/>
  <c r="I14" i="47" s="1"/>
  <c r="J14" i="47" s="1"/>
  <c r="Z4" i="46"/>
  <c r="AI3" i="41"/>
  <c r="H12" i="38"/>
  <c r="I12" i="38" s="1"/>
  <c r="J12" i="38" s="1"/>
  <c r="AH3" i="35"/>
  <c r="AI3" i="40"/>
  <c r="AN3" i="36"/>
  <c r="AH3" i="39"/>
  <c r="AQ3" i="39" s="1"/>
  <c r="AN3" i="39"/>
  <c r="H58" i="38"/>
  <c r="I58" i="38" s="1"/>
  <c r="J58" i="38" s="1"/>
  <c r="H66" i="33"/>
  <c r="I66" i="33" s="1"/>
  <c r="J66" i="33" s="1"/>
  <c r="H43" i="33"/>
  <c r="I43" i="33" s="1"/>
  <c r="J43" i="33" s="1"/>
  <c r="H24" i="33"/>
  <c r="I24" i="33" s="1"/>
  <c r="J24" i="33" s="1"/>
  <c r="H4" i="33"/>
  <c r="I4" i="33" s="1"/>
  <c r="J4" i="33" s="1"/>
  <c r="K4" i="33" s="1"/>
  <c r="AH3" i="27"/>
  <c r="AQ3" i="27" s="1"/>
  <c r="H87" i="33"/>
  <c r="I87" i="33" s="1"/>
  <c r="J87" i="33" s="1"/>
  <c r="H64" i="33"/>
  <c r="I64" i="33" s="1"/>
  <c r="J64" i="33" s="1"/>
  <c r="H15" i="33"/>
  <c r="I15" i="33" s="1"/>
  <c r="J15" i="33" s="1"/>
  <c r="H54" i="31"/>
  <c r="I54" i="31" s="1"/>
  <c r="J54" i="31" s="1"/>
  <c r="H36" i="33"/>
  <c r="I36" i="33" s="1"/>
  <c r="J36" i="33" s="1"/>
  <c r="AI3" i="33"/>
  <c r="H41" i="32"/>
  <c r="I41" i="32" s="1"/>
  <c r="J41" i="32" s="1"/>
  <c r="H32" i="32"/>
  <c r="I32" i="32" s="1"/>
  <c r="J32" i="32" s="1"/>
  <c r="H23" i="32"/>
  <c r="I23" i="32" s="1"/>
  <c r="J23" i="32" s="1"/>
  <c r="H14" i="32"/>
  <c r="I14" i="32" s="1"/>
  <c r="J14" i="32" s="1"/>
  <c r="H47" i="31"/>
  <c r="I47" i="31" s="1"/>
  <c r="J47" i="31" s="1"/>
  <c r="H11" i="32"/>
  <c r="I11" i="32" s="1"/>
  <c r="J11" i="32" s="1"/>
  <c r="H57" i="31"/>
  <c r="I57" i="31" s="1"/>
  <c r="J57" i="31" s="1"/>
  <c r="H31" i="31"/>
  <c r="I31" i="31" s="1"/>
  <c r="J31" i="31" s="1"/>
  <c r="H60" i="28"/>
  <c r="I60" i="28" s="1"/>
  <c r="J60" i="28" s="1"/>
  <c r="AI3" i="31"/>
  <c r="AN3" i="31"/>
  <c r="H49" i="37"/>
  <c r="I49" i="37" s="1"/>
  <c r="J49" i="37" s="1"/>
  <c r="H27" i="33"/>
  <c r="I27" i="33" s="1"/>
  <c r="J27" i="33" s="1"/>
  <c r="H15" i="28"/>
  <c r="I15" i="28" s="1"/>
  <c r="J15" i="28" s="1"/>
  <c r="H88" i="30"/>
  <c r="I88" i="30" s="1"/>
  <c r="J88" i="30" s="1"/>
  <c r="H85" i="30"/>
  <c r="I85" i="30" s="1"/>
  <c r="J85" i="30" s="1"/>
  <c r="H82" i="30"/>
  <c r="I82" i="30" s="1"/>
  <c r="J82" i="30" s="1"/>
  <c r="H79" i="30"/>
  <c r="I79" i="30" s="1"/>
  <c r="J79" i="30" s="1"/>
  <c r="H76" i="30"/>
  <c r="I76" i="30" s="1"/>
  <c r="J76" i="30" s="1"/>
  <c r="H73" i="30"/>
  <c r="I73" i="30" s="1"/>
  <c r="J73" i="30" s="1"/>
  <c r="H70" i="30"/>
  <c r="I70" i="30" s="1"/>
  <c r="J70" i="30" s="1"/>
  <c r="H67" i="30"/>
  <c r="I67" i="30" s="1"/>
  <c r="J67" i="30" s="1"/>
  <c r="H64" i="30"/>
  <c r="I64" i="30" s="1"/>
  <c r="J64" i="30" s="1"/>
  <c r="H61" i="30"/>
  <c r="I61" i="30" s="1"/>
  <c r="J61" i="30" s="1"/>
  <c r="H58" i="30"/>
  <c r="I58" i="30" s="1"/>
  <c r="J58" i="30" s="1"/>
  <c r="H55" i="30"/>
  <c r="I55" i="30" s="1"/>
  <c r="J55" i="30" s="1"/>
  <c r="H52" i="30"/>
  <c r="I52" i="30" s="1"/>
  <c r="J52" i="30" s="1"/>
  <c r="H49" i="30"/>
  <c r="I49" i="30" s="1"/>
  <c r="J49" i="30" s="1"/>
  <c r="H46" i="30"/>
  <c r="I46" i="30" s="1"/>
  <c r="J46" i="30" s="1"/>
  <c r="H43" i="30"/>
  <c r="I43" i="30" s="1"/>
  <c r="J43" i="30" s="1"/>
  <c r="H40" i="30"/>
  <c r="I40" i="30" s="1"/>
  <c r="J40" i="30" s="1"/>
  <c r="H37" i="30"/>
  <c r="I37" i="30" s="1"/>
  <c r="J37" i="30" s="1"/>
  <c r="H34" i="30"/>
  <c r="I34" i="30" s="1"/>
  <c r="J34" i="30" s="1"/>
  <c r="H31" i="30"/>
  <c r="I31" i="30" s="1"/>
  <c r="J31" i="30" s="1"/>
  <c r="H28" i="30"/>
  <c r="I28" i="30" s="1"/>
  <c r="J28" i="30" s="1"/>
  <c r="H25" i="30"/>
  <c r="I25" i="30" s="1"/>
  <c r="J25" i="30" s="1"/>
  <c r="H22" i="30"/>
  <c r="I22" i="30" s="1"/>
  <c r="J22" i="30" s="1"/>
  <c r="H19" i="30"/>
  <c r="I19" i="30" s="1"/>
  <c r="J19" i="30" s="1"/>
  <c r="H16" i="30"/>
  <c r="I16" i="30" s="1"/>
  <c r="J16" i="30" s="1"/>
  <c r="H13" i="30"/>
  <c r="I13" i="30" s="1"/>
  <c r="J13" i="30" s="1"/>
  <c r="H8" i="30"/>
  <c r="I8" i="30" s="1"/>
  <c r="J8" i="30" s="1"/>
  <c r="H7" i="30"/>
  <c r="I7" i="30" s="1"/>
  <c r="J7" i="30" s="1"/>
  <c r="H89" i="30"/>
  <c r="I89" i="30" s="1"/>
  <c r="J89" i="30" s="1"/>
  <c r="H86" i="30"/>
  <c r="I86" i="30" s="1"/>
  <c r="J86" i="30" s="1"/>
  <c r="H83" i="30"/>
  <c r="I83" i="30" s="1"/>
  <c r="J83" i="30" s="1"/>
  <c r="H80" i="30"/>
  <c r="I80" i="30" s="1"/>
  <c r="J80" i="30" s="1"/>
  <c r="H77" i="30"/>
  <c r="I77" i="30" s="1"/>
  <c r="J77" i="30" s="1"/>
  <c r="H74" i="30"/>
  <c r="I74" i="30" s="1"/>
  <c r="J74" i="30" s="1"/>
  <c r="H71" i="30"/>
  <c r="I71" i="30" s="1"/>
  <c r="J71" i="30" s="1"/>
  <c r="H68" i="30"/>
  <c r="I68" i="30" s="1"/>
  <c r="J68" i="30" s="1"/>
  <c r="H65" i="30"/>
  <c r="I65" i="30" s="1"/>
  <c r="J65" i="30" s="1"/>
  <c r="H62" i="30"/>
  <c r="I62" i="30" s="1"/>
  <c r="J62" i="30" s="1"/>
  <c r="H59" i="30"/>
  <c r="I59" i="30" s="1"/>
  <c r="J59" i="30" s="1"/>
  <c r="H56" i="30"/>
  <c r="I56" i="30" s="1"/>
  <c r="J56" i="30" s="1"/>
  <c r="H53" i="30"/>
  <c r="I53" i="30" s="1"/>
  <c r="J53" i="30" s="1"/>
  <c r="H50" i="30"/>
  <c r="I50" i="30" s="1"/>
  <c r="J50" i="30" s="1"/>
  <c r="H47" i="30"/>
  <c r="I47" i="30" s="1"/>
  <c r="J47" i="30" s="1"/>
  <c r="H44" i="30"/>
  <c r="I44" i="30" s="1"/>
  <c r="J44" i="30" s="1"/>
  <c r="H41" i="30"/>
  <c r="I41" i="30" s="1"/>
  <c r="J41" i="30" s="1"/>
  <c r="H38" i="30"/>
  <c r="I38" i="30" s="1"/>
  <c r="J38" i="30" s="1"/>
  <c r="H35" i="30"/>
  <c r="I35" i="30" s="1"/>
  <c r="J35" i="30" s="1"/>
  <c r="H32" i="30"/>
  <c r="I32" i="30" s="1"/>
  <c r="J32" i="30" s="1"/>
  <c r="H29" i="30"/>
  <c r="I29" i="30" s="1"/>
  <c r="J29" i="30" s="1"/>
  <c r="H26" i="30"/>
  <c r="I26" i="30" s="1"/>
  <c r="J26" i="30" s="1"/>
  <c r="H23" i="30"/>
  <c r="I23" i="30" s="1"/>
  <c r="J23" i="30" s="1"/>
  <c r="H20" i="30"/>
  <c r="I20" i="30" s="1"/>
  <c r="J20" i="30" s="1"/>
  <c r="H17" i="30"/>
  <c r="I17" i="30" s="1"/>
  <c r="J17" i="30" s="1"/>
  <c r="H14" i="30"/>
  <c r="I14" i="30" s="1"/>
  <c r="J14" i="30" s="1"/>
  <c r="H10" i="30"/>
  <c r="I10" i="30" s="1"/>
  <c r="J10" i="30" s="1"/>
  <c r="H11" i="30"/>
  <c r="I11" i="30" s="1"/>
  <c r="J11" i="30" s="1"/>
  <c r="H5" i="30"/>
  <c r="I5" i="30" s="1"/>
  <c r="J5" i="30" s="1"/>
  <c r="H67" i="40"/>
  <c r="I67" i="40" s="1"/>
  <c r="J67" i="40" s="1"/>
  <c r="H64" i="40"/>
  <c r="I64" i="40" s="1"/>
  <c r="J64" i="40" s="1"/>
  <c r="H61" i="40"/>
  <c r="I61" i="40" s="1"/>
  <c r="J61" i="40" s="1"/>
  <c r="H58" i="40"/>
  <c r="I58" i="40" s="1"/>
  <c r="J58" i="40" s="1"/>
  <c r="H55" i="40"/>
  <c r="I55" i="40" s="1"/>
  <c r="J55" i="40" s="1"/>
  <c r="H52" i="40"/>
  <c r="I52" i="40" s="1"/>
  <c r="J52" i="40" s="1"/>
  <c r="H49" i="40"/>
  <c r="I49" i="40" s="1"/>
  <c r="J49" i="40" s="1"/>
  <c r="H46" i="40"/>
  <c r="I46" i="40" s="1"/>
  <c r="J46" i="40" s="1"/>
  <c r="H43" i="40"/>
  <c r="I43" i="40" s="1"/>
  <c r="J43" i="40" s="1"/>
  <c r="H40" i="40"/>
  <c r="I40" i="40" s="1"/>
  <c r="J40" i="40" s="1"/>
  <c r="H37" i="40"/>
  <c r="I37" i="40" s="1"/>
  <c r="J37" i="40" s="1"/>
  <c r="H34" i="40"/>
  <c r="I34" i="40" s="1"/>
  <c r="J34" i="40" s="1"/>
  <c r="H31" i="40"/>
  <c r="I31" i="40" s="1"/>
  <c r="J31" i="40" s="1"/>
  <c r="H28" i="40"/>
  <c r="I28" i="40" s="1"/>
  <c r="J28" i="40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13" i="40"/>
  <c r="I13" i="40" s="1"/>
  <c r="J13" i="40" s="1"/>
  <c r="H8" i="40"/>
  <c r="I8" i="40" s="1"/>
  <c r="J8" i="40" s="1"/>
  <c r="H7" i="40"/>
  <c r="I7" i="40" s="1"/>
  <c r="J7" i="40" s="1"/>
  <c r="H47" i="40"/>
  <c r="I47" i="40" s="1"/>
  <c r="J47" i="40" s="1"/>
  <c r="H44" i="40"/>
  <c r="I44" i="40" s="1"/>
  <c r="J44" i="40" s="1"/>
  <c r="H41" i="40"/>
  <c r="I41" i="40" s="1"/>
  <c r="J41" i="40" s="1"/>
  <c r="H38" i="40"/>
  <c r="I38" i="40" s="1"/>
  <c r="J38" i="40" s="1"/>
  <c r="H35" i="40"/>
  <c r="I35" i="40" s="1"/>
  <c r="J35" i="40" s="1"/>
  <c r="H32" i="40"/>
  <c r="I32" i="40" s="1"/>
  <c r="J32" i="40" s="1"/>
  <c r="H29" i="40"/>
  <c r="I29" i="40" s="1"/>
  <c r="J29" i="40" s="1"/>
  <c r="H26" i="40"/>
  <c r="I26" i="40" s="1"/>
  <c r="J26" i="40" s="1"/>
  <c r="H23" i="40"/>
  <c r="I23" i="40" s="1"/>
  <c r="J23" i="40" s="1"/>
  <c r="H12" i="40"/>
  <c r="I12" i="40" s="1"/>
  <c r="J12" i="40" s="1"/>
  <c r="H10" i="40"/>
  <c r="I10" i="40" s="1"/>
  <c r="J10" i="40" s="1"/>
  <c r="H6" i="40"/>
  <c r="I6" i="40" s="1"/>
  <c r="J6" i="40" s="1"/>
  <c r="H14" i="40"/>
  <c r="I14" i="40" s="1"/>
  <c r="J14" i="40" s="1"/>
  <c r="H11" i="40"/>
  <c r="I11" i="40" s="1"/>
  <c r="J11" i="40" s="1"/>
  <c r="H5" i="40"/>
  <c r="I5" i="40" s="1"/>
  <c r="J5" i="40" s="1"/>
  <c r="K5" i="40" s="1"/>
  <c r="H15" i="40"/>
  <c r="I15" i="40" s="1"/>
  <c r="J15" i="40" s="1"/>
  <c r="H18" i="40"/>
  <c r="I18" i="40" s="1"/>
  <c r="J18" i="40" s="1"/>
  <c r="H97" i="41"/>
  <c r="I97" i="41" s="1"/>
  <c r="J97" i="41" s="1"/>
  <c r="H94" i="41"/>
  <c r="I94" i="41" s="1"/>
  <c r="J94" i="41" s="1"/>
  <c r="H91" i="41"/>
  <c r="I91" i="41" s="1"/>
  <c r="J91" i="41" s="1"/>
  <c r="H88" i="41"/>
  <c r="I88" i="41" s="1"/>
  <c r="J88" i="41" s="1"/>
  <c r="H85" i="41"/>
  <c r="I85" i="41" s="1"/>
  <c r="J85" i="41" s="1"/>
  <c r="H82" i="41"/>
  <c r="I82" i="41" s="1"/>
  <c r="J82" i="41" s="1"/>
  <c r="H79" i="41"/>
  <c r="I79" i="41" s="1"/>
  <c r="J79" i="41" s="1"/>
  <c r="H76" i="41"/>
  <c r="I76" i="41" s="1"/>
  <c r="J76" i="41" s="1"/>
  <c r="H73" i="41"/>
  <c r="I73" i="41" s="1"/>
  <c r="J73" i="41" s="1"/>
  <c r="H70" i="41"/>
  <c r="I70" i="41" s="1"/>
  <c r="J70" i="41" s="1"/>
  <c r="H67" i="41"/>
  <c r="I67" i="41" s="1"/>
  <c r="J67" i="41" s="1"/>
  <c r="H64" i="41"/>
  <c r="I64" i="41" s="1"/>
  <c r="J64" i="41" s="1"/>
  <c r="H61" i="41"/>
  <c r="I61" i="41" s="1"/>
  <c r="J61" i="41" s="1"/>
  <c r="H58" i="41"/>
  <c r="I58" i="41" s="1"/>
  <c r="J58" i="41" s="1"/>
  <c r="H55" i="41"/>
  <c r="I55" i="41" s="1"/>
  <c r="J55" i="41" s="1"/>
  <c r="H52" i="41"/>
  <c r="I52" i="41" s="1"/>
  <c r="J52" i="41" s="1"/>
  <c r="H49" i="41"/>
  <c r="I49" i="41" s="1"/>
  <c r="J49" i="41" s="1"/>
  <c r="H46" i="41"/>
  <c r="I46" i="41" s="1"/>
  <c r="J46" i="41" s="1"/>
  <c r="H43" i="41"/>
  <c r="I43" i="41" s="1"/>
  <c r="J43" i="41" s="1"/>
  <c r="H40" i="41"/>
  <c r="I40" i="41" s="1"/>
  <c r="J40" i="41" s="1"/>
  <c r="H37" i="41"/>
  <c r="I37" i="41" s="1"/>
  <c r="J37" i="41" s="1"/>
  <c r="H34" i="41"/>
  <c r="I34" i="41" s="1"/>
  <c r="J34" i="41" s="1"/>
  <c r="H31" i="41"/>
  <c r="I31" i="41" s="1"/>
  <c r="J31" i="41" s="1"/>
  <c r="H28" i="41"/>
  <c r="I28" i="41" s="1"/>
  <c r="J28" i="41" s="1"/>
  <c r="H25" i="41"/>
  <c r="I25" i="41" s="1"/>
  <c r="J25" i="41" s="1"/>
  <c r="H22" i="41"/>
  <c r="I22" i="41" s="1"/>
  <c r="J22" i="41" s="1"/>
  <c r="H19" i="41"/>
  <c r="I19" i="41" s="1"/>
  <c r="J19" i="41" s="1"/>
  <c r="H16" i="41"/>
  <c r="I16" i="41" s="1"/>
  <c r="J16" i="41" s="1"/>
  <c r="H13" i="41"/>
  <c r="I13" i="41" s="1"/>
  <c r="J13" i="41" s="1"/>
  <c r="H8" i="41"/>
  <c r="I8" i="41" s="1"/>
  <c r="J8" i="41" s="1"/>
  <c r="H7" i="41"/>
  <c r="I7" i="41" s="1"/>
  <c r="J7" i="41" s="1"/>
  <c r="H4" i="41"/>
  <c r="I4" i="41" s="1"/>
  <c r="J4" i="41" s="1"/>
  <c r="K4" i="41" s="1"/>
  <c r="H11" i="41"/>
  <c r="I11" i="41" s="1"/>
  <c r="J11" i="41" s="1"/>
  <c r="H95" i="41"/>
  <c r="I95" i="41" s="1"/>
  <c r="J95" i="41" s="1"/>
  <c r="H77" i="41"/>
  <c r="I77" i="41" s="1"/>
  <c r="J77" i="41" s="1"/>
  <c r="H59" i="41"/>
  <c r="I59" i="41" s="1"/>
  <c r="J59" i="41" s="1"/>
  <c r="H41" i="41"/>
  <c r="I41" i="41" s="1"/>
  <c r="J41" i="41" s="1"/>
  <c r="H23" i="41"/>
  <c r="I23" i="41" s="1"/>
  <c r="J23" i="41" s="1"/>
  <c r="H92" i="41"/>
  <c r="I92" i="41" s="1"/>
  <c r="J92" i="41" s="1"/>
  <c r="H74" i="41"/>
  <c r="I74" i="41" s="1"/>
  <c r="J74" i="41" s="1"/>
  <c r="H56" i="41"/>
  <c r="I56" i="41" s="1"/>
  <c r="J56" i="41" s="1"/>
  <c r="H38" i="41"/>
  <c r="I38" i="41" s="1"/>
  <c r="J38" i="41" s="1"/>
  <c r="H20" i="41"/>
  <c r="I20" i="41" s="1"/>
  <c r="J20" i="41" s="1"/>
  <c r="H89" i="41"/>
  <c r="I89" i="41" s="1"/>
  <c r="J89" i="41" s="1"/>
  <c r="H71" i="41"/>
  <c r="I71" i="41" s="1"/>
  <c r="J71" i="41" s="1"/>
  <c r="H53" i="41"/>
  <c r="I53" i="41" s="1"/>
  <c r="J53" i="41" s="1"/>
  <c r="H35" i="41"/>
  <c r="I35" i="41" s="1"/>
  <c r="J35" i="41" s="1"/>
  <c r="H17" i="41"/>
  <c r="I17" i="41" s="1"/>
  <c r="J17" i="41" s="1"/>
  <c r="H86" i="41"/>
  <c r="I86" i="41" s="1"/>
  <c r="J86" i="41" s="1"/>
  <c r="H68" i="41"/>
  <c r="I68" i="41" s="1"/>
  <c r="J68" i="41" s="1"/>
  <c r="H50" i="41"/>
  <c r="I50" i="41" s="1"/>
  <c r="J50" i="41" s="1"/>
  <c r="H32" i="41"/>
  <c r="I32" i="41" s="1"/>
  <c r="J32" i="41" s="1"/>
  <c r="H83" i="41"/>
  <c r="I83" i="41" s="1"/>
  <c r="J83" i="41" s="1"/>
  <c r="H65" i="41"/>
  <c r="I65" i="41" s="1"/>
  <c r="J65" i="41" s="1"/>
  <c r="H47" i="41"/>
  <c r="I47" i="41" s="1"/>
  <c r="J47" i="41" s="1"/>
  <c r="H29" i="41"/>
  <c r="I29" i="41" s="1"/>
  <c r="J29" i="41" s="1"/>
  <c r="H14" i="41"/>
  <c r="I14" i="41" s="1"/>
  <c r="J14" i="41" s="1"/>
  <c r="H10" i="41"/>
  <c r="I10" i="41" s="1"/>
  <c r="J10" i="41" s="1"/>
  <c r="H98" i="41"/>
  <c r="I98" i="41" s="1"/>
  <c r="J98" i="41" s="1"/>
  <c r="H80" i="41"/>
  <c r="I80" i="41" s="1"/>
  <c r="J80" i="41" s="1"/>
  <c r="H62" i="41"/>
  <c r="I62" i="41" s="1"/>
  <c r="J62" i="41" s="1"/>
  <c r="H44" i="41"/>
  <c r="I44" i="41" s="1"/>
  <c r="J44" i="41" s="1"/>
  <c r="H26" i="41"/>
  <c r="I26" i="41" s="1"/>
  <c r="J26" i="41" s="1"/>
  <c r="H5" i="41"/>
  <c r="I5" i="41" s="1"/>
  <c r="J5" i="41" s="1"/>
  <c r="H77" i="74"/>
  <c r="I77" i="74" s="1"/>
  <c r="J77" i="74" s="1"/>
  <c r="H76" i="74"/>
  <c r="I76" i="74" s="1"/>
  <c r="J76" i="74" s="1"/>
  <c r="H68" i="74"/>
  <c r="I68" i="74" s="1"/>
  <c r="J68" i="74" s="1"/>
  <c r="H67" i="74"/>
  <c r="I67" i="74" s="1"/>
  <c r="J67" i="74" s="1"/>
  <c r="H59" i="74"/>
  <c r="I59" i="74" s="1"/>
  <c r="J59" i="74" s="1"/>
  <c r="H58" i="74"/>
  <c r="I58" i="74" s="1"/>
  <c r="J58" i="74" s="1"/>
  <c r="H55" i="74"/>
  <c r="I55" i="74" s="1"/>
  <c r="J55" i="74" s="1"/>
  <c r="H52" i="74"/>
  <c r="I52" i="74" s="1"/>
  <c r="J52" i="74" s="1"/>
  <c r="H49" i="74"/>
  <c r="I49" i="74" s="1"/>
  <c r="J49" i="74" s="1"/>
  <c r="H46" i="74"/>
  <c r="I46" i="74" s="1"/>
  <c r="J46" i="74" s="1"/>
  <c r="H43" i="74"/>
  <c r="I43" i="74" s="1"/>
  <c r="J43" i="74" s="1"/>
  <c r="H40" i="74"/>
  <c r="I40" i="74" s="1"/>
  <c r="J40" i="74" s="1"/>
  <c r="H37" i="74"/>
  <c r="I37" i="74" s="1"/>
  <c r="J37" i="74" s="1"/>
  <c r="H34" i="74"/>
  <c r="I34" i="74" s="1"/>
  <c r="J34" i="74" s="1"/>
  <c r="H31" i="74"/>
  <c r="I31" i="74" s="1"/>
  <c r="J31" i="74" s="1"/>
  <c r="H28" i="74"/>
  <c r="I28" i="74" s="1"/>
  <c r="J28" i="74" s="1"/>
  <c r="H25" i="74"/>
  <c r="I25" i="74" s="1"/>
  <c r="J25" i="74" s="1"/>
  <c r="H22" i="74"/>
  <c r="I22" i="74" s="1"/>
  <c r="J22" i="74" s="1"/>
  <c r="H19" i="74"/>
  <c r="I19" i="74" s="1"/>
  <c r="J19" i="74" s="1"/>
  <c r="H16" i="74"/>
  <c r="I16" i="74" s="1"/>
  <c r="J16" i="74" s="1"/>
  <c r="H13" i="74"/>
  <c r="I13" i="74" s="1"/>
  <c r="J13" i="74" s="1"/>
  <c r="H8" i="74"/>
  <c r="I8" i="74" s="1"/>
  <c r="J8" i="74" s="1"/>
  <c r="H7" i="74"/>
  <c r="I7" i="74" s="1"/>
  <c r="J7" i="74" s="1"/>
  <c r="H89" i="74"/>
  <c r="I89" i="74" s="1"/>
  <c r="J89" i="74" s="1"/>
  <c r="H86" i="74"/>
  <c r="I86" i="74" s="1"/>
  <c r="J86" i="74" s="1"/>
  <c r="H83" i="74"/>
  <c r="I83" i="74" s="1"/>
  <c r="J83" i="74" s="1"/>
  <c r="H9" i="74"/>
  <c r="I9" i="74" s="1"/>
  <c r="J9" i="74" s="1"/>
  <c r="H88" i="74"/>
  <c r="I88" i="74" s="1"/>
  <c r="J88" i="74" s="1"/>
  <c r="H85" i="74"/>
  <c r="I85" i="74" s="1"/>
  <c r="J85" i="74" s="1"/>
  <c r="H82" i="74"/>
  <c r="I82" i="74" s="1"/>
  <c r="J82" i="74" s="1"/>
  <c r="H80" i="74"/>
  <c r="I80" i="74" s="1"/>
  <c r="J80" i="74" s="1"/>
  <c r="H79" i="74"/>
  <c r="I79" i="74" s="1"/>
  <c r="J79" i="74" s="1"/>
  <c r="H71" i="74"/>
  <c r="I71" i="74" s="1"/>
  <c r="J71" i="74" s="1"/>
  <c r="H70" i="74"/>
  <c r="I70" i="74" s="1"/>
  <c r="J70" i="74" s="1"/>
  <c r="H62" i="74"/>
  <c r="I62" i="74" s="1"/>
  <c r="J62" i="74" s="1"/>
  <c r="H81" i="74"/>
  <c r="I81" i="74" s="1"/>
  <c r="J81" i="74" s="1"/>
  <c r="H72" i="74"/>
  <c r="I72" i="74" s="1"/>
  <c r="J72" i="74" s="1"/>
  <c r="H63" i="74"/>
  <c r="I63" i="74" s="1"/>
  <c r="J63" i="74" s="1"/>
  <c r="H61" i="74"/>
  <c r="I61" i="74" s="1"/>
  <c r="J61" i="74" s="1"/>
  <c r="H11" i="74"/>
  <c r="I11" i="74" s="1"/>
  <c r="J11" i="74" s="1"/>
  <c r="H5" i="74"/>
  <c r="I5" i="74" s="1"/>
  <c r="J5" i="74" s="1"/>
  <c r="H74" i="74"/>
  <c r="I74" i="74" s="1"/>
  <c r="J74" i="74" s="1"/>
  <c r="H73" i="74"/>
  <c r="I73" i="74" s="1"/>
  <c r="J73" i="74" s="1"/>
  <c r="H65" i="74"/>
  <c r="I65" i="74" s="1"/>
  <c r="J65" i="74" s="1"/>
  <c r="H64" i="74"/>
  <c r="I64" i="74" s="1"/>
  <c r="J64" i="74" s="1"/>
  <c r="H95" i="81"/>
  <c r="I95" i="81" s="1"/>
  <c r="J95" i="81" s="1"/>
  <c r="H92" i="81"/>
  <c r="I92" i="81" s="1"/>
  <c r="J92" i="81" s="1"/>
  <c r="H9" i="81"/>
  <c r="I9" i="81" s="1"/>
  <c r="J9" i="81" s="1"/>
  <c r="H4" i="81"/>
  <c r="I4" i="81" s="1"/>
  <c r="J4" i="81" s="1"/>
  <c r="K4" i="81" s="1"/>
  <c r="AQ4" i="81" s="1"/>
  <c r="H94" i="81"/>
  <c r="I94" i="81" s="1"/>
  <c r="J94" i="81" s="1"/>
  <c r="H85" i="81"/>
  <c r="I85" i="81" s="1"/>
  <c r="J85" i="81" s="1"/>
  <c r="H76" i="81"/>
  <c r="I76" i="81" s="1"/>
  <c r="J76" i="81" s="1"/>
  <c r="H67" i="81"/>
  <c r="I67" i="81" s="1"/>
  <c r="J67" i="81" s="1"/>
  <c r="H58" i="81"/>
  <c r="I58" i="81" s="1"/>
  <c r="J58" i="81" s="1"/>
  <c r="H49" i="81"/>
  <c r="I49" i="81" s="1"/>
  <c r="J49" i="81" s="1"/>
  <c r="H40" i="81"/>
  <c r="I40" i="81" s="1"/>
  <c r="J40" i="81" s="1"/>
  <c r="H31" i="81"/>
  <c r="I31" i="81" s="1"/>
  <c r="J31" i="81" s="1"/>
  <c r="H22" i="81"/>
  <c r="I22" i="81" s="1"/>
  <c r="J22" i="81" s="1"/>
  <c r="H13" i="81"/>
  <c r="I13" i="81" s="1"/>
  <c r="J13" i="81" s="1"/>
  <c r="H7" i="81"/>
  <c r="I7" i="81" s="1"/>
  <c r="J7" i="81" s="1"/>
  <c r="H97" i="81"/>
  <c r="I97" i="81" s="1"/>
  <c r="J97" i="81" s="1"/>
  <c r="H88" i="81"/>
  <c r="I88" i="81" s="1"/>
  <c r="J88" i="81" s="1"/>
  <c r="H79" i="81"/>
  <c r="I79" i="81" s="1"/>
  <c r="J79" i="81" s="1"/>
  <c r="H70" i="81"/>
  <c r="I70" i="81" s="1"/>
  <c r="J70" i="81" s="1"/>
  <c r="H61" i="81"/>
  <c r="I61" i="81" s="1"/>
  <c r="J61" i="81" s="1"/>
  <c r="H52" i="81"/>
  <c r="I52" i="81" s="1"/>
  <c r="J52" i="81" s="1"/>
  <c r="H43" i="81"/>
  <c r="I43" i="81" s="1"/>
  <c r="J43" i="81" s="1"/>
  <c r="H34" i="81"/>
  <c r="I34" i="81" s="1"/>
  <c r="J34" i="81" s="1"/>
  <c r="H25" i="81"/>
  <c r="I25" i="81" s="1"/>
  <c r="J25" i="81" s="1"/>
  <c r="H16" i="81"/>
  <c r="I16" i="81" s="1"/>
  <c r="J16" i="81" s="1"/>
  <c r="H91" i="81"/>
  <c r="I91" i="81" s="1"/>
  <c r="J91" i="81" s="1"/>
  <c r="H82" i="81"/>
  <c r="I82" i="81" s="1"/>
  <c r="J82" i="81" s="1"/>
  <c r="H73" i="81"/>
  <c r="I73" i="81" s="1"/>
  <c r="J73" i="81" s="1"/>
  <c r="H64" i="81"/>
  <c r="I64" i="81" s="1"/>
  <c r="J64" i="81" s="1"/>
  <c r="H55" i="81"/>
  <c r="I55" i="81" s="1"/>
  <c r="J55" i="81" s="1"/>
  <c r="H46" i="81"/>
  <c r="I46" i="81" s="1"/>
  <c r="J46" i="81" s="1"/>
  <c r="H37" i="81"/>
  <c r="I37" i="81" s="1"/>
  <c r="J37" i="81" s="1"/>
  <c r="H28" i="81"/>
  <c r="I28" i="81" s="1"/>
  <c r="J28" i="81" s="1"/>
  <c r="H19" i="81"/>
  <c r="I19" i="81" s="1"/>
  <c r="J19" i="81" s="1"/>
  <c r="H8" i="81"/>
  <c r="I8" i="81" s="1"/>
  <c r="J8" i="81" s="1"/>
  <c r="H78" i="86"/>
  <c r="I78" i="86" s="1"/>
  <c r="J78" i="86" s="1"/>
  <c r="H69" i="86"/>
  <c r="I69" i="86" s="1"/>
  <c r="J69" i="86" s="1"/>
  <c r="H60" i="86"/>
  <c r="I60" i="86" s="1"/>
  <c r="J60" i="86" s="1"/>
  <c r="H51" i="86"/>
  <c r="I51" i="86" s="1"/>
  <c r="J51" i="86" s="1"/>
  <c r="H42" i="86"/>
  <c r="I42" i="86" s="1"/>
  <c r="J42" i="86" s="1"/>
  <c r="H33" i="86"/>
  <c r="I33" i="86" s="1"/>
  <c r="J33" i="86" s="1"/>
  <c r="H24" i="86"/>
  <c r="I24" i="86" s="1"/>
  <c r="J24" i="86" s="1"/>
  <c r="H79" i="86"/>
  <c r="I79" i="86" s="1"/>
  <c r="J79" i="86" s="1"/>
  <c r="H52" i="86"/>
  <c r="I52" i="86" s="1"/>
  <c r="J52" i="86" s="1"/>
  <c r="H34" i="86"/>
  <c r="I34" i="86" s="1"/>
  <c r="J34" i="86" s="1"/>
  <c r="H25" i="86"/>
  <c r="I25" i="86" s="1"/>
  <c r="J25" i="86" s="1"/>
  <c r="H11" i="86"/>
  <c r="I11" i="86" s="1"/>
  <c r="J11" i="86" s="1"/>
  <c r="H5" i="86"/>
  <c r="I5" i="86" s="1"/>
  <c r="J5" i="86" s="1"/>
  <c r="H73" i="86"/>
  <c r="I73" i="86" s="1"/>
  <c r="J73" i="86" s="1"/>
  <c r="H46" i="86"/>
  <c r="I46" i="86" s="1"/>
  <c r="J46" i="86" s="1"/>
  <c r="H64" i="86"/>
  <c r="I64" i="86" s="1"/>
  <c r="J64" i="86" s="1"/>
  <c r="H37" i="86"/>
  <c r="I37" i="86" s="1"/>
  <c r="J37" i="86" s="1"/>
  <c r="H28" i="86"/>
  <c r="I28" i="86" s="1"/>
  <c r="J28" i="86" s="1"/>
  <c r="H55" i="86"/>
  <c r="I55" i="86" s="1"/>
  <c r="J55" i="86" s="1"/>
  <c r="H19" i="86"/>
  <c r="I19" i="86" s="1"/>
  <c r="J19" i="86" s="1"/>
  <c r="H82" i="86"/>
  <c r="I82" i="86" s="1"/>
  <c r="J82" i="86" s="1"/>
  <c r="H94" i="93"/>
  <c r="I94" i="93" s="1"/>
  <c r="J94" i="93" s="1"/>
  <c r="H91" i="93"/>
  <c r="I91" i="93" s="1"/>
  <c r="J91" i="93" s="1"/>
  <c r="H88" i="93"/>
  <c r="I88" i="93" s="1"/>
  <c r="J88" i="93" s="1"/>
  <c r="H85" i="93"/>
  <c r="I85" i="93" s="1"/>
  <c r="J85" i="93" s="1"/>
  <c r="H82" i="93"/>
  <c r="I82" i="93" s="1"/>
  <c r="J82" i="93" s="1"/>
  <c r="H79" i="93"/>
  <c r="I79" i="93" s="1"/>
  <c r="J79" i="93" s="1"/>
  <c r="H76" i="93"/>
  <c r="I76" i="93" s="1"/>
  <c r="J76" i="93" s="1"/>
  <c r="H73" i="93"/>
  <c r="I73" i="93" s="1"/>
  <c r="J73" i="93" s="1"/>
  <c r="H70" i="93"/>
  <c r="I70" i="93" s="1"/>
  <c r="J70" i="93" s="1"/>
  <c r="H67" i="93"/>
  <c r="I67" i="93" s="1"/>
  <c r="J67" i="93" s="1"/>
  <c r="H64" i="93"/>
  <c r="I64" i="93" s="1"/>
  <c r="J64" i="93" s="1"/>
  <c r="H61" i="93"/>
  <c r="I61" i="93" s="1"/>
  <c r="J61" i="93" s="1"/>
  <c r="H58" i="93"/>
  <c r="I58" i="93" s="1"/>
  <c r="J58" i="93" s="1"/>
  <c r="H97" i="93"/>
  <c r="I97" i="93" s="1"/>
  <c r="J97" i="93" s="1"/>
  <c r="H95" i="93"/>
  <c r="I95" i="93" s="1"/>
  <c r="J95" i="93" s="1"/>
  <c r="H93" i="93"/>
  <c r="I93" i="93" s="1"/>
  <c r="J93" i="93" s="1"/>
  <c r="H90" i="93"/>
  <c r="I90" i="93" s="1"/>
  <c r="J90" i="93" s="1"/>
  <c r="H87" i="93"/>
  <c r="I87" i="93" s="1"/>
  <c r="J87" i="93" s="1"/>
  <c r="H84" i="93"/>
  <c r="I84" i="93" s="1"/>
  <c r="J84" i="93" s="1"/>
  <c r="H81" i="93"/>
  <c r="I81" i="93" s="1"/>
  <c r="J81" i="93" s="1"/>
  <c r="H78" i="93"/>
  <c r="I78" i="93" s="1"/>
  <c r="J78" i="93" s="1"/>
  <c r="H75" i="93"/>
  <c r="I75" i="93" s="1"/>
  <c r="J75" i="93" s="1"/>
  <c r="H72" i="93"/>
  <c r="I72" i="93" s="1"/>
  <c r="J72" i="93" s="1"/>
  <c r="H69" i="93"/>
  <c r="I69" i="93" s="1"/>
  <c r="J69" i="93" s="1"/>
  <c r="H66" i="93"/>
  <c r="I66" i="93" s="1"/>
  <c r="J66" i="93" s="1"/>
  <c r="H63" i="93"/>
  <c r="I63" i="93" s="1"/>
  <c r="J63" i="93" s="1"/>
  <c r="H60" i="93"/>
  <c r="I60" i="93" s="1"/>
  <c r="J60" i="93" s="1"/>
  <c r="H57" i="93"/>
  <c r="I57" i="93" s="1"/>
  <c r="J57" i="93" s="1"/>
  <c r="H98" i="93"/>
  <c r="I98" i="93" s="1"/>
  <c r="J98" i="93" s="1"/>
  <c r="H54" i="93"/>
  <c r="I54" i="93" s="1"/>
  <c r="J54" i="93" s="1"/>
  <c r="H51" i="93"/>
  <c r="I51" i="93" s="1"/>
  <c r="J51" i="93" s="1"/>
  <c r="H48" i="93"/>
  <c r="I48" i="93" s="1"/>
  <c r="J48" i="93" s="1"/>
  <c r="H44" i="93"/>
  <c r="I44" i="93" s="1"/>
  <c r="J44" i="93" s="1"/>
  <c r="H41" i="93"/>
  <c r="I41" i="93" s="1"/>
  <c r="J41" i="93" s="1"/>
  <c r="H38" i="93"/>
  <c r="I38" i="93" s="1"/>
  <c r="J38" i="93" s="1"/>
  <c r="H35" i="93"/>
  <c r="I35" i="93" s="1"/>
  <c r="J35" i="93" s="1"/>
  <c r="H32" i="93"/>
  <c r="I32" i="93" s="1"/>
  <c r="J32" i="93" s="1"/>
  <c r="H45" i="93"/>
  <c r="I45" i="93" s="1"/>
  <c r="J45" i="93" s="1"/>
  <c r="H42" i="93"/>
  <c r="I42" i="93" s="1"/>
  <c r="J42" i="93" s="1"/>
  <c r="H39" i="93"/>
  <c r="I39" i="93" s="1"/>
  <c r="J39" i="93" s="1"/>
  <c r="H36" i="93"/>
  <c r="I36" i="93" s="1"/>
  <c r="J36" i="93" s="1"/>
  <c r="H33" i="93"/>
  <c r="I33" i="93" s="1"/>
  <c r="J33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89" i="93"/>
  <c r="I89" i="93" s="1"/>
  <c r="J89" i="93" s="1"/>
  <c r="H80" i="93"/>
  <c r="I80" i="93" s="1"/>
  <c r="J80" i="93" s="1"/>
  <c r="H55" i="93"/>
  <c r="I55" i="93" s="1"/>
  <c r="J55" i="93" s="1"/>
  <c r="H52" i="93"/>
  <c r="I52" i="93" s="1"/>
  <c r="J52" i="93" s="1"/>
  <c r="H49" i="93"/>
  <c r="I49" i="93" s="1"/>
  <c r="J49" i="93" s="1"/>
  <c r="H31" i="93"/>
  <c r="I31" i="93" s="1"/>
  <c r="J31" i="93" s="1"/>
  <c r="H29" i="93"/>
  <c r="I29" i="93" s="1"/>
  <c r="J29" i="93" s="1"/>
  <c r="H22" i="93"/>
  <c r="I22" i="93" s="1"/>
  <c r="J22" i="93" s="1"/>
  <c r="H46" i="93"/>
  <c r="I46" i="93" s="1"/>
  <c r="J46" i="93" s="1"/>
  <c r="H25" i="93"/>
  <c r="I25" i="93" s="1"/>
  <c r="J25" i="93" s="1"/>
  <c r="H17" i="93"/>
  <c r="I17" i="93" s="1"/>
  <c r="J17" i="93" s="1"/>
  <c r="H12" i="93"/>
  <c r="I12" i="93" s="1"/>
  <c r="J12" i="93" s="1"/>
  <c r="H10" i="93"/>
  <c r="I10" i="93" s="1"/>
  <c r="J10" i="93" s="1"/>
  <c r="H9" i="93"/>
  <c r="I9" i="93" s="1"/>
  <c r="J9" i="93" s="1"/>
  <c r="H8" i="93"/>
  <c r="I8" i="93" s="1"/>
  <c r="J8" i="93" s="1"/>
  <c r="H7" i="93"/>
  <c r="I7" i="93" s="1"/>
  <c r="J7" i="93" s="1"/>
  <c r="H43" i="93"/>
  <c r="I43" i="93" s="1"/>
  <c r="J43" i="93" s="1"/>
  <c r="H28" i="93"/>
  <c r="I28" i="93" s="1"/>
  <c r="J28" i="93" s="1"/>
  <c r="H40" i="93"/>
  <c r="I40" i="93" s="1"/>
  <c r="J40" i="93" s="1"/>
  <c r="H96" i="93"/>
  <c r="I96" i="93" s="1"/>
  <c r="J96" i="93" s="1"/>
  <c r="H34" i="93"/>
  <c r="I34" i="93" s="1"/>
  <c r="J34" i="93" s="1"/>
  <c r="H26" i="93"/>
  <c r="I26" i="93" s="1"/>
  <c r="J26" i="93" s="1"/>
  <c r="H19" i="93"/>
  <c r="I19" i="93" s="1"/>
  <c r="J19" i="93" s="1"/>
  <c r="H37" i="93"/>
  <c r="I37" i="93" s="1"/>
  <c r="J37" i="93" s="1"/>
  <c r="H15" i="93"/>
  <c r="I15" i="93" s="1"/>
  <c r="J15" i="93" s="1"/>
  <c r="H23" i="93"/>
  <c r="I23" i="93" s="1"/>
  <c r="J23" i="93" s="1"/>
  <c r="H14" i="93"/>
  <c r="I14" i="93" s="1"/>
  <c r="J14" i="93" s="1"/>
  <c r="H4" i="93"/>
  <c r="I4" i="93" s="1"/>
  <c r="J4" i="93" s="1"/>
  <c r="K4" i="93" s="1"/>
  <c r="H20" i="93"/>
  <c r="I20" i="93" s="1"/>
  <c r="J20" i="93" s="1"/>
  <c r="H60" i="30"/>
  <c r="I60" i="30" s="1"/>
  <c r="J60" i="30" s="1"/>
  <c r="H96" i="29"/>
  <c r="I96" i="29" s="1"/>
  <c r="J96" i="29" s="1"/>
  <c r="H78" i="29"/>
  <c r="I78" i="29" s="1"/>
  <c r="J78" i="29" s="1"/>
  <c r="H60" i="29"/>
  <c r="I60" i="29" s="1"/>
  <c r="J60" i="29" s="1"/>
  <c r="H42" i="29"/>
  <c r="I42" i="29" s="1"/>
  <c r="J42" i="29" s="1"/>
  <c r="H24" i="29"/>
  <c r="I24" i="29" s="1"/>
  <c r="J24" i="29" s="1"/>
  <c r="H38" i="26"/>
  <c r="I38" i="26" s="1"/>
  <c r="J38" i="26" s="1"/>
  <c r="H39" i="28"/>
  <c r="I39" i="28" s="1"/>
  <c r="J39" i="28" s="1"/>
  <c r="H18" i="26"/>
  <c r="I18" i="26" s="1"/>
  <c r="J18" i="26" s="1"/>
  <c r="H42" i="28"/>
  <c r="I42" i="28" s="1"/>
  <c r="J42" i="28" s="1"/>
  <c r="H8" i="28"/>
  <c r="I8" i="28" s="1"/>
  <c r="J8" i="28" s="1"/>
  <c r="H14" i="26"/>
  <c r="I14" i="26" s="1"/>
  <c r="J14" i="26" s="1"/>
  <c r="AN3" i="20"/>
  <c r="AI3" i="20"/>
  <c r="H69" i="30"/>
  <c r="I69" i="30" s="1"/>
  <c r="J69" i="30" s="1"/>
  <c r="H33" i="30"/>
  <c r="I33" i="30" s="1"/>
  <c r="J33" i="30" s="1"/>
  <c r="H12" i="30"/>
  <c r="I12" i="30" s="1"/>
  <c r="J12" i="30" s="1"/>
  <c r="H39" i="27"/>
  <c r="I39" i="27" s="1"/>
  <c r="J39" i="27" s="1"/>
  <c r="H53" i="26"/>
  <c r="I53" i="26" s="1"/>
  <c r="J53" i="26" s="1"/>
  <c r="H12" i="26"/>
  <c r="I12" i="26" s="1"/>
  <c r="J12" i="26" s="1"/>
  <c r="AH3" i="19"/>
  <c r="AQ3" i="19" s="1"/>
  <c r="AH3" i="11"/>
  <c r="AQ3" i="11" s="1"/>
  <c r="H4" i="30"/>
  <c r="I4" i="30" s="1"/>
  <c r="J4" i="30" s="1"/>
  <c r="K4" i="30" s="1"/>
  <c r="H30" i="28"/>
  <c r="I30" i="28" s="1"/>
  <c r="J30" i="28" s="1"/>
  <c r="H81" i="26"/>
  <c r="I81" i="26" s="1"/>
  <c r="J81" i="26" s="1"/>
  <c r="H63" i="26"/>
  <c r="I63" i="26" s="1"/>
  <c r="J63" i="26" s="1"/>
  <c r="H27" i="26"/>
  <c r="I27" i="26" s="1"/>
  <c r="J27" i="26" s="1"/>
  <c r="Q67" i="28"/>
  <c r="Q64" i="28"/>
  <c r="Q61" i="28"/>
  <c r="Q58" i="28"/>
  <c r="Q55" i="28"/>
  <c r="Q52" i="28"/>
  <c r="Q49" i="28"/>
  <c r="Q46" i="28"/>
  <c r="Q43" i="28"/>
  <c r="Q40" i="28"/>
  <c r="Q37" i="28"/>
  <c r="Q34" i="28"/>
  <c r="Q31" i="28"/>
  <c r="Q28" i="28"/>
  <c r="Q25" i="28"/>
  <c r="Q22" i="28"/>
  <c r="Q19" i="28"/>
  <c r="Q16" i="28"/>
  <c r="Q13" i="28"/>
  <c r="Q8" i="28"/>
  <c r="Q7" i="28"/>
  <c r="Q9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69" i="28"/>
  <c r="Q66" i="28"/>
  <c r="Q63" i="28"/>
  <c r="Q60" i="28"/>
  <c r="Q57" i="28"/>
  <c r="Q54" i="28"/>
  <c r="Q51" i="28"/>
  <c r="Q48" i="28"/>
  <c r="Q45" i="28"/>
  <c r="Q42" i="28"/>
  <c r="Q39" i="28"/>
  <c r="Q36" i="28"/>
  <c r="Q33" i="28"/>
  <c r="Q30" i="28"/>
  <c r="Q27" i="28"/>
  <c r="Q24" i="28"/>
  <c r="Q21" i="28"/>
  <c r="Q18" i="28"/>
  <c r="Q15" i="28"/>
  <c r="Q12" i="28"/>
  <c r="Q6" i="28"/>
  <c r="Q11" i="28"/>
  <c r="Q5" i="28"/>
  <c r="Q69" i="36"/>
  <c r="Q65" i="36"/>
  <c r="Q61" i="36"/>
  <c r="Q60" i="36"/>
  <c r="Q56" i="36"/>
  <c r="Q52" i="36"/>
  <c r="Q51" i="36"/>
  <c r="Q47" i="36"/>
  <c r="Q43" i="36"/>
  <c r="Q42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67" i="36"/>
  <c r="Q66" i="36"/>
  <c r="Q62" i="36"/>
  <c r="Q58" i="36"/>
  <c r="Q57" i="36"/>
  <c r="Q53" i="36"/>
  <c r="Q49" i="36"/>
  <c r="Q48" i="36"/>
  <c r="Q44" i="36"/>
  <c r="Q9" i="36"/>
  <c r="Q38" i="36"/>
  <c r="Q35" i="36"/>
  <c r="Q32" i="36"/>
  <c r="Q29" i="36"/>
  <c r="Q26" i="36"/>
  <c r="Q23" i="36"/>
  <c r="Q20" i="36"/>
  <c r="Q17" i="36"/>
  <c r="Q14" i="36"/>
  <c r="Q10" i="36"/>
  <c r="Q68" i="36"/>
  <c r="Q64" i="36"/>
  <c r="Q63" i="36"/>
  <c r="Q59" i="36"/>
  <c r="Q55" i="36"/>
  <c r="Q54" i="36"/>
  <c r="Q50" i="36"/>
  <c r="Q46" i="36"/>
  <c r="Q45" i="36"/>
  <c r="Q41" i="36"/>
  <c r="Q11" i="36"/>
  <c r="Q5" i="36"/>
  <c r="Q39" i="36"/>
  <c r="Q36" i="36"/>
  <c r="Q33" i="36"/>
  <c r="Q30" i="36"/>
  <c r="Q27" i="36"/>
  <c r="Q24" i="36"/>
  <c r="Q21" i="36"/>
  <c r="Q18" i="36"/>
  <c r="Q15" i="36"/>
  <c r="Q12" i="36"/>
  <c r="Q6" i="36"/>
  <c r="Q11" i="44"/>
  <c r="Q5" i="44"/>
  <c r="Q69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67" i="44"/>
  <c r="Q64" i="44"/>
  <c r="Q61" i="44"/>
  <c r="Q58" i="44"/>
  <c r="Q55" i="44"/>
  <c r="Q68" i="44"/>
  <c r="Q65" i="44"/>
  <c r="Q62" i="44"/>
  <c r="Q59" i="44"/>
  <c r="Q56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53" i="44"/>
  <c r="Q50" i="44"/>
  <c r="Q47" i="44"/>
  <c r="Q44" i="44"/>
  <c r="Q41" i="44"/>
  <c r="Q38" i="44"/>
  <c r="Q35" i="44"/>
  <c r="Q32" i="44"/>
  <c r="Q29" i="44"/>
  <c r="Q26" i="44"/>
  <c r="Q23" i="44"/>
  <c r="Q20" i="44"/>
  <c r="Q17" i="44"/>
  <c r="Q14" i="44"/>
  <c r="Q10" i="44"/>
  <c r="Q8" i="44"/>
  <c r="Q9" i="44"/>
  <c r="Q7" i="44"/>
  <c r="Q89" i="74"/>
  <c r="Q86" i="74"/>
  <c r="Q83" i="74"/>
  <c r="Q80" i="74"/>
  <c r="Q79" i="74"/>
  <c r="Q78" i="74"/>
  <c r="Q71" i="74"/>
  <c r="Q70" i="74"/>
  <c r="Q69" i="74"/>
  <c r="Q62" i="74"/>
  <c r="Q61" i="74"/>
  <c r="Q60" i="74"/>
  <c r="Q11" i="74"/>
  <c r="Q5" i="74"/>
  <c r="Q88" i="74"/>
  <c r="Q87" i="74"/>
  <c r="Q85" i="74"/>
  <c r="Q84" i="74"/>
  <c r="Q82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1" i="74"/>
  <c r="Q74" i="74"/>
  <c r="Q73" i="74"/>
  <c r="Q72" i="74"/>
  <c r="Q65" i="74"/>
  <c r="Q64" i="74"/>
  <c r="Q63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77" i="74"/>
  <c r="Q76" i="74"/>
  <c r="Q75" i="74"/>
  <c r="Q68" i="74"/>
  <c r="Q67" i="74"/>
  <c r="Q66" i="74"/>
  <c r="Q59" i="74"/>
  <c r="Q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9" i="80"/>
  <c r="Q8" i="80"/>
  <c r="Q21" i="80"/>
  <c r="Q19" i="80"/>
  <c r="Q12" i="80"/>
  <c r="Q7" i="80"/>
  <c r="Q64" i="80"/>
  <c r="Q58" i="80"/>
  <c r="Q52" i="80"/>
  <c r="Q46" i="80"/>
  <c r="Q40" i="80"/>
  <c r="Q34" i="80"/>
  <c r="Q28" i="80"/>
  <c r="Q22" i="80"/>
  <c r="Q15" i="80"/>
  <c r="Q13" i="80"/>
  <c r="Q67" i="80"/>
  <c r="Q61" i="80"/>
  <c r="Q55" i="80"/>
  <c r="Q49" i="80"/>
  <c r="Q43" i="80"/>
  <c r="Q37" i="80"/>
  <c r="Q31" i="80"/>
  <c r="Q25" i="80"/>
  <c r="Q18" i="80"/>
  <c r="Q16" i="80"/>
  <c r="Q6" i="80"/>
  <c r="Q89" i="86"/>
  <c r="Q86" i="86"/>
  <c r="Q83" i="86"/>
  <c r="Q88" i="86"/>
  <c r="Q85" i="86"/>
  <c r="Q82" i="86"/>
  <c r="Q79" i="86"/>
  <c r="Q76" i="86"/>
  <c r="Q73" i="86"/>
  <c r="Q70" i="86"/>
  <c r="Q67" i="86"/>
  <c r="Q64" i="86"/>
  <c r="Q61" i="86"/>
  <c r="Q58" i="86"/>
  <c r="Q55" i="86"/>
  <c r="Q52" i="86"/>
  <c r="Q49" i="86"/>
  <c r="Q46" i="86"/>
  <c r="Q43" i="86"/>
  <c r="Q40" i="86"/>
  <c r="Q37" i="86"/>
  <c r="Q34" i="86"/>
  <c r="Q31" i="86"/>
  <c r="Q28" i="86"/>
  <c r="Q25" i="86"/>
  <c r="Q22" i="86"/>
  <c r="Q19" i="86"/>
  <c r="Q17" i="86"/>
  <c r="Q81" i="86"/>
  <c r="Q74" i="86"/>
  <c r="Q72" i="86"/>
  <c r="Q65" i="86"/>
  <c r="Q63" i="86"/>
  <c r="Q56" i="86"/>
  <c r="Q54" i="86"/>
  <c r="Q47" i="86"/>
  <c r="Q45" i="86"/>
  <c r="Q38" i="86"/>
  <c r="Q36" i="86"/>
  <c r="Q29" i="86"/>
  <c r="Q27" i="86"/>
  <c r="Q20" i="86"/>
  <c r="Q18" i="86"/>
  <c r="Q16" i="86"/>
  <c r="Q13" i="86"/>
  <c r="Q8" i="86"/>
  <c r="Q7" i="86"/>
  <c r="Q9" i="86"/>
  <c r="Q84" i="86"/>
  <c r="Q77" i="86"/>
  <c r="Q75" i="86"/>
  <c r="Q68" i="86"/>
  <c r="Q66" i="86"/>
  <c r="Q59" i="86"/>
  <c r="Q57" i="86"/>
  <c r="Q50" i="86"/>
  <c r="Q48" i="86"/>
  <c r="Q41" i="86"/>
  <c r="Q39" i="86"/>
  <c r="Q32" i="86"/>
  <c r="Q30" i="86"/>
  <c r="Q23" i="86"/>
  <c r="Q21" i="86"/>
  <c r="Q14" i="86"/>
  <c r="Q10" i="86"/>
  <c r="Q87" i="86"/>
  <c r="Q80" i="86"/>
  <c r="Q78" i="86"/>
  <c r="Q71" i="86"/>
  <c r="Q69" i="86"/>
  <c r="Q62" i="86"/>
  <c r="Q60" i="86"/>
  <c r="Q53" i="86"/>
  <c r="Q51" i="86"/>
  <c r="Q44" i="86"/>
  <c r="Q42" i="86"/>
  <c r="Q35" i="86"/>
  <c r="Q33" i="86"/>
  <c r="Q26" i="86"/>
  <c r="Q24" i="86"/>
  <c r="Q15" i="86"/>
  <c r="Q12" i="86"/>
  <c r="Q6" i="86"/>
  <c r="Q11" i="86"/>
  <c r="Q5" i="86"/>
  <c r="Q68" i="92"/>
  <c r="Q65" i="92"/>
  <c r="Q62" i="92"/>
  <c r="Q59" i="92"/>
  <c r="Q56" i="92"/>
  <c r="Q53" i="92"/>
  <c r="Q50" i="92"/>
  <c r="Q47" i="92"/>
  <c r="Q44" i="92"/>
  <c r="Q41" i="92"/>
  <c r="Q38" i="92"/>
  <c r="Q35" i="92"/>
  <c r="Q32" i="92"/>
  <c r="Q69" i="92"/>
  <c r="Q66" i="92"/>
  <c r="Q63" i="92"/>
  <c r="Q29" i="92"/>
  <c r="Q26" i="92"/>
  <c r="Q23" i="92"/>
  <c r="Q20" i="92"/>
  <c r="Q17" i="92"/>
  <c r="Q14" i="92"/>
  <c r="Q10" i="92"/>
  <c r="Q60" i="92"/>
  <c r="Q58" i="92"/>
  <c r="Q51" i="92"/>
  <c r="Q49" i="92"/>
  <c r="Q42" i="92"/>
  <c r="Q40" i="92"/>
  <c r="Q33" i="92"/>
  <c r="Q11" i="92"/>
  <c r="Q5" i="92"/>
  <c r="Q30" i="92"/>
  <c r="Q27" i="92"/>
  <c r="Q24" i="92"/>
  <c r="Q21" i="92"/>
  <c r="Q18" i="92"/>
  <c r="Q15" i="92"/>
  <c r="Q12" i="92"/>
  <c r="Q6" i="92"/>
  <c r="Q61" i="92"/>
  <c r="Q54" i="92"/>
  <c r="Q52" i="92"/>
  <c r="Q45" i="92"/>
  <c r="Q43" i="92"/>
  <c r="Q36" i="92"/>
  <c r="Q34" i="92"/>
  <c r="Q67" i="92"/>
  <c r="Q64" i="92"/>
  <c r="Q57" i="92"/>
  <c r="Q55" i="92"/>
  <c r="Q48" i="92"/>
  <c r="Q46" i="92"/>
  <c r="Q39" i="92"/>
  <c r="Q37" i="92"/>
  <c r="Q9" i="92"/>
  <c r="Q28" i="92"/>
  <c r="Q31" i="92"/>
  <c r="Q25" i="92"/>
  <c r="Q16" i="92"/>
  <c r="Q8" i="92"/>
  <c r="Q19" i="92"/>
  <c r="Q7" i="92"/>
  <c r="Q22" i="92"/>
  <c r="Q13" i="92"/>
  <c r="AH3" i="22"/>
  <c r="AI3" i="17"/>
  <c r="H7" i="16"/>
  <c r="H23" i="12"/>
  <c r="H9" i="12"/>
  <c r="H21" i="12"/>
  <c r="H31" i="26"/>
  <c r="I31" i="26" s="1"/>
  <c r="J31" i="26" s="1"/>
  <c r="Z4" i="24"/>
  <c r="H19" i="16"/>
  <c r="AI3" i="5"/>
  <c r="H20" i="12"/>
  <c r="H6" i="12"/>
  <c r="H10" i="3"/>
  <c r="AI3" i="1"/>
  <c r="H10" i="15"/>
  <c r="H15" i="9"/>
  <c r="I15" i="9" s="1"/>
  <c r="J15" i="9" s="1"/>
  <c r="Z4" i="5"/>
  <c r="H11" i="4"/>
  <c r="H5" i="4"/>
  <c r="H8" i="4"/>
  <c r="H10" i="4"/>
  <c r="H10" i="14"/>
  <c r="I10" i="14" s="1"/>
  <c r="J10" i="14" s="1"/>
  <c r="H9" i="14"/>
  <c r="I9" i="14" s="1"/>
  <c r="J9" i="14" s="1"/>
  <c r="H4" i="14"/>
  <c r="I4" i="14" s="1"/>
  <c r="J4" i="14" s="1"/>
  <c r="K4" i="14" s="1"/>
  <c r="H8" i="8"/>
  <c r="H11" i="8"/>
  <c r="H5" i="8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10" i="18"/>
  <c r="I10" i="18" s="1"/>
  <c r="J10" i="18" s="1"/>
  <c r="H9" i="63"/>
  <c r="H4" i="63"/>
  <c r="H6" i="63"/>
  <c r="H22" i="63"/>
  <c r="H19" i="63"/>
  <c r="H16" i="63"/>
  <c r="H13" i="63"/>
  <c r="H21" i="63"/>
  <c r="H18" i="63"/>
  <c r="H15" i="63"/>
  <c r="H12" i="63"/>
  <c r="H23" i="63"/>
  <c r="H20" i="63"/>
  <c r="H17" i="63"/>
  <c r="H14" i="63"/>
  <c r="H7" i="63"/>
  <c r="H9" i="66"/>
  <c r="I9" i="66" s="1"/>
  <c r="J9" i="66" s="1"/>
  <c r="H4" i="66"/>
  <c r="I4" i="66" s="1"/>
  <c r="J4" i="66" s="1"/>
  <c r="K4" i="66" s="1"/>
  <c r="H10" i="66"/>
  <c r="I10" i="66" s="1"/>
  <c r="J10" i="66" s="1"/>
  <c r="H7" i="66"/>
  <c r="I7" i="66" s="1"/>
  <c r="J7" i="66" s="1"/>
  <c r="H6" i="66"/>
  <c r="I6" i="66" s="1"/>
  <c r="J6" i="66" s="1"/>
  <c r="H5" i="50"/>
  <c r="H9" i="50"/>
  <c r="H4" i="50"/>
  <c r="H8" i="50"/>
  <c r="H10" i="71"/>
  <c r="H9" i="71"/>
  <c r="H4" i="71"/>
  <c r="H23" i="4"/>
  <c r="H14" i="2"/>
  <c r="H19" i="2"/>
  <c r="AQ4" i="39" l="1"/>
  <c r="AE4" i="14"/>
  <c r="AN4" i="14" s="1"/>
  <c r="K5" i="74"/>
  <c r="AE4" i="70"/>
  <c r="AI4" i="70" s="1"/>
  <c r="AE4" i="89"/>
  <c r="AN4" i="89" s="1"/>
  <c r="AE4" i="50"/>
  <c r="AG4" i="70"/>
  <c r="AP4" i="70" s="1"/>
  <c r="AE4" i="36"/>
  <c r="AN4" i="36" s="1"/>
  <c r="AG4" i="50"/>
  <c r="AF4" i="36"/>
  <c r="AF4" i="77"/>
  <c r="AO4" i="77" s="1"/>
  <c r="AQ4" i="86"/>
  <c r="AG4" i="71"/>
  <c r="AF4" i="71"/>
  <c r="AI4" i="71" s="1"/>
  <c r="W5" i="71"/>
  <c r="AE4" i="25"/>
  <c r="AN4" i="25" s="1"/>
  <c r="AF4" i="25"/>
  <c r="AO4" i="25" s="1"/>
  <c r="AG4" i="25"/>
  <c r="AP4" i="25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G4" i="19"/>
  <c r="W5" i="65"/>
  <c r="X5" i="65" s="1"/>
  <c r="AH5" i="65" s="1"/>
  <c r="AQ4" i="34"/>
  <c r="AQ5" i="73"/>
  <c r="AG4" i="39"/>
  <c r="AP4" i="39" s="1"/>
  <c r="AE4" i="39"/>
  <c r="AQ4" i="36"/>
  <c r="AQ4" i="26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AF4" i="14"/>
  <c r="AO4" i="14" s="1"/>
  <c r="AG4" i="14"/>
  <c r="AP4" i="14" s="1"/>
  <c r="AE4" i="94"/>
  <c r="AN4" i="94" s="1"/>
  <c r="AE4" i="87"/>
  <c r="AN4" i="87" s="1"/>
  <c r="AQ4" i="83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F4" i="48"/>
  <c r="AE4" i="82"/>
  <c r="AN4" i="82" s="1"/>
  <c r="AF4" i="82"/>
  <c r="AO4" i="82" s="1"/>
  <c r="K5" i="57"/>
  <c r="K6" i="57" s="1"/>
  <c r="AG4" i="82"/>
  <c r="AP4" i="82" s="1"/>
  <c r="AI3" i="55"/>
  <c r="AR3" i="55" s="1"/>
  <c r="W5" i="19"/>
  <c r="Y5" i="19" s="1"/>
  <c r="AF4" i="45"/>
  <c r="AO4" i="45" s="1"/>
  <c r="W5" i="85"/>
  <c r="X5" i="85" s="1"/>
  <c r="AH5" i="85" s="1"/>
  <c r="AG4" i="48"/>
  <c r="AP4" i="48" s="1"/>
  <c r="AQ4" i="74"/>
  <c r="W5" i="89"/>
  <c r="Y5" i="89" s="1"/>
  <c r="W5" i="1"/>
  <c r="X5" i="1" s="1"/>
  <c r="AH5" i="1" s="1"/>
  <c r="AQ5" i="1" s="1"/>
  <c r="AF4" i="30"/>
  <c r="AO4" i="30" s="1"/>
  <c r="AE4" i="77"/>
  <c r="AN4" i="77" s="1"/>
  <c r="AE4" i="65"/>
  <c r="AN4" i="65" s="1"/>
  <c r="AE4" i="48"/>
  <c r="AF4" i="89"/>
  <c r="AO4" i="89" s="1"/>
  <c r="AE4" i="73"/>
  <c r="AG4" i="77"/>
  <c r="AP4" i="77" s="1"/>
  <c r="AF4" i="65"/>
  <c r="AO4" i="65" s="1"/>
  <c r="AG4" i="1"/>
  <c r="AP4" i="1" s="1"/>
  <c r="AF4" i="73"/>
  <c r="AO4" i="73" s="1"/>
  <c r="AQ4" i="30"/>
  <c r="AF4" i="1"/>
  <c r="AO4" i="1" s="1"/>
  <c r="W5" i="30"/>
  <c r="AG4" i="73"/>
  <c r="AP4" i="73" s="1"/>
  <c r="AE4" i="30"/>
  <c r="AN4" i="30" s="1"/>
  <c r="AP4" i="31"/>
  <c r="W5" i="31"/>
  <c r="X5" i="31" s="1"/>
  <c r="AE4" i="31"/>
  <c r="AN4" i="31" s="1"/>
  <c r="AF4" i="58"/>
  <c r="AO4" i="58" s="1"/>
  <c r="AE4" i="84"/>
  <c r="AF4" i="44"/>
  <c r="AO4" i="44" s="1"/>
  <c r="AF4" i="31"/>
  <c r="AO4" i="31" s="1"/>
  <c r="AG4" i="58"/>
  <c r="AP4" i="58" s="1"/>
  <c r="AF4" i="76"/>
  <c r="AO4" i="76" s="1"/>
  <c r="W5" i="84"/>
  <c r="AF4" i="84"/>
  <c r="AO4" i="84" s="1"/>
  <c r="W5" i="44"/>
  <c r="Y5" i="44" s="1"/>
  <c r="AE4" i="44"/>
  <c r="AN4" i="44" s="1"/>
  <c r="AG4" i="49"/>
  <c r="AP4" i="49" s="1"/>
  <c r="W5" i="94"/>
  <c r="Y5" i="94" s="1"/>
  <c r="W5" i="87"/>
  <c r="X5" i="87" s="1"/>
  <c r="AE4" i="3"/>
  <c r="K5" i="39"/>
  <c r="K6" i="39" s="1"/>
  <c r="K7" i="39" s="1"/>
  <c r="K8" i="39" s="1"/>
  <c r="K9" i="39" s="1"/>
  <c r="K10" i="39" s="1"/>
  <c r="K11" i="39" s="1"/>
  <c r="AF4" i="94"/>
  <c r="AO4" i="94" s="1"/>
  <c r="K5" i="92"/>
  <c r="K6" i="92" s="1"/>
  <c r="AF4" i="87"/>
  <c r="AO4" i="87" s="1"/>
  <c r="AF4" i="61"/>
  <c r="AO4" i="61" s="1"/>
  <c r="AQ4" i="33"/>
  <c r="AO4" i="39"/>
  <c r="W5" i="35"/>
  <c r="Y5" i="35" s="1"/>
  <c r="AE4" i="61"/>
  <c r="AN4" i="61" s="1"/>
  <c r="AE4" i="49"/>
  <c r="AN4" i="49" s="1"/>
  <c r="W5" i="3"/>
  <c r="X5" i="3" s="1"/>
  <c r="AH5" i="3" s="1"/>
  <c r="AE4" i="35"/>
  <c r="AN4" i="35" s="1"/>
  <c r="AG4" i="61"/>
  <c r="AG4" i="3"/>
  <c r="AF4" i="49"/>
  <c r="AO4" i="49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5" i="78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W5" i="45"/>
  <c r="Y5" i="45" s="1"/>
  <c r="AQ4" i="78"/>
  <c r="AF4" i="12"/>
  <c r="AE4" i="19"/>
  <c r="AG4" i="45"/>
  <c r="AP4" i="45" s="1"/>
  <c r="AN3" i="49"/>
  <c r="AG4" i="4"/>
  <c r="AP4" i="4" s="1"/>
  <c r="AE4" i="4"/>
  <c r="AN4" i="4" s="1"/>
  <c r="AF4" i="4"/>
  <c r="AO4" i="4" s="1"/>
  <c r="AE4" i="33"/>
  <c r="AN4" i="33" s="1"/>
  <c r="AQ4" i="95"/>
  <c r="AG4" i="33"/>
  <c r="AP4" i="33" s="1"/>
  <c r="AQ4" i="85"/>
  <c r="AE4" i="93"/>
  <c r="AN4" i="93" s="1"/>
  <c r="AF4" i="93"/>
  <c r="AO4" i="93" s="1"/>
  <c r="K5" i="65"/>
  <c r="K6" i="65" s="1"/>
  <c r="AI3" i="36"/>
  <c r="AR3" i="36" s="1"/>
  <c r="W5" i="11"/>
  <c r="X5" i="11" s="1"/>
  <c r="AH5" i="11" s="1"/>
  <c r="AP4" i="36"/>
  <c r="W5" i="33"/>
  <c r="Y5" i="33" s="1"/>
  <c r="AG4" i="12"/>
  <c r="AQ4" i="57"/>
  <c r="AE4" i="1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W5" i="12"/>
  <c r="X5" i="12" s="1"/>
  <c r="AH5" i="12" s="1"/>
  <c r="AF4" i="1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Q4" i="22"/>
  <c r="AG4" i="20"/>
  <c r="AP4" i="20" s="1"/>
  <c r="AE4" i="20"/>
  <c r="AN4" i="20" s="1"/>
  <c r="K5" i="53"/>
  <c r="K6" i="53" s="1"/>
  <c r="K5" i="96"/>
  <c r="K6" i="96" s="1"/>
  <c r="K7" i="96" s="1"/>
  <c r="K8" i="96" s="1"/>
  <c r="K9" i="96" s="1"/>
  <c r="AF4" i="20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P4" i="44"/>
  <c r="AE4" i="76"/>
  <c r="AN4" i="76" s="1"/>
  <c r="AG4" i="81"/>
  <c r="AP4" i="81" s="1"/>
  <c r="AE4" i="58"/>
  <c r="AN4" i="58" s="1"/>
  <c r="AG4" i="76"/>
  <c r="AP4" i="76" s="1"/>
  <c r="K5" i="21"/>
  <c r="K6" i="21" s="1"/>
  <c r="AG4" i="53"/>
  <c r="AP4" i="53" s="1"/>
  <c r="K5" i="37"/>
  <c r="K6" i="37" s="1"/>
  <c r="K7" i="37" s="1"/>
  <c r="AI3" i="26"/>
  <c r="AR3" i="26" s="1"/>
  <c r="W5" i="53"/>
  <c r="X5" i="53" s="1"/>
  <c r="AH5" i="53" s="1"/>
  <c r="W5" i="81"/>
  <c r="Y5" i="81" s="1"/>
  <c r="AE4" i="53"/>
  <c r="AE4" i="81"/>
  <c r="AN4" i="81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5" i="13"/>
  <c r="K6" i="13" s="1"/>
  <c r="AO4" i="53"/>
  <c r="AQ4" i="90"/>
  <c r="AI3" i="65"/>
  <c r="AR3" i="65" s="1"/>
  <c r="AQ4" i="79"/>
  <c r="AQ4" i="42"/>
  <c r="AF4" i="85"/>
  <c r="AO4" i="85" s="1"/>
  <c r="AG4" i="7"/>
  <c r="AN3" i="65"/>
  <c r="AQ4" i="37"/>
  <c r="AP4" i="87"/>
  <c r="AG4" i="85"/>
  <c r="AP4" i="85" s="1"/>
  <c r="AF4" i="7"/>
  <c r="AP4" i="6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5" i="42"/>
  <c r="K6" i="42" s="1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Q4" i="87"/>
  <c r="AQ4" i="65"/>
  <c r="W5" i="7"/>
  <c r="X5" i="7" s="1"/>
  <c r="AH5" i="7" s="1"/>
  <c r="K5" i="69"/>
  <c r="K6" i="69" s="1"/>
  <c r="AE4" i="18"/>
  <c r="AN4" i="18" s="1"/>
  <c r="W5" i="43"/>
  <c r="Y5" i="43" s="1"/>
  <c r="AI3" i="91"/>
  <c r="AR3" i="91" s="1"/>
  <c r="AQ4" i="76"/>
  <c r="W5" i="63"/>
  <c r="X5" i="63" s="1"/>
  <c r="AH5" i="63" s="1"/>
  <c r="AE4" i="43"/>
  <c r="AN4" i="43" s="1"/>
  <c r="AQ4" i="91"/>
  <c r="AF4" i="59"/>
  <c r="AG4" i="59"/>
  <c r="AI3" i="61"/>
  <c r="AR3" i="61" s="1"/>
  <c r="AQ4" i="92"/>
  <c r="AG4" i="86"/>
  <c r="AP4" i="86" s="1"/>
  <c r="K6" i="54"/>
  <c r="K7" i="54" s="1"/>
  <c r="K8" i="54" s="1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G4" i="60"/>
  <c r="AE4" i="54"/>
  <c r="AN4" i="54" s="1"/>
  <c r="AQ4" i="31"/>
  <c r="W5" i="28"/>
  <c r="Y5" i="28" s="1"/>
  <c r="AP4" i="43"/>
  <c r="W5" i="59"/>
  <c r="AQ4" i="96"/>
  <c r="K5" i="77"/>
  <c r="AQ5" i="77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G4" i="63"/>
  <c r="AG4" i="35"/>
  <c r="AF4" i="60"/>
  <c r="AQ4" i="82"/>
  <c r="AQ4" i="69"/>
  <c r="W5" i="60"/>
  <c r="Y5" i="60" s="1"/>
  <c r="AQ4" i="84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F4" i="43"/>
  <c r="AO4" i="43" s="1"/>
  <c r="AQ4" i="43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E4" i="63"/>
  <c r="AG4" i="79"/>
  <c r="AP4" i="79" s="1"/>
  <c r="AQ4" i="46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F4" i="86"/>
  <c r="AO4" i="86" s="1"/>
  <c r="W5" i="88"/>
  <c r="Y5" i="88" s="1"/>
  <c r="AF4" i="79"/>
  <c r="AO4" i="79" s="1"/>
  <c r="AE4" i="90"/>
  <c r="AN4" i="90" s="1"/>
  <c r="AE4" i="55"/>
  <c r="AE4" i="79"/>
  <c r="AN4" i="79" s="1"/>
  <c r="AF4" i="90"/>
  <c r="AO4" i="90" s="1"/>
  <c r="AF4" i="55"/>
  <c r="AF4" i="88"/>
  <c r="AO4" i="88" s="1"/>
  <c r="AE4" i="86"/>
  <c r="AG4" i="90"/>
  <c r="AP4" i="90" s="1"/>
  <c r="AG4" i="55"/>
  <c r="AG4" i="88"/>
  <c r="AP4" i="88" s="1"/>
  <c r="AE4" i="40"/>
  <c r="AN4" i="40" s="1"/>
  <c r="AQ4" i="27"/>
  <c r="AF4" i="40"/>
  <c r="AO4" i="40" s="1"/>
  <c r="AG4" i="40"/>
  <c r="AP4" i="40" s="1"/>
  <c r="Y5" i="40"/>
  <c r="X5" i="40"/>
  <c r="AH5" i="40" s="1"/>
  <c r="AQ5" i="40" s="1"/>
  <c r="AQ4" i="75"/>
  <c r="AQ4" i="72"/>
  <c r="W5" i="18"/>
  <c r="W5" i="54"/>
  <c r="AF4" i="54"/>
  <c r="AO4" i="54" s="1"/>
  <c r="AI3" i="82"/>
  <c r="AR3" i="82" s="1"/>
  <c r="AQ4" i="8"/>
  <c r="AI3" i="34"/>
  <c r="AR3" i="34" s="1"/>
  <c r="K5" i="44"/>
  <c r="K6" i="44" s="1"/>
  <c r="K5" i="10"/>
  <c r="K6" i="10" s="1"/>
  <c r="AG4" i="23"/>
  <c r="AF4" i="23"/>
  <c r="AE4" i="23"/>
  <c r="W5" i="23"/>
  <c r="AQ4" i="58"/>
  <c r="AI3" i="83"/>
  <c r="AR3" i="83" s="1"/>
  <c r="AQ4" i="10"/>
  <c r="AO4" i="70"/>
  <c r="X5" i="79"/>
  <c r="AH5" i="79" s="1"/>
  <c r="AE4" i="28"/>
  <c r="AN4" i="28" s="1"/>
  <c r="AF4" i="28"/>
  <c r="AO4" i="28" s="1"/>
  <c r="AP4" i="89"/>
  <c r="AP4" i="94"/>
  <c r="AF4" i="80"/>
  <c r="AO4" i="80" s="1"/>
  <c r="AE4" i="80"/>
  <c r="W5" i="80"/>
  <c r="AG4" i="80"/>
  <c r="AP4" i="80" s="1"/>
  <c r="AQ4" i="68"/>
  <c r="AI3" i="3"/>
  <c r="AR3" i="3" s="1"/>
  <c r="AI3" i="46"/>
  <c r="AR3" i="46" s="1"/>
  <c r="AF4" i="18"/>
  <c r="AO4" i="18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AI3" i="39"/>
  <c r="AR3" i="39" s="1"/>
  <c r="AQ4" i="94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62"/>
  <c r="I17" i="63"/>
  <c r="J17" i="63" s="1"/>
  <c r="I14" i="2"/>
  <c r="J14" i="2" s="1"/>
  <c r="I20" i="63"/>
  <c r="J20" i="63" s="1"/>
  <c r="I9" i="63"/>
  <c r="J9" i="63" s="1"/>
  <c r="I5" i="4"/>
  <c r="J5" i="4" s="1"/>
  <c r="K5" i="4" s="1"/>
  <c r="AE4" i="24"/>
  <c r="W5" i="24"/>
  <c r="AG4" i="24"/>
  <c r="AP4" i="24" s="1"/>
  <c r="AF4" i="24"/>
  <c r="AO4" i="24" s="1"/>
  <c r="I4" i="71"/>
  <c r="J4" i="71" s="1"/>
  <c r="K4" i="71" s="1"/>
  <c r="AQ4" i="71" s="1"/>
  <c r="I5" i="50"/>
  <c r="J5" i="50" s="1"/>
  <c r="I7" i="63"/>
  <c r="J7" i="63" s="1"/>
  <c r="I15" i="63"/>
  <c r="J15" i="63" s="1"/>
  <c r="I22" i="63"/>
  <c r="J22" i="63" s="1"/>
  <c r="I10" i="15"/>
  <c r="J10" i="15" s="1"/>
  <c r="I10" i="3"/>
  <c r="J10" i="3" s="1"/>
  <c r="I20" i="12"/>
  <c r="J20" i="12" s="1"/>
  <c r="AR3" i="5"/>
  <c r="I7" i="16"/>
  <c r="J7" i="16" s="1"/>
  <c r="AQ3" i="22"/>
  <c r="AI3" i="22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I18" i="60"/>
  <c r="J18" i="60" s="1"/>
  <c r="K5" i="64"/>
  <c r="I10" i="72"/>
  <c r="J10" i="72" s="1"/>
  <c r="I12" i="67"/>
  <c r="J12" i="67" s="1"/>
  <c r="I10" i="67"/>
  <c r="J10" i="67" s="1"/>
  <c r="K5" i="6"/>
  <c r="I6" i="16"/>
  <c r="J6" i="16" s="1"/>
  <c r="I8" i="2"/>
  <c r="J8" i="2" s="1"/>
  <c r="I12" i="12"/>
  <c r="J12" i="12" s="1"/>
  <c r="I12" i="16"/>
  <c r="J12" i="16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R3" i="77"/>
  <c r="AG4" i="96"/>
  <c r="AP4" i="96" s="1"/>
  <c r="W5" i="96"/>
  <c r="AF4" i="96"/>
  <c r="AO4" i="96" s="1"/>
  <c r="AE4" i="96"/>
  <c r="I13" i="68"/>
  <c r="J13" i="68" s="1"/>
  <c r="I19" i="68"/>
  <c r="J19" i="68" s="1"/>
  <c r="I4" i="56"/>
  <c r="J4" i="56" s="1"/>
  <c r="K4" i="56" s="1"/>
  <c r="AQ4" i="56" s="1"/>
  <c r="I13" i="56"/>
  <c r="J13" i="56" s="1"/>
  <c r="I19" i="56"/>
  <c r="J19" i="56" s="1"/>
  <c r="I7" i="19"/>
  <c r="J7" i="19" s="1"/>
  <c r="I17" i="19"/>
  <c r="J17" i="19" s="1"/>
  <c r="I23" i="19"/>
  <c r="J23" i="19" s="1"/>
  <c r="I5" i="20"/>
  <c r="J5" i="20" s="1"/>
  <c r="K5" i="20" s="1"/>
  <c r="W5" i="13"/>
  <c r="AG4" i="13"/>
  <c r="AP4" i="13" s="1"/>
  <c r="AF4" i="13"/>
  <c r="AO4" i="13" s="1"/>
  <c r="AE4" i="13"/>
  <c r="AO4" i="33"/>
  <c r="AE4" i="34"/>
  <c r="W5" i="34"/>
  <c r="AG4" i="34"/>
  <c r="AP4" i="34" s="1"/>
  <c r="AF4" i="34"/>
  <c r="AO4" i="34" s="1"/>
  <c r="I23" i="59"/>
  <c r="J23" i="59" s="1"/>
  <c r="I18" i="59"/>
  <c r="J18" i="59" s="1"/>
  <c r="W5" i="56"/>
  <c r="AG4" i="56"/>
  <c r="AE4" i="56"/>
  <c r="AF4" i="56"/>
  <c r="AE4" i="66"/>
  <c r="AG4" i="66"/>
  <c r="AP4" i="66" s="1"/>
  <c r="AF4" i="66"/>
  <c r="AO4" i="66" s="1"/>
  <c r="W5" i="66"/>
  <c r="I7" i="51"/>
  <c r="J7" i="51" s="1"/>
  <c r="I17" i="51"/>
  <c r="J17" i="51" s="1"/>
  <c r="I23" i="51"/>
  <c r="J23" i="51" s="1"/>
  <c r="I13" i="64"/>
  <c r="J13" i="64" s="1"/>
  <c r="I17" i="64"/>
  <c r="J17" i="64" s="1"/>
  <c r="I11" i="23"/>
  <c r="J11" i="23" s="1"/>
  <c r="I15" i="23"/>
  <c r="J15" i="23" s="1"/>
  <c r="I21" i="23"/>
  <c r="J21" i="23" s="1"/>
  <c r="I7" i="11"/>
  <c r="J7" i="11" s="1"/>
  <c r="I17" i="11"/>
  <c r="J17" i="11" s="1"/>
  <c r="I23" i="11"/>
  <c r="J23" i="11" s="1"/>
  <c r="W5" i="9"/>
  <c r="AG4" i="9"/>
  <c r="AP4" i="9" s="1"/>
  <c r="AF4" i="9"/>
  <c r="AO4" i="9" s="1"/>
  <c r="AE4" i="9"/>
  <c r="I7" i="2"/>
  <c r="J7" i="2" s="1"/>
  <c r="I8" i="15"/>
  <c r="J8" i="15" s="1"/>
  <c r="AR3" i="7"/>
  <c r="AR3" i="21"/>
  <c r="AR3" i="60"/>
  <c r="AI3" i="51"/>
  <c r="AN3" i="51"/>
  <c r="I5" i="15"/>
  <c r="J5" i="15" s="1"/>
  <c r="I14" i="15"/>
  <c r="J14" i="15" s="1"/>
  <c r="I20" i="15"/>
  <c r="J20" i="15" s="1"/>
  <c r="I7" i="3"/>
  <c r="J7" i="3" s="1"/>
  <c r="I17" i="3"/>
  <c r="J17" i="3" s="1"/>
  <c r="I23" i="3"/>
  <c r="J23" i="3" s="1"/>
  <c r="I5" i="52"/>
  <c r="J5" i="52" s="1"/>
  <c r="K5" i="52" s="1"/>
  <c r="I5" i="7"/>
  <c r="J5" i="7" s="1"/>
  <c r="I14" i="7"/>
  <c r="J14" i="7" s="1"/>
  <c r="I20" i="7"/>
  <c r="J20" i="7" s="1"/>
  <c r="K5" i="22"/>
  <c r="AR3" i="28"/>
  <c r="AE4" i="41"/>
  <c r="W5" i="41"/>
  <c r="AF4" i="41"/>
  <c r="AO4" i="41" s="1"/>
  <c r="AG4" i="41"/>
  <c r="AP4" i="41" s="1"/>
  <c r="I14" i="59"/>
  <c r="J14" i="59" s="1"/>
  <c r="AI3" i="58"/>
  <c r="AN3" i="53"/>
  <c r="AI3" i="53"/>
  <c r="AR3" i="74"/>
  <c r="AI3" i="72"/>
  <c r="AN3" i="72"/>
  <c r="K5" i="76"/>
  <c r="I4" i="60"/>
  <c r="J4" i="60" s="1"/>
  <c r="K4" i="60" s="1"/>
  <c r="AN4" i="60" s="1"/>
  <c r="I11" i="16"/>
  <c r="J11" i="16" s="1"/>
  <c r="AE4" i="16"/>
  <c r="W5" i="16"/>
  <c r="AG4" i="16"/>
  <c r="AP4" i="16" s="1"/>
  <c r="AF4" i="16"/>
  <c r="AO4" i="16" s="1"/>
  <c r="AP4" i="28"/>
  <c r="X5" i="14"/>
  <c r="AH5" i="14" s="1"/>
  <c r="Y5" i="14"/>
  <c r="Y5" i="61"/>
  <c r="X5" i="61"/>
  <c r="AH5" i="61" s="1"/>
  <c r="Y5" i="77"/>
  <c r="Z5" i="77" s="1"/>
  <c r="I19" i="2"/>
  <c r="J19" i="2" s="1"/>
  <c r="I9" i="71"/>
  <c r="J9" i="71" s="1"/>
  <c r="I14" i="63"/>
  <c r="J14" i="63" s="1"/>
  <c r="I18" i="63"/>
  <c r="J18" i="63" s="1"/>
  <c r="I6" i="63"/>
  <c r="J6" i="63" s="1"/>
  <c r="I5" i="8"/>
  <c r="J5" i="8" s="1"/>
  <c r="K5" i="8" s="1"/>
  <c r="I10" i="4"/>
  <c r="J10" i="4" s="1"/>
  <c r="AR3" i="17"/>
  <c r="AR3" i="33"/>
  <c r="I5" i="59"/>
  <c r="J5" i="59" s="1"/>
  <c r="W5" i="51"/>
  <c r="AG4" i="51"/>
  <c r="AE4" i="51"/>
  <c r="AF4" i="51"/>
  <c r="AE4" i="72"/>
  <c r="W5" i="72"/>
  <c r="AG4" i="72"/>
  <c r="AP4" i="72" s="1"/>
  <c r="AF4" i="72"/>
  <c r="AO4" i="72" s="1"/>
  <c r="AF4" i="83"/>
  <c r="AO4" i="83" s="1"/>
  <c r="AE4" i="83"/>
  <c r="W5" i="83"/>
  <c r="AG4" i="83"/>
  <c r="AP4" i="83" s="1"/>
  <c r="I20" i="2"/>
  <c r="J20" i="2" s="1"/>
  <c r="I5" i="72"/>
  <c r="J5" i="72" s="1"/>
  <c r="K5" i="72" s="1"/>
  <c r="I18" i="67"/>
  <c r="J18" i="67" s="1"/>
  <c r="I6" i="67"/>
  <c r="J6" i="67" s="1"/>
  <c r="AR3" i="13"/>
  <c r="AE4" i="8"/>
  <c r="W5" i="8"/>
  <c r="AG4" i="8"/>
  <c r="AP4" i="8" s="1"/>
  <c r="AF4" i="8"/>
  <c r="AO4" i="8" s="1"/>
  <c r="Y5" i="58"/>
  <c r="X5" i="58"/>
  <c r="AH5" i="58" s="1"/>
  <c r="AR3" i="81"/>
  <c r="AR3" i="86"/>
  <c r="Y5" i="82"/>
  <c r="X5" i="70"/>
  <c r="AH5" i="70" s="1"/>
  <c r="Y5" i="70"/>
  <c r="I5" i="68"/>
  <c r="J5" i="68" s="1"/>
  <c r="K5" i="68" s="1"/>
  <c r="I14" i="68"/>
  <c r="J14" i="68" s="1"/>
  <c r="I20" i="68"/>
  <c r="J20" i="68" s="1"/>
  <c r="I9" i="56"/>
  <c r="J9" i="56" s="1"/>
  <c r="I14" i="56"/>
  <c r="J14" i="56" s="1"/>
  <c r="I20" i="56"/>
  <c r="J20" i="56" s="1"/>
  <c r="I12" i="19"/>
  <c r="J12" i="19" s="1"/>
  <c r="I18" i="19"/>
  <c r="J18" i="19" s="1"/>
  <c r="I8" i="19"/>
  <c r="J8" i="19" s="1"/>
  <c r="I11" i="20"/>
  <c r="J11" i="20" s="1"/>
  <c r="I9" i="16"/>
  <c r="J9" i="16" s="1"/>
  <c r="I14" i="16"/>
  <c r="J14" i="16" s="1"/>
  <c r="I15" i="16"/>
  <c r="J15" i="16" s="1"/>
  <c r="AR3" i="12"/>
  <c r="AF4" i="42"/>
  <c r="AO4" i="42" s="1"/>
  <c r="AE4" i="42"/>
  <c r="W5" i="42"/>
  <c r="AG4" i="42"/>
  <c r="AP4" i="42" s="1"/>
  <c r="I22" i="60"/>
  <c r="J22" i="60" s="1"/>
  <c r="K11" i="49"/>
  <c r="AQ4" i="66"/>
  <c r="I12" i="51"/>
  <c r="J12" i="51" s="1"/>
  <c r="I18" i="51"/>
  <c r="J18" i="51" s="1"/>
  <c r="I12" i="64"/>
  <c r="J12" i="64" s="1"/>
  <c r="I16" i="64"/>
  <c r="J16" i="64" s="1"/>
  <c r="I20" i="64"/>
  <c r="J20" i="64" s="1"/>
  <c r="I6" i="23"/>
  <c r="J6" i="23" s="1"/>
  <c r="I16" i="23"/>
  <c r="J16" i="23" s="1"/>
  <c r="I22" i="23"/>
  <c r="J22" i="23" s="1"/>
  <c r="I12" i="11"/>
  <c r="J12" i="11" s="1"/>
  <c r="I18" i="11"/>
  <c r="J18" i="11" s="1"/>
  <c r="I8" i="11"/>
  <c r="J8" i="11" s="1"/>
  <c r="I16" i="2"/>
  <c r="J16" i="2" s="1"/>
  <c r="I10" i="16"/>
  <c r="J10" i="16" s="1"/>
  <c r="W5" i="6"/>
  <c r="AG4" i="6"/>
  <c r="AP4" i="6" s="1"/>
  <c r="AF4" i="6"/>
  <c r="AO4" i="6" s="1"/>
  <c r="AE4" i="6"/>
  <c r="AR3" i="23"/>
  <c r="AQ3" i="6"/>
  <c r="AI3" i="6"/>
  <c r="X5" i="4"/>
  <c r="AH5" i="4" s="1"/>
  <c r="Y5" i="20"/>
  <c r="Z5" i="20" s="1"/>
  <c r="W5" i="69"/>
  <c r="AG4" i="69"/>
  <c r="AP4" i="69" s="1"/>
  <c r="AF4" i="69"/>
  <c r="AO4" i="69" s="1"/>
  <c r="AE4" i="69"/>
  <c r="X5" i="48"/>
  <c r="AH5" i="48" s="1"/>
  <c r="Y5" i="48"/>
  <c r="I12" i="60"/>
  <c r="J12" i="60" s="1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I11" i="15"/>
  <c r="J11" i="15" s="1"/>
  <c r="I15" i="15"/>
  <c r="J15" i="15" s="1"/>
  <c r="I21" i="15"/>
  <c r="J21" i="15" s="1"/>
  <c r="I12" i="3"/>
  <c r="J12" i="3" s="1"/>
  <c r="I18" i="3"/>
  <c r="J18" i="3" s="1"/>
  <c r="I4" i="3"/>
  <c r="J4" i="3" s="1"/>
  <c r="K4" i="3" s="1"/>
  <c r="AQ3" i="18"/>
  <c r="AI3" i="18"/>
  <c r="AE4" i="91"/>
  <c r="W5" i="91"/>
  <c r="AF4" i="91"/>
  <c r="AO4" i="91" s="1"/>
  <c r="AG4" i="91"/>
  <c r="AP4" i="91" s="1"/>
  <c r="I11" i="52"/>
  <c r="J11" i="52" s="1"/>
  <c r="I11" i="7"/>
  <c r="J11" i="7" s="1"/>
  <c r="I15" i="7"/>
  <c r="J15" i="7" s="1"/>
  <c r="I21" i="7"/>
  <c r="J21" i="7" s="1"/>
  <c r="AQ4" i="41"/>
  <c r="I16" i="60"/>
  <c r="J16" i="60" s="1"/>
  <c r="I23" i="60"/>
  <c r="J23" i="60" s="1"/>
  <c r="I22" i="59"/>
  <c r="J22" i="59" s="1"/>
  <c r="AQ3" i="95"/>
  <c r="AI3" i="95"/>
  <c r="I9" i="60"/>
  <c r="J9" i="60" s="1"/>
  <c r="I8" i="16"/>
  <c r="J8" i="16" s="1"/>
  <c r="AF4" i="2"/>
  <c r="AO4" i="2" s="1"/>
  <c r="AE4" i="2"/>
  <c r="W5" i="2"/>
  <c r="AG4" i="2"/>
  <c r="AP4" i="2" s="1"/>
  <c r="AQ4" i="16"/>
  <c r="AO4" i="35"/>
  <c r="AP4" i="30"/>
  <c r="AO4" i="81"/>
  <c r="I10" i="71"/>
  <c r="J10" i="71" s="1"/>
  <c r="I21" i="63"/>
  <c r="J21" i="63" s="1"/>
  <c r="I11" i="8"/>
  <c r="J11" i="8" s="1"/>
  <c r="I8" i="4"/>
  <c r="J8" i="4" s="1"/>
  <c r="I19" i="16"/>
  <c r="J19" i="16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R3" i="41"/>
  <c r="I12" i="59"/>
  <c r="J12" i="59" s="1"/>
  <c r="I13" i="60"/>
  <c r="J13" i="60" s="1"/>
  <c r="AR3" i="75"/>
  <c r="W5" i="95"/>
  <c r="AG4" i="95"/>
  <c r="AP4" i="95" s="1"/>
  <c r="AF4" i="95"/>
  <c r="AO4" i="95" s="1"/>
  <c r="AE4" i="95"/>
  <c r="AI3" i="63"/>
  <c r="AP4" i="93"/>
  <c r="I11" i="72"/>
  <c r="J11" i="72" s="1"/>
  <c r="I13" i="67"/>
  <c r="J13" i="67" s="1"/>
  <c r="I7" i="67"/>
  <c r="J7" i="67" s="1"/>
  <c r="AR3" i="1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Q3" i="38"/>
  <c r="AI3" i="38"/>
  <c r="I15" i="59"/>
  <c r="J15" i="59" s="1"/>
  <c r="I15" i="60"/>
  <c r="J15" i="60" s="1"/>
  <c r="I7" i="59"/>
  <c r="J7" i="59" s="1"/>
  <c r="AN3" i="62"/>
  <c r="AI3" i="62"/>
  <c r="I11" i="68"/>
  <c r="J11" i="68" s="1"/>
  <c r="I15" i="68"/>
  <c r="J15" i="68" s="1"/>
  <c r="I21" i="68"/>
  <c r="J21" i="68" s="1"/>
  <c r="I10" i="56"/>
  <c r="J10" i="56" s="1"/>
  <c r="I15" i="56"/>
  <c r="J15" i="56" s="1"/>
  <c r="I21" i="56"/>
  <c r="J21" i="56" s="1"/>
  <c r="I5" i="24"/>
  <c r="J5" i="24" s="1"/>
  <c r="K5" i="24" s="1"/>
  <c r="I13" i="19"/>
  <c r="J13" i="19" s="1"/>
  <c r="I19" i="19"/>
  <c r="J19" i="19" s="1"/>
  <c r="I4" i="19"/>
  <c r="J4" i="19" s="1"/>
  <c r="K4" i="19" s="1"/>
  <c r="AQ4" i="19" s="1"/>
  <c r="I8" i="7"/>
  <c r="J8" i="7" s="1"/>
  <c r="AQ4" i="20"/>
  <c r="W5" i="10"/>
  <c r="AG4" i="10"/>
  <c r="AP4" i="10" s="1"/>
  <c r="AF4" i="10"/>
  <c r="AO4" i="10" s="1"/>
  <c r="AE4" i="10"/>
  <c r="AN3" i="69"/>
  <c r="AI3" i="69"/>
  <c r="I4" i="51"/>
  <c r="J4" i="51" s="1"/>
  <c r="K4" i="51" s="1"/>
  <c r="AQ4" i="51" s="1"/>
  <c r="I13" i="51"/>
  <c r="J13" i="51" s="1"/>
  <c r="I19" i="51"/>
  <c r="J19" i="51" s="1"/>
  <c r="I15" i="64"/>
  <c r="J15" i="64" s="1"/>
  <c r="I19" i="64"/>
  <c r="J19" i="64" s="1"/>
  <c r="I23" i="64"/>
  <c r="J23" i="64" s="1"/>
  <c r="I7" i="23"/>
  <c r="J7" i="23" s="1"/>
  <c r="I17" i="23"/>
  <c r="J17" i="23" s="1"/>
  <c r="I23" i="23"/>
  <c r="J23" i="23" s="1"/>
  <c r="I13" i="11"/>
  <c r="J13" i="11" s="1"/>
  <c r="I19" i="11"/>
  <c r="J19" i="11" s="1"/>
  <c r="I4" i="11"/>
  <c r="J4" i="11" s="1"/>
  <c r="K4" i="11" s="1"/>
  <c r="I6" i="2"/>
  <c r="J6" i="2" s="1"/>
  <c r="I22" i="2"/>
  <c r="J22" i="2" s="1"/>
  <c r="I17" i="12"/>
  <c r="J17" i="12" s="1"/>
  <c r="AI3" i="19"/>
  <c r="K5" i="75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W5" i="32"/>
  <c r="AF4" i="32"/>
  <c r="AO4" i="32" s="1"/>
  <c r="AE4" i="32"/>
  <c r="AG4" i="32"/>
  <c r="AP4" i="32" s="1"/>
  <c r="AQ4" i="64"/>
  <c r="K5" i="61"/>
  <c r="I6" i="15"/>
  <c r="J6" i="15" s="1"/>
  <c r="I16" i="15"/>
  <c r="J16" i="15" s="1"/>
  <c r="I22" i="15"/>
  <c r="J22" i="15" s="1"/>
  <c r="I13" i="3"/>
  <c r="J13" i="3" s="1"/>
  <c r="I19" i="3"/>
  <c r="J19" i="3" s="1"/>
  <c r="I9" i="3"/>
  <c r="J9" i="3" s="1"/>
  <c r="AQ4" i="6"/>
  <c r="AE4" i="26"/>
  <c r="AF4" i="26"/>
  <c r="AO4" i="26" s="1"/>
  <c r="AG4" i="26"/>
  <c r="AP4" i="26" s="1"/>
  <c r="W5" i="26"/>
  <c r="AQ4" i="35"/>
  <c r="AE4" i="52"/>
  <c r="AF4" i="52"/>
  <c r="AO4" i="52" s="1"/>
  <c r="W5" i="52"/>
  <c r="AG4" i="52"/>
  <c r="AP4" i="52" s="1"/>
  <c r="AR3" i="79"/>
  <c r="I18" i="2"/>
  <c r="J18" i="2" s="1"/>
  <c r="I8" i="55"/>
  <c r="J8" i="55" s="1"/>
  <c r="I6" i="7"/>
  <c r="J6" i="7" s="1"/>
  <c r="I16" i="7"/>
  <c r="J16" i="7" s="1"/>
  <c r="I22" i="7"/>
  <c r="J22" i="7" s="1"/>
  <c r="I20" i="16"/>
  <c r="J20" i="16" s="1"/>
  <c r="I15" i="12"/>
  <c r="J15" i="12" s="1"/>
  <c r="X5" i="39"/>
  <c r="I5" i="60"/>
  <c r="J5" i="60" s="1"/>
  <c r="AI3" i="70"/>
  <c r="AN3" i="70"/>
  <c r="AN3" i="68"/>
  <c r="AI3" i="68"/>
  <c r="K5" i="94"/>
  <c r="I11" i="60"/>
  <c r="J11" i="60" s="1"/>
  <c r="I8" i="12"/>
  <c r="J8" i="12" s="1"/>
  <c r="AQ4" i="2"/>
  <c r="AE4" i="29"/>
  <c r="W5" i="29"/>
  <c r="AG4" i="29"/>
  <c r="AP4" i="29" s="1"/>
  <c r="AF4" i="29"/>
  <c r="AO4" i="29" s="1"/>
  <c r="AQ4" i="32"/>
  <c r="X5" i="50"/>
  <c r="AH5" i="50" s="1"/>
  <c r="Y5" i="50"/>
  <c r="AG4" i="46"/>
  <c r="AP4" i="46" s="1"/>
  <c r="AF4" i="46"/>
  <c r="AO4" i="46" s="1"/>
  <c r="AE4" i="46"/>
  <c r="W5" i="46"/>
  <c r="AN3" i="64"/>
  <c r="AI3" i="64"/>
  <c r="AF4" i="68"/>
  <c r="AO4" i="68" s="1"/>
  <c r="AE4" i="68"/>
  <c r="W5" i="68"/>
  <c r="AG4" i="68"/>
  <c r="AP4" i="68" s="1"/>
  <c r="AF4" i="78"/>
  <c r="AO4" i="78" s="1"/>
  <c r="W5" i="78"/>
  <c r="AG4" i="78"/>
  <c r="AP4" i="78" s="1"/>
  <c r="AE4" i="78"/>
  <c r="AR3" i="84"/>
  <c r="AG4" i="47"/>
  <c r="AP4" i="47" s="1"/>
  <c r="AF4" i="47"/>
  <c r="AO4" i="47" s="1"/>
  <c r="W5" i="47"/>
  <c r="AE4" i="47"/>
  <c r="AN3" i="59"/>
  <c r="AI3" i="59"/>
  <c r="I16" i="67"/>
  <c r="J16" i="67" s="1"/>
  <c r="I19" i="67"/>
  <c r="J19" i="67" s="1"/>
  <c r="I11" i="67"/>
  <c r="J11" i="67" s="1"/>
  <c r="I5" i="2"/>
  <c r="J5" i="2" s="1"/>
  <c r="K5" i="2" s="1"/>
  <c r="I19" i="12"/>
  <c r="J19" i="12" s="1"/>
  <c r="W5" i="22"/>
  <c r="AG4" i="22"/>
  <c r="AP4" i="22" s="1"/>
  <c r="AF4" i="22"/>
  <c r="AO4" i="22" s="1"/>
  <c r="AE4" i="22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Q4" i="48"/>
  <c r="I7" i="60"/>
  <c r="J7" i="60" s="1"/>
  <c r="I20" i="59"/>
  <c r="J20" i="59" s="1"/>
  <c r="AR3" i="49"/>
  <c r="AF4" i="75"/>
  <c r="AO4" i="75" s="1"/>
  <c r="AG4" i="75"/>
  <c r="AP4" i="75" s="1"/>
  <c r="AE4" i="75"/>
  <c r="W5" i="75"/>
  <c r="I6" i="68"/>
  <c r="J6" i="68" s="1"/>
  <c r="I16" i="68"/>
  <c r="J16" i="68" s="1"/>
  <c r="I22" i="68"/>
  <c r="J22" i="68" s="1"/>
  <c r="I6" i="56"/>
  <c r="J6" i="56" s="1"/>
  <c r="I16" i="56"/>
  <c r="J16" i="56" s="1"/>
  <c r="I22" i="56"/>
  <c r="J22" i="56" s="1"/>
  <c r="I11" i="24"/>
  <c r="J11" i="24" s="1"/>
  <c r="I14" i="19"/>
  <c r="J14" i="19" s="1"/>
  <c r="I20" i="19"/>
  <c r="J20" i="19" s="1"/>
  <c r="I9" i="19"/>
  <c r="J9" i="19" s="1"/>
  <c r="AR3" i="24"/>
  <c r="I11" i="3"/>
  <c r="J11" i="3" s="1"/>
  <c r="AR3" i="8"/>
  <c r="AI3" i="11"/>
  <c r="I17" i="60"/>
  <c r="J17" i="60" s="1"/>
  <c r="Y5" i="71"/>
  <c r="X5" i="71"/>
  <c r="AH5" i="71" s="1"/>
  <c r="Y5" i="76"/>
  <c r="Z5" i="76" s="1"/>
  <c r="AQ3" i="87"/>
  <c r="AI3" i="87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I9" i="51"/>
  <c r="J9" i="51" s="1"/>
  <c r="I14" i="51"/>
  <c r="J14" i="51" s="1"/>
  <c r="I20" i="51"/>
  <c r="J20" i="51" s="1"/>
  <c r="I18" i="64"/>
  <c r="J18" i="64" s="1"/>
  <c r="I22" i="64"/>
  <c r="J22" i="64" s="1"/>
  <c r="I4" i="23"/>
  <c r="J4" i="23" s="1"/>
  <c r="K4" i="23" s="1"/>
  <c r="AQ4" i="23" s="1"/>
  <c r="I12" i="23"/>
  <c r="J12" i="23" s="1"/>
  <c r="I18" i="23"/>
  <c r="J18" i="23" s="1"/>
  <c r="I14" i="11"/>
  <c r="J14" i="11" s="1"/>
  <c r="I20" i="11"/>
  <c r="J20" i="11" s="1"/>
  <c r="I9" i="11"/>
  <c r="J9" i="11" s="1"/>
  <c r="I15" i="2"/>
  <c r="J15" i="2" s="1"/>
  <c r="I23" i="16"/>
  <c r="J23" i="16" s="1"/>
  <c r="I18" i="16"/>
  <c r="J18" i="16" s="1"/>
  <c r="I16" i="59"/>
  <c r="J16" i="59" s="1"/>
  <c r="AI3" i="66"/>
  <c r="AN3" i="66"/>
  <c r="AI3" i="52"/>
  <c r="AN3" i="52"/>
  <c r="AR3" i="88"/>
  <c r="AR3" i="89"/>
  <c r="I7" i="15"/>
  <c r="J7" i="15" s="1"/>
  <c r="I17" i="15"/>
  <c r="J17" i="15" s="1"/>
  <c r="I23" i="15"/>
  <c r="J23" i="15" s="1"/>
  <c r="I14" i="3"/>
  <c r="J14" i="3" s="1"/>
  <c r="I20" i="3"/>
  <c r="J20" i="3" s="1"/>
  <c r="AN4" i="1"/>
  <c r="Y5" i="25"/>
  <c r="X5" i="25"/>
  <c r="AQ4" i="52"/>
  <c r="I4" i="55"/>
  <c r="J4" i="55" s="1"/>
  <c r="K4" i="55" s="1"/>
  <c r="AQ4" i="55" s="1"/>
  <c r="I7" i="7"/>
  <c r="J7" i="7" s="1"/>
  <c r="I17" i="7"/>
  <c r="J17" i="7" s="1"/>
  <c r="I23" i="7"/>
  <c r="J23" i="7" s="1"/>
  <c r="AR3" i="9"/>
  <c r="Z5" i="15"/>
  <c r="AR3" i="93"/>
  <c r="I8" i="59"/>
  <c r="J8" i="59" s="1"/>
  <c r="I10" i="12"/>
  <c r="J10" i="12" s="1"/>
  <c r="AQ3" i="2"/>
  <c r="AI3" i="2"/>
  <c r="AQ3" i="10"/>
  <c r="AI3" i="10"/>
  <c r="AQ4" i="29"/>
  <c r="X5" i="55"/>
  <c r="AH5" i="55" s="1"/>
  <c r="Y5" i="55"/>
  <c r="K10" i="1"/>
  <c r="I4" i="63"/>
  <c r="J4" i="63" s="1"/>
  <c r="K4" i="63" s="1"/>
  <c r="AO4" i="63" s="1"/>
  <c r="I8" i="50"/>
  <c r="J8" i="50" s="1"/>
  <c r="I13" i="63"/>
  <c r="J13" i="63" s="1"/>
  <c r="I4" i="50"/>
  <c r="J4" i="50" s="1"/>
  <c r="K4" i="50" s="1"/>
  <c r="AO4" i="50" s="1"/>
  <c r="K5" i="66"/>
  <c r="I23" i="63"/>
  <c r="J23" i="63" s="1"/>
  <c r="I16" i="63"/>
  <c r="J16" i="63" s="1"/>
  <c r="K5" i="14"/>
  <c r="I11" i="4"/>
  <c r="J11" i="4" s="1"/>
  <c r="I9" i="12"/>
  <c r="J9" i="12" s="1"/>
  <c r="AR3" i="20"/>
  <c r="AR3" i="31"/>
  <c r="AN3" i="54"/>
  <c r="AI3" i="54"/>
  <c r="AR3" i="50"/>
  <c r="Y5" i="49"/>
  <c r="X5" i="49"/>
  <c r="K5" i="5"/>
  <c r="I15" i="67"/>
  <c r="J15" i="67" s="1"/>
  <c r="I14" i="67"/>
  <c r="J14" i="67" s="1"/>
  <c r="AR3" i="16"/>
  <c r="I22" i="16"/>
  <c r="J22" i="16" s="1"/>
  <c r="I4" i="12"/>
  <c r="J4" i="12" s="1"/>
  <c r="K4" i="12" s="1"/>
  <c r="AQ4" i="14"/>
  <c r="AR3" i="37"/>
  <c r="I4" i="59"/>
  <c r="J4" i="59" s="1"/>
  <c r="K4" i="59" s="1"/>
  <c r="AN4" i="59" s="1"/>
  <c r="AR3" i="42"/>
  <c r="I10" i="60"/>
  <c r="J10" i="60" s="1"/>
  <c r="I11" i="59"/>
  <c r="J11" i="59" s="1"/>
  <c r="AI3" i="96"/>
  <c r="AN4" i="70"/>
  <c r="I7" i="68"/>
  <c r="J7" i="68" s="1"/>
  <c r="I17" i="68"/>
  <c r="J17" i="68" s="1"/>
  <c r="I23" i="68"/>
  <c r="J23" i="68" s="1"/>
  <c r="I7" i="56"/>
  <c r="J7" i="56" s="1"/>
  <c r="I17" i="56"/>
  <c r="J17" i="56" s="1"/>
  <c r="I23" i="56"/>
  <c r="J23" i="56" s="1"/>
  <c r="I8" i="24"/>
  <c r="J8" i="24" s="1"/>
  <c r="I15" i="19"/>
  <c r="J15" i="19" s="1"/>
  <c r="I21" i="19"/>
  <c r="J21" i="19" s="1"/>
  <c r="I8" i="20"/>
  <c r="J8" i="20" s="1"/>
  <c r="I5" i="3"/>
  <c r="J5" i="3" s="1"/>
  <c r="AQ3" i="14"/>
  <c r="AI3" i="14"/>
  <c r="AE4" i="37"/>
  <c r="W5" i="37"/>
  <c r="AG4" i="37"/>
  <c r="AP4" i="37" s="1"/>
  <c r="AF4" i="37"/>
  <c r="AO4" i="37" s="1"/>
  <c r="AQ4" i="67"/>
  <c r="AR3" i="73"/>
  <c r="I10" i="51"/>
  <c r="J10" i="51" s="1"/>
  <c r="I15" i="51"/>
  <c r="J15" i="51" s="1"/>
  <c r="I21" i="51"/>
  <c r="J21" i="51" s="1"/>
  <c r="I21" i="64"/>
  <c r="J21" i="64" s="1"/>
  <c r="I10" i="64"/>
  <c r="J10" i="64" s="1"/>
  <c r="I9" i="23"/>
  <c r="J9" i="23" s="1"/>
  <c r="I13" i="23"/>
  <c r="J13" i="23" s="1"/>
  <c r="I19" i="23"/>
  <c r="J19" i="23" s="1"/>
  <c r="I15" i="11"/>
  <c r="J15" i="11" s="1"/>
  <c r="I21" i="11"/>
  <c r="J21" i="11" s="1"/>
  <c r="W5" i="17"/>
  <c r="AG4" i="17"/>
  <c r="AP4" i="17" s="1"/>
  <c r="AF4" i="17"/>
  <c r="AO4" i="17" s="1"/>
  <c r="AE4" i="17"/>
  <c r="I21" i="2"/>
  <c r="J21" i="2" s="1"/>
  <c r="AR3" i="30"/>
  <c r="AF4" i="38"/>
  <c r="AO4" i="38" s="1"/>
  <c r="AG4" i="38"/>
  <c r="AP4" i="38" s="1"/>
  <c r="AE4" i="38"/>
  <c r="W5" i="38"/>
  <c r="AQ3" i="43"/>
  <c r="AI3" i="43"/>
  <c r="AN4" i="48"/>
  <c r="I21" i="59"/>
  <c r="J21" i="59" s="1"/>
  <c r="I4" i="15"/>
  <c r="J4" i="15" s="1"/>
  <c r="K4" i="15" s="1"/>
  <c r="I12" i="15"/>
  <c r="J12" i="15" s="1"/>
  <c r="I18" i="15"/>
  <c r="J18" i="15" s="1"/>
  <c r="I8" i="3"/>
  <c r="J8" i="3" s="1"/>
  <c r="I15" i="3"/>
  <c r="J15" i="3" s="1"/>
  <c r="I21" i="3"/>
  <c r="J21" i="3" s="1"/>
  <c r="I9" i="55"/>
  <c r="J9" i="55" s="1"/>
  <c r="I4" i="7"/>
  <c r="J4" i="7" s="1"/>
  <c r="K4" i="7" s="1"/>
  <c r="AQ4" i="7" s="1"/>
  <c r="I12" i="7"/>
  <c r="J12" i="7" s="1"/>
  <c r="I18" i="7"/>
  <c r="J18" i="7" s="1"/>
  <c r="K5" i="9"/>
  <c r="I22" i="12"/>
  <c r="J22" i="12" s="1"/>
  <c r="I16" i="16"/>
  <c r="J16" i="16" s="1"/>
  <c r="AQ4" i="38"/>
  <c r="AN3" i="67"/>
  <c r="AI3" i="67"/>
  <c r="AI3" i="71"/>
  <c r="AN3" i="71"/>
  <c r="AE4" i="57"/>
  <c r="AF4" i="57"/>
  <c r="AO4" i="57" s="1"/>
  <c r="W5" i="57"/>
  <c r="AG4" i="57"/>
  <c r="AP4" i="57" s="1"/>
  <c r="X5" i="82"/>
  <c r="X5" i="86"/>
  <c r="Z5" i="86" s="1"/>
  <c r="Y5" i="90"/>
  <c r="Z5" i="90" s="1"/>
  <c r="I10" i="59"/>
  <c r="J10" i="59" s="1"/>
  <c r="I5" i="12"/>
  <c r="J5" i="12" s="1"/>
  <c r="AQ4" i="47"/>
  <c r="AN4" i="85"/>
  <c r="AN4" i="88"/>
  <c r="Y5" i="36"/>
  <c r="X5" i="36"/>
  <c r="I8" i="8"/>
  <c r="J8" i="8" s="1"/>
  <c r="I21" i="12"/>
  <c r="J21" i="12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I23" i="4"/>
  <c r="J23" i="4" s="1"/>
  <c r="I9" i="50"/>
  <c r="J9" i="50" s="1"/>
  <c r="I12" i="63"/>
  <c r="J12" i="63" s="1"/>
  <c r="I19" i="63"/>
  <c r="J19" i="63" s="1"/>
  <c r="W5" i="5"/>
  <c r="AG4" i="5"/>
  <c r="AP4" i="5" s="1"/>
  <c r="AF4" i="5"/>
  <c r="AO4" i="5" s="1"/>
  <c r="AE4" i="5"/>
  <c r="AR3" i="1"/>
  <c r="I6" i="12"/>
  <c r="J6" i="12" s="1"/>
  <c r="I23" i="12"/>
  <c r="J23" i="12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AR3" i="40"/>
  <c r="AQ3" i="35"/>
  <c r="AI3" i="35"/>
  <c r="I17" i="59"/>
  <c r="J17" i="59" s="1"/>
  <c r="I9" i="59"/>
  <c r="J9" i="59" s="1"/>
  <c r="X5" i="93"/>
  <c r="AH5" i="93" s="1"/>
  <c r="I17" i="67"/>
  <c r="J17" i="67" s="1"/>
  <c r="I5" i="67"/>
  <c r="J5" i="67" s="1"/>
  <c r="K5" i="67" s="1"/>
  <c r="K5" i="58"/>
  <c r="W5" i="21"/>
  <c r="AG4" i="21"/>
  <c r="AP4" i="21" s="1"/>
  <c r="AF4" i="21"/>
  <c r="AO4" i="21" s="1"/>
  <c r="AE4" i="21"/>
  <c r="AR3" i="25"/>
  <c r="AF4" i="27"/>
  <c r="AO4" i="27" s="1"/>
  <c r="AE4" i="27"/>
  <c r="W5" i="27"/>
  <c r="AG4" i="27"/>
  <c r="AP4" i="27" s="1"/>
  <c r="AQ4" i="24"/>
  <c r="AN4" i="45"/>
  <c r="I20" i="60"/>
  <c r="J20" i="60" s="1"/>
  <c r="W5" i="64"/>
  <c r="AG4" i="64"/>
  <c r="AP4" i="64" s="1"/>
  <c r="AF4" i="64"/>
  <c r="AO4" i="64" s="1"/>
  <c r="AE4" i="64"/>
  <c r="AQ4" i="93"/>
  <c r="AF4" i="92"/>
  <c r="AO4" i="92" s="1"/>
  <c r="AE4" i="92"/>
  <c r="W5" i="92"/>
  <c r="AG4" i="92"/>
  <c r="AP4" i="92" s="1"/>
  <c r="I12" i="68"/>
  <c r="J12" i="68" s="1"/>
  <c r="I18" i="68"/>
  <c r="J18" i="68" s="1"/>
  <c r="I8" i="68"/>
  <c r="J8" i="68" s="1"/>
  <c r="I12" i="56"/>
  <c r="J12" i="56" s="1"/>
  <c r="I18" i="56"/>
  <c r="J18" i="56" s="1"/>
  <c r="I6" i="19"/>
  <c r="J6" i="19" s="1"/>
  <c r="I16" i="19"/>
  <c r="J16" i="19" s="1"/>
  <c r="I22" i="19"/>
  <c r="J22" i="19" s="1"/>
  <c r="I10" i="20"/>
  <c r="J10" i="20" s="1"/>
  <c r="I16" i="12"/>
  <c r="J16" i="12" s="1"/>
  <c r="AI4" i="15"/>
  <c r="K5" i="27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E4" i="67"/>
  <c r="AF4" i="67"/>
  <c r="AO4" i="67" s="1"/>
  <c r="AG4" i="67"/>
  <c r="AP4" i="67" s="1"/>
  <c r="W5" i="67"/>
  <c r="I13" i="59"/>
  <c r="J13" i="59" s="1"/>
  <c r="AF4" i="62"/>
  <c r="AO4" i="62" s="1"/>
  <c r="AE4" i="62"/>
  <c r="W5" i="62"/>
  <c r="AG4" i="62"/>
  <c r="AP4" i="62" s="1"/>
  <c r="AR3" i="76"/>
  <c r="AQ4" i="88"/>
  <c r="AI3" i="94"/>
  <c r="I12" i="2"/>
  <c r="J12" i="2" s="1"/>
  <c r="I6" i="51"/>
  <c r="J6" i="51" s="1"/>
  <c r="I16" i="51"/>
  <c r="J16" i="51" s="1"/>
  <c r="I22" i="51"/>
  <c r="J22" i="51" s="1"/>
  <c r="I8" i="64"/>
  <c r="J8" i="64" s="1"/>
  <c r="I14" i="64"/>
  <c r="J14" i="64" s="1"/>
  <c r="I5" i="23"/>
  <c r="J5" i="23" s="1"/>
  <c r="I14" i="23"/>
  <c r="J14" i="23" s="1"/>
  <c r="I20" i="23"/>
  <c r="J20" i="23" s="1"/>
  <c r="I6" i="11"/>
  <c r="J6" i="11" s="1"/>
  <c r="I16" i="11"/>
  <c r="J16" i="11" s="1"/>
  <c r="I22" i="11"/>
  <c r="J22" i="11" s="1"/>
  <c r="K5" i="17"/>
  <c r="K6" i="18"/>
  <c r="I10" i="2"/>
  <c r="J10" i="2" s="1"/>
  <c r="I14" i="12"/>
  <c r="J14" i="12" s="1"/>
  <c r="K5" i="45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Q4" i="28"/>
  <c r="AR3" i="32"/>
  <c r="AI3" i="56"/>
  <c r="AN3" i="56"/>
  <c r="I19" i="60"/>
  <c r="J19" i="60" s="1"/>
  <c r="AE4" i="74"/>
  <c r="W5" i="74"/>
  <c r="AG4" i="74"/>
  <c r="AP4" i="74" s="1"/>
  <c r="AF4" i="74"/>
  <c r="AO4" i="74" s="1"/>
  <c r="AQ3" i="92"/>
  <c r="AI3" i="92"/>
  <c r="K5" i="70"/>
  <c r="AQ4" i="70"/>
  <c r="I9" i="15"/>
  <c r="J9" i="15" s="1"/>
  <c r="I13" i="15"/>
  <c r="J13" i="15" s="1"/>
  <c r="I19" i="15"/>
  <c r="J19" i="15" s="1"/>
  <c r="I6" i="3"/>
  <c r="J6" i="3" s="1"/>
  <c r="I16" i="3"/>
  <c r="J16" i="3" s="1"/>
  <c r="I22" i="3"/>
  <c r="J22" i="3" s="1"/>
  <c r="AQ4" i="4"/>
  <c r="AR3" i="4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I3" i="57"/>
  <c r="AN3" i="57"/>
  <c r="I7" i="12"/>
  <c r="J7" i="12" s="1"/>
  <c r="I10" i="52"/>
  <c r="J10" i="52" s="1"/>
  <c r="I9" i="7"/>
  <c r="J9" i="7" s="1"/>
  <c r="I13" i="7"/>
  <c r="J13" i="7" s="1"/>
  <c r="I19" i="7"/>
  <c r="J19" i="7" s="1"/>
  <c r="AI3" i="27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Q4" i="80"/>
  <c r="AQ4" i="61"/>
  <c r="AR3" i="78"/>
  <c r="AR3" i="85"/>
  <c r="AR3" i="90"/>
  <c r="I8" i="60"/>
  <c r="J8" i="60" s="1"/>
  <c r="I5" i="16"/>
  <c r="J5" i="16" s="1"/>
  <c r="K5" i="16" s="1"/>
  <c r="I11" i="12"/>
  <c r="J11" i="12" s="1"/>
  <c r="AP4" i="61"/>
  <c r="Y5" i="73"/>
  <c r="Z5" i="73" s="1"/>
  <c r="AP4" i="84"/>
  <c r="AI4" i="36" l="1"/>
  <c r="AO4" i="36"/>
  <c r="AI4" i="19"/>
  <c r="AI4" i="50"/>
  <c r="AR4" i="50" s="1"/>
  <c r="Y5" i="65"/>
  <c r="Z5" i="65" s="1"/>
  <c r="AG5" i="65" s="1"/>
  <c r="AP5" i="65" s="1"/>
  <c r="Y5" i="1"/>
  <c r="Z5" i="1" s="1"/>
  <c r="AG5" i="1" s="1"/>
  <c r="AP5" i="1" s="1"/>
  <c r="Y5" i="63"/>
  <c r="Z5" i="63" s="1"/>
  <c r="W6" i="63" s="1"/>
  <c r="K6" i="77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I4" i="25"/>
  <c r="AR4" i="25" s="1"/>
  <c r="AI4" i="39"/>
  <c r="AR4" i="39" s="1"/>
  <c r="Y5" i="53"/>
  <c r="Z5" i="53" s="1"/>
  <c r="AG5" i="53" s="1"/>
  <c r="AP5" i="53" s="1"/>
  <c r="AI4" i="31"/>
  <c r="AR4" i="31" s="1"/>
  <c r="AN4" i="39"/>
  <c r="X5" i="44"/>
  <c r="AH5" i="44" s="1"/>
  <c r="AQ5" i="44" s="1"/>
  <c r="AI4" i="44"/>
  <c r="AR4" i="44" s="1"/>
  <c r="AI4" i="3"/>
  <c r="AR4" i="3" s="1"/>
  <c r="Y5" i="31"/>
  <c r="Z5" i="31" s="1"/>
  <c r="X5" i="89"/>
  <c r="Z5" i="89" s="1"/>
  <c r="X5" i="35"/>
  <c r="AH5" i="35" s="1"/>
  <c r="AQ5" i="35" s="1"/>
  <c r="AI4" i="89"/>
  <c r="AR4" i="89" s="1"/>
  <c r="AI4" i="84"/>
  <c r="AR4" i="84" s="1"/>
  <c r="AN4" i="84"/>
  <c r="AP4" i="3"/>
  <c r="Y5" i="3"/>
  <c r="Z5" i="3" s="1"/>
  <c r="AI4" i="94"/>
  <c r="AR4" i="94" s="1"/>
  <c r="Y5" i="85"/>
  <c r="Z5" i="85" s="1"/>
  <c r="W6" i="85" s="1"/>
  <c r="AI4" i="82"/>
  <c r="AR4" i="82" s="1"/>
  <c r="AI4" i="65"/>
  <c r="AR4" i="65" s="1"/>
  <c r="AI4" i="11"/>
  <c r="AR4" i="11" s="1"/>
  <c r="AI4" i="48"/>
  <c r="AR4" i="48" s="1"/>
  <c r="AI4" i="45"/>
  <c r="AR4" i="45" s="1"/>
  <c r="AI4" i="14"/>
  <c r="AR4" i="14" s="1"/>
  <c r="AQ5" i="85"/>
  <c r="AI4" i="73"/>
  <c r="AR4" i="73" s="1"/>
  <c r="AI4" i="61"/>
  <c r="AR4" i="61" s="1"/>
  <c r="X5" i="94"/>
  <c r="Z5" i="94" s="1"/>
  <c r="X5" i="19"/>
  <c r="AH5" i="19" s="1"/>
  <c r="AO4" i="48"/>
  <c r="X5" i="33"/>
  <c r="AH5" i="33" s="1"/>
  <c r="AQ5" i="33" s="1"/>
  <c r="AN4" i="73"/>
  <c r="Y5" i="12"/>
  <c r="Z5" i="12" s="1"/>
  <c r="W6" i="12" s="1"/>
  <c r="AI4" i="33"/>
  <c r="AR4" i="33" s="1"/>
  <c r="AQ5" i="65"/>
  <c r="AI4" i="1"/>
  <c r="AR4" i="1" s="1"/>
  <c r="AI4" i="77"/>
  <c r="AR4" i="77" s="1"/>
  <c r="AI4" i="30"/>
  <c r="AR4" i="30" s="1"/>
  <c r="AI4" i="49"/>
  <c r="AR4" i="49" s="1"/>
  <c r="AI4" i="58"/>
  <c r="AR4" i="58" s="1"/>
  <c r="AI4" i="87"/>
  <c r="AR4" i="87" s="1"/>
  <c r="X5" i="30"/>
  <c r="Y5" i="30"/>
  <c r="AP4" i="12"/>
  <c r="Y5" i="87"/>
  <c r="Z5" i="87" s="1"/>
  <c r="AQ5" i="79"/>
  <c r="X5" i="84"/>
  <c r="Y5" i="84"/>
  <c r="AI4" i="4"/>
  <c r="AR4" i="4" s="1"/>
  <c r="AI4" i="35"/>
  <c r="AR4" i="35" s="1"/>
  <c r="X5" i="45"/>
  <c r="AH5" i="45" s="1"/>
  <c r="AQ5" i="45" s="1"/>
  <c r="AN4" i="11"/>
  <c r="X5" i="60"/>
  <c r="AH5" i="60" s="1"/>
  <c r="AI4" i="63"/>
  <c r="AR4" i="63" s="1"/>
  <c r="Y5" i="11"/>
  <c r="Z5" i="11" s="1"/>
  <c r="AG5" i="11" s="1"/>
  <c r="AI4" i="93"/>
  <c r="AR4" i="93" s="1"/>
  <c r="AQ5" i="93"/>
  <c r="X5" i="28"/>
  <c r="AH5" i="28" s="1"/>
  <c r="AQ5" i="28" s="1"/>
  <c r="AI4" i="12"/>
  <c r="AR4" i="12" s="1"/>
  <c r="AP4" i="19"/>
  <c r="Z5" i="40"/>
  <c r="AE5" i="40" s="1"/>
  <c r="AI4" i="54"/>
  <c r="AR4" i="54" s="1"/>
  <c r="AQ5" i="53"/>
  <c r="AO4" i="59"/>
  <c r="AI4" i="85"/>
  <c r="AR4" i="85" s="1"/>
  <c r="X5" i="81"/>
  <c r="AH5" i="81" s="1"/>
  <c r="AQ5" i="81" s="1"/>
  <c r="AI4" i="76"/>
  <c r="AR4" i="76" s="1"/>
  <c r="AI4" i="60"/>
  <c r="AR4" i="60" s="1"/>
  <c r="AI4" i="20"/>
  <c r="AR4" i="20" s="1"/>
  <c r="AO4" i="20"/>
  <c r="AI4" i="81"/>
  <c r="AR4" i="81" s="1"/>
  <c r="Z5" i="79"/>
  <c r="AE5" i="79" s="1"/>
  <c r="AI4" i="53"/>
  <c r="AR4" i="53" s="1"/>
  <c r="AI4" i="43"/>
  <c r="AR4" i="43" s="1"/>
  <c r="AP4" i="35"/>
  <c r="AN4" i="53"/>
  <c r="X5" i="43"/>
  <c r="AH5" i="43" s="1"/>
  <c r="AQ5" i="43" s="1"/>
  <c r="AI4" i="7"/>
  <c r="AR4" i="7" s="1"/>
  <c r="Y5" i="7"/>
  <c r="Z5" i="7" s="1"/>
  <c r="AI4" i="90"/>
  <c r="AR4" i="90" s="1"/>
  <c r="AQ4" i="63"/>
  <c r="AP4" i="71"/>
  <c r="AI4" i="59"/>
  <c r="AR4" i="59" s="1"/>
  <c r="AI4" i="88"/>
  <c r="AR4" i="88" s="1"/>
  <c r="AI4" i="18"/>
  <c r="AR4" i="18" s="1"/>
  <c r="AI4" i="79"/>
  <c r="AR4" i="79" s="1"/>
  <c r="AQ5" i="90"/>
  <c r="AO4" i="71"/>
  <c r="Y5" i="59"/>
  <c r="X5" i="59"/>
  <c r="X5" i="88"/>
  <c r="AH5" i="88" s="1"/>
  <c r="AQ5" i="88" s="1"/>
  <c r="AI4" i="28"/>
  <c r="AR4" i="28" s="1"/>
  <c r="AI4" i="23"/>
  <c r="AR4" i="23" s="1"/>
  <c r="AI4" i="86"/>
  <c r="AR4" i="86" s="1"/>
  <c r="AI4" i="55"/>
  <c r="AR4" i="55" s="1"/>
  <c r="AO4" i="60"/>
  <c r="AP4" i="11"/>
  <c r="AN4" i="3"/>
  <c r="AN4" i="86"/>
  <c r="AP4" i="60"/>
  <c r="AI4" i="40"/>
  <c r="AR4" i="40" s="1"/>
  <c r="AQ4" i="11"/>
  <c r="X5" i="18"/>
  <c r="Y5" i="18"/>
  <c r="Z5" i="70"/>
  <c r="AF5" i="70" s="1"/>
  <c r="AO5" i="70" s="1"/>
  <c r="AO4" i="56"/>
  <c r="X5" i="54"/>
  <c r="Y5" i="54"/>
  <c r="AP4" i="59"/>
  <c r="Z5" i="14"/>
  <c r="AG5" i="14" s="1"/>
  <c r="AP5" i="14" s="1"/>
  <c r="AP4" i="56"/>
  <c r="Z5" i="36"/>
  <c r="AG5" i="36" s="1"/>
  <c r="AP5" i="36" s="1"/>
  <c r="X5" i="23"/>
  <c r="Y5" i="23"/>
  <c r="Z5" i="50"/>
  <c r="AG5" i="50" s="1"/>
  <c r="Z5" i="71"/>
  <c r="AF5" i="71" s="1"/>
  <c r="AN4" i="63"/>
  <c r="Y5" i="80"/>
  <c r="X5" i="80"/>
  <c r="AH5" i="80" s="1"/>
  <c r="AQ5" i="80" s="1"/>
  <c r="AP4" i="63"/>
  <c r="Z5" i="55"/>
  <c r="AF5" i="55" s="1"/>
  <c r="AO4" i="11"/>
  <c r="Z5" i="48"/>
  <c r="AG5" i="48" s="1"/>
  <c r="AP5" i="48" s="1"/>
  <c r="AN4" i="80"/>
  <c r="AI4" i="80"/>
  <c r="AR4" i="80" s="1"/>
  <c r="AO4" i="51"/>
  <c r="K6" i="67"/>
  <c r="W6" i="77"/>
  <c r="AG5" i="77"/>
  <c r="AP5" i="77" s="1"/>
  <c r="AF5" i="77"/>
  <c r="AO5" i="77" s="1"/>
  <c r="AE5" i="77"/>
  <c r="K6" i="16"/>
  <c r="AE5" i="73"/>
  <c r="W6" i="73"/>
  <c r="AG5" i="73"/>
  <c r="AP5" i="73" s="1"/>
  <c r="AF5" i="73"/>
  <c r="AO5" i="73" s="1"/>
  <c r="K6" i="24"/>
  <c r="AE5" i="90"/>
  <c r="W6" i="90"/>
  <c r="AG5" i="90"/>
  <c r="AP5" i="90" s="1"/>
  <c r="AF5" i="90"/>
  <c r="AO5" i="90" s="1"/>
  <c r="K6" i="20"/>
  <c r="AQ5" i="20"/>
  <c r="W6" i="1"/>
  <c r="AG5" i="76"/>
  <c r="AP5" i="76" s="1"/>
  <c r="AF5" i="76"/>
  <c r="AO5" i="76" s="1"/>
  <c r="W6" i="76"/>
  <c r="AE5" i="76"/>
  <c r="K6" i="52"/>
  <c r="AR3" i="27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R3" i="94"/>
  <c r="K6" i="27"/>
  <c r="Y5" i="21"/>
  <c r="X5" i="21"/>
  <c r="AI4" i="5"/>
  <c r="AN4" i="5"/>
  <c r="AH5" i="36"/>
  <c r="AQ5" i="36" s="1"/>
  <c r="AH5" i="86"/>
  <c r="AQ5" i="86" s="1"/>
  <c r="K6" i="9"/>
  <c r="K5" i="7"/>
  <c r="AN4" i="7"/>
  <c r="AP4" i="7"/>
  <c r="AO4" i="7"/>
  <c r="K6" i="68"/>
  <c r="AR3" i="54"/>
  <c r="AR3" i="10"/>
  <c r="AG5" i="15"/>
  <c r="W6" i="15"/>
  <c r="AF5" i="15"/>
  <c r="AE5" i="15"/>
  <c r="AR3" i="59"/>
  <c r="X5" i="29"/>
  <c r="Y5" i="29"/>
  <c r="AR3" i="68"/>
  <c r="AI4" i="52"/>
  <c r="AN4" i="52"/>
  <c r="AN4" i="26"/>
  <c r="AI4" i="26"/>
  <c r="AR3" i="19"/>
  <c r="AN4" i="2"/>
  <c r="AI4" i="2"/>
  <c r="AR3" i="95"/>
  <c r="Y5" i="91"/>
  <c r="X5" i="91"/>
  <c r="Y5" i="6"/>
  <c r="X5" i="6"/>
  <c r="AH5" i="6" s="1"/>
  <c r="AQ5" i="6" s="1"/>
  <c r="Z5" i="4"/>
  <c r="AQ5" i="70"/>
  <c r="Z5" i="58"/>
  <c r="Z5" i="61"/>
  <c r="K5" i="60"/>
  <c r="AQ4" i="60"/>
  <c r="AR3" i="53"/>
  <c r="AR3" i="51"/>
  <c r="Y5" i="9"/>
  <c r="X5" i="9"/>
  <c r="AH5" i="9" s="1"/>
  <c r="AQ5" i="9" s="1"/>
  <c r="AI4" i="56"/>
  <c r="AN4" i="56"/>
  <c r="AI4" i="34"/>
  <c r="AN4" i="34"/>
  <c r="AI4" i="13"/>
  <c r="AN4" i="13"/>
  <c r="K6" i="6"/>
  <c r="AR3" i="57"/>
  <c r="K10" i="96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N4" i="64"/>
  <c r="AI4" i="64"/>
  <c r="Y5" i="38"/>
  <c r="X5" i="38"/>
  <c r="AH5" i="49"/>
  <c r="AQ5" i="49" s="1"/>
  <c r="AR3" i="87"/>
  <c r="AR3" i="11"/>
  <c r="AN4" i="22"/>
  <c r="AI4" i="22"/>
  <c r="AN4" i="46"/>
  <c r="AI4" i="46"/>
  <c r="AI4" i="29"/>
  <c r="AN4" i="29"/>
  <c r="Y5" i="32"/>
  <c r="X5" i="32"/>
  <c r="X5" i="10"/>
  <c r="Y5" i="10"/>
  <c r="AR3" i="62"/>
  <c r="AR3" i="63"/>
  <c r="Y5" i="95"/>
  <c r="X5" i="95"/>
  <c r="AI4" i="91"/>
  <c r="AN4" i="91"/>
  <c r="K5" i="3"/>
  <c r="AQ5" i="3" s="1"/>
  <c r="AQ4" i="3"/>
  <c r="AH5" i="87"/>
  <c r="AQ5" i="87" s="1"/>
  <c r="X5" i="16"/>
  <c r="AH5" i="16" s="1"/>
  <c r="AQ5" i="16" s="1"/>
  <c r="Y5" i="16"/>
  <c r="K6" i="76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6" i="2"/>
  <c r="Y5" i="96"/>
  <c r="X5" i="96"/>
  <c r="X5" i="24"/>
  <c r="AH5" i="24" s="1"/>
  <c r="AQ5" i="24" s="1"/>
  <c r="Y5" i="24"/>
  <c r="K7" i="62"/>
  <c r="AH5" i="31"/>
  <c r="AQ5" i="31" s="1"/>
  <c r="K7" i="53"/>
  <c r="AI4" i="57"/>
  <c r="AN4" i="57"/>
  <c r="Y5" i="37"/>
  <c r="X5" i="37"/>
  <c r="K5" i="50"/>
  <c r="AQ5" i="50" s="1"/>
  <c r="AR4" i="15"/>
  <c r="K6" i="72"/>
  <c r="AH5" i="82"/>
  <c r="AQ5" i="82" s="1"/>
  <c r="K5" i="15"/>
  <c r="AN4" i="15"/>
  <c r="AO4" i="15"/>
  <c r="AP4" i="15"/>
  <c r="AN4" i="38"/>
  <c r="AI4" i="38"/>
  <c r="AN4" i="37"/>
  <c r="AI4" i="37"/>
  <c r="K7" i="57"/>
  <c r="K5" i="12"/>
  <c r="AQ4" i="12"/>
  <c r="K6" i="5"/>
  <c r="AR3" i="2"/>
  <c r="AH5" i="25"/>
  <c r="AQ5" i="25" s="1"/>
  <c r="AR3" i="52"/>
  <c r="AQ4" i="15"/>
  <c r="AI4" i="47"/>
  <c r="AN4" i="47"/>
  <c r="AI4" i="78"/>
  <c r="AN4" i="78"/>
  <c r="Y5" i="68"/>
  <c r="X5" i="68"/>
  <c r="AH5" i="68" s="1"/>
  <c r="AQ5" i="68" s="1"/>
  <c r="Y5" i="26"/>
  <c r="X5" i="26"/>
  <c r="K5" i="19"/>
  <c r="AR3" i="18"/>
  <c r="Y5" i="69"/>
  <c r="X5" i="69"/>
  <c r="Y5" i="42"/>
  <c r="X5" i="42"/>
  <c r="AN4" i="19"/>
  <c r="Y5" i="83"/>
  <c r="X5" i="83"/>
  <c r="X5" i="72"/>
  <c r="AH5" i="72" s="1"/>
  <c r="AQ5" i="72" s="1"/>
  <c r="Y5" i="72"/>
  <c r="AI4" i="51"/>
  <c r="AN4" i="51"/>
  <c r="AI4" i="16"/>
  <c r="AN4" i="16"/>
  <c r="AR3" i="58"/>
  <c r="K7" i="69"/>
  <c r="AI4" i="66"/>
  <c r="AN4" i="66"/>
  <c r="Y5" i="56"/>
  <c r="X5" i="56"/>
  <c r="AH5" i="56" s="1"/>
  <c r="W6" i="20"/>
  <c r="AF5" i="20"/>
  <c r="AO5" i="20" s="1"/>
  <c r="AE5" i="20"/>
  <c r="AG5" i="20"/>
  <c r="AP5" i="20" s="1"/>
  <c r="K5" i="71"/>
  <c r="AI4" i="24"/>
  <c r="AN4" i="24"/>
  <c r="K6" i="70"/>
  <c r="W6" i="86"/>
  <c r="AG5" i="86"/>
  <c r="AP5" i="86" s="1"/>
  <c r="AE5" i="86"/>
  <c r="AF5" i="86"/>
  <c r="AO5" i="86" s="1"/>
  <c r="AN4" i="17"/>
  <c r="AI4" i="17"/>
  <c r="AR3" i="92"/>
  <c r="Y5" i="74"/>
  <c r="X5" i="74"/>
  <c r="X5" i="67"/>
  <c r="AH5" i="67" s="1"/>
  <c r="AQ5" i="67" s="1"/>
  <c r="Y5" i="67"/>
  <c r="AR4" i="36"/>
  <c r="K6" i="4"/>
  <c r="AI4" i="74"/>
  <c r="AN4" i="74"/>
  <c r="AI4" i="62"/>
  <c r="AN4" i="62"/>
  <c r="X5" i="92"/>
  <c r="Y5" i="92"/>
  <c r="Y5" i="27"/>
  <c r="X5" i="27"/>
  <c r="AI4" i="21"/>
  <c r="AN4" i="21"/>
  <c r="K6" i="58"/>
  <c r="Z5" i="93"/>
  <c r="AQ4" i="50"/>
  <c r="X5" i="5"/>
  <c r="AH5" i="5" s="1"/>
  <c r="AQ5" i="5" s="1"/>
  <c r="Y5" i="5"/>
  <c r="AO4" i="12"/>
  <c r="AR4" i="70"/>
  <c r="Z5" i="49"/>
  <c r="K8" i="37"/>
  <c r="AN4" i="12"/>
  <c r="K7" i="13"/>
  <c r="X5" i="75"/>
  <c r="Y5" i="75"/>
  <c r="X5" i="47"/>
  <c r="Y5" i="47"/>
  <c r="AI4" i="68"/>
  <c r="AN4" i="68"/>
  <c r="AR3" i="64"/>
  <c r="K6" i="94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R3" i="70"/>
  <c r="AH5" i="39"/>
  <c r="AQ5" i="39" s="1"/>
  <c r="K5" i="51"/>
  <c r="AN4" i="95"/>
  <c r="AI4" i="95"/>
  <c r="AQ5" i="48"/>
  <c r="AN4" i="6"/>
  <c r="AI4" i="6"/>
  <c r="K12" i="49"/>
  <c r="AI4" i="42"/>
  <c r="AN4" i="42"/>
  <c r="Z5" i="82"/>
  <c r="X5" i="8"/>
  <c r="AH5" i="8" s="1"/>
  <c r="AQ5" i="8" s="1"/>
  <c r="Y5" i="8"/>
  <c r="AR4" i="19"/>
  <c r="AN4" i="83"/>
  <c r="AI4" i="83"/>
  <c r="AI4" i="72"/>
  <c r="AN4" i="72"/>
  <c r="AP4" i="51"/>
  <c r="AR3" i="72"/>
  <c r="Y5" i="41"/>
  <c r="X5" i="41"/>
  <c r="AN4" i="9"/>
  <c r="AI4" i="9"/>
  <c r="AN4" i="71"/>
  <c r="X5" i="13"/>
  <c r="Y5" i="13"/>
  <c r="K7" i="65"/>
  <c r="K9" i="54"/>
  <c r="K7" i="18"/>
  <c r="K11" i="1"/>
  <c r="Y5" i="62"/>
  <c r="X5" i="62"/>
  <c r="AN4" i="92"/>
  <c r="AI4" i="92"/>
  <c r="Y5" i="64"/>
  <c r="X5" i="64"/>
  <c r="AH5" i="64" s="1"/>
  <c r="AQ5" i="64" s="1"/>
  <c r="AI4" i="27"/>
  <c r="AN4" i="27"/>
  <c r="AR3" i="71"/>
  <c r="X5" i="17"/>
  <c r="AH5" i="17" s="1"/>
  <c r="AQ5" i="17" s="1"/>
  <c r="Y5" i="17"/>
  <c r="AR3" i="96"/>
  <c r="K5" i="59"/>
  <c r="AQ4" i="59"/>
  <c r="K6" i="14"/>
  <c r="K5" i="55"/>
  <c r="AQ5" i="55" s="1"/>
  <c r="Z5" i="25"/>
  <c r="AR3" i="66"/>
  <c r="K5" i="23"/>
  <c r="AN4" i="23"/>
  <c r="AP4" i="23"/>
  <c r="AO4" i="23"/>
  <c r="AI4" i="75"/>
  <c r="AN4" i="75"/>
  <c r="X5" i="22"/>
  <c r="AH5" i="22" s="1"/>
  <c r="AQ5" i="22" s="1"/>
  <c r="Y5" i="22"/>
  <c r="Y5" i="78"/>
  <c r="X5" i="78"/>
  <c r="AP4" i="55"/>
  <c r="Z5" i="39"/>
  <c r="X5" i="52"/>
  <c r="AH5" i="52" s="1"/>
  <c r="AQ5" i="52" s="1"/>
  <c r="Y5" i="52"/>
  <c r="K6" i="61"/>
  <c r="AI4" i="32"/>
  <c r="AN4" i="32"/>
  <c r="K5" i="11"/>
  <c r="AR3" i="69"/>
  <c r="AI4" i="10"/>
  <c r="AN4" i="10"/>
  <c r="AR3" i="38"/>
  <c r="AO4" i="19"/>
  <c r="AO4" i="55"/>
  <c r="AQ5" i="4"/>
  <c r="AQ5" i="58"/>
  <c r="AI4" i="8"/>
  <c r="AN4" i="8"/>
  <c r="Y5" i="51"/>
  <c r="X5" i="51"/>
  <c r="AH5" i="51" s="1"/>
  <c r="AQ5" i="61"/>
  <c r="AN4" i="55"/>
  <c r="AI4" i="41"/>
  <c r="AN4" i="41"/>
  <c r="K6" i="22"/>
  <c r="AR4" i="71"/>
  <c r="AR3" i="56"/>
  <c r="AN4" i="50"/>
  <c r="K7" i="44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6" i="17"/>
  <c r="AN4" i="67"/>
  <c r="AI4" i="67"/>
  <c r="K6" i="8"/>
  <c r="AR3" i="35"/>
  <c r="K12" i="39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X5" i="57"/>
  <c r="Y5" i="57"/>
  <c r="AR3" i="67"/>
  <c r="K7" i="92"/>
  <c r="AR3" i="43"/>
  <c r="AR3" i="14"/>
  <c r="K6" i="66"/>
  <c r="K7" i="10"/>
  <c r="K5" i="63"/>
  <c r="K7" i="21"/>
  <c r="Y5" i="46"/>
  <c r="X5" i="46"/>
  <c r="AO4" i="3"/>
  <c r="AP4" i="50"/>
  <c r="Y5" i="2"/>
  <c r="X5" i="2"/>
  <c r="AH5" i="2" s="1"/>
  <c r="AQ5" i="2" s="1"/>
  <c r="AN4" i="69"/>
  <c r="AI4" i="69"/>
  <c r="AR3" i="6"/>
  <c r="AQ5" i="76"/>
  <c r="AQ5" i="14"/>
  <c r="Y5" i="66"/>
  <c r="X5" i="66"/>
  <c r="AH5" i="66" s="1"/>
  <c r="AQ5" i="66" s="1"/>
  <c r="Y5" i="34"/>
  <c r="X5" i="34"/>
  <c r="K5" i="56"/>
  <c r="AN4" i="96"/>
  <c r="AI4" i="96"/>
  <c r="K6" i="64"/>
  <c r="AR3" i="22"/>
  <c r="AG5" i="55" l="1"/>
  <c r="AE5" i="53"/>
  <c r="AF5" i="53"/>
  <c r="AO5" i="53" s="1"/>
  <c r="W6" i="53"/>
  <c r="AE5" i="1"/>
  <c r="Z5" i="35"/>
  <c r="AG5" i="35" s="1"/>
  <c r="AP5" i="35" s="1"/>
  <c r="AF5" i="1"/>
  <c r="AO5" i="1" s="1"/>
  <c r="AQ5" i="60"/>
  <c r="Z5" i="19"/>
  <c r="AE5" i="19" s="1"/>
  <c r="Z5" i="43"/>
  <c r="W6" i="43" s="1"/>
  <c r="AQ5" i="19"/>
  <c r="Z5" i="44"/>
  <c r="AG5" i="44" s="1"/>
  <c r="AP5" i="44" s="1"/>
  <c r="AF5" i="85"/>
  <c r="AO5" i="85" s="1"/>
  <c r="AH5" i="89"/>
  <c r="AQ5" i="89" s="1"/>
  <c r="AE5" i="63"/>
  <c r="AN5" i="63" s="1"/>
  <c r="AH5" i="94"/>
  <c r="AQ5" i="94" s="1"/>
  <c r="Z5" i="33"/>
  <c r="AE5" i="33" s="1"/>
  <c r="AN5" i="33" s="1"/>
  <c r="AG5" i="85"/>
  <c r="AP5" i="85" s="1"/>
  <c r="AE5" i="85"/>
  <c r="AN5" i="85" s="1"/>
  <c r="AE5" i="50"/>
  <c r="AN5" i="50" s="1"/>
  <c r="AF5" i="50"/>
  <c r="AE5" i="94"/>
  <c r="AN5" i="94" s="1"/>
  <c r="W6" i="94"/>
  <c r="Y6" i="94" s="1"/>
  <c r="AG5" i="12"/>
  <c r="AP5" i="12" s="1"/>
  <c r="AE5" i="12"/>
  <c r="AN5" i="12" s="1"/>
  <c r="AF5" i="12"/>
  <c r="AF5" i="94"/>
  <c r="AO5" i="94" s="1"/>
  <c r="AG5" i="94"/>
  <c r="AP5" i="94" s="1"/>
  <c r="W6" i="50"/>
  <c r="Y6" i="50" s="1"/>
  <c r="W6" i="14"/>
  <c r="X6" i="14" s="1"/>
  <c r="AH6" i="14" s="1"/>
  <c r="AQ6" i="14" s="1"/>
  <c r="W6" i="40"/>
  <c r="Y6" i="40" s="1"/>
  <c r="AF5" i="79"/>
  <c r="AO5" i="79" s="1"/>
  <c r="AG5" i="63"/>
  <c r="AG5" i="40"/>
  <c r="AP5" i="40" s="1"/>
  <c r="AF5" i="63"/>
  <c r="AO5" i="63" s="1"/>
  <c r="AF5" i="40"/>
  <c r="AO5" i="40" s="1"/>
  <c r="AH5" i="30"/>
  <c r="AQ5" i="30" s="1"/>
  <c r="Z5" i="30"/>
  <c r="Z5" i="45"/>
  <c r="AG5" i="45" s="1"/>
  <c r="AP5" i="45" s="1"/>
  <c r="Z5" i="28"/>
  <c r="AE5" i="28" s="1"/>
  <c r="AN5" i="28" s="1"/>
  <c r="AH5" i="84"/>
  <c r="AQ5" i="84" s="1"/>
  <c r="Z5" i="84"/>
  <c r="Z5" i="60"/>
  <c r="W6" i="60" s="1"/>
  <c r="Y6" i="60" s="1"/>
  <c r="AG5" i="79"/>
  <c r="AP5" i="79" s="1"/>
  <c r="W6" i="79"/>
  <c r="X6" i="79" s="1"/>
  <c r="Z5" i="81"/>
  <c r="AE5" i="81" s="1"/>
  <c r="W6" i="71"/>
  <c r="Y6" i="71" s="1"/>
  <c r="AG5" i="71"/>
  <c r="AP5" i="71" s="1"/>
  <c r="Z5" i="88"/>
  <c r="AE5" i="88" s="1"/>
  <c r="AN5" i="88" s="1"/>
  <c r="W6" i="55"/>
  <c r="X6" i="55" s="1"/>
  <c r="AH6" i="55" s="1"/>
  <c r="AE5" i="71"/>
  <c r="AE5" i="55"/>
  <c r="AN5" i="55" s="1"/>
  <c r="AE5" i="7"/>
  <c r="W6" i="7"/>
  <c r="AG5" i="7"/>
  <c r="AP5" i="7" s="1"/>
  <c r="AF5" i="7"/>
  <c r="AO5" i="7" s="1"/>
  <c r="AE5" i="65"/>
  <c r="AN5" i="65" s="1"/>
  <c r="AE5" i="36"/>
  <c r="AF5" i="36"/>
  <c r="AO5" i="36" s="1"/>
  <c r="AQ5" i="51"/>
  <c r="W6" i="36"/>
  <c r="Y6" i="36" s="1"/>
  <c r="AH5" i="59"/>
  <c r="AQ5" i="59" s="1"/>
  <c r="Z5" i="59"/>
  <c r="Z5" i="29"/>
  <c r="AF5" i="29" s="1"/>
  <c r="AO5" i="29" s="1"/>
  <c r="AE5" i="70"/>
  <c r="AN5" i="70" s="1"/>
  <c r="W6" i="70"/>
  <c r="X6" i="70" s="1"/>
  <c r="AH6" i="70" s="1"/>
  <c r="AQ6" i="70" s="1"/>
  <c r="Z5" i="13"/>
  <c r="AG5" i="13" s="1"/>
  <c r="AP5" i="13" s="1"/>
  <c r="AG5" i="70"/>
  <c r="AP5" i="70" s="1"/>
  <c r="AE5" i="14"/>
  <c r="AN5" i="14" s="1"/>
  <c r="AF5" i="14"/>
  <c r="AO5" i="14" s="1"/>
  <c r="Z5" i="32"/>
  <c r="W6" i="32" s="1"/>
  <c r="Z5" i="74"/>
  <c r="AF5" i="74" s="1"/>
  <c r="AO5" i="74" s="1"/>
  <c r="Z5" i="16"/>
  <c r="AG5" i="16" s="1"/>
  <c r="AP5" i="16" s="1"/>
  <c r="Z5" i="91"/>
  <c r="AF5" i="91" s="1"/>
  <c r="AO5" i="91" s="1"/>
  <c r="Z5" i="47"/>
  <c r="W6" i="47" s="1"/>
  <c r="Z5" i="62"/>
  <c r="AG5" i="62" s="1"/>
  <c r="AP5" i="62" s="1"/>
  <c r="AH5" i="18"/>
  <c r="AQ5" i="18" s="1"/>
  <c r="Z5" i="18"/>
  <c r="Z5" i="37"/>
  <c r="AG5" i="37" s="1"/>
  <c r="AP5" i="37" s="1"/>
  <c r="Z5" i="68"/>
  <c r="AF5" i="68" s="1"/>
  <c r="AO5" i="68" s="1"/>
  <c r="AH5" i="54"/>
  <c r="AQ5" i="54" s="1"/>
  <c r="Z5" i="54"/>
  <c r="Z5" i="42"/>
  <c r="AG5" i="42" s="1"/>
  <c r="AP5" i="42" s="1"/>
  <c r="Z5" i="27"/>
  <c r="W6" i="27" s="1"/>
  <c r="Z5" i="72"/>
  <c r="AF5" i="72" s="1"/>
  <c r="AO5" i="72" s="1"/>
  <c r="Z5" i="69"/>
  <c r="AF5" i="69" s="1"/>
  <c r="AO5" i="69" s="1"/>
  <c r="W6" i="65"/>
  <c r="X6" i="65" s="1"/>
  <c r="AP5" i="50"/>
  <c r="AF5" i="48"/>
  <c r="AO5" i="48" s="1"/>
  <c r="AF5" i="65"/>
  <c r="AO5" i="65" s="1"/>
  <c r="Z5" i="10"/>
  <c r="AF5" i="10" s="1"/>
  <c r="AO5" i="10" s="1"/>
  <c r="W6" i="48"/>
  <c r="X6" i="48" s="1"/>
  <c r="AF5" i="11"/>
  <c r="AO5" i="11" s="1"/>
  <c r="Z5" i="64"/>
  <c r="AE5" i="64" s="1"/>
  <c r="Z5" i="83"/>
  <c r="AG5" i="83" s="1"/>
  <c r="AP5" i="83" s="1"/>
  <c r="AE5" i="48"/>
  <c r="AN5" i="48" s="1"/>
  <c r="W6" i="11"/>
  <c r="Y6" i="11" s="1"/>
  <c r="AE5" i="11"/>
  <c r="AN5" i="11" s="1"/>
  <c r="AH5" i="23"/>
  <c r="AQ5" i="23" s="1"/>
  <c r="Z5" i="23"/>
  <c r="Z5" i="46"/>
  <c r="AE5" i="46" s="1"/>
  <c r="Z5" i="52"/>
  <c r="AG5" i="52" s="1"/>
  <c r="AP5" i="52" s="1"/>
  <c r="Z5" i="24"/>
  <c r="AG5" i="24" s="1"/>
  <c r="AP5" i="24" s="1"/>
  <c r="Z5" i="95"/>
  <c r="AE5" i="95" s="1"/>
  <c r="Z5" i="21"/>
  <c r="AG5" i="21" s="1"/>
  <c r="AP5" i="21" s="1"/>
  <c r="Z5" i="78"/>
  <c r="W6" i="78" s="1"/>
  <c r="AQ5" i="56"/>
  <c r="Z5" i="2"/>
  <c r="AF5" i="2" s="1"/>
  <c r="AO5" i="2" s="1"/>
  <c r="Z5" i="26"/>
  <c r="W6" i="26" s="1"/>
  <c r="Z5" i="9"/>
  <c r="W6" i="9" s="1"/>
  <c r="Z5" i="34"/>
  <c r="AE5" i="34" s="1"/>
  <c r="Z5" i="8"/>
  <c r="AE5" i="8" s="1"/>
  <c r="Z5" i="38"/>
  <c r="AF5" i="38" s="1"/>
  <c r="AO5" i="38" s="1"/>
  <c r="AO5" i="15"/>
  <c r="Z5" i="80"/>
  <c r="K7" i="17"/>
  <c r="AR4" i="41"/>
  <c r="AR4" i="10"/>
  <c r="AF5" i="25"/>
  <c r="AO5" i="25" s="1"/>
  <c r="AE5" i="25"/>
  <c r="W6" i="25"/>
  <c r="AG5" i="25"/>
  <c r="AP5" i="25" s="1"/>
  <c r="AG5" i="49"/>
  <c r="AP5" i="49" s="1"/>
  <c r="AF5" i="49"/>
  <c r="AO5" i="49" s="1"/>
  <c r="AE5" i="49"/>
  <c r="W6" i="49"/>
  <c r="AR4" i="74"/>
  <c r="K6" i="12"/>
  <c r="AQ5" i="12"/>
  <c r="K6" i="56"/>
  <c r="K6" i="63"/>
  <c r="K8" i="92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R4" i="67"/>
  <c r="AQ5" i="63"/>
  <c r="Z5" i="51"/>
  <c r="AN5" i="40"/>
  <c r="AG5" i="39"/>
  <c r="AP5" i="39" s="1"/>
  <c r="W6" i="39"/>
  <c r="AF5" i="39"/>
  <c r="AO5" i="39" s="1"/>
  <c r="AE5" i="39"/>
  <c r="Z5" i="22"/>
  <c r="K6" i="55"/>
  <c r="K6" i="59"/>
  <c r="Z5" i="17"/>
  <c r="AH5" i="62"/>
  <c r="AQ5" i="62" s="1"/>
  <c r="AG5" i="82"/>
  <c r="AP5" i="82" s="1"/>
  <c r="AF5" i="82"/>
  <c r="AO5" i="82" s="1"/>
  <c r="W6" i="82"/>
  <c r="AE5" i="82"/>
  <c r="AR4" i="95"/>
  <c r="AG5" i="89"/>
  <c r="AP5" i="89" s="1"/>
  <c r="AF5" i="89"/>
  <c r="AO5" i="89" s="1"/>
  <c r="AE5" i="89"/>
  <c r="W6" i="89"/>
  <c r="K8" i="13"/>
  <c r="AG5" i="93"/>
  <c r="AP5" i="93" s="1"/>
  <c r="AF5" i="93"/>
  <c r="AO5" i="93" s="1"/>
  <c r="W6" i="93"/>
  <c r="AE5" i="93"/>
  <c r="AH5" i="27"/>
  <c r="AQ5" i="27" s="1"/>
  <c r="AH5" i="92"/>
  <c r="AQ5" i="92" s="1"/>
  <c r="AR4" i="62"/>
  <c r="K7" i="4"/>
  <c r="AR4" i="17"/>
  <c r="AI5" i="20"/>
  <c r="AN5" i="20"/>
  <c r="AR4" i="51"/>
  <c r="K6" i="19"/>
  <c r="K8" i="57"/>
  <c r="AR4" i="38"/>
  <c r="K6" i="15"/>
  <c r="AQ5" i="15"/>
  <c r="Y6" i="85"/>
  <c r="X6" i="85"/>
  <c r="AR4" i="91"/>
  <c r="AH5" i="95"/>
  <c r="AQ5" i="95" s="1"/>
  <c r="AH5" i="32"/>
  <c r="AQ5" i="32" s="1"/>
  <c r="AR4" i="56"/>
  <c r="K6" i="60"/>
  <c r="AR4" i="2"/>
  <c r="AR4" i="52"/>
  <c r="Y6" i="55"/>
  <c r="Y6" i="76"/>
  <c r="X6" i="76"/>
  <c r="AN5" i="1"/>
  <c r="K7" i="24"/>
  <c r="AP5" i="11"/>
  <c r="AI5" i="77"/>
  <c r="AN5" i="77"/>
  <c r="AR4" i="96"/>
  <c r="K8" i="10"/>
  <c r="K6" i="11"/>
  <c r="AR4" i="69"/>
  <c r="K7" i="22"/>
  <c r="K7" i="61"/>
  <c r="K10" i="54"/>
  <c r="AH5" i="13"/>
  <c r="AQ5" i="13" s="1"/>
  <c r="AQ5" i="11"/>
  <c r="AR4" i="68"/>
  <c r="Z5" i="92"/>
  <c r="X6" i="86"/>
  <c r="Y6" i="86"/>
  <c r="AR4" i="66"/>
  <c r="AH5" i="69"/>
  <c r="AQ5" i="69" s="1"/>
  <c r="AR4" i="37"/>
  <c r="W6" i="4"/>
  <c r="AF5" i="4"/>
  <c r="AO5" i="4" s="1"/>
  <c r="AG5" i="4"/>
  <c r="AP5" i="4" s="1"/>
  <c r="AE5" i="4"/>
  <c r="AH5" i="91"/>
  <c r="AQ5" i="91" s="1"/>
  <c r="AP5" i="55"/>
  <c r="K6" i="7"/>
  <c r="AQ5" i="7"/>
  <c r="AH5" i="21"/>
  <c r="AQ5" i="21" s="1"/>
  <c r="K7" i="27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Y6" i="1"/>
  <c r="X6" i="1"/>
  <c r="K7" i="20"/>
  <c r="Y6" i="73"/>
  <c r="X6" i="73"/>
  <c r="K7" i="16"/>
  <c r="AR4" i="75"/>
  <c r="K7" i="14"/>
  <c r="AR4" i="27"/>
  <c r="AR4" i="92"/>
  <c r="AR4" i="42"/>
  <c r="K7" i="58"/>
  <c r="K6" i="71"/>
  <c r="X6" i="20"/>
  <c r="AH6" i="20" s="1"/>
  <c r="AQ6" i="20" s="1"/>
  <c r="Y6" i="20"/>
  <c r="AR4" i="78"/>
  <c r="AG5" i="31"/>
  <c r="AP5" i="31" s="1"/>
  <c r="W6" i="31"/>
  <c r="AF5" i="31"/>
  <c r="AO5" i="31" s="1"/>
  <c r="AE5" i="31"/>
  <c r="K8" i="53"/>
  <c r="AH5" i="96"/>
  <c r="AQ5" i="96" s="1"/>
  <c r="AH5" i="10"/>
  <c r="AQ5" i="10" s="1"/>
  <c r="AR4" i="29"/>
  <c r="AR4" i="64"/>
  <c r="AR4" i="13"/>
  <c r="AG5" i="61"/>
  <c r="AP5" i="61" s="1"/>
  <c r="AF5" i="61"/>
  <c r="AO5" i="61" s="1"/>
  <c r="W6" i="61"/>
  <c r="AE5" i="61"/>
  <c r="AN5" i="15"/>
  <c r="AI5" i="15"/>
  <c r="K7" i="68"/>
  <c r="AI5" i="73"/>
  <c r="AN5" i="73"/>
  <c r="K8" i="21"/>
  <c r="K6" i="23"/>
  <c r="K8" i="65"/>
  <c r="AH5" i="41"/>
  <c r="AQ5" i="41" s="1"/>
  <c r="AH5" i="75"/>
  <c r="AQ5" i="75" s="1"/>
  <c r="AR4" i="57"/>
  <c r="K7" i="2"/>
  <c r="K6" i="3"/>
  <c r="AR4" i="46"/>
  <c r="AR4" i="22"/>
  <c r="AR4" i="26"/>
  <c r="K7" i="9"/>
  <c r="AI5" i="53"/>
  <c r="AN5" i="53"/>
  <c r="K7" i="67"/>
  <c r="AN5" i="79"/>
  <c r="Z5" i="66"/>
  <c r="AG5" i="43"/>
  <c r="AP5" i="43" s="1"/>
  <c r="AF5" i="43"/>
  <c r="AO5" i="43" s="1"/>
  <c r="AE5" i="43"/>
  <c r="K7" i="66"/>
  <c r="AH5" i="57"/>
  <c r="AQ5" i="57" s="1"/>
  <c r="K8" i="18"/>
  <c r="AR4" i="72"/>
  <c r="K13" i="49"/>
  <c r="K6" i="51"/>
  <c r="AH5" i="47"/>
  <c r="AQ5" i="47" s="1"/>
  <c r="Z5" i="75"/>
  <c r="Z5" i="5"/>
  <c r="AR4" i="21"/>
  <c r="Z5" i="67"/>
  <c r="AI5" i="86"/>
  <c r="AN5" i="86"/>
  <c r="AR4" i="16"/>
  <c r="AH5" i="83"/>
  <c r="AQ5" i="83" s="1"/>
  <c r="AH5" i="42"/>
  <c r="AQ5" i="42" s="1"/>
  <c r="AH5" i="26"/>
  <c r="AQ5" i="26" s="1"/>
  <c r="AR4" i="47"/>
  <c r="K7" i="5"/>
  <c r="K7" i="72"/>
  <c r="K8" i="62"/>
  <c r="Z5" i="96"/>
  <c r="AO5" i="71"/>
  <c r="K7" i="6"/>
  <c r="AR4" i="34"/>
  <c r="AG5" i="3"/>
  <c r="AP5" i="3" s="1"/>
  <c r="W6" i="3"/>
  <c r="AF5" i="3"/>
  <c r="AO5" i="3" s="1"/>
  <c r="AE5" i="3"/>
  <c r="AH5" i="29"/>
  <c r="AQ5" i="29" s="1"/>
  <c r="Y6" i="15"/>
  <c r="X6" i="15"/>
  <c r="AH6" i="15" s="1"/>
  <c r="K7" i="52"/>
  <c r="Y6" i="53"/>
  <c r="X6" i="53"/>
  <c r="Y6" i="90"/>
  <c r="X6" i="90"/>
  <c r="AO5" i="12"/>
  <c r="Y6" i="77"/>
  <c r="X6" i="77"/>
  <c r="K8" i="69"/>
  <c r="K7" i="64"/>
  <c r="AH5" i="34"/>
  <c r="AQ5" i="34" s="1"/>
  <c r="AH5" i="46"/>
  <c r="AQ5" i="46" s="1"/>
  <c r="AQ5" i="71"/>
  <c r="Z5" i="57"/>
  <c r="K7" i="8"/>
  <c r="AR4" i="8"/>
  <c r="AR4" i="32"/>
  <c r="AH5" i="78"/>
  <c r="AQ5" i="78" s="1"/>
  <c r="K12" i="1"/>
  <c r="AR4" i="9"/>
  <c r="Z5" i="41"/>
  <c r="AR4" i="83"/>
  <c r="AR4" i="6"/>
  <c r="K9" i="37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H5" i="74"/>
  <c r="AQ5" i="74" s="1"/>
  <c r="K7" i="70"/>
  <c r="X6" i="63"/>
  <c r="AH6" i="63" s="1"/>
  <c r="Y6" i="63"/>
  <c r="AR4" i="24"/>
  <c r="Z5" i="56"/>
  <c r="AG5" i="87"/>
  <c r="AP5" i="87" s="1"/>
  <c r="AF5" i="87"/>
  <c r="AO5" i="87" s="1"/>
  <c r="AE5" i="87"/>
  <c r="W6" i="87"/>
  <c r="K6" i="50"/>
  <c r="AH5" i="37"/>
  <c r="AQ5" i="37" s="1"/>
  <c r="AH5" i="38"/>
  <c r="AQ5" i="38" s="1"/>
  <c r="AE5" i="58"/>
  <c r="W6" i="58"/>
  <c r="AF5" i="58"/>
  <c r="AO5" i="58" s="1"/>
  <c r="AG5" i="58"/>
  <c r="AP5" i="58" s="1"/>
  <c r="Z5" i="6"/>
  <c r="AP5" i="15"/>
  <c r="AO5" i="55"/>
  <c r="AR4" i="5"/>
  <c r="AI5" i="76"/>
  <c r="AN5" i="76"/>
  <c r="AN5" i="90"/>
  <c r="AI5" i="90"/>
  <c r="X6" i="12"/>
  <c r="AH6" i="12" s="1"/>
  <c r="Y6" i="12"/>
  <c r="W6" i="35" l="1"/>
  <c r="AE5" i="35"/>
  <c r="AI5" i="1"/>
  <c r="AF5" i="35"/>
  <c r="AO5" i="35" s="1"/>
  <c r="X6" i="71"/>
  <c r="AH6" i="71" s="1"/>
  <c r="AQ6" i="71" s="1"/>
  <c r="AE5" i="44"/>
  <c r="AN5" i="44" s="1"/>
  <c r="AF5" i="33"/>
  <c r="AO5" i="33" s="1"/>
  <c r="X6" i="94"/>
  <c r="Z6" i="94" s="1"/>
  <c r="W6" i="33"/>
  <c r="AF5" i="19"/>
  <c r="AO5" i="19" s="1"/>
  <c r="W6" i="19"/>
  <c r="X6" i="19" s="1"/>
  <c r="AH6" i="19" s="1"/>
  <c r="AQ6" i="19" s="1"/>
  <c r="AG5" i="19"/>
  <c r="AP5" i="19" s="1"/>
  <c r="W6" i="44"/>
  <c r="X6" i="44" s="1"/>
  <c r="AF5" i="44"/>
  <c r="AO5" i="44" s="1"/>
  <c r="AG5" i="33"/>
  <c r="AP5" i="33" s="1"/>
  <c r="X6" i="50"/>
  <c r="AH6" i="50" s="1"/>
  <c r="AQ6" i="50" s="1"/>
  <c r="AI5" i="85"/>
  <c r="AR5" i="85" s="1"/>
  <c r="AG5" i="10"/>
  <c r="AP5" i="10" s="1"/>
  <c r="AI5" i="63"/>
  <c r="AR5" i="63" s="1"/>
  <c r="X6" i="40"/>
  <c r="Z6" i="40" s="1"/>
  <c r="AI5" i="50"/>
  <c r="AR5" i="50" s="1"/>
  <c r="AG5" i="27"/>
  <c r="AP5" i="27" s="1"/>
  <c r="AI5" i="94"/>
  <c r="AR5" i="94" s="1"/>
  <c r="AE5" i="27"/>
  <c r="AN5" i="27" s="1"/>
  <c r="AO5" i="50"/>
  <c r="AP5" i="63"/>
  <c r="AF5" i="24"/>
  <c r="AO5" i="24" s="1"/>
  <c r="Y6" i="14"/>
  <c r="Z6" i="14" s="1"/>
  <c r="AI5" i="40"/>
  <c r="AR5" i="40" s="1"/>
  <c r="AI5" i="12"/>
  <c r="AR5" i="12" s="1"/>
  <c r="AE5" i="16"/>
  <c r="AN5" i="16" s="1"/>
  <c r="Y6" i="65"/>
  <c r="Z6" i="65" s="1"/>
  <c r="AG6" i="65" s="1"/>
  <c r="AP6" i="65" s="1"/>
  <c r="AI5" i="79"/>
  <c r="AR5" i="79" s="1"/>
  <c r="W6" i="45"/>
  <c r="Y6" i="45" s="1"/>
  <c r="AF5" i="45"/>
  <c r="AO5" i="45" s="1"/>
  <c r="W6" i="2"/>
  <c r="Y6" i="2" s="1"/>
  <c r="AE5" i="60"/>
  <c r="AN5" i="60" s="1"/>
  <c r="W6" i="81"/>
  <c r="Y6" i="81" s="1"/>
  <c r="AF5" i="81"/>
  <c r="AO5" i="81" s="1"/>
  <c r="AG5" i="81"/>
  <c r="AP5" i="81" s="1"/>
  <c r="AG5" i="28"/>
  <c r="AP5" i="28" s="1"/>
  <c r="AF5" i="28"/>
  <c r="AO5" i="28" s="1"/>
  <c r="W6" i="28"/>
  <c r="X6" i="28" s="1"/>
  <c r="AH6" i="28" s="1"/>
  <c r="AQ6" i="28" s="1"/>
  <c r="AE5" i="45"/>
  <c r="AN5" i="45" s="1"/>
  <c r="AF5" i="62"/>
  <c r="AO5" i="62" s="1"/>
  <c r="AF5" i="30"/>
  <c r="AO5" i="30" s="1"/>
  <c r="AE5" i="30"/>
  <c r="W6" i="30"/>
  <c r="AG5" i="30"/>
  <c r="AP5" i="30" s="1"/>
  <c r="Y6" i="79"/>
  <c r="Z6" i="79" s="1"/>
  <c r="W6" i="64"/>
  <c r="X6" i="64" s="1"/>
  <c r="AG5" i="84"/>
  <c r="AP5" i="84" s="1"/>
  <c r="W6" i="84"/>
  <c r="AE5" i="84"/>
  <c r="AF5" i="84"/>
  <c r="AO5" i="84" s="1"/>
  <c r="AF5" i="60"/>
  <c r="AO5" i="60" s="1"/>
  <c r="AG5" i="60"/>
  <c r="AP5" i="60" s="1"/>
  <c r="W6" i="10"/>
  <c r="X6" i="10" s="1"/>
  <c r="AE5" i="32"/>
  <c r="AN5" i="32" s="1"/>
  <c r="AE5" i="13"/>
  <c r="AN5" i="13" s="1"/>
  <c r="AG5" i="32"/>
  <c r="AP5" i="32" s="1"/>
  <c r="AE5" i="62"/>
  <c r="AN5" i="62" s="1"/>
  <c r="W6" i="62"/>
  <c r="Y6" i="62" s="1"/>
  <c r="AE5" i="10"/>
  <c r="AF5" i="32"/>
  <c r="AO5" i="32" s="1"/>
  <c r="AG5" i="72"/>
  <c r="AP5" i="72" s="1"/>
  <c r="AF5" i="88"/>
  <c r="AO5" i="88" s="1"/>
  <c r="W6" i="29"/>
  <c r="X6" i="29" s="1"/>
  <c r="W6" i="88"/>
  <c r="Y6" i="88" s="1"/>
  <c r="AI5" i="71"/>
  <c r="AR5" i="71" s="1"/>
  <c r="AQ6" i="12"/>
  <c r="Y6" i="48"/>
  <c r="Z6" i="48" s="1"/>
  <c r="AG6" i="48" s="1"/>
  <c r="AP6" i="48" s="1"/>
  <c r="AG5" i="88"/>
  <c r="AN5" i="71"/>
  <c r="AF5" i="64"/>
  <c r="AO5" i="64" s="1"/>
  <c r="W6" i="72"/>
  <c r="Y6" i="72" s="1"/>
  <c r="AF5" i="37"/>
  <c r="AO5" i="37" s="1"/>
  <c r="W6" i="37"/>
  <c r="Y6" i="37" s="1"/>
  <c r="Y6" i="70"/>
  <c r="Z6" i="70" s="1"/>
  <c r="AG5" i="64"/>
  <c r="AP5" i="64" s="1"/>
  <c r="AE5" i="72"/>
  <c r="AN5" i="72" s="1"/>
  <c r="AE5" i="37"/>
  <c r="AI5" i="55"/>
  <c r="AR5" i="55" s="1"/>
  <c r="AF5" i="9"/>
  <c r="AO5" i="9" s="1"/>
  <c r="AG5" i="9"/>
  <c r="AP5" i="9" s="1"/>
  <c r="AE5" i="9"/>
  <c r="X6" i="36"/>
  <c r="AH6" i="36" s="1"/>
  <c r="AQ6" i="36" s="1"/>
  <c r="AG5" i="69"/>
  <c r="AP5" i="69" s="1"/>
  <c r="AE5" i="24"/>
  <c r="AF5" i="27"/>
  <c r="AO5" i="27" s="1"/>
  <c r="W6" i="24"/>
  <c r="Y6" i="24" s="1"/>
  <c r="AE5" i="2"/>
  <c r="AF5" i="16"/>
  <c r="AO5" i="16" s="1"/>
  <c r="X6" i="11"/>
  <c r="AH6" i="11" s="1"/>
  <c r="AQ6" i="11" s="1"/>
  <c r="AI5" i="70"/>
  <c r="AR5" i="70" s="1"/>
  <c r="AG5" i="2"/>
  <c r="AP5" i="2" s="1"/>
  <c r="W6" i="16"/>
  <c r="X6" i="16" s="1"/>
  <c r="Y6" i="7"/>
  <c r="X6" i="7"/>
  <c r="AN5" i="7"/>
  <c r="AI5" i="7"/>
  <c r="AR5" i="7" s="1"/>
  <c r="AE5" i="42"/>
  <c r="AE5" i="21"/>
  <c r="AN5" i="21" s="1"/>
  <c r="AE5" i="68"/>
  <c r="AN5" i="68" s="1"/>
  <c r="AI5" i="36"/>
  <c r="AR5" i="36" s="1"/>
  <c r="W6" i="42"/>
  <c r="X6" i="42" s="1"/>
  <c r="AG5" i="29"/>
  <c r="AP5" i="29" s="1"/>
  <c r="AF5" i="42"/>
  <c r="AO5" i="42" s="1"/>
  <c r="AE5" i="29"/>
  <c r="AG5" i="74"/>
  <c r="AP5" i="74" s="1"/>
  <c r="AN5" i="36"/>
  <c r="W6" i="74"/>
  <c r="Y6" i="74" s="1"/>
  <c r="X6" i="60"/>
  <c r="AH6" i="60" s="1"/>
  <c r="AQ6" i="60" s="1"/>
  <c r="W6" i="8"/>
  <c r="X6" i="8" s="1"/>
  <c r="AE5" i="74"/>
  <c r="AN5" i="74" s="1"/>
  <c r="AG5" i="8"/>
  <c r="AP5" i="8" s="1"/>
  <c r="AG5" i="34"/>
  <c r="AP5" i="34" s="1"/>
  <c r="W6" i="46"/>
  <c r="Y6" i="46" s="1"/>
  <c r="AF5" i="34"/>
  <c r="AO5" i="34" s="1"/>
  <c r="AF5" i="78"/>
  <c r="AO5" i="78" s="1"/>
  <c r="AG5" i="78"/>
  <c r="AP5" i="78" s="1"/>
  <c r="W6" i="59"/>
  <c r="AF5" i="59"/>
  <c r="AO5" i="59" s="1"/>
  <c r="AE5" i="59"/>
  <c r="AG5" i="59"/>
  <c r="AP5" i="59" s="1"/>
  <c r="AE5" i="52"/>
  <c r="AN5" i="52" s="1"/>
  <c r="AF5" i="8"/>
  <c r="AO5" i="8" s="1"/>
  <c r="W6" i="21"/>
  <c r="X6" i="21" s="1"/>
  <c r="W6" i="13"/>
  <c r="X6" i="13" s="1"/>
  <c r="W6" i="83"/>
  <c r="Y6" i="83" s="1"/>
  <c r="AF5" i="47"/>
  <c r="AO5" i="47" s="1"/>
  <c r="AF5" i="21"/>
  <c r="AO5" i="21" s="1"/>
  <c r="AI5" i="14"/>
  <c r="AR5" i="14" s="1"/>
  <c r="AF5" i="13"/>
  <c r="AO5" i="13" s="1"/>
  <c r="AE5" i="83"/>
  <c r="AN5" i="83" s="1"/>
  <c r="AE5" i="47"/>
  <c r="AF5" i="83"/>
  <c r="AO5" i="83" s="1"/>
  <c r="AG5" i="47"/>
  <c r="AP5" i="47" s="1"/>
  <c r="AI5" i="65"/>
  <c r="AR5" i="65" s="1"/>
  <c r="AE5" i="78"/>
  <c r="AN5" i="78" s="1"/>
  <c r="AF5" i="46"/>
  <c r="AO5" i="46" s="1"/>
  <c r="AG5" i="91"/>
  <c r="AP5" i="91" s="1"/>
  <c r="AG5" i="68"/>
  <c r="AP5" i="68" s="1"/>
  <c r="W6" i="69"/>
  <c r="X6" i="69" s="1"/>
  <c r="W6" i="91"/>
  <c r="Y6" i="91" s="1"/>
  <c r="AQ6" i="55"/>
  <c r="AE5" i="91"/>
  <c r="AN5" i="91" s="1"/>
  <c r="Z6" i="76"/>
  <c r="AG6" i="76" s="1"/>
  <c r="AP6" i="76" s="1"/>
  <c r="W6" i="68"/>
  <c r="X6" i="68" s="1"/>
  <c r="AF5" i="26"/>
  <c r="AO5" i="26" s="1"/>
  <c r="AE5" i="69"/>
  <c r="AN5" i="69" s="1"/>
  <c r="AG5" i="18"/>
  <c r="AP5" i="18" s="1"/>
  <c r="W6" i="18"/>
  <c r="AF5" i="18"/>
  <c r="AO5" i="18" s="1"/>
  <c r="AE5" i="18"/>
  <c r="AE5" i="38"/>
  <c r="AN5" i="38" s="1"/>
  <c r="AG5" i="46"/>
  <c r="AP5" i="46" s="1"/>
  <c r="W6" i="38"/>
  <c r="Y6" i="38" s="1"/>
  <c r="AF5" i="52"/>
  <c r="AO5" i="52" s="1"/>
  <c r="W6" i="54"/>
  <c r="AF5" i="54"/>
  <c r="AO5" i="54" s="1"/>
  <c r="AE5" i="54"/>
  <c r="AG5" i="54"/>
  <c r="AP5" i="54" s="1"/>
  <c r="W6" i="34"/>
  <c r="Y6" i="34" s="1"/>
  <c r="AG5" i="26"/>
  <c r="AP5" i="26" s="1"/>
  <c r="Z6" i="86"/>
  <c r="AE6" i="86" s="1"/>
  <c r="AF5" i="95"/>
  <c r="AO5" i="95" s="1"/>
  <c r="AQ6" i="63"/>
  <c r="AI5" i="11"/>
  <c r="AR5" i="11" s="1"/>
  <c r="AI5" i="48"/>
  <c r="AR5" i="48" s="1"/>
  <c r="AG5" i="38"/>
  <c r="AP5" i="38" s="1"/>
  <c r="AG5" i="95"/>
  <c r="AP5" i="95" s="1"/>
  <c r="Z6" i="73"/>
  <c r="AG6" i="73" s="1"/>
  <c r="AP6" i="73" s="1"/>
  <c r="W6" i="95"/>
  <c r="Y6" i="95" s="1"/>
  <c r="W6" i="52"/>
  <c r="Y6" i="52" s="1"/>
  <c r="AE5" i="23"/>
  <c r="AG5" i="23"/>
  <c r="AP5" i="23" s="1"/>
  <c r="W6" i="23"/>
  <c r="AF5" i="23"/>
  <c r="AO5" i="23" s="1"/>
  <c r="Z6" i="20"/>
  <c r="AF6" i="20" s="1"/>
  <c r="AO6" i="20" s="1"/>
  <c r="AG5" i="80"/>
  <c r="AP5" i="80" s="1"/>
  <c r="AF5" i="80"/>
  <c r="AO5" i="80" s="1"/>
  <c r="W6" i="80"/>
  <c r="AE5" i="80"/>
  <c r="Z6" i="55"/>
  <c r="AF6" i="55" s="1"/>
  <c r="AO6" i="55" s="1"/>
  <c r="AE5" i="26"/>
  <c r="AN5" i="26" s="1"/>
  <c r="Z6" i="15"/>
  <c r="W7" i="15" s="1"/>
  <c r="Z6" i="90"/>
  <c r="AF6" i="90" s="1"/>
  <c r="AO6" i="90" s="1"/>
  <c r="AR5" i="90"/>
  <c r="AR5" i="76"/>
  <c r="Z6" i="63"/>
  <c r="X6" i="58"/>
  <c r="Y6" i="58"/>
  <c r="AG5" i="56"/>
  <c r="AP5" i="56" s="1"/>
  <c r="W6" i="56"/>
  <c r="AF5" i="56"/>
  <c r="AO5" i="56" s="1"/>
  <c r="AE5" i="56"/>
  <c r="AG5" i="57"/>
  <c r="AP5" i="57" s="1"/>
  <c r="AF5" i="57"/>
  <c r="AO5" i="57" s="1"/>
  <c r="AE5" i="57"/>
  <c r="W6" i="57"/>
  <c r="AH6" i="90"/>
  <c r="AQ6" i="90" s="1"/>
  <c r="AN5" i="3"/>
  <c r="AI5" i="3"/>
  <c r="K8" i="5"/>
  <c r="K14" i="49"/>
  <c r="K9" i="18"/>
  <c r="X6" i="43"/>
  <c r="Y6" i="43"/>
  <c r="AE5" i="66"/>
  <c r="W6" i="66"/>
  <c r="AF5" i="66"/>
  <c r="AO5" i="66" s="1"/>
  <c r="AG5" i="66"/>
  <c r="AP5" i="66" s="1"/>
  <c r="Y6" i="9"/>
  <c r="X6" i="9"/>
  <c r="AH6" i="94"/>
  <c r="AQ6" i="94" s="1"/>
  <c r="K9" i="65"/>
  <c r="K9" i="21"/>
  <c r="AR5" i="73"/>
  <c r="AN5" i="61"/>
  <c r="AI5" i="61"/>
  <c r="AN5" i="31"/>
  <c r="AI5" i="31"/>
  <c r="AH6" i="73"/>
  <c r="AQ6" i="73" s="1"/>
  <c r="K8" i="20"/>
  <c r="AI5" i="4"/>
  <c r="AN5" i="4"/>
  <c r="Z6" i="50"/>
  <c r="AH6" i="86"/>
  <c r="AQ6" i="86" s="1"/>
  <c r="AN5" i="64"/>
  <c r="AN5" i="19"/>
  <c r="K7" i="11"/>
  <c r="AR5" i="77"/>
  <c r="W6" i="17"/>
  <c r="AE5" i="17"/>
  <c r="AG5" i="17"/>
  <c r="AP5" i="17" s="1"/>
  <c r="AF5" i="17"/>
  <c r="AO5" i="17" s="1"/>
  <c r="AN5" i="39"/>
  <c r="AI5" i="39"/>
  <c r="AI5" i="49"/>
  <c r="AN5" i="49"/>
  <c r="X6" i="61"/>
  <c r="Y6" i="61"/>
  <c r="AH6" i="79"/>
  <c r="AQ6" i="79" s="1"/>
  <c r="AH6" i="1"/>
  <c r="AQ6" i="1" s="1"/>
  <c r="K7" i="15"/>
  <c r="AR5" i="20"/>
  <c r="AN5" i="34"/>
  <c r="AN5" i="95"/>
  <c r="AN5" i="46"/>
  <c r="Z6" i="12"/>
  <c r="AN5" i="87"/>
  <c r="AI5" i="87"/>
  <c r="K8" i="64"/>
  <c r="K8" i="52"/>
  <c r="Y6" i="3"/>
  <c r="X6" i="3"/>
  <c r="AH6" i="3" s="1"/>
  <c r="AQ6" i="3" s="1"/>
  <c r="AG5" i="96"/>
  <c r="AP5" i="96" s="1"/>
  <c r="AE5" i="96"/>
  <c r="W6" i="96"/>
  <c r="AF5" i="96"/>
  <c r="AO5" i="96" s="1"/>
  <c r="K9" i="62"/>
  <c r="AN5" i="43"/>
  <c r="AI5" i="43"/>
  <c r="K8" i="67"/>
  <c r="AR5" i="53"/>
  <c r="AR5" i="15"/>
  <c r="X6" i="32"/>
  <c r="Y6" i="32"/>
  <c r="K7" i="71"/>
  <c r="X6" i="35"/>
  <c r="Y6" i="35"/>
  <c r="Y6" i="19"/>
  <c r="K8" i="4"/>
  <c r="Y6" i="82"/>
  <c r="X6" i="82"/>
  <c r="AE5" i="22"/>
  <c r="AG5" i="22"/>
  <c r="AP5" i="22" s="1"/>
  <c r="W6" i="22"/>
  <c r="AF5" i="22"/>
  <c r="AO5" i="22" s="1"/>
  <c r="X6" i="39"/>
  <c r="Y6" i="39"/>
  <c r="AI5" i="25"/>
  <c r="AN5" i="25"/>
  <c r="AH6" i="77"/>
  <c r="AQ6" i="77" s="1"/>
  <c r="K8" i="14"/>
  <c r="K8" i="24"/>
  <c r="AH6" i="85"/>
  <c r="AQ6" i="85" s="1"/>
  <c r="AN5" i="89"/>
  <c r="AI5" i="89"/>
  <c r="K7" i="12"/>
  <c r="X6" i="78"/>
  <c r="Y6" i="78"/>
  <c r="AN5" i="8"/>
  <c r="AE5" i="6"/>
  <c r="AG5" i="6"/>
  <c r="AP5" i="6" s="1"/>
  <c r="W6" i="6"/>
  <c r="AF5" i="6"/>
  <c r="AO5" i="6" s="1"/>
  <c r="K8" i="8"/>
  <c r="Z6" i="77"/>
  <c r="AH6" i="53"/>
  <c r="AQ6" i="53" s="1"/>
  <c r="AR5" i="86"/>
  <c r="AG5" i="75"/>
  <c r="AP5" i="75" s="1"/>
  <c r="W6" i="75"/>
  <c r="AF5" i="75"/>
  <c r="AO5" i="75" s="1"/>
  <c r="AE5" i="75"/>
  <c r="K7" i="51"/>
  <c r="K8" i="9"/>
  <c r="K9" i="53"/>
  <c r="X6" i="31"/>
  <c r="Y6" i="31"/>
  <c r="Z6" i="1"/>
  <c r="X6" i="4"/>
  <c r="Y6" i="4"/>
  <c r="AG5" i="92"/>
  <c r="AP5" i="92" s="1"/>
  <c r="AF5" i="92"/>
  <c r="AO5" i="92" s="1"/>
  <c r="AE5" i="92"/>
  <c r="W6" i="92"/>
  <c r="AN5" i="35"/>
  <c r="AI5" i="35"/>
  <c r="AR5" i="1"/>
  <c r="K7" i="60"/>
  <c r="Z6" i="85"/>
  <c r="K7" i="19"/>
  <c r="AN5" i="93"/>
  <c r="AI5" i="93"/>
  <c r="K7" i="59"/>
  <c r="AG5" i="51"/>
  <c r="AP5" i="51" s="1"/>
  <c r="W6" i="51"/>
  <c r="AF5" i="51"/>
  <c r="AO5" i="51" s="1"/>
  <c r="AE5" i="51"/>
  <c r="X6" i="47"/>
  <c r="Y6" i="47"/>
  <c r="AI5" i="58"/>
  <c r="AN5" i="58"/>
  <c r="X6" i="87"/>
  <c r="Y6" i="87"/>
  <c r="K8" i="70"/>
  <c r="AH6" i="48"/>
  <c r="AQ6" i="48" s="1"/>
  <c r="K8" i="6"/>
  <c r="K8" i="72"/>
  <c r="K8" i="68"/>
  <c r="AN5" i="82"/>
  <c r="AI5" i="82"/>
  <c r="Y6" i="25"/>
  <c r="X6" i="25"/>
  <c r="K9" i="69"/>
  <c r="AH6" i="65"/>
  <c r="AQ6" i="65" s="1"/>
  <c r="W6" i="67"/>
  <c r="AG5" i="67"/>
  <c r="AP5" i="67" s="1"/>
  <c r="AF5" i="67"/>
  <c r="AO5" i="67" s="1"/>
  <c r="AE5" i="67"/>
  <c r="K8" i="2"/>
  <c r="K7" i="7"/>
  <c r="K11" i="54"/>
  <c r="AN5" i="81"/>
  <c r="K8" i="61"/>
  <c r="K9" i="10"/>
  <c r="AH6" i="76"/>
  <c r="AQ6" i="76" s="1"/>
  <c r="K9" i="13"/>
  <c r="K7" i="56"/>
  <c r="K8" i="17"/>
  <c r="Y6" i="26"/>
  <c r="X6" i="26"/>
  <c r="AG5" i="5"/>
  <c r="AP5" i="5" s="1"/>
  <c r="AF5" i="5"/>
  <c r="AO5" i="5" s="1"/>
  <c r="W6" i="5"/>
  <c r="AE5" i="5"/>
  <c r="K7" i="50"/>
  <c r="AF5" i="41"/>
  <c r="AO5" i="41" s="1"/>
  <c r="AE5" i="41"/>
  <c r="W6" i="41"/>
  <c r="AG5" i="41"/>
  <c r="AP5" i="41" s="1"/>
  <c r="K13" i="1"/>
  <c r="Z6" i="53"/>
  <c r="AQ6" i="15"/>
  <c r="K8" i="66"/>
  <c r="K7" i="3"/>
  <c r="K7" i="23"/>
  <c r="Y6" i="27"/>
  <c r="X6" i="27"/>
  <c r="K8" i="58"/>
  <c r="K8" i="16"/>
  <c r="K8" i="22"/>
  <c r="K9" i="57"/>
  <c r="X6" i="93"/>
  <c r="Y6" i="93"/>
  <c r="X6" i="89"/>
  <c r="Y6" i="89"/>
  <c r="K7" i="55"/>
  <c r="K7" i="63"/>
  <c r="Y6" i="49"/>
  <c r="X6" i="49"/>
  <c r="Z6" i="71" l="1"/>
  <c r="AF6" i="71" s="1"/>
  <c r="AO6" i="71" s="1"/>
  <c r="Y6" i="44"/>
  <c r="AI5" i="33"/>
  <c r="AR5" i="33" s="1"/>
  <c r="Z6" i="36"/>
  <c r="Y6" i="10"/>
  <c r="Y6" i="33"/>
  <c r="X6" i="33"/>
  <c r="AI5" i="19"/>
  <c r="AI5" i="44"/>
  <c r="X6" i="74"/>
  <c r="AH6" i="74" s="1"/>
  <c r="AQ6" i="74" s="1"/>
  <c r="AH6" i="40"/>
  <c r="AQ6" i="40" s="1"/>
  <c r="Z6" i="60"/>
  <c r="AG6" i="60" s="1"/>
  <c r="AP6" i="60" s="1"/>
  <c r="AI5" i="10"/>
  <c r="AR5" i="10" s="1"/>
  <c r="X6" i="2"/>
  <c r="Z6" i="2" s="1"/>
  <c r="W7" i="2" s="1"/>
  <c r="X6" i="37"/>
  <c r="AH6" i="37" s="1"/>
  <c r="AQ6" i="37" s="1"/>
  <c r="X6" i="62"/>
  <c r="AH6" i="62" s="1"/>
  <c r="AQ6" i="62" s="1"/>
  <c r="AI5" i="24"/>
  <c r="AR5" i="24" s="1"/>
  <c r="AN5" i="24"/>
  <c r="Y6" i="28"/>
  <c r="Z6" i="28" s="1"/>
  <c r="W7" i="28" s="1"/>
  <c r="Y7" i="28" s="1"/>
  <c r="AI5" i="62"/>
  <c r="AR5" i="62" s="1"/>
  <c r="X6" i="81"/>
  <c r="AH6" i="81" s="1"/>
  <c r="AQ6" i="81" s="1"/>
  <c r="Y6" i="29"/>
  <c r="Z6" i="29" s="1"/>
  <c r="AG6" i="29" s="1"/>
  <c r="AP6" i="29" s="1"/>
  <c r="Y6" i="42"/>
  <c r="Z6" i="42" s="1"/>
  <c r="Z6" i="11"/>
  <c r="AF6" i="11" s="1"/>
  <c r="AO6" i="11" s="1"/>
  <c r="X6" i="46"/>
  <c r="AH6" i="46" s="1"/>
  <c r="AQ6" i="46" s="1"/>
  <c r="X6" i="83"/>
  <c r="Z6" i="83" s="1"/>
  <c r="AG6" i="83" s="1"/>
  <c r="AP6" i="83" s="1"/>
  <c r="X6" i="45"/>
  <c r="AN5" i="10"/>
  <c r="AI5" i="45"/>
  <c r="AR5" i="45" s="1"/>
  <c r="Y6" i="8"/>
  <c r="Z6" i="8" s="1"/>
  <c r="AG6" i="8" s="1"/>
  <c r="AP6" i="8" s="1"/>
  <c r="Y6" i="64"/>
  <c r="Z6" i="64" s="1"/>
  <c r="AF6" i="64" s="1"/>
  <c r="AO6" i="64" s="1"/>
  <c r="AI5" i="81"/>
  <c r="AR5" i="81" s="1"/>
  <c r="AI5" i="28"/>
  <c r="AR5" i="28" s="1"/>
  <c r="Y6" i="30"/>
  <c r="X6" i="30"/>
  <c r="AN5" i="30"/>
  <c r="AI5" i="30"/>
  <c r="AR5" i="30" s="1"/>
  <c r="AI5" i="42"/>
  <c r="AR5" i="42" s="1"/>
  <c r="AN5" i="42"/>
  <c r="AI5" i="27"/>
  <c r="AR5" i="27" s="1"/>
  <c r="AE6" i="55"/>
  <c r="AN6" i="55" s="1"/>
  <c r="W7" i="55"/>
  <c r="X7" i="55" s="1"/>
  <c r="AH7" i="55" s="1"/>
  <c r="AQ7" i="55" s="1"/>
  <c r="Y6" i="16"/>
  <c r="Z6" i="16" s="1"/>
  <c r="AI5" i="84"/>
  <c r="AR5" i="84" s="1"/>
  <c r="AN5" i="84"/>
  <c r="X6" i="84"/>
  <c r="Y6" i="84"/>
  <c r="AI5" i="32"/>
  <c r="AR5" i="32" s="1"/>
  <c r="AI5" i="78"/>
  <c r="AR5" i="78" s="1"/>
  <c r="AI5" i="2"/>
  <c r="AR5" i="2" s="1"/>
  <c r="X6" i="24"/>
  <c r="Z6" i="24" s="1"/>
  <c r="AE6" i="24" s="1"/>
  <c r="AI5" i="64"/>
  <c r="AR5" i="64" s="1"/>
  <c r="AI5" i="60"/>
  <c r="AR5" i="60" s="1"/>
  <c r="AI5" i="72"/>
  <c r="AR5" i="72" s="1"/>
  <c r="AI5" i="29"/>
  <c r="AR5" i="29" s="1"/>
  <c r="X6" i="88"/>
  <c r="AI5" i="37"/>
  <c r="AR5" i="37" s="1"/>
  <c r="AN5" i="2"/>
  <c r="AN5" i="37"/>
  <c r="AG6" i="55"/>
  <c r="AP6" i="55" s="1"/>
  <c r="AN5" i="29"/>
  <c r="X6" i="72"/>
  <c r="Z6" i="72" s="1"/>
  <c r="AG6" i="72" s="1"/>
  <c r="AP6" i="72" s="1"/>
  <c r="AP5" i="88"/>
  <c r="AI5" i="88"/>
  <c r="AR5" i="88" s="1"/>
  <c r="AI5" i="9"/>
  <c r="AR5" i="9" s="1"/>
  <c r="AI5" i="69"/>
  <c r="AR5" i="69" s="1"/>
  <c r="AI5" i="13"/>
  <c r="AR5" i="13" s="1"/>
  <c r="AN5" i="9"/>
  <c r="AF6" i="15"/>
  <c r="AO6" i="15" s="1"/>
  <c r="AI5" i="46"/>
  <c r="AR5" i="46" s="1"/>
  <c r="AG6" i="86"/>
  <c r="AP6" i="86" s="1"/>
  <c r="AF6" i="86"/>
  <c r="AO6" i="86" s="1"/>
  <c r="Y6" i="13"/>
  <c r="Z6" i="13" s="1"/>
  <c r="AI5" i="16"/>
  <c r="AR5" i="16" s="1"/>
  <c r="W7" i="86"/>
  <c r="X7" i="86" s="1"/>
  <c r="AH6" i="7"/>
  <c r="AQ6" i="7" s="1"/>
  <c r="Z6" i="7"/>
  <c r="AI5" i="52"/>
  <c r="AR5" i="52" s="1"/>
  <c r="AG6" i="15"/>
  <c r="AP6" i="15" s="1"/>
  <c r="AE6" i="15"/>
  <c r="AN6" i="15" s="1"/>
  <c r="AI5" i="68"/>
  <c r="AR5" i="68" s="1"/>
  <c r="Y6" i="21"/>
  <c r="Z6" i="21" s="1"/>
  <c r="X6" i="91"/>
  <c r="Z6" i="91" s="1"/>
  <c r="AG6" i="91" s="1"/>
  <c r="AP6" i="91" s="1"/>
  <c r="AI5" i="34"/>
  <c r="AR5" i="34" s="1"/>
  <c r="AI5" i="74"/>
  <c r="AR5" i="74" s="1"/>
  <c r="AI5" i="8"/>
  <c r="AR5" i="8" s="1"/>
  <c r="X6" i="34"/>
  <c r="Z6" i="34" s="1"/>
  <c r="Y6" i="68"/>
  <c r="Z6" i="68" s="1"/>
  <c r="AI5" i="83"/>
  <c r="AR5" i="83" s="1"/>
  <c r="Y6" i="69"/>
  <c r="Z6" i="69" s="1"/>
  <c r="AF6" i="76"/>
  <c r="AO6" i="76" s="1"/>
  <c r="AI5" i="21"/>
  <c r="AR5" i="21" s="1"/>
  <c r="X6" i="95"/>
  <c r="Z6" i="95" s="1"/>
  <c r="AE6" i="95" s="1"/>
  <c r="AE6" i="76"/>
  <c r="W7" i="76"/>
  <c r="X7" i="76" s="1"/>
  <c r="AI5" i="47"/>
  <c r="AR5" i="47" s="1"/>
  <c r="AI5" i="59"/>
  <c r="AR5" i="59" s="1"/>
  <c r="AN5" i="59"/>
  <c r="AE6" i="48"/>
  <c r="AN6" i="48" s="1"/>
  <c r="X6" i="59"/>
  <c r="Y6" i="59"/>
  <c r="AF6" i="48"/>
  <c r="AO6" i="48" s="1"/>
  <c r="X6" i="38"/>
  <c r="AH6" i="38" s="1"/>
  <c r="AQ6" i="38" s="1"/>
  <c r="AI5" i="91"/>
  <c r="AR5" i="91" s="1"/>
  <c r="AI5" i="26"/>
  <c r="AR5" i="26" s="1"/>
  <c r="AN5" i="47"/>
  <c r="W7" i="48"/>
  <c r="X7" i="48" s="1"/>
  <c r="AI5" i="95"/>
  <c r="AR5" i="95" s="1"/>
  <c r="W7" i="20"/>
  <c r="X7" i="20" s="1"/>
  <c r="W7" i="90"/>
  <c r="Y7" i="90" s="1"/>
  <c r="X6" i="52"/>
  <c r="Z6" i="52" s="1"/>
  <c r="AI5" i="38"/>
  <c r="AR5" i="38" s="1"/>
  <c r="W7" i="73"/>
  <c r="X7" i="73" s="1"/>
  <c r="AF6" i="65"/>
  <c r="AO6" i="65" s="1"/>
  <c r="Z6" i="9"/>
  <c r="AE6" i="9" s="1"/>
  <c r="AE6" i="73"/>
  <c r="AN6" i="73" s="1"/>
  <c r="Z6" i="87"/>
  <c r="AE6" i="87" s="1"/>
  <c r="Z6" i="82"/>
  <c r="AF6" i="82" s="1"/>
  <c r="AO6" i="82" s="1"/>
  <c r="Z6" i="58"/>
  <c r="W7" i="58" s="1"/>
  <c r="AG6" i="71"/>
  <c r="AP6" i="71" s="1"/>
  <c r="AE6" i="90"/>
  <c r="AN6" i="90" s="1"/>
  <c r="AF6" i="73"/>
  <c r="AO6" i="73" s="1"/>
  <c r="Z6" i="49"/>
  <c r="AG6" i="49" s="1"/>
  <c r="AP6" i="49" s="1"/>
  <c r="Z6" i="25"/>
  <c r="W7" i="25" s="1"/>
  <c r="Z6" i="31"/>
  <c r="AG6" i="31" s="1"/>
  <c r="AP6" i="31" s="1"/>
  <c r="Z6" i="35"/>
  <c r="AF6" i="35" s="1"/>
  <c r="AO6" i="35" s="1"/>
  <c r="AI5" i="18"/>
  <c r="AR5" i="18" s="1"/>
  <c r="AN5" i="18"/>
  <c r="Z6" i="47"/>
  <c r="AE6" i="47" s="1"/>
  <c r="Z6" i="43"/>
  <c r="AE6" i="43" s="1"/>
  <c r="AG6" i="20"/>
  <c r="AP6" i="20" s="1"/>
  <c r="Y6" i="18"/>
  <c r="X6" i="18"/>
  <c r="AE6" i="20"/>
  <c r="AN6" i="20" s="1"/>
  <c r="AN5" i="54"/>
  <c r="AI5" i="54"/>
  <c r="AR5" i="54" s="1"/>
  <c r="Z6" i="32"/>
  <c r="AF6" i="32" s="1"/>
  <c r="AO6" i="32" s="1"/>
  <c r="Z6" i="61"/>
  <c r="W7" i="61" s="1"/>
  <c r="Y6" i="54"/>
  <c r="X6" i="54"/>
  <c r="Z6" i="78"/>
  <c r="AG6" i="78" s="1"/>
  <c r="AP6" i="78" s="1"/>
  <c r="Z6" i="39"/>
  <c r="AE6" i="39" s="1"/>
  <c r="Z6" i="4"/>
  <c r="W7" i="4" s="1"/>
  <c r="Y6" i="23"/>
  <c r="X6" i="23"/>
  <c r="AE6" i="71"/>
  <c r="AN6" i="71" s="1"/>
  <c r="AE6" i="65"/>
  <c r="AN6" i="65" s="1"/>
  <c r="Z6" i="93"/>
  <c r="AE6" i="93" s="1"/>
  <c r="Z6" i="44"/>
  <c r="AE6" i="44" s="1"/>
  <c r="W7" i="71"/>
  <c r="X7" i="71" s="1"/>
  <c r="AH7" i="71" s="1"/>
  <c r="AQ7" i="71" s="1"/>
  <c r="W7" i="65"/>
  <c r="X7" i="65" s="1"/>
  <c r="AI5" i="23"/>
  <c r="AR5" i="23" s="1"/>
  <c r="AN5" i="23"/>
  <c r="Z6" i="37"/>
  <c r="AG6" i="37" s="1"/>
  <c r="AP6" i="37" s="1"/>
  <c r="Z6" i="27"/>
  <c r="AG6" i="27" s="1"/>
  <c r="AP6" i="27" s="1"/>
  <c r="AI5" i="80"/>
  <c r="AR5" i="80" s="1"/>
  <c r="AN5" i="80"/>
  <c r="X6" i="80"/>
  <c r="AH6" i="80" s="1"/>
  <c r="AQ6" i="80" s="1"/>
  <c r="Y6" i="80"/>
  <c r="Z6" i="89"/>
  <c r="W7" i="89" s="1"/>
  <c r="AG6" i="90"/>
  <c r="AP6" i="90" s="1"/>
  <c r="Z6" i="26"/>
  <c r="AG6" i="26" s="1"/>
  <c r="AP6" i="26" s="1"/>
  <c r="K8" i="7"/>
  <c r="AH6" i="69"/>
  <c r="AQ6" i="69" s="1"/>
  <c r="AE6" i="40"/>
  <c r="AF6" i="40"/>
  <c r="AO6" i="40" s="1"/>
  <c r="W7" i="40"/>
  <c r="AG6" i="40"/>
  <c r="AP6" i="40" s="1"/>
  <c r="AF6" i="50"/>
  <c r="AO6" i="50" s="1"/>
  <c r="W7" i="50"/>
  <c r="AE6" i="50"/>
  <c r="AG6" i="50"/>
  <c r="AP6" i="50" s="1"/>
  <c r="AR5" i="31"/>
  <c r="K9" i="22"/>
  <c r="K9" i="58"/>
  <c r="AG6" i="53"/>
  <c r="AP6" i="53" s="1"/>
  <c r="W7" i="53"/>
  <c r="AE6" i="53"/>
  <c r="AF6" i="53"/>
  <c r="AO6" i="53" s="1"/>
  <c r="AH6" i="27"/>
  <c r="AQ6" i="27" s="1"/>
  <c r="K8" i="3"/>
  <c r="K14" i="1"/>
  <c r="K8" i="56"/>
  <c r="Y6" i="67"/>
  <c r="X6" i="67"/>
  <c r="AH6" i="87"/>
  <c r="AQ6" i="87" s="1"/>
  <c r="AH6" i="47"/>
  <c r="AQ6" i="47" s="1"/>
  <c r="AH6" i="8"/>
  <c r="AQ6" i="8" s="1"/>
  <c r="K8" i="60"/>
  <c r="AH6" i="31"/>
  <c r="AQ6" i="31" s="1"/>
  <c r="K9" i="8"/>
  <c r="AH6" i="68"/>
  <c r="AQ6" i="68" s="1"/>
  <c r="AR5" i="89"/>
  <c r="AH6" i="39"/>
  <c r="AQ6" i="39" s="1"/>
  <c r="AH6" i="82"/>
  <c r="AQ6" i="82" s="1"/>
  <c r="K9" i="4"/>
  <c r="AF6" i="79"/>
  <c r="AO6" i="79" s="1"/>
  <c r="AE6" i="79"/>
  <c r="AG6" i="79"/>
  <c r="AP6" i="79" s="1"/>
  <c r="W7" i="79"/>
  <c r="AR5" i="43"/>
  <c r="Z6" i="3"/>
  <c r="K9" i="64"/>
  <c r="W7" i="12"/>
  <c r="AE6" i="12"/>
  <c r="AG6" i="12"/>
  <c r="AP6" i="12" s="1"/>
  <c r="AF6" i="12"/>
  <c r="AO6" i="12" s="1"/>
  <c r="AN6" i="86"/>
  <c r="AI5" i="17"/>
  <c r="AN5" i="17"/>
  <c r="AR5" i="19"/>
  <c r="AH6" i="44"/>
  <c r="AQ6" i="44" s="1"/>
  <c r="AR5" i="3"/>
  <c r="AN5" i="56"/>
  <c r="AI5" i="56"/>
  <c r="AH6" i="58"/>
  <c r="AQ6" i="58" s="1"/>
  <c r="AH6" i="16"/>
  <c r="AQ6" i="16" s="1"/>
  <c r="Y6" i="6"/>
  <c r="X6" i="6"/>
  <c r="K8" i="15"/>
  <c r="AR5" i="39"/>
  <c r="AH6" i="13"/>
  <c r="AQ6" i="13" s="1"/>
  <c r="X6" i="66"/>
  <c r="Y6" i="66"/>
  <c r="Y6" i="56"/>
  <c r="X6" i="56"/>
  <c r="AG6" i="63"/>
  <c r="AP6" i="63" s="1"/>
  <c r="W7" i="63"/>
  <c r="AE6" i="63"/>
  <c r="AF6" i="63"/>
  <c r="AO6" i="63" s="1"/>
  <c r="Y7" i="15"/>
  <c r="X7" i="15"/>
  <c r="AH7" i="15" s="1"/>
  <c r="AQ7" i="15" s="1"/>
  <c r="AR5" i="93"/>
  <c r="K8" i="51"/>
  <c r="K9" i="14"/>
  <c r="K10" i="65"/>
  <c r="AH6" i="42"/>
  <c r="AQ6" i="42" s="1"/>
  <c r="AR5" i="82"/>
  <c r="K9" i="68"/>
  <c r="AF6" i="85"/>
  <c r="AO6" i="85" s="1"/>
  <c r="AE6" i="85"/>
  <c r="W7" i="85"/>
  <c r="AG6" i="85"/>
  <c r="AP6" i="85" s="1"/>
  <c r="Y6" i="96"/>
  <c r="X6" i="96"/>
  <c r="AH6" i="49"/>
  <c r="AQ6" i="49" s="1"/>
  <c r="K8" i="23"/>
  <c r="Y6" i="41"/>
  <c r="X6" i="41"/>
  <c r="K8" i="50"/>
  <c r="K12" i="54"/>
  <c r="AH6" i="21"/>
  <c r="AQ6" i="21" s="1"/>
  <c r="AI5" i="67"/>
  <c r="AN5" i="67"/>
  <c r="AH6" i="10"/>
  <c r="AQ6" i="10" s="1"/>
  <c r="AR5" i="58"/>
  <c r="AN5" i="51"/>
  <c r="AI5" i="51"/>
  <c r="K10" i="53"/>
  <c r="AE6" i="36"/>
  <c r="W7" i="36"/>
  <c r="AG6" i="36"/>
  <c r="AP6" i="36" s="1"/>
  <c r="AF6" i="36"/>
  <c r="AO6" i="36" s="1"/>
  <c r="AN5" i="75"/>
  <c r="AI5" i="75"/>
  <c r="AH6" i="78"/>
  <c r="AQ6" i="78" s="1"/>
  <c r="Y6" i="22"/>
  <c r="X6" i="22"/>
  <c r="Z6" i="19"/>
  <c r="AN5" i="96"/>
  <c r="AI5" i="96"/>
  <c r="AR5" i="87"/>
  <c r="AR5" i="4"/>
  <c r="AH6" i="9"/>
  <c r="AQ6" i="9" s="1"/>
  <c r="AI5" i="66"/>
  <c r="AN5" i="66"/>
  <c r="K10" i="18"/>
  <c r="K9" i="66"/>
  <c r="AH6" i="26"/>
  <c r="AQ6" i="26" s="1"/>
  <c r="K9" i="17"/>
  <c r="K9" i="72"/>
  <c r="K8" i="19"/>
  <c r="W7" i="1"/>
  <c r="AE6" i="1"/>
  <c r="AG6" i="1"/>
  <c r="AP6" i="1" s="1"/>
  <c r="AF6" i="1"/>
  <c r="AO6" i="1" s="1"/>
  <c r="K9" i="9"/>
  <c r="K9" i="24"/>
  <c r="AH6" i="89"/>
  <c r="AQ6" i="89" s="1"/>
  <c r="K10" i="57"/>
  <c r="AF6" i="70"/>
  <c r="AO6" i="70" s="1"/>
  <c r="W7" i="70"/>
  <c r="AE6" i="70"/>
  <c r="AG6" i="70"/>
  <c r="AP6" i="70" s="1"/>
  <c r="AI5" i="41"/>
  <c r="AN5" i="41"/>
  <c r="AN5" i="5"/>
  <c r="AI5" i="5"/>
  <c r="K10" i="69"/>
  <c r="K9" i="6"/>
  <c r="K9" i="70"/>
  <c r="X6" i="92"/>
  <c r="Y6" i="92"/>
  <c r="AF6" i="77"/>
  <c r="AO6" i="77" s="1"/>
  <c r="AE6" i="77"/>
  <c r="W7" i="77"/>
  <c r="AG6" i="77"/>
  <c r="AP6" i="77" s="1"/>
  <c r="AI5" i="6"/>
  <c r="AN5" i="6"/>
  <c r="K8" i="12"/>
  <c r="W7" i="60"/>
  <c r="K9" i="52"/>
  <c r="AR5" i="44"/>
  <c r="AR5" i="49"/>
  <c r="K8" i="11"/>
  <c r="K10" i="21"/>
  <c r="K9" i="5"/>
  <c r="X6" i="57"/>
  <c r="Y6" i="57"/>
  <c r="AG6" i="14"/>
  <c r="AP6" i="14" s="1"/>
  <c r="AF6" i="14"/>
  <c r="AO6" i="14" s="1"/>
  <c r="W7" i="14"/>
  <c r="AE6" i="14"/>
  <c r="AR5" i="35"/>
  <c r="AH6" i="32"/>
  <c r="AQ6" i="32" s="1"/>
  <c r="Y6" i="17"/>
  <c r="X6" i="17"/>
  <c r="AR5" i="25"/>
  <c r="AH6" i="29"/>
  <c r="AQ6" i="29" s="1"/>
  <c r="K8" i="55"/>
  <c r="K9" i="16"/>
  <c r="K8" i="63"/>
  <c r="AH6" i="93"/>
  <c r="AQ6" i="93" s="1"/>
  <c r="X6" i="5"/>
  <c r="Y6" i="5"/>
  <c r="K10" i="13"/>
  <c r="K10" i="10"/>
  <c r="K9" i="61"/>
  <c r="K9" i="2"/>
  <c r="AH6" i="25"/>
  <c r="AQ6" i="25" s="1"/>
  <c r="Z6" i="10"/>
  <c r="Y6" i="51"/>
  <c r="X6" i="51"/>
  <c r="K8" i="59"/>
  <c r="AN5" i="92"/>
  <c r="AI5" i="92"/>
  <c r="AH6" i="4"/>
  <c r="AQ6" i="4" s="1"/>
  <c r="X6" i="75"/>
  <c r="Y6" i="75"/>
  <c r="AI5" i="22"/>
  <c r="AN5" i="22"/>
  <c r="AH6" i="35"/>
  <c r="AQ6" i="35" s="1"/>
  <c r="AH6" i="64"/>
  <c r="AQ6" i="64" s="1"/>
  <c r="K8" i="71"/>
  <c r="AE6" i="94"/>
  <c r="AF6" i="94"/>
  <c r="AO6" i="94" s="1"/>
  <c r="AG6" i="94"/>
  <c r="AP6" i="94" s="1"/>
  <c r="W7" i="94"/>
  <c r="K9" i="67"/>
  <c r="K10" i="62"/>
  <c r="AH6" i="61"/>
  <c r="AQ6" i="61" s="1"/>
  <c r="K9" i="20"/>
  <c r="AR5" i="61"/>
  <c r="AH6" i="43"/>
  <c r="AQ6" i="43" s="1"/>
  <c r="K15" i="49"/>
  <c r="AI5" i="57"/>
  <c r="AN5" i="57"/>
  <c r="AF6" i="60" l="1"/>
  <c r="AO6" i="60" s="1"/>
  <c r="Z6" i="46"/>
  <c r="W7" i="46" s="1"/>
  <c r="AH6" i="2"/>
  <c r="AQ6" i="2" s="1"/>
  <c r="Z6" i="74"/>
  <c r="AG6" i="74" s="1"/>
  <c r="AP6" i="74" s="1"/>
  <c r="Z6" i="33"/>
  <c r="AH6" i="33"/>
  <c r="AQ6" i="33" s="1"/>
  <c r="AE6" i="60"/>
  <c r="AI6" i="60" s="1"/>
  <c r="AG6" i="28"/>
  <c r="AP6" i="28" s="1"/>
  <c r="AE6" i="28"/>
  <c r="AF6" i="28"/>
  <c r="AO6" i="28" s="1"/>
  <c r="Y7" i="73"/>
  <c r="Z7" i="73" s="1"/>
  <c r="Y7" i="76"/>
  <c r="Z7" i="76" s="1"/>
  <c r="AE7" i="76" s="1"/>
  <c r="Z6" i="81"/>
  <c r="W7" i="81" s="1"/>
  <c r="Z6" i="62"/>
  <c r="W7" i="62" s="1"/>
  <c r="AH6" i="83"/>
  <c r="AQ6" i="83" s="1"/>
  <c r="AF6" i="25"/>
  <c r="AO6" i="25" s="1"/>
  <c r="Y7" i="55"/>
  <c r="Z7" i="55" s="1"/>
  <c r="AG6" i="11"/>
  <c r="AP6" i="11" s="1"/>
  <c r="AE6" i="11"/>
  <c r="W7" i="11"/>
  <c r="X7" i="11" s="1"/>
  <c r="AE6" i="29"/>
  <c r="AN6" i="29" s="1"/>
  <c r="AG6" i="39"/>
  <c r="AP6" i="39" s="1"/>
  <c r="AH6" i="24"/>
  <c r="AQ6" i="24" s="1"/>
  <c r="AH6" i="45"/>
  <c r="AQ6" i="45" s="1"/>
  <c r="Z6" i="45"/>
  <c r="W7" i="9"/>
  <c r="Y7" i="9" s="1"/>
  <c r="AH6" i="91"/>
  <c r="AQ6" i="91" s="1"/>
  <c r="AH6" i="72"/>
  <c r="AQ6" i="72" s="1"/>
  <c r="AF6" i="9"/>
  <c r="AO6" i="9" s="1"/>
  <c r="AG6" i="9"/>
  <c r="AP6" i="9" s="1"/>
  <c r="AH6" i="95"/>
  <c r="AQ6" i="95" s="1"/>
  <c r="Z6" i="30"/>
  <c r="AH6" i="30"/>
  <c r="AQ6" i="30" s="1"/>
  <c r="AF6" i="2"/>
  <c r="AO6" i="2" s="1"/>
  <c r="W7" i="35"/>
  <c r="Y7" i="35" s="1"/>
  <c r="Z6" i="84"/>
  <c r="AH6" i="84"/>
  <c r="AQ6" i="84" s="1"/>
  <c r="AF6" i="47"/>
  <c r="AO6" i="47" s="1"/>
  <c r="AG6" i="87"/>
  <c r="AP6" i="87" s="1"/>
  <c r="Z6" i="88"/>
  <c r="AH6" i="88"/>
  <c r="AQ6" i="88" s="1"/>
  <c r="AE6" i="25"/>
  <c r="AN6" i="25" s="1"/>
  <c r="AF6" i="39"/>
  <c r="AO6" i="39" s="1"/>
  <c r="W7" i="29"/>
  <c r="X7" i="29" s="1"/>
  <c r="AG6" i="43"/>
  <c r="AP6" i="43" s="1"/>
  <c r="AG6" i="25"/>
  <c r="AP6" i="25" s="1"/>
  <c r="AI6" i="55"/>
  <c r="AR6" i="55" s="1"/>
  <c r="W7" i="39"/>
  <c r="X7" i="39" s="1"/>
  <c r="AI6" i="71"/>
  <c r="AR6" i="71" s="1"/>
  <c r="AF6" i="29"/>
  <c r="AO6" i="29" s="1"/>
  <c r="AE6" i="82"/>
  <c r="AN6" i="82" s="1"/>
  <c r="AF6" i="46"/>
  <c r="AO6" i="46" s="1"/>
  <c r="Y7" i="71"/>
  <c r="Z7" i="71" s="1"/>
  <c r="AG6" i="82"/>
  <c r="AP6" i="82" s="1"/>
  <c r="Y7" i="86"/>
  <c r="Z7" i="86" s="1"/>
  <c r="W7" i="82"/>
  <c r="X7" i="82" s="1"/>
  <c r="AF6" i="43"/>
  <c r="AO6" i="43" s="1"/>
  <c r="AE6" i="35"/>
  <c r="AN6" i="35" s="1"/>
  <c r="Z6" i="38"/>
  <c r="AE6" i="38" s="1"/>
  <c r="AI6" i="86"/>
  <c r="AR6" i="86" s="1"/>
  <c r="W7" i="93"/>
  <c r="X7" i="93" s="1"/>
  <c r="AG6" i="2"/>
  <c r="AP6" i="2" s="1"/>
  <c r="AH6" i="34"/>
  <c r="AQ6" i="34" s="1"/>
  <c r="AE6" i="2"/>
  <c r="AN6" i="2" s="1"/>
  <c r="Y7" i="65"/>
  <c r="Z7" i="65" s="1"/>
  <c r="W8" i="65" s="1"/>
  <c r="AI6" i="65"/>
  <c r="AR6" i="65" s="1"/>
  <c r="AE6" i="31"/>
  <c r="AN6" i="31" s="1"/>
  <c r="AI6" i="76"/>
  <c r="AR6" i="76" s="1"/>
  <c r="W7" i="43"/>
  <c r="Y7" i="43" s="1"/>
  <c r="AN6" i="76"/>
  <c r="AI6" i="15"/>
  <c r="AR6" i="15" s="1"/>
  <c r="X7" i="28"/>
  <c r="Z7" i="28" s="1"/>
  <c r="AF7" i="28" s="1"/>
  <c r="AO7" i="28" s="1"/>
  <c r="AG6" i="35"/>
  <c r="AP6" i="35" s="1"/>
  <c r="AG6" i="7"/>
  <c r="AP6" i="7" s="1"/>
  <c r="AF6" i="7"/>
  <c r="AO6" i="7" s="1"/>
  <c r="W7" i="7"/>
  <c r="AE6" i="7"/>
  <c r="Y7" i="48"/>
  <c r="Z7" i="48" s="1"/>
  <c r="AG6" i="93"/>
  <c r="AP6" i="93" s="1"/>
  <c r="AF6" i="93"/>
  <c r="AO6" i="93" s="1"/>
  <c r="AI6" i="90"/>
  <c r="AR6" i="90" s="1"/>
  <c r="Y7" i="20"/>
  <c r="Z7" i="20" s="1"/>
  <c r="AI6" i="73"/>
  <c r="AR6" i="73" s="1"/>
  <c r="W7" i="24"/>
  <c r="X7" i="24" s="1"/>
  <c r="AI6" i="48"/>
  <c r="AR6" i="48" s="1"/>
  <c r="AF6" i="24"/>
  <c r="AO6" i="24" s="1"/>
  <c r="AG6" i="24"/>
  <c r="AP6" i="24" s="1"/>
  <c r="AG6" i="32"/>
  <c r="AP6" i="32" s="1"/>
  <c r="AE6" i="34"/>
  <c r="AN6" i="34" s="1"/>
  <c r="W7" i="34"/>
  <c r="X7" i="34" s="1"/>
  <c r="AG6" i="34"/>
  <c r="AP6" i="34" s="1"/>
  <c r="AF6" i="34"/>
  <c r="AO6" i="34" s="1"/>
  <c r="W7" i="78"/>
  <c r="Y7" i="78" s="1"/>
  <c r="W7" i="68"/>
  <c r="Y7" i="68" s="1"/>
  <c r="AE6" i="68"/>
  <c r="AN6" i="68" s="1"/>
  <c r="AF6" i="68"/>
  <c r="AO6" i="68" s="1"/>
  <c r="AG6" i="68"/>
  <c r="AP6" i="68" s="1"/>
  <c r="AG6" i="47"/>
  <c r="AP6" i="47" s="1"/>
  <c r="AE6" i="8"/>
  <c r="AN6" i="8" s="1"/>
  <c r="AE6" i="46"/>
  <c r="W7" i="47"/>
  <c r="X7" i="47" s="1"/>
  <c r="AE6" i="49"/>
  <c r="AN6" i="49" s="1"/>
  <c r="AF6" i="78"/>
  <c r="AO6" i="78" s="1"/>
  <c r="W7" i="8"/>
  <c r="Y7" i="8" s="1"/>
  <c r="AG6" i="46"/>
  <c r="AP6" i="46" s="1"/>
  <c r="W7" i="49"/>
  <c r="Y7" i="49" s="1"/>
  <c r="AE6" i="78"/>
  <c r="AN6" i="78" s="1"/>
  <c r="X7" i="90"/>
  <c r="Z7" i="90" s="1"/>
  <c r="AF6" i="8"/>
  <c r="AO6" i="8" s="1"/>
  <c r="AF6" i="49"/>
  <c r="AO6" i="49" s="1"/>
  <c r="AE6" i="61"/>
  <c r="AN6" i="61" s="1"/>
  <c r="AG6" i="61"/>
  <c r="AP6" i="61" s="1"/>
  <c r="AH6" i="59"/>
  <c r="AQ6" i="59" s="1"/>
  <c r="Z6" i="59"/>
  <c r="AF6" i="4"/>
  <c r="AO6" i="4" s="1"/>
  <c r="AG6" i="58"/>
  <c r="AP6" i="58" s="1"/>
  <c r="AF6" i="31"/>
  <c r="AO6" i="31" s="1"/>
  <c r="AG6" i="4"/>
  <c r="AP6" i="4" s="1"/>
  <c r="W7" i="32"/>
  <c r="Y7" i="32" s="1"/>
  <c r="AN6" i="28"/>
  <c r="AF6" i="58"/>
  <c r="AO6" i="58" s="1"/>
  <c r="W7" i="31"/>
  <c r="Y7" i="31" s="1"/>
  <c r="AE6" i="4"/>
  <c r="AN6" i="4" s="1"/>
  <c r="AE6" i="32"/>
  <c r="AN6" i="32" s="1"/>
  <c r="AE6" i="58"/>
  <c r="AN6" i="58" s="1"/>
  <c r="AE6" i="89"/>
  <c r="AN6" i="89" s="1"/>
  <c r="Z6" i="66"/>
  <c r="AG6" i="66" s="1"/>
  <c r="AP6" i="66" s="1"/>
  <c r="AF6" i="89"/>
  <c r="AO6" i="89" s="1"/>
  <c r="AF6" i="61"/>
  <c r="AO6" i="61" s="1"/>
  <c r="AG6" i="89"/>
  <c r="AP6" i="89" s="1"/>
  <c r="AE6" i="83"/>
  <c r="AN6" i="83" s="1"/>
  <c r="AG6" i="52"/>
  <c r="AP6" i="52" s="1"/>
  <c r="AF6" i="52"/>
  <c r="AO6" i="52" s="1"/>
  <c r="W7" i="52"/>
  <c r="Y7" i="52" s="1"/>
  <c r="AE6" i="52"/>
  <c r="AN6" i="52" s="1"/>
  <c r="AI6" i="20"/>
  <c r="AR6" i="20" s="1"/>
  <c r="AF6" i="87"/>
  <c r="AO6" i="87" s="1"/>
  <c r="AF6" i="74"/>
  <c r="AO6" i="74" s="1"/>
  <c r="W7" i="87"/>
  <c r="Y7" i="87" s="1"/>
  <c r="AE6" i="26"/>
  <c r="AN6" i="26" s="1"/>
  <c r="AH6" i="52"/>
  <c r="AQ6" i="52" s="1"/>
  <c r="AF6" i="95"/>
  <c r="AO6" i="95" s="1"/>
  <c r="AE6" i="27"/>
  <c r="AN6" i="27" s="1"/>
  <c r="W7" i="83"/>
  <c r="Y7" i="83" s="1"/>
  <c r="AE6" i="91"/>
  <c r="AN6" i="91" s="1"/>
  <c r="W7" i="27"/>
  <c r="X7" i="27" s="1"/>
  <c r="AF6" i="91"/>
  <c r="AO6" i="91" s="1"/>
  <c r="AF6" i="27"/>
  <c r="AO6" i="27" s="1"/>
  <c r="Z6" i="18"/>
  <c r="AH6" i="18"/>
  <c r="AQ6" i="18" s="1"/>
  <c r="Z6" i="75"/>
  <c r="W7" i="75" s="1"/>
  <c r="Z6" i="57"/>
  <c r="AE6" i="57" s="1"/>
  <c r="AG6" i="44"/>
  <c r="AP6" i="44" s="1"/>
  <c r="W7" i="91"/>
  <c r="X7" i="91" s="1"/>
  <c r="AH6" i="54"/>
  <c r="AQ6" i="54" s="1"/>
  <c r="Z6" i="54"/>
  <c r="Z6" i="67"/>
  <c r="AF6" i="67" s="1"/>
  <c r="AO6" i="67" s="1"/>
  <c r="AF6" i="83"/>
  <c r="AO6" i="83" s="1"/>
  <c r="Z6" i="41"/>
  <c r="W7" i="41" s="1"/>
  <c r="W7" i="37"/>
  <c r="Y7" i="37" s="1"/>
  <c r="W7" i="64"/>
  <c r="Y7" i="64" s="1"/>
  <c r="AF6" i="44"/>
  <c r="AO6" i="44" s="1"/>
  <c r="AG6" i="95"/>
  <c r="AP6" i="95" s="1"/>
  <c r="AE6" i="64"/>
  <c r="AN6" i="64" s="1"/>
  <c r="AE6" i="72"/>
  <c r="AN6" i="72" s="1"/>
  <c r="Z7" i="15"/>
  <c r="AE7" i="15" s="1"/>
  <c r="AF6" i="26"/>
  <c r="AO6" i="26" s="1"/>
  <c r="W7" i="72"/>
  <c r="Y7" i="72" s="1"/>
  <c r="AE6" i="37"/>
  <c r="AN6" i="37" s="1"/>
  <c r="AH6" i="23"/>
  <c r="AQ6" i="23" s="1"/>
  <c r="Z6" i="23"/>
  <c r="Z6" i="22"/>
  <c r="AF6" i="22" s="1"/>
  <c r="AO6" i="22" s="1"/>
  <c r="Z6" i="96"/>
  <c r="W7" i="96" s="1"/>
  <c r="W7" i="26"/>
  <c r="X7" i="26" s="1"/>
  <c r="AF6" i="72"/>
  <c r="AO6" i="72" s="1"/>
  <c r="W7" i="44"/>
  <c r="Y7" i="44" s="1"/>
  <c r="AF6" i="37"/>
  <c r="AO6" i="37" s="1"/>
  <c r="W7" i="95"/>
  <c r="Y7" i="95" s="1"/>
  <c r="AG6" i="64"/>
  <c r="AP6" i="64" s="1"/>
  <c r="Z6" i="17"/>
  <c r="W7" i="17" s="1"/>
  <c r="Z6" i="80"/>
  <c r="AH7" i="86"/>
  <c r="AQ7" i="86" s="1"/>
  <c r="AH6" i="51"/>
  <c r="AQ6" i="51" s="1"/>
  <c r="AH6" i="17"/>
  <c r="AQ6" i="17" s="1"/>
  <c r="AI6" i="14"/>
  <c r="AN6" i="14"/>
  <c r="K9" i="11"/>
  <c r="Y7" i="60"/>
  <c r="X7" i="60"/>
  <c r="K9" i="12"/>
  <c r="X7" i="77"/>
  <c r="Y7" i="77"/>
  <c r="K10" i="6"/>
  <c r="AN6" i="39"/>
  <c r="AI6" i="1"/>
  <c r="AN6" i="1"/>
  <c r="K11" i="18"/>
  <c r="AH6" i="22"/>
  <c r="AQ6" i="22" s="1"/>
  <c r="AR5" i="75"/>
  <c r="Y7" i="36"/>
  <c r="X7" i="36"/>
  <c r="AR5" i="51"/>
  <c r="K9" i="50"/>
  <c r="AH6" i="96"/>
  <c r="AQ6" i="96" s="1"/>
  <c r="Y7" i="85"/>
  <c r="X7" i="85"/>
  <c r="K9" i="51"/>
  <c r="X7" i="63"/>
  <c r="Y7" i="63"/>
  <c r="K10" i="8"/>
  <c r="AH6" i="67"/>
  <c r="AQ6" i="67" s="1"/>
  <c r="AI6" i="40"/>
  <c r="AN6" i="40"/>
  <c r="Y7" i="4"/>
  <c r="X7" i="4"/>
  <c r="AN6" i="24"/>
  <c r="AN6" i="93"/>
  <c r="K10" i="20"/>
  <c r="AR5" i="92"/>
  <c r="K10" i="61"/>
  <c r="AR5" i="41"/>
  <c r="AN6" i="87"/>
  <c r="K9" i="7"/>
  <c r="AN6" i="95"/>
  <c r="AH6" i="92"/>
  <c r="AQ6" i="92" s="1"/>
  <c r="K10" i="66"/>
  <c r="AR5" i="66"/>
  <c r="K9" i="23"/>
  <c r="K11" i="65"/>
  <c r="K10" i="14"/>
  <c r="AH6" i="56"/>
  <c r="AQ6" i="56" s="1"/>
  <c r="AR5" i="17"/>
  <c r="AG6" i="3"/>
  <c r="AP6" i="3" s="1"/>
  <c r="AF6" i="3"/>
  <c r="AO6" i="3" s="1"/>
  <c r="W7" i="3"/>
  <c r="AE6" i="3"/>
  <c r="X7" i="79"/>
  <c r="Y7" i="79"/>
  <c r="K10" i="4"/>
  <c r="K9" i="3"/>
  <c r="AI6" i="53"/>
  <c r="AN6" i="53"/>
  <c r="K10" i="58"/>
  <c r="Y7" i="58"/>
  <c r="X7" i="58"/>
  <c r="Y7" i="2"/>
  <c r="X7" i="2"/>
  <c r="Y7" i="89"/>
  <c r="X7" i="89"/>
  <c r="K11" i="62"/>
  <c r="AH6" i="5"/>
  <c r="AQ6" i="5" s="1"/>
  <c r="K10" i="16"/>
  <c r="Y7" i="14"/>
  <c r="X7" i="14"/>
  <c r="K11" i="21"/>
  <c r="AI6" i="77"/>
  <c r="AN6" i="77"/>
  <c r="AI6" i="36"/>
  <c r="AN6" i="36"/>
  <c r="AH7" i="20"/>
  <c r="AQ7" i="20" s="1"/>
  <c r="K9" i="15"/>
  <c r="AN6" i="43"/>
  <c r="Z6" i="51"/>
  <c r="K10" i="52"/>
  <c r="AR5" i="6"/>
  <c r="K10" i="67"/>
  <c r="K10" i="2"/>
  <c r="K11" i="10"/>
  <c r="K9" i="63"/>
  <c r="K9" i="55"/>
  <c r="K10" i="5"/>
  <c r="Z6" i="92"/>
  <c r="AG6" i="42"/>
  <c r="AP6" i="42" s="1"/>
  <c r="AF6" i="42"/>
  <c r="AO6" i="42" s="1"/>
  <c r="AE6" i="42"/>
  <c r="W7" i="42"/>
  <c r="Y7" i="46"/>
  <c r="X7" i="46"/>
  <c r="K10" i="9"/>
  <c r="K9" i="19"/>
  <c r="AN6" i="47"/>
  <c r="K11" i="53"/>
  <c r="AR5" i="67"/>
  <c r="AH6" i="6"/>
  <c r="AQ6" i="6" s="1"/>
  <c r="AH7" i="73"/>
  <c r="AQ7" i="73" s="1"/>
  <c r="X7" i="53"/>
  <c r="Y7" i="53"/>
  <c r="AI6" i="50"/>
  <c r="AN6" i="50"/>
  <c r="Y7" i="61"/>
  <c r="X7" i="61"/>
  <c r="AR5" i="22"/>
  <c r="AG6" i="16"/>
  <c r="AP6" i="16" s="1"/>
  <c r="AF6" i="16"/>
  <c r="AO6" i="16" s="1"/>
  <c r="W7" i="16"/>
  <c r="AE6" i="16"/>
  <c r="AN6" i="85"/>
  <c r="AI6" i="85"/>
  <c r="K10" i="64"/>
  <c r="K15" i="1"/>
  <c r="K16" i="49"/>
  <c r="AN6" i="94"/>
  <c r="AI6" i="94"/>
  <c r="Z6" i="5"/>
  <c r="AN6" i="9"/>
  <c r="X7" i="94"/>
  <c r="Y7" i="94"/>
  <c r="K9" i="71"/>
  <c r="Y7" i="25"/>
  <c r="X7" i="25"/>
  <c r="K10" i="70"/>
  <c r="AR5" i="5"/>
  <c r="AI6" i="70"/>
  <c r="AN6" i="70"/>
  <c r="K11" i="57"/>
  <c r="K10" i="17"/>
  <c r="K13" i="54"/>
  <c r="Z6" i="56"/>
  <c r="AR5" i="56"/>
  <c r="AI6" i="12"/>
  <c r="AN6" i="12"/>
  <c r="AI6" i="79"/>
  <c r="AN6" i="79"/>
  <c r="K9" i="60"/>
  <c r="K10" i="22"/>
  <c r="X7" i="50"/>
  <c r="Y7" i="50"/>
  <c r="Y7" i="40"/>
  <c r="X7" i="40"/>
  <c r="Y7" i="1"/>
  <c r="X7" i="1"/>
  <c r="AH6" i="41"/>
  <c r="AQ6" i="41" s="1"/>
  <c r="AH6" i="66"/>
  <c r="AQ6" i="66" s="1"/>
  <c r="K9" i="56"/>
  <c r="AH7" i="76"/>
  <c r="AQ7" i="76" s="1"/>
  <c r="AR5" i="57"/>
  <c r="AH6" i="75"/>
  <c r="AQ6" i="75" s="1"/>
  <c r="K9" i="59"/>
  <c r="AG6" i="10"/>
  <c r="AP6" i="10" s="1"/>
  <c r="AF6" i="10"/>
  <c r="AO6" i="10" s="1"/>
  <c r="W7" i="10"/>
  <c r="AE6" i="10"/>
  <c r="K11" i="13"/>
  <c r="AH6" i="57"/>
  <c r="AQ6" i="57" s="1"/>
  <c r="K11" i="69"/>
  <c r="AG6" i="21"/>
  <c r="AP6" i="21" s="1"/>
  <c r="AF6" i="21"/>
  <c r="AO6" i="21" s="1"/>
  <c r="W7" i="21"/>
  <c r="AE6" i="21"/>
  <c r="X7" i="70"/>
  <c r="Y7" i="70"/>
  <c r="K10" i="24"/>
  <c r="K10" i="72"/>
  <c r="AG6" i="13"/>
  <c r="AP6" i="13" s="1"/>
  <c r="AF6" i="13"/>
  <c r="AO6" i="13" s="1"/>
  <c r="W7" i="13"/>
  <c r="AE6" i="13"/>
  <c r="AR5" i="96"/>
  <c r="AG6" i="19"/>
  <c r="AP6" i="19" s="1"/>
  <c r="AF6" i="19"/>
  <c r="AO6" i="19" s="1"/>
  <c r="W7" i="19"/>
  <c r="AE6" i="19"/>
  <c r="W7" i="69"/>
  <c r="AE6" i="69"/>
  <c r="AG6" i="69"/>
  <c r="AP6" i="69" s="1"/>
  <c r="AF6" i="69"/>
  <c r="AO6" i="69" s="1"/>
  <c r="K10" i="68"/>
  <c r="AH7" i="48"/>
  <c r="AQ7" i="48" s="1"/>
  <c r="AI6" i="63"/>
  <c r="AN6" i="63"/>
  <c r="Z6" i="6"/>
  <c r="AH7" i="65"/>
  <c r="AQ7" i="65" s="1"/>
  <c r="X7" i="12"/>
  <c r="Y7" i="12"/>
  <c r="AN6" i="44"/>
  <c r="AN6" i="60" l="1"/>
  <c r="AG6" i="62"/>
  <c r="AP6" i="62" s="1"/>
  <c r="AE6" i="62"/>
  <c r="AF6" i="62"/>
  <c r="AO6" i="62" s="1"/>
  <c r="W7" i="74"/>
  <c r="X7" i="74" s="1"/>
  <c r="AH7" i="74" s="1"/>
  <c r="AQ7" i="74" s="1"/>
  <c r="X7" i="35"/>
  <c r="Y7" i="11"/>
  <c r="AG6" i="81"/>
  <c r="AP6" i="81" s="1"/>
  <c r="AE6" i="74"/>
  <c r="AN6" i="74" s="1"/>
  <c r="AG6" i="33"/>
  <c r="AP6" i="33" s="1"/>
  <c r="AF6" i="33"/>
  <c r="AO6" i="33" s="1"/>
  <c r="W7" i="33"/>
  <c r="AE6" i="33"/>
  <c r="AI6" i="28"/>
  <c r="AR6" i="28" s="1"/>
  <c r="X7" i="31"/>
  <c r="Y7" i="24"/>
  <c r="Z7" i="24" s="1"/>
  <c r="AF6" i="81"/>
  <c r="AO6" i="81" s="1"/>
  <c r="AE6" i="81"/>
  <c r="AI6" i="43"/>
  <c r="AR6" i="43" s="1"/>
  <c r="X7" i="78"/>
  <c r="Z7" i="78" s="1"/>
  <c r="AG7" i="78" s="1"/>
  <c r="AP7" i="78" s="1"/>
  <c r="AI6" i="11"/>
  <c r="AN6" i="11"/>
  <c r="X7" i="9"/>
  <c r="Z7" i="9" s="1"/>
  <c r="W7" i="45"/>
  <c r="AG6" i="45"/>
  <c r="AP6" i="45" s="1"/>
  <c r="AE6" i="45"/>
  <c r="AF6" i="45"/>
  <c r="AO6" i="45" s="1"/>
  <c r="AI6" i="9"/>
  <c r="AR6" i="9" s="1"/>
  <c r="AF6" i="38"/>
  <c r="AO6" i="38" s="1"/>
  <c r="AG6" i="38"/>
  <c r="AP6" i="38" s="1"/>
  <c r="W7" i="38"/>
  <c r="X7" i="38" s="1"/>
  <c r="AF6" i="30"/>
  <c r="AO6" i="30" s="1"/>
  <c r="W7" i="30"/>
  <c r="AE6" i="30"/>
  <c r="AG6" i="30"/>
  <c r="AP6" i="30" s="1"/>
  <c r="Y7" i="82"/>
  <c r="Z7" i="82" s="1"/>
  <c r="AE7" i="82" s="1"/>
  <c r="Y7" i="29"/>
  <c r="Z7" i="29" s="1"/>
  <c r="AI6" i="29"/>
  <c r="AR6" i="29" s="1"/>
  <c r="AI6" i="25"/>
  <c r="AR6" i="25" s="1"/>
  <c r="X7" i="83"/>
  <c r="Z7" i="83" s="1"/>
  <c r="X7" i="87"/>
  <c r="Z7" i="87" s="1"/>
  <c r="AE6" i="84"/>
  <c r="AG6" i="84"/>
  <c r="AP6" i="84" s="1"/>
  <c r="AF6" i="84"/>
  <c r="AO6" i="84" s="1"/>
  <c r="W7" i="84"/>
  <c r="AH7" i="28"/>
  <c r="AQ7" i="28" s="1"/>
  <c r="Y7" i="39"/>
  <c r="Z7" i="39" s="1"/>
  <c r="X7" i="64"/>
  <c r="Z7" i="64" s="1"/>
  <c r="AF7" i="64" s="1"/>
  <c r="AO7" i="64" s="1"/>
  <c r="X7" i="49"/>
  <c r="AH7" i="49" s="1"/>
  <c r="AQ7" i="49" s="1"/>
  <c r="X7" i="68"/>
  <c r="AH7" i="68" s="1"/>
  <c r="AQ7" i="68" s="1"/>
  <c r="AI6" i="61"/>
  <c r="AR6" i="61" s="1"/>
  <c r="X7" i="52"/>
  <c r="AH7" i="52" s="1"/>
  <c r="AQ7" i="52" s="1"/>
  <c r="AF7" i="15"/>
  <c r="AO7" i="15" s="1"/>
  <c r="AI6" i="82"/>
  <c r="AR6" i="82" s="1"/>
  <c r="AI6" i="31"/>
  <c r="AR6" i="31" s="1"/>
  <c r="Y7" i="93"/>
  <c r="Z7" i="93" s="1"/>
  <c r="W8" i="93" s="1"/>
  <c r="AI6" i="39"/>
  <c r="AR6" i="39" s="1"/>
  <c r="Y7" i="47"/>
  <c r="Z7" i="47" s="1"/>
  <c r="AF7" i="47" s="1"/>
  <c r="AO7" i="47" s="1"/>
  <c r="AI6" i="35"/>
  <c r="AR6" i="35" s="1"/>
  <c r="W7" i="88"/>
  <c r="AE6" i="88"/>
  <c r="AG6" i="88"/>
  <c r="AP6" i="88" s="1"/>
  <c r="AF6" i="88"/>
  <c r="AO6" i="88" s="1"/>
  <c r="Y7" i="91"/>
  <c r="Z7" i="91" s="1"/>
  <c r="AE7" i="91" s="1"/>
  <c r="AI6" i="24"/>
  <c r="AR6" i="24" s="1"/>
  <c r="X7" i="44"/>
  <c r="AH7" i="44" s="1"/>
  <c r="AQ7" i="44" s="1"/>
  <c r="AI6" i="47"/>
  <c r="AR6" i="47" s="1"/>
  <c r="AI6" i="2"/>
  <c r="AR6" i="2" s="1"/>
  <c r="AI6" i="93"/>
  <c r="AR6" i="93" s="1"/>
  <c r="AI6" i="74"/>
  <c r="AR6" i="74" s="1"/>
  <c r="X7" i="37"/>
  <c r="Z7" i="37" s="1"/>
  <c r="AI6" i="78"/>
  <c r="AR6" i="78" s="1"/>
  <c r="X7" i="43"/>
  <c r="AH7" i="43" s="1"/>
  <c r="AQ7" i="43" s="1"/>
  <c r="AI6" i="68"/>
  <c r="AR6" i="68" s="1"/>
  <c r="AI6" i="72"/>
  <c r="AR6" i="72" s="1"/>
  <c r="AI6" i="58"/>
  <c r="AR6" i="58" s="1"/>
  <c r="AI6" i="8"/>
  <c r="AR6" i="8" s="1"/>
  <c r="AI6" i="34"/>
  <c r="AR6" i="34" s="1"/>
  <c r="AI6" i="46"/>
  <c r="AR6" i="46" s="1"/>
  <c r="W8" i="48"/>
  <c r="Y8" i="48" s="1"/>
  <c r="AG7" i="48"/>
  <c r="AP7" i="48" s="1"/>
  <c r="AE7" i="48"/>
  <c r="AN7" i="48" s="1"/>
  <c r="AN6" i="46"/>
  <c r="AI6" i="32"/>
  <c r="AR6" i="32" s="1"/>
  <c r="AF7" i="48"/>
  <c r="AO7" i="48" s="1"/>
  <c r="AG7" i="15"/>
  <c r="AP7" i="15" s="1"/>
  <c r="AH7" i="90"/>
  <c r="AQ7" i="90" s="1"/>
  <c r="X7" i="95"/>
  <c r="AH7" i="95" s="1"/>
  <c r="AQ7" i="95" s="1"/>
  <c r="AG6" i="75"/>
  <c r="AP6" i="75" s="1"/>
  <c r="W8" i="15"/>
  <c r="Y8" i="15" s="1"/>
  <c r="Y7" i="34"/>
  <c r="Z7" i="34" s="1"/>
  <c r="Y7" i="27"/>
  <c r="Z7" i="27" s="1"/>
  <c r="AN6" i="7"/>
  <c r="AI6" i="7"/>
  <c r="AR6" i="7" s="1"/>
  <c r="X7" i="7"/>
  <c r="AH7" i="7" s="1"/>
  <c r="AQ7" i="7" s="1"/>
  <c r="Y7" i="7"/>
  <c r="AG7" i="28"/>
  <c r="AP7" i="28" s="1"/>
  <c r="AI6" i="37"/>
  <c r="AR6" i="37" s="1"/>
  <c r="AE6" i="75"/>
  <c r="AN6" i="75" s="1"/>
  <c r="AF7" i="65"/>
  <c r="AO7" i="65" s="1"/>
  <c r="AI6" i="27"/>
  <c r="AR6" i="27" s="1"/>
  <c r="X7" i="8"/>
  <c r="Z7" i="8" s="1"/>
  <c r="AE7" i="65"/>
  <c r="AN7" i="65" s="1"/>
  <c r="AG7" i="65"/>
  <c r="AP7" i="65" s="1"/>
  <c r="AE6" i="41"/>
  <c r="AN6" i="41" s="1"/>
  <c r="X7" i="72"/>
  <c r="AH7" i="72" s="1"/>
  <c r="AQ7" i="72" s="1"/>
  <c r="AI6" i="49"/>
  <c r="AR6" i="49" s="1"/>
  <c r="AF6" i="66"/>
  <c r="AO6" i="66" s="1"/>
  <c r="X7" i="32"/>
  <c r="Z7" i="32" s="1"/>
  <c r="AF7" i="32" s="1"/>
  <c r="AO7" i="32" s="1"/>
  <c r="AF6" i="41"/>
  <c r="AO6" i="41" s="1"/>
  <c r="AI6" i="52"/>
  <c r="AR6" i="52" s="1"/>
  <c r="AE7" i="28"/>
  <c r="AN7" i="28" s="1"/>
  <c r="AG7" i="76"/>
  <c r="AP7" i="76" s="1"/>
  <c r="AE6" i="66"/>
  <c r="AN6" i="66" s="1"/>
  <c r="AI6" i="4"/>
  <c r="AR6" i="4" s="1"/>
  <c r="W8" i="28"/>
  <c r="X8" i="28" s="1"/>
  <c r="W8" i="76"/>
  <c r="X8" i="76" s="1"/>
  <c r="W7" i="66"/>
  <c r="X7" i="66" s="1"/>
  <c r="AF7" i="76"/>
  <c r="AO7" i="76" s="1"/>
  <c r="AF6" i="75"/>
  <c r="AO6" i="75" s="1"/>
  <c r="AE6" i="59"/>
  <c r="AF6" i="59"/>
  <c r="AO6" i="59" s="1"/>
  <c r="AG6" i="59"/>
  <c r="AP6" i="59" s="1"/>
  <c r="W7" i="59"/>
  <c r="AE6" i="22"/>
  <c r="AN6" i="22" s="1"/>
  <c r="AI6" i="89"/>
  <c r="AR6" i="89" s="1"/>
  <c r="Y7" i="26"/>
  <c r="Z7" i="26" s="1"/>
  <c r="AE7" i="26" s="1"/>
  <c r="AI6" i="87"/>
  <c r="AR6" i="87" s="1"/>
  <c r="AI6" i="83"/>
  <c r="AR6" i="83" s="1"/>
  <c r="AI6" i="44"/>
  <c r="AR6" i="44" s="1"/>
  <c r="AI6" i="91"/>
  <c r="AR6" i="91" s="1"/>
  <c r="AI6" i="95"/>
  <c r="AR6" i="95" s="1"/>
  <c r="AG6" i="22"/>
  <c r="AP6" i="22" s="1"/>
  <c r="Z7" i="50"/>
  <c r="AF7" i="50" s="1"/>
  <c r="AO7" i="50" s="1"/>
  <c r="Z7" i="2"/>
  <c r="W8" i="2" s="1"/>
  <c r="Z7" i="4"/>
  <c r="AE7" i="4" s="1"/>
  <c r="W7" i="57"/>
  <c r="X7" i="57" s="1"/>
  <c r="AG6" i="57"/>
  <c r="AP6" i="57" s="1"/>
  <c r="AG6" i="67"/>
  <c r="AP6" i="67" s="1"/>
  <c r="AF6" i="57"/>
  <c r="AO6" i="57" s="1"/>
  <c r="AI6" i="26"/>
  <c r="AR6" i="26" s="1"/>
  <c r="AI6" i="64"/>
  <c r="AR6" i="64" s="1"/>
  <c r="W7" i="67"/>
  <c r="Y7" i="67" s="1"/>
  <c r="AF6" i="17"/>
  <c r="AO6" i="17" s="1"/>
  <c r="AE6" i="96"/>
  <c r="AN6" i="96" s="1"/>
  <c r="Z7" i="36"/>
  <c r="AF7" i="36" s="1"/>
  <c r="AO7" i="36" s="1"/>
  <c r="AG6" i="17"/>
  <c r="AP6" i="17" s="1"/>
  <c r="Z7" i="58"/>
  <c r="AG7" i="58" s="1"/>
  <c r="AP7" i="58" s="1"/>
  <c r="AG6" i="96"/>
  <c r="AP6" i="96" s="1"/>
  <c r="AE6" i="67"/>
  <c r="AF6" i="96"/>
  <c r="AO6" i="96" s="1"/>
  <c r="Z7" i="53"/>
  <c r="W8" i="53" s="1"/>
  <c r="AF6" i="18"/>
  <c r="AO6" i="18" s="1"/>
  <c r="AE6" i="18"/>
  <c r="W7" i="18"/>
  <c r="AG6" i="18"/>
  <c r="AP6" i="18" s="1"/>
  <c r="Z7" i="1"/>
  <c r="AF7" i="1" s="1"/>
  <c r="AO7" i="1" s="1"/>
  <c r="W7" i="22"/>
  <c r="X7" i="22" s="1"/>
  <c r="AG6" i="41"/>
  <c r="AP6" i="41" s="1"/>
  <c r="Z7" i="94"/>
  <c r="AE7" i="94" s="1"/>
  <c r="AE6" i="17"/>
  <c r="AN6" i="17" s="1"/>
  <c r="W7" i="54"/>
  <c r="AE6" i="54"/>
  <c r="AF6" i="54"/>
  <c r="AO6" i="54" s="1"/>
  <c r="AG6" i="54"/>
  <c r="AP6" i="54" s="1"/>
  <c r="AG6" i="23"/>
  <c r="AP6" i="23" s="1"/>
  <c r="AF6" i="23"/>
  <c r="AO6" i="23" s="1"/>
  <c r="W7" i="23"/>
  <c r="AE6" i="23"/>
  <c r="Z7" i="35"/>
  <c r="AE7" i="35" s="1"/>
  <c r="Z7" i="31"/>
  <c r="AG7" i="31" s="1"/>
  <c r="AP7" i="31" s="1"/>
  <c r="Z7" i="25"/>
  <c r="AF7" i="25" s="1"/>
  <c r="AO7" i="25" s="1"/>
  <c r="Z7" i="89"/>
  <c r="W8" i="89" s="1"/>
  <c r="Z7" i="79"/>
  <c r="AF7" i="79" s="1"/>
  <c r="AO7" i="79" s="1"/>
  <c r="AF6" i="80"/>
  <c r="AO6" i="80" s="1"/>
  <c r="AE6" i="80"/>
  <c r="AG6" i="80"/>
  <c r="AP6" i="80" s="1"/>
  <c r="W7" i="80"/>
  <c r="AR6" i="63"/>
  <c r="AH7" i="11"/>
  <c r="AQ7" i="11" s="1"/>
  <c r="Y7" i="21"/>
  <c r="X7" i="21"/>
  <c r="AH7" i="12"/>
  <c r="AQ7" i="12" s="1"/>
  <c r="AG7" i="73"/>
  <c r="AP7" i="73" s="1"/>
  <c r="AF7" i="73"/>
  <c r="AO7" i="73" s="1"/>
  <c r="W8" i="73"/>
  <c r="AE7" i="73"/>
  <c r="AI6" i="69"/>
  <c r="AN6" i="69"/>
  <c r="AH7" i="35"/>
  <c r="AQ7" i="35" s="1"/>
  <c r="Z7" i="12"/>
  <c r="Y7" i="69"/>
  <c r="X7" i="69"/>
  <c r="AN6" i="21"/>
  <c r="AI6" i="21"/>
  <c r="Y7" i="10"/>
  <c r="X7" i="10"/>
  <c r="AH7" i="50"/>
  <c r="AQ7" i="50" s="1"/>
  <c r="AR6" i="79"/>
  <c r="K11" i="17"/>
  <c r="K12" i="57"/>
  <c r="X7" i="62"/>
  <c r="Y7" i="62"/>
  <c r="K17" i="49"/>
  <c r="K16" i="1"/>
  <c r="Y8" i="65"/>
  <c r="X8" i="65"/>
  <c r="AH7" i="53"/>
  <c r="AQ7" i="53" s="1"/>
  <c r="K10" i="55"/>
  <c r="AG7" i="90"/>
  <c r="AP7" i="90" s="1"/>
  <c r="W8" i="90"/>
  <c r="AF7" i="90"/>
  <c r="AO7" i="90" s="1"/>
  <c r="AE7" i="90"/>
  <c r="K11" i="16"/>
  <c r="AG7" i="86"/>
  <c r="AP7" i="86" s="1"/>
  <c r="AF7" i="86"/>
  <c r="AO7" i="86" s="1"/>
  <c r="W8" i="86"/>
  <c r="AE7" i="86"/>
  <c r="K10" i="50"/>
  <c r="K11" i="24"/>
  <c r="AR6" i="60"/>
  <c r="AH7" i="61"/>
  <c r="AQ7" i="61" s="1"/>
  <c r="K11" i="2"/>
  <c r="AH7" i="34"/>
  <c r="AQ7" i="34" s="1"/>
  <c r="AI6" i="3"/>
  <c r="AN6" i="3"/>
  <c r="AH7" i="27"/>
  <c r="AQ7" i="27" s="1"/>
  <c r="AH7" i="85"/>
  <c r="AQ7" i="85" s="1"/>
  <c r="K10" i="12"/>
  <c r="K10" i="11"/>
  <c r="AR6" i="14"/>
  <c r="Y7" i="96"/>
  <c r="X7" i="96"/>
  <c r="AH7" i="29"/>
  <c r="AQ7" i="29" s="1"/>
  <c r="AN6" i="16"/>
  <c r="AI6" i="16"/>
  <c r="K12" i="53"/>
  <c r="X7" i="42"/>
  <c r="Y7" i="42"/>
  <c r="K10" i="56"/>
  <c r="AN7" i="15"/>
  <c r="AH7" i="40"/>
  <c r="AQ7" i="40" s="1"/>
  <c r="K10" i="60"/>
  <c r="AR6" i="12"/>
  <c r="AG6" i="56"/>
  <c r="AP6" i="56" s="1"/>
  <c r="AF6" i="56"/>
  <c r="AO6" i="56" s="1"/>
  <c r="W7" i="56"/>
  <c r="AE6" i="56"/>
  <c r="AH7" i="39"/>
  <c r="AQ7" i="39" s="1"/>
  <c r="K10" i="71"/>
  <c r="AG6" i="5"/>
  <c r="AP6" i="5" s="1"/>
  <c r="AF6" i="5"/>
  <c r="AO6" i="5" s="1"/>
  <c r="W7" i="5"/>
  <c r="AE6" i="5"/>
  <c r="K11" i="64"/>
  <c r="AR6" i="85"/>
  <c r="X7" i="16"/>
  <c r="Y7" i="16"/>
  <c r="AR6" i="50"/>
  <c r="AE7" i="20"/>
  <c r="W8" i="20"/>
  <c r="AG7" i="20"/>
  <c r="AP7" i="20" s="1"/>
  <c r="AF7" i="20"/>
  <c r="AO7" i="20" s="1"/>
  <c r="AN6" i="42"/>
  <c r="AI6" i="42"/>
  <c r="K11" i="5"/>
  <c r="AG6" i="51"/>
  <c r="AP6" i="51" s="1"/>
  <c r="AF6" i="51"/>
  <c r="AO6" i="51" s="1"/>
  <c r="W7" i="51"/>
  <c r="AE6" i="51"/>
  <c r="AH7" i="14"/>
  <c r="AQ7" i="14" s="1"/>
  <c r="Y7" i="3"/>
  <c r="X7" i="3"/>
  <c r="K11" i="14"/>
  <c r="AH7" i="24"/>
  <c r="AQ7" i="24" s="1"/>
  <c r="K10" i="7"/>
  <c r="AR6" i="40"/>
  <c r="AH7" i="63"/>
  <c r="AQ7" i="63" s="1"/>
  <c r="K12" i="18"/>
  <c r="K11" i="6"/>
  <c r="AH7" i="60"/>
  <c r="AQ7" i="60" s="1"/>
  <c r="AN6" i="57"/>
  <c r="AN7" i="76"/>
  <c r="AH7" i="46"/>
  <c r="AQ7" i="46" s="1"/>
  <c r="AH7" i="93"/>
  <c r="AQ7" i="93" s="1"/>
  <c r="K11" i="68"/>
  <c r="AI6" i="19"/>
  <c r="AN6" i="19"/>
  <c r="X7" i="19"/>
  <c r="Y7" i="19"/>
  <c r="AN6" i="13"/>
  <c r="AI6" i="13"/>
  <c r="Z7" i="11"/>
  <c r="AH7" i="70"/>
  <c r="AQ7" i="70" s="1"/>
  <c r="K12" i="13"/>
  <c r="AH7" i="82"/>
  <c r="AQ7" i="82" s="1"/>
  <c r="K11" i="22"/>
  <c r="AF7" i="55"/>
  <c r="AO7" i="55" s="1"/>
  <c r="AE7" i="55"/>
  <c r="W8" i="55"/>
  <c r="AG7" i="55"/>
  <c r="AP7" i="55" s="1"/>
  <c r="AR6" i="94"/>
  <c r="Z7" i="61"/>
  <c r="AN6" i="81"/>
  <c r="Z7" i="46"/>
  <c r="K10" i="63"/>
  <c r="K11" i="58"/>
  <c r="K10" i="3"/>
  <c r="K11" i="4"/>
  <c r="K10" i="23"/>
  <c r="K11" i="66"/>
  <c r="K11" i="20"/>
  <c r="K11" i="8"/>
  <c r="Z7" i="63"/>
  <c r="Z7" i="85"/>
  <c r="Y7" i="17"/>
  <c r="X7" i="17"/>
  <c r="K14" i="54"/>
  <c r="AN6" i="62"/>
  <c r="K10" i="15"/>
  <c r="AR6" i="36"/>
  <c r="K12" i="21"/>
  <c r="AH7" i="2"/>
  <c r="AQ7" i="2" s="1"/>
  <c r="AG6" i="6"/>
  <c r="AP6" i="6" s="1"/>
  <c r="AF6" i="6"/>
  <c r="AO6" i="6" s="1"/>
  <c r="W7" i="6"/>
  <c r="AE6" i="6"/>
  <c r="Y7" i="13"/>
  <c r="X7" i="13"/>
  <c r="Z7" i="70"/>
  <c r="Z7" i="40"/>
  <c r="AR6" i="11"/>
  <c r="AR6" i="70"/>
  <c r="K11" i="70"/>
  <c r="AH7" i="25"/>
  <c r="AQ7" i="25" s="1"/>
  <c r="AH7" i="94"/>
  <c r="AQ7" i="94" s="1"/>
  <c r="W8" i="71"/>
  <c r="AG7" i="71"/>
  <c r="AP7" i="71" s="1"/>
  <c r="AF7" i="71"/>
  <c r="AO7" i="71" s="1"/>
  <c r="AE7" i="71"/>
  <c r="K10" i="19"/>
  <c r="K12" i="10"/>
  <c r="K11" i="67"/>
  <c r="Z7" i="14"/>
  <c r="AH7" i="91"/>
  <c r="AQ7" i="91" s="1"/>
  <c r="AH7" i="89"/>
  <c r="AQ7" i="89" s="1"/>
  <c r="K12" i="65"/>
  <c r="AH7" i="4"/>
  <c r="AQ7" i="4" s="1"/>
  <c r="AH7" i="36"/>
  <c r="AQ7" i="36" s="1"/>
  <c r="AH7" i="77"/>
  <c r="AQ7" i="77" s="1"/>
  <c r="Z7" i="60"/>
  <c r="X7" i="75"/>
  <c r="Y7" i="75"/>
  <c r="X7" i="41"/>
  <c r="Y7" i="41"/>
  <c r="AN6" i="38"/>
  <c r="AH7" i="31"/>
  <c r="AQ7" i="31" s="1"/>
  <c r="K11" i="72"/>
  <c r="K12" i="69"/>
  <c r="AN6" i="10"/>
  <c r="AI6" i="10"/>
  <c r="K10" i="59"/>
  <c r="AH7" i="1"/>
  <c r="AQ7" i="1" s="1"/>
  <c r="AH7" i="26"/>
  <c r="AQ7" i="26" s="1"/>
  <c r="X7" i="81"/>
  <c r="Y7" i="81"/>
  <c r="K11" i="9"/>
  <c r="AG6" i="92"/>
  <c r="AP6" i="92" s="1"/>
  <c r="AF6" i="92"/>
  <c r="AO6" i="92" s="1"/>
  <c r="W7" i="92"/>
  <c r="AE6" i="92"/>
  <c r="K11" i="52"/>
  <c r="AR6" i="77"/>
  <c r="K12" i="62"/>
  <c r="AH7" i="58"/>
  <c r="AQ7" i="58" s="1"/>
  <c r="AR6" i="53"/>
  <c r="AH7" i="79"/>
  <c r="AQ7" i="79" s="1"/>
  <c r="AH7" i="47"/>
  <c r="AQ7" i="47" s="1"/>
  <c r="K11" i="61"/>
  <c r="K10" i="51"/>
  <c r="AR6" i="1"/>
  <c r="Z7" i="77"/>
  <c r="Y7" i="74" l="1"/>
  <c r="Z7" i="74" s="1"/>
  <c r="AF7" i="74" s="1"/>
  <c r="AO7" i="74" s="1"/>
  <c r="AI6" i="62"/>
  <c r="Y7" i="33"/>
  <c r="X7" i="33"/>
  <c r="AN6" i="33"/>
  <c r="AI6" i="33"/>
  <c r="AR6" i="33" s="1"/>
  <c r="AI6" i="81"/>
  <c r="AR6" i="81" s="1"/>
  <c r="AH7" i="78"/>
  <c r="AQ7" i="78" s="1"/>
  <c r="AH7" i="87"/>
  <c r="AQ7" i="87" s="1"/>
  <c r="AH7" i="9"/>
  <c r="AQ7" i="9" s="1"/>
  <c r="AH7" i="83"/>
  <c r="AQ7" i="83" s="1"/>
  <c r="AI6" i="38"/>
  <c r="AR6" i="38" s="1"/>
  <c r="AH7" i="8"/>
  <c r="AQ7" i="8" s="1"/>
  <c r="AN6" i="45"/>
  <c r="AI6" i="45"/>
  <c r="AR6" i="45" s="1"/>
  <c r="Y7" i="45"/>
  <c r="X7" i="45"/>
  <c r="Y7" i="38"/>
  <c r="Z7" i="38" s="1"/>
  <c r="AF7" i="38" s="1"/>
  <c r="AO7" i="38" s="1"/>
  <c r="Z7" i="43"/>
  <c r="AF7" i="43" s="1"/>
  <c r="AO7" i="43" s="1"/>
  <c r="Z7" i="68"/>
  <c r="AE7" i="68" s="1"/>
  <c r="AN7" i="68" s="1"/>
  <c r="AI7" i="76"/>
  <c r="AR7" i="76" s="1"/>
  <c r="X8" i="15"/>
  <c r="Z8" i="15" s="1"/>
  <c r="Z7" i="52"/>
  <c r="AH7" i="32"/>
  <c r="AQ7" i="32" s="1"/>
  <c r="AN6" i="30"/>
  <c r="AI6" i="30"/>
  <c r="AR6" i="30" s="1"/>
  <c r="AI7" i="48"/>
  <c r="AR7" i="48" s="1"/>
  <c r="X7" i="30"/>
  <c r="AH7" i="30" s="1"/>
  <c r="AQ7" i="30" s="1"/>
  <c r="Y7" i="30"/>
  <c r="AI6" i="66"/>
  <c r="AR6" i="66" s="1"/>
  <c r="X7" i="67"/>
  <c r="Z7" i="67" s="1"/>
  <c r="W8" i="67" s="1"/>
  <c r="AH7" i="64"/>
  <c r="AQ7" i="64" s="1"/>
  <c r="AH7" i="37"/>
  <c r="AQ7" i="37" s="1"/>
  <c r="Y7" i="84"/>
  <c r="X7" i="84"/>
  <c r="AI6" i="84"/>
  <c r="AR6" i="84" s="1"/>
  <c r="AN6" i="84"/>
  <c r="AE7" i="31"/>
  <c r="AN7" i="31" s="1"/>
  <c r="Z7" i="72"/>
  <c r="AG7" i="72" s="1"/>
  <c r="AP7" i="72" s="1"/>
  <c r="AF7" i="31"/>
  <c r="AO7" i="31" s="1"/>
  <c r="W8" i="31"/>
  <c r="X8" i="31" s="1"/>
  <c r="AG7" i="74"/>
  <c r="AP7" i="74" s="1"/>
  <c r="Z7" i="49"/>
  <c r="AF7" i="49" s="1"/>
  <c r="AO7" i="49" s="1"/>
  <c r="Z7" i="44"/>
  <c r="AE7" i="44" s="1"/>
  <c r="AN7" i="44" s="1"/>
  <c r="Y7" i="66"/>
  <c r="Z7" i="66" s="1"/>
  <c r="AE7" i="66" s="1"/>
  <c r="AI6" i="88"/>
  <c r="AR6" i="88" s="1"/>
  <c r="AN6" i="88"/>
  <c r="Y7" i="88"/>
  <c r="X7" i="88"/>
  <c r="AH7" i="88" s="1"/>
  <c r="AQ7" i="88" s="1"/>
  <c r="X8" i="48"/>
  <c r="Z8" i="48" s="1"/>
  <c r="AI7" i="15"/>
  <c r="AR7" i="15" s="1"/>
  <c r="AG7" i="4"/>
  <c r="AP7" i="4" s="1"/>
  <c r="AG7" i="35"/>
  <c r="AP7" i="35" s="1"/>
  <c r="AG7" i="36"/>
  <c r="AP7" i="36" s="1"/>
  <c r="AE7" i="74"/>
  <c r="AN7" i="74" s="1"/>
  <c r="AG7" i="1"/>
  <c r="AP7" i="1" s="1"/>
  <c r="AE7" i="36"/>
  <c r="AN7" i="36" s="1"/>
  <c r="W8" i="74"/>
  <c r="Y8" i="74" s="1"/>
  <c r="AI7" i="28"/>
  <c r="AR7" i="28" s="1"/>
  <c r="AG7" i="53"/>
  <c r="AP7" i="53" s="1"/>
  <c r="W8" i="35"/>
  <c r="X8" i="35" s="1"/>
  <c r="AE7" i="1"/>
  <c r="AN7" i="1" s="1"/>
  <c r="W8" i="36"/>
  <c r="Y8" i="36" s="1"/>
  <c r="AF7" i="35"/>
  <c r="AO7" i="35" s="1"/>
  <c r="W8" i="1"/>
  <c r="Y8" i="1" s="1"/>
  <c r="Y7" i="22"/>
  <c r="Z7" i="22" s="1"/>
  <c r="AF7" i="2"/>
  <c r="AO7" i="2" s="1"/>
  <c r="AF7" i="53"/>
  <c r="AO7" i="53" s="1"/>
  <c r="AG7" i="2"/>
  <c r="AP7" i="2" s="1"/>
  <c r="AE7" i="53"/>
  <c r="AN7" i="53" s="1"/>
  <c r="AE7" i="2"/>
  <c r="AN7" i="2" s="1"/>
  <c r="Z7" i="95"/>
  <c r="W8" i="95" s="1"/>
  <c r="Y8" i="95" s="1"/>
  <c r="AG7" i="94"/>
  <c r="AP7" i="94" s="1"/>
  <c r="AG7" i="50"/>
  <c r="AP7" i="50" s="1"/>
  <c r="AI6" i="75"/>
  <c r="AR6" i="75" s="1"/>
  <c r="W8" i="94"/>
  <c r="Y8" i="94" s="1"/>
  <c r="W8" i="82"/>
  <c r="X8" i="82" s="1"/>
  <c r="Y8" i="76"/>
  <c r="Z8" i="76" s="1"/>
  <c r="W8" i="50"/>
  <c r="Y8" i="50" s="1"/>
  <c r="AF7" i="94"/>
  <c r="AO7" i="94" s="1"/>
  <c r="AG7" i="82"/>
  <c r="AP7" i="82" s="1"/>
  <c r="AE7" i="50"/>
  <c r="AN7" i="50" s="1"/>
  <c r="AF7" i="82"/>
  <c r="AO7" i="82" s="1"/>
  <c r="Z7" i="7"/>
  <c r="AE7" i="7" s="1"/>
  <c r="Y7" i="57"/>
  <c r="Z7" i="57" s="1"/>
  <c r="AF7" i="57" s="1"/>
  <c r="AO7" i="57" s="1"/>
  <c r="AI6" i="96"/>
  <c r="AR6" i="96" s="1"/>
  <c r="AI6" i="67"/>
  <c r="AR6" i="67" s="1"/>
  <c r="AE7" i="78"/>
  <c r="AN7" i="78" s="1"/>
  <c r="Y8" i="28"/>
  <c r="Z8" i="28" s="1"/>
  <c r="AI6" i="22"/>
  <c r="AR6" i="22" s="1"/>
  <c r="AG7" i="79"/>
  <c r="AP7" i="79" s="1"/>
  <c r="AI6" i="17"/>
  <c r="AR6" i="17" s="1"/>
  <c r="AI6" i="41"/>
  <c r="AR6" i="41" s="1"/>
  <c r="AI7" i="65"/>
  <c r="AR7" i="65" s="1"/>
  <c r="AN6" i="67"/>
  <c r="AI6" i="57"/>
  <c r="AR6" i="57" s="1"/>
  <c r="AF7" i="78"/>
  <c r="AO7" i="78" s="1"/>
  <c r="W8" i="78"/>
  <c r="X8" i="78" s="1"/>
  <c r="X7" i="59"/>
  <c r="Y7" i="59"/>
  <c r="AE7" i="93"/>
  <c r="AN7" i="93" s="1"/>
  <c r="AI6" i="59"/>
  <c r="AR6" i="59" s="1"/>
  <c r="AN6" i="59"/>
  <c r="Z7" i="19"/>
  <c r="W8" i="19" s="1"/>
  <c r="Z7" i="3"/>
  <c r="AE7" i="3" s="1"/>
  <c r="AE7" i="79"/>
  <c r="W8" i="58"/>
  <c r="X8" i="58" s="1"/>
  <c r="AF7" i="4"/>
  <c r="AO7" i="4" s="1"/>
  <c r="AE7" i="89"/>
  <c r="AN7" i="89" s="1"/>
  <c r="AF7" i="26"/>
  <c r="AO7" i="26" s="1"/>
  <c r="W8" i="4"/>
  <c r="X8" i="4" s="1"/>
  <c r="AG7" i="26"/>
  <c r="AP7" i="26" s="1"/>
  <c r="AF7" i="58"/>
  <c r="AO7" i="58" s="1"/>
  <c r="W8" i="26"/>
  <c r="Y8" i="26" s="1"/>
  <c r="AE7" i="58"/>
  <c r="AN7" i="58" s="1"/>
  <c r="AG7" i="89"/>
  <c r="AP7" i="89" s="1"/>
  <c r="W8" i="32"/>
  <c r="Y8" i="32" s="1"/>
  <c r="AF7" i="89"/>
  <c r="AO7" i="89" s="1"/>
  <c r="AG7" i="25"/>
  <c r="AP7" i="25" s="1"/>
  <c r="Z7" i="75"/>
  <c r="AG7" i="75" s="1"/>
  <c r="AP7" i="75" s="1"/>
  <c r="W8" i="79"/>
  <c r="Y8" i="79" s="1"/>
  <c r="AE7" i="32"/>
  <c r="AN7" i="32" s="1"/>
  <c r="AG7" i="64"/>
  <c r="AP7" i="64" s="1"/>
  <c r="AE7" i="64"/>
  <c r="AN7" i="64" s="1"/>
  <c r="Z7" i="21"/>
  <c r="AF7" i="21" s="1"/>
  <c r="AO7" i="21" s="1"/>
  <c r="AG7" i="32"/>
  <c r="AP7" i="32" s="1"/>
  <c r="AG7" i="93"/>
  <c r="AP7" i="93" s="1"/>
  <c r="AF7" i="93"/>
  <c r="AO7" i="93" s="1"/>
  <c r="AE7" i="25"/>
  <c r="Y7" i="18"/>
  <c r="X7" i="18"/>
  <c r="AH7" i="18" s="1"/>
  <c r="AQ7" i="18" s="1"/>
  <c r="W8" i="91"/>
  <c r="Y8" i="91" s="1"/>
  <c r="AN6" i="18"/>
  <c r="AI6" i="18"/>
  <c r="AR6" i="18" s="1"/>
  <c r="AG7" i="91"/>
  <c r="AP7" i="91" s="1"/>
  <c r="AI6" i="54"/>
  <c r="AR6" i="54" s="1"/>
  <c r="AN6" i="54"/>
  <c r="Y7" i="54"/>
  <c r="X7" i="54"/>
  <c r="AH7" i="54" s="1"/>
  <c r="AQ7" i="54" s="1"/>
  <c r="AE7" i="47"/>
  <c r="AN7" i="47" s="1"/>
  <c r="Z7" i="13"/>
  <c r="AE7" i="13" s="1"/>
  <c r="Z8" i="65"/>
  <c r="AE8" i="65" s="1"/>
  <c r="W8" i="64"/>
  <c r="Y8" i="64" s="1"/>
  <c r="W8" i="25"/>
  <c r="Y8" i="25" s="1"/>
  <c r="AG7" i="47"/>
  <c r="AP7" i="47" s="1"/>
  <c r="AF7" i="91"/>
  <c r="AO7" i="91" s="1"/>
  <c r="Z7" i="16"/>
  <c r="AG7" i="16" s="1"/>
  <c r="AP7" i="16" s="1"/>
  <c r="AN6" i="23"/>
  <c r="AI6" i="23"/>
  <c r="AR6" i="23" s="1"/>
  <c r="X7" i="23"/>
  <c r="AH7" i="23" s="1"/>
  <c r="AQ7" i="23" s="1"/>
  <c r="Y7" i="23"/>
  <c r="Z7" i="42"/>
  <c r="AG7" i="42" s="1"/>
  <c r="AP7" i="42" s="1"/>
  <c r="Y7" i="80"/>
  <c r="X7" i="80"/>
  <c r="AH7" i="80" s="1"/>
  <c r="AQ7" i="80" s="1"/>
  <c r="W8" i="47"/>
  <c r="Y8" i="47" s="1"/>
  <c r="AI6" i="80"/>
  <c r="AR6" i="80" s="1"/>
  <c r="AN6" i="80"/>
  <c r="K12" i="61"/>
  <c r="AH7" i="81"/>
  <c r="AQ7" i="81" s="1"/>
  <c r="AN7" i="94"/>
  <c r="AH7" i="41"/>
  <c r="AQ7" i="41" s="1"/>
  <c r="K11" i="51"/>
  <c r="K13" i="62"/>
  <c r="Y7" i="92"/>
  <c r="X7" i="92"/>
  <c r="AF7" i="60"/>
  <c r="AO7" i="60" s="1"/>
  <c r="AE7" i="60"/>
  <c r="W8" i="60"/>
  <c r="AG7" i="60"/>
  <c r="AP7" i="60" s="1"/>
  <c r="Y8" i="71"/>
  <c r="X8" i="71"/>
  <c r="W8" i="87"/>
  <c r="AE7" i="87"/>
  <c r="AF7" i="87"/>
  <c r="AO7" i="87" s="1"/>
  <c r="AG7" i="87"/>
  <c r="AP7" i="87" s="1"/>
  <c r="AR6" i="62"/>
  <c r="AH7" i="17"/>
  <c r="AQ7" i="17" s="1"/>
  <c r="W8" i="63"/>
  <c r="AG7" i="63"/>
  <c r="AP7" i="63" s="1"/>
  <c r="AE7" i="63"/>
  <c r="AF7" i="63"/>
  <c r="AO7" i="63" s="1"/>
  <c r="K12" i="4"/>
  <c r="K12" i="22"/>
  <c r="K11" i="7"/>
  <c r="AN6" i="51"/>
  <c r="AI6" i="51"/>
  <c r="K12" i="64"/>
  <c r="K11" i="56"/>
  <c r="AH7" i="42"/>
  <c r="AQ7" i="42" s="1"/>
  <c r="AR6" i="3"/>
  <c r="K11" i="50"/>
  <c r="K13" i="18"/>
  <c r="AG7" i="27"/>
  <c r="AP7" i="27" s="1"/>
  <c r="W8" i="27"/>
  <c r="AE7" i="27"/>
  <c r="AF7" i="27"/>
  <c r="AO7" i="27" s="1"/>
  <c r="Y7" i="51"/>
  <c r="X7" i="51"/>
  <c r="AG7" i="29"/>
  <c r="AP7" i="29" s="1"/>
  <c r="AF7" i="29"/>
  <c r="AO7" i="29" s="1"/>
  <c r="W8" i="29"/>
  <c r="AE7" i="29"/>
  <c r="K11" i="71"/>
  <c r="AH7" i="62"/>
  <c r="AQ7" i="62" s="1"/>
  <c r="AH7" i="69"/>
  <c r="AQ7" i="69" s="1"/>
  <c r="K12" i="67"/>
  <c r="K11" i="19"/>
  <c r="W8" i="11"/>
  <c r="AG7" i="11"/>
  <c r="AP7" i="11" s="1"/>
  <c r="AF7" i="11"/>
  <c r="AO7" i="11" s="1"/>
  <c r="AE7" i="11"/>
  <c r="K12" i="68"/>
  <c r="X8" i="53"/>
  <c r="Y8" i="53"/>
  <c r="Y8" i="90"/>
  <c r="X8" i="90"/>
  <c r="K12" i="17"/>
  <c r="Z7" i="41"/>
  <c r="K13" i="65"/>
  <c r="W8" i="39"/>
  <c r="AE7" i="39"/>
  <c r="AG7" i="39"/>
  <c r="AP7" i="39" s="1"/>
  <c r="AF7" i="39"/>
  <c r="AO7" i="39" s="1"/>
  <c r="AE7" i="9"/>
  <c r="W8" i="9"/>
  <c r="AG7" i="9"/>
  <c r="AP7" i="9" s="1"/>
  <c r="AF7" i="9"/>
  <c r="AO7" i="9" s="1"/>
  <c r="AI6" i="6"/>
  <c r="AN6" i="6"/>
  <c r="K11" i="15"/>
  <c r="Z7" i="17"/>
  <c r="K12" i="8"/>
  <c r="K11" i="3"/>
  <c r="Y8" i="55"/>
  <c r="X8" i="55"/>
  <c r="K13" i="13"/>
  <c r="AR6" i="13"/>
  <c r="AG7" i="34"/>
  <c r="AP7" i="34" s="1"/>
  <c r="AF7" i="34"/>
  <c r="AO7" i="34" s="1"/>
  <c r="W8" i="34"/>
  <c r="AE7" i="34"/>
  <c r="AR6" i="42"/>
  <c r="Y8" i="20"/>
  <c r="X8" i="20"/>
  <c r="AN6" i="5"/>
  <c r="AI6" i="5"/>
  <c r="AH7" i="96"/>
  <c r="AQ7" i="96" s="1"/>
  <c r="K11" i="11"/>
  <c r="K12" i="24"/>
  <c r="K17" i="1"/>
  <c r="Z7" i="62"/>
  <c r="AH7" i="10"/>
  <c r="AQ7" i="10" s="1"/>
  <c r="X8" i="93"/>
  <c r="Y8" i="93"/>
  <c r="AN7" i="26"/>
  <c r="K12" i="66"/>
  <c r="AH8" i="28"/>
  <c r="AQ8" i="28" s="1"/>
  <c r="Z7" i="81"/>
  <c r="K12" i="52"/>
  <c r="K11" i="59"/>
  <c r="W8" i="24"/>
  <c r="AG7" i="24"/>
  <c r="AP7" i="24" s="1"/>
  <c r="AF7" i="24"/>
  <c r="AO7" i="24" s="1"/>
  <c r="AE7" i="24"/>
  <c r="W8" i="14"/>
  <c r="AG7" i="14"/>
  <c r="AP7" i="14" s="1"/>
  <c r="AF7" i="14"/>
  <c r="AO7" i="14" s="1"/>
  <c r="AE7" i="14"/>
  <c r="K13" i="10"/>
  <c r="AN7" i="71"/>
  <c r="AI7" i="71"/>
  <c r="AG7" i="40"/>
  <c r="AP7" i="40" s="1"/>
  <c r="W8" i="40"/>
  <c r="AF7" i="40"/>
  <c r="AO7" i="40" s="1"/>
  <c r="AE7" i="40"/>
  <c r="Y7" i="6"/>
  <c r="X7" i="6"/>
  <c r="K13" i="21"/>
  <c r="AH8" i="76"/>
  <c r="AQ8" i="76" s="1"/>
  <c r="K11" i="23"/>
  <c r="AI7" i="55"/>
  <c r="AN7" i="55"/>
  <c r="AI7" i="20"/>
  <c r="AN7" i="20"/>
  <c r="Y7" i="5"/>
  <c r="X7" i="5"/>
  <c r="AN6" i="56"/>
  <c r="AI6" i="56"/>
  <c r="K13" i="53"/>
  <c r="AN7" i="35"/>
  <c r="AH7" i="22"/>
  <c r="AQ7" i="22" s="1"/>
  <c r="K12" i="16"/>
  <c r="Z7" i="69"/>
  <c r="AR6" i="69"/>
  <c r="AN7" i="91"/>
  <c r="K12" i="72"/>
  <c r="AH7" i="57"/>
  <c r="AQ7" i="57" s="1"/>
  <c r="K12" i="5"/>
  <c r="AH7" i="16"/>
  <c r="AQ7" i="16" s="1"/>
  <c r="AG7" i="77"/>
  <c r="AP7" i="77" s="1"/>
  <c r="AF7" i="77"/>
  <c r="AO7" i="77" s="1"/>
  <c r="W8" i="77"/>
  <c r="AE7" i="77"/>
  <c r="AN6" i="92"/>
  <c r="AI6" i="92"/>
  <c r="AH7" i="38"/>
  <c r="AQ7" i="38" s="1"/>
  <c r="AR6" i="10"/>
  <c r="AH7" i="66"/>
  <c r="AQ7" i="66" s="1"/>
  <c r="AH7" i="75"/>
  <c r="AQ7" i="75" s="1"/>
  <c r="AF7" i="70"/>
  <c r="AO7" i="70" s="1"/>
  <c r="AE7" i="70"/>
  <c r="W8" i="70"/>
  <c r="AG7" i="70"/>
  <c r="AP7" i="70" s="1"/>
  <c r="K15" i="54"/>
  <c r="K12" i="58"/>
  <c r="AE7" i="37"/>
  <c r="AG7" i="37"/>
  <c r="AP7" i="37" s="1"/>
  <c r="W8" i="37"/>
  <c r="AF7" i="37"/>
  <c r="AO7" i="37" s="1"/>
  <c r="K11" i="63"/>
  <c r="W8" i="61"/>
  <c r="AG7" i="61"/>
  <c r="AP7" i="61" s="1"/>
  <c r="AF7" i="61"/>
  <c r="AO7" i="61" s="1"/>
  <c r="AE7" i="61"/>
  <c r="W8" i="8"/>
  <c r="AG7" i="8"/>
  <c r="AP7" i="8" s="1"/>
  <c r="AF7" i="8"/>
  <c r="AO7" i="8" s="1"/>
  <c r="AE7" i="8"/>
  <c r="K12" i="6"/>
  <c r="K12" i="14"/>
  <c r="X7" i="56"/>
  <c r="Y7" i="56"/>
  <c r="K11" i="60"/>
  <c r="AR6" i="16"/>
  <c r="Z7" i="96"/>
  <c r="K11" i="12"/>
  <c r="K12" i="2"/>
  <c r="AN7" i="86"/>
  <c r="AI7" i="86"/>
  <c r="AI7" i="90"/>
  <c r="AN7" i="90"/>
  <c r="K11" i="55"/>
  <c r="AH8" i="65"/>
  <c r="AQ8" i="65" s="1"/>
  <c r="Z7" i="10"/>
  <c r="AE7" i="12"/>
  <c r="W8" i="12"/>
  <c r="AG7" i="12"/>
  <c r="AP7" i="12" s="1"/>
  <c r="AF7" i="12"/>
  <c r="AO7" i="12" s="1"/>
  <c r="AI7" i="73"/>
  <c r="AN7" i="73"/>
  <c r="AH7" i="21"/>
  <c r="AQ7" i="21" s="1"/>
  <c r="AN7" i="82"/>
  <c r="K12" i="9"/>
  <c r="K13" i="69"/>
  <c r="K12" i="70"/>
  <c r="AH7" i="13"/>
  <c r="AQ7" i="13" s="1"/>
  <c r="AG7" i="85"/>
  <c r="AP7" i="85" s="1"/>
  <c r="AF7" i="85"/>
  <c r="AO7" i="85" s="1"/>
  <c r="W8" i="85"/>
  <c r="AE7" i="85"/>
  <c r="K12" i="20"/>
  <c r="AF7" i="46"/>
  <c r="AO7" i="46" s="1"/>
  <c r="W8" i="46"/>
  <c r="AE7" i="46"/>
  <c r="AG7" i="46"/>
  <c r="AP7" i="46" s="1"/>
  <c r="W8" i="83"/>
  <c r="AE7" i="83"/>
  <c r="AG7" i="83"/>
  <c r="AP7" i="83" s="1"/>
  <c r="AF7" i="83"/>
  <c r="AO7" i="83" s="1"/>
  <c r="AH7" i="19"/>
  <c r="AQ7" i="19" s="1"/>
  <c r="AR6" i="19"/>
  <c r="AH7" i="3"/>
  <c r="AQ7" i="3" s="1"/>
  <c r="AN7" i="4"/>
  <c r="X8" i="86"/>
  <c r="Y8" i="86"/>
  <c r="K18" i="49"/>
  <c r="K13" i="57"/>
  <c r="AR6" i="21"/>
  <c r="Y8" i="73"/>
  <c r="X8" i="73"/>
  <c r="Y8" i="89"/>
  <c r="X8" i="89"/>
  <c r="Y8" i="2"/>
  <c r="X8" i="2"/>
  <c r="AH7" i="33" l="1"/>
  <c r="AQ7" i="33" s="1"/>
  <c r="Z7" i="33"/>
  <c r="W8" i="49"/>
  <c r="W8" i="43"/>
  <c r="X8" i="43" s="1"/>
  <c r="AG7" i="49"/>
  <c r="AP7" i="49" s="1"/>
  <c r="AE7" i="43"/>
  <c r="AI7" i="43" s="1"/>
  <c r="AH7" i="67"/>
  <c r="AQ7" i="67" s="1"/>
  <c r="AE7" i="49"/>
  <c r="AG7" i="43"/>
  <c r="AP7" i="43" s="1"/>
  <c r="Y8" i="82"/>
  <c r="Z8" i="82" s="1"/>
  <c r="AG8" i="82" s="1"/>
  <c r="AP8" i="82" s="1"/>
  <c r="X8" i="74"/>
  <c r="AH8" i="74" s="1"/>
  <c r="AQ8" i="74" s="1"/>
  <c r="W8" i="68"/>
  <c r="X8" i="68" s="1"/>
  <c r="AH8" i="68" s="1"/>
  <c r="AQ8" i="68" s="1"/>
  <c r="Y8" i="78"/>
  <c r="Z8" i="78" s="1"/>
  <c r="AF7" i="75"/>
  <c r="AO7" i="75" s="1"/>
  <c r="AF7" i="68"/>
  <c r="AO7" i="68" s="1"/>
  <c r="AG7" i="68"/>
  <c r="AP7" i="68" s="1"/>
  <c r="AF7" i="72"/>
  <c r="AO7" i="72" s="1"/>
  <c r="AG7" i="13"/>
  <c r="AP7" i="13" s="1"/>
  <c r="Z7" i="45"/>
  <c r="AH7" i="45"/>
  <c r="AQ7" i="45" s="1"/>
  <c r="AI7" i="1"/>
  <c r="AR7" i="1" s="1"/>
  <c r="AH8" i="15"/>
  <c r="AQ8" i="15" s="1"/>
  <c r="AH8" i="48"/>
  <c r="AQ8" i="48" s="1"/>
  <c r="W8" i="21"/>
  <c r="X8" i="21" s="1"/>
  <c r="Z7" i="30"/>
  <c r="AE7" i="30" s="1"/>
  <c r="AG7" i="52"/>
  <c r="AP7" i="52" s="1"/>
  <c r="AE7" i="52"/>
  <c r="AF7" i="52"/>
  <c r="AO7" i="52" s="1"/>
  <c r="W8" i="52"/>
  <c r="AI7" i="91"/>
  <c r="AR7" i="91" s="1"/>
  <c r="Y8" i="31"/>
  <c r="Z8" i="31" s="1"/>
  <c r="AE8" i="31" s="1"/>
  <c r="X8" i="25"/>
  <c r="Z8" i="25" s="1"/>
  <c r="AF8" i="25" s="1"/>
  <c r="AO8" i="25" s="1"/>
  <c r="AI7" i="31"/>
  <c r="AR7" i="31" s="1"/>
  <c r="AE7" i="38"/>
  <c r="AN7" i="38" s="1"/>
  <c r="Y8" i="58"/>
  <c r="Z8" i="58" s="1"/>
  <c r="AE7" i="72"/>
  <c r="AN7" i="72" s="1"/>
  <c r="AG7" i="44"/>
  <c r="AP7" i="44" s="1"/>
  <c r="Z7" i="88"/>
  <c r="W8" i="88" s="1"/>
  <c r="AF7" i="44"/>
  <c r="AO7" i="44" s="1"/>
  <c r="W8" i="72"/>
  <c r="Y8" i="72" s="1"/>
  <c r="AH7" i="84"/>
  <c r="AQ7" i="84" s="1"/>
  <c r="Z7" i="84"/>
  <c r="W8" i="44"/>
  <c r="AG7" i="21"/>
  <c r="AP7" i="21" s="1"/>
  <c r="AE7" i="75"/>
  <c r="AN7" i="75" s="1"/>
  <c r="W8" i="75"/>
  <c r="Y8" i="75" s="1"/>
  <c r="AI7" i="74"/>
  <c r="AR7" i="74" s="1"/>
  <c r="AE7" i="21"/>
  <c r="AN7" i="21" s="1"/>
  <c r="Y8" i="35"/>
  <c r="Z8" i="35" s="1"/>
  <c r="AF7" i="13"/>
  <c r="AO7" i="13" s="1"/>
  <c r="AI7" i="58"/>
  <c r="AR7" i="58" s="1"/>
  <c r="W8" i="13"/>
  <c r="X8" i="13" s="1"/>
  <c r="X8" i="1"/>
  <c r="AH8" i="1" s="1"/>
  <c r="AQ8" i="1" s="1"/>
  <c r="AI7" i="64"/>
  <c r="AR7" i="64" s="1"/>
  <c r="X8" i="47"/>
  <c r="AH8" i="47" s="1"/>
  <c r="AQ8" i="47" s="1"/>
  <c r="AI7" i="94"/>
  <c r="AR7" i="94" s="1"/>
  <c r="AI7" i="35"/>
  <c r="AR7" i="35" s="1"/>
  <c r="AI7" i="93"/>
  <c r="AR7" i="93" s="1"/>
  <c r="X8" i="95"/>
  <c r="Z8" i="95" s="1"/>
  <c r="AI7" i="53"/>
  <c r="AR7" i="53" s="1"/>
  <c r="AF7" i="95"/>
  <c r="AO7" i="95" s="1"/>
  <c r="X8" i="36"/>
  <c r="Z8" i="36" s="1"/>
  <c r="W9" i="36" s="1"/>
  <c r="AI7" i="36"/>
  <c r="AR7" i="36" s="1"/>
  <c r="AE7" i="95"/>
  <c r="AN7" i="95" s="1"/>
  <c r="AI7" i="2"/>
  <c r="AR7" i="2" s="1"/>
  <c r="AG7" i="95"/>
  <c r="AP7" i="95" s="1"/>
  <c r="AI7" i="47"/>
  <c r="AR7" i="47" s="1"/>
  <c r="AI7" i="50"/>
  <c r="AR7" i="50" s="1"/>
  <c r="AI7" i="25"/>
  <c r="AR7" i="25" s="1"/>
  <c r="W8" i="7"/>
  <c r="Y8" i="7" s="1"/>
  <c r="AI7" i="32"/>
  <c r="AR7" i="32" s="1"/>
  <c r="AF7" i="3"/>
  <c r="AO7" i="3" s="1"/>
  <c r="X8" i="94"/>
  <c r="AH8" i="94" s="1"/>
  <c r="AQ8" i="94" s="1"/>
  <c r="AI7" i="82"/>
  <c r="AR7" i="82" s="1"/>
  <c r="AF7" i="42"/>
  <c r="AO7" i="42" s="1"/>
  <c r="AN7" i="25"/>
  <c r="AE7" i="42"/>
  <c r="AI7" i="78"/>
  <c r="AR7" i="78" s="1"/>
  <c r="X8" i="26"/>
  <c r="Z8" i="26" s="1"/>
  <c r="AI7" i="4"/>
  <c r="AR7" i="4" s="1"/>
  <c r="AG7" i="7"/>
  <c r="AP7" i="7" s="1"/>
  <c r="AG7" i="3"/>
  <c r="AP7" i="3" s="1"/>
  <c r="X8" i="50"/>
  <c r="Z8" i="50" s="1"/>
  <c r="W8" i="3"/>
  <c r="X8" i="3" s="1"/>
  <c r="AF7" i="7"/>
  <c r="AO7" i="7" s="1"/>
  <c r="AF7" i="67"/>
  <c r="AO7" i="67" s="1"/>
  <c r="W8" i="66"/>
  <c r="X8" i="66" s="1"/>
  <c r="AF7" i="19"/>
  <c r="AO7" i="19" s="1"/>
  <c r="AN7" i="7"/>
  <c r="AI7" i="79"/>
  <c r="AR7" i="79" s="1"/>
  <c r="AN7" i="79"/>
  <c r="AE7" i="67"/>
  <c r="AN7" i="67" s="1"/>
  <c r="AG7" i="67"/>
  <c r="AP7" i="67" s="1"/>
  <c r="X8" i="91"/>
  <c r="AH8" i="91" s="1"/>
  <c r="AQ8" i="91" s="1"/>
  <c r="Z7" i="56"/>
  <c r="AG7" i="56" s="1"/>
  <c r="AP7" i="56" s="1"/>
  <c r="AG7" i="66"/>
  <c r="AP7" i="66" s="1"/>
  <c r="X8" i="79"/>
  <c r="Z8" i="79" s="1"/>
  <c r="AG8" i="79" s="1"/>
  <c r="AP8" i="79" s="1"/>
  <c r="AE7" i="19"/>
  <c r="AN7" i="19" s="1"/>
  <c r="AG7" i="19"/>
  <c r="AP7" i="19" s="1"/>
  <c r="AI7" i="89"/>
  <c r="AR7" i="89" s="1"/>
  <c r="AI7" i="26"/>
  <c r="AR7" i="26" s="1"/>
  <c r="AF7" i="66"/>
  <c r="AO7" i="66" s="1"/>
  <c r="W8" i="57"/>
  <c r="X8" i="57" s="1"/>
  <c r="Z7" i="59"/>
  <c r="AH7" i="59"/>
  <c r="AQ7" i="59" s="1"/>
  <c r="AG7" i="38"/>
  <c r="AP7" i="38" s="1"/>
  <c r="AG7" i="57"/>
  <c r="AP7" i="57" s="1"/>
  <c r="W8" i="38"/>
  <c r="Y8" i="38" s="1"/>
  <c r="X8" i="32"/>
  <c r="AH8" i="32" s="1"/>
  <c r="AQ8" i="32" s="1"/>
  <c r="AG8" i="65"/>
  <c r="AP8" i="65" s="1"/>
  <c r="Y8" i="4"/>
  <c r="Z8" i="4" s="1"/>
  <c r="W9" i="65"/>
  <c r="X9" i="65" s="1"/>
  <c r="AF8" i="65"/>
  <c r="AO8" i="65" s="1"/>
  <c r="Z8" i="86"/>
  <c r="W9" i="86" s="1"/>
  <c r="W8" i="42"/>
  <c r="Y8" i="42" s="1"/>
  <c r="X8" i="64"/>
  <c r="AH8" i="64" s="1"/>
  <c r="AQ8" i="64" s="1"/>
  <c r="AE7" i="57"/>
  <c r="Z7" i="18"/>
  <c r="W8" i="18" s="1"/>
  <c r="AE7" i="16"/>
  <c r="AN7" i="16" s="1"/>
  <c r="AF7" i="16"/>
  <c r="AO7" i="16" s="1"/>
  <c r="Z8" i="73"/>
  <c r="AF8" i="73" s="1"/>
  <c r="AO8" i="73" s="1"/>
  <c r="W8" i="16"/>
  <c r="X8" i="16" s="1"/>
  <c r="Z7" i="23"/>
  <c r="AF7" i="23" s="1"/>
  <c r="AO7" i="23" s="1"/>
  <c r="Z7" i="54"/>
  <c r="AF7" i="54" s="1"/>
  <c r="AO7" i="54" s="1"/>
  <c r="Z8" i="53"/>
  <c r="AG8" i="53" s="1"/>
  <c r="AP8" i="53" s="1"/>
  <c r="Z8" i="71"/>
  <c r="AE8" i="71" s="1"/>
  <c r="Z7" i="92"/>
  <c r="AG7" i="92" s="1"/>
  <c r="AP7" i="92" s="1"/>
  <c r="Z7" i="6"/>
  <c r="AG7" i="6" s="1"/>
  <c r="AP7" i="6" s="1"/>
  <c r="Z7" i="80"/>
  <c r="K13" i="9"/>
  <c r="AH8" i="89"/>
  <c r="AQ8" i="89" s="1"/>
  <c r="K14" i="57"/>
  <c r="Y8" i="83"/>
  <c r="X8" i="83"/>
  <c r="W8" i="10"/>
  <c r="AG7" i="10"/>
  <c r="AP7" i="10" s="1"/>
  <c r="AF7" i="10"/>
  <c r="AO7" i="10" s="1"/>
  <c r="AE7" i="10"/>
  <c r="AH8" i="35"/>
  <c r="AQ8" i="35" s="1"/>
  <c r="Y8" i="8"/>
  <c r="X8" i="8"/>
  <c r="AI7" i="37"/>
  <c r="AN7" i="37"/>
  <c r="Y8" i="70"/>
  <c r="X8" i="70"/>
  <c r="Y8" i="49"/>
  <c r="X8" i="49"/>
  <c r="AH7" i="5"/>
  <c r="AQ7" i="5" s="1"/>
  <c r="AR7" i="55"/>
  <c r="AR7" i="71"/>
  <c r="Y8" i="24"/>
  <c r="X8" i="24"/>
  <c r="AG8" i="28"/>
  <c r="AP8" i="28" s="1"/>
  <c r="AF8" i="28"/>
  <c r="AO8" i="28" s="1"/>
  <c r="AE8" i="28"/>
  <c r="W9" i="28"/>
  <c r="K18" i="1"/>
  <c r="K14" i="13"/>
  <c r="AE7" i="17"/>
  <c r="W8" i="17"/>
  <c r="AG7" i="17"/>
  <c r="AP7" i="17" s="1"/>
  <c r="AF7" i="17"/>
  <c r="AO7" i="17" s="1"/>
  <c r="K14" i="65"/>
  <c r="AH8" i="53"/>
  <c r="AQ8" i="53" s="1"/>
  <c r="Y8" i="11"/>
  <c r="X8" i="11"/>
  <c r="AI7" i="27"/>
  <c r="AN7" i="27"/>
  <c r="K14" i="18"/>
  <c r="Y8" i="19"/>
  <c r="X8" i="19"/>
  <c r="AI7" i="63"/>
  <c r="AN7" i="63"/>
  <c r="AH7" i="92"/>
  <c r="AQ7" i="92" s="1"/>
  <c r="K13" i="17"/>
  <c r="AR7" i="86"/>
  <c r="K13" i="2"/>
  <c r="K12" i="60"/>
  <c r="K13" i="14"/>
  <c r="K13" i="58"/>
  <c r="AN7" i="77"/>
  <c r="AI7" i="77"/>
  <c r="K13" i="5"/>
  <c r="K13" i="72"/>
  <c r="K13" i="16"/>
  <c r="Z7" i="5"/>
  <c r="X8" i="14"/>
  <c r="Y8" i="14"/>
  <c r="AH8" i="58"/>
  <c r="AQ8" i="58" s="1"/>
  <c r="AI7" i="34"/>
  <c r="AN7" i="34"/>
  <c r="AH8" i="55"/>
  <c r="AQ8" i="55" s="1"/>
  <c r="AH8" i="90"/>
  <c r="AQ8" i="90" s="1"/>
  <c r="K13" i="68"/>
  <c r="K12" i="71"/>
  <c r="AH7" i="51"/>
  <c r="AQ7" i="51" s="1"/>
  <c r="AN8" i="65"/>
  <c r="AR6" i="51"/>
  <c r="Y8" i="67"/>
  <c r="X8" i="67"/>
  <c r="K13" i="22"/>
  <c r="Y8" i="63"/>
  <c r="X8" i="63"/>
  <c r="X8" i="87"/>
  <c r="Y8" i="87"/>
  <c r="Y8" i="60"/>
  <c r="X8" i="60"/>
  <c r="K12" i="51"/>
  <c r="AN7" i="3"/>
  <c r="AR7" i="73"/>
  <c r="AR7" i="90"/>
  <c r="AN7" i="61"/>
  <c r="AI7" i="61"/>
  <c r="K12" i="63"/>
  <c r="AI7" i="70"/>
  <c r="AN7" i="70"/>
  <c r="AR6" i="6"/>
  <c r="Y8" i="27"/>
  <c r="X8" i="27"/>
  <c r="K13" i="64"/>
  <c r="AI7" i="87"/>
  <c r="AN7" i="87"/>
  <c r="K19" i="49"/>
  <c r="K13" i="20"/>
  <c r="AF8" i="76"/>
  <c r="AO8" i="76" s="1"/>
  <c r="AE8" i="76"/>
  <c r="W9" i="76"/>
  <c r="AG8" i="76"/>
  <c r="AP8" i="76" s="1"/>
  <c r="K14" i="69"/>
  <c r="AN7" i="13"/>
  <c r="AH8" i="2"/>
  <c r="AQ8" i="2" s="1"/>
  <c r="K13" i="70"/>
  <c r="AN7" i="8"/>
  <c r="AI7" i="8"/>
  <c r="Y8" i="37"/>
  <c r="X8" i="37"/>
  <c r="Y8" i="77"/>
  <c r="X8" i="77"/>
  <c r="AN7" i="43"/>
  <c r="K14" i="53"/>
  <c r="AN7" i="24"/>
  <c r="AI7" i="24"/>
  <c r="K12" i="59"/>
  <c r="AH8" i="93"/>
  <c r="AQ8" i="93" s="1"/>
  <c r="AH8" i="78"/>
  <c r="AQ8" i="78" s="1"/>
  <c r="K12" i="11"/>
  <c r="AG8" i="15"/>
  <c r="AP8" i="15" s="1"/>
  <c r="W9" i="15"/>
  <c r="AF8" i="15"/>
  <c r="AO8" i="15" s="1"/>
  <c r="AE8" i="15"/>
  <c r="AH8" i="20"/>
  <c r="AQ8" i="20" s="1"/>
  <c r="X8" i="34"/>
  <c r="Y8" i="34"/>
  <c r="K12" i="3"/>
  <c r="W9" i="48"/>
  <c r="AF8" i="48"/>
  <c r="AO8" i="48" s="1"/>
  <c r="AE8" i="48"/>
  <c r="AG8" i="48"/>
  <c r="AP8" i="48" s="1"/>
  <c r="AI7" i="39"/>
  <c r="AN7" i="39"/>
  <c r="AG7" i="41"/>
  <c r="AP7" i="41" s="1"/>
  <c r="W8" i="41"/>
  <c r="AE7" i="41"/>
  <c r="AF7" i="41"/>
  <c r="AO7" i="41" s="1"/>
  <c r="AI7" i="11"/>
  <c r="AN7" i="11"/>
  <c r="K12" i="19"/>
  <c r="AI7" i="29"/>
  <c r="AN7" i="29"/>
  <c r="AI7" i="60"/>
  <c r="AN7" i="60"/>
  <c r="K13" i="61"/>
  <c r="AH7" i="6"/>
  <c r="AQ7" i="6" s="1"/>
  <c r="Y8" i="40"/>
  <c r="X8" i="40"/>
  <c r="AH8" i="82"/>
  <c r="AQ8" i="82" s="1"/>
  <c r="K13" i="24"/>
  <c r="Z8" i="89"/>
  <c r="W8" i="22"/>
  <c r="AG7" i="22"/>
  <c r="AP7" i="22" s="1"/>
  <c r="AF7" i="22"/>
  <c r="AO7" i="22" s="1"/>
  <c r="AE7" i="22"/>
  <c r="AH8" i="73"/>
  <c r="AQ8" i="73" s="1"/>
  <c r="AH8" i="86"/>
  <c r="AQ8" i="86" s="1"/>
  <c r="AI7" i="46"/>
  <c r="AN7" i="46"/>
  <c r="AN7" i="85"/>
  <c r="AI7" i="85"/>
  <c r="AN7" i="66"/>
  <c r="Y8" i="12"/>
  <c r="X8" i="12"/>
  <c r="K12" i="12"/>
  <c r="AH7" i="56"/>
  <c r="AQ7" i="56" s="1"/>
  <c r="K13" i="6"/>
  <c r="Y8" i="61"/>
  <c r="X8" i="61"/>
  <c r="K16" i="54"/>
  <c r="Y8" i="43"/>
  <c r="AR6" i="56"/>
  <c r="K12" i="23"/>
  <c r="K14" i="10"/>
  <c r="K13" i="52"/>
  <c r="AF7" i="81"/>
  <c r="AO7" i="81" s="1"/>
  <c r="W8" i="81"/>
  <c r="AE7" i="81"/>
  <c r="AG7" i="81"/>
  <c r="AP7" i="81" s="1"/>
  <c r="Z8" i="93"/>
  <c r="W8" i="62"/>
  <c r="AG7" i="62"/>
  <c r="AP7" i="62" s="1"/>
  <c r="AF7" i="62"/>
  <c r="AO7" i="62" s="1"/>
  <c r="AE7" i="62"/>
  <c r="Z8" i="55"/>
  <c r="K13" i="8"/>
  <c r="Y8" i="9"/>
  <c r="X8" i="9"/>
  <c r="X8" i="39"/>
  <c r="Y8" i="39"/>
  <c r="Z8" i="90"/>
  <c r="Y8" i="29"/>
  <c r="X8" i="29"/>
  <c r="Z7" i="51"/>
  <c r="K13" i="4"/>
  <c r="AH8" i="71"/>
  <c r="AQ8" i="71" s="1"/>
  <c r="K14" i="62"/>
  <c r="AR6" i="5"/>
  <c r="Z8" i="2"/>
  <c r="AI7" i="83"/>
  <c r="AN7" i="83"/>
  <c r="Y8" i="46"/>
  <c r="X8" i="46"/>
  <c r="X8" i="85"/>
  <c r="Y8" i="85"/>
  <c r="AI7" i="12"/>
  <c r="AN7" i="12"/>
  <c r="K12" i="55"/>
  <c r="AH8" i="4"/>
  <c r="AQ8" i="4" s="1"/>
  <c r="W8" i="96"/>
  <c r="AE7" i="96"/>
  <c r="AF7" i="96"/>
  <c r="AO7" i="96" s="1"/>
  <c r="AG7" i="96"/>
  <c r="AP7" i="96" s="1"/>
  <c r="AR6" i="92"/>
  <c r="AE7" i="69"/>
  <c r="W8" i="69"/>
  <c r="AG7" i="69"/>
  <c r="AP7" i="69" s="1"/>
  <c r="AF7" i="69"/>
  <c r="AO7" i="69" s="1"/>
  <c r="AR7" i="20"/>
  <c r="K14" i="21"/>
  <c r="AN7" i="40"/>
  <c r="AI7" i="40"/>
  <c r="AI7" i="14"/>
  <c r="AN7" i="14"/>
  <c r="K13" i="66"/>
  <c r="Z8" i="20"/>
  <c r="K12" i="15"/>
  <c r="AI7" i="9"/>
  <c r="AN7" i="9"/>
  <c r="K13" i="67"/>
  <c r="K12" i="50"/>
  <c r="K12" i="56"/>
  <c r="K12" i="7"/>
  <c r="AH8" i="31"/>
  <c r="AQ8" i="31" s="1"/>
  <c r="Z8" i="74" l="1"/>
  <c r="AI7" i="49"/>
  <c r="W8" i="33"/>
  <c r="AG7" i="33"/>
  <c r="AP7" i="33" s="1"/>
  <c r="AE7" i="33"/>
  <c r="AF7" i="33"/>
  <c r="AO7" i="33" s="1"/>
  <c r="Y8" i="21"/>
  <c r="AN7" i="49"/>
  <c r="Y8" i="68"/>
  <c r="Z8" i="68" s="1"/>
  <c r="AF8" i="68" s="1"/>
  <c r="AO8" i="68" s="1"/>
  <c r="AH8" i="25"/>
  <c r="AQ8" i="25" s="1"/>
  <c r="AI7" i="68"/>
  <c r="AR7" i="68" s="1"/>
  <c r="AH8" i="36"/>
  <c r="AQ8" i="36" s="1"/>
  <c r="X8" i="42"/>
  <c r="Z8" i="42" s="1"/>
  <c r="W9" i="42" s="1"/>
  <c r="AF7" i="45"/>
  <c r="AO7" i="45" s="1"/>
  <c r="AE7" i="45"/>
  <c r="W8" i="45"/>
  <c r="AG7" i="45"/>
  <c r="AP7" i="45" s="1"/>
  <c r="AF8" i="53"/>
  <c r="AO8" i="53" s="1"/>
  <c r="AI7" i="75"/>
  <c r="AR7" i="75" s="1"/>
  <c r="AG7" i="30"/>
  <c r="AP7" i="30" s="1"/>
  <c r="W8" i="30"/>
  <c r="X8" i="30" s="1"/>
  <c r="AF7" i="30"/>
  <c r="AO7" i="30" s="1"/>
  <c r="Z8" i="47"/>
  <c r="AF8" i="47" s="1"/>
  <c r="AO8" i="47" s="1"/>
  <c r="AI7" i="13"/>
  <c r="AR7" i="13" s="1"/>
  <c r="AF7" i="88"/>
  <c r="AO7" i="88" s="1"/>
  <c r="Z8" i="91"/>
  <c r="AG8" i="91" s="1"/>
  <c r="AP8" i="91" s="1"/>
  <c r="AG7" i="88"/>
  <c r="AP7" i="88" s="1"/>
  <c r="Y8" i="52"/>
  <c r="X8" i="52"/>
  <c r="AI7" i="52"/>
  <c r="AR7" i="52" s="1"/>
  <c r="AN7" i="52"/>
  <c r="AE7" i="88"/>
  <c r="Y8" i="13"/>
  <c r="Z8" i="13" s="1"/>
  <c r="W8" i="56"/>
  <c r="Y8" i="56" s="1"/>
  <c r="AI7" i="72"/>
  <c r="AR7" i="72" s="1"/>
  <c r="AI7" i="3"/>
  <c r="AR7" i="3" s="1"/>
  <c r="Z8" i="1"/>
  <c r="AG8" i="1" s="1"/>
  <c r="AP8" i="1" s="1"/>
  <c r="AH8" i="50"/>
  <c r="AQ8" i="50" s="1"/>
  <c r="Y8" i="57"/>
  <c r="Z8" i="57" s="1"/>
  <c r="AF8" i="57" s="1"/>
  <c r="AO8" i="57" s="1"/>
  <c r="AI7" i="44"/>
  <c r="AR7" i="44" s="1"/>
  <c r="AN7" i="30"/>
  <c r="AH8" i="26"/>
  <c r="AQ8" i="26" s="1"/>
  <c r="X8" i="72"/>
  <c r="AH8" i="72" s="1"/>
  <c r="AQ8" i="72" s="1"/>
  <c r="X8" i="75"/>
  <c r="AH8" i="75" s="1"/>
  <c r="AQ8" i="75" s="1"/>
  <c r="AE7" i="56"/>
  <c r="AN7" i="56" s="1"/>
  <c r="Y8" i="44"/>
  <c r="X8" i="44"/>
  <c r="AF7" i="84"/>
  <c r="AO7" i="84" s="1"/>
  <c r="W8" i="84"/>
  <c r="AE7" i="84"/>
  <c r="AG7" i="84"/>
  <c r="AP7" i="84" s="1"/>
  <c r="AG8" i="68"/>
  <c r="AP8" i="68" s="1"/>
  <c r="AI7" i="21"/>
  <c r="AR7" i="21" s="1"/>
  <c r="AH8" i="79"/>
  <c r="AQ8" i="79" s="1"/>
  <c r="AE8" i="36"/>
  <c r="AN8" i="36" s="1"/>
  <c r="AG8" i="95"/>
  <c r="AP8" i="95" s="1"/>
  <c r="AF8" i="95"/>
  <c r="AO8" i="95" s="1"/>
  <c r="W9" i="95"/>
  <c r="X9" i="95" s="1"/>
  <c r="AE8" i="95"/>
  <c r="AN8" i="95" s="1"/>
  <c r="AH8" i="95"/>
  <c r="AQ8" i="95" s="1"/>
  <c r="Y8" i="66"/>
  <c r="Z8" i="66" s="1"/>
  <c r="AE8" i="66" s="1"/>
  <c r="X8" i="7"/>
  <c r="Z8" i="7" s="1"/>
  <c r="AI7" i="95"/>
  <c r="AR7" i="95" s="1"/>
  <c r="X8" i="88"/>
  <c r="Y8" i="88"/>
  <c r="AF7" i="56"/>
  <c r="AO7" i="56" s="1"/>
  <c r="AE8" i="26"/>
  <c r="AN8" i="26" s="1"/>
  <c r="AG8" i="26"/>
  <c r="AP8" i="26" s="1"/>
  <c r="AF8" i="26"/>
  <c r="AO8" i="26" s="1"/>
  <c r="W9" i="68"/>
  <c r="Y9" i="68" s="1"/>
  <c r="AF8" i="36"/>
  <c r="AO8" i="36" s="1"/>
  <c r="AG8" i="36"/>
  <c r="AP8" i="36" s="1"/>
  <c r="AE8" i="68"/>
  <c r="AN8" i="68" s="1"/>
  <c r="AI7" i="42"/>
  <c r="AE8" i="53"/>
  <c r="AG8" i="50"/>
  <c r="AP8" i="50" s="1"/>
  <c r="W9" i="50"/>
  <c r="Y9" i="50" s="1"/>
  <c r="AF8" i="50"/>
  <c r="AO8" i="50" s="1"/>
  <c r="Z8" i="94"/>
  <c r="AF8" i="94" s="1"/>
  <c r="AO8" i="94" s="1"/>
  <c r="W9" i="53"/>
  <c r="X9" i="53" s="1"/>
  <c r="AN7" i="42"/>
  <c r="Y8" i="3"/>
  <c r="Z8" i="3" s="1"/>
  <c r="W9" i="3" s="1"/>
  <c r="Y8" i="16"/>
  <c r="Z8" i="16" s="1"/>
  <c r="AI7" i="7"/>
  <c r="AR7" i="7" s="1"/>
  <c r="X8" i="38"/>
  <c r="AH8" i="38" s="1"/>
  <c r="AQ8" i="38" s="1"/>
  <c r="AI7" i="19"/>
  <c r="AR7" i="19" s="1"/>
  <c r="AI7" i="66"/>
  <c r="AR7" i="66" s="1"/>
  <c r="AG8" i="86"/>
  <c r="AP8" i="86" s="1"/>
  <c r="AI7" i="67"/>
  <c r="AR7" i="67" s="1"/>
  <c r="AE8" i="50"/>
  <c r="AF8" i="86"/>
  <c r="AO8" i="86" s="1"/>
  <c r="AE8" i="86"/>
  <c r="AN8" i="86" s="1"/>
  <c r="AG8" i="4"/>
  <c r="AP8" i="4" s="1"/>
  <c r="AF8" i="4"/>
  <c r="AO8" i="4" s="1"/>
  <c r="W9" i="26"/>
  <c r="X9" i="26" s="1"/>
  <c r="AI7" i="38"/>
  <c r="AR7" i="38" s="1"/>
  <c r="Y9" i="65"/>
  <c r="Z9" i="65" s="1"/>
  <c r="AG8" i="25"/>
  <c r="AP8" i="25" s="1"/>
  <c r="W9" i="25"/>
  <c r="X9" i="25" s="1"/>
  <c r="Z8" i="64"/>
  <c r="AG8" i="64" s="1"/>
  <c r="AP8" i="64" s="1"/>
  <c r="AF8" i="31"/>
  <c r="AO8" i="31" s="1"/>
  <c r="AI8" i="65"/>
  <c r="AR8" i="65" s="1"/>
  <c r="W9" i="31"/>
  <c r="Y9" i="31" s="1"/>
  <c r="AI7" i="16"/>
  <c r="AR7" i="16" s="1"/>
  <c r="AG7" i="23"/>
  <c r="AP7" i="23" s="1"/>
  <c r="AE8" i="25"/>
  <c r="AN8" i="25" s="1"/>
  <c r="AI7" i="57"/>
  <c r="AR7" i="57" s="1"/>
  <c r="AF7" i="59"/>
  <c r="AO7" i="59" s="1"/>
  <c r="AE7" i="59"/>
  <c r="AG7" i="59"/>
  <c r="AP7" i="59" s="1"/>
  <c r="W8" i="59"/>
  <c r="W9" i="73"/>
  <c r="Y9" i="73" s="1"/>
  <c r="AG8" i="31"/>
  <c r="AP8" i="31" s="1"/>
  <c r="AN7" i="57"/>
  <c r="Z8" i="32"/>
  <c r="AE8" i="32" s="1"/>
  <c r="W9" i="71"/>
  <c r="X9" i="71" s="1"/>
  <c r="AG8" i="73"/>
  <c r="AP8" i="73" s="1"/>
  <c r="AF8" i="79"/>
  <c r="AO8" i="79" s="1"/>
  <c r="AG8" i="71"/>
  <c r="AP8" i="71" s="1"/>
  <c r="W9" i="79"/>
  <c r="X9" i="79" s="1"/>
  <c r="AE7" i="18"/>
  <c r="AN7" i="18" s="1"/>
  <c r="AF8" i="71"/>
  <c r="AO8" i="71" s="1"/>
  <c r="AE8" i="79"/>
  <c r="AN8" i="79" s="1"/>
  <c r="W8" i="92"/>
  <c r="X8" i="92" s="1"/>
  <c r="AE8" i="73"/>
  <c r="AN8" i="73" s="1"/>
  <c r="AE8" i="4"/>
  <c r="AN8" i="4" s="1"/>
  <c r="W8" i="6"/>
  <c r="Y8" i="6" s="1"/>
  <c r="W9" i="4"/>
  <c r="Y9" i="4" s="1"/>
  <c r="AF7" i="18"/>
  <c r="AO7" i="18" s="1"/>
  <c r="AG7" i="18"/>
  <c r="AP7" i="18" s="1"/>
  <c r="Z8" i="70"/>
  <c r="AG8" i="70" s="1"/>
  <c r="AP8" i="70" s="1"/>
  <c r="W8" i="54"/>
  <c r="Y8" i="54" s="1"/>
  <c r="Z8" i="39"/>
  <c r="AG8" i="39" s="1"/>
  <c r="AP8" i="39" s="1"/>
  <c r="W8" i="23"/>
  <c r="Y8" i="23" s="1"/>
  <c r="Z8" i="40"/>
  <c r="AG8" i="40" s="1"/>
  <c r="AP8" i="40" s="1"/>
  <c r="AE7" i="92"/>
  <c r="AN7" i="92" s="1"/>
  <c r="AE7" i="23"/>
  <c r="AE7" i="54"/>
  <c r="AN7" i="54" s="1"/>
  <c r="Z8" i="87"/>
  <c r="AF8" i="87" s="1"/>
  <c r="AO8" i="87" s="1"/>
  <c r="AG7" i="54"/>
  <c r="AP7" i="54" s="1"/>
  <c r="Z8" i="27"/>
  <c r="AE8" i="27" s="1"/>
  <c r="Z8" i="49"/>
  <c r="AG8" i="49" s="1"/>
  <c r="AP8" i="49" s="1"/>
  <c r="AF8" i="82"/>
  <c r="AO8" i="82" s="1"/>
  <c r="Y8" i="18"/>
  <c r="X8" i="18"/>
  <c r="Z8" i="61"/>
  <c r="AF8" i="61" s="1"/>
  <c r="AO8" i="61" s="1"/>
  <c r="Z8" i="43"/>
  <c r="AF8" i="43" s="1"/>
  <c r="AO8" i="43" s="1"/>
  <c r="Z8" i="83"/>
  <c r="AE8" i="83" s="1"/>
  <c r="AF7" i="92"/>
  <c r="AO7" i="92" s="1"/>
  <c r="Z8" i="37"/>
  <c r="AE8" i="37" s="1"/>
  <c r="AE8" i="82"/>
  <c r="Z8" i="34"/>
  <c r="AG8" i="34" s="1"/>
  <c r="AP8" i="34" s="1"/>
  <c r="Z8" i="11"/>
  <c r="AF8" i="11" s="1"/>
  <c r="AO8" i="11" s="1"/>
  <c r="Z8" i="24"/>
  <c r="W9" i="24" s="1"/>
  <c r="W9" i="82"/>
  <c r="Y9" i="82" s="1"/>
  <c r="Z8" i="46"/>
  <c r="AF8" i="46" s="1"/>
  <c r="AO8" i="46" s="1"/>
  <c r="Z8" i="21"/>
  <c r="W9" i="21" s="1"/>
  <c r="AE7" i="6"/>
  <c r="AN7" i="6" s="1"/>
  <c r="Z8" i="85"/>
  <c r="AG8" i="85" s="1"/>
  <c r="AP8" i="85" s="1"/>
  <c r="AF7" i="6"/>
  <c r="AO7" i="6" s="1"/>
  <c r="Z8" i="67"/>
  <c r="AE8" i="67" s="1"/>
  <c r="Z8" i="29"/>
  <c r="W9" i="29" s="1"/>
  <c r="W8" i="80"/>
  <c r="AG7" i="80"/>
  <c r="AP7" i="80" s="1"/>
  <c r="AE7" i="80"/>
  <c r="AF7" i="80"/>
  <c r="AO7" i="80" s="1"/>
  <c r="K14" i="67"/>
  <c r="AI7" i="69"/>
  <c r="AN7" i="69"/>
  <c r="AI7" i="96"/>
  <c r="AN7" i="96"/>
  <c r="AN8" i="31"/>
  <c r="AG8" i="20"/>
  <c r="AP8" i="20" s="1"/>
  <c r="W9" i="20"/>
  <c r="AF8" i="20"/>
  <c r="AO8" i="20" s="1"/>
  <c r="AE8" i="20"/>
  <c r="AR7" i="14"/>
  <c r="X8" i="69"/>
  <c r="Y8" i="69"/>
  <c r="K13" i="55"/>
  <c r="AH8" i="85"/>
  <c r="AQ8" i="85" s="1"/>
  <c r="AR7" i="83"/>
  <c r="K15" i="62"/>
  <c r="K14" i="4"/>
  <c r="AG8" i="90"/>
  <c r="AP8" i="90" s="1"/>
  <c r="AF8" i="90"/>
  <c r="AO8" i="90" s="1"/>
  <c r="W9" i="90"/>
  <c r="AE8" i="90"/>
  <c r="AH8" i="9"/>
  <c r="AQ8" i="9" s="1"/>
  <c r="AG8" i="58"/>
  <c r="AP8" i="58" s="1"/>
  <c r="W9" i="58"/>
  <c r="AF8" i="58"/>
  <c r="AO8" i="58" s="1"/>
  <c r="AE8" i="58"/>
  <c r="AI7" i="62"/>
  <c r="AN7" i="62"/>
  <c r="K13" i="23"/>
  <c r="AH8" i="12"/>
  <c r="AQ8" i="12" s="1"/>
  <c r="K14" i="61"/>
  <c r="AR7" i="39"/>
  <c r="K13" i="11"/>
  <c r="K15" i="53"/>
  <c r="AH8" i="77"/>
  <c r="AQ8" i="77" s="1"/>
  <c r="AH8" i="60"/>
  <c r="AQ8" i="60" s="1"/>
  <c r="AH8" i="63"/>
  <c r="AQ8" i="63" s="1"/>
  <c r="K13" i="71"/>
  <c r="K14" i="5"/>
  <c r="W9" i="35"/>
  <c r="AG8" i="35"/>
  <c r="AP8" i="35" s="1"/>
  <c r="AF8" i="35"/>
  <c r="AO8" i="35" s="1"/>
  <c r="AE8" i="35"/>
  <c r="K19" i="1"/>
  <c r="AR7" i="37"/>
  <c r="AN7" i="10"/>
  <c r="AI7" i="10"/>
  <c r="Y9" i="76"/>
  <c r="X9" i="76"/>
  <c r="AH8" i="14"/>
  <c r="AQ8" i="14" s="1"/>
  <c r="AH8" i="8"/>
  <c r="AQ8" i="8" s="1"/>
  <c r="K13" i="56"/>
  <c r="AR7" i="40"/>
  <c r="AH8" i="13"/>
  <c r="AQ8" i="13" s="1"/>
  <c r="K14" i="6"/>
  <c r="K14" i="64"/>
  <c r="AR7" i="70"/>
  <c r="K14" i="58"/>
  <c r="AR7" i="63"/>
  <c r="Y9" i="36"/>
  <c r="X9" i="36"/>
  <c r="Y8" i="96"/>
  <c r="X8" i="96"/>
  <c r="AR7" i="12"/>
  <c r="AH8" i="46"/>
  <c r="AQ8" i="46" s="1"/>
  <c r="AG8" i="2"/>
  <c r="AP8" i="2" s="1"/>
  <c r="W9" i="2"/>
  <c r="AF8" i="2"/>
  <c r="AO8" i="2" s="1"/>
  <c r="AE8" i="2"/>
  <c r="Z8" i="9"/>
  <c r="K17" i="54"/>
  <c r="Z8" i="12"/>
  <c r="X8" i="22"/>
  <c r="Y8" i="22"/>
  <c r="AH8" i="16"/>
  <c r="AQ8" i="16" s="1"/>
  <c r="AR7" i="60"/>
  <c r="Y8" i="41"/>
  <c r="X8" i="41"/>
  <c r="AI8" i="48"/>
  <c r="AN8" i="48"/>
  <c r="K13" i="59"/>
  <c r="Z8" i="77"/>
  <c r="AR7" i="8"/>
  <c r="AI8" i="76"/>
  <c r="AN8" i="76"/>
  <c r="Z8" i="60"/>
  <c r="Z8" i="63"/>
  <c r="AR7" i="34"/>
  <c r="Z8" i="14"/>
  <c r="AR7" i="77"/>
  <c r="K14" i="2"/>
  <c r="AH8" i="19"/>
  <c r="AQ8" i="19" s="1"/>
  <c r="K15" i="18"/>
  <c r="Y8" i="17"/>
  <c r="X8" i="17"/>
  <c r="AH8" i="70"/>
  <c r="AQ8" i="70" s="1"/>
  <c r="AH8" i="83"/>
  <c r="AQ8" i="83" s="1"/>
  <c r="K14" i="52"/>
  <c r="K13" i="19"/>
  <c r="AI7" i="41"/>
  <c r="AN7" i="41"/>
  <c r="K13" i="3"/>
  <c r="AI8" i="15"/>
  <c r="AN8" i="15"/>
  <c r="K20" i="49"/>
  <c r="K13" i="50"/>
  <c r="AR7" i="9"/>
  <c r="W8" i="51"/>
  <c r="AG7" i="51"/>
  <c r="AP7" i="51" s="1"/>
  <c r="AF7" i="51"/>
  <c r="AO7" i="51" s="1"/>
  <c r="AE7" i="51"/>
  <c r="Y8" i="62"/>
  <c r="X8" i="62"/>
  <c r="AN7" i="81"/>
  <c r="AI7" i="81"/>
  <c r="K15" i="10"/>
  <c r="AH8" i="43"/>
  <c r="AQ8" i="43" s="1"/>
  <c r="AH8" i="61"/>
  <c r="AQ8" i="61" s="1"/>
  <c r="AE8" i="89"/>
  <c r="W9" i="89"/>
  <c r="AF8" i="89"/>
  <c r="AO8" i="89" s="1"/>
  <c r="AG8" i="89"/>
  <c r="AP8" i="89" s="1"/>
  <c r="K14" i="24"/>
  <c r="AH8" i="40"/>
  <c r="AQ8" i="40" s="1"/>
  <c r="AR7" i="11"/>
  <c r="AH8" i="34"/>
  <c r="AQ8" i="34" s="1"/>
  <c r="Y9" i="15"/>
  <c r="X9" i="15"/>
  <c r="AR7" i="24"/>
  <c r="AR7" i="87"/>
  <c r="AH8" i="27"/>
  <c r="AQ8" i="27" s="1"/>
  <c r="K13" i="63"/>
  <c r="K14" i="16"/>
  <c r="K14" i="14"/>
  <c r="K14" i="17"/>
  <c r="AI7" i="17"/>
  <c r="AN7" i="17"/>
  <c r="Y9" i="28"/>
  <c r="X9" i="28"/>
  <c r="AH8" i="24"/>
  <c r="AQ8" i="24" s="1"/>
  <c r="Z8" i="8"/>
  <c r="X8" i="10"/>
  <c r="Y8" i="10"/>
  <c r="K14" i="9"/>
  <c r="Y9" i="86"/>
  <c r="X9" i="86"/>
  <c r="K14" i="66"/>
  <c r="K15" i="21"/>
  <c r="AH8" i="29"/>
  <c r="AQ8" i="29" s="1"/>
  <c r="AH8" i="39"/>
  <c r="AQ8" i="39" s="1"/>
  <c r="K14" i="8"/>
  <c r="AG8" i="78"/>
  <c r="AP8" i="78" s="1"/>
  <c r="W9" i="78"/>
  <c r="AE8" i="78"/>
  <c r="AF8" i="78"/>
  <c r="AO8" i="78" s="1"/>
  <c r="Y8" i="81"/>
  <c r="X8" i="81"/>
  <c r="AR7" i="85"/>
  <c r="Y9" i="48"/>
  <c r="X9" i="48"/>
  <c r="AR7" i="49"/>
  <c r="K14" i="70"/>
  <c r="K15" i="69"/>
  <c r="AR7" i="61"/>
  <c r="AH8" i="87"/>
  <c r="AQ8" i="87" s="1"/>
  <c r="K14" i="22"/>
  <c r="K14" i="68"/>
  <c r="Z8" i="19"/>
  <c r="AH9" i="65"/>
  <c r="AQ9" i="65" s="1"/>
  <c r="AR7" i="27"/>
  <c r="K15" i="65"/>
  <c r="AN8" i="28"/>
  <c r="AI8" i="28"/>
  <c r="K15" i="57"/>
  <c r="AR7" i="46"/>
  <c r="AH8" i="3"/>
  <c r="AQ8" i="3" s="1"/>
  <c r="K13" i="7"/>
  <c r="K13" i="15"/>
  <c r="AG8" i="74"/>
  <c r="AP8" i="74" s="1"/>
  <c r="AF8" i="74"/>
  <c r="AO8" i="74" s="1"/>
  <c r="AE8" i="74"/>
  <c r="W9" i="74"/>
  <c r="AG8" i="55"/>
  <c r="AP8" i="55" s="1"/>
  <c r="AE8" i="55"/>
  <c r="AF8" i="55"/>
  <c r="AO8" i="55" s="1"/>
  <c r="W9" i="55"/>
  <c r="AE8" i="93"/>
  <c r="AF8" i="93"/>
  <c r="AO8" i="93" s="1"/>
  <c r="W9" i="93"/>
  <c r="AG8" i="93"/>
  <c r="AP8" i="93" s="1"/>
  <c r="K13" i="12"/>
  <c r="AI7" i="22"/>
  <c r="AN7" i="22"/>
  <c r="AH8" i="57"/>
  <c r="AQ8" i="57" s="1"/>
  <c r="AR7" i="29"/>
  <c r="AR7" i="42"/>
  <c r="AR7" i="43"/>
  <c r="AH8" i="37"/>
  <c r="AQ8" i="37" s="1"/>
  <c r="K14" i="20"/>
  <c r="AH8" i="21"/>
  <c r="AQ8" i="21" s="1"/>
  <c r="K13" i="51"/>
  <c r="AH8" i="67"/>
  <c r="AQ8" i="67" s="1"/>
  <c r="W8" i="5"/>
  <c r="AG7" i="5"/>
  <c r="AP7" i="5" s="1"/>
  <c r="AF7" i="5"/>
  <c r="AO7" i="5" s="1"/>
  <c r="AE7" i="5"/>
  <c r="K14" i="72"/>
  <c r="K13" i="60"/>
  <c r="AN8" i="71"/>
  <c r="AH8" i="11"/>
  <c r="AQ8" i="11" s="1"/>
  <c r="K15" i="13"/>
  <c r="AH8" i="49"/>
  <c r="AQ8" i="49" s="1"/>
  <c r="AH8" i="66"/>
  <c r="AQ8" i="66" s="1"/>
  <c r="AN7" i="33" l="1"/>
  <c r="AI7" i="33"/>
  <c r="AR7" i="33" s="1"/>
  <c r="X8" i="33"/>
  <c r="AH8" i="33" s="1"/>
  <c r="AQ8" i="33" s="1"/>
  <c r="Y8" i="33"/>
  <c r="AH8" i="42"/>
  <c r="AQ8" i="42" s="1"/>
  <c r="Y9" i="79"/>
  <c r="Z9" i="79" s="1"/>
  <c r="W10" i="79" s="1"/>
  <c r="AE8" i="91"/>
  <c r="W9" i="91"/>
  <c r="X9" i="91" s="1"/>
  <c r="AE8" i="1"/>
  <c r="AN8" i="1" s="1"/>
  <c r="AF8" i="91"/>
  <c r="AO8" i="91" s="1"/>
  <c r="Y9" i="71"/>
  <c r="AI8" i="53"/>
  <c r="AR8" i="53" s="1"/>
  <c r="AG8" i="47"/>
  <c r="AP8" i="47" s="1"/>
  <c r="X8" i="56"/>
  <c r="Z8" i="56" s="1"/>
  <c r="W9" i="47"/>
  <c r="Y9" i="47" s="1"/>
  <c r="Y9" i="95"/>
  <c r="Z9" i="95" s="1"/>
  <c r="AE8" i="47"/>
  <c r="AN8" i="47" s="1"/>
  <c r="AG8" i="27"/>
  <c r="AP8" i="27" s="1"/>
  <c r="Y8" i="30"/>
  <c r="Z8" i="30" s="1"/>
  <c r="X8" i="45"/>
  <c r="AH8" i="45" s="1"/>
  <c r="AQ8" i="45" s="1"/>
  <c r="Y8" i="45"/>
  <c r="AN7" i="45"/>
  <c r="AI7" i="45"/>
  <c r="AR7" i="45" s="1"/>
  <c r="AI7" i="30"/>
  <c r="AR7" i="30" s="1"/>
  <c r="AI7" i="88"/>
  <c r="AR7" i="88" s="1"/>
  <c r="AN7" i="88"/>
  <c r="Z8" i="75"/>
  <c r="AE8" i="75" s="1"/>
  <c r="AN8" i="75" s="1"/>
  <c r="X9" i="82"/>
  <c r="AH9" i="82" s="1"/>
  <c r="AQ9" i="82" s="1"/>
  <c r="Y9" i="25"/>
  <c r="Z9" i="25" s="1"/>
  <c r="AH8" i="52"/>
  <c r="AQ8" i="52" s="1"/>
  <c r="Z8" i="52"/>
  <c r="W9" i="27"/>
  <c r="Y9" i="27" s="1"/>
  <c r="W9" i="1"/>
  <c r="X9" i="1" s="1"/>
  <c r="AF8" i="42"/>
  <c r="AO8" i="42" s="1"/>
  <c r="AG8" i="46"/>
  <c r="AP8" i="46" s="1"/>
  <c r="AF8" i="1"/>
  <c r="AO8" i="1" s="1"/>
  <c r="W9" i="32"/>
  <c r="Y9" i="32" s="1"/>
  <c r="AN8" i="53"/>
  <c r="W9" i="34"/>
  <c r="Y9" i="34" s="1"/>
  <c r="Y9" i="53"/>
  <c r="Z9" i="53" s="1"/>
  <c r="AG9" i="53" s="1"/>
  <c r="AP9" i="53" s="1"/>
  <c r="AH8" i="30"/>
  <c r="AQ8" i="30" s="1"/>
  <c r="AI8" i="79"/>
  <c r="AR8" i="79" s="1"/>
  <c r="AI8" i="50"/>
  <c r="AR8" i="50" s="1"/>
  <c r="AI8" i="68"/>
  <c r="AR8" i="68" s="1"/>
  <c r="Z8" i="72"/>
  <c r="AN7" i="84"/>
  <c r="AI7" i="84"/>
  <c r="AR7" i="84" s="1"/>
  <c r="X8" i="84"/>
  <c r="AH8" i="84" s="1"/>
  <c r="AQ8" i="84" s="1"/>
  <c r="Y8" i="84"/>
  <c r="Z8" i="44"/>
  <c r="AH8" i="44"/>
  <c r="AQ8" i="44" s="1"/>
  <c r="AE8" i="34"/>
  <c r="AN8" i="34" s="1"/>
  <c r="AN8" i="50"/>
  <c r="AF8" i="34"/>
  <c r="AO8" i="34" s="1"/>
  <c r="X9" i="31"/>
  <c r="Z9" i="31" s="1"/>
  <c r="W10" i="31" s="1"/>
  <c r="AI8" i="36"/>
  <c r="AR8" i="36" s="1"/>
  <c r="AH8" i="7"/>
  <c r="AQ8" i="7" s="1"/>
  <c r="AI7" i="56"/>
  <c r="AR7" i="56" s="1"/>
  <c r="AI8" i="82"/>
  <c r="AR8" i="82" s="1"/>
  <c r="AE8" i="64"/>
  <c r="AN8" i="64" s="1"/>
  <c r="W9" i="39"/>
  <c r="AG8" i="94"/>
  <c r="AP8" i="94" s="1"/>
  <c r="AF8" i="64"/>
  <c r="AO8" i="64" s="1"/>
  <c r="AE8" i="94"/>
  <c r="AN8" i="94" s="1"/>
  <c r="AE8" i="87"/>
  <c r="AN8" i="87" s="1"/>
  <c r="W9" i="64"/>
  <c r="Y9" i="64" s="1"/>
  <c r="W9" i="94"/>
  <c r="Y9" i="94" s="1"/>
  <c r="AI8" i="95"/>
  <c r="AR8" i="95" s="1"/>
  <c r="AI8" i="26"/>
  <c r="AR8" i="26" s="1"/>
  <c r="Z8" i="38"/>
  <c r="AF8" i="38" s="1"/>
  <c r="AO8" i="38" s="1"/>
  <c r="X8" i="6"/>
  <c r="Z8" i="6" s="1"/>
  <c r="AG8" i="6" s="1"/>
  <c r="AP8" i="6" s="1"/>
  <c r="X9" i="68"/>
  <c r="Z9" i="68" s="1"/>
  <c r="AF9" i="68" s="1"/>
  <c r="AO9" i="68" s="1"/>
  <c r="Z8" i="88"/>
  <c r="AH8" i="88"/>
  <c r="AQ8" i="88" s="1"/>
  <c r="X9" i="50"/>
  <c r="AH9" i="50" s="1"/>
  <c r="AQ9" i="50" s="1"/>
  <c r="AI8" i="31"/>
  <c r="AR8" i="31" s="1"/>
  <c r="AG8" i="67"/>
  <c r="AP8" i="67" s="1"/>
  <c r="AF8" i="67"/>
  <c r="AO8" i="67" s="1"/>
  <c r="W9" i="67"/>
  <c r="X9" i="67" s="1"/>
  <c r="W9" i="16"/>
  <c r="Y9" i="16" s="1"/>
  <c r="AE8" i="16"/>
  <c r="AN8" i="16" s="1"/>
  <c r="Y9" i="26"/>
  <c r="Z9" i="26" s="1"/>
  <c r="AE9" i="26" s="1"/>
  <c r="AI7" i="92"/>
  <c r="AR7" i="92" s="1"/>
  <c r="AI7" i="23"/>
  <c r="AR7" i="23" s="1"/>
  <c r="AE8" i="70"/>
  <c r="W9" i="46"/>
  <c r="Y9" i="46" s="1"/>
  <c r="AE8" i="42"/>
  <c r="AN8" i="42" s="1"/>
  <c r="AF8" i="70"/>
  <c r="AO8" i="70" s="1"/>
  <c r="AE8" i="46"/>
  <c r="AG8" i="32"/>
  <c r="AP8" i="32" s="1"/>
  <c r="AN8" i="82"/>
  <c r="AF8" i="27"/>
  <c r="AO8" i="27" s="1"/>
  <c r="AF8" i="40"/>
  <c r="AO8" i="40" s="1"/>
  <c r="AE8" i="43"/>
  <c r="AN8" i="43" s="1"/>
  <c r="AG8" i="42"/>
  <c r="AP8" i="42" s="1"/>
  <c r="AI8" i="86"/>
  <c r="AR8" i="86" s="1"/>
  <c r="W9" i="70"/>
  <c r="X9" i="70" s="1"/>
  <c r="Y8" i="92"/>
  <c r="Z8" i="92" s="1"/>
  <c r="AF8" i="32"/>
  <c r="AO8" i="32" s="1"/>
  <c r="AN7" i="23"/>
  <c r="AI8" i="25"/>
  <c r="AR8" i="25" s="1"/>
  <c r="W9" i="87"/>
  <c r="Y9" i="87" s="1"/>
  <c r="AG8" i="16"/>
  <c r="AP8" i="16" s="1"/>
  <c r="X9" i="4"/>
  <c r="Z9" i="4" s="1"/>
  <c r="AG9" i="4" s="1"/>
  <c r="AP9" i="4" s="1"/>
  <c r="AF8" i="16"/>
  <c r="AO8" i="16" s="1"/>
  <c r="AI8" i="73"/>
  <c r="AR8" i="73" s="1"/>
  <c r="X9" i="73"/>
  <c r="AH9" i="73" s="1"/>
  <c r="AQ9" i="73" s="1"/>
  <c r="AG8" i="87"/>
  <c r="AP8" i="87" s="1"/>
  <c r="AI8" i="4"/>
  <c r="AR8" i="4" s="1"/>
  <c r="X8" i="23"/>
  <c r="Z8" i="23" s="1"/>
  <c r="AE8" i="7"/>
  <c r="AG8" i="7"/>
  <c r="AP8" i="7" s="1"/>
  <c r="W9" i="7"/>
  <c r="AF8" i="7"/>
  <c r="AO8" i="7" s="1"/>
  <c r="W9" i="85"/>
  <c r="X9" i="85" s="1"/>
  <c r="AF8" i="85"/>
  <c r="AO8" i="85" s="1"/>
  <c r="AE8" i="85"/>
  <c r="AN8" i="85" s="1"/>
  <c r="AE8" i="40"/>
  <c r="W9" i="61"/>
  <c r="X9" i="61" s="1"/>
  <c r="W9" i="40"/>
  <c r="X9" i="40" s="1"/>
  <c r="AG8" i="66"/>
  <c r="AP8" i="66" s="1"/>
  <c r="AI8" i="71"/>
  <c r="AR8" i="71" s="1"/>
  <c r="AG8" i="61"/>
  <c r="AP8" i="61" s="1"/>
  <c r="AI7" i="6"/>
  <c r="AR7" i="6" s="1"/>
  <c r="AE8" i="61"/>
  <c r="AN8" i="61" s="1"/>
  <c r="AF8" i="3"/>
  <c r="AO8" i="3" s="1"/>
  <c r="Y8" i="59"/>
  <c r="X8" i="59"/>
  <c r="AH8" i="59" s="1"/>
  <c r="AQ8" i="59" s="1"/>
  <c r="AN7" i="59"/>
  <c r="AI7" i="59"/>
  <c r="AR7" i="59" s="1"/>
  <c r="AE8" i="57"/>
  <c r="AN8" i="57" s="1"/>
  <c r="W9" i="57"/>
  <c r="Y9" i="57" s="1"/>
  <c r="X8" i="54"/>
  <c r="AH8" i="54" s="1"/>
  <c r="AQ8" i="54" s="1"/>
  <c r="AG8" i="57"/>
  <c r="AP8" i="57" s="1"/>
  <c r="AE8" i="24"/>
  <c r="AN8" i="24" s="1"/>
  <c r="Z9" i="28"/>
  <c r="AG9" i="28" s="1"/>
  <c r="AP9" i="28" s="1"/>
  <c r="Z8" i="22"/>
  <c r="AG8" i="22" s="1"/>
  <c r="AP8" i="22" s="1"/>
  <c r="AF8" i="24"/>
  <c r="AO8" i="24" s="1"/>
  <c r="W9" i="43"/>
  <c r="X9" i="43" s="1"/>
  <c r="AE8" i="39"/>
  <c r="AN8" i="39" s="1"/>
  <c r="W9" i="37"/>
  <c r="X9" i="37" s="1"/>
  <c r="AE8" i="49"/>
  <c r="AF8" i="66"/>
  <c r="AO8" i="66" s="1"/>
  <c r="AF8" i="49"/>
  <c r="AO8" i="49" s="1"/>
  <c r="AF8" i="37"/>
  <c r="AO8" i="37" s="1"/>
  <c r="W9" i="66"/>
  <c r="X9" i="66" s="1"/>
  <c r="AG8" i="43"/>
  <c r="AP8" i="43" s="1"/>
  <c r="AF8" i="39"/>
  <c r="AO8" i="39" s="1"/>
  <c r="W9" i="49"/>
  <c r="Y9" i="49" s="1"/>
  <c r="AG8" i="37"/>
  <c r="AP8" i="37" s="1"/>
  <c r="Z9" i="15"/>
  <c r="AG9" i="15" s="1"/>
  <c r="AP9" i="15" s="1"/>
  <c r="AE8" i="21"/>
  <c r="AN8" i="21" s="1"/>
  <c r="Z8" i="81"/>
  <c r="AG8" i="81" s="1"/>
  <c r="AP8" i="81" s="1"/>
  <c r="AF8" i="21"/>
  <c r="AO8" i="21" s="1"/>
  <c r="W9" i="83"/>
  <c r="Y9" i="83" s="1"/>
  <c r="AI7" i="18"/>
  <c r="AR7" i="18" s="1"/>
  <c r="AF8" i="83"/>
  <c r="AO8" i="83" s="1"/>
  <c r="AG8" i="83"/>
  <c r="AP8" i="83" s="1"/>
  <c r="AE8" i="29"/>
  <c r="AN8" i="29" s="1"/>
  <c r="AG8" i="11"/>
  <c r="AP8" i="11" s="1"/>
  <c r="AE8" i="11"/>
  <c r="AN8" i="11" s="1"/>
  <c r="AF8" i="29"/>
  <c r="AO8" i="29" s="1"/>
  <c r="AI7" i="54"/>
  <c r="AR7" i="54" s="1"/>
  <c r="W9" i="11"/>
  <c r="Y9" i="11" s="1"/>
  <c r="Z8" i="18"/>
  <c r="AH8" i="18"/>
  <c r="AQ8" i="18" s="1"/>
  <c r="AE8" i="3"/>
  <c r="Z9" i="86"/>
  <c r="W10" i="86" s="1"/>
  <c r="AG8" i="3"/>
  <c r="AP8" i="3" s="1"/>
  <c r="Z8" i="10"/>
  <c r="AE8" i="10" s="1"/>
  <c r="Z8" i="69"/>
  <c r="W9" i="69" s="1"/>
  <c r="AG8" i="29"/>
  <c r="AP8" i="29" s="1"/>
  <c r="AG8" i="24"/>
  <c r="AP8" i="24" s="1"/>
  <c r="AG8" i="21"/>
  <c r="AP8" i="21" s="1"/>
  <c r="Z9" i="36"/>
  <c r="W10" i="36" s="1"/>
  <c r="Z8" i="17"/>
  <c r="AG8" i="17" s="1"/>
  <c r="AP8" i="17" s="1"/>
  <c r="AI7" i="80"/>
  <c r="AR7" i="80" s="1"/>
  <c r="AN7" i="80"/>
  <c r="Z8" i="62"/>
  <c r="W9" i="62" s="1"/>
  <c r="Z9" i="76"/>
  <c r="W10" i="76" s="1"/>
  <c r="Y8" i="80"/>
  <c r="X8" i="80"/>
  <c r="AH8" i="80" s="1"/>
  <c r="AQ8" i="80" s="1"/>
  <c r="Z8" i="41"/>
  <c r="AF8" i="41" s="1"/>
  <c r="AO8" i="41" s="1"/>
  <c r="AN7" i="5"/>
  <c r="AI7" i="5"/>
  <c r="K15" i="20"/>
  <c r="Y9" i="55"/>
  <c r="X9" i="55"/>
  <c r="K14" i="60"/>
  <c r="AH9" i="79"/>
  <c r="AQ9" i="79" s="1"/>
  <c r="K15" i="72"/>
  <c r="K16" i="65"/>
  <c r="AH8" i="10"/>
  <c r="AQ8" i="10" s="1"/>
  <c r="AR7" i="17"/>
  <c r="K15" i="2"/>
  <c r="AH8" i="22"/>
  <c r="AQ8" i="22" s="1"/>
  <c r="K18" i="54"/>
  <c r="W9" i="13"/>
  <c r="AF8" i="13"/>
  <c r="AO8" i="13" s="1"/>
  <c r="AE8" i="13"/>
  <c r="AG8" i="13"/>
  <c r="AP8" i="13" s="1"/>
  <c r="AN8" i="67"/>
  <c r="K16" i="53"/>
  <c r="K15" i="67"/>
  <c r="Y9" i="3"/>
  <c r="X9" i="3"/>
  <c r="Y9" i="21"/>
  <c r="X9" i="21"/>
  <c r="K14" i="51"/>
  <c r="K15" i="70"/>
  <c r="K15" i="8"/>
  <c r="K15" i="66"/>
  <c r="AH8" i="92"/>
  <c r="AQ8" i="92" s="1"/>
  <c r="AH9" i="71"/>
  <c r="AQ9" i="71" s="1"/>
  <c r="K15" i="14"/>
  <c r="K14" i="63"/>
  <c r="K16" i="10"/>
  <c r="AN7" i="51"/>
  <c r="AI7" i="51"/>
  <c r="AR8" i="15"/>
  <c r="K14" i="19"/>
  <c r="K15" i="52"/>
  <c r="AG8" i="63"/>
  <c r="AP8" i="63" s="1"/>
  <c r="W9" i="63"/>
  <c r="AF8" i="63"/>
  <c r="AO8" i="63" s="1"/>
  <c r="AE8" i="63"/>
  <c r="AR8" i="76"/>
  <c r="K14" i="59"/>
  <c r="AG8" i="9"/>
  <c r="AP8" i="9" s="1"/>
  <c r="W9" i="9"/>
  <c r="AF8" i="9"/>
  <c r="AO8" i="9" s="1"/>
  <c r="AE8" i="9"/>
  <c r="K15" i="64"/>
  <c r="K15" i="6"/>
  <c r="K14" i="56"/>
  <c r="AH9" i="25"/>
  <c r="AQ9" i="25" s="1"/>
  <c r="AH9" i="95"/>
  <c r="AQ9" i="95" s="1"/>
  <c r="Y9" i="35"/>
  <c r="X9" i="35"/>
  <c r="K14" i="11"/>
  <c r="K14" i="55"/>
  <c r="AI8" i="20"/>
  <c r="AN8" i="20"/>
  <c r="K16" i="13"/>
  <c r="Y9" i="74"/>
  <c r="X9" i="74"/>
  <c r="K14" i="15"/>
  <c r="K15" i="9"/>
  <c r="W9" i="8"/>
  <c r="AF8" i="8"/>
  <c r="AO8" i="8" s="1"/>
  <c r="AE8" i="8"/>
  <c r="AG8" i="8"/>
  <c r="AP8" i="8" s="1"/>
  <c r="AH9" i="15"/>
  <c r="AQ9" i="15" s="1"/>
  <c r="AR7" i="81"/>
  <c r="K14" i="50"/>
  <c r="AN8" i="32"/>
  <c r="K16" i="18"/>
  <c r="AG8" i="60"/>
  <c r="AP8" i="60" s="1"/>
  <c r="AE8" i="60"/>
  <c r="AF8" i="60"/>
  <c r="AO8" i="60" s="1"/>
  <c r="W9" i="60"/>
  <c r="AI8" i="2"/>
  <c r="AN8" i="2"/>
  <c r="AN8" i="66"/>
  <c r="K14" i="23"/>
  <c r="AR7" i="62"/>
  <c r="AR7" i="96"/>
  <c r="AN8" i="93"/>
  <c r="AI8" i="93"/>
  <c r="AR8" i="28"/>
  <c r="Y9" i="42"/>
  <c r="X9" i="42"/>
  <c r="AI8" i="74"/>
  <c r="AN8" i="74"/>
  <c r="K15" i="68"/>
  <c r="AH9" i="48"/>
  <c r="AQ9" i="48" s="1"/>
  <c r="AN8" i="78"/>
  <c r="AI8" i="78"/>
  <c r="Z9" i="71"/>
  <c r="K15" i="16"/>
  <c r="Y9" i="89"/>
  <c r="X9" i="89"/>
  <c r="K14" i="3"/>
  <c r="AG8" i="14"/>
  <c r="AP8" i="14" s="1"/>
  <c r="W9" i="14"/>
  <c r="AF8" i="14"/>
  <c r="AO8" i="14" s="1"/>
  <c r="AE8" i="14"/>
  <c r="AR8" i="48"/>
  <c r="AH8" i="96"/>
  <c r="AQ8" i="96" s="1"/>
  <c r="AR7" i="10"/>
  <c r="AI8" i="35"/>
  <c r="AN8" i="35"/>
  <c r="K15" i="5"/>
  <c r="AN8" i="58"/>
  <c r="AI8" i="58"/>
  <c r="AI8" i="90"/>
  <c r="AN8" i="90"/>
  <c r="K15" i="4"/>
  <c r="AH8" i="69"/>
  <c r="AQ8" i="69" s="1"/>
  <c r="Y9" i="20"/>
  <c r="X9" i="20"/>
  <c r="AH8" i="81"/>
  <c r="AQ8" i="81" s="1"/>
  <c r="Y9" i="78"/>
  <c r="X9" i="78"/>
  <c r="AH9" i="86"/>
  <c r="AQ9" i="86" s="1"/>
  <c r="AI8" i="89"/>
  <c r="AN8" i="89"/>
  <c r="AH8" i="62"/>
  <c r="AQ8" i="62" s="1"/>
  <c r="Y8" i="51"/>
  <c r="X8" i="51"/>
  <c r="K21" i="49"/>
  <c r="AH8" i="17"/>
  <c r="AQ8" i="17" s="1"/>
  <c r="AH8" i="41"/>
  <c r="AQ8" i="41" s="1"/>
  <c r="AG8" i="12"/>
  <c r="AP8" i="12" s="1"/>
  <c r="W9" i="12"/>
  <c r="AF8" i="12"/>
  <c r="AO8" i="12" s="1"/>
  <c r="AE8" i="12"/>
  <c r="Y9" i="2"/>
  <c r="X9" i="2"/>
  <c r="Y9" i="90"/>
  <c r="X9" i="90"/>
  <c r="AR7" i="69"/>
  <c r="AN8" i="83"/>
  <c r="Y9" i="24"/>
  <c r="X9" i="24"/>
  <c r="AN8" i="27"/>
  <c r="AN8" i="91"/>
  <c r="X8" i="5"/>
  <c r="Y8" i="5"/>
  <c r="AR7" i="22"/>
  <c r="AI8" i="55"/>
  <c r="AN8" i="55"/>
  <c r="X9" i="39"/>
  <c r="Y9" i="39"/>
  <c r="K14" i="7"/>
  <c r="AH9" i="26"/>
  <c r="AQ9" i="26" s="1"/>
  <c r="W10" i="65"/>
  <c r="AG9" i="65"/>
  <c r="AP9" i="65" s="1"/>
  <c r="AF9" i="65"/>
  <c r="AO9" i="65" s="1"/>
  <c r="AE9" i="65"/>
  <c r="Y9" i="91"/>
  <c r="K14" i="12"/>
  <c r="X9" i="93"/>
  <c r="Y9" i="93"/>
  <c r="K16" i="57"/>
  <c r="AG8" i="19"/>
  <c r="AP8" i="19" s="1"/>
  <c r="W9" i="19"/>
  <c r="AF8" i="19"/>
  <c r="AO8" i="19" s="1"/>
  <c r="AE8" i="19"/>
  <c r="K15" i="22"/>
  <c r="K16" i="69"/>
  <c r="Z9" i="48"/>
  <c r="K16" i="21"/>
  <c r="AH9" i="28"/>
  <c r="AQ9" i="28" s="1"/>
  <c r="K15" i="17"/>
  <c r="K15" i="24"/>
  <c r="AR7" i="41"/>
  <c r="AG8" i="77"/>
  <c r="AP8" i="77" s="1"/>
  <c r="AF8" i="77"/>
  <c r="AO8" i="77" s="1"/>
  <c r="AE8" i="77"/>
  <c r="W9" i="77"/>
  <c r="AH9" i="53"/>
  <c r="AQ9" i="53" s="1"/>
  <c r="Z8" i="96"/>
  <c r="AH9" i="36"/>
  <c r="AQ9" i="36" s="1"/>
  <c r="K15" i="58"/>
  <c r="AH9" i="76"/>
  <c r="AQ9" i="76" s="1"/>
  <c r="AN8" i="37"/>
  <c r="K20" i="1"/>
  <c r="K14" i="71"/>
  <c r="K15" i="61"/>
  <c r="Y9" i="58"/>
  <c r="X9" i="58"/>
  <c r="K16" i="62"/>
  <c r="Y9" i="29"/>
  <c r="X9" i="29"/>
  <c r="X9" i="87" l="1"/>
  <c r="Z8" i="33"/>
  <c r="AE8" i="33" s="1"/>
  <c r="AI8" i="91"/>
  <c r="AR8" i="91" s="1"/>
  <c r="X9" i="27"/>
  <c r="Z9" i="27" s="1"/>
  <c r="W10" i="27" s="1"/>
  <c r="AH8" i="56"/>
  <c r="AQ8" i="56" s="1"/>
  <c r="X9" i="94"/>
  <c r="AH9" i="94" s="1"/>
  <c r="AQ9" i="94" s="1"/>
  <c r="Y9" i="1"/>
  <c r="Z9" i="1" s="1"/>
  <c r="AE9" i="1" s="1"/>
  <c r="AF8" i="75"/>
  <c r="AO8" i="75" s="1"/>
  <c r="AG8" i="75"/>
  <c r="AP8" i="75" s="1"/>
  <c r="Y9" i="70"/>
  <c r="Z9" i="70" s="1"/>
  <c r="AG9" i="70" s="1"/>
  <c r="AP9" i="70" s="1"/>
  <c r="X9" i="34"/>
  <c r="Z9" i="34" s="1"/>
  <c r="AG9" i="34" s="1"/>
  <c r="AP9" i="34" s="1"/>
  <c r="Y9" i="67"/>
  <c r="Z9" i="67" s="1"/>
  <c r="AE9" i="67" s="1"/>
  <c r="X9" i="47"/>
  <c r="Z9" i="47" s="1"/>
  <c r="AG9" i="47" s="1"/>
  <c r="AP9" i="47" s="1"/>
  <c r="W9" i="75"/>
  <c r="Y9" i="75" s="1"/>
  <c r="AI8" i="47"/>
  <c r="AR8" i="47" s="1"/>
  <c r="AG8" i="38"/>
  <c r="AP8" i="38" s="1"/>
  <c r="X9" i="83"/>
  <c r="AH9" i="83" s="1"/>
  <c r="AQ9" i="83" s="1"/>
  <c r="Z8" i="45"/>
  <c r="W9" i="45" s="1"/>
  <c r="Z9" i="82"/>
  <c r="AF9" i="82" s="1"/>
  <c r="AO9" i="82" s="1"/>
  <c r="X9" i="46"/>
  <c r="AH9" i="46" s="1"/>
  <c r="AQ9" i="46" s="1"/>
  <c r="X9" i="64"/>
  <c r="Z9" i="64" s="1"/>
  <c r="AG9" i="64" s="1"/>
  <c r="AP9" i="64" s="1"/>
  <c r="X9" i="32"/>
  <c r="AH9" i="32" s="1"/>
  <c r="AQ9" i="32" s="1"/>
  <c r="AG8" i="52"/>
  <c r="AP8" i="52" s="1"/>
  <c r="AF8" i="52"/>
  <c r="AO8" i="52" s="1"/>
  <c r="W9" i="52"/>
  <c r="AE8" i="52"/>
  <c r="AI8" i="46"/>
  <c r="AR8" i="46" s="1"/>
  <c r="AI8" i="1"/>
  <c r="AR8" i="1" s="1"/>
  <c r="Z9" i="50"/>
  <c r="AG9" i="50" s="1"/>
  <c r="AP9" i="50" s="1"/>
  <c r="AI8" i="40"/>
  <c r="AR8" i="40" s="1"/>
  <c r="AI8" i="87"/>
  <c r="AR8" i="87" s="1"/>
  <c r="AI8" i="32"/>
  <c r="AR8" i="32" s="1"/>
  <c r="AF8" i="30"/>
  <c r="AO8" i="30" s="1"/>
  <c r="AG8" i="30"/>
  <c r="AP8" i="30" s="1"/>
  <c r="W9" i="30"/>
  <c r="AE8" i="30"/>
  <c r="Z8" i="84"/>
  <c r="AG8" i="84" s="1"/>
  <c r="AP8" i="84" s="1"/>
  <c r="AF8" i="72"/>
  <c r="AO8" i="72" s="1"/>
  <c r="AE8" i="72"/>
  <c r="AG8" i="72"/>
  <c r="AP8" i="72" s="1"/>
  <c r="W9" i="72"/>
  <c r="AI8" i="34"/>
  <c r="AR8" i="34" s="1"/>
  <c r="AI8" i="64"/>
  <c r="AR8" i="64" s="1"/>
  <c r="AG8" i="44"/>
  <c r="AP8" i="44" s="1"/>
  <c r="W9" i="44"/>
  <c r="AF8" i="44"/>
  <c r="AO8" i="44" s="1"/>
  <c r="AE8" i="44"/>
  <c r="AE9" i="15"/>
  <c r="AH9" i="31"/>
  <c r="AQ9" i="31" s="1"/>
  <c r="AF9" i="15"/>
  <c r="AO9" i="15" s="1"/>
  <c r="AH8" i="6"/>
  <c r="AQ8" i="6" s="1"/>
  <c r="AI8" i="94"/>
  <c r="AR8" i="94" s="1"/>
  <c r="AN8" i="46"/>
  <c r="AH9" i="68"/>
  <c r="AQ9" i="68" s="1"/>
  <c r="W10" i="28"/>
  <c r="Y10" i="28" s="1"/>
  <c r="Z9" i="73"/>
  <c r="AE9" i="73" s="1"/>
  <c r="AE9" i="28"/>
  <c r="AN9" i="28" s="1"/>
  <c r="Y9" i="66"/>
  <c r="Z9" i="66" s="1"/>
  <c r="W10" i="66" s="1"/>
  <c r="Y9" i="37"/>
  <c r="Z9" i="37" s="1"/>
  <c r="AH8" i="23"/>
  <c r="AQ8" i="23" s="1"/>
  <c r="X9" i="16"/>
  <c r="AH9" i="16" s="1"/>
  <c r="AQ9" i="16" s="1"/>
  <c r="AI8" i="67"/>
  <c r="AR8" i="67" s="1"/>
  <c r="AE8" i="38"/>
  <c r="W9" i="38"/>
  <c r="W9" i="88"/>
  <c r="AG8" i="88"/>
  <c r="AP8" i="88" s="1"/>
  <c r="AE8" i="88"/>
  <c r="AF8" i="88"/>
  <c r="AO8" i="88" s="1"/>
  <c r="AF8" i="6"/>
  <c r="AO8" i="6" s="1"/>
  <c r="AI8" i="16"/>
  <c r="AR8" i="16" s="1"/>
  <c r="AI8" i="42"/>
  <c r="AR8" i="42" s="1"/>
  <c r="AI8" i="61"/>
  <c r="AR8" i="61" s="1"/>
  <c r="AI8" i="85"/>
  <c r="AR8" i="85" s="1"/>
  <c r="AI8" i="27"/>
  <c r="AR8" i="27" s="1"/>
  <c r="W10" i="15"/>
  <c r="X10" i="15" s="1"/>
  <c r="AE8" i="22"/>
  <c r="AN8" i="22" s="1"/>
  <c r="AF9" i="28"/>
  <c r="AO9" i="28" s="1"/>
  <c r="Y9" i="61"/>
  <c r="Z9" i="61" s="1"/>
  <c r="Y9" i="40"/>
  <c r="Z9" i="40" s="1"/>
  <c r="AG9" i="40" s="1"/>
  <c r="AP9" i="40" s="1"/>
  <c r="AI8" i="83"/>
  <c r="AR8" i="83" s="1"/>
  <c r="AI8" i="70"/>
  <c r="AR8" i="70" s="1"/>
  <c r="AH9" i="4"/>
  <c r="AQ9" i="4" s="1"/>
  <c r="AN8" i="70"/>
  <c r="AE8" i="41"/>
  <c r="AN8" i="41" s="1"/>
  <c r="AF9" i="86"/>
  <c r="AO9" i="86" s="1"/>
  <c r="Y9" i="43"/>
  <c r="Z9" i="43" s="1"/>
  <c r="W10" i="68"/>
  <c r="Y10" i="68" s="1"/>
  <c r="AE9" i="36"/>
  <c r="AN9" i="36" s="1"/>
  <c r="AG9" i="68"/>
  <c r="AP9" i="68" s="1"/>
  <c r="Y9" i="85"/>
  <c r="Z9" i="85" s="1"/>
  <c r="AG9" i="85" s="1"/>
  <c r="AP9" i="85" s="1"/>
  <c r="AF9" i="36"/>
  <c r="AO9" i="36" s="1"/>
  <c r="AE9" i="68"/>
  <c r="AN9" i="68" s="1"/>
  <c r="AG9" i="36"/>
  <c r="AP9" i="36" s="1"/>
  <c r="AF9" i="53"/>
  <c r="AO9" i="53" s="1"/>
  <c r="AE9" i="79"/>
  <c r="AN9" i="79" s="1"/>
  <c r="X9" i="7"/>
  <c r="AH9" i="7" s="1"/>
  <c r="AQ9" i="7" s="1"/>
  <c r="Y9" i="7"/>
  <c r="AI8" i="7"/>
  <c r="AR8" i="7" s="1"/>
  <c r="AN8" i="7"/>
  <c r="AI8" i="49"/>
  <c r="AR8" i="49" s="1"/>
  <c r="Z8" i="54"/>
  <c r="AE8" i="54" s="1"/>
  <c r="W9" i="81"/>
  <c r="X9" i="81" s="1"/>
  <c r="AI8" i="57"/>
  <c r="AR8" i="57" s="1"/>
  <c r="AF8" i="17"/>
  <c r="AO8" i="17" s="1"/>
  <c r="AF9" i="31"/>
  <c r="AO9" i="31" s="1"/>
  <c r="AN8" i="49"/>
  <c r="AI8" i="43"/>
  <c r="AR8" i="43" s="1"/>
  <c r="AE9" i="53"/>
  <c r="AN9" i="53" s="1"/>
  <c r="AN8" i="40"/>
  <c r="W10" i="53"/>
  <c r="Y10" i="53" s="1"/>
  <c r="AE8" i="81"/>
  <c r="AN8" i="81" s="1"/>
  <c r="X9" i="57"/>
  <c r="AH9" i="57" s="1"/>
  <c r="AQ9" i="57" s="1"/>
  <c r="AF8" i="22"/>
  <c r="AO8" i="22" s="1"/>
  <c r="AF8" i="81"/>
  <c r="AO8" i="81" s="1"/>
  <c r="AG9" i="31"/>
  <c r="AP9" i="31" s="1"/>
  <c r="AE9" i="31"/>
  <c r="X9" i="11"/>
  <c r="AH9" i="11" s="1"/>
  <c r="AQ9" i="11" s="1"/>
  <c r="W9" i="22"/>
  <c r="Y9" i="22" s="1"/>
  <c r="AE9" i="86"/>
  <c r="AN9" i="86" s="1"/>
  <c r="Z8" i="59"/>
  <c r="AG8" i="59" s="1"/>
  <c r="AP8" i="59" s="1"/>
  <c r="Z9" i="29"/>
  <c r="W10" i="29" s="1"/>
  <c r="AI8" i="3"/>
  <c r="AR8" i="3" s="1"/>
  <c r="AI8" i="39"/>
  <c r="AR8" i="39" s="1"/>
  <c r="AE8" i="6"/>
  <c r="AN8" i="6" s="1"/>
  <c r="AN8" i="3"/>
  <c r="AI8" i="29"/>
  <c r="AR8" i="29" s="1"/>
  <c r="W9" i="6"/>
  <c r="Y9" i="6" s="1"/>
  <c r="AI8" i="37"/>
  <c r="AR8" i="37" s="1"/>
  <c r="AG9" i="79"/>
  <c r="AP9" i="79" s="1"/>
  <c r="W10" i="26"/>
  <c r="Y10" i="26" s="1"/>
  <c r="AF9" i="79"/>
  <c r="AO9" i="79" s="1"/>
  <c r="Z9" i="35"/>
  <c r="AG9" i="35" s="1"/>
  <c r="AP9" i="35" s="1"/>
  <c r="AI8" i="21"/>
  <c r="AR8" i="21" s="1"/>
  <c r="AI8" i="66"/>
  <c r="AR8" i="66" s="1"/>
  <c r="AF8" i="10"/>
  <c r="AO8" i="10" s="1"/>
  <c r="W9" i="10"/>
  <c r="X9" i="10" s="1"/>
  <c r="AI8" i="24"/>
  <c r="AR8" i="24" s="1"/>
  <c r="X9" i="49"/>
  <c r="Z9" i="49" s="1"/>
  <c r="AG8" i="10"/>
  <c r="AP8" i="10" s="1"/>
  <c r="AI8" i="11"/>
  <c r="AR8" i="11" s="1"/>
  <c r="AE8" i="17"/>
  <c r="Z9" i="91"/>
  <c r="AG9" i="91" s="1"/>
  <c r="AP9" i="91" s="1"/>
  <c r="Z9" i="2"/>
  <c r="AG9" i="2" s="1"/>
  <c r="AP9" i="2" s="1"/>
  <c r="Z9" i="21"/>
  <c r="AG9" i="21" s="1"/>
  <c r="AP9" i="21" s="1"/>
  <c r="AG9" i="86"/>
  <c r="AP9" i="86" s="1"/>
  <c r="Z9" i="3"/>
  <c r="AG9" i="3" s="1"/>
  <c r="AP9" i="3" s="1"/>
  <c r="AE8" i="62"/>
  <c r="AN8" i="62" s="1"/>
  <c r="Z9" i="42"/>
  <c r="W10" i="42" s="1"/>
  <c r="AF8" i="69"/>
  <c r="AO8" i="69" s="1"/>
  <c r="AE9" i="4"/>
  <c r="AN9" i="4" s="1"/>
  <c r="AG9" i="76"/>
  <c r="AP9" i="76" s="1"/>
  <c r="AF9" i="4"/>
  <c r="AO9" i="4" s="1"/>
  <c r="Z9" i="87"/>
  <c r="W10" i="87" s="1"/>
  <c r="Z9" i="20"/>
  <c r="AE9" i="20" s="1"/>
  <c r="AG8" i="41"/>
  <c r="AP8" i="41" s="1"/>
  <c r="AG8" i="69"/>
  <c r="AP8" i="69" s="1"/>
  <c r="AG9" i="26"/>
  <c r="AP9" i="26" s="1"/>
  <c r="AG8" i="62"/>
  <c r="AP8" i="62" s="1"/>
  <c r="W9" i="17"/>
  <c r="X9" i="17" s="1"/>
  <c r="AE8" i="69"/>
  <c r="AN8" i="69" s="1"/>
  <c r="AF8" i="18"/>
  <c r="AO8" i="18" s="1"/>
  <c r="AE8" i="18"/>
  <c r="AG8" i="18"/>
  <c r="AP8" i="18" s="1"/>
  <c r="W9" i="18"/>
  <c r="W9" i="41"/>
  <c r="Y9" i="41" s="1"/>
  <c r="Z8" i="51"/>
  <c r="AE8" i="51" s="1"/>
  <c r="AF9" i="26"/>
  <c r="AO9" i="26" s="1"/>
  <c r="Z9" i="74"/>
  <c r="AF9" i="74" s="1"/>
  <c r="AO9" i="74" s="1"/>
  <c r="W10" i="4"/>
  <c r="X10" i="4" s="1"/>
  <c r="AF8" i="23"/>
  <c r="AO8" i="23" s="1"/>
  <c r="AE8" i="23"/>
  <c r="AG8" i="23"/>
  <c r="AP8" i="23" s="1"/>
  <c r="W9" i="23"/>
  <c r="AE9" i="76"/>
  <c r="AN9" i="76" s="1"/>
  <c r="Z9" i="93"/>
  <c r="AG9" i="93" s="1"/>
  <c r="AP9" i="93" s="1"/>
  <c r="Z8" i="5"/>
  <c r="AG8" i="5" s="1"/>
  <c r="AP8" i="5" s="1"/>
  <c r="AF9" i="76"/>
  <c r="AO9" i="76" s="1"/>
  <c r="Z9" i="24"/>
  <c r="W10" i="24" s="1"/>
  <c r="AF8" i="62"/>
  <c r="AO8" i="62" s="1"/>
  <c r="Z8" i="80"/>
  <c r="K15" i="12"/>
  <c r="AN8" i="77"/>
  <c r="AI8" i="77"/>
  <c r="AH9" i="29"/>
  <c r="AQ9" i="29" s="1"/>
  <c r="K17" i="62"/>
  <c r="K17" i="21"/>
  <c r="AH9" i="91"/>
  <c r="AQ9" i="91" s="1"/>
  <c r="Y10" i="65"/>
  <c r="X10" i="65"/>
  <c r="AH9" i="58"/>
  <c r="AQ9" i="58" s="1"/>
  <c r="K15" i="71"/>
  <c r="W10" i="48"/>
  <c r="AE9" i="48"/>
  <c r="AF9" i="48"/>
  <c r="AO9" i="48" s="1"/>
  <c r="AG9" i="48"/>
  <c r="AP9" i="48" s="1"/>
  <c r="K16" i="22"/>
  <c r="AH8" i="5"/>
  <c r="AQ8" i="5" s="1"/>
  <c r="AH9" i="24"/>
  <c r="AQ9" i="24" s="1"/>
  <c r="AI8" i="12"/>
  <c r="AN8" i="12"/>
  <c r="AH9" i="40"/>
  <c r="AQ9" i="40" s="1"/>
  <c r="AH9" i="20"/>
  <c r="AQ9" i="20" s="1"/>
  <c r="K16" i="4"/>
  <c r="K16" i="5"/>
  <c r="AH9" i="85"/>
  <c r="AQ9" i="85" s="1"/>
  <c r="AH9" i="67"/>
  <c r="AQ9" i="67" s="1"/>
  <c r="Y9" i="14"/>
  <c r="X9" i="14"/>
  <c r="AH9" i="1"/>
  <c r="AQ9" i="1" s="1"/>
  <c r="W9" i="92"/>
  <c r="AE8" i="92"/>
  <c r="AG8" i="92"/>
  <c r="AP8" i="92" s="1"/>
  <c r="AF8" i="92"/>
  <c r="AO8" i="92" s="1"/>
  <c r="AR8" i="93"/>
  <c r="Y9" i="60"/>
  <c r="X9" i="60"/>
  <c r="K16" i="9"/>
  <c r="AH9" i="74"/>
  <c r="AQ9" i="74" s="1"/>
  <c r="K15" i="55"/>
  <c r="AH9" i="66"/>
  <c r="AQ9" i="66" s="1"/>
  <c r="K15" i="59"/>
  <c r="K16" i="52"/>
  <c r="K16" i="67"/>
  <c r="K17" i="65"/>
  <c r="Y9" i="69"/>
  <c r="X9" i="69"/>
  <c r="AR8" i="78"/>
  <c r="AR8" i="74"/>
  <c r="K15" i="56"/>
  <c r="Y9" i="13"/>
  <c r="X9" i="13"/>
  <c r="AN9" i="26"/>
  <c r="Z9" i="58"/>
  <c r="K21" i="1"/>
  <c r="K16" i="17"/>
  <c r="AI9" i="65"/>
  <c r="AN9" i="65"/>
  <c r="AH9" i="39"/>
  <c r="AQ9" i="39" s="1"/>
  <c r="AH9" i="87"/>
  <c r="AQ9" i="87" s="1"/>
  <c r="Y9" i="12"/>
  <c r="X9" i="12"/>
  <c r="K22" i="49"/>
  <c r="AR8" i="90"/>
  <c r="AR8" i="35"/>
  <c r="AH9" i="42"/>
  <c r="AQ9" i="42" s="1"/>
  <c r="AI8" i="60"/>
  <c r="AN8" i="60"/>
  <c r="AI8" i="8"/>
  <c r="AN8" i="8"/>
  <c r="K15" i="19"/>
  <c r="AR7" i="51"/>
  <c r="AH9" i="3"/>
  <c r="AQ9" i="3" s="1"/>
  <c r="AH9" i="55"/>
  <c r="AQ9" i="55" s="1"/>
  <c r="X10" i="76"/>
  <c r="Y10" i="76"/>
  <c r="Y9" i="62"/>
  <c r="X9" i="62"/>
  <c r="X10" i="86"/>
  <c r="Y10" i="86"/>
  <c r="AH9" i="90"/>
  <c r="AQ9" i="90" s="1"/>
  <c r="AH9" i="61"/>
  <c r="AQ9" i="61" s="1"/>
  <c r="K15" i="50"/>
  <c r="AH9" i="43"/>
  <c r="AQ9" i="43" s="1"/>
  <c r="X10" i="36"/>
  <c r="Y10" i="36"/>
  <c r="AH9" i="37"/>
  <c r="AQ9" i="37" s="1"/>
  <c r="K16" i="2"/>
  <c r="Y9" i="77"/>
  <c r="X9" i="77"/>
  <c r="Y9" i="19"/>
  <c r="X9" i="19"/>
  <c r="K17" i="57"/>
  <c r="Z9" i="39"/>
  <c r="Z9" i="90"/>
  <c r="AH9" i="78"/>
  <c r="AQ9" i="78" s="1"/>
  <c r="AR8" i="58"/>
  <c r="AE9" i="25"/>
  <c r="W10" i="25"/>
  <c r="AG9" i="25"/>
  <c r="AP9" i="25" s="1"/>
  <c r="AF9" i="25"/>
  <c r="AO9" i="25" s="1"/>
  <c r="AH9" i="89"/>
  <c r="AQ9" i="89" s="1"/>
  <c r="K16" i="68"/>
  <c r="AR8" i="2"/>
  <c r="K16" i="6"/>
  <c r="AI8" i="9"/>
  <c r="AN8" i="9"/>
  <c r="AN8" i="63"/>
  <c r="AI8" i="63"/>
  <c r="K15" i="63"/>
  <c r="K16" i="8"/>
  <c r="K16" i="70"/>
  <c r="Y10" i="79"/>
  <c r="X10" i="79"/>
  <c r="K19" i="54"/>
  <c r="K16" i="20"/>
  <c r="K16" i="24"/>
  <c r="AN8" i="19"/>
  <c r="AI8" i="19"/>
  <c r="K17" i="69"/>
  <c r="AH9" i="93"/>
  <c r="AQ9" i="93" s="1"/>
  <c r="X10" i="31"/>
  <c r="Y10" i="31"/>
  <c r="K15" i="7"/>
  <c r="AE8" i="56"/>
  <c r="W9" i="56"/>
  <c r="AF8" i="56"/>
  <c r="AO8" i="56" s="1"/>
  <c r="AG8" i="56"/>
  <c r="AP8" i="56" s="1"/>
  <c r="AN8" i="14"/>
  <c r="AI8" i="14"/>
  <c r="K16" i="16"/>
  <c r="Y9" i="8"/>
  <c r="X9" i="8"/>
  <c r="K17" i="13"/>
  <c r="AR8" i="20"/>
  <c r="K15" i="11"/>
  <c r="AN8" i="10"/>
  <c r="K16" i="66"/>
  <c r="K17" i="53"/>
  <c r="K16" i="72"/>
  <c r="K15" i="60"/>
  <c r="Z9" i="55"/>
  <c r="AR7" i="5"/>
  <c r="K16" i="61"/>
  <c r="K16" i="58"/>
  <c r="AE8" i="96"/>
  <c r="W9" i="96"/>
  <c r="AF8" i="96"/>
  <c r="AO8" i="96" s="1"/>
  <c r="AG8" i="96"/>
  <c r="AP8" i="96" s="1"/>
  <c r="AH9" i="70"/>
  <c r="AQ9" i="70" s="1"/>
  <c r="AR8" i="55"/>
  <c r="AH9" i="2"/>
  <c r="AQ9" i="2" s="1"/>
  <c r="AH8" i="51"/>
  <c r="AQ8" i="51" s="1"/>
  <c r="AR8" i="89"/>
  <c r="Z9" i="78"/>
  <c r="K15" i="3"/>
  <c r="Z9" i="89"/>
  <c r="AG9" i="71"/>
  <c r="AP9" i="71" s="1"/>
  <c r="W10" i="71"/>
  <c r="AF9" i="71"/>
  <c r="AO9" i="71" s="1"/>
  <c r="AE9" i="71"/>
  <c r="K15" i="23"/>
  <c r="AG9" i="95"/>
  <c r="AP9" i="95" s="1"/>
  <c r="W10" i="95"/>
  <c r="AF9" i="95"/>
  <c r="AO9" i="95" s="1"/>
  <c r="AE9" i="95"/>
  <c r="K17" i="18"/>
  <c r="K15" i="15"/>
  <c r="AH9" i="35"/>
  <c r="AQ9" i="35" s="1"/>
  <c r="K16" i="64"/>
  <c r="Y9" i="9"/>
  <c r="X9" i="9"/>
  <c r="Y9" i="63"/>
  <c r="X9" i="63"/>
  <c r="K17" i="10"/>
  <c r="K16" i="14"/>
  <c r="K15" i="51"/>
  <c r="AH9" i="21"/>
  <c r="AQ9" i="21" s="1"/>
  <c r="AI8" i="13"/>
  <c r="AN8" i="13"/>
  <c r="AG8" i="33" l="1"/>
  <c r="AP8" i="33" s="1"/>
  <c r="W9" i="33"/>
  <c r="AH9" i="27"/>
  <c r="AQ9" i="27" s="1"/>
  <c r="AF8" i="33"/>
  <c r="AO8" i="33" s="1"/>
  <c r="X9" i="33"/>
  <c r="AH9" i="33" s="1"/>
  <c r="AQ9" i="33" s="1"/>
  <c r="Y9" i="33"/>
  <c r="AN8" i="33"/>
  <c r="Z9" i="94"/>
  <c r="W10" i="94" s="1"/>
  <c r="AH9" i="47"/>
  <c r="AQ9" i="47" s="1"/>
  <c r="AG9" i="73"/>
  <c r="AP9" i="73" s="1"/>
  <c r="Z9" i="46"/>
  <c r="AE9" i="46" s="1"/>
  <c r="AN9" i="46" s="1"/>
  <c r="X9" i="75"/>
  <c r="AH9" i="75" s="1"/>
  <c r="AQ9" i="75" s="1"/>
  <c r="AI8" i="75"/>
  <c r="AR8" i="75" s="1"/>
  <c r="AH9" i="34"/>
  <c r="AQ9" i="34" s="1"/>
  <c r="Z9" i="83"/>
  <c r="AG9" i="83" s="1"/>
  <c r="AP9" i="83" s="1"/>
  <c r="AF9" i="50"/>
  <c r="AO9" i="50" s="1"/>
  <c r="W10" i="82"/>
  <c r="X10" i="82" s="1"/>
  <c r="AG9" i="82"/>
  <c r="AP9" i="82" s="1"/>
  <c r="AE9" i="82"/>
  <c r="AN9" i="82" s="1"/>
  <c r="AG8" i="45"/>
  <c r="AP8" i="45" s="1"/>
  <c r="AE8" i="45"/>
  <c r="AN8" i="45" s="1"/>
  <c r="AF8" i="45"/>
  <c r="AO8" i="45" s="1"/>
  <c r="Z9" i="32"/>
  <c r="W10" i="32" s="1"/>
  <c r="X10" i="32" s="1"/>
  <c r="Y10" i="15"/>
  <c r="Z10" i="15" s="1"/>
  <c r="AH9" i="64"/>
  <c r="AQ9" i="64" s="1"/>
  <c r="Y9" i="45"/>
  <c r="X9" i="45"/>
  <c r="AE9" i="50"/>
  <c r="AI9" i="50" s="1"/>
  <c r="AF9" i="87"/>
  <c r="AO9" i="87" s="1"/>
  <c r="AI8" i="52"/>
  <c r="AR8" i="52" s="1"/>
  <c r="AN8" i="52"/>
  <c r="X9" i="52"/>
  <c r="Y9" i="52"/>
  <c r="AF9" i="73"/>
  <c r="AO9" i="73" s="1"/>
  <c r="X10" i="28"/>
  <c r="Z10" i="28" s="1"/>
  <c r="AE10" i="28" s="1"/>
  <c r="W10" i="50"/>
  <c r="Y10" i="50" s="1"/>
  <c r="AI8" i="6"/>
  <c r="AR8" i="6" s="1"/>
  <c r="AI9" i="15"/>
  <c r="AR9" i="15" s="1"/>
  <c r="AH9" i="49"/>
  <c r="AQ9" i="49" s="1"/>
  <c r="X9" i="41"/>
  <c r="Z9" i="41" s="1"/>
  <c r="AN9" i="15"/>
  <c r="AE8" i="84"/>
  <c r="AN8" i="84" s="1"/>
  <c r="AN8" i="30"/>
  <c r="AI8" i="30"/>
  <c r="AR8" i="30" s="1"/>
  <c r="X9" i="30"/>
  <c r="AH9" i="30" s="1"/>
  <c r="AQ9" i="30" s="1"/>
  <c r="Y9" i="30"/>
  <c r="W9" i="84"/>
  <c r="X9" i="84" s="1"/>
  <c r="AH9" i="84" s="1"/>
  <c r="AQ9" i="84" s="1"/>
  <c r="AF8" i="84"/>
  <c r="AO8" i="84" s="1"/>
  <c r="AF9" i="70"/>
  <c r="AO9" i="70" s="1"/>
  <c r="Z9" i="16"/>
  <c r="AE9" i="16" s="1"/>
  <c r="AN9" i="16" s="1"/>
  <c r="AI8" i="72"/>
  <c r="AR8" i="72" s="1"/>
  <c r="AN8" i="72"/>
  <c r="X9" i="72"/>
  <c r="Y9" i="72"/>
  <c r="AF9" i="2"/>
  <c r="AO9" i="2" s="1"/>
  <c r="AI8" i="44"/>
  <c r="AR8" i="44" s="1"/>
  <c r="AN8" i="44"/>
  <c r="X9" i="44"/>
  <c r="Y9" i="44"/>
  <c r="AE9" i="70"/>
  <c r="AN9" i="70" s="1"/>
  <c r="W10" i="73"/>
  <c r="Y10" i="73" s="1"/>
  <c r="W10" i="70"/>
  <c r="X10" i="70" s="1"/>
  <c r="X9" i="22"/>
  <c r="Z9" i="22" s="1"/>
  <c r="W10" i="22" s="1"/>
  <c r="AI9" i="28"/>
  <c r="AR9" i="28" s="1"/>
  <c r="X10" i="26"/>
  <c r="AH10" i="26" s="1"/>
  <c r="AQ10" i="26" s="1"/>
  <c r="Y9" i="10"/>
  <c r="Z9" i="10" s="1"/>
  <c r="AE9" i="10" s="1"/>
  <c r="W10" i="91"/>
  <c r="X10" i="91" s="1"/>
  <c r="AI9" i="79"/>
  <c r="AR9" i="79" s="1"/>
  <c r="AF9" i="29"/>
  <c r="AO9" i="29" s="1"/>
  <c r="X10" i="68"/>
  <c r="Z10" i="68" s="1"/>
  <c r="AF8" i="5"/>
  <c r="AO8" i="5" s="1"/>
  <c r="Y9" i="38"/>
  <c r="X9" i="38"/>
  <c r="X10" i="53"/>
  <c r="AH10" i="53" s="1"/>
  <c r="AQ10" i="53" s="1"/>
  <c r="AN8" i="38"/>
  <c r="AI8" i="38"/>
  <c r="AR8" i="38" s="1"/>
  <c r="AI8" i="69"/>
  <c r="AR8" i="69" s="1"/>
  <c r="AI8" i="17"/>
  <c r="AR8" i="17" s="1"/>
  <c r="AI8" i="88"/>
  <c r="AR8" i="88" s="1"/>
  <c r="AN8" i="88"/>
  <c r="Y9" i="88"/>
  <c r="X9" i="88"/>
  <c r="AH9" i="88" s="1"/>
  <c r="AQ9" i="88" s="1"/>
  <c r="AI9" i="68"/>
  <c r="AR9" i="68" s="1"/>
  <c r="W10" i="35"/>
  <c r="Y10" i="35" s="1"/>
  <c r="AG8" i="51"/>
  <c r="AP8" i="51" s="1"/>
  <c r="AI8" i="81"/>
  <c r="AR8" i="81" s="1"/>
  <c r="AF9" i="35"/>
  <c r="AO9" i="35" s="1"/>
  <c r="AF9" i="21"/>
  <c r="AO9" i="21" s="1"/>
  <c r="W10" i="20"/>
  <c r="Y10" i="20" s="1"/>
  <c r="Y10" i="4"/>
  <c r="Z10" i="4" s="1"/>
  <c r="AE9" i="21"/>
  <c r="AN9" i="21" s="1"/>
  <c r="AE9" i="35"/>
  <c r="AG9" i="20"/>
  <c r="AP9" i="20" s="1"/>
  <c r="AE9" i="34"/>
  <c r="AN9" i="34" s="1"/>
  <c r="AE9" i="29"/>
  <c r="AN9" i="29" s="1"/>
  <c r="X9" i="6"/>
  <c r="Z9" i="6" s="1"/>
  <c r="W10" i="6" s="1"/>
  <c r="Z9" i="57"/>
  <c r="W10" i="57" s="1"/>
  <c r="AE8" i="5"/>
  <c r="AF8" i="54"/>
  <c r="AO8" i="54" s="1"/>
  <c r="W9" i="5"/>
  <c r="X9" i="5" s="1"/>
  <c r="AF9" i="34"/>
  <c r="AO9" i="34" s="1"/>
  <c r="W10" i="34"/>
  <c r="Y10" i="34" s="1"/>
  <c r="AI9" i="36"/>
  <c r="AR9" i="36" s="1"/>
  <c r="Y9" i="81"/>
  <c r="Z9" i="81" s="1"/>
  <c r="AF9" i="3"/>
  <c r="AO9" i="3" s="1"/>
  <c r="AI9" i="31"/>
  <c r="AR9" i="31" s="1"/>
  <c r="AI9" i="86"/>
  <c r="AR9" i="86" s="1"/>
  <c r="Y9" i="17"/>
  <c r="Z9" i="17" s="1"/>
  <c r="W10" i="17" s="1"/>
  <c r="AN9" i="31"/>
  <c r="AI8" i="41"/>
  <c r="AR8" i="41" s="1"/>
  <c r="AF9" i="20"/>
  <c r="AO9" i="20" s="1"/>
  <c r="W10" i="3"/>
  <c r="X10" i="3" s="1"/>
  <c r="Z9" i="7"/>
  <c r="AG9" i="29"/>
  <c r="AP9" i="29" s="1"/>
  <c r="AI9" i="76"/>
  <c r="AR9" i="76" s="1"/>
  <c r="AN8" i="17"/>
  <c r="W10" i="21"/>
  <c r="Y10" i="21" s="1"/>
  <c r="AI8" i="22"/>
  <c r="AR8" i="22" s="1"/>
  <c r="W10" i="40"/>
  <c r="Y10" i="40" s="1"/>
  <c r="AE9" i="3"/>
  <c r="AN9" i="3" s="1"/>
  <c r="W9" i="54"/>
  <c r="Y9" i="54" s="1"/>
  <c r="AE9" i="64"/>
  <c r="AN9" i="64" s="1"/>
  <c r="AG8" i="54"/>
  <c r="AP8" i="54" s="1"/>
  <c r="AI8" i="10"/>
  <c r="AR8" i="10" s="1"/>
  <c r="AF9" i="40"/>
  <c r="AO9" i="40" s="1"/>
  <c r="AF9" i="64"/>
  <c r="AO9" i="64" s="1"/>
  <c r="W10" i="64"/>
  <c r="Y10" i="64" s="1"/>
  <c r="W9" i="59"/>
  <c r="X9" i="59" s="1"/>
  <c r="AE8" i="59"/>
  <c r="AN8" i="59" s="1"/>
  <c r="AF8" i="59"/>
  <c r="AO8" i="59" s="1"/>
  <c r="Z9" i="11"/>
  <c r="AE9" i="11" s="1"/>
  <c r="AN9" i="11" s="1"/>
  <c r="AI9" i="53"/>
  <c r="AR9" i="53" s="1"/>
  <c r="AF8" i="51"/>
  <c r="AO8" i="51" s="1"/>
  <c r="W9" i="51"/>
  <c r="Y9" i="51" s="1"/>
  <c r="AF9" i="91"/>
  <c r="AO9" i="91" s="1"/>
  <c r="AI8" i="62"/>
  <c r="AR8" i="62" s="1"/>
  <c r="AI9" i="4"/>
  <c r="AR9" i="4" s="1"/>
  <c r="AE9" i="91"/>
  <c r="AE9" i="40"/>
  <c r="AG9" i="66"/>
  <c r="AP9" i="66" s="1"/>
  <c r="Z9" i="13"/>
  <c r="AF9" i="13" s="1"/>
  <c r="AO9" i="13" s="1"/>
  <c r="Z9" i="69"/>
  <c r="AG9" i="69" s="1"/>
  <c r="AP9" i="69" s="1"/>
  <c r="AE9" i="74"/>
  <c r="AN9" i="74" s="1"/>
  <c r="AF9" i="93"/>
  <c r="AO9" i="93" s="1"/>
  <c r="W10" i="1"/>
  <c r="X10" i="1" s="1"/>
  <c r="AE9" i="42"/>
  <c r="AN9" i="42" s="1"/>
  <c r="AE9" i="87"/>
  <c r="AN9" i="87" s="1"/>
  <c r="AE9" i="2"/>
  <c r="AE9" i="93"/>
  <c r="AN9" i="93" s="1"/>
  <c r="W10" i="2"/>
  <c r="Y10" i="2" s="1"/>
  <c r="AG9" i="42"/>
  <c r="AP9" i="42" s="1"/>
  <c r="AI9" i="26"/>
  <c r="AR9" i="26" s="1"/>
  <c r="AF9" i="42"/>
  <c r="AO9" i="42" s="1"/>
  <c r="AG9" i="87"/>
  <c r="AP9" i="87" s="1"/>
  <c r="W10" i="93"/>
  <c r="X10" i="93" s="1"/>
  <c r="AE9" i="47"/>
  <c r="AN9" i="47" s="1"/>
  <c r="AF9" i="67"/>
  <c r="AO9" i="67" s="1"/>
  <c r="AF9" i="1"/>
  <c r="AO9" i="1" s="1"/>
  <c r="AE9" i="66"/>
  <c r="AN9" i="66" s="1"/>
  <c r="AG9" i="74"/>
  <c r="AP9" i="74" s="1"/>
  <c r="AG9" i="67"/>
  <c r="AP9" i="67" s="1"/>
  <c r="W10" i="74"/>
  <c r="X10" i="74" s="1"/>
  <c r="AG9" i="1"/>
  <c r="AP9" i="1" s="1"/>
  <c r="AE9" i="24"/>
  <c r="AN9" i="24" s="1"/>
  <c r="AG9" i="27"/>
  <c r="AP9" i="27" s="1"/>
  <c r="AE9" i="27"/>
  <c r="W10" i="47"/>
  <c r="X10" i="47" s="1"/>
  <c r="AN8" i="18"/>
  <c r="AI8" i="18"/>
  <c r="AR8" i="18" s="1"/>
  <c r="Z9" i="9"/>
  <c r="AE9" i="9" s="1"/>
  <c r="W10" i="67"/>
  <c r="X10" i="67" s="1"/>
  <c r="AF9" i="47"/>
  <c r="AO9" i="47" s="1"/>
  <c r="X9" i="18"/>
  <c r="Y9" i="18"/>
  <c r="Z9" i="14"/>
  <c r="AG9" i="14" s="1"/>
  <c r="AP9" i="14" s="1"/>
  <c r="AG9" i="24"/>
  <c r="AP9" i="24" s="1"/>
  <c r="Z9" i="77"/>
  <c r="W10" i="77" s="1"/>
  <c r="Z10" i="86"/>
  <c r="W11" i="86" s="1"/>
  <c r="Z10" i="76"/>
  <c r="AE10" i="76" s="1"/>
  <c r="AF9" i="27"/>
  <c r="AO9" i="27" s="1"/>
  <c r="AF9" i="66"/>
  <c r="AO9" i="66" s="1"/>
  <c r="AN8" i="54"/>
  <c r="AI8" i="23"/>
  <c r="AR8" i="23" s="1"/>
  <c r="AN8" i="23"/>
  <c r="Z10" i="36"/>
  <c r="AF10" i="36" s="1"/>
  <c r="AO10" i="36" s="1"/>
  <c r="AE9" i="85"/>
  <c r="AN9" i="85" s="1"/>
  <c r="W10" i="85"/>
  <c r="X10" i="85" s="1"/>
  <c r="Z9" i="60"/>
  <c r="AG9" i="60" s="1"/>
  <c r="AP9" i="60" s="1"/>
  <c r="AF9" i="24"/>
  <c r="AO9" i="24" s="1"/>
  <c r="Y9" i="23"/>
  <c r="X9" i="23"/>
  <c r="AH9" i="23" s="1"/>
  <c r="AQ9" i="23" s="1"/>
  <c r="Z9" i="12"/>
  <c r="W10" i="12" s="1"/>
  <c r="Z10" i="79"/>
  <c r="AF10" i="79" s="1"/>
  <c r="AO10" i="79" s="1"/>
  <c r="AF9" i="85"/>
  <c r="AO9" i="85" s="1"/>
  <c r="AF8" i="80"/>
  <c r="AO8" i="80" s="1"/>
  <c r="AE8" i="80"/>
  <c r="W9" i="80"/>
  <c r="AG8" i="80"/>
  <c r="AP8" i="80" s="1"/>
  <c r="K18" i="18"/>
  <c r="AI9" i="95"/>
  <c r="AN9" i="95"/>
  <c r="K16" i="23"/>
  <c r="Y10" i="71"/>
  <c r="X10" i="71"/>
  <c r="K17" i="72"/>
  <c r="AH9" i="8"/>
  <c r="AQ9" i="8" s="1"/>
  <c r="K16" i="7"/>
  <c r="AR8" i="19"/>
  <c r="K20" i="54"/>
  <c r="K16" i="63"/>
  <c r="AF9" i="43"/>
  <c r="AO9" i="43" s="1"/>
  <c r="AE9" i="43"/>
  <c r="W10" i="43"/>
  <c r="AG9" i="43"/>
  <c r="AP9" i="43" s="1"/>
  <c r="AH9" i="19"/>
  <c r="AQ9" i="19" s="1"/>
  <c r="AH10" i="15"/>
  <c r="AQ10" i="15" s="1"/>
  <c r="K17" i="52"/>
  <c r="K16" i="55"/>
  <c r="K16" i="71"/>
  <c r="AN9" i="67"/>
  <c r="AN9" i="1"/>
  <c r="K17" i="61"/>
  <c r="Y10" i="42"/>
  <c r="X10" i="42"/>
  <c r="AH10" i="31"/>
  <c r="AQ10" i="31" s="1"/>
  <c r="AH10" i="4"/>
  <c r="AQ10" i="4" s="1"/>
  <c r="AR8" i="63"/>
  <c r="AR8" i="9"/>
  <c r="K17" i="68"/>
  <c r="AE9" i="39"/>
  <c r="AF9" i="39"/>
  <c r="AO9" i="39" s="1"/>
  <c r="W10" i="39"/>
  <c r="AG9" i="39"/>
  <c r="AP9" i="39" s="1"/>
  <c r="K17" i="2"/>
  <c r="K16" i="50"/>
  <c r="AH9" i="62"/>
  <c r="AQ9" i="62" s="1"/>
  <c r="K16" i="19"/>
  <c r="AR8" i="8"/>
  <c r="K22" i="1"/>
  <c r="AH10" i="65"/>
  <c r="AQ10" i="65" s="1"/>
  <c r="K18" i="10"/>
  <c r="AH9" i="63"/>
  <c r="AQ9" i="63" s="1"/>
  <c r="AN9" i="73"/>
  <c r="K16" i="51"/>
  <c r="Y10" i="95"/>
  <c r="X10" i="95"/>
  <c r="AF9" i="89"/>
  <c r="AO9" i="89" s="1"/>
  <c r="AE9" i="89"/>
  <c r="W10" i="89"/>
  <c r="AG9" i="89"/>
  <c r="AP9" i="89" s="1"/>
  <c r="AE9" i="78"/>
  <c r="W10" i="78"/>
  <c r="AF9" i="78"/>
  <c r="AO9" i="78" s="1"/>
  <c r="AG9" i="78"/>
  <c r="AP9" i="78" s="1"/>
  <c r="Y9" i="96"/>
  <c r="X9" i="96"/>
  <c r="AG9" i="55"/>
  <c r="AP9" i="55" s="1"/>
  <c r="W10" i="55"/>
  <c r="AF9" i="55"/>
  <c r="AO9" i="55" s="1"/>
  <c r="AE9" i="55"/>
  <c r="K18" i="53"/>
  <c r="Z9" i="8"/>
  <c r="X10" i="87"/>
  <c r="Y10" i="87"/>
  <c r="Z10" i="31"/>
  <c r="K17" i="20"/>
  <c r="K17" i="70"/>
  <c r="AG9" i="90"/>
  <c r="AP9" i="90" s="1"/>
  <c r="AF9" i="90"/>
  <c r="AO9" i="90" s="1"/>
  <c r="W10" i="90"/>
  <c r="AE9" i="90"/>
  <c r="Z9" i="19"/>
  <c r="AF9" i="94"/>
  <c r="AO9" i="94" s="1"/>
  <c r="AH9" i="69"/>
  <c r="AQ9" i="69" s="1"/>
  <c r="K17" i="67"/>
  <c r="K16" i="59"/>
  <c r="K17" i="4"/>
  <c r="AN9" i="48"/>
  <c r="AI9" i="48"/>
  <c r="K16" i="12"/>
  <c r="AR8" i="13"/>
  <c r="Z9" i="63"/>
  <c r="AI8" i="96"/>
  <c r="AN8" i="96"/>
  <c r="W10" i="83"/>
  <c r="K17" i="24"/>
  <c r="AH9" i="81"/>
  <c r="AQ9" i="81" s="1"/>
  <c r="AE9" i="37"/>
  <c r="AF9" i="37"/>
  <c r="AO9" i="37" s="1"/>
  <c r="W10" i="37"/>
  <c r="AG9" i="37"/>
  <c r="AP9" i="37" s="1"/>
  <c r="K17" i="6"/>
  <c r="AH10" i="86"/>
  <c r="AQ10" i="86" s="1"/>
  <c r="Z9" i="62"/>
  <c r="AR8" i="60"/>
  <c r="AR9" i="65"/>
  <c r="AG9" i="58"/>
  <c r="AP9" i="58" s="1"/>
  <c r="W10" i="58"/>
  <c r="AF9" i="58"/>
  <c r="AO9" i="58" s="1"/>
  <c r="AE9" i="58"/>
  <c r="K18" i="65"/>
  <c r="K17" i="9"/>
  <c r="AI8" i="92"/>
  <c r="AN8" i="92"/>
  <c r="Y10" i="48"/>
  <c r="X10" i="48"/>
  <c r="Z10" i="65"/>
  <c r="K18" i="21"/>
  <c r="Y10" i="24"/>
  <c r="X10" i="24"/>
  <c r="AH9" i="9"/>
  <c r="AQ9" i="9" s="1"/>
  <c r="K17" i="64"/>
  <c r="K16" i="15"/>
  <c r="AI9" i="71"/>
  <c r="AN9" i="71"/>
  <c r="K16" i="3"/>
  <c r="K16" i="60"/>
  <c r="K17" i="16"/>
  <c r="Y9" i="56"/>
  <c r="X9" i="56"/>
  <c r="AH10" i="79"/>
  <c r="AQ10" i="79" s="1"/>
  <c r="K17" i="8"/>
  <c r="Y10" i="25"/>
  <c r="X10" i="25"/>
  <c r="AH9" i="77"/>
  <c r="AQ9" i="77" s="1"/>
  <c r="AH10" i="36"/>
  <c r="AQ10" i="36" s="1"/>
  <c r="AN8" i="51"/>
  <c r="AH9" i="10"/>
  <c r="AQ9" i="10" s="1"/>
  <c r="K23" i="49"/>
  <c r="AH9" i="13"/>
  <c r="AQ9" i="13" s="1"/>
  <c r="AH9" i="60"/>
  <c r="AQ9" i="60" s="1"/>
  <c r="AH9" i="14"/>
  <c r="AQ9" i="14" s="1"/>
  <c r="K17" i="5"/>
  <c r="AR8" i="12"/>
  <c r="K17" i="22"/>
  <c r="Y10" i="27"/>
  <c r="X10" i="27"/>
  <c r="AN9" i="20"/>
  <c r="Y10" i="66"/>
  <c r="X10" i="66"/>
  <c r="K17" i="14"/>
  <c r="AF9" i="49"/>
  <c r="AO9" i="49" s="1"/>
  <c r="W10" i="49"/>
  <c r="AE9" i="49"/>
  <c r="AG9" i="49"/>
  <c r="AP9" i="49" s="1"/>
  <c r="K17" i="58"/>
  <c r="X10" i="29"/>
  <c r="Y10" i="29"/>
  <c r="AH9" i="17"/>
  <c r="AQ9" i="17" s="1"/>
  <c r="K17" i="66"/>
  <c r="K16" i="11"/>
  <c r="K18" i="13"/>
  <c r="AR8" i="14"/>
  <c r="AI8" i="56"/>
  <c r="AN8" i="56"/>
  <c r="K18" i="69"/>
  <c r="AE9" i="61"/>
  <c r="W10" i="61"/>
  <c r="AF9" i="61"/>
  <c r="AO9" i="61" s="1"/>
  <c r="AG9" i="61"/>
  <c r="AP9" i="61" s="1"/>
  <c r="AI9" i="25"/>
  <c r="AN9" i="25"/>
  <c r="K18" i="57"/>
  <c r="AH10" i="76"/>
  <c r="AQ10" i="76" s="1"/>
  <c r="AH9" i="12"/>
  <c r="AQ9" i="12" s="1"/>
  <c r="K17" i="17"/>
  <c r="K16" i="56"/>
  <c r="Y9" i="92"/>
  <c r="X9" i="92"/>
  <c r="K18" i="62"/>
  <c r="AR8" i="77"/>
  <c r="Z9" i="33" l="1"/>
  <c r="AG9" i="33" s="1"/>
  <c r="AP9" i="33" s="1"/>
  <c r="AI8" i="33"/>
  <c r="AR8" i="33" s="1"/>
  <c r="AE9" i="94"/>
  <c r="AG9" i="94"/>
  <c r="AP9" i="94" s="1"/>
  <c r="AF9" i="33"/>
  <c r="AO9" i="33" s="1"/>
  <c r="AE9" i="33"/>
  <c r="W10" i="33"/>
  <c r="AE9" i="83"/>
  <c r="Z9" i="75"/>
  <c r="AG9" i="75" s="1"/>
  <c r="AP9" i="75" s="1"/>
  <c r="Y10" i="82"/>
  <c r="Z10" i="82" s="1"/>
  <c r="W10" i="46"/>
  <c r="Y10" i="46" s="1"/>
  <c r="AF9" i="46"/>
  <c r="AO9" i="46" s="1"/>
  <c r="AG9" i="46"/>
  <c r="AP9" i="46" s="1"/>
  <c r="AF9" i="83"/>
  <c r="AO9" i="83" s="1"/>
  <c r="AI9" i="82"/>
  <c r="AR9" i="82" s="1"/>
  <c r="X10" i="50"/>
  <c r="AH10" i="50" s="1"/>
  <c r="AQ10" i="50" s="1"/>
  <c r="AH9" i="41"/>
  <c r="AQ9" i="41" s="1"/>
  <c r="AI8" i="45"/>
  <c r="AR8" i="45" s="1"/>
  <c r="Y9" i="5"/>
  <c r="Z9" i="5" s="1"/>
  <c r="Y10" i="32"/>
  <c r="Z10" i="32" s="1"/>
  <c r="AG9" i="32"/>
  <c r="AP9" i="32" s="1"/>
  <c r="AE9" i="32"/>
  <c r="AN9" i="32" s="1"/>
  <c r="AN9" i="50"/>
  <c r="AF9" i="32"/>
  <c r="AO9" i="32" s="1"/>
  <c r="AH9" i="22"/>
  <c r="AQ9" i="22" s="1"/>
  <c r="AH10" i="28"/>
  <c r="AQ10" i="28" s="1"/>
  <c r="Z9" i="45"/>
  <c r="AH9" i="45"/>
  <c r="AQ9" i="45" s="1"/>
  <c r="AE9" i="57"/>
  <c r="AN9" i="57" s="1"/>
  <c r="W10" i="16"/>
  <c r="X10" i="16" s="1"/>
  <c r="AH10" i="16" s="1"/>
  <c r="AQ10" i="16" s="1"/>
  <c r="AG9" i="57"/>
  <c r="AP9" i="57" s="1"/>
  <c r="AF9" i="57"/>
  <c r="AO9" i="57" s="1"/>
  <c r="Y10" i="70"/>
  <c r="Z10" i="70" s="1"/>
  <c r="AF9" i="16"/>
  <c r="AO9" i="16" s="1"/>
  <c r="AI9" i="73"/>
  <c r="AR9" i="73" s="1"/>
  <c r="AG9" i="16"/>
  <c r="AP9" i="16" s="1"/>
  <c r="AI9" i="40"/>
  <c r="AR9" i="40" s="1"/>
  <c r="AH9" i="52"/>
  <c r="AQ9" i="52" s="1"/>
  <c r="Z9" i="52"/>
  <c r="Z9" i="30"/>
  <c r="W10" i="30" s="1"/>
  <c r="AI9" i="2"/>
  <c r="AR9" i="2" s="1"/>
  <c r="X10" i="20"/>
  <c r="Z10" i="20" s="1"/>
  <c r="AE10" i="20" s="1"/>
  <c r="AE9" i="69"/>
  <c r="AN9" i="69" s="1"/>
  <c r="AI9" i="64"/>
  <c r="AR9" i="64" s="1"/>
  <c r="AI8" i="5"/>
  <c r="AR8" i="5" s="1"/>
  <c r="Y9" i="84"/>
  <c r="Z9" i="84" s="1"/>
  <c r="X10" i="73"/>
  <c r="Z10" i="73" s="1"/>
  <c r="AG10" i="73" s="1"/>
  <c r="AP10" i="73" s="1"/>
  <c r="AI8" i="84"/>
  <c r="AR8" i="84" s="1"/>
  <c r="Y10" i="47"/>
  <c r="Z10" i="47" s="1"/>
  <c r="AG10" i="47" s="1"/>
  <c r="AP10" i="47" s="1"/>
  <c r="AH9" i="72"/>
  <c r="AQ9" i="72" s="1"/>
  <c r="Z9" i="72"/>
  <c r="AI9" i="70"/>
  <c r="AR9" i="70" s="1"/>
  <c r="AG10" i="68"/>
  <c r="AP10" i="68" s="1"/>
  <c r="AE10" i="68"/>
  <c r="AF10" i="68"/>
  <c r="AO10" i="68" s="1"/>
  <c r="W11" i="68"/>
  <c r="X11" i="68" s="1"/>
  <c r="AI9" i="34"/>
  <c r="AR9" i="34" s="1"/>
  <c r="Z9" i="88"/>
  <c r="AG9" i="88" s="1"/>
  <c r="AP9" i="88" s="1"/>
  <c r="AN8" i="5"/>
  <c r="AH10" i="68"/>
  <c r="AQ10" i="68" s="1"/>
  <c r="AH9" i="44"/>
  <c r="AQ9" i="44" s="1"/>
  <c r="Z9" i="44"/>
  <c r="AH9" i="6"/>
  <c r="AQ9" i="6" s="1"/>
  <c r="AF9" i="69"/>
  <c r="AO9" i="69" s="1"/>
  <c r="W10" i="69"/>
  <c r="Y10" i="69" s="1"/>
  <c r="Y10" i="3"/>
  <c r="Z10" i="3" s="1"/>
  <c r="Z10" i="53"/>
  <c r="W11" i="53" s="1"/>
  <c r="Y10" i="91"/>
  <c r="Z10" i="91" s="1"/>
  <c r="AG10" i="86"/>
  <c r="AP10" i="86" s="1"/>
  <c r="Y10" i="74"/>
  <c r="Z10" i="74" s="1"/>
  <c r="AE10" i="74" s="1"/>
  <c r="W10" i="9"/>
  <c r="Y10" i="9" s="1"/>
  <c r="AI9" i="29"/>
  <c r="AR9" i="29" s="1"/>
  <c r="Z10" i="26"/>
  <c r="AF10" i="26" s="1"/>
  <c r="AO10" i="26" s="1"/>
  <c r="AG9" i="9"/>
  <c r="AP9" i="9" s="1"/>
  <c r="W11" i="36"/>
  <c r="Y11" i="36" s="1"/>
  <c r="AI9" i="21"/>
  <c r="AR9" i="21" s="1"/>
  <c r="X10" i="40"/>
  <c r="AH10" i="40" s="1"/>
  <c r="AQ10" i="40" s="1"/>
  <c r="AF9" i="9"/>
  <c r="AO9" i="9" s="1"/>
  <c r="X10" i="2"/>
  <c r="AH10" i="2" s="1"/>
  <c r="AQ10" i="2" s="1"/>
  <c r="Z9" i="38"/>
  <c r="AH9" i="38"/>
  <c r="AQ9" i="38" s="1"/>
  <c r="X10" i="35"/>
  <c r="Z10" i="35" s="1"/>
  <c r="X10" i="34"/>
  <c r="Z10" i="34" s="1"/>
  <c r="W11" i="34" s="1"/>
  <c r="Y10" i="67"/>
  <c r="Z10" i="67" s="1"/>
  <c r="AI9" i="24"/>
  <c r="AR9" i="24" s="1"/>
  <c r="Y10" i="1"/>
  <c r="Z10" i="1" s="1"/>
  <c r="AI9" i="35"/>
  <c r="AR9" i="35" s="1"/>
  <c r="AI9" i="27"/>
  <c r="AR9" i="27" s="1"/>
  <c r="AI9" i="47"/>
  <c r="AR9" i="47" s="1"/>
  <c r="AF10" i="86"/>
  <c r="AO10" i="86" s="1"/>
  <c r="AE9" i="13"/>
  <c r="AN9" i="13" s="1"/>
  <c r="AN9" i="27"/>
  <c r="AN9" i="35"/>
  <c r="AE10" i="86"/>
  <c r="AN10" i="86" s="1"/>
  <c r="X10" i="21"/>
  <c r="Z10" i="21" s="1"/>
  <c r="AG10" i="21" s="1"/>
  <c r="AP10" i="21" s="1"/>
  <c r="AI9" i="20"/>
  <c r="AR9" i="20" s="1"/>
  <c r="AG9" i="6"/>
  <c r="AP9" i="6" s="1"/>
  <c r="AI9" i="91"/>
  <c r="AR9" i="91" s="1"/>
  <c r="AF9" i="81"/>
  <c r="AO9" i="81" s="1"/>
  <c r="AE9" i="81"/>
  <c r="AN9" i="81" s="1"/>
  <c r="W10" i="81"/>
  <c r="Y10" i="81" s="1"/>
  <c r="AG9" i="81"/>
  <c r="AP9" i="81" s="1"/>
  <c r="AI9" i="74"/>
  <c r="AR9" i="74" s="1"/>
  <c r="AN9" i="91"/>
  <c r="Y10" i="85"/>
  <c r="Z10" i="85" s="1"/>
  <c r="AN9" i="2"/>
  <c r="AI8" i="54"/>
  <c r="AR8" i="54" s="1"/>
  <c r="X10" i="64"/>
  <c r="Z10" i="64" s="1"/>
  <c r="W10" i="13"/>
  <c r="X10" i="13" s="1"/>
  <c r="AG9" i="13"/>
  <c r="AP9" i="13" s="1"/>
  <c r="AF9" i="77"/>
  <c r="AO9" i="77" s="1"/>
  <c r="AN9" i="40"/>
  <c r="AE10" i="36"/>
  <c r="AG10" i="36"/>
  <c r="AP10" i="36" s="1"/>
  <c r="AG9" i="22"/>
  <c r="AP9" i="22" s="1"/>
  <c r="AI9" i="3"/>
  <c r="AR9" i="3" s="1"/>
  <c r="X9" i="54"/>
  <c r="AH9" i="54" s="1"/>
  <c r="AQ9" i="54" s="1"/>
  <c r="AE9" i="22"/>
  <c r="AF9" i="22"/>
  <c r="AO9" i="22" s="1"/>
  <c r="Y10" i="93"/>
  <c r="Z10" i="93" s="1"/>
  <c r="AI9" i="66"/>
  <c r="AR9" i="66" s="1"/>
  <c r="AI8" i="51"/>
  <c r="AR8" i="51" s="1"/>
  <c r="AI8" i="59"/>
  <c r="AR8" i="59" s="1"/>
  <c r="W10" i="7"/>
  <c r="AG9" i="7"/>
  <c r="AP9" i="7" s="1"/>
  <c r="AF9" i="7"/>
  <c r="AO9" i="7" s="1"/>
  <c r="AE9" i="7"/>
  <c r="AG9" i="11"/>
  <c r="AP9" i="11" s="1"/>
  <c r="W10" i="11"/>
  <c r="Y9" i="59"/>
  <c r="Z9" i="59" s="1"/>
  <c r="AF9" i="11"/>
  <c r="AO9" i="11" s="1"/>
  <c r="X9" i="51"/>
  <c r="Z9" i="51" s="1"/>
  <c r="AG9" i="51" s="1"/>
  <c r="AP9" i="51" s="1"/>
  <c r="AF9" i="10"/>
  <c r="AO9" i="10" s="1"/>
  <c r="W10" i="10"/>
  <c r="X10" i="10" s="1"/>
  <c r="AI9" i="85"/>
  <c r="AR9" i="85" s="1"/>
  <c r="AG9" i="10"/>
  <c r="AP9" i="10" s="1"/>
  <c r="AI9" i="87"/>
  <c r="AR9" i="87" s="1"/>
  <c r="W11" i="76"/>
  <c r="X11" i="76" s="1"/>
  <c r="AF10" i="76"/>
  <c r="AO10" i="76" s="1"/>
  <c r="AI9" i="67"/>
  <c r="AR9" i="67" s="1"/>
  <c r="AI9" i="93"/>
  <c r="AR9" i="93" s="1"/>
  <c r="AG10" i="76"/>
  <c r="AP10" i="76" s="1"/>
  <c r="AE9" i="14"/>
  <c r="AN9" i="14" s="1"/>
  <c r="AF9" i="14"/>
  <c r="AO9" i="14" s="1"/>
  <c r="AH9" i="59"/>
  <c r="AQ9" i="59" s="1"/>
  <c r="W10" i="14"/>
  <c r="Y10" i="14" s="1"/>
  <c r="W11" i="28"/>
  <c r="Y11" i="28" s="1"/>
  <c r="AF10" i="28"/>
  <c r="AO10" i="28" s="1"/>
  <c r="AG10" i="28"/>
  <c r="AP10" i="28" s="1"/>
  <c r="AI9" i="42"/>
  <c r="AR9" i="42" s="1"/>
  <c r="AI9" i="1"/>
  <c r="AR9" i="1" s="1"/>
  <c r="AE9" i="77"/>
  <c r="AN9" i="77" s="1"/>
  <c r="AG10" i="79"/>
  <c r="AP10" i="79" s="1"/>
  <c r="W11" i="79"/>
  <c r="X11" i="79" s="1"/>
  <c r="AF9" i="17"/>
  <c r="AO9" i="17" s="1"/>
  <c r="AE9" i="60"/>
  <c r="AG9" i="17"/>
  <c r="AP9" i="17" s="1"/>
  <c r="Z10" i="95"/>
  <c r="AE10" i="95" s="1"/>
  <c r="AE9" i="12"/>
  <c r="AG9" i="12"/>
  <c r="AP9" i="12" s="1"/>
  <c r="AF9" i="60"/>
  <c r="AO9" i="60" s="1"/>
  <c r="AG9" i="77"/>
  <c r="AP9" i="77" s="1"/>
  <c r="Z10" i="66"/>
  <c r="AG10" i="66" s="1"/>
  <c r="AP10" i="66" s="1"/>
  <c r="W10" i="60"/>
  <c r="X10" i="60" s="1"/>
  <c r="AE9" i="17"/>
  <c r="AN9" i="17" s="1"/>
  <c r="Z9" i="18"/>
  <c r="AH9" i="18"/>
  <c r="AQ9" i="18" s="1"/>
  <c r="AE10" i="79"/>
  <c r="AF9" i="12"/>
  <c r="AO9" i="12" s="1"/>
  <c r="Z9" i="23"/>
  <c r="AG9" i="23" s="1"/>
  <c r="AP9" i="23" s="1"/>
  <c r="Z10" i="24"/>
  <c r="AG10" i="24" s="1"/>
  <c r="AP10" i="24" s="1"/>
  <c r="Z10" i="27"/>
  <c r="AG10" i="27" s="1"/>
  <c r="AP10" i="27" s="1"/>
  <c r="Z10" i="87"/>
  <c r="AE10" i="87" s="1"/>
  <c r="AE9" i="6"/>
  <c r="AN9" i="6" s="1"/>
  <c r="AF9" i="6"/>
  <c r="AO9" i="6" s="1"/>
  <c r="Z10" i="71"/>
  <c r="W11" i="71" s="1"/>
  <c r="X9" i="80"/>
  <c r="Y9" i="80"/>
  <c r="AI8" i="80"/>
  <c r="AR8" i="80" s="1"/>
  <c r="AN8" i="80"/>
  <c r="K19" i="13"/>
  <c r="X10" i="49"/>
  <c r="Y10" i="49"/>
  <c r="K18" i="8"/>
  <c r="AG10" i="65"/>
  <c r="AP10" i="65" s="1"/>
  <c r="AF10" i="65"/>
  <c r="AO10" i="65" s="1"/>
  <c r="AE10" i="65"/>
  <c r="W11" i="65"/>
  <c r="AN9" i="37"/>
  <c r="AI9" i="37"/>
  <c r="AH10" i="74"/>
  <c r="AQ10" i="74" s="1"/>
  <c r="AI9" i="90"/>
  <c r="AN9" i="90"/>
  <c r="K18" i="70"/>
  <c r="AH10" i="87"/>
  <c r="AQ10" i="87" s="1"/>
  <c r="X10" i="78"/>
  <c r="Y10" i="78"/>
  <c r="AI9" i="89"/>
  <c r="AN9" i="89"/>
  <c r="K17" i="51"/>
  <c r="AI9" i="39"/>
  <c r="AN9" i="39"/>
  <c r="K18" i="52"/>
  <c r="AH10" i="82"/>
  <c r="AQ10" i="82" s="1"/>
  <c r="K18" i="72"/>
  <c r="Y10" i="22"/>
  <c r="X10" i="22"/>
  <c r="K18" i="58"/>
  <c r="K18" i="16"/>
  <c r="K17" i="3"/>
  <c r="K18" i="64"/>
  <c r="AH10" i="48"/>
  <c r="AQ10" i="48" s="1"/>
  <c r="K18" i="9"/>
  <c r="Y10" i="58"/>
  <c r="X10" i="58"/>
  <c r="AE9" i="41"/>
  <c r="W10" i="41"/>
  <c r="AF9" i="41"/>
  <c r="AO9" i="41" s="1"/>
  <c r="AG9" i="41"/>
  <c r="AP9" i="41" s="1"/>
  <c r="AG9" i="63"/>
  <c r="AP9" i="63" s="1"/>
  <c r="W10" i="63"/>
  <c r="AF9" i="63"/>
  <c r="AO9" i="63" s="1"/>
  <c r="AE9" i="63"/>
  <c r="K18" i="67"/>
  <c r="Y10" i="94"/>
  <c r="X10" i="94"/>
  <c r="X10" i="90"/>
  <c r="Y10" i="90"/>
  <c r="AH9" i="96"/>
  <c r="AQ9" i="96" s="1"/>
  <c r="K17" i="19"/>
  <c r="K17" i="50"/>
  <c r="AH10" i="42"/>
  <c r="AQ10" i="42" s="1"/>
  <c r="X10" i="43"/>
  <c r="Y10" i="43"/>
  <c r="K21" i="54"/>
  <c r="K19" i="18"/>
  <c r="AN9" i="10"/>
  <c r="AH10" i="67"/>
  <c r="AQ10" i="67" s="1"/>
  <c r="K19" i="62"/>
  <c r="K19" i="69"/>
  <c r="K17" i="11"/>
  <c r="K18" i="5"/>
  <c r="AH10" i="25"/>
  <c r="AQ10" i="25" s="1"/>
  <c r="AH10" i="24"/>
  <c r="AQ10" i="24" s="1"/>
  <c r="AH10" i="3"/>
  <c r="AQ10" i="3" s="1"/>
  <c r="K19" i="21"/>
  <c r="K19" i="65"/>
  <c r="Y10" i="83"/>
  <c r="X10" i="83"/>
  <c r="AN9" i="9"/>
  <c r="AG10" i="15"/>
  <c r="AP10" i="15" s="1"/>
  <c r="W11" i="15"/>
  <c r="AF10" i="15"/>
  <c r="AO10" i="15" s="1"/>
  <c r="AE10" i="15"/>
  <c r="K18" i="20"/>
  <c r="K19" i="53"/>
  <c r="Z9" i="96"/>
  <c r="AI9" i="78"/>
  <c r="AN9" i="78"/>
  <c r="AH10" i="95"/>
  <c r="AQ10" i="95" s="1"/>
  <c r="K18" i="68"/>
  <c r="K17" i="71"/>
  <c r="AI9" i="43"/>
  <c r="AN9" i="43"/>
  <c r="K18" i="17"/>
  <c r="AH9" i="92"/>
  <c r="AQ9" i="92" s="1"/>
  <c r="K17" i="56"/>
  <c r="AR9" i="25"/>
  <c r="X10" i="61"/>
  <c r="Y10" i="61"/>
  <c r="Y10" i="57"/>
  <c r="X10" i="57"/>
  <c r="K18" i="14"/>
  <c r="Z10" i="25"/>
  <c r="AH9" i="56"/>
  <c r="AQ9" i="56" s="1"/>
  <c r="K17" i="60"/>
  <c r="AR9" i="71"/>
  <c r="Z10" i="48"/>
  <c r="AI9" i="83"/>
  <c r="AN9" i="83"/>
  <c r="AR8" i="96"/>
  <c r="AH10" i="1"/>
  <c r="AQ10" i="1" s="1"/>
  <c r="K17" i="12"/>
  <c r="K18" i="4"/>
  <c r="W10" i="19"/>
  <c r="AF9" i="19"/>
  <c r="AO9" i="19" s="1"/>
  <c r="AE9" i="19"/>
  <c r="AG9" i="19"/>
  <c r="AP9" i="19" s="1"/>
  <c r="AG10" i="4"/>
  <c r="AP10" i="4" s="1"/>
  <c r="AE10" i="4"/>
  <c r="W11" i="4"/>
  <c r="AF10" i="4"/>
  <c r="AO10" i="4" s="1"/>
  <c r="AI9" i="55"/>
  <c r="AN9" i="55"/>
  <c r="K23" i="1"/>
  <c r="AH9" i="5"/>
  <c r="AQ9" i="5" s="1"/>
  <c r="K18" i="2"/>
  <c r="X10" i="39"/>
  <c r="Y10" i="39"/>
  <c r="Z10" i="42"/>
  <c r="K17" i="7"/>
  <c r="K17" i="23"/>
  <c r="AN10" i="76"/>
  <c r="Y10" i="12"/>
  <c r="X10" i="12"/>
  <c r="X10" i="77"/>
  <c r="Y10" i="77"/>
  <c r="AR8" i="56"/>
  <c r="K18" i="66"/>
  <c r="AH10" i="29"/>
  <c r="AQ10" i="29" s="1"/>
  <c r="K18" i="22"/>
  <c r="AH10" i="93"/>
  <c r="AQ10" i="93" s="1"/>
  <c r="W10" i="62"/>
  <c r="AF9" i="62"/>
  <c r="AO9" i="62" s="1"/>
  <c r="AE9" i="62"/>
  <c r="AG9" i="62"/>
  <c r="AP9" i="62" s="1"/>
  <c r="Y10" i="37"/>
  <c r="X10" i="37"/>
  <c r="K18" i="24"/>
  <c r="AR9" i="48"/>
  <c r="AE10" i="31"/>
  <c r="AF10" i="31"/>
  <c r="AO10" i="31" s="1"/>
  <c r="W11" i="31"/>
  <c r="AG10" i="31"/>
  <c r="AP10" i="31" s="1"/>
  <c r="AE9" i="8"/>
  <c r="AG9" i="8"/>
  <c r="AP9" i="8" s="1"/>
  <c r="W10" i="8"/>
  <c r="AF9" i="8"/>
  <c r="AO9" i="8" s="1"/>
  <c r="K19" i="10"/>
  <c r="AH10" i="91"/>
  <c r="AQ10" i="91" s="1"/>
  <c r="K18" i="61"/>
  <c r="K17" i="55"/>
  <c r="AH10" i="32"/>
  <c r="AQ10" i="32" s="1"/>
  <c r="AH10" i="70"/>
  <c r="AQ10" i="70" s="1"/>
  <c r="Y10" i="17"/>
  <c r="X10" i="17"/>
  <c r="AI9" i="61"/>
  <c r="AN9" i="61"/>
  <c r="AH10" i="27"/>
  <c r="AQ10" i="27" s="1"/>
  <c r="Z9" i="92"/>
  <c r="K19" i="57"/>
  <c r="Z10" i="29"/>
  <c r="AI9" i="49"/>
  <c r="AN9" i="49"/>
  <c r="AH10" i="85"/>
  <c r="AQ10" i="85" s="1"/>
  <c r="AH10" i="66"/>
  <c r="AQ10" i="66" s="1"/>
  <c r="AR9" i="50"/>
  <c r="X11" i="86"/>
  <c r="Y11" i="86"/>
  <c r="Z9" i="56"/>
  <c r="K17" i="15"/>
  <c r="AH10" i="47"/>
  <c r="AQ10" i="47" s="1"/>
  <c r="AR8" i="92"/>
  <c r="AN9" i="58"/>
  <c r="AI9" i="58"/>
  <c r="K18" i="6"/>
  <c r="K17" i="59"/>
  <c r="AN9" i="94"/>
  <c r="AI9" i="94"/>
  <c r="X10" i="55"/>
  <c r="Y10" i="55"/>
  <c r="X10" i="89"/>
  <c r="Y10" i="89"/>
  <c r="K17" i="63"/>
  <c r="AH10" i="71"/>
  <c r="AQ10" i="71" s="1"/>
  <c r="AR9" i="95"/>
  <c r="Y10" i="6"/>
  <c r="X10" i="6"/>
  <c r="AN10" i="28"/>
  <c r="W10" i="75" l="1"/>
  <c r="X10" i="75" s="1"/>
  <c r="AH10" i="75" s="1"/>
  <c r="AQ10" i="75" s="1"/>
  <c r="X10" i="33"/>
  <c r="AH10" i="33" s="1"/>
  <c r="AQ10" i="33" s="1"/>
  <c r="Y10" i="33"/>
  <c r="Z10" i="33" s="1"/>
  <c r="AI9" i="33"/>
  <c r="AR9" i="33" s="1"/>
  <c r="AN9" i="33"/>
  <c r="AE9" i="75"/>
  <c r="AN9" i="75" s="1"/>
  <c r="X10" i="46"/>
  <c r="AH10" i="46" s="1"/>
  <c r="AQ10" i="46" s="1"/>
  <c r="AF9" i="75"/>
  <c r="AO9" i="75" s="1"/>
  <c r="AI9" i="46"/>
  <c r="AR9" i="46" s="1"/>
  <c r="Z10" i="50"/>
  <c r="AG10" i="50" s="1"/>
  <c r="AP10" i="50" s="1"/>
  <c r="X10" i="69"/>
  <c r="AH10" i="69" s="1"/>
  <c r="AQ10" i="69" s="1"/>
  <c r="Z10" i="40"/>
  <c r="AG10" i="40" s="1"/>
  <c r="AP10" i="40" s="1"/>
  <c r="AI9" i="32"/>
  <c r="AR9" i="32" s="1"/>
  <c r="Y10" i="75"/>
  <c r="Z10" i="75" s="1"/>
  <c r="W11" i="75" s="1"/>
  <c r="X11" i="75" s="1"/>
  <c r="Y10" i="16"/>
  <c r="Z10" i="16" s="1"/>
  <c r="AE10" i="16" s="1"/>
  <c r="W10" i="45"/>
  <c r="AG9" i="45"/>
  <c r="AP9" i="45" s="1"/>
  <c r="AE9" i="45"/>
  <c r="AF9" i="45"/>
  <c r="AO9" i="45" s="1"/>
  <c r="AI9" i="57"/>
  <c r="AR9" i="57" s="1"/>
  <c r="AI9" i="16"/>
  <c r="AR9" i="16" s="1"/>
  <c r="Y11" i="68"/>
  <c r="Z11" i="68" s="1"/>
  <c r="W12" i="68" s="1"/>
  <c r="AG10" i="53"/>
  <c r="AP10" i="53" s="1"/>
  <c r="AE10" i="26"/>
  <c r="AG10" i="26"/>
  <c r="AP10" i="26" s="1"/>
  <c r="Z10" i="2"/>
  <c r="W11" i="2" s="1"/>
  <c r="X11" i="2" s="1"/>
  <c r="W11" i="26"/>
  <c r="X11" i="26" s="1"/>
  <c r="X11" i="36"/>
  <c r="AH11" i="36" s="1"/>
  <c r="AQ11" i="36" s="1"/>
  <c r="AG9" i="30"/>
  <c r="AP9" i="30" s="1"/>
  <c r="AE9" i="30"/>
  <c r="AF9" i="30"/>
  <c r="AO9" i="30" s="1"/>
  <c r="AG9" i="52"/>
  <c r="AP9" i="52" s="1"/>
  <c r="W10" i="52"/>
  <c r="AE9" i="52"/>
  <c r="AF9" i="52"/>
  <c r="AO9" i="52" s="1"/>
  <c r="X11" i="28"/>
  <c r="AH11" i="28" s="1"/>
  <c r="AQ11" i="28" s="1"/>
  <c r="AH10" i="73"/>
  <c r="AQ10" i="73" s="1"/>
  <c r="AH10" i="20"/>
  <c r="AQ10" i="20" s="1"/>
  <c r="AI9" i="69"/>
  <c r="AR9" i="69" s="1"/>
  <c r="AE10" i="73"/>
  <c r="AN10" i="73" s="1"/>
  <c r="AG9" i="84"/>
  <c r="AP9" i="84" s="1"/>
  <c r="AF9" i="84"/>
  <c r="AO9" i="84" s="1"/>
  <c r="AE9" i="84"/>
  <c r="AN9" i="84" s="1"/>
  <c r="W10" i="84"/>
  <c r="Y10" i="84" s="1"/>
  <c r="Y10" i="30"/>
  <c r="X10" i="30"/>
  <c r="AH10" i="30" s="1"/>
  <c r="AQ10" i="30" s="1"/>
  <c r="W10" i="88"/>
  <c r="Y10" i="88" s="1"/>
  <c r="AE9" i="88"/>
  <c r="AN9" i="88" s="1"/>
  <c r="AI10" i="68"/>
  <c r="AR10" i="68" s="1"/>
  <c r="AF9" i="88"/>
  <c r="AO9" i="88" s="1"/>
  <c r="AE10" i="24"/>
  <c r="AH10" i="34"/>
  <c r="AQ10" i="34" s="1"/>
  <c r="AE10" i="53"/>
  <c r="AN10" i="53" s="1"/>
  <c r="AF10" i="53"/>
  <c r="AO10" i="53" s="1"/>
  <c r="AN10" i="68"/>
  <c r="AE9" i="72"/>
  <c r="W10" i="72"/>
  <c r="AG9" i="72"/>
  <c r="AP9" i="72" s="1"/>
  <c r="AF9" i="72"/>
  <c r="AO9" i="72" s="1"/>
  <c r="AI9" i="9"/>
  <c r="AR9" i="9" s="1"/>
  <c r="AI10" i="86"/>
  <c r="AR10" i="86" s="1"/>
  <c r="W10" i="44"/>
  <c r="AG9" i="44"/>
  <c r="AP9" i="44" s="1"/>
  <c r="AE9" i="44"/>
  <c r="AF9" i="44"/>
  <c r="AO9" i="44" s="1"/>
  <c r="AF10" i="24"/>
  <c r="AO10" i="24" s="1"/>
  <c r="X10" i="9"/>
  <c r="AH10" i="9" s="1"/>
  <c r="AQ10" i="9" s="1"/>
  <c r="W11" i="24"/>
  <c r="X11" i="24" s="1"/>
  <c r="AH10" i="21"/>
  <c r="AQ10" i="21" s="1"/>
  <c r="AH10" i="35"/>
  <c r="AQ10" i="35" s="1"/>
  <c r="AI9" i="13"/>
  <c r="AR9" i="13" s="1"/>
  <c r="AH9" i="51"/>
  <c r="AQ9" i="51" s="1"/>
  <c r="AF9" i="38"/>
  <c r="AO9" i="38" s="1"/>
  <c r="W10" i="38"/>
  <c r="AE9" i="38"/>
  <c r="AG9" i="38"/>
  <c r="AP9" i="38" s="1"/>
  <c r="AF10" i="73"/>
  <c r="AO10" i="73" s="1"/>
  <c r="AG10" i="74"/>
  <c r="AP10" i="74" s="1"/>
  <c r="X10" i="81"/>
  <c r="AH10" i="81" s="1"/>
  <c r="AQ10" i="81" s="1"/>
  <c r="AF10" i="85"/>
  <c r="AO10" i="85" s="1"/>
  <c r="W11" i="85"/>
  <c r="X11" i="85" s="1"/>
  <c r="W11" i="73"/>
  <c r="Y11" i="73" s="1"/>
  <c r="AI10" i="79"/>
  <c r="AR10" i="79" s="1"/>
  <c r="Y11" i="76"/>
  <c r="Z11" i="76" s="1"/>
  <c r="Y10" i="10"/>
  <c r="Z10" i="10" s="1"/>
  <c r="AE10" i="10" s="1"/>
  <c r="W11" i="20"/>
  <c r="Y11" i="20" s="1"/>
  <c r="AG10" i="20"/>
  <c r="AP10" i="20" s="1"/>
  <c r="AI10" i="36"/>
  <c r="AR10" i="36" s="1"/>
  <c r="AI9" i="22"/>
  <c r="AR9" i="22" s="1"/>
  <c r="AN10" i="36"/>
  <c r="Y10" i="60"/>
  <c r="Z10" i="60" s="1"/>
  <c r="W11" i="60" s="1"/>
  <c r="AN9" i="22"/>
  <c r="Y10" i="13"/>
  <c r="Z10" i="13" s="1"/>
  <c r="AG10" i="13" s="1"/>
  <c r="AP10" i="13" s="1"/>
  <c r="AF10" i="20"/>
  <c r="AO10" i="20" s="1"/>
  <c r="AH10" i="64"/>
  <c r="AQ10" i="64" s="1"/>
  <c r="AI9" i="81"/>
  <c r="AR9" i="81" s="1"/>
  <c r="AF10" i="95"/>
  <c r="AO10" i="95" s="1"/>
  <c r="AG10" i="85"/>
  <c r="AP10" i="85" s="1"/>
  <c r="Z9" i="54"/>
  <c r="AG9" i="54" s="1"/>
  <c r="AP9" i="54" s="1"/>
  <c r="AI10" i="28"/>
  <c r="AR10" i="28" s="1"/>
  <c r="AN10" i="79"/>
  <c r="AI9" i="14"/>
  <c r="AR9" i="14" s="1"/>
  <c r="AE10" i="85"/>
  <c r="AE10" i="71"/>
  <c r="AN10" i="71" s="1"/>
  <c r="AG10" i="71"/>
  <c r="AP10" i="71" s="1"/>
  <c r="W11" i="95"/>
  <c r="Y11" i="95" s="1"/>
  <c r="W11" i="27"/>
  <c r="Y11" i="27" s="1"/>
  <c r="AG10" i="87"/>
  <c r="AP10" i="87" s="1"/>
  <c r="AI9" i="77"/>
  <c r="AR9" i="77" s="1"/>
  <c r="AF10" i="47"/>
  <c r="AO10" i="47" s="1"/>
  <c r="AI9" i="6"/>
  <c r="AR9" i="6" s="1"/>
  <c r="X10" i="14"/>
  <c r="Z10" i="14" s="1"/>
  <c r="AE10" i="14" s="1"/>
  <c r="Y10" i="7"/>
  <c r="X10" i="7"/>
  <c r="AH10" i="7" s="1"/>
  <c r="AQ10" i="7" s="1"/>
  <c r="AN9" i="7"/>
  <c r="AI9" i="7"/>
  <c r="AR9" i="7" s="1"/>
  <c r="Z10" i="12"/>
  <c r="AF10" i="12" s="1"/>
  <c r="AO10" i="12" s="1"/>
  <c r="AF10" i="74"/>
  <c r="AO10" i="74" s="1"/>
  <c r="AI9" i="11"/>
  <c r="AR9" i="11" s="1"/>
  <c r="W11" i="74"/>
  <c r="X11" i="74" s="1"/>
  <c r="X10" i="11"/>
  <c r="Y10" i="11"/>
  <c r="Y11" i="79"/>
  <c r="Z11" i="79" s="1"/>
  <c r="AF11" i="79" s="1"/>
  <c r="AO11" i="79" s="1"/>
  <c r="AG10" i="95"/>
  <c r="AP10" i="95" s="1"/>
  <c r="AF10" i="71"/>
  <c r="AO10" i="71" s="1"/>
  <c r="AI9" i="60"/>
  <c r="AR9" i="60" s="1"/>
  <c r="Z10" i="37"/>
  <c r="AF10" i="37" s="1"/>
  <c r="AO10" i="37" s="1"/>
  <c r="Z10" i="77"/>
  <c r="W11" i="77" s="1"/>
  <c r="AN9" i="60"/>
  <c r="AI9" i="10"/>
  <c r="AR9" i="10" s="1"/>
  <c r="W11" i="66"/>
  <c r="Y11" i="66" s="1"/>
  <c r="AI10" i="76"/>
  <c r="AR10" i="76" s="1"/>
  <c r="AE10" i="66"/>
  <c r="AF10" i="66"/>
  <c r="AO10" i="66" s="1"/>
  <c r="AI9" i="12"/>
  <c r="AR9" i="12" s="1"/>
  <c r="AG9" i="59"/>
  <c r="AP9" i="59" s="1"/>
  <c r="AE9" i="59"/>
  <c r="W10" i="59"/>
  <c r="AF9" i="59"/>
  <c r="AO9" i="59" s="1"/>
  <c r="AN9" i="12"/>
  <c r="AF10" i="87"/>
  <c r="AO10" i="87" s="1"/>
  <c r="AI9" i="17"/>
  <c r="AR9" i="17" s="1"/>
  <c r="W11" i="87"/>
  <c r="Y11" i="87" s="1"/>
  <c r="AF10" i="34"/>
  <c r="AO10" i="34" s="1"/>
  <c r="AE9" i="51"/>
  <c r="AN9" i="51" s="1"/>
  <c r="AG10" i="34"/>
  <c r="AP10" i="34" s="1"/>
  <c r="AE10" i="47"/>
  <c r="AN10" i="47" s="1"/>
  <c r="AE10" i="34"/>
  <c r="AN10" i="34" s="1"/>
  <c r="W11" i="47"/>
  <c r="X11" i="47" s="1"/>
  <c r="AF9" i="51"/>
  <c r="AO9" i="51" s="1"/>
  <c r="W10" i="51"/>
  <c r="X10" i="51" s="1"/>
  <c r="Z10" i="6"/>
  <c r="W11" i="6" s="1"/>
  <c r="AE9" i="23"/>
  <c r="AN9" i="23" s="1"/>
  <c r="W11" i="21"/>
  <c r="Y11" i="21" s="1"/>
  <c r="AF9" i="23"/>
  <c r="AO9" i="23" s="1"/>
  <c r="Z10" i="90"/>
  <c r="W11" i="90" s="1"/>
  <c r="AE10" i="27"/>
  <c r="AN10" i="27" s="1"/>
  <c r="W10" i="23"/>
  <c r="Y10" i="23" s="1"/>
  <c r="AF10" i="27"/>
  <c r="AO10" i="27" s="1"/>
  <c r="AF9" i="18"/>
  <c r="AO9" i="18" s="1"/>
  <c r="AE9" i="18"/>
  <c r="AG9" i="18"/>
  <c r="AP9" i="18" s="1"/>
  <c r="W10" i="18"/>
  <c r="Z10" i="58"/>
  <c r="AE10" i="58" s="1"/>
  <c r="Z10" i="49"/>
  <c r="AF10" i="49" s="1"/>
  <c r="AO10" i="49" s="1"/>
  <c r="Z10" i="39"/>
  <c r="AG10" i="39" s="1"/>
  <c r="AP10" i="39" s="1"/>
  <c r="Z10" i="83"/>
  <c r="AF10" i="83" s="1"/>
  <c r="AO10" i="83" s="1"/>
  <c r="Z10" i="78"/>
  <c r="W11" i="78" s="1"/>
  <c r="Z10" i="57"/>
  <c r="AE10" i="57" s="1"/>
  <c r="AE10" i="21"/>
  <c r="AF10" i="21"/>
  <c r="AO10" i="21" s="1"/>
  <c r="Z10" i="94"/>
  <c r="AE10" i="94" s="1"/>
  <c r="Z10" i="17"/>
  <c r="AG10" i="17" s="1"/>
  <c r="AP10" i="17" s="1"/>
  <c r="Z10" i="22"/>
  <c r="W11" i="22" s="1"/>
  <c r="Z9" i="80"/>
  <c r="AH9" i="80"/>
  <c r="AQ9" i="80" s="1"/>
  <c r="AE9" i="5"/>
  <c r="AG9" i="5"/>
  <c r="AP9" i="5" s="1"/>
  <c r="W10" i="5"/>
  <c r="AF9" i="5"/>
  <c r="AO9" i="5" s="1"/>
  <c r="AR9" i="49"/>
  <c r="K18" i="59"/>
  <c r="AH11" i="86"/>
  <c r="AQ11" i="86" s="1"/>
  <c r="K18" i="55"/>
  <c r="AN10" i="95"/>
  <c r="AI9" i="8"/>
  <c r="AN9" i="8"/>
  <c r="K18" i="7"/>
  <c r="Y11" i="4"/>
  <c r="X11" i="4"/>
  <c r="Y10" i="19"/>
  <c r="X10" i="19"/>
  <c r="AR9" i="83"/>
  <c r="K19" i="17"/>
  <c r="AF10" i="82"/>
  <c r="AO10" i="82" s="1"/>
  <c r="AE10" i="82"/>
  <c r="W11" i="82"/>
  <c r="AG10" i="82"/>
  <c r="AP10" i="82" s="1"/>
  <c r="Y11" i="15"/>
  <c r="X11" i="15"/>
  <c r="K20" i="21"/>
  <c r="AH10" i="43"/>
  <c r="AQ10" i="43" s="1"/>
  <c r="AN9" i="63"/>
  <c r="AI9" i="63"/>
  <c r="K18" i="3"/>
  <c r="K18" i="51"/>
  <c r="K19" i="70"/>
  <c r="AR9" i="37"/>
  <c r="K18" i="63"/>
  <c r="AH10" i="55"/>
  <c r="AQ10" i="55" s="1"/>
  <c r="AG10" i="93"/>
  <c r="AP10" i="93" s="1"/>
  <c r="W11" i="93"/>
  <c r="AE10" i="93"/>
  <c r="AF10" i="93"/>
  <c r="AO10" i="93" s="1"/>
  <c r="AH10" i="89"/>
  <c r="AQ10" i="89" s="1"/>
  <c r="W11" i="64"/>
  <c r="AG10" i="64"/>
  <c r="AP10" i="64" s="1"/>
  <c r="AF10" i="64"/>
  <c r="AO10" i="64" s="1"/>
  <c r="AE10" i="64"/>
  <c r="AF10" i="35"/>
  <c r="AO10" i="35" s="1"/>
  <c r="AE10" i="35"/>
  <c r="W11" i="35"/>
  <c r="AG10" i="35"/>
  <c r="AP10" i="35" s="1"/>
  <c r="K18" i="15"/>
  <c r="Z11" i="86"/>
  <c r="AH10" i="17"/>
  <c r="AQ10" i="17" s="1"/>
  <c r="K19" i="61"/>
  <c r="K18" i="23"/>
  <c r="AN10" i="4"/>
  <c r="AI10" i="4"/>
  <c r="K20" i="53"/>
  <c r="K19" i="5"/>
  <c r="K18" i="11"/>
  <c r="AE10" i="67"/>
  <c r="AG10" i="67"/>
  <c r="AP10" i="67" s="1"/>
  <c r="AF10" i="67"/>
  <c r="AO10" i="67" s="1"/>
  <c r="W11" i="67"/>
  <c r="K20" i="18"/>
  <c r="Z10" i="43"/>
  <c r="AN10" i="87"/>
  <c r="AH10" i="94"/>
  <c r="AQ10" i="94" s="1"/>
  <c r="Y10" i="41"/>
  <c r="X10" i="41"/>
  <c r="K19" i="9"/>
  <c r="K19" i="58"/>
  <c r="K20" i="13"/>
  <c r="Y11" i="34"/>
  <c r="X11" i="34"/>
  <c r="AN10" i="74"/>
  <c r="Y11" i="75"/>
  <c r="AE10" i="91"/>
  <c r="W11" i="91"/>
  <c r="AF10" i="91"/>
  <c r="AO10" i="91" s="1"/>
  <c r="AG10" i="91"/>
  <c r="AP10" i="91" s="1"/>
  <c r="Z10" i="55"/>
  <c r="AF10" i="29"/>
  <c r="AO10" i="29" s="1"/>
  <c r="AE10" i="29"/>
  <c r="W11" i="29"/>
  <c r="AG10" i="29"/>
  <c r="AP10" i="29" s="1"/>
  <c r="K20" i="57"/>
  <c r="AE9" i="92"/>
  <c r="W10" i="92"/>
  <c r="AF9" i="92"/>
  <c r="AO9" i="92" s="1"/>
  <c r="AG9" i="92"/>
  <c r="AP9" i="92" s="1"/>
  <c r="AN10" i="31"/>
  <c r="AI10" i="31"/>
  <c r="AH10" i="6"/>
  <c r="AQ10" i="6" s="1"/>
  <c r="AG10" i="70"/>
  <c r="AP10" i="70" s="1"/>
  <c r="W11" i="70"/>
  <c r="AF10" i="70"/>
  <c r="AO10" i="70" s="1"/>
  <c r="AE10" i="70"/>
  <c r="W11" i="32"/>
  <c r="AG10" i="32"/>
  <c r="AP10" i="32" s="1"/>
  <c r="AF10" i="32"/>
  <c r="AO10" i="32" s="1"/>
  <c r="AE10" i="32"/>
  <c r="Z10" i="89"/>
  <c r="AR9" i="94"/>
  <c r="AG10" i="1"/>
  <c r="AP10" i="1" s="1"/>
  <c r="AF10" i="1"/>
  <c r="AO10" i="1" s="1"/>
  <c r="W11" i="1"/>
  <c r="AE10" i="1"/>
  <c r="AR9" i="58"/>
  <c r="AR9" i="61"/>
  <c r="Y11" i="31"/>
  <c r="X11" i="31"/>
  <c r="AI9" i="62"/>
  <c r="AN9" i="62"/>
  <c r="Y11" i="53"/>
  <c r="X11" i="53"/>
  <c r="AH10" i="77"/>
  <c r="AQ10" i="77" s="1"/>
  <c r="K19" i="2"/>
  <c r="AR9" i="55"/>
  <c r="K19" i="4"/>
  <c r="AE10" i="48"/>
  <c r="AF10" i="48"/>
  <c r="AO10" i="48" s="1"/>
  <c r="W11" i="48"/>
  <c r="AG10" i="48"/>
  <c r="AP10" i="48" s="1"/>
  <c r="K18" i="60"/>
  <c r="AH10" i="61"/>
  <c r="AQ10" i="61" s="1"/>
  <c r="Y10" i="63"/>
  <c r="X10" i="63"/>
  <c r="AI9" i="41"/>
  <c r="AN9" i="41"/>
  <c r="K19" i="16"/>
  <c r="AH11" i="79"/>
  <c r="AQ11" i="79" s="1"/>
  <c r="K19" i="72"/>
  <c r="K19" i="52"/>
  <c r="AR9" i="39"/>
  <c r="AR9" i="89"/>
  <c r="AR9" i="90"/>
  <c r="Y10" i="8"/>
  <c r="X10" i="8"/>
  <c r="AH10" i="60"/>
  <c r="AQ10" i="60" s="1"/>
  <c r="K19" i="6"/>
  <c r="K20" i="10"/>
  <c r="K19" i="22"/>
  <c r="AH10" i="12"/>
  <c r="AQ10" i="12" s="1"/>
  <c r="AF10" i="42"/>
  <c r="AO10" i="42" s="1"/>
  <c r="AE10" i="42"/>
  <c r="W11" i="42"/>
  <c r="AG10" i="42"/>
  <c r="AP10" i="42" s="1"/>
  <c r="AE10" i="3"/>
  <c r="AG10" i="3"/>
  <c r="AP10" i="3" s="1"/>
  <c r="W11" i="3"/>
  <c r="AF10" i="3"/>
  <c r="AO10" i="3" s="1"/>
  <c r="Z10" i="61"/>
  <c r="K18" i="56"/>
  <c r="K19" i="20"/>
  <c r="K20" i="65"/>
  <c r="K20" i="69"/>
  <c r="AH11" i="76"/>
  <c r="AQ11" i="76" s="1"/>
  <c r="K18" i="50"/>
  <c r="AH10" i="58"/>
  <c r="AQ10" i="58" s="1"/>
  <c r="AN10" i="20"/>
  <c r="K19" i="24"/>
  <c r="X10" i="62"/>
  <c r="Y10" i="62"/>
  <c r="K19" i="66"/>
  <c r="AH10" i="10"/>
  <c r="AQ10" i="10" s="1"/>
  <c r="AI9" i="19"/>
  <c r="AN9" i="19"/>
  <c r="K18" i="12"/>
  <c r="K19" i="14"/>
  <c r="AR9" i="78"/>
  <c r="AN10" i="15"/>
  <c r="AI10" i="15"/>
  <c r="AH10" i="83"/>
  <c r="AQ10" i="83" s="1"/>
  <c r="AH11" i="68"/>
  <c r="AQ11" i="68" s="1"/>
  <c r="X11" i="71"/>
  <c r="Y11" i="71"/>
  <c r="K22" i="54"/>
  <c r="K19" i="64"/>
  <c r="AH10" i="78"/>
  <c r="AQ10" i="78" s="1"/>
  <c r="Y11" i="65"/>
  <c r="X11" i="65"/>
  <c r="K19" i="8"/>
  <c r="AH10" i="49"/>
  <c r="AQ10" i="49" s="1"/>
  <c r="AG9" i="56"/>
  <c r="AP9" i="56" s="1"/>
  <c r="AE9" i="56"/>
  <c r="AF9" i="56"/>
  <c r="AO9" i="56" s="1"/>
  <c r="W10" i="56"/>
  <c r="AH10" i="37"/>
  <c r="AQ10" i="37" s="1"/>
  <c r="AH10" i="39"/>
  <c r="AQ10" i="39" s="1"/>
  <c r="AG10" i="25"/>
  <c r="AP10" i="25" s="1"/>
  <c r="AF10" i="25"/>
  <c r="AO10" i="25" s="1"/>
  <c r="AE10" i="25"/>
  <c r="W11" i="25"/>
  <c r="AH10" i="57"/>
  <c r="AQ10" i="57" s="1"/>
  <c r="AR9" i="43"/>
  <c r="K18" i="71"/>
  <c r="K19" i="68"/>
  <c r="AF9" i="96"/>
  <c r="AO9" i="96" s="1"/>
  <c r="AE9" i="96"/>
  <c r="W10" i="96"/>
  <c r="AG9" i="96"/>
  <c r="AP9" i="96" s="1"/>
  <c r="K20" i="62"/>
  <c r="K18" i="19"/>
  <c r="AH10" i="90"/>
  <c r="AQ10" i="90" s="1"/>
  <c r="K19" i="67"/>
  <c r="AH10" i="22"/>
  <c r="AQ10" i="22" s="1"/>
  <c r="AH10" i="13"/>
  <c r="AQ10" i="13" s="1"/>
  <c r="AI10" i="65"/>
  <c r="AN10" i="65"/>
  <c r="Z10" i="46" l="1"/>
  <c r="AG10" i="46" s="1"/>
  <c r="AP10" i="46" s="1"/>
  <c r="AG10" i="33"/>
  <c r="AP10" i="33" s="1"/>
  <c r="AE10" i="33"/>
  <c r="W11" i="33"/>
  <c r="AF10" i="33"/>
  <c r="AO10" i="33" s="1"/>
  <c r="W11" i="46"/>
  <c r="AE10" i="50"/>
  <c r="AF10" i="50"/>
  <c r="AO10" i="50" s="1"/>
  <c r="W11" i="50"/>
  <c r="Y11" i="50" s="1"/>
  <c r="AI9" i="75"/>
  <c r="AR9" i="75" s="1"/>
  <c r="W11" i="40"/>
  <c r="X11" i="40" s="1"/>
  <c r="AE10" i="40"/>
  <c r="AF10" i="40"/>
  <c r="AO10" i="40" s="1"/>
  <c r="Z10" i="69"/>
  <c r="AG10" i="69" s="1"/>
  <c r="AP10" i="69" s="1"/>
  <c r="AE10" i="75"/>
  <c r="AN10" i="75" s="1"/>
  <c r="Y11" i="2"/>
  <c r="Z11" i="2" s="1"/>
  <c r="AE11" i="2" s="1"/>
  <c r="AG10" i="2"/>
  <c r="AP10" i="2" s="1"/>
  <c r="AE10" i="2"/>
  <c r="AN10" i="2" s="1"/>
  <c r="AG10" i="75"/>
  <c r="AP10" i="75" s="1"/>
  <c r="AF10" i="2"/>
  <c r="AO10" i="2" s="1"/>
  <c r="AF10" i="75"/>
  <c r="AO10" i="75" s="1"/>
  <c r="Y11" i="24"/>
  <c r="Z11" i="24" s="1"/>
  <c r="W11" i="16"/>
  <c r="Y11" i="16" s="1"/>
  <c r="AF10" i="16"/>
  <c r="AO10" i="16" s="1"/>
  <c r="AG10" i="16"/>
  <c r="AP10" i="16" s="1"/>
  <c r="AI10" i="26"/>
  <c r="AR10" i="26" s="1"/>
  <c r="AN9" i="45"/>
  <c r="AI9" i="45"/>
  <c r="AR9" i="45" s="1"/>
  <c r="Y10" i="45"/>
  <c r="X10" i="45"/>
  <c r="AH10" i="45" s="1"/>
  <c r="AQ10" i="45" s="1"/>
  <c r="AN10" i="26"/>
  <c r="X11" i="20"/>
  <c r="Z11" i="20" s="1"/>
  <c r="W12" i="20" s="1"/>
  <c r="AG10" i="58"/>
  <c r="AP10" i="58" s="1"/>
  <c r="W11" i="58"/>
  <c r="Y11" i="58" s="1"/>
  <c r="Y11" i="26"/>
  <c r="Z11" i="26" s="1"/>
  <c r="W12" i="26" s="1"/>
  <c r="Z11" i="36"/>
  <c r="AG11" i="36" s="1"/>
  <c r="AP11" i="36" s="1"/>
  <c r="AF10" i="58"/>
  <c r="AO10" i="58" s="1"/>
  <c r="AI9" i="30"/>
  <c r="AR9" i="30" s="1"/>
  <c r="Z11" i="28"/>
  <c r="AE11" i="28" s="1"/>
  <c r="AN11" i="28" s="1"/>
  <c r="AN9" i="30"/>
  <c r="AG10" i="6"/>
  <c r="AP10" i="6" s="1"/>
  <c r="AN9" i="52"/>
  <c r="AI9" i="52"/>
  <c r="AR9" i="52" s="1"/>
  <c r="Y10" i="52"/>
  <c r="X10" i="52"/>
  <c r="AI9" i="84"/>
  <c r="AR9" i="84" s="1"/>
  <c r="Y11" i="74"/>
  <c r="Z11" i="74" s="1"/>
  <c r="W12" i="74" s="1"/>
  <c r="X10" i="88"/>
  <c r="AH10" i="88" s="1"/>
  <c r="AQ10" i="88" s="1"/>
  <c r="Y10" i="51"/>
  <c r="Z10" i="51" s="1"/>
  <c r="AF10" i="51" s="1"/>
  <c r="AO10" i="51" s="1"/>
  <c r="AI10" i="85"/>
  <c r="AR10" i="85" s="1"/>
  <c r="X10" i="84"/>
  <c r="AH10" i="84" s="1"/>
  <c r="AQ10" i="84" s="1"/>
  <c r="AI10" i="53"/>
  <c r="AR10" i="53" s="1"/>
  <c r="AI9" i="88"/>
  <c r="AR9" i="88" s="1"/>
  <c r="W11" i="49"/>
  <c r="Y11" i="49" s="1"/>
  <c r="AI10" i="24"/>
  <c r="AR10" i="24" s="1"/>
  <c r="AG10" i="49"/>
  <c r="AP10" i="49" s="1"/>
  <c r="Z10" i="30"/>
  <c r="AN10" i="24"/>
  <c r="X11" i="95"/>
  <c r="Z11" i="95" s="1"/>
  <c r="AG11" i="95" s="1"/>
  <c r="AP11" i="95" s="1"/>
  <c r="Z10" i="9"/>
  <c r="AG10" i="9" s="1"/>
  <c r="AP10" i="9" s="1"/>
  <c r="AI9" i="72"/>
  <c r="AR9" i="72" s="1"/>
  <c r="AN9" i="72"/>
  <c r="Y10" i="72"/>
  <c r="X10" i="72"/>
  <c r="AE10" i="77"/>
  <c r="AN10" i="77" s="1"/>
  <c r="AH10" i="14"/>
  <c r="AQ10" i="14" s="1"/>
  <c r="Y10" i="44"/>
  <c r="X10" i="44"/>
  <c r="AH10" i="44" s="1"/>
  <c r="AQ10" i="44" s="1"/>
  <c r="AN9" i="44"/>
  <c r="AI9" i="44"/>
  <c r="AR9" i="44" s="1"/>
  <c r="AI10" i="20"/>
  <c r="AR10" i="20" s="1"/>
  <c r="AE9" i="54"/>
  <c r="Y11" i="85"/>
  <c r="Z11" i="85" s="1"/>
  <c r="AF9" i="54"/>
  <c r="AO9" i="54" s="1"/>
  <c r="AI10" i="73"/>
  <c r="AR10" i="73" s="1"/>
  <c r="AN10" i="85"/>
  <c r="W10" i="54"/>
  <c r="X10" i="54" s="1"/>
  <c r="AI10" i="71"/>
  <c r="AR10" i="71" s="1"/>
  <c r="Z10" i="81"/>
  <c r="AG10" i="81" s="1"/>
  <c r="AP10" i="81" s="1"/>
  <c r="AN9" i="38"/>
  <c r="AI9" i="38"/>
  <c r="AR9" i="38" s="1"/>
  <c r="AE10" i="49"/>
  <c r="AI10" i="47"/>
  <c r="AR10" i="47" s="1"/>
  <c r="AI10" i="87"/>
  <c r="AR10" i="87" s="1"/>
  <c r="X11" i="73"/>
  <c r="Z11" i="73" s="1"/>
  <c r="W12" i="73" s="1"/>
  <c r="Y10" i="38"/>
  <c r="X10" i="38"/>
  <c r="AI10" i="95"/>
  <c r="AR10" i="95" s="1"/>
  <c r="Y11" i="47"/>
  <c r="Z11" i="47" s="1"/>
  <c r="W12" i="76"/>
  <c r="Y12" i="76" s="1"/>
  <c r="AG11" i="76"/>
  <c r="AP11" i="76" s="1"/>
  <c r="AF11" i="76"/>
  <c r="AO11" i="76" s="1"/>
  <c r="AE11" i="76"/>
  <c r="AN11" i="76" s="1"/>
  <c r="AG10" i="12"/>
  <c r="AP10" i="12" s="1"/>
  <c r="AG10" i="37"/>
  <c r="AP10" i="37" s="1"/>
  <c r="W11" i="10"/>
  <c r="X11" i="10" s="1"/>
  <c r="W11" i="12"/>
  <c r="Y11" i="12" s="1"/>
  <c r="AF10" i="10"/>
  <c r="AO10" i="10" s="1"/>
  <c r="W11" i="37"/>
  <c r="Y11" i="37" s="1"/>
  <c r="AG10" i="10"/>
  <c r="AP10" i="10" s="1"/>
  <c r="W12" i="79"/>
  <c r="X12" i="79" s="1"/>
  <c r="X11" i="27"/>
  <c r="AH11" i="27" s="1"/>
  <c r="AQ11" i="27" s="1"/>
  <c r="AE10" i="37"/>
  <c r="AN10" i="37" s="1"/>
  <c r="AE10" i="12"/>
  <c r="AN10" i="12" s="1"/>
  <c r="AE11" i="79"/>
  <c r="AN11" i="79" s="1"/>
  <c r="X10" i="23"/>
  <c r="AH10" i="23" s="1"/>
  <c r="AQ10" i="23" s="1"/>
  <c r="AF10" i="77"/>
  <c r="AO10" i="77" s="1"/>
  <c r="AI10" i="74"/>
  <c r="AR10" i="74" s="1"/>
  <c r="AG10" i="77"/>
  <c r="AP10" i="77" s="1"/>
  <c r="Z10" i="7"/>
  <c r="W11" i="57"/>
  <c r="Y11" i="57" s="1"/>
  <c r="Z10" i="11"/>
  <c r="AH10" i="11"/>
  <c r="AQ10" i="11" s="1"/>
  <c r="AE10" i="83"/>
  <c r="AI10" i="21"/>
  <c r="AR10" i="21" s="1"/>
  <c r="AG11" i="79"/>
  <c r="AP11" i="79" s="1"/>
  <c r="AF10" i="14"/>
  <c r="AO10" i="14" s="1"/>
  <c r="W11" i="14"/>
  <c r="Y11" i="14" s="1"/>
  <c r="X11" i="21"/>
  <c r="Z11" i="21" s="1"/>
  <c r="AG11" i="21" s="1"/>
  <c r="AP11" i="21" s="1"/>
  <c r="AI9" i="23"/>
  <c r="AR9" i="23" s="1"/>
  <c r="AI9" i="51"/>
  <c r="AR9" i="51" s="1"/>
  <c r="AG10" i="14"/>
  <c r="AP10" i="14" s="1"/>
  <c r="AE10" i="6"/>
  <c r="AN10" i="6" s="1"/>
  <c r="X11" i="66"/>
  <c r="AH11" i="66" s="1"/>
  <c r="AQ11" i="66" s="1"/>
  <c r="AF10" i="6"/>
  <c r="AO10" i="6" s="1"/>
  <c r="AI10" i="27"/>
  <c r="AR10" i="27" s="1"/>
  <c r="AG10" i="94"/>
  <c r="AP10" i="94" s="1"/>
  <c r="AF10" i="57"/>
  <c r="AO10" i="57" s="1"/>
  <c r="Z11" i="34"/>
  <c r="AF11" i="34" s="1"/>
  <c r="AO11" i="34" s="1"/>
  <c r="AI10" i="66"/>
  <c r="AR10" i="66" s="1"/>
  <c r="AN10" i="66"/>
  <c r="AN10" i="21"/>
  <c r="X11" i="87"/>
  <c r="AH11" i="87" s="1"/>
  <c r="AQ11" i="87" s="1"/>
  <c r="Y10" i="59"/>
  <c r="X10" i="59"/>
  <c r="AH10" i="59" s="1"/>
  <c r="AQ10" i="59" s="1"/>
  <c r="AN9" i="59"/>
  <c r="AI9" i="59"/>
  <c r="AR9" i="59" s="1"/>
  <c r="AG11" i="68"/>
  <c r="AP11" i="68" s="1"/>
  <c r="W11" i="94"/>
  <c r="Y11" i="94" s="1"/>
  <c r="AG10" i="57"/>
  <c r="AP10" i="57" s="1"/>
  <c r="AE11" i="68"/>
  <c r="AN11" i="68" s="1"/>
  <c r="AE10" i="90"/>
  <c r="AN10" i="90" s="1"/>
  <c r="AE10" i="13"/>
  <c r="AI10" i="34"/>
  <c r="AR10" i="34" s="1"/>
  <c r="AF10" i="13"/>
  <c r="AO10" i="13" s="1"/>
  <c r="W11" i="13"/>
  <c r="Y11" i="13" s="1"/>
  <c r="AG10" i="90"/>
  <c r="AP10" i="90" s="1"/>
  <c r="Z11" i="75"/>
  <c r="AG11" i="75" s="1"/>
  <c r="AP11" i="75" s="1"/>
  <c r="W11" i="83"/>
  <c r="Y11" i="83" s="1"/>
  <c r="AF10" i="90"/>
  <c r="AO10" i="90" s="1"/>
  <c r="AF11" i="68"/>
  <c r="AO11" i="68" s="1"/>
  <c r="AF10" i="94"/>
  <c r="AO10" i="94" s="1"/>
  <c r="AG10" i="83"/>
  <c r="AP10" i="83" s="1"/>
  <c r="AE10" i="39"/>
  <c r="AN10" i="39" s="1"/>
  <c r="W11" i="39"/>
  <c r="X11" i="39" s="1"/>
  <c r="AF10" i="39"/>
  <c r="AO10" i="39" s="1"/>
  <c r="Y10" i="18"/>
  <c r="X10" i="18"/>
  <c r="AH10" i="18" s="1"/>
  <c r="AQ10" i="18" s="1"/>
  <c r="AG10" i="22"/>
  <c r="AP10" i="22" s="1"/>
  <c r="AI9" i="18"/>
  <c r="AR9" i="18" s="1"/>
  <c r="AN9" i="18"/>
  <c r="AE10" i="17"/>
  <c r="AN10" i="17" s="1"/>
  <c r="AF10" i="78"/>
  <c r="AO10" i="78" s="1"/>
  <c r="Z11" i="4"/>
  <c r="W12" i="4" s="1"/>
  <c r="Z10" i="62"/>
  <c r="AG10" i="62" s="1"/>
  <c r="AP10" i="62" s="1"/>
  <c r="AF10" i="17"/>
  <c r="AO10" i="17" s="1"/>
  <c r="AG10" i="78"/>
  <c r="AP10" i="78" s="1"/>
  <c r="W11" i="17"/>
  <c r="X11" i="17" s="1"/>
  <c r="AE10" i="78"/>
  <c r="AN10" i="78" s="1"/>
  <c r="AE10" i="22"/>
  <c r="AN10" i="22" s="1"/>
  <c r="Z11" i="71"/>
  <c r="AG11" i="71" s="1"/>
  <c r="AP11" i="71" s="1"/>
  <c r="AF10" i="22"/>
  <c r="AO10" i="22" s="1"/>
  <c r="Z10" i="19"/>
  <c r="AE10" i="19" s="1"/>
  <c r="AE10" i="60"/>
  <c r="AN10" i="60" s="1"/>
  <c r="AG10" i="60"/>
  <c r="AP10" i="60" s="1"/>
  <c r="Z10" i="8"/>
  <c r="AG10" i="8" s="1"/>
  <c r="AP10" i="8" s="1"/>
  <c r="AE9" i="80"/>
  <c r="W10" i="80"/>
  <c r="AG9" i="80"/>
  <c r="AP9" i="80" s="1"/>
  <c r="AF9" i="80"/>
  <c r="AO9" i="80" s="1"/>
  <c r="Z11" i="15"/>
  <c r="W12" i="15" s="1"/>
  <c r="AF10" i="60"/>
  <c r="AO10" i="60" s="1"/>
  <c r="AN10" i="25"/>
  <c r="AI10" i="25"/>
  <c r="K20" i="8"/>
  <c r="X11" i="78"/>
  <c r="Y11" i="78"/>
  <c r="K19" i="19"/>
  <c r="AI9" i="56"/>
  <c r="AN9" i="56"/>
  <c r="AH11" i="65"/>
  <c r="AQ11" i="65" s="1"/>
  <c r="K23" i="54"/>
  <c r="AI10" i="3"/>
  <c r="AN10" i="3"/>
  <c r="Y11" i="42"/>
  <c r="X11" i="42"/>
  <c r="AH10" i="8"/>
  <c r="AQ10" i="8" s="1"/>
  <c r="K20" i="52"/>
  <c r="K20" i="4"/>
  <c r="AR9" i="62"/>
  <c r="AR10" i="31"/>
  <c r="K21" i="57"/>
  <c r="AG10" i="55"/>
  <c r="AP10" i="55" s="1"/>
  <c r="W11" i="55"/>
  <c r="AF10" i="55"/>
  <c r="AO10" i="55" s="1"/>
  <c r="AE10" i="55"/>
  <c r="AH11" i="34"/>
  <c r="AQ11" i="34" s="1"/>
  <c r="K20" i="58"/>
  <c r="X11" i="46"/>
  <c r="Y11" i="46"/>
  <c r="W12" i="86"/>
  <c r="AG11" i="86"/>
  <c r="AP11" i="86" s="1"/>
  <c r="AE11" i="86"/>
  <c r="AF11" i="86"/>
  <c r="AO11" i="86" s="1"/>
  <c r="AI10" i="35"/>
  <c r="AN10" i="35"/>
  <c r="K19" i="3"/>
  <c r="AR9" i="8"/>
  <c r="Y12" i="68"/>
  <c r="X12" i="68"/>
  <c r="AN10" i="94"/>
  <c r="X11" i="60"/>
  <c r="Y11" i="60"/>
  <c r="K20" i="67"/>
  <c r="AN10" i="58"/>
  <c r="K21" i="62"/>
  <c r="AH10" i="51"/>
  <c r="AQ10" i="51" s="1"/>
  <c r="K19" i="56"/>
  <c r="AH11" i="26"/>
  <c r="AQ11" i="26" s="1"/>
  <c r="AI10" i="42"/>
  <c r="AN10" i="42"/>
  <c r="K20" i="22"/>
  <c r="K20" i="6"/>
  <c r="AR9" i="41"/>
  <c r="X11" i="48"/>
  <c r="Y11" i="48"/>
  <c r="AN10" i="50"/>
  <c r="AH11" i="75"/>
  <c r="AQ11" i="75" s="1"/>
  <c r="K19" i="11"/>
  <c r="AH11" i="74"/>
  <c r="AQ11" i="74" s="1"/>
  <c r="AR9" i="63"/>
  <c r="AH10" i="19"/>
  <c r="AQ10" i="19" s="1"/>
  <c r="K19" i="59"/>
  <c r="X11" i="90"/>
  <c r="Y11" i="90"/>
  <c r="AR10" i="65"/>
  <c r="K20" i="68"/>
  <c r="Z11" i="65"/>
  <c r="AH11" i="71"/>
  <c r="AQ11" i="71" s="1"/>
  <c r="K20" i="14"/>
  <c r="K19" i="12"/>
  <c r="K20" i="24"/>
  <c r="K20" i="20"/>
  <c r="AG10" i="61"/>
  <c r="AP10" i="61" s="1"/>
  <c r="AE10" i="61"/>
  <c r="AF10" i="61"/>
  <c r="AO10" i="61" s="1"/>
  <c r="W11" i="61"/>
  <c r="AH11" i="24"/>
  <c r="AQ11" i="24" s="1"/>
  <c r="K20" i="72"/>
  <c r="AH10" i="63"/>
  <c r="AQ10" i="63" s="1"/>
  <c r="AH11" i="53"/>
  <c r="AQ11" i="53" s="1"/>
  <c r="AH11" i="31"/>
  <c r="AQ11" i="31" s="1"/>
  <c r="X11" i="32"/>
  <c r="Y11" i="32"/>
  <c r="K20" i="9"/>
  <c r="X11" i="67"/>
  <c r="Y11" i="67"/>
  <c r="K19" i="23"/>
  <c r="K20" i="61"/>
  <c r="K19" i="15"/>
  <c r="AN10" i="64"/>
  <c r="AI10" i="64"/>
  <c r="K20" i="17"/>
  <c r="X11" i="22"/>
  <c r="Y11" i="22"/>
  <c r="AH11" i="47"/>
  <c r="AQ11" i="47" s="1"/>
  <c r="AR10" i="15"/>
  <c r="AN10" i="16"/>
  <c r="K20" i="66"/>
  <c r="K19" i="50"/>
  <c r="AN10" i="1"/>
  <c r="AI10" i="1"/>
  <c r="AG10" i="89"/>
  <c r="AP10" i="89" s="1"/>
  <c r="AF10" i="89"/>
  <c r="AO10" i="89" s="1"/>
  <c r="AE10" i="89"/>
  <c r="W11" i="89"/>
  <c r="AN10" i="70"/>
  <c r="AI10" i="70"/>
  <c r="Y10" i="92"/>
  <c r="X10" i="92"/>
  <c r="Y11" i="29"/>
  <c r="X11" i="29"/>
  <c r="AH10" i="41"/>
  <c r="AQ10" i="41" s="1"/>
  <c r="AG10" i="43"/>
  <c r="AP10" i="43" s="1"/>
  <c r="AF10" i="43"/>
  <c r="AO10" i="43" s="1"/>
  <c r="AE10" i="43"/>
  <c r="W11" i="43"/>
  <c r="K20" i="5"/>
  <c r="AN10" i="93"/>
  <c r="AI10" i="93"/>
  <c r="K19" i="63"/>
  <c r="AH11" i="85"/>
  <c r="AQ11" i="85" s="1"/>
  <c r="K20" i="70"/>
  <c r="Y11" i="82"/>
  <c r="X11" i="82"/>
  <c r="Y10" i="5"/>
  <c r="X10" i="5"/>
  <c r="AN10" i="10"/>
  <c r="Y11" i="77"/>
  <c r="X11" i="77"/>
  <c r="X10" i="96"/>
  <c r="Y10" i="96"/>
  <c r="K19" i="71"/>
  <c r="Y11" i="25"/>
  <c r="X11" i="25"/>
  <c r="Y10" i="56"/>
  <c r="X10" i="56"/>
  <c r="K20" i="64"/>
  <c r="AR9" i="19"/>
  <c r="K21" i="69"/>
  <c r="Y11" i="3"/>
  <c r="X11" i="3"/>
  <c r="K21" i="10"/>
  <c r="Y11" i="6"/>
  <c r="X11" i="6"/>
  <c r="Z10" i="63"/>
  <c r="AN10" i="48"/>
  <c r="AI10" i="48"/>
  <c r="K20" i="2"/>
  <c r="Z11" i="53"/>
  <c r="Z11" i="31"/>
  <c r="Y11" i="1"/>
  <c r="X11" i="1"/>
  <c r="AI10" i="32"/>
  <c r="AN10" i="32"/>
  <c r="AI9" i="92"/>
  <c r="AN9" i="92"/>
  <c r="AI10" i="29"/>
  <c r="AN10" i="29"/>
  <c r="Y11" i="91"/>
  <c r="X11" i="91"/>
  <c r="K21" i="13"/>
  <c r="X11" i="93"/>
  <c r="Y11" i="93"/>
  <c r="AH11" i="2"/>
  <c r="AQ11" i="2" s="1"/>
  <c r="K21" i="21"/>
  <c r="AH11" i="4"/>
  <c r="AQ11" i="4" s="1"/>
  <c r="K19" i="7"/>
  <c r="K19" i="55"/>
  <c r="AN10" i="57"/>
  <c r="AI9" i="96"/>
  <c r="AN9" i="96"/>
  <c r="AN10" i="14"/>
  <c r="AH10" i="62"/>
  <c r="AQ10" i="62" s="1"/>
  <c r="K21" i="65"/>
  <c r="K20" i="16"/>
  <c r="K19" i="60"/>
  <c r="Y11" i="70"/>
  <c r="X11" i="70"/>
  <c r="AI10" i="91"/>
  <c r="AN10" i="91"/>
  <c r="Z10" i="41"/>
  <c r="K21" i="18"/>
  <c r="AN10" i="67"/>
  <c r="AI10" i="67"/>
  <c r="K21" i="53"/>
  <c r="AR10" i="4"/>
  <c r="X11" i="35"/>
  <c r="Y11" i="35"/>
  <c r="X11" i="64"/>
  <c r="Y11" i="64"/>
  <c r="K19" i="51"/>
  <c r="AH11" i="15"/>
  <c r="AQ11" i="15" s="1"/>
  <c r="AN10" i="82"/>
  <c r="AI10" i="82"/>
  <c r="AI9" i="5"/>
  <c r="AN9" i="5"/>
  <c r="AI10" i="50" l="1"/>
  <c r="AE10" i="69"/>
  <c r="AN10" i="69" s="1"/>
  <c r="AF10" i="46"/>
  <c r="AO10" i="46" s="1"/>
  <c r="AE10" i="46"/>
  <c r="AF10" i="69"/>
  <c r="AO10" i="69" s="1"/>
  <c r="X11" i="50"/>
  <c r="Y11" i="33"/>
  <c r="X11" i="33"/>
  <c r="AI10" i="33"/>
  <c r="AR10" i="33" s="1"/>
  <c r="AN10" i="33"/>
  <c r="AI10" i="40"/>
  <c r="AR10" i="40" s="1"/>
  <c r="AN10" i="40"/>
  <c r="X11" i="58"/>
  <c r="Y11" i="40"/>
  <c r="Z11" i="40" s="1"/>
  <c r="W12" i="40" s="1"/>
  <c r="W11" i="69"/>
  <c r="X11" i="69" s="1"/>
  <c r="AI10" i="2"/>
  <c r="AR10" i="2" s="1"/>
  <c r="AH11" i="20"/>
  <c r="AQ11" i="20" s="1"/>
  <c r="AI10" i="49"/>
  <c r="AR10" i="49" s="1"/>
  <c r="X11" i="16"/>
  <c r="Z11" i="16" s="1"/>
  <c r="AF11" i="16" s="1"/>
  <c r="AO11" i="16" s="1"/>
  <c r="AI10" i="75"/>
  <c r="AR10" i="75" s="1"/>
  <c r="X12" i="76"/>
  <c r="Z12" i="76" s="1"/>
  <c r="AI10" i="16"/>
  <c r="AR10" i="16" s="1"/>
  <c r="AF10" i="81"/>
  <c r="AO10" i="81" s="1"/>
  <c r="W12" i="28"/>
  <c r="X12" i="28" s="1"/>
  <c r="AH12" i="28" s="1"/>
  <c r="AQ12" i="28" s="1"/>
  <c r="AH11" i="73"/>
  <c r="AQ11" i="73" s="1"/>
  <c r="AF11" i="28"/>
  <c r="AO11" i="28" s="1"/>
  <c r="AG11" i="28"/>
  <c r="AP11" i="28" s="1"/>
  <c r="X11" i="37"/>
  <c r="Z11" i="37" s="1"/>
  <c r="AF11" i="37" s="1"/>
  <c r="AO11" i="37" s="1"/>
  <c r="Z10" i="88"/>
  <c r="AF10" i="88" s="1"/>
  <c r="AO10" i="88" s="1"/>
  <c r="X11" i="49"/>
  <c r="AH11" i="49" s="1"/>
  <c r="AQ11" i="49" s="1"/>
  <c r="AF11" i="36"/>
  <c r="AO11" i="36" s="1"/>
  <c r="AF10" i="9"/>
  <c r="AO10" i="9" s="1"/>
  <c r="AE11" i="36"/>
  <c r="AN11" i="36" s="1"/>
  <c r="W12" i="36"/>
  <c r="Y12" i="36" s="1"/>
  <c r="Z10" i="45"/>
  <c r="AH11" i="95"/>
  <c r="AQ11" i="95" s="1"/>
  <c r="Y12" i="79"/>
  <c r="Z12" i="79" s="1"/>
  <c r="AE12" i="79" s="1"/>
  <c r="AI10" i="58"/>
  <c r="AR10" i="58" s="1"/>
  <c r="AE10" i="81"/>
  <c r="AN10" i="81" s="1"/>
  <c r="AG11" i="34"/>
  <c r="AP11" i="34" s="1"/>
  <c r="W11" i="81"/>
  <c r="X11" i="81" s="1"/>
  <c r="AH11" i="81" s="1"/>
  <c r="AQ11" i="81" s="1"/>
  <c r="W11" i="9"/>
  <c r="Y11" i="9" s="1"/>
  <c r="W12" i="34"/>
  <c r="Y12" i="34" s="1"/>
  <c r="AE11" i="34"/>
  <c r="AN11" i="34" s="1"/>
  <c r="Z10" i="52"/>
  <c r="AH10" i="52"/>
  <c r="AQ10" i="52" s="1"/>
  <c r="AF10" i="19"/>
  <c r="AO10" i="19" s="1"/>
  <c r="AN10" i="49"/>
  <c r="Y10" i="54"/>
  <c r="Z10" i="54" s="1"/>
  <c r="Z10" i="84"/>
  <c r="AF10" i="84" s="1"/>
  <c r="AO10" i="84" s="1"/>
  <c r="Z11" i="87"/>
  <c r="AF11" i="87" s="1"/>
  <c r="AO11" i="87" s="1"/>
  <c r="AI11" i="79"/>
  <c r="AR11" i="79" s="1"/>
  <c r="Y11" i="17"/>
  <c r="Z11" i="17" s="1"/>
  <c r="W12" i="17" s="1"/>
  <c r="AE10" i="9"/>
  <c r="AN10" i="9" s="1"/>
  <c r="AF10" i="30"/>
  <c r="AO10" i="30" s="1"/>
  <c r="W11" i="30"/>
  <c r="AE10" i="30"/>
  <c r="AG10" i="30"/>
  <c r="AP10" i="30" s="1"/>
  <c r="AI9" i="54"/>
  <c r="AR9" i="54" s="1"/>
  <c r="Z10" i="44"/>
  <c r="AF10" i="44" s="1"/>
  <c r="AO10" i="44" s="1"/>
  <c r="Z10" i="72"/>
  <c r="AH10" i="72"/>
  <c r="AQ10" i="72" s="1"/>
  <c r="AN9" i="54"/>
  <c r="Z10" i="23"/>
  <c r="AE10" i="23" s="1"/>
  <c r="AN10" i="23" s="1"/>
  <c r="Y11" i="10"/>
  <c r="Z11" i="10" s="1"/>
  <c r="AF11" i="10" s="1"/>
  <c r="AO11" i="10" s="1"/>
  <c r="AI10" i="6"/>
  <c r="AR10" i="6" s="1"/>
  <c r="AI11" i="76"/>
  <c r="AR11" i="76" s="1"/>
  <c r="AG11" i="26"/>
  <c r="AP11" i="26" s="1"/>
  <c r="AH10" i="38"/>
  <c r="AQ10" i="38" s="1"/>
  <c r="Z10" i="38"/>
  <c r="W12" i="95"/>
  <c r="X12" i="95" s="1"/>
  <c r="AI10" i="83"/>
  <c r="AR10" i="83" s="1"/>
  <c r="AE11" i="26"/>
  <c r="AN11" i="26" s="1"/>
  <c r="AN10" i="83"/>
  <c r="AE10" i="62"/>
  <c r="AN10" i="62" s="1"/>
  <c r="AI10" i="77"/>
  <c r="AR10" i="77" s="1"/>
  <c r="AI10" i="60"/>
  <c r="AR10" i="60" s="1"/>
  <c r="W11" i="19"/>
  <c r="Y11" i="19" s="1"/>
  <c r="AF11" i="75"/>
  <c r="AO11" i="75" s="1"/>
  <c r="X11" i="83"/>
  <c r="AH11" i="83" s="1"/>
  <c r="AQ11" i="83" s="1"/>
  <c r="AI10" i="37"/>
  <c r="AR10" i="37" s="1"/>
  <c r="AF11" i="26"/>
  <c r="AO11" i="26" s="1"/>
  <c r="AE11" i="75"/>
  <c r="AN11" i="75" s="1"/>
  <c r="AH11" i="21"/>
  <c r="AQ11" i="21" s="1"/>
  <c r="AG10" i="19"/>
  <c r="AP10" i="19" s="1"/>
  <c r="X11" i="12"/>
  <c r="Z11" i="12" s="1"/>
  <c r="W12" i="75"/>
  <c r="Y12" i="75" s="1"/>
  <c r="AI10" i="12"/>
  <c r="AR10" i="12" s="1"/>
  <c r="Z11" i="66"/>
  <c r="W12" i="66" s="1"/>
  <c r="Y12" i="66" s="1"/>
  <c r="AI10" i="10"/>
  <c r="AR10" i="10" s="1"/>
  <c r="Z11" i="27"/>
  <c r="AF11" i="27" s="1"/>
  <c r="AO11" i="27" s="1"/>
  <c r="AI10" i="14"/>
  <c r="AR10" i="14" s="1"/>
  <c r="X11" i="94"/>
  <c r="AH11" i="94" s="1"/>
  <c r="AQ11" i="94" s="1"/>
  <c r="X11" i="57"/>
  <c r="AH11" i="57" s="1"/>
  <c r="AQ11" i="57" s="1"/>
  <c r="AI10" i="39"/>
  <c r="AR10" i="39" s="1"/>
  <c r="AF11" i="74"/>
  <c r="AO11" i="74" s="1"/>
  <c r="AI11" i="68"/>
  <c r="AR11" i="68" s="1"/>
  <c r="X11" i="14"/>
  <c r="AH11" i="14" s="1"/>
  <c r="AQ11" i="14" s="1"/>
  <c r="AI10" i="22"/>
  <c r="AR10" i="22" s="1"/>
  <c r="AF11" i="4"/>
  <c r="AO11" i="4" s="1"/>
  <c r="AG10" i="7"/>
  <c r="AP10" i="7" s="1"/>
  <c r="W11" i="7"/>
  <c r="AF10" i="7"/>
  <c r="AO10" i="7" s="1"/>
  <c r="AE10" i="7"/>
  <c r="AF10" i="62"/>
  <c r="AO10" i="62" s="1"/>
  <c r="W11" i="62"/>
  <c r="Y11" i="62" s="1"/>
  <c r="W11" i="11"/>
  <c r="AE10" i="11"/>
  <c r="AF10" i="11"/>
  <c r="AO10" i="11" s="1"/>
  <c r="AG10" i="11"/>
  <c r="AP10" i="11" s="1"/>
  <c r="AF11" i="73"/>
  <c r="AO11" i="73" s="1"/>
  <c r="AE11" i="4"/>
  <c r="AI10" i="78"/>
  <c r="AR10" i="78" s="1"/>
  <c r="AE11" i="74"/>
  <c r="AN11" i="74" s="1"/>
  <c r="AE11" i="73"/>
  <c r="AN11" i="73" s="1"/>
  <c r="AI10" i="94"/>
  <c r="AR10" i="94" s="1"/>
  <c r="AI10" i="57"/>
  <c r="AR10" i="57" s="1"/>
  <c r="AG11" i="73"/>
  <c r="AP11" i="73" s="1"/>
  <c r="AG11" i="20"/>
  <c r="AP11" i="20" s="1"/>
  <c r="AE11" i="71"/>
  <c r="AN11" i="71" s="1"/>
  <c r="AE11" i="20"/>
  <c r="AN11" i="20" s="1"/>
  <c r="AG11" i="74"/>
  <c r="AP11" i="74" s="1"/>
  <c r="AF11" i="71"/>
  <c r="AO11" i="71" s="1"/>
  <c r="AF11" i="20"/>
  <c r="AO11" i="20" s="1"/>
  <c r="Z10" i="59"/>
  <c r="AF10" i="59" s="1"/>
  <c r="AO10" i="59" s="1"/>
  <c r="W12" i="71"/>
  <c r="X12" i="71" s="1"/>
  <c r="AF11" i="2"/>
  <c r="AO11" i="2" s="1"/>
  <c r="AG11" i="4"/>
  <c r="AP11" i="4" s="1"/>
  <c r="AI10" i="13"/>
  <c r="AR10" i="13" s="1"/>
  <c r="AI10" i="90"/>
  <c r="AR10" i="90" s="1"/>
  <c r="AF11" i="95"/>
  <c r="AO11" i="95" s="1"/>
  <c r="AE11" i="95"/>
  <c r="Y11" i="39"/>
  <c r="Z11" i="39" s="1"/>
  <c r="AG11" i="39" s="1"/>
  <c r="AP11" i="39" s="1"/>
  <c r="X11" i="13"/>
  <c r="AH11" i="13" s="1"/>
  <c r="AQ11" i="13" s="1"/>
  <c r="AN10" i="13"/>
  <c r="AE11" i="15"/>
  <c r="AN11" i="15" s="1"/>
  <c r="Z11" i="91"/>
  <c r="AG11" i="91" s="1"/>
  <c r="AP11" i="91" s="1"/>
  <c r="Z10" i="18"/>
  <c r="AF10" i="18" s="1"/>
  <c r="AO10" i="18" s="1"/>
  <c r="AG11" i="15"/>
  <c r="AP11" i="15" s="1"/>
  <c r="Z11" i="3"/>
  <c r="AG11" i="3" s="1"/>
  <c r="AP11" i="3" s="1"/>
  <c r="Z11" i="32"/>
  <c r="AE11" i="32" s="1"/>
  <c r="Z12" i="68"/>
  <c r="AG12" i="68" s="1"/>
  <c r="AP12" i="68" s="1"/>
  <c r="Z11" i="70"/>
  <c r="AG11" i="70" s="1"/>
  <c r="AP11" i="70" s="1"/>
  <c r="AE10" i="51"/>
  <c r="AN10" i="51" s="1"/>
  <c r="Z11" i="46"/>
  <c r="AG11" i="46" s="1"/>
  <c r="AP11" i="46" s="1"/>
  <c r="Z11" i="6"/>
  <c r="AE11" i="6" s="1"/>
  <c r="AF11" i="15"/>
  <c r="AO11" i="15" s="1"/>
  <c r="W11" i="51"/>
  <c r="Y11" i="51" s="1"/>
  <c r="Z11" i="77"/>
  <c r="AF11" i="77" s="1"/>
  <c r="AO11" i="77" s="1"/>
  <c r="Z11" i="82"/>
  <c r="AG11" i="82" s="1"/>
  <c r="AP11" i="82" s="1"/>
  <c r="Z11" i="50"/>
  <c r="AG11" i="50" s="1"/>
  <c r="AP11" i="50" s="1"/>
  <c r="AG10" i="51"/>
  <c r="AP10" i="51" s="1"/>
  <c r="Z10" i="92"/>
  <c r="AF10" i="92" s="1"/>
  <c r="AO10" i="92" s="1"/>
  <c r="AI10" i="17"/>
  <c r="AR10" i="17" s="1"/>
  <c r="AG11" i="2"/>
  <c r="AP11" i="2" s="1"/>
  <c r="Z11" i="1"/>
  <c r="AG11" i="1" s="1"/>
  <c r="AP11" i="1" s="1"/>
  <c r="AE10" i="8"/>
  <c r="AN10" i="8" s="1"/>
  <c r="W12" i="2"/>
  <c r="X12" i="2" s="1"/>
  <c r="AF10" i="8"/>
  <c r="AO10" i="8" s="1"/>
  <c r="AF11" i="21"/>
  <c r="AO11" i="21" s="1"/>
  <c r="W11" i="8"/>
  <c r="Y11" i="8" s="1"/>
  <c r="Z10" i="96"/>
  <c r="AG10" i="96" s="1"/>
  <c r="AP10" i="96" s="1"/>
  <c r="Z11" i="60"/>
  <c r="AG11" i="60" s="1"/>
  <c r="AP11" i="60" s="1"/>
  <c r="AH10" i="54"/>
  <c r="AQ10" i="54" s="1"/>
  <c r="Z11" i="25"/>
  <c r="AG11" i="25" s="1"/>
  <c r="AP11" i="25" s="1"/>
  <c r="Z11" i="64"/>
  <c r="AE11" i="64" s="1"/>
  <c r="AE11" i="21"/>
  <c r="AN11" i="21" s="1"/>
  <c r="Z10" i="56"/>
  <c r="AG10" i="56" s="1"/>
  <c r="AP10" i="56" s="1"/>
  <c r="Z11" i="67"/>
  <c r="W12" i="67" s="1"/>
  <c r="Z11" i="78"/>
  <c r="AF11" i="78" s="1"/>
  <c r="AO11" i="78" s="1"/>
  <c r="Z11" i="35"/>
  <c r="W12" i="35" s="1"/>
  <c r="Z11" i="93"/>
  <c r="AF11" i="93" s="1"/>
  <c r="AO11" i="93" s="1"/>
  <c r="Z10" i="5"/>
  <c r="AE10" i="5" s="1"/>
  <c r="W12" i="21"/>
  <c r="X12" i="21" s="1"/>
  <c r="X10" i="80"/>
  <c r="AH10" i="80" s="1"/>
  <c r="AQ10" i="80" s="1"/>
  <c r="Y10" i="80"/>
  <c r="Z11" i="58"/>
  <c r="AE11" i="58" s="1"/>
  <c r="Z11" i="29"/>
  <c r="AF11" i="29" s="1"/>
  <c r="AO11" i="29" s="1"/>
  <c r="AN9" i="80"/>
  <c r="AI9" i="80"/>
  <c r="AR9" i="80" s="1"/>
  <c r="AR9" i="5"/>
  <c r="AR9" i="96"/>
  <c r="K22" i="13"/>
  <c r="W11" i="63"/>
  <c r="AF10" i="63"/>
  <c r="AO10" i="63" s="1"/>
  <c r="AE10" i="63"/>
  <c r="AG10" i="63"/>
  <c r="AP10" i="63" s="1"/>
  <c r="K20" i="51"/>
  <c r="K20" i="60"/>
  <c r="AR10" i="91"/>
  <c r="K21" i="16"/>
  <c r="K22" i="65"/>
  <c r="AR10" i="32"/>
  <c r="AG11" i="24"/>
  <c r="AP11" i="24" s="1"/>
  <c r="W12" i="24"/>
  <c r="AF11" i="24"/>
  <c r="AO11" i="24" s="1"/>
  <c r="AE11" i="24"/>
  <c r="AH11" i="82"/>
  <c r="AQ11" i="82" s="1"/>
  <c r="AN10" i="43"/>
  <c r="AI10" i="43"/>
  <c r="AH11" i="22"/>
  <c r="AQ11" i="22" s="1"/>
  <c r="K21" i="61"/>
  <c r="AH11" i="67"/>
  <c r="AQ11" i="67" s="1"/>
  <c r="K21" i="14"/>
  <c r="AR10" i="42"/>
  <c r="AI11" i="86"/>
  <c r="AN11" i="86"/>
  <c r="Y11" i="55"/>
  <c r="X11" i="55"/>
  <c r="K21" i="52"/>
  <c r="AR10" i="82"/>
  <c r="AH11" i="35"/>
  <c r="AQ11" i="35" s="1"/>
  <c r="AE11" i="85"/>
  <c r="W12" i="85"/>
  <c r="AF11" i="85"/>
  <c r="AO11" i="85" s="1"/>
  <c r="AG11" i="85"/>
  <c r="AP11" i="85" s="1"/>
  <c r="K22" i="18"/>
  <c r="AH11" i="10"/>
  <c r="AQ11" i="10" s="1"/>
  <c r="AH11" i="70"/>
  <c r="AQ11" i="70" s="1"/>
  <c r="AH12" i="79"/>
  <c r="AQ12" i="79" s="1"/>
  <c r="K20" i="7"/>
  <c r="AH11" i="91"/>
  <c r="AQ11" i="91" s="1"/>
  <c r="AR9" i="92"/>
  <c r="AH11" i="1"/>
  <c r="AQ11" i="1" s="1"/>
  <c r="K21" i="2"/>
  <c r="AH11" i="6"/>
  <c r="AQ11" i="6" s="1"/>
  <c r="AH11" i="3"/>
  <c r="AQ11" i="3" s="1"/>
  <c r="K21" i="64"/>
  <c r="AH11" i="25"/>
  <c r="AQ11" i="25" s="1"/>
  <c r="AH10" i="96"/>
  <c r="AQ10" i="96" s="1"/>
  <c r="AH11" i="77"/>
  <c r="AQ11" i="77" s="1"/>
  <c r="AH10" i="92"/>
  <c r="AQ10" i="92" s="1"/>
  <c r="AR10" i="70"/>
  <c r="Z11" i="22"/>
  <c r="Y12" i="73"/>
  <c r="X12" i="73"/>
  <c r="AR10" i="64"/>
  <c r="AH11" i="32"/>
  <c r="AQ11" i="32" s="1"/>
  <c r="K20" i="59"/>
  <c r="K20" i="56"/>
  <c r="AH12" i="68"/>
  <c r="AQ12" i="68" s="1"/>
  <c r="AR10" i="3"/>
  <c r="AH11" i="78"/>
  <c r="AQ11" i="78" s="1"/>
  <c r="AR10" i="25"/>
  <c r="AH11" i="64"/>
  <c r="AQ11" i="64" s="1"/>
  <c r="K22" i="53"/>
  <c r="AR10" i="48"/>
  <c r="AR10" i="1"/>
  <c r="K21" i="66"/>
  <c r="K20" i="23"/>
  <c r="K21" i="20"/>
  <c r="K21" i="24"/>
  <c r="AG11" i="65"/>
  <c r="AP11" i="65" s="1"/>
  <c r="AE11" i="65"/>
  <c r="W12" i="65"/>
  <c r="AF11" i="65"/>
  <c r="AO11" i="65" s="1"/>
  <c r="K21" i="68"/>
  <c r="K20" i="11"/>
  <c r="K20" i="3"/>
  <c r="K21" i="58"/>
  <c r="K21" i="4"/>
  <c r="X12" i="15"/>
  <c r="Y12" i="15"/>
  <c r="AH11" i="40"/>
  <c r="AQ11" i="40" s="1"/>
  <c r="W12" i="47"/>
  <c r="AG11" i="47"/>
  <c r="AP11" i="47" s="1"/>
  <c r="AE11" i="47"/>
  <c r="AF11" i="47"/>
  <c r="AO11" i="47" s="1"/>
  <c r="K21" i="70"/>
  <c r="K20" i="63"/>
  <c r="K21" i="5"/>
  <c r="X11" i="61"/>
  <c r="Y11" i="61"/>
  <c r="K22" i="62"/>
  <c r="K21" i="67"/>
  <c r="X12" i="86"/>
  <c r="Y12" i="86"/>
  <c r="K22" i="57"/>
  <c r="AH11" i="42"/>
  <c r="AQ11" i="42" s="1"/>
  <c r="AR9" i="56"/>
  <c r="AF10" i="41"/>
  <c r="AO10" i="41" s="1"/>
  <c r="AE10" i="41"/>
  <c r="W11" i="41"/>
  <c r="AG10" i="41"/>
  <c r="AP10" i="41" s="1"/>
  <c r="AF11" i="31"/>
  <c r="AO11" i="31" s="1"/>
  <c r="AG11" i="31"/>
  <c r="AP11" i="31" s="1"/>
  <c r="W12" i="31"/>
  <c r="AE11" i="31"/>
  <c r="AH10" i="56"/>
  <c r="AQ10" i="56" s="1"/>
  <c r="AH11" i="58"/>
  <c r="AQ11" i="58" s="1"/>
  <c r="AR10" i="93"/>
  <c r="AH11" i="29"/>
  <c r="AQ11" i="29" s="1"/>
  <c r="Y11" i="89"/>
  <c r="X11" i="89"/>
  <c r="Y12" i="26"/>
  <c r="X12" i="26"/>
  <c r="K20" i="50"/>
  <c r="K20" i="15"/>
  <c r="K21" i="72"/>
  <c r="K20" i="12"/>
  <c r="AH11" i="90"/>
  <c r="AQ11" i="90" s="1"/>
  <c r="AR10" i="50"/>
  <c r="AH11" i="48"/>
  <c r="AQ11" i="48" s="1"/>
  <c r="K21" i="22"/>
  <c r="AR10" i="35"/>
  <c r="AN10" i="55"/>
  <c r="AI10" i="55"/>
  <c r="K21" i="8"/>
  <c r="AN11" i="2"/>
  <c r="X12" i="4"/>
  <c r="Y12" i="4"/>
  <c r="AR10" i="67"/>
  <c r="AH11" i="39"/>
  <c r="AQ11" i="39" s="1"/>
  <c r="K20" i="55"/>
  <c r="K22" i="21"/>
  <c r="AH11" i="93"/>
  <c r="AQ11" i="93" s="1"/>
  <c r="AR10" i="29"/>
  <c r="AE11" i="53"/>
  <c r="W12" i="53"/>
  <c r="AF11" i="53"/>
  <c r="AO11" i="53" s="1"/>
  <c r="AG11" i="53"/>
  <c r="AP11" i="53" s="1"/>
  <c r="K22" i="10"/>
  <c r="K22" i="69"/>
  <c r="K20" i="71"/>
  <c r="AH11" i="17"/>
  <c r="AQ11" i="17" s="1"/>
  <c r="AH10" i="5"/>
  <c r="AQ10" i="5" s="1"/>
  <c r="AN10" i="19"/>
  <c r="Y12" i="74"/>
  <c r="X12" i="74"/>
  <c r="X11" i="43"/>
  <c r="Y11" i="43"/>
  <c r="AH11" i="50"/>
  <c r="AQ11" i="50" s="1"/>
  <c r="AN10" i="89"/>
  <c r="AI10" i="89"/>
  <c r="K21" i="17"/>
  <c r="K21" i="9"/>
  <c r="AI10" i="61"/>
  <c r="AN10" i="61"/>
  <c r="Z11" i="90"/>
  <c r="Z11" i="48"/>
  <c r="K21" i="6"/>
  <c r="AH11" i="60"/>
  <c r="AQ11" i="60" s="1"/>
  <c r="AH11" i="46"/>
  <c r="AQ11" i="46" s="1"/>
  <c r="Z11" i="42"/>
  <c r="K20" i="19"/>
  <c r="Y12" i="20"/>
  <c r="X12" i="20"/>
  <c r="AI10" i="69" l="1"/>
  <c r="AN10" i="46"/>
  <c r="AI10" i="46"/>
  <c r="AR10" i="46" s="1"/>
  <c r="AH11" i="33"/>
  <c r="AQ11" i="33" s="1"/>
  <c r="Z11" i="33"/>
  <c r="AH11" i="16"/>
  <c r="AQ11" i="16" s="1"/>
  <c r="AH12" i="76"/>
  <c r="AQ12" i="76" s="1"/>
  <c r="Y11" i="69"/>
  <c r="Z11" i="69" s="1"/>
  <c r="AI11" i="28"/>
  <c r="AR11" i="28" s="1"/>
  <c r="Z11" i="49"/>
  <c r="AG11" i="49" s="1"/>
  <c r="AP11" i="49" s="1"/>
  <c r="Y12" i="28"/>
  <c r="Z12" i="28" s="1"/>
  <c r="AE12" i="28" s="1"/>
  <c r="AH11" i="37"/>
  <c r="AQ11" i="37" s="1"/>
  <c r="X12" i="36"/>
  <c r="Z12" i="36" s="1"/>
  <c r="W13" i="36" s="1"/>
  <c r="AG10" i="88"/>
  <c r="AP10" i="88" s="1"/>
  <c r="X12" i="34"/>
  <c r="Z12" i="34" s="1"/>
  <c r="AE10" i="88"/>
  <c r="W11" i="88"/>
  <c r="Y11" i="88" s="1"/>
  <c r="AI11" i="34"/>
  <c r="AR11" i="34" s="1"/>
  <c r="AI11" i="36"/>
  <c r="AR11" i="36" s="1"/>
  <c r="AE11" i="66"/>
  <c r="AN11" i="66" s="1"/>
  <c r="AE10" i="84"/>
  <c r="AN10" i="84" s="1"/>
  <c r="AG10" i="92"/>
  <c r="AP10" i="92" s="1"/>
  <c r="AI10" i="81"/>
  <c r="AR10" i="81" s="1"/>
  <c r="W11" i="45"/>
  <c r="AF10" i="45"/>
  <c r="AO10" i="45" s="1"/>
  <c r="AE10" i="45"/>
  <c r="AG10" i="45"/>
  <c r="AP10" i="45" s="1"/>
  <c r="Y11" i="81"/>
  <c r="Z11" i="81" s="1"/>
  <c r="AE11" i="81" s="1"/>
  <c r="AN11" i="81" s="1"/>
  <c r="X11" i="9"/>
  <c r="Z11" i="9" s="1"/>
  <c r="AG11" i="9" s="1"/>
  <c r="AP11" i="9" s="1"/>
  <c r="W11" i="84"/>
  <c r="Y11" i="84" s="1"/>
  <c r="AG10" i="84"/>
  <c r="AP10" i="84" s="1"/>
  <c r="AE10" i="52"/>
  <c r="AF10" i="52"/>
  <c r="AO10" i="52" s="1"/>
  <c r="W11" i="52"/>
  <c r="AG10" i="52"/>
  <c r="AP10" i="52" s="1"/>
  <c r="AG11" i="87"/>
  <c r="AP11" i="87" s="1"/>
  <c r="AE11" i="87"/>
  <c r="AN11" i="87" s="1"/>
  <c r="W12" i="87"/>
  <c r="Y12" i="87" s="1"/>
  <c r="AI10" i="9"/>
  <c r="AR10" i="9" s="1"/>
  <c r="AE10" i="44"/>
  <c r="AN10" i="44" s="1"/>
  <c r="AG10" i="44"/>
  <c r="AP10" i="44" s="1"/>
  <c r="W11" i="44"/>
  <c r="X11" i="44" s="1"/>
  <c r="AF11" i="32"/>
  <c r="AO11" i="32" s="1"/>
  <c r="AG10" i="23"/>
  <c r="AP10" i="23" s="1"/>
  <c r="W11" i="23"/>
  <c r="X11" i="23" s="1"/>
  <c r="AH11" i="23" s="1"/>
  <c r="AQ11" i="23" s="1"/>
  <c r="AN10" i="30"/>
  <c r="AI10" i="30"/>
  <c r="AR10" i="30" s="1"/>
  <c r="Y11" i="30"/>
  <c r="X11" i="30"/>
  <c r="AF10" i="23"/>
  <c r="AO10" i="23" s="1"/>
  <c r="X11" i="62"/>
  <c r="AH11" i="62" s="1"/>
  <c r="AQ11" i="62" s="1"/>
  <c r="AE11" i="3"/>
  <c r="AN11" i="3" s="1"/>
  <c r="AE11" i="82"/>
  <c r="AN11" i="82" s="1"/>
  <c r="AE11" i="46"/>
  <c r="AF11" i="3"/>
  <c r="AO11" i="3" s="1"/>
  <c r="Y12" i="95"/>
  <c r="Z12" i="95" s="1"/>
  <c r="W12" i="3"/>
  <c r="X12" i="3" s="1"/>
  <c r="AI11" i="95"/>
  <c r="AR11" i="95" s="1"/>
  <c r="AE10" i="72"/>
  <c r="AG10" i="72"/>
  <c r="AP10" i="72" s="1"/>
  <c r="W11" i="72"/>
  <c r="AF10" i="72"/>
  <c r="AO10" i="72" s="1"/>
  <c r="AH11" i="12"/>
  <c r="AQ11" i="12" s="1"/>
  <c r="AN11" i="95"/>
  <c r="AF11" i="70"/>
  <c r="AO11" i="70" s="1"/>
  <c r="Z11" i="13"/>
  <c r="AE11" i="13" s="1"/>
  <c r="X11" i="51"/>
  <c r="Z11" i="51" s="1"/>
  <c r="AE11" i="70"/>
  <c r="W12" i="70"/>
  <c r="X12" i="70" s="1"/>
  <c r="W12" i="25"/>
  <c r="X12" i="25" s="1"/>
  <c r="X12" i="75"/>
  <c r="Z12" i="75" s="1"/>
  <c r="AE12" i="75" s="1"/>
  <c r="AF11" i="25"/>
  <c r="AO11" i="25" s="1"/>
  <c r="X11" i="8"/>
  <c r="Z11" i="8" s="1"/>
  <c r="AG11" i="8" s="1"/>
  <c r="AP11" i="8" s="1"/>
  <c r="AF11" i="64"/>
  <c r="AO11" i="64" s="1"/>
  <c r="Z11" i="14"/>
  <c r="AE11" i="14" s="1"/>
  <c r="AI11" i="71"/>
  <c r="AR11" i="71" s="1"/>
  <c r="AF11" i="66"/>
  <c r="AO11" i="66" s="1"/>
  <c r="AG11" i="64"/>
  <c r="AP11" i="64" s="1"/>
  <c r="X12" i="66"/>
  <c r="AH12" i="66" s="1"/>
  <c r="AQ12" i="66" s="1"/>
  <c r="W12" i="64"/>
  <c r="Y12" i="64" s="1"/>
  <c r="AI11" i="75"/>
  <c r="AR11" i="75" s="1"/>
  <c r="X11" i="19"/>
  <c r="Z11" i="19" s="1"/>
  <c r="AF11" i="19" s="1"/>
  <c r="AO11" i="19" s="1"/>
  <c r="AI10" i="62"/>
  <c r="AR10" i="62" s="1"/>
  <c r="AG11" i="66"/>
  <c r="AP11" i="66" s="1"/>
  <c r="AI11" i="4"/>
  <c r="AR11" i="4" s="1"/>
  <c r="AI10" i="19"/>
  <c r="AR10" i="19" s="1"/>
  <c r="Z11" i="83"/>
  <c r="W12" i="83" s="1"/>
  <c r="W11" i="92"/>
  <c r="Y11" i="92" s="1"/>
  <c r="AE10" i="92"/>
  <c r="AN10" i="92" s="1"/>
  <c r="AE11" i="91"/>
  <c r="AN11" i="91" s="1"/>
  <c r="AN11" i="4"/>
  <c r="AG10" i="38"/>
  <c r="AP10" i="38" s="1"/>
  <c r="W11" i="38"/>
  <c r="AE10" i="38"/>
  <c r="AF10" i="38"/>
  <c r="AO10" i="38" s="1"/>
  <c r="Y12" i="71"/>
  <c r="Z12" i="71" s="1"/>
  <c r="AG12" i="71" s="1"/>
  <c r="AP12" i="71" s="1"/>
  <c r="W12" i="27"/>
  <c r="AG11" i="27"/>
  <c r="AP11" i="27" s="1"/>
  <c r="AE11" i="27"/>
  <c r="AN10" i="88"/>
  <c r="Y12" i="21"/>
  <c r="Z12" i="21" s="1"/>
  <c r="AG12" i="21" s="1"/>
  <c r="AP12" i="21" s="1"/>
  <c r="AI11" i="26"/>
  <c r="AR11" i="26" s="1"/>
  <c r="AG11" i="37"/>
  <c r="AP11" i="37" s="1"/>
  <c r="AE11" i="37"/>
  <c r="AN11" i="37" s="1"/>
  <c r="Z11" i="94"/>
  <c r="AE11" i="94" s="1"/>
  <c r="AN11" i="94" s="1"/>
  <c r="W12" i="37"/>
  <c r="Y12" i="37" s="1"/>
  <c r="Z11" i="57"/>
  <c r="AF11" i="57" s="1"/>
  <c r="AO11" i="57" s="1"/>
  <c r="AG11" i="6"/>
  <c r="AP11" i="6" s="1"/>
  <c r="AE11" i="78"/>
  <c r="AN11" i="78" s="1"/>
  <c r="W12" i="78"/>
  <c r="Y12" i="78" s="1"/>
  <c r="AI11" i="20"/>
  <c r="AR11" i="20" s="1"/>
  <c r="W12" i="10"/>
  <c r="Y12" i="10" s="1"/>
  <c r="AF12" i="79"/>
  <c r="AO12" i="79" s="1"/>
  <c r="AE11" i="67"/>
  <c r="AN11" i="67" s="1"/>
  <c r="AF11" i="46"/>
  <c r="AO11" i="46" s="1"/>
  <c r="AE12" i="68"/>
  <c r="AN12" i="68" s="1"/>
  <c r="AG11" i="77"/>
  <c r="AP11" i="77" s="1"/>
  <c r="AE11" i="77"/>
  <c r="AN11" i="77" s="1"/>
  <c r="W12" i="6"/>
  <c r="Y12" i="6" s="1"/>
  <c r="AI11" i="74"/>
  <c r="AR11" i="74" s="1"/>
  <c r="AF11" i="6"/>
  <c r="AO11" i="6" s="1"/>
  <c r="W11" i="96"/>
  <c r="X11" i="96" s="1"/>
  <c r="AI11" i="73"/>
  <c r="AR11" i="73" s="1"/>
  <c r="W12" i="82"/>
  <c r="Y12" i="82" s="1"/>
  <c r="AE10" i="96"/>
  <c r="AN10" i="96" s="1"/>
  <c r="AF11" i="40"/>
  <c r="AO11" i="40" s="1"/>
  <c r="AI11" i="15"/>
  <c r="AR11" i="15" s="1"/>
  <c r="AE11" i="50"/>
  <c r="AN11" i="50" s="1"/>
  <c r="AN10" i="7"/>
  <c r="AI10" i="7"/>
  <c r="AR10" i="7" s="1"/>
  <c r="AF11" i="82"/>
  <c r="AO11" i="82" s="1"/>
  <c r="AF10" i="96"/>
  <c r="AO10" i="96" s="1"/>
  <c r="AG11" i="40"/>
  <c r="AP11" i="40" s="1"/>
  <c r="W12" i="50"/>
  <c r="X12" i="50" s="1"/>
  <c r="X11" i="7"/>
  <c r="AH11" i="7" s="1"/>
  <c r="AQ11" i="7" s="1"/>
  <c r="Y11" i="7"/>
  <c r="AE11" i="40"/>
  <c r="AN11" i="40" s="1"/>
  <c r="AI10" i="8"/>
  <c r="AR10" i="8" s="1"/>
  <c r="AE11" i="60"/>
  <c r="AN11" i="60" s="1"/>
  <c r="AN10" i="11"/>
  <c r="AI10" i="11"/>
  <c r="AR10" i="11" s="1"/>
  <c r="Y11" i="11"/>
  <c r="X11" i="11"/>
  <c r="AH11" i="11" s="1"/>
  <c r="AQ11" i="11" s="1"/>
  <c r="Z12" i="73"/>
  <c r="AG12" i="73" s="1"/>
  <c r="AP12" i="73" s="1"/>
  <c r="AG10" i="59"/>
  <c r="AP10" i="59" s="1"/>
  <c r="W12" i="77"/>
  <c r="X12" i="77" s="1"/>
  <c r="AG11" i="10"/>
  <c r="AP11" i="10" s="1"/>
  <c r="AF11" i="67"/>
  <c r="AO11" i="67" s="1"/>
  <c r="W12" i="46"/>
  <c r="X12" i="46" s="1"/>
  <c r="AF11" i="50"/>
  <c r="AO11" i="50" s="1"/>
  <c r="W13" i="79"/>
  <c r="X13" i="79" s="1"/>
  <c r="W13" i="68"/>
  <c r="Y13" i="68" s="1"/>
  <c r="W11" i="59"/>
  <c r="Y11" i="59" s="1"/>
  <c r="AI11" i="2"/>
  <c r="AR11" i="2" s="1"/>
  <c r="AG12" i="79"/>
  <c r="AP12" i="79" s="1"/>
  <c r="AE11" i="10"/>
  <c r="AN11" i="10" s="1"/>
  <c r="AG11" i="67"/>
  <c r="AP11" i="67" s="1"/>
  <c r="AF12" i="68"/>
  <c r="AO12" i="68" s="1"/>
  <c r="AE10" i="59"/>
  <c r="W12" i="91"/>
  <c r="Y12" i="91" s="1"/>
  <c r="W12" i="1"/>
  <c r="X12" i="1" s="1"/>
  <c r="AF11" i="91"/>
  <c r="AO11" i="91" s="1"/>
  <c r="AF11" i="1"/>
  <c r="AO11" i="1" s="1"/>
  <c r="AI10" i="51"/>
  <c r="AR10" i="51" s="1"/>
  <c r="AF10" i="56"/>
  <c r="AO10" i="56" s="1"/>
  <c r="AE11" i="25"/>
  <c r="AN11" i="25" s="1"/>
  <c r="AE11" i="1"/>
  <c r="AN11" i="1" s="1"/>
  <c r="AG11" i="78"/>
  <c r="AP11" i="78" s="1"/>
  <c r="AG11" i="32"/>
  <c r="AP11" i="32" s="1"/>
  <c r="W12" i="32"/>
  <c r="Y12" i="32" s="1"/>
  <c r="Y12" i="2"/>
  <c r="Z12" i="2" s="1"/>
  <c r="AF12" i="2" s="1"/>
  <c r="AO12" i="2" s="1"/>
  <c r="W11" i="5"/>
  <c r="Y11" i="5" s="1"/>
  <c r="AF11" i="39"/>
  <c r="AO11" i="39" s="1"/>
  <c r="W11" i="18"/>
  <c r="Y11" i="18" s="1"/>
  <c r="AG10" i="18"/>
  <c r="AP10" i="18" s="1"/>
  <c r="AG10" i="5"/>
  <c r="AP10" i="5" s="1"/>
  <c r="AE11" i="39"/>
  <c r="Z11" i="55"/>
  <c r="W12" i="55" s="1"/>
  <c r="AE10" i="18"/>
  <c r="AN10" i="18" s="1"/>
  <c r="Z11" i="61"/>
  <c r="AG11" i="61" s="1"/>
  <c r="AP11" i="61" s="1"/>
  <c r="AF11" i="35"/>
  <c r="AO11" i="35" s="1"/>
  <c r="W12" i="39"/>
  <c r="Y12" i="39" s="1"/>
  <c r="Z11" i="43"/>
  <c r="AG11" i="43" s="1"/>
  <c r="AP11" i="43" s="1"/>
  <c r="Z12" i="4"/>
  <c r="W13" i="4" s="1"/>
  <c r="AG11" i="93"/>
  <c r="AP11" i="93" s="1"/>
  <c r="AE11" i="93"/>
  <c r="AN11" i="93" s="1"/>
  <c r="W12" i="93"/>
  <c r="Y12" i="93" s="1"/>
  <c r="Z12" i="20"/>
  <c r="W13" i="20" s="1"/>
  <c r="AE11" i="35"/>
  <c r="AN11" i="35" s="1"/>
  <c r="Z10" i="80"/>
  <c r="W11" i="80" s="1"/>
  <c r="AE10" i="56"/>
  <c r="AN10" i="56" s="1"/>
  <c r="W12" i="16"/>
  <c r="X12" i="16" s="1"/>
  <c r="W11" i="54"/>
  <c r="AF10" i="54"/>
  <c r="AO10" i="54" s="1"/>
  <c r="AE10" i="54"/>
  <c r="AG10" i="54"/>
  <c r="AP10" i="54" s="1"/>
  <c r="AF11" i="60"/>
  <c r="AO11" i="60" s="1"/>
  <c r="AG11" i="17"/>
  <c r="AP11" i="17" s="1"/>
  <c r="W11" i="56"/>
  <c r="Y11" i="56" s="1"/>
  <c r="W12" i="60"/>
  <c r="Y12" i="60" s="1"/>
  <c r="AE11" i="17"/>
  <c r="AN11" i="17" s="1"/>
  <c r="AI11" i="21"/>
  <c r="AR11" i="21" s="1"/>
  <c r="AF11" i="17"/>
  <c r="AO11" i="17" s="1"/>
  <c r="AE11" i="16"/>
  <c r="AN11" i="16" s="1"/>
  <c r="AG11" i="58"/>
  <c r="AP11" i="58" s="1"/>
  <c r="AG11" i="16"/>
  <c r="AP11" i="16" s="1"/>
  <c r="Z11" i="89"/>
  <c r="AF11" i="89" s="1"/>
  <c r="AO11" i="89" s="1"/>
  <c r="AF10" i="5"/>
  <c r="AO10" i="5" s="1"/>
  <c r="AG11" i="35"/>
  <c r="AP11" i="35" s="1"/>
  <c r="AF11" i="58"/>
  <c r="AO11" i="58" s="1"/>
  <c r="Z12" i="86"/>
  <c r="AF12" i="86" s="1"/>
  <c r="AO12" i="86" s="1"/>
  <c r="W12" i="58"/>
  <c r="X12" i="58" s="1"/>
  <c r="AG11" i="29"/>
  <c r="AP11" i="29" s="1"/>
  <c r="W12" i="29"/>
  <c r="Y12" i="29" s="1"/>
  <c r="AE11" i="29"/>
  <c r="AN11" i="29" s="1"/>
  <c r="K23" i="69"/>
  <c r="AI11" i="53"/>
  <c r="AN11" i="53"/>
  <c r="K22" i="72"/>
  <c r="K22" i="17"/>
  <c r="AR10" i="89"/>
  <c r="K21" i="71"/>
  <c r="AH12" i="21"/>
  <c r="AQ12" i="21" s="1"/>
  <c r="AH12" i="71"/>
  <c r="AQ12" i="71" s="1"/>
  <c r="K21" i="19"/>
  <c r="K22" i="6"/>
  <c r="AE11" i="90"/>
  <c r="AF11" i="90"/>
  <c r="AO11" i="90" s="1"/>
  <c r="W12" i="90"/>
  <c r="AG11" i="90"/>
  <c r="AP11" i="90" s="1"/>
  <c r="AH12" i="74"/>
  <c r="AQ12" i="74" s="1"/>
  <c r="Y12" i="53"/>
  <c r="X12" i="53"/>
  <c r="K21" i="55"/>
  <c r="AH12" i="4"/>
  <c r="AQ12" i="4" s="1"/>
  <c r="K21" i="50"/>
  <c r="AI10" i="41"/>
  <c r="AN10" i="41"/>
  <c r="AH12" i="86"/>
  <c r="AQ12" i="86" s="1"/>
  <c r="K23" i="62"/>
  <c r="K21" i="63"/>
  <c r="AN11" i="6"/>
  <c r="K22" i="4"/>
  <c r="X12" i="65"/>
  <c r="Y12" i="65"/>
  <c r="K22" i="20"/>
  <c r="AN12" i="79"/>
  <c r="K21" i="59"/>
  <c r="AH11" i="55"/>
  <c r="AQ11" i="55" s="1"/>
  <c r="K23" i="65"/>
  <c r="AI10" i="63"/>
  <c r="AN10" i="63"/>
  <c r="Y12" i="17"/>
  <c r="X12" i="17"/>
  <c r="AR10" i="61"/>
  <c r="AI11" i="24"/>
  <c r="AN11" i="24"/>
  <c r="K22" i="8"/>
  <c r="W12" i="12"/>
  <c r="AF11" i="12"/>
  <c r="AO11" i="12" s="1"/>
  <c r="AE11" i="12"/>
  <c r="AG11" i="12"/>
  <c r="AP11" i="12" s="1"/>
  <c r="Z12" i="74"/>
  <c r="AN11" i="64"/>
  <c r="K21" i="15"/>
  <c r="AN11" i="31"/>
  <c r="AI11" i="31"/>
  <c r="K22" i="70"/>
  <c r="AI11" i="47"/>
  <c r="AN11" i="47"/>
  <c r="K22" i="58"/>
  <c r="K23" i="53"/>
  <c r="AH12" i="73"/>
  <c r="AQ12" i="73" s="1"/>
  <c r="Y12" i="85"/>
  <c r="X12" i="85"/>
  <c r="Y12" i="40"/>
  <c r="X12" i="40"/>
  <c r="K22" i="16"/>
  <c r="K21" i="60"/>
  <c r="Y11" i="63"/>
  <c r="X11" i="63"/>
  <c r="AH12" i="26"/>
  <c r="AQ12" i="26" s="1"/>
  <c r="AN11" i="65"/>
  <c r="AI11" i="65"/>
  <c r="K21" i="56"/>
  <c r="K22" i="9"/>
  <c r="K23" i="10"/>
  <c r="K22" i="22"/>
  <c r="Z12" i="26"/>
  <c r="Y12" i="31"/>
  <c r="X12" i="31"/>
  <c r="AH11" i="61"/>
  <c r="AQ11" i="61" s="1"/>
  <c r="Y12" i="67"/>
  <c r="X12" i="67"/>
  <c r="K22" i="64"/>
  <c r="K22" i="2"/>
  <c r="K21" i="7"/>
  <c r="AI11" i="85"/>
  <c r="AN11" i="85"/>
  <c r="AR11" i="86"/>
  <c r="Y12" i="24"/>
  <c r="X12" i="24"/>
  <c r="W13" i="76"/>
  <c r="AG12" i="76"/>
  <c r="AP12" i="76" s="1"/>
  <c r="AE12" i="76"/>
  <c r="AF12" i="76"/>
  <c r="AO12" i="76" s="1"/>
  <c r="K23" i="21"/>
  <c r="AR10" i="55"/>
  <c r="K23" i="57"/>
  <c r="K22" i="67"/>
  <c r="AH12" i="95"/>
  <c r="AQ12" i="95" s="1"/>
  <c r="K22" i="5"/>
  <c r="AH12" i="15"/>
  <c r="AQ12" i="15" s="1"/>
  <c r="K21" i="3"/>
  <c r="K21" i="11"/>
  <c r="K22" i="68"/>
  <c r="K22" i="24"/>
  <c r="AN11" i="32"/>
  <c r="K21" i="23"/>
  <c r="K22" i="66"/>
  <c r="K23" i="18"/>
  <c r="AR10" i="43"/>
  <c r="K21" i="51"/>
  <c r="K23" i="13"/>
  <c r="AH11" i="69"/>
  <c r="AQ11" i="69" s="1"/>
  <c r="AG11" i="42"/>
  <c r="AP11" i="42" s="1"/>
  <c r="AF11" i="42"/>
  <c r="AO11" i="42" s="1"/>
  <c r="AE11" i="42"/>
  <c r="W12" i="42"/>
  <c r="AF11" i="48"/>
  <c r="AO11" i="48" s="1"/>
  <c r="AG11" i="48"/>
  <c r="AP11" i="48" s="1"/>
  <c r="W12" i="48"/>
  <c r="AE11" i="48"/>
  <c r="AH11" i="43"/>
  <c r="AQ11" i="43" s="1"/>
  <c r="AH11" i="89"/>
  <c r="AQ11" i="89" s="1"/>
  <c r="AH12" i="20"/>
  <c r="AQ12" i="20" s="1"/>
  <c r="K21" i="12"/>
  <c r="Y11" i="41"/>
  <c r="X11" i="41"/>
  <c r="X12" i="47"/>
  <c r="Y12" i="47"/>
  <c r="Z12" i="15"/>
  <c r="AH12" i="2"/>
  <c r="AQ12" i="2" s="1"/>
  <c r="AE11" i="22"/>
  <c r="AG11" i="22"/>
  <c r="AP11" i="22" s="1"/>
  <c r="W12" i="22"/>
  <c r="AF11" i="22"/>
  <c r="AO11" i="22" s="1"/>
  <c r="AR10" i="69"/>
  <c r="K22" i="52"/>
  <c r="K22" i="14"/>
  <c r="K22" i="61"/>
  <c r="AN10" i="5"/>
  <c r="X12" i="35"/>
  <c r="Y12" i="35"/>
  <c r="AN11" i="58"/>
  <c r="AG11" i="33" l="1"/>
  <c r="AP11" i="33" s="1"/>
  <c r="AE11" i="33"/>
  <c r="AF11" i="33"/>
  <c r="AO11" i="33" s="1"/>
  <c r="W12" i="33"/>
  <c r="Y12" i="70"/>
  <c r="Z12" i="70" s="1"/>
  <c r="AG12" i="28"/>
  <c r="AP12" i="28" s="1"/>
  <c r="W12" i="81"/>
  <c r="Y12" i="81" s="1"/>
  <c r="AF12" i="28"/>
  <c r="AO12" i="28" s="1"/>
  <c r="W13" i="28"/>
  <c r="Y13" i="28" s="1"/>
  <c r="AF11" i="81"/>
  <c r="AO11" i="81" s="1"/>
  <c r="X11" i="88"/>
  <c r="AH11" i="88" s="1"/>
  <c r="AQ11" i="88" s="1"/>
  <c r="AF11" i="49"/>
  <c r="AO11" i="49" s="1"/>
  <c r="AE11" i="49"/>
  <c r="W12" i="49"/>
  <c r="Y12" i="49" s="1"/>
  <c r="AH12" i="34"/>
  <c r="AQ12" i="34" s="1"/>
  <c r="AF11" i="83"/>
  <c r="AO11" i="83" s="1"/>
  <c r="AI10" i="88"/>
  <c r="AR10" i="88" s="1"/>
  <c r="X12" i="87"/>
  <c r="AH12" i="87" s="1"/>
  <c r="AQ12" i="87" s="1"/>
  <c r="AH11" i="51"/>
  <c r="AQ11" i="51" s="1"/>
  <c r="AE12" i="36"/>
  <c r="AN12" i="36" s="1"/>
  <c r="AF12" i="36"/>
  <c r="AO12" i="36" s="1"/>
  <c r="AG12" i="36"/>
  <c r="AP12" i="36" s="1"/>
  <c r="AH11" i="8"/>
  <c r="AQ11" i="8" s="1"/>
  <c r="Y11" i="23"/>
  <c r="Z11" i="23" s="1"/>
  <c r="AG11" i="23" s="1"/>
  <c r="AP11" i="23" s="1"/>
  <c r="Z11" i="62"/>
  <c r="AE11" i="62" s="1"/>
  <c r="AI10" i="23"/>
  <c r="AR10" i="23" s="1"/>
  <c r="AI11" i="39"/>
  <c r="AR11" i="39" s="1"/>
  <c r="AH12" i="36"/>
  <c r="AQ12" i="36" s="1"/>
  <c r="AI11" i="87"/>
  <c r="AR11" i="87" s="1"/>
  <c r="X12" i="6"/>
  <c r="Z12" i="6" s="1"/>
  <c r="AG12" i="6" s="1"/>
  <c r="AP12" i="6" s="1"/>
  <c r="AN11" i="39"/>
  <c r="AI10" i="84"/>
  <c r="AR10" i="84" s="1"/>
  <c r="X12" i="10"/>
  <c r="AH12" i="10" s="1"/>
  <c r="AQ12" i="10" s="1"/>
  <c r="X11" i="84"/>
  <c r="AH11" i="84" s="1"/>
  <c r="AQ11" i="84" s="1"/>
  <c r="X12" i="81"/>
  <c r="Z12" i="81" s="1"/>
  <c r="W13" i="81" s="1"/>
  <c r="AI11" i="64"/>
  <c r="AR11" i="64" s="1"/>
  <c r="AG11" i="81"/>
  <c r="AP11" i="81" s="1"/>
  <c r="X11" i="45"/>
  <c r="AH11" i="45" s="1"/>
  <c r="AQ11" i="45" s="1"/>
  <c r="Y11" i="45"/>
  <c r="AE11" i="9"/>
  <c r="AN11" i="9" s="1"/>
  <c r="AF11" i="9"/>
  <c r="AO11" i="9" s="1"/>
  <c r="AH11" i="9"/>
  <c r="AQ11" i="9" s="1"/>
  <c r="AN10" i="45"/>
  <c r="AI10" i="45"/>
  <c r="AR10" i="45" s="1"/>
  <c r="W12" i="9"/>
  <c r="Y12" i="9" s="1"/>
  <c r="AI11" i="70"/>
  <c r="AR11" i="70" s="1"/>
  <c r="AE11" i="61"/>
  <c r="AN11" i="61" s="1"/>
  <c r="AH11" i="19"/>
  <c r="AQ11" i="19" s="1"/>
  <c r="X11" i="92"/>
  <c r="AH11" i="92" s="1"/>
  <c r="AQ11" i="92" s="1"/>
  <c r="AF11" i="61"/>
  <c r="AO11" i="61" s="1"/>
  <c r="W12" i="61"/>
  <c r="Y12" i="61" s="1"/>
  <c r="Y12" i="3"/>
  <c r="Z12" i="3" s="1"/>
  <c r="AG12" i="3" s="1"/>
  <c r="AP12" i="3" s="1"/>
  <c r="Y11" i="52"/>
  <c r="X11" i="52"/>
  <c r="AH11" i="52" s="1"/>
  <c r="AQ11" i="52" s="1"/>
  <c r="Y11" i="44"/>
  <c r="Z11" i="44" s="1"/>
  <c r="AN10" i="52"/>
  <c r="AI10" i="52"/>
  <c r="AR10" i="52" s="1"/>
  <c r="AN11" i="70"/>
  <c r="W12" i="13"/>
  <c r="Y12" i="13" s="1"/>
  <c r="AI11" i="37"/>
  <c r="AR11" i="37" s="1"/>
  <c r="AI10" i="44"/>
  <c r="AR10" i="44" s="1"/>
  <c r="AE11" i="8"/>
  <c r="AN11" i="8" s="1"/>
  <c r="AF11" i="13"/>
  <c r="AO11" i="13" s="1"/>
  <c r="AG11" i="13"/>
  <c r="AP11" i="13" s="1"/>
  <c r="AI10" i="92"/>
  <c r="AR10" i="92" s="1"/>
  <c r="AI11" i="3"/>
  <c r="AR11" i="3" s="1"/>
  <c r="Z11" i="30"/>
  <c r="AH11" i="30"/>
  <c r="AQ11" i="30" s="1"/>
  <c r="Y11" i="96"/>
  <c r="Z11" i="96" s="1"/>
  <c r="AE11" i="96" s="1"/>
  <c r="Z12" i="66"/>
  <c r="AF12" i="66" s="1"/>
  <c r="AO12" i="66" s="1"/>
  <c r="AI11" i="29"/>
  <c r="AR11" i="29" s="1"/>
  <c r="AI11" i="46"/>
  <c r="AR11" i="46" s="1"/>
  <c r="AI11" i="50"/>
  <c r="AR11" i="50" s="1"/>
  <c r="X11" i="72"/>
  <c r="Y11" i="72"/>
  <c r="AI10" i="72"/>
  <c r="AR10" i="72" s="1"/>
  <c r="AN10" i="72"/>
  <c r="AN11" i="46"/>
  <c r="Y12" i="25"/>
  <c r="Z12" i="25" s="1"/>
  <c r="AI10" i="59"/>
  <c r="AR10" i="59" s="1"/>
  <c r="Y12" i="50"/>
  <c r="Z12" i="50" s="1"/>
  <c r="AE12" i="50" s="1"/>
  <c r="AH12" i="75"/>
  <c r="AQ12" i="75" s="1"/>
  <c r="W12" i="14"/>
  <c r="Y12" i="14" s="1"/>
  <c r="AI11" i="78"/>
  <c r="AR11" i="78" s="1"/>
  <c r="Y13" i="79"/>
  <c r="Z13" i="79" s="1"/>
  <c r="AH11" i="44"/>
  <c r="AQ11" i="44" s="1"/>
  <c r="AI11" i="66"/>
  <c r="AR11" i="66" s="1"/>
  <c r="X12" i="91"/>
  <c r="Z12" i="91" s="1"/>
  <c r="AE12" i="91" s="1"/>
  <c r="AI11" i="16"/>
  <c r="AR11" i="16" s="1"/>
  <c r="AF11" i="14"/>
  <c r="AO11" i="14" s="1"/>
  <c r="X12" i="64"/>
  <c r="AH12" i="64" s="1"/>
  <c r="AQ12" i="64" s="1"/>
  <c r="X11" i="5"/>
  <c r="Z11" i="5" s="1"/>
  <c r="W12" i="5" s="1"/>
  <c r="AG11" i="14"/>
  <c r="AP11" i="14" s="1"/>
  <c r="AF11" i="8"/>
  <c r="AO11" i="8" s="1"/>
  <c r="AF12" i="4"/>
  <c r="AO12" i="4" s="1"/>
  <c r="X12" i="37"/>
  <c r="Z12" i="37" s="1"/>
  <c r="AG12" i="37" s="1"/>
  <c r="AP12" i="37" s="1"/>
  <c r="W12" i="8"/>
  <c r="Y12" i="8" s="1"/>
  <c r="AG12" i="4"/>
  <c r="AP12" i="4" s="1"/>
  <c r="AE12" i="4"/>
  <c r="AN12" i="4" s="1"/>
  <c r="AI11" i="82"/>
  <c r="AR11" i="82" s="1"/>
  <c r="AE11" i="83"/>
  <c r="AN11" i="83" s="1"/>
  <c r="AG11" i="83"/>
  <c r="AP11" i="83" s="1"/>
  <c r="AE11" i="43"/>
  <c r="AN11" i="43" s="1"/>
  <c r="Y12" i="58"/>
  <c r="Z12" i="58" s="1"/>
  <c r="Y12" i="46"/>
  <c r="Z12" i="46" s="1"/>
  <c r="AI11" i="40"/>
  <c r="AR11" i="40" s="1"/>
  <c r="AE11" i="57"/>
  <c r="AN11" i="57" s="1"/>
  <c r="W12" i="57"/>
  <c r="X12" i="57" s="1"/>
  <c r="AH12" i="57" s="1"/>
  <c r="AQ12" i="57" s="1"/>
  <c r="AI11" i="77"/>
  <c r="AR11" i="77" s="1"/>
  <c r="AG11" i="57"/>
  <c r="AP11" i="57" s="1"/>
  <c r="W13" i="73"/>
  <c r="X13" i="73" s="1"/>
  <c r="AI10" i="96"/>
  <c r="AR10" i="96" s="1"/>
  <c r="AF11" i="43"/>
  <c r="AO11" i="43" s="1"/>
  <c r="AN10" i="38"/>
  <c r="AI10" i="38"/>
  <c r="AR10" i="38" s="1"/>
  <c r="Y11" i="38"/>
  <c r="X11" i="38"/>
  <c r="X12" i="27"/>
  <c r="Y12" i="27"/>
  <c r="AI11" i="27"/>
  <c r="AR11" i="27" s="1"/>
  <c r="AN11" i="27"/>
  <c r="X13" i="68"/>
  <c r="AH13" i="68" s="1"/>
  <c r="AQ13" i="68" s="1"/>
  <c r="AI12" i="68"/>
  <c r="AR12" i="68" s="1"/>
  <c r="AI11" i="67"/>
  <c r="AR11" i="67" s="1"/>
  <c r="X12" i="78"/>
  <c r="Z12" i="78" s="1"/>
  <c r="AI11" i="6"/>
  <c r="AR11" i="6" s="1"/>
  <c r="X12" i="32"/>
  <c r="AH12" i="32" s="1"/>
  <c r="AQ12" i="32" s="1"/>
  <c r="AG11" i="94"/>
  <c r="AP11" i="94" s="1"/>
  <c r="AF11" i="94"/>
  <c r="AO11" i="94" s="1"/>
  <c r="AG11" i="62"/>
  <c r="AP11" i="62" s="1"/>
  <c r="Y12" i="77"/>
  <c r="Z12" i="77" s="1"/>
  <c r="AE12" i="77" s="1"/>
  <c r="AI11" i="25"/>
  <c r="AR11" i="25" s="1"/>
  <c r="AI11" i="35"/>
  <c r="AR11" i="35" s="1"/>
  <c r="AF11" i="62"/>
  <c r="AO11" i="62" s="1"/>
  <c r="AF12" i="20"/>
  <c r="AO12" i="20" s="1"/>
  <c r="X11" i="56"/>
  <c r="Z11" i="56" s="1"/>
  <c r="W12" i="62"/>
  <c r="X12" i="62" s="1"/>
  <c r="W12" i="43"/>
  <c r="X12" i="43" s="1"/>
  <c r="W12" i="94"/>
  <c r="X12" i="60"/>
  <c r="Z12" i="60" s="1"/>
  <c r="AE12" i="73"/>
  <c r="AN12" i="73" s="1"/>
  <c r="AF12" i="73"/>
  <c r="AO12" i="73" s="1"/>
  <c r="AI12" i="79"/>
  <c r="AR12" i="79" s="1"/>
  <c r="AN10" i="59"/>
  <c r="AG10" i="80"/>
  <c r="AP10" i="80" s="1"/>
  <c r="AF10" i="80"/>
  <c r="AO10" i="80" s="1"/>
  <c r="Z11" i="7"/>
  <c r="AG11" i="7" s="1"/>
  <c r="AP11" i="7" s="1"/>
  <c r="Y12" i="1"/>
  <c r="Z12" i="1" s="1"/>
  <c r="AG12" i="1" s="1"/>
  <c r="AP12" i="1" s="1"/>
  <c r="AI11" i="10"/>
  <c r="AR11" i="10" s="1"/>
  <c r="AI10" i="56"/>
  <c r="AR10" i="56" s="1"/>
  <c r="X12" i="82"/>
  <c r="AH12" i="82" s="1"/>
  <c r="AQ12" i="82" s="1"/>
  <c r="X12" i="39"/>
  <c r="Z12" i="39" s="1"/>
  <c r="AG12" i="39" s="1"/>
  <c r="AP12" i="39" s="1"/>
  <c r="AI11" i="60"/>
  <c r="AR11" i="60" s="1"/>
  <c r="Z11" i="11"/>
  <c r="AG11" i="11" s="1"/>
  <c r="AP11" i="11" s="1"/>
  <c r="Z12" i="31"/>
  <c r="AE12" i="31" s="1"/>
  <c r="X11" i="59"/>
  <c r="Z11" i="59" s="1"/>
  <c r="AE10" i="80"/>
  <c r="AN10" i="80" s="1"/>
  <c r="W12" i="89"/>
  <c r="X12" i="89" s="1"/>
  <c r="AI11" i="1"/>
  <c r="AR11" i="1" s="1"/>
  <c r="AI11" i="32"/>
  <c r="AR11" i="32" s="1"/>
  <c r="AI10" i="5"/>
  <c r="AR10" i="5" s="1"/>
  <c r="X12" i="93"/>
  <c r="AH12" i="93" s="1"/>
  <c r="AQ12" i="93" s="1"/>
  <c r="AI11" i="93"/>
  <c r="AR11" i="93" s="1"/>
  <c r="AI11" i="91"/>
  <c r="AR11" i="91" s="1"/>
  <c r="AI11" i="58"/>
  <c r="AR11" i="58" s="1"/>
  <c r="AE12" i="86"/>
  <c r="AN12" i="86" s="1"/>
  <c r="AG11" i="55"/>
  <c r="AP11" i="55" s="1"/>
  <c r="AG12" i="20"/>
  <c r="AP12" i="20" s="1"/>
  <c r="AE12" i="71"/>
  <c r="AN12" i="71" s="1"/>
  <c r="AI10" i="18"/>
  <c r="AR10" i="18" s="1"/>
  <c r="AE12" i="20"/>
  <c r="AN12" i="20" s="1"/>
  <c r="Y12" i="16"/>
  <c r="Z12" i="16" s="1"/>
  <c r="W13" i="71"/>
  <c r="Y13" i="71" s="1"/>
  <c r="AE11" i="55"/>
  <c r="AI11" i="17"/>
  <c r="AR11" i="17" s="1"/>
  <c r="AF12" i="71"/>
  <c r="AO12" i="71" s="1"/>
  <c r="AF11" i="55"/>
  <c r="AO11" i="55" s="1"/>
  <c r="X11" i="18"/>
  <c r="AH11" i="18" s="1"/>
  <c r="AQ11" i="18" s="1"/>
  <c r="AG11" i="89"/>
  <c r="AP11" i="89" s="1"/>
  <c r="AE11" i="89"/>
  <c r="AN11" i="89" s="1"/>
  <c r="AF12" i="75"/>
  <c r="AO12" i="75" s="1"/>
  <c r="AG12" i="75"/>
  <c r="AP12" i="75" s="1"/>
  <c r="W13" i="75"/>
  <c r="Y13" i="75" s="1"/>
  <c r="W13" i="2"/>
  <c r="Y13" i="2" s="1"/>
  <c r="W13" i="86"/>
  <c r="X13" i="86" s="1"/>
  <c r="AI10" i="54"/>
  <c r="AR10" i="54" s="1"/>
  <c r="AN10" i="54"/>
  <c r="X12" i="29"/>
  <c r="AH12" i="29" s="1"/>
  <c r="AQ12" i="29" s="1"/>
  <c r="Y11" i="54"/>
  <c r="X11" i="54"/>
  <c r="AH11" i="54" s="1"/>
  <c r="AQ11" i="54" s="1"/>
  <c r="AE11" i="19"/>
  <c r="AN11" i="19" s="1"/>
  <c r="AG12" i="86"/>
  <c r="AP12" i="86" s="1"/>
  <c r="W12" i="19"/>
  <c r="Y12" i="19" s="1"/>
  <c r="AG11" i="19"/>
  <c r="AP11" i="19" s="1"/>
  <c r="Z12" i="67"/>
  <c r="AF12" i="67" s="1"/>
  <c r="AO12" i="67" s="1"/>
  <c r="Z12" i="40"/>
  <c r="AE12" i="40" s="1"/>
  <c r="Z12" i="53"/>
  <c r="AG12" i="53" s="1"/>
  <c r="AP12" i="53" s="1"/>
  <c r="AE12" i="2"/>
  <c r="AN12" i="2" s="1"/>
  <c r="AE12" i="21"/>
  <c r="AN12" i="21" s="1"/>
  <c r="W13" i="21"/>
  <c r="Y13" i="21" s="1"/>
  <c r="AF12" i="21"/>
  <c r="AO12" i="21" s="1"/>
  <c r="AG12" i="2"/>
  <c r="AP12" i="2" s="1"/>
  <c r="Y11" i="80"/>
  <c r="X11" i="80"/>
  <c r="K23" i="14"/>
  <c r="K22" i="12"/>
  <c r="AH12" i="16"/>
  <c r="AQ12" i="16" s="1"/>
  <c r="K22" i="23"/>
  <c r="K23" i="68"/>
  <c r="AH12" i="50"/>
  <c r="AQ12" i="50" s="1"/>
  <c r="AH12" i="3"/>
  <c r="AQ12" i="3" s="1"/>
  <c r="AR11" i="24"/>
  <c r="K22" i="59"/>
  <c r="K22" i="50"/>
  <c r="K23" i="6"/>
  <c r="K23" i="17"/>
  <c r="Y12" i="42"/>
  <c r="X12" i="42"/>
  <c r="AH12" i="46"/>
  <c r="AQ12" i="46" s="1"/>
  <c r="AH13" i="79"/>
  <c r="AQ13" i="79" s="1"/>
  <c r="K22" i="3"/>
  <c r="X13" i="76"/>
  <c r="Y13" i="76"/>
  <c r="AH12" i="24"/>
  <c r="AQ12" i="24" s="1"/>
  <c r="K23" i="2"/>
  <c r="K23" i="22"/>
  <c r="Y12" i="83"/>
  <c r="X12" i="83"/>
  <c r="AH11" i="63"/>
  <c r="AQ11" i="63" s="1"/>
  <c r="K23" i="16"/>
  <c r="AH12" i="85"/>
  <c r="AQ12" i="85" s="1"/>
  <c r="K23" i="70"/>
  <c r="AG12" i="74"/>
  <c r="AP12" i="74" s="1"/>
  <c r="AF12" i="74"/>
  <c r="AO12" i="74" s="1"/>
  <c r="AE12" i="74"/>
  <c r="W13" i="74"/>
  <c r="AH12" i="70"/>
  <c r="AQ12" i="70" s="1"/>
  <c r="K23" i="20"/>
  <c r="K22" i="63"/>
  <c r="AN12" i="28"/>
  <c r="AI11" i="49"/>
  <c r="AN11" i="49"/>
  <c r="W12" i="69"/>
  <c r="AF11" i="69"/>
  <c r="AO11" i="69" s="1"/>
  <c r="AE11" i="69"/>
  <c r="AG11" i="69"/>
  <c r="AP11" i="69" s="1"/>
  <c r="K23" i="52"/>
  <c r="Y12" i="22"/>
  <c r="X12" i="22"/>
  <c r="AN11" i="48"/>
  <c r="AI11" i="48"/>
  <c r="AN11" i="42"/>
  <c r="AI11" i="42"/>
  <c r="Y13" i="20"/>
  <c r="X13" i="20"/>
  <c r="K22" i="51"/>
  <c r="K22" i="11"/>
  <c r="K23" i="5"/>
  <c r="AH12" i="31"/>
  <c r="AQ12" i="31" s="1"/>
  <c r="AH12" i="40"/>
  <c r="AQ12" i="40" s="1"/>
  <c r="K23" i="58"/>
  <c r="K22" i="15"/>
  <c r="AH12" i="1"/>
  <c r="AQ12" i="1" s="1"/>
  <c r="K23" i="8"/>
  <c r="Y12" i="90"/>
  <c r="X12" i="90"/>
  <c r="K22" i="19"/>
  <c r="K22" i="71"/>
  <c r="AN11" i="13"/>
  <c r="AH12" i="47"/>
  <c r="AQ12" i="47" s="1"/>
  <c r="AH11" i="41"/>
  <c r="AQ11" i="41" s="1"/>
  <c r="Y12" i="48"/>
  <c r="X12" i="48"/>
  <c r="Z12" i="24"/>
  <c r="K23" i="64"/>
  <c r="Z11" i="63"/>
  <c r="Z12" i="85"/>
  <c r="AI11" i="12"/>
  <c r="AN11" i="12"/>
  <c r="AH12" i="25"/>
  <c r="AQ12" i="25" s="1"/>
  <c r="AH12" i="17"/>
  <c r="AQ12" i="17" s="1"/>
  <c r="AR10" i="63"/>
  <c r="AH12" i="65"/>
  <c r="AQ12" i="65" s="1"/>
  <c r="K22" i="55"/>
  <c r="K23" i="72"/>
  <c r="Y13" i="36"/>
  <c r="X13" i="36"/>
  <c r="AH12" i="35"/>
  <c r="AQ12" i="35" s="1"/>
  <c r="K23" i="61"/>
  <c r="AI11" i="22"/>
  <c r="AN11" i="22"/>
  <c r="AH11" i="96"/>
  <c r="AQ11" i="96" s="1"/>
  <c r="Z12" i="47"/>
  <c r="AF12" i="95"/>
  <c r="AO12" i="95" s="1"/>
  <c r="AE12" i="95"/>
  <c r="AG12" i="95"/>
  <c r="AP12" i="95" s="1"/>
  <c r="W13" i="95"/>
  <c r="AN11" i="14"/>
  <c r="AH12" i="58"/>
  <c r="AQ12" i="58" s="1"/>
  <c r="K23" i="66"/>
  <c r="K23" i="24"/>
  <c r="K23" i="67"/>
  <c r="AI12" i="76"/>
  <c r="AN12" i="76"/>
  <c r="AH12" i="67"/>
  <c r="AQ12" i="67" s="1"/>
  <c r="K22" i="56"/>
  <c r="AG12" i="34"/>
  <c r="AP12" i="34" s="1"/>
  <c r="AF12" i="34"/>
  <c r="AO12" i="34" s="1"/>
  <c r="AE12" i="34"/>
  <c r="W13" i="34"/>
  <c r="AG11" i="51"/>
  <c r="AP11" i="51" s="1"/>
  <c r="W12" i="51"/>
  <c r="AF11" i="51"/>
  <c r="AO11" i="51" s="1"/>
  <c r="AE11" i="51"/>
  <c r="Y13" i="4"/>
  <c r="X13" i="4"/>
  <c r="Z12" i="65"/>
  <c r="K23" i="4"/>
  <c r="AR10" i="41"/>
  <c r="AH12" i="53"/>
  <c r="AQ12" i="53" s="1"/>
  <c r="AI11" i="90"/>
  <c r="AN11" i="90"/>
  <c r="Z12" i="35"/>
  <c r="AF12" i="15"/>
  <c r="AO12" i="15" s="1"/>
  <c r="W13" i="15"/>
  <c r="AE12" i="15"/>
  <c r="AG12" i="15"/>
  <c r="AP12" i="15" s="1"/>
  <c r="AH12" i="77"/>
  <c r="AQ12" i="77" s="1"/>
  <c r="Z11" i="41"/>
  <c r="AN11" i="62"/>
  <c r="AR11" i="85"/>
  <c r="K22" i="7"/>
  <c r="AG12" i="26"/>
  <c r="AP12" i="26" s="1"/>
  <c r="AF12" i="26"/>
  <c r="AO12" i="26" s="1"/>
  <c r="AE12" i="26"/>
  <c r="W13" i="26"/>
  <c r="K23" i="9"/>
  <c r="AR11" i="65"/>
  <c r="K22" i="60"/>
  <c r="AR11" i="47"/>
  <c r="AR11" i="31"/>
  <c r="Y12" i="12"/>
  <c r="X12" i="12"/>
  <c r="Z12" i="17"/>
  <c r="AR11" i="53"/>
  <c r="AN12" i="75"/>
  <c r="X12" i="55"/>
  <c r="Y12" i="55"/>
  <c r="Z11" i="88" l="1"/>
  <c r="AE11" i="88" s="1"/>
  <c r="Y12" i="33"/>
  <c r="X12" i="33"/>
  <c r="AN11" i="33"/>
  <c r="AI11" i="33"/>
  <c r="AR11" i="33" s="1"/>
  <c r="AI12" i="28"/>
  <c r="AR12" i="28" s="1"/>
  <c r="X13" i="28"/>
  <c r="X12" i="49"/>
  <c r="Z12" i="49" s="1"/>
  <c r="AE12" i="49" s="1"/>
  <c r="AF11" i="23"/>
  <c r="AO11" i="23" s="1"/>
  <c r="Z12" i="87"/>
  <c r="W13" i="87" s="1"/>
  <c r="W12" i="23"/>
  <c r="Y12" i="23" s="1"/>
  <c r="AE11" i="23"/>
  <c r="AN11" i="23" s="1"/>
  <c r="AH12" i="6"/>
  <c r="AQ12" i="6" s="1"/>
  <c r="AI12" i="36"/>
  <c r="AR12" i="36" s="1"/>
  <c r="AH12" i="81"/>
  <c r="AQ12" i="81" s="1"/>
  <c r="X12" i="13"/>
  <c r="AH12" i="13" s="1"/>
  <c r="AQ12" i="13" s="1"/>
  <c r="Z12" i="64"/>
  <c r="AE12" i="64" s="1"/>
  <c r="AN12" i="64" s="1"/>
  <c r="AI11" i="81"/>
  <c r="AR11" i="81" s="1"/>
  <c r="Z11" i="92"/>
  <c r="AE11" i="92" s="1"/>
  <c r="AN11" i="92" s="1"/>
  <c r="Z12" i="10"/>
  <c r="AG12" i="10" s="1"/>
  <c r="AP12" i="10" s="1"/>
  <c r="X12" i="61"/>
  <c r="AH12" i="61" s="1"/>
  <c r="AQ12" i="61" s="1"/>
  <c r="AI11" i="13"/>
  <c r="AR11" i="13" s="1"/>
  <c r="Z11" i="84"/>
  <c r="AG11" i="84" s="1"/>
  <c r="AP11" i="84" s="1"/>
  <c r="AI11" i="61"/>
  <c r="AR11" i="61" s="1"/>
  <c r="Z11" i="45"/>
  <c r="AE11" i="45" s="1"/>
  <c r="AE12" i="66"/>
  <c r="AN12" i="66" s="1"/>
  <c r="AI11" i="9"/>
  <c r="AR11" i="9" s="1"/>
  <c r="W13" i="66"/>
  <c r="X13" i="66" s="1"/>
  <c r="AH13" i="66" s="1"/>
  <c r="AQ13" i="66" s="1"/>
  <c r="X12" i="9"/>
  <c r="Z12" i="9" s="1"/>
  <c r="W13" i="9" s="1"/>
  <c r="Y12" i="89"/>
  <c r="Z12" i="89" s="1"/>
  <c r="Z13" i="68"/>
  <c r="AF13" i="68" s="1"/>
  <c r="AO13" i="68" s="1"/>
  <c r="AH12" i="91"/>
  <c r="AQ12" i="91" s="1"/>
  <c r="AI11" i="62"/>
  <c r="AR11" i="62" s="1"/>
  <c r="Z11" i="52"/>
  <c r="AE11" i="52" s="1"/>
  <c r="AI11" i="8"/>
  <c r="AR11" i="8" s="1"/>
  <c r="AH12" i="37"/>
  <c r="AQ12" i="37" s="1"/>
  <c r="AI11" i="43"/>
  <c r="AR11" i="43" s="1"/>
  <c r="AG11" i="30"/>
  <c r="AP11" i="30" s="1"/>
  <c r="W12" i="30"/>
  <c r="AE11" i="30"/>
  <c r="AF11" i="30"/>
  <c r="AO11" i="30" s="1"/>
  <c r="X12" i="14"/>
  <c r="AH12" i="14" s="1"/>
  <c r="AQ12" i="14" s="1"/>
  <c r="X12" i="8"/>
  <c r="Z12" i="8" s="1"/>
  <c r="AG12" i="66"/>
  <c r="AP12" i="66" s="1"/>
  <c r="Z11" i="72"/>
  <c r="AH11" i="72"/>
  <c r="AQ11" i="72" s="1"/>
  <c r="AH11" i="5"/>
  <c r="AQ11" i="5" s="1"/>
  <c r="AF11" i="44"/>
  <c r="AO11" i="44" s="1"/>
  <c r="AE11" i="44"/>
  <c r="AG11" i="44"/>
  <c r="AP11" i="44" s="1"/>
  <c r="W12" i="44"/>
  <c r="AI11" i="57"/>
  <c r="AR11" i="57" s="1"/>
  <c r="AI11" i="14"/>
  <c r="AR11" i="14" s="1"/>
  <c r="Y12" i="57"/>
  <c r="Z12" i="57" s="1"/>
  <c r="AE12" i="57" s="1"/>
  <c r="AI11" i="83"/>
  <c r="AR11" i="83" s="1"/>
  <c r="Y12" i="43"/>
  <c r="Z12" i="43" s="1"/>
  <c r="AI12" i="4"/>
  <c r="AR12" i="4" s="1"/>
  <c r="AG11" i="88"/>
  <c r="AP11" i="88" s="1"/>
  <c r="Z12" i="93"/>
  <c r="AF12" i="93" s="1"/>
  <c r="AO12" i="93" s="1"/>
  <c r="W12" i="88"/>
  <c r="Y12" i="88" s="1"/>
  <c r="AH11" i="59"/>
  <c r="AQ11" i="59" s="1"/>
  <c r="Z12" i="32"/>
  <c r="W13" i="32" s="1"/>
  <c r="Y13" i="32" s="1"/>
  <c r="AH12" i="60"/>
  <c r="AQ12" i="60" s="1"/>
  <c r="Y13" i="73"/>
  <c r="Z13" i="73" s="1"/>
  <c r="W14" i="73" s="1"/>
  <c r="X13" i="75"/>
  <c r="AH13" i="75" s="1"/>
  <c r="AQ13" i="75" s="1"/>
  <c r="AH11" i="56"/>
  <c r="AQ11" i="56" s="1"/>
  <c r="Z12" i="82"/>
  <c r="AF12" i="82" s="1"/>
  <c r="AO12" i="82" s="1"/>
  <c r="X12" i="19"/>
  <c r="Z12" i="19" s="1"/>
  <c r="AF12" i="50"/>
  <c r="AO12" i="50" s="1"/>
  <c r="AF11" i="88"/>
  <c r="AO11" i="88" s="1"/>
  <c r="Z11" i="38"/>
  <c r="AH11" i="38"/>
  <c r="AQ11" i="38" s="1"/>
  <c r="AH12" i="27"/>
  <c r="AQ12" i="27" s="1"/>
  <c r="Z12" i="27"/>
  <c r="AN11" i="88"/>
  <c r="AI11" i="94"/>
  <c r="AR11" i="94" s="1"/>
  <c r="W13" i="78"/>
  <c r="X13" i="78" s="1"/>
  <c r="AF12" i="78"/>
  <c r="AO12" i="78" s="1"/>
  <c r="AH12" i="78"/>
  <c r="AQ12" i="78" s="1"/>
  <c r="AE11" i="56"/>
  <c r="AN11" i="56" s="1"/>
  <c r="AG11" i="56"/>
  <c r="AP11" i="56" s="1"/>
  <c r="W12" i="56"/>
  <c r="Y12" i="56" s="1"/>
  <c r="AF11" i="56"/>
  <c r="AO11" i="56" s="1"/>
  <c r="AG12" i="31"/>
  <c r="AP12" i="31" s="1"/>
  <c r="AG12" i="91"/>
  <c r="AP12" i="91" s="1"/>
  <c r="W13" i="31"/>
  <c r="X13" i="31" s="1"/>
  <c r="Y12" i="62"/>
  <c r="Z12" i="62" s="1"/>
  <c r="AE12" i="62" s="1"/>
  <c r="AE11" i="7"/>
  <c r="AN11" i="7" s="1"/>
  <c r="Y12" i="94"/>
  <c r="X12" i="94"/>
  <c r="AF12" i="31"/>
  <c r="AO12" i="31" s="1"/>
  <c r="AG12" i="78"/>
  <c r="AP12" i="78" s="1"/>
  <c r="W13" i="50"/>
  <c r="X13" i="50" s="1"/>
  <c r="AI12" i="73"/>
  <c r="AR12" i="73" s="1"/>
  <c r="AE12" i="78"/>
  <c r="AG12" i="50"/>
  <c r="AP12" i="50" s="1"/>
  <c r="AE12" i="67"/>
  <c r="AN12" i="67" s="1"/>
  <c r="AI10" i="80"/>
  <c r="AR10" i="80" s="1"/>
  <c r="AF11" i="7"/>
  <c r="AO11" i="7" s="1"/>
  <c r="AG12" i="67"/>
  <c r="AP12" i="67" s="1"/>
  <c r="Z12" i="29"/>
  <c r="AG12" i="29" s="1"/>
  <c r="AP12" i="29" s="1"/>
  <c r="AF12" i="77"/>
  <c r="AO12" i="77" s="1"/>
  <c r="W12" i="7"/>
  <c r="X12" i="7" s="1"/>
  <c r="AH12" i="7" s="1"/>
  <c r="AQ12" i="7" s="1"/>
  <c r="AH12" i="39"/>
  <c r="AQ12" i="39" s="1"/>
  <c r="AG11" i="5"/>
  <c r="AP11" i="5" s="1"/>
  <c r="W13" i="77"/>
  <c r="Y13" i="77" s="1"/>
  <c r="AG11" i="96"/>
  <c r="AP11" i="96" s="1"/>
  <c r="AE11" i="5"/>
  <c r="Y13" i="86"/>
  <c r="Z13" i="86" s="1"/>
  <c r="AI11" i="55"/>
  <c r="AR11" i="55" s="1"/>
  <c r="AF11" i="5"/>
  <c r="AO11" i="5" s="1"/>
  <c r="AG12" i="77"/>
  <c r="AP12" i="77" s="1"/>
  <c r="AF12" i="91"/>
  <c r="AO12" i="91" s="1"/>
  <c r="AN11" i="55"/>
  <c r="W13" i="91"/>
  <c r="Y13" i="91" s="1"/>
  <c r="AE12" i="3"/>
  <c r="AN12" i="3" s="1"/>
  <c r="AI12" i="21"/>
  <c r="AR12" i="21" s="1"/>
  <c r="AE11" i="11"/>
  <c r="AF11" i="11"/>
  <c r="AO11" i="11" s="1"/>
  <c r="W12" i="11"/>
  <c r="Y12" i="11" s="1"/>
  <c r="Y12" i="7"/>
  <c r="W13" i="67"/>
  <c r="Y13" i="67" s="1"/>
  <c r="AI11" i="19"/>
  <c r="AR11" i="19" s="1"/>
  <c r="X13" i="2"/>
  <c r="Z13" i="2" s="1"/>
  <c r="W13" i="3"/>
  <c r="X13" i="3" s="1"/>
  <c r="AF12" i="3"/>
  <c r="AO12" i="3" s="1"/>
  <c r="AI12" i="2"/>
  <c r="AR12" i="2" s="1"/>
  <c r="W12" i="96"/>
  <c r="X12" i="96" s="1"/>
  <c r="AG12" i="40"/>
  <c r="AP12" i="40" s="1"/>
  <c r="X13" i="71"/>
  <c r="AH13" i="71" s="1"/>
  <c r="AQ13" i="71" s="1"/>
  <c r="AI11" i="89"/>
  <c r="AR11" i="89" s="1"/>
  <c r="Z11" i="18"/>
  <c r="AG11" i="18" s="1"/>
  <c r="AP11" i="18" s="1"/>
  <c r="AF11" i="59"/>
  <c r="AO11" i="59" s="1"/>
  <c r="W12" i="59"/>
  <c r="AG11" i="59"/>
  <c r="AP11" i="59" s="1"/>
  <c r="AE11" i="59"/>
  <c r="AF11" i="96"/>
  <c r="AO11" i="96" s="1"/>
  <c r="AE12" i="16"/>
  <c r="AN12" i="16" s="1"/>
  <c r="AG12" i="16"/>
  <c r="AP12" i="16" s="1"/>
  <c r="AF12" i="16"/>
  <c r="AO12" i="16" s="1"/>
  <c r="W13" i="16"/>
  <c r="Y13" i="16" s="1"/>
  <c r="AI12" i="71"/>
  <c r="AR12" i="71" s="1"/>
  <c r="AI12" i="20"/>
  <c r="AR12" i="20" s="1"/>
  <c r="W13" i="39"/>
  <c r="X13" i="39" s="1"/>
  <c r="W13" i="40"/>
  <c r="X13" i="40" s="1"/>
  <c r="AI12" i="75"/>
  <c r="AR12" i="75" s="1"/>
  <c r="AF12" i="40"/>
  <c r="AO12" i="40" s="1"/>
  <c r="AI12" i="86"/>
  <c r="AR12" i="86" s="1"/>
  <c r="AE12" i="39"/>
  <c r="AN12" i="39" s="1"/>
  <c r="AF12" i="81"/>
  <c r="AO12" i="81" s="1"/>
  <c r="AF12" i="39"/>
  <c r="AO12" i="39" s="1"/>
  <c r="Z13" i="20"/>
  <c r="AE13" i="20" s="1"/>
  <c r="AE12" i="37"/>
  <c r="AN12" i="37" s="1"/>
  <c r="AE12" i="6"/>
  <c r="AN12" i="6" s="1"/>
  <c r="Z13" i="4"/>
  <c r="AE13" i="4" s="1"/>
  <c r="Z12" i="42"/>
  <c r="AE12" i="42" s="1"/>
  <c r="W13" i="6"/>
  <c r="Y13" i="6" s="1"/>
  <c r="Z12" i="55"/>
  <c r="AG12" i="55" s="1"/>
  <c r="AP12" i="55" s="1"/>
  <c r="W13" i="37"/>
  <c r="X13" i="37" s="1"/>
  <c r="Z11" i="54"/>
  <c r="Z12" i="48"/>
  <c r="AG12" i="48" s="1"/>
  <c r="AP12" i="48" s="1"/>
  <c r="X13" i="21"/>
  <c r="AH13" i="21" s="1"/>
  <c r="AQ13" i="21" s="1"/>
  <c r="AF12" i="53"/>
  <c r="AO12" i="53" s="1"/>
  <c r="AE12" i="53"/>
  <c r="AG12" i="81"/>
  <c r="AP12" i="81" s="1"/>
  <c r="W13" i="1"/>
  <c r="Y13" i="1" s="1"/>
  <c r="W13" i="53"/>
  <c r="X13" i="53" s="1"/>
  <c r="AE12" i="81"/>
  <c r="Z12" i="90"/>
  <c r="AE12" i="90" s="1"/>
  <c r="AE12" i="1"/>
  <c r="AN12" i="1" s="1"/>
  <c r="AF12" i="1"/>
  <c r="AO12" i="1" s="1"/>
  <c r="Z11" i="80"/>
  <c r="AH11" i="80"/>
  <c r="AQ11" i="80" s="1"/>
  <c r="Z13" i="76"/>
  <c r="AG13" i="76" s="1"/>
  <c r="AP13" i="76" s="1"/>
  <c r="AF12" i="37"/>
  <c r="AO12" i="37" s="1"/>
  <c r="AF12" i="6"/>
  <c r="AO12" i="6" s="1"/>
  <c r="Z12" i="12"/>
  <c r="AF12" i="12" s="1"/>
  <c r="AO12" i="12" s="1"/>
  <c r="AH12" i="12"/>
  <c r="AQ12" i="12" s="1"/>
  <c r="AN12" i="26"/>
  <c r="AI12" i="26"/>
  <c r="AG11" i="41"/>
  <c r="AP11" i="41" s="1"/>
  <c r="AF11" i="41"/>
  <c r="AO11" i="41" s="1"/>
  <c r="AE11" i="41"/>
  <c r="W12" i="41"/>
  <c r="AR11" i="90"/>
  <c r="AN11" i="51"/>
  <c r="AI11" i="51"/>
  <c r="X13" i="34"/>
  <c r="Y13" i="34"/>
  <c r="AN12" i="95"/>
  <c r="AI12" i="95"/>
  <c r="AH12" i="90"/>
  <c r="AQ12" i="90" s="1"/>
  <c r="K23" i="11"/>
  <c r="AH13" i="20"/>
  <c r="AQ13" i="20" s="1"/>
  <c r="X13" i="74"/>
  <c r="Y13" i="74"/>
  <c r="AH12" i="42"/>
  <c r="AQ12" i="42" s="1"/>
  <c r="AH12" i="43"/>
  <c r="AQ12" i="43" s="1"/>
  <c r="K23" i="50"/>
  <c r="AI12" i="15"/>
  <c r="AN12" i="15"/>
  <c r="AF12" i="65"/>
  <c r="AO12" i="65" s="1"/>
  <c r="AG12" i="65"/>
  <c r="AP12" i="65" s="1"/>
  <c r="W13" i="65"/>
  <c r="AE12" i="65"/>
  <c r="AN12" i="34"/>
  <c r="AI12" i="34"/>
  <c r="K23" i="56"/>
  <c r="AF12" i="85"/>
  <c r="AO12" i="85" s="1"/>
  <c r="AE12" i="85"/>
  <c r="W13" i="85"/>
  <c r="AG12" i="85"/>
  <c r="AP12" i="85" s="1"/>
  <c r="K23" i="63"/>
  <c r="AN12" i="74"/>
  <c r="AI12" i="74"/>
  <c r="AN12" i="50"/>
  <c r="AH12" i="55"/>
  <c r="AQ12" i="55" s="1"/>
  <c r="W13" i="17"/>
  <c r="AE12" i="17"/>
  <c r="AG12" i="17"/>
  <c r="AP12" i="17" s="1"/>
  <c r="AF12" i="17"/>
  <c r="AO12" i="17" s="1"/>
  <c r="X13" i="15"/>
  <c r="Y13" i="15"/>
  <c r="W13" i="25"/>
  <c r="AG12" i="25"/>
  <c r="AP12" i="25" s="1"/>
  <c r="AF12" i="25"/>
  <c r="AO12" i="25" s="1"/>
  <c r="AE12" i="25"/>
  <c r="X12" i="51"/>
  <c r="Y12" i="51"/>
  <c r="AE12" i="47"/>
  <c r="W13" i="47"/>
  <c r="AF12" i="47"/>
  <c r="AO12" i="47" s="1"/>
  <c r="AG12" i="47"/>
  <c r="AP12" i="47" s="1"/>
  <c r="AH13" i="36"/>
  <c r="AQ13" i="36" s="1"/>
  <c r="K23" i="55"/>
  <c r="AE11" i="63"/>
  <c r="W12" i="63"/>
  <c r="AF11" i="63"/>
  <c r="AO11" i="63" s="1"/>
  <c r="AG11" i="63"/>
  <c r="AP11" i="63" s="1"/>
  <c r="AG12" i="24"/>
  <c r="AP12" i="24" s="1"/>
  <c r="AF12" i="24"/>
  <c r="AO12" i="24" s="1"/>
  <c r="W13" i="24"/>
  <c r="AE12" i="24"/>
  <c r="W13" i="46"/>
  <c r="AG12" i="46"/>
  <c r="AP12" i="46" s="1"/>
  <c r="AE12" i="46"/>
  <c r="AF12" i="46"/>
  <c r="AO12" i="46" s="1"/>
  <c r="K23" i="3"/>
  <c r="AH13" i="28"/>
  <c r="AQ13" i="28" s="1"/>
  <c r="K23" i="60"/>
  <c r="X13" i="81"/>
  <c r="Y13" i="81"/>
  <c r="AR11" i="12"/>
  <c r="K23" i="71"/>
  <c r="AG13" i="79"/>
  <c r="AP13" i="79" s="1"/>
  <c r="AF13" i="79"/>
  <c r="AO13" i="79" s="1"/>
  <c r="W14" i="79"/>
  <c r="AE13" i="79"/>
  <c r="K23" i="51"/>
  <c r="AR11" i="42"/>
  <c r="AH12" i="22"/>
  <c r="AQ12" i="22" s="1"/>
  <c r="AI11" i="69"/>
  <c r="AN11" i="69"/>
  <c r="AH12" i="83"/>
  <c r="AQ12" i="83" s="1"/>
  <c r="AN12" i="77"/>
  <c r="K23" i="59"/>
  <c r="K23" i="12"/>
  <c r="K23" i="7"/>
  <c r="AH12" i="89"/>
  <c r="AQ12" i="89" s="1"/>
  <c r="AH13" i="4"/>
  <c r="AQ13" i="4" s="1"/>
  <c r="AN12" i="40"/>
  <c r="AN12" i="31"/>
  <c r="X13" i="95"/>
  <c r="Y13" i="95"/>
  <c r="Z13" i="36"/>
  <c r="K23" i="15"/>
  <c r="AN12" i="91"/>
  <c r="AH13" i="73"/>
  <c r="AQ13" i="73" s="1"/>
  <c r="AH13" i="86"/>
  <c r="AQ13" i="86" s="1"/>
  <c r="Z13" i="28"/>
  <c r="K23" i="23"/>
  <c r="Y13" i="26"/>
  <c r="X13" i="26"/>
  <c r="AG12" i="58"/>
  <c r="AP12" i="58" s="1"/>
  <c r="W13" i="58"/>
  <c r="AE12" i="58"/>
  <c r="AF12" i="58"/>
  <c r="AO12" i="58" s="1"/>
  <c r="AG12" i="35"/>
  <c r="AP12" i="35" s="1"/>
  <c r="AF12" i="35"/>
  <c r="AO12" i="35" s="1"/>
  <c r="AE12" i="35"/>
  <c r="W13" i="35"/>
  <c r="AR12" i="76"/>
  <c r="AH12" i="62"/>
  <c r="AQ12" i="62" s="1"/>
  <c r="AR11" i="22"/>
  <c r="AF12" i="70"/>
  <c r="AO12" i="70" s="1"/>
  <c r="W13" i="70"/>
  <c r="AE12" i="70"/>
  <c r="AG12" i="70"/>
  <c r="AP12" i="70" s="1"/>
  <c r="AH12" i="48"/>
  <c r="AQ12" i="48" s="1"/>
  <c r="AH12" i="49"/>
  <c r="AQ12" i="49" s="1"/>
  <c r="K23" i="19"/>
  <c r="AF12" i="60"/>
  <c r="AO12" i="60" s="1"/>
  <c r="W13" i="60"/>
  <c r="AE12" i="60"/>
  <c r="AG12" i="60"/>
  <c r="AP12" i="60" s="1"/>
  <c r="AR11" i="48"/>
  <c r="Z12" i="22"/>
  <c r="X12" i="69"/>
  <c r="Y12" i="69"/>
  <c r="AR11" i="49"/>
  <c r="X12" i="5"/>
  <c r="Y12" i="5"/>
  <c r="Z12" i="83"/>
  <c r="AH13" i="76"/>
  <c r="AQ13" i="76" s="1"/>
  <c r="AN11" i="96"/>
  <c r="W13" i="10" l="1"/>
  <c r="Z12" i="33"/>
  <c r="AH12" i="33"/>
  <c r="AQ12" i="33" s="1"/>
  <c r="Z12" i="13"/>
  <c r="AF12" i="13" s="1"/>
  <c r="AO12" i="13" s="1"/>
  <c r="AF12" i="9"/>
  <c r="AO12" i="9" s="1"/>
  <c r="X12" i="23"/>
  <c r="AH12" i="23" s="1"/>
  <c r="AQ12" i="23" s="1"/>
  <c r="AE12" i="87"/>
  <c r="AN12" i="87" s="1"/>
  <c r="AF12" i="87"/>
  <c r="AO12" i="87" s="1"/>
  <c r="AG12" i="87"/>
  <c r="AP12" i="87" s="1"/>
  <c r="W13" i="64"/>
  <c r="Y13" i="64" s="1"/>
  <c r="AI11" i="23"/>
  <c r="AR11" i="23" s="1"/>
  <c r="AG12" i="64"/>
  <c r="AP12" i="64" s="1"/>
  <c r="AF11" i="84"/>
  <c r="AO11" i="84" s="1"/>
  <c r="AF12" i="64"/>
  <c r="AO12" i="64" s="1"/>
  <c r="W12" i="84"/>
  <c r="Y12" i="84" s="1"/>
  <c r="AE11" i="84"/>
  <c r="AH12" i="8"/>
  <c r="AQ12" i="8" s="1"/>
  <c r="AG11" i="92"/>
  <c r="AP11" i="92" s="1"/>
  <c r="AE13" i="68"/>
  <c r="AN13" i="68" s="1"/>
  <c r="AG13" i="68"/>
  <c r="AP13" i="68" s="1"/>
  <c r="W14" i="68"/>
  <c r="X14" i="68" s="1"/>
  <c r="W12" i="92"/>
  <c r="X12" i="92" s="1"/>
  <c r="AH12" i="92" s="1"/>
  <c r="AQ12" i="92" s="1"/>
  <c r="AF11" i="92"/>
  <c r="AO11" i="92" s="1"/>
  <c r="AE12" i="10"/>
  <c r="AN12" i="10" s="1"/>
  <c r="AF12" i="10"/>
  <c r="AO12" i="10" s="1"/>
  <c r="AF12" i="57"/>
  <c r="AO12" i="57" s="1"/>
  <c r="Z13" i="75"/>
  <c r="AG13" i="75" s="1"/>
  <c r="AP13" i="75" s="1"/>
  <c r="Z12" i="61"/>
  <c r="AG12" i="61" s="1"/>
  <c r="AP12" i="61" s="1"/>
  <c r="Y13" i="66"/>
  <c r="Z13" i="66" s="1"/>
  <c r="W14" i="66" s="1"/>
  <c r="AG11" i="45"/>
  <c r="AP11" i="45" s="1"/>
  <c r="W12" i="45"/>
  <c r="Y12" i="45" s="1"/>
  <c r="AF11" i="45"/>
  <c r="AO11" i="45" s="1"/>
  <c r="AI12" i="66"/>
  <c r="AR12" i="66" s="1"/>
  <c r="AH13" i="2"/>
  <c r="AQ13" i="2" s="1"/>
  <c r="Y13" i="37"/>
  <c r="Z13" i="37" s="1"/>
  <c r="AG13" i="37" s="1"/>
  <c r="AP13" i="37" s="1"/>
  <c r="W13" i="57"/>
  <c r="X13" i="57" s="1"/>
  <c r="AG12" i="9"/>
  <c r="AP12" i="9" s="1"/>
  <c r="AG12" i="57"/>
  <c r="AP12" i="57" s="1"/>
  <c r="AH12" i="9"/>
  <c r="AQ12" i="9" s="1"/>
  <c r="AE12" i="9"/>
  <c r="AN12" i="9" s="1"/>
  <c r="AN11" i="45"/>
  <c r="AF11" i="52"/>
  <c r="AO11" i="52" s="1"/>
  <c r="W12" i="52"/>
  <c r="Y12" i="52" s="1"/>
  <c r="Z12" i="14"/>
  <c r="W13" i="14" s="1"/>
  <c r="AG11" i="52"/>
  <c r="AP11" i="52" s="1"/>
  <c r="AN11" i="52"/>
  <c r="X12" i="88"/>
  <c r="AH12" i="88" s="1"/>
  <c r="AQ12" i="88" s="1"/>
  <c r="W14" i="20"/>
  <c r="X14" i="20" s="1"/>
  <c r="Y12" i="30"/>
  <c r="X12" i="30"/>
  <c r="Z13" i="71"/>
  <c r="AF13" i="71" s="1"/>
  <c r="AO13" i="71" s="1"/>
  <c r="AN11" i="30"/>
  <c r="AI11" i="30"/>
  <c r="AR11" i="30" s="1"/>
  <c r="Y13" i="3"/>
  <c r="Z13" i="3" s="1"/>
  <c r="AG13" i="3" s="1"/>
  <c r="AP13" i="3" s="1"/>
  <c r="AG11" i="72"/>
  <c r="AP11" i="72" s="1"/>
  <c r="AF11" i="72"/>
  <c r="AO11" i="72" s="1"/>
  <c r="AE11" i="72"/>
  <c r="W12" i="72"/>
  <c r="Y13" i="39"/>
  <c r="Z13" i="39" s="1"/>
  <c r="AF13" i="39" s="1"/>
  <c r="AO13" i="39" s="1"/>
  <c r="X12" i="44"/>
  <c r="AH12" i="44" s="1"/>
  <c r="AQ12" i="44" s="1"/>
  <c r="Y12" i="44"/>
  <c r="AI11" i="44"/>
  <c r="AR11" i="44" s="1"/>
  <c r="AN11" i="44"/>
  <c r="Y13" i="40"/>
  <c r="Z13" i="40" s="1"/>
  <c r="W13" i="82"/>
  <c r="X13" i="82" s="1"/>
  <c r="AG12" i="82"/>
  <c r="AP12" i="82" s="1"/>
  <c r="X12" i="56"/>
  <c r="AH12" i="56" s="1"/>
  <c r="AQ12" i="56" s="1"/>
  <c r="X13" i="6"/>
  <c r="Z13" i="6" s="1"/>
  <c r="AG13" i="6" s="1"/>
  <c r="AP13" i="6" s="1"/>
  <c r="X13" i="32"/>
  <c r="Z13" i="32" s="1"/>
  <c r="AF13" i="32" s="1"/>
  <c r="AO13" i="32" s="1"/>
  <c r="W13" i="43"/>
  <c r="X13" i="43" s="1"/>
  <c r="AE12" i="43"/>
  <c r="AN12" i="43" s="1"/>
  <c r="AE12" i="82"/>
  <c r="AI12" i="82" s="1"/>
  <c r="AG12" i="32"/>
  <c r="AP12" i="32" s="1"/>
  <c r="W13" i="93"/>
  <c r="Y13" i="93" s="1"/>
  <c r="AE12" i="93"/>
  <c r="AN12" i="93" s="1"/>
  <c r="AF12" i="32"/>
  <c r="AO12" i="32" s="1"/>
  <c r="AE12" i="32"/>
  <c r="AN12" i="32" s="1"/>
  <c r="AG12" i="93"/>
  <c r="AP12" i="93" s="1"/>
  <c r="AH12" i="19"/>
  <c r="AQ12" i="19" s="1"/>
  <c r="W13" i="42"/>
  <c r="X13" i="42" s="1"/>
  <c r="Y13" i="50"/>
  <c r="Z13" i="50" s="1"/>
  <c r="AE13" i="50" s="1"/>
  <c r="AI11" i="88"/>
  <c r="AR11" i="88" s="1"/>
  <c r="AI12" i="50"/>
  <c r="AR12" i="50" s="1"/>
  <c r="X13" i="77"/>
  <c r="Z13" i="77" s="1"/>
  <c r="AF13" i="77" s="1"/>
  <c r="AO13" i="77" s="1"/>
  <c r="AI12" i="31"/>
  <c r="AR12" i="31" s="1"/>
  <c r="AG12" i="27"/>
  <c r="AP12" i="27" s="1"/>
  <c r="AE12" i="27"/>
  <c r="AF12" i="27"/>
  <c r="AO12" i="27" s="1"/>
  <c r="W13" i="27"/>
  <c r="Y13" i="78"/>
  <c r="Z13" i="78" s="1"/>
  <c r="AF12" i="42"/>
  <c r="AO12" i="42" s="1"/>
  <c r="AI12" i="3"/>
  <c r="AR12" i="3" s="1"/>
  <c r="AG12" i="42"/>
  <c r="AP12" i="42" s="1"/>
  <c r="X13" i="16"/>
  <c r="AH13" i="16" s="1"/>
  <c r="AQ13" i="16" s="1"/>
  <c r="AG13" i="73"/>
  <c r="AP13" i="73" s="1"/>
  <c r="AF11" i="38"/>
  <c r="AO11" i="38" s="1"/>
  <c r="W12" i="38"/>
  <c r="AE11" i="38"/>
  <c r="AG11" i="38"/>
  <c r="AP11" i="38" s="1"/>
  <c r="Y13" i="31"/>
  <c r="Z13" i="31" s="1"/>
  <c r="W14" i="31" s="1"/>
  <c r="X13" i="91"/>
  <c r="Z13" i="91" s="1"/>
  <c r="AI11" i="56"/>
  <c r="AR11" i="56" s="1"/>
  <c r="AI12" i="78"/>
  <c r="AR12" i="78" s="1"/>
  <c r="X12" i="11"/>
  <c r="AH12" i="11" s="1"/>
  <c r="AQ12" i="11" s="1"/>
  <c r="AI11" i="7"/>
  <c r="AR11" i="7" s="1"/>
  <c r="AH12" i="94"/>
  <c r="AQ12" i="94" s="1"/>
  <c r="Z12" i="94"/>
  <c r="AI12" i="67"/>
  <c r="AR12" i="67" s="1"/>
  <c r="AG12" i="49"/>
  <c r="AP12" i="49" s="1"/>
  <c r="AF12" i="49"/>
  <c r="AO12" i="49" s="1"/>
  <c r="Y12" i="96"/>
  <c r="Z12" i="96" s="1"/>
  <c r="AE12" i="96" s="1"/>
  <c r="X13" i="67"/>
  <c r="AH13" i="67" s="1"/>
  <c r="AQ13" i="67" s="1"/>
  <c r="W13" i="49"/>
  <c r="X13" i="49" s="1"/>
  <c r="AI12" i="77"/>
  <c r="AR12" i="77" s="1"/>
  <c r="AI11" i="5"/>
  <c r="AR11" i="5" s="1"/>
  <c r="AI12" i="91"/>
  <c r="AR12" i="91" s="1"/>
  <c r="AN12" i="78"/>
  <c r="W13" i="29"/>
  <c r="Y13" i="53"/>
  <c r="Z13" i="53" s="1"/>
  <c r="AE12" i="29"/>
  <c r="AN12" i="29" s="1"/>
  <c r="AF12" i="55"/>
  <c r="AO12" i="55" s="1"/>
  <c r="AF12" i="29"/>
  <c r="AO12" i="29" s="1"/>
  <c r="AI12" i="6"/>
  <c r="AR12" i="6" s="1"/>
  <c r="AN11" i="5"/>
  <c r="AI11" i="11"/>
  <c r="AR11" i="11" s="1"/>
  <c r="AN11" i="11"/>
  <c r="Z12" i="7"/>
  <c r="AF13" i="20"/>
  <c r="AO13" i="20" s="1"/>
  <c r="AG13" i="20"/>
  <c r="AP13" i="20" s="1"/>
  <c r="AI12" i="53"/>
  <c r="AR12" i="53" s="1"/>
  <c r="X13" i="1"/>
  <c r="Z13" i="1" s="1"/>
  <c r="AF12" i="43"/>
  <c r="AO12" i="43" s="1"/>
  <c r="AE12" i="48"/>
  <c r="AN12" i="48" s="1"/>
  <c r="AI12" i="16"/>
  <c r="AR12" i="16" s="1"/>
  <c r="AF13" i="4"/>
  <c r="AO13" i="4" s="1"/>
  <c r="W12" i="18"/>
  <c r="X12" i="18" s="1"/>
  <c r="AH12" i="18" s="1"/>
  <c r="AQ12" i="18" s="1"/>
  <c r="AF11" i="18"/>
  <c r="AO11" i="18" s="1"/>
  <c r="AI12" i="39"/>
  <c r="AR12" i="39" s="1"/>
  <c r="AI12" i="40"/>
  <c r="AR12" i="40" s="1"/>
  <c r="Z13" i="21"/>
  <c r="AF13" i="21" s="1"/>
  <c r="AO13" i="21" s="1"/>
  <c r="AG12" i="43"/>
  <c r="AP12" i="43" s="1"/>
  <c r="W13" i="48"/>
  <c r="X13" i="48" s="1"/>
  <c r="AG13" i="4"/>
  <c r="AP13" i="4" s="1"/>
  <c r="AE11" i="18"/>
  <c r="AF12" i="48"/>
  <c r="AO12" i="48" s="1"/>
  <c r="W14" i="4"/>
  <c r="Y14" i="4" s="1"/>
  <c r="AI11" i="96"/>
  <c r="AR11" i="96" s="1"/>
  <c r="AE13" i="73"/>
  <c r="AE12" i="55"/>
  <c r="AN12" i="55" s="1"/>
  <c r="AI11" i="59"/>
  <c r="AR11" i="59" s="1"/>
  <c r="AN11" i="59"/>
  <c r="AF13" i="73"/>
  <c r="AO13" i="73" s="1"/>
  <c r="X12" i="59"/>
  <c r="AH12" i="59" s="1"/>
  <c r="AQ12" i="59" s="1"/>
  <c r="Y12" i="59"/>
  <c r="AI12" i="1"/>
  <c r="AR12" i="1" s="1"/>
  <c r="AN12" i="53"/>
  <c r="W13" i="55"/>
  <c r="X13" i="55" s="1"/>
  <c r="W13" i="90"/>
  <c r="Y13" i="90" s="1"/>
  <c r="Z13" i="95"/>
  <c r="W14" i="95" s="1"/>
  <c r="W14" i="76"/>
  <c r="Y14" i="76" s="1"/>
  <c r="AF12" i="90"/>
  <c r="AO12" i="90" s="1"/>
  <c r="Z12" i="51"/>
  <c r="AE12" i="51" s="1"/>
  <c r="AG12" i="12"/>
  <c r="AP12" i="12" s="1"/>
  <c r="Z12" i="69"/>
  <c r="AG12" i="69" s="1"/>
  <c r="AP12" i="69" s="1"/>
  <c r="AG12" i="62"/>
  <c r="AP12" i="62" s="1"/>
  <c r="AE13" i="76"/>
  <c r="AN13" i="76" s="1"/>
  <c r="Z12" i="5"/>
  <c r="W13" i="5" s="1"/>
  <c r="AF13" i="76"/>
  <c r="AO13" i="76" s="1"/>
  <c r="AI12" i="81"/>
  <c r="AR12" i="81" s="1"/>
  <c r="AF11" i="54"/>
  <c r="AO11" i="54" s="1"/>
  <c r="W12" i="54"/>
  <c r="AG11" i="54"/>
  <c r="AP11" i="54" s="1"/>
  <c r="AE11" i="54"/>
  <c r="Z13" i="81"/>
  <c r="AE13" i="81" s="1"/>
  <c r="AE12" i="12"/>
  <c r="AN12" i="12" s="1"/>
  <c r="W13" i="12"/>
  <c r="Y13" i="12" s="1"/>
  <c r="AN12" i="81"/>
  <c r="AG12" i="90"/>
  <c r="AP12" i="90" s="1"/>
  <c r="AF12" i="62"/>
  <c r="AO12" i="62" s="1"/>
  <c r="W13" i="62"/>
  <c r="X13" i="62" s="1"/>
  <c r="AI12" i="37"/>
  <c r="AR12" i="37" s="1"/>
  <c r="W12" i="80"/>
  <c r="AG11" i="80"/>
  <c r="AP11" i="80" s="1"/>
  <c r="AF11" i="80"/>
  <c r="AO11" i="80" s="1"/>
  <c r="AE11" i="80"/>
  <c r="AG12" i="19"/>
  <c r="AP12" i="19" s="1"/>
  <c r="AF12" i="19"/>
  <c r="AO12" i="19" s="1"/>
  <c r="W13" i="19"/>
  <c r="AE12" i="19"/>
  <c r="AG12" i="8"/>
  <c r="AP12" i="8" s="1"/>
  <c r="AF12" i="8"/>
  <c r="AO12" i="8" s="1"/>
  <c r="W13" i="8"/>
  <c r="AE12" i="8"/>
  <c r="AH13" i="37"/>
  <c r="AQ13" i="37" s="1"/>
  <c r="AN12" i="42"/>
  <c r="AH13" i="50"/>
  <c r="AQ13" i="50" s="1"/>
  <c r="AH13" i="3"/>
  <c r="AQ13" i="3" s="1"/>
  <c r="X13" i="47"/>
  <c r="Y13" i="47"/>
  <c r="AH13" i="40"/>
  <c r="AQ13" i="40" s="1"/>
  <c r="AI12" i="25"/>
  <c r="AN12" i="25"/>
  <c r="AR11" i="51"/>
  <c r="AG13" i="86"/>
  <c r="AP13" i="86" s="1"/>
  <c r="AF13" i="86"/>
  <c r="AO13" i="86" s="1"/>
  <c r="AE13" i="86"/>
  <c r="W14" i="86"/>
  <c r="AH13" i="26"/>
  <c r="AQ13" i="26" s="1"/>
  <c r="AH13" i="53"/>
  <c r="AQ13" i="53" s="1"/>
  <c r="AG13" i="28"/>
  <c r="AP13" i="28" s="1"/>
  <c r="AF13" i="28"/>
  <c r="AO13" i="28" s="1"/>
  <c r="AE13" i="28"/>
  <c r="W14" i="28"/>
  <c r="Y13" i="9"/>
  <c r="X13" i="9"/>
  <c r="AH13" i="78"/>
  <c r="AQ13" i="78" s="1"/>
  <c r="AI12" i="46"/>
  <c r="AN12" i="46"/>
  <c r="AI12" i="47"/>
  <c r="AN12" i="47"/>
  <c r="AH13" i="15"/>
  <c r="AQ13" i="15" s="1"/>
  <c r="AR12" i="34"/>
  <c r="X13" i="87"/>
  <c r="Y13" i="87"/>
  <c r="AH13" i="74"/>
  <c r="AQ13" i="74" s="1"/>
  <c r="Y12" i="41"/>
  <c r="X12" i="41"/>
  <c r="AN13" i="20"/>
  <c r="X13" i="35"/>
  <c r="Y13" i="35"/>
  <c r="AG12" i="83"/>
  <c r="AP12" i="83" s="1"/>
  <c r="AF12" i="83"/>
  <c r="AO12" i="83" s="1"/>
  <c r="W13" i="83"/>
  <c r="AE12" i="83"/>
  <c r="AH12" i="5"/>
  <c r="AQ12" i="5" s="1"/>
  <c r="W13" i="89"/>
  <c r="AG12" i="89"/>
  <c r="AP12" i="89" s="1"/>
  <c r="AF12" i="89"/>
  <c r="AO12" i="89" s="1"/>
  <c r="AE12" i="89"/>
  <c r="W14" i="2"/>
  <c r="AE13" i="2"/>
  <c r="AF13" i="2"/>
  <c r="AO13" i="2" s="1"/>
  <c r="AG13" i="2"/>
  <c r="AP13" i="2" s="1"/>
  <c r="AN13" i="79"/>
  <c r="AI13" i="79"/>
  <c r="Z13" i="15"/>
  <c r="Y13" i="85"/>
  <c r="X13" i="85"/>
  <c r="AN12" i="65"/>
  <c r="AI12" i="65"/>
  <c r="AR12" i="15"/>
  <c r="Y13" i="10"/>
  <c r="X13" i="10"/>
  <c r="Z13" i="74"/>
  <c r="AN11" i="41"/>
  <c r="AI11" i="41"/>
  <c r="AN13" i="4"/>
  <c r="Y14" i="73"/>
  <c r="X14" i="73"/>
  <c r="AH12" i="69"/>
  <c r="AQ12" i="69" s="1"/>
  <c r="AI12" i="70"/>
  <c r="AN12" i="70"/>
  <c r="Z13" i="26"/>
  <c r="AG13" i="36"/>
  <c r="AP13" i="36" s="1"/>
  <c r="AF13" i="36"/>
  <c r="AO13" i="36" s="1"/>
  <c r="AE13" i="36"/>
  <c r="W14" i="36"/>
  <c r="X14" i="79"/>
  <c r="Y14" i="79"/>
  <c r="AH13" i="81"/>
  <c r="AQ13" i="81" s="1"/>
  <c r="AH13" i="39"/>
  <c r="AQ13" i="39" s="1"/>
  <c r="AN12" i="57"/>
  <c r="AR12" i="74"/>
  <c r="AN12" i="49"/>
  <c r="AI12" i="85"/>
  <c r="AN12" i="85"/>
  <c r="Y13" i="65"/>
  <c r="X13" i="65"/>
  <c r="AR12" i="95"/>
  <c r="AN12" i="62"/>
  <c r="AG12" i="13"/>
  <c r="AP12" i="13" s="1"/>
  <c r="Y13" i="46"/>
  <c r="X13" i="46"/>
  <c r="AN12" i="24"/>
  <c r="AI12" i="24"/>
  <c r="Y12" i="63"/>
  <c r="X12" i="63"/>
  <c r="AH12" i="51"/>
  <c r="AQ12" i="51" s="1"/>
  <c r="Y13" i="25"/>
  <c r="X13" i="25"/>
  <c r="AI12" i="17"/>
  <c r="AN12" i="17"/>
  <c r="AH13" i="34"/>
  <c r="AQ13" i="34" s="1"/>
  <c r="AR12" i="26"/>
  <c r="AI12" i="60"/>
  <c r="AN12" i="60"/>
  <c r="X13" i="70"/>
  <c r="Y13" i="70"/>
  <c r="AI12" i="58"/>
  <c r="AN12" i="58"/>
  <c r="AG12" i="22"/>
  <c r="AP12" i="22" s="1"/>
  <c r="AF12" i="22"/>
  <c r="AO12" i="22" s="1"/>
  <c r="W13" i="22"/>
  <c r="AE12" i="22"/>
  <c r="Y13" i="60"/>
  <c r="X13" i="60"/>
  <c r="AH13" i="31"/>
  <c r="AQ13" i="31" s="1"/>
  <c r="AN12" i="35"/>
  <c r="AI12" i="35"/>
  <c r="X13" i="58"/>
  <c r="Y13" i="58"/>
  <c r="AH13" i="95"/>
  <c r="AQ13" i="95" s="1"/>
  <c r="AH12" i="96"/>
  <c r="AQ12" i="96" s="1"/>
  <c r="AR11" i="69"/>
  <c r="Y13" i="24"/>
  <c r="X13" i="24"/>
  <c r="AI11" i="63"/>
  <c r="AN11" i="63"/>
  <c r="Y13" i="17"/>
  <c r="X13" i="17"/>
  <c r="Z13" i="34"/>
  <c r="AN12" i="90"/>
  <c r="AE12" i="13" l="1"/>
  <c r="X13" i="64"/>
  <c r="Z13" i="64" s="1"/>
  <c r="AE13" i="64" s="1"/>
  <c r="W13" i="13"/>
  <c r="AE13" i="66"/>
  <c r="Z12" i="23"/>
  <c r="AF12" i="23" s="1"/>
  <c r="AO12" i="23" s="1"/>
  <c r="AI12" i="64"/>
  <c r="AR12" i="64" s="1"/>
  <c r="AG12" i="33"/>
  <c r="AP12" i="33" s="1"/>
  <c r="AE12" i="33"/>
  <c r="W13" i="33"/>
  <c r="AF12" i="33"/>
  <c r="AO12" i="33" s="1"/>
  <c r="AI12" i="87"/>
  <c r="AR12" i="87" s="1"/>
  <c r="AF13" i="66"/>
  <c r="AO13" i="66" s="1"/>
  <c r="AG13" i="66"/>
  <c r="AP13" i="66" s="1"/>
  <c r="AI11" i="84"/>
  <c r="AR11" i="84" s="1"/>
  <c r="AN11" i="84"/>
  <c r="X12" i="84"/>
  <c r="Z12" i="84" s="1"/>
  <c r="W13" i="61"/>
  <c r="Y13" i="61" s="1"/>
  <c r="AE12" i="61"/>
  <c r="AN12" i="61" s="1"/>
  <c r="AI11" i="92"/>
  <c r="AR11" i="92" s="1"/>
  <c r="X12" i="45"/>
  <c r="AH12" i="45" s="1"/>
  <c r="AQ12" i="45" s="1"/>
  <c r="AI12" i="10"/>
  <c r="AR12" i="10" s="1"/>
  <c r="AN12" i="82"/>
  <c r="AH13" i="77"/>
  <c r="AQ13" i="77" s="1"/>
  <c r="AE13" i="75"/>
  <c r="AN13" i="75" s="1"/>
  <c r="Y14" i="68"/>
  <c r="Z14" i="68" s="1"/>
  <c r="AF14" i="68" s="1"/>
  <c r="AO14" i="68" s="1"/>
  <c r="W14" i="75"/>
  <c r="X14" i="75" s="1"/>
  <c r="AF13" i="75"/>
  <c r="AO13" i="75" s="1"/>
  <c r="AI13" i="68"/>
  <c r="AR13" i="68" s="1"/>
  <c r="AI12" i="57"/>
  <c r="AR12" i="57" s="1"/>
  <c r="Y12" i="92"/>
  <c r="Z12" i="92" s="1"/>
  <c r="AE12" i="92" s="1"/>
  <c r="AN12" i="92" s="1"/>
  <c r="AF12" i="61"/>
  <c r="AO12" i="61" s="1"/>
  <c r="AI11" i="45"/>
  <c r="AR11" i="45" s="1"/>
  <c r="Y14" i="20"/>
  <c r="Z14" i="20" s="1"/>
  <c r="Z13" i="67"/>
  <c r="AF13" i="67" s="1"/>
  <c r="AO13" i="67" s="1"/>
  <c r="Y13" i="57"/>
  <c r="Z13" i="57" s="1"/>
  <c r="AG13" i="57" s="1"/>
  <c r="AP13" i="57" s="1"/>
  <c r="AG12" i="14"/>
  <c r="AP12" i="14" s="1"/>
  <c r="AI12" i="9"/>
  <c r="AR12" i="9" s="1"/>
  <c r="AF12" i="14"/>
  <c r="AO12" i="14" s="1"/>
  <c r="AE12" i="14"/>
  <c r="X12" i="52"/>
  <c r="Z12" i="52" s="1"/>
  <c r="AI11" i="52"/>
  <c r="AR11" i="52" s="1"/>
  <c r="Z12" i="88"/>
  <c r="Y13" i="55"/>
  <c r="Z13" i="55" s="1"/>
  <c r="AF13" i="55" s="1"/>
  <c r="AO13" i="55" s="1"/>
  <c r="AH13" i="6"/>
  <c r="AQ13" i="6" s="1"/>
  <c r="AG13" i="71"/>
  <c r="AP13" i="71" s="1"/>
  <c r="AE13" i="71"/>
  <c r="W14" i="71"/>
  <c r="Y14" i="71" s="1"/>
  <c r="AH13" i="32"/>
  <c r="AQ13" i="32" s="1"/>
  <c r="Z12" i="30"/>
  <c r="AH12" i="30"/>
  <c r="AQ12" i="30" s="1"/>
  <c r="Y13" i="43"/>
  <c r="Z13" i="43" s="1"/>
  <c r="W14" i="43" s="1"/>
  <c r="Y13" i="82"/>
  <c r="Z13" i="82" s="1"/>
  <c r="AI12" i="32"/>
  <c r="AR12" i="32" s="1"/>
  <c r="AI11" i="72"/>
  <c r="AR11" i="72" s="1"/>
  <c r="AN11" i="72"/>
  <c r="Z13" i="16"/>
  <c r="W14" i="16" s="1"/>
  <c r="X14" i="16" s="1"/>
  <c r="X12" i="72"/>
  <c r="AH12" i="72" s="1"/>
  <c r="AQ12" i="72" s="1"/>
  <c r="Y12" i="72"/>
  <c r="Y13" i="62"/>
  <c r="Z13" i="62" s="1"/>
  <c r="AG13" i="62" s="1"/>
  <c r="AP13" i="62" s="1"/>
  <c r="AI12" i="93"/>
  <c r="AR12" i="93" s="1"/>
  <c r="Z12" i="44"/>
  <c r="W13" i="44" s="1"/>
  <c r="Z12" i="56"/>
  <c r="AE12" i="56" s="1"/>
  <c r="Y13" i="42"/>
  <c r="Z13" i="42" s="1"/>
  <c r="X13" i="93"/>
  <c r="AI12" i="55"/>
  <c r="AR12" i="55" s="1"/>
  <c r="AH13" i="91"/>
  <c r="AQ13" i="91" s="1"/>
  <c r="AH13" i="64"/>
  <c r="AQ13" i="64" s="1"/>
  <c r="AF13" i="37"/>
  <c r="AO13" i="37" s="1"/>
  <c r="AI12" i="49"/>
  <c r="AR12" i="49" s="1"/>
  <c r="X14" i="4"/>
  <c r="Z14" i="4" s="1"/>
  <c r="AI12" i="42"/>
  <c r="AR12" i="42" s="1"/>
  <c r="AE13" i="37"/>
  <c r="AN13" i="37" s="1"/>
  <c r="X13" i="12"/>
  <c r="AH13" i="12" s="1"/>
  <c r="AQ13" i="12" s="1"/>
  <c r="W14" i="6"/>
  <c r="X14" i="6" s="1"/>
  <c r="AN11" i="38"/>
  <c r="AI11" i="38"/>
  <c r="AR11" i="38" s="1"/>
  <c r="AI12" i="27"/>
  <c r="AR12" i="27" s="1"/>
  <c r="AN12" i="27"/>
  <c r="Y12" i="38"/>
  <c r="X12" i="38"/>
  <c r="Y13" i="27"/>
  <c r="X13" i="27"/>
  <c r="AE13" i="6"/>
  <c r="AN13" i="6" s="1"/>
  <c r="AH13" i="1"/>
  <c r="AQ13" i="1" s="1"/>
  <c r="Z12" i="11"/>
  <c r="W13" i="11" s="1"/>
  <c r="AE12" i="94"/>
  <c r="W13" i="94"/>
  <c r="AG12" i="94"/>
  <c r="AP12" i="94" s="1"/>
  <c r="AF12" i="94"/>
  <c r="AO12" i="94" s="1"/>
  <c r="Y13" i="49"/>
  <c r="Z13" i="49" s="1"/>
  <c r="AI12" i="29"/>
  <c r="AR12" i="29" s="1"/>
  <c r="X13" i="29"/>
  <c r="Y13" i="29"/>
  <c r="AG13" i="95"/>
  <c r="AP13" i="95" s="1"/>
  <c r="AF13" i="81"/>
  <c r="AO13" i="81" s="1"/>
  <c r="AI13" i="20"/>
  <c r="AR13" i="20" s="1"/>
  <c r="AI12" i="62"/>
  <c r="AR12" i="62" s="1"/>
  <c r="W14" i="81"/>
  <c r="X14" i="81" s="1"/>
  <c r="X14" i="76"/>
  <c r="Z14" i="76" s="1"/>
  <c r="W15" i="76" s="1"/>
  <c r="W14" i="39"/>
  <c r="Y14" i="39" s="1"/>
  <c r="AG13" i="81"/>
  <c r="AP13" i="81" s="1"/>
  <c r="AI12" i="90"/>
  <c r="AR12" i="90" s="1"/>
  <c r="AE13" i="39"/>
  <c r="AN13" i="39" s="1"/>
  <c r="AG13" i="39"/>
  <c r="AP13" i="39" s="1"/>
  <c r="AG12" i="5"/>
  <c r="AP12" i="5" s="1"/>
  <c r="AG12" i="51"/>
  <c r="AP12" i="51" s="1"/>
  <c r="X13" i="90"/>
  <c r="Z13" i="90" s="1"/>
  <c r="AG13" i="90" s="1"/>
  <c r="AP13" i="90" s="1"/>
  <c r="AE12" i="5"/>
  <c r="AN12" i="5" s="1"/>
  <c r="W13" i="51"/>
  <c r="X13" i="51" s="1"/>
  <c r="AF12" i="5"/>
  <c r="AO12" i="5" s="1"/>
  <c r="AF12" i="51"/>
  <c r="AO12" i="51" s="1"/>
  <c r="AF13" i="95"/>
  <c r="AO13" i="95" s="1"/>
  <c r="AI12" i="12"/>
  <c r="AR12" i="12" s="1"/>
  <c r="AF12" i="7"/>
  <c r="AO12" i="7" s="1"/>
  <c r="W13" i="7"/>
  <c r="AE12" i="7"/>
  <c r="AG12" i="7"/>
  <c r="AP12" i="7" s="1"/>
  <c r="AI13" i="76"/>
  <c r="AR13" i="76" s="1"/>
  <c r="AE13" i="95"/>
  <c r="AN13" i="95" s="1"/>
  <c r="AI12" i="48"/>
  <c r="AR12" i="48" s="1"/>
  <c r="AI13" i="73"/>
  <c r="AR13" i="73" s="1"/>
  <c r="W14" i="37"/>
  <c r="Y14" i="37" s="1"/>
  <c r="AF13" i="6"/>
  <c r="AO13" i="6" s="1"/>
  <c r="AF13" i="31"/>
  <c r="AO13" i="31" s="1"/>
  <c r="AN13" i="73"/>
  <c r="Y13" i="48"/>
  <c r="Z13" i="48" s="1"/>
  <c r="AE13" i="48" s="1"/>
  <c r="AI12" i="43"/>
  <c r="AR12" i="43" s="1"/>
  <c r="AG13" i="31"/>
  <c r="AP13" i="31" s="1"/>
  <c r="AE13" i="31"/>
  <c r="AN13" i="31" s="1"/>
  <c r="AG13" i="1"/>
  <c r="AP13" i="1" s="1"/>
  <c r="AF13" i="1"/>
  <c r="AO13" i="1" s="1"/>
  <c r="AE13" i="1"/>
  <c r="AN13" i="1" s="1"/>
  <c r="W14" i="1"/>
  <c r="Y14" i="1" s="1"/>
  <c r="AG13" i="21"/>
  <c r="AP13" i="21" s="1"/>
  <c r="W13" i="69"/>
  <c r="Y13" i="69" s="1"/>
  <c r="AF13" i="50"/>
  <c r="AO13" i="50" s="1"/>
  <c r="AN11" i="18"/>
  <c r="AI11" i="18"/>
  <c r="AR11" i="18" s="1"/>
  <c r="AE13" i="21"/>
  <c r="AN13" i="21" s="1"/>
  <c r="AI13" i="4"/>
  <c r="AR13" i="4" s="1"/>
  <c r="W14" i="21"/>
  <c r="Y14" i="21" s="1"/>
  <c r="W14" i="3"/>
  <c r="X14" i="3" s="1"/>
  <c r="Y12" i="18"/>
  <c r="Z12" i="18" s="1"/>
  <c r="AE12" i="18" s="1"/>
  <c r="AN12" i="18" s="1"/>
  <c r="Z12" i="59"/>
  <c r="AE12" i="69"/>
  <c r="AE13" i="3"/>
  <c r="AN13" i="3" s="1"/>
  <c r="W14" i="50"/>
  <c r="Y14" i="50" s="1"/>
  <c r="AF13" i="3"/>
  <c r="AO13" i="3" s="1"/>
  <c r="AF12" i="69"/>
  <c r="AO12" i="69" s="1"/>
  <c r="AG13" i="50"/>
  <c r="AP13" i="50" s="1"/>
  <c r="Z14" i="79"/>
  <c r="AG14" i="79" s="1"/>
  <c r="AP14" i="79" s="1"/>
  <c r="AE13" i="32"/>
  <c r="AN13" i="32" s="1"/>
  <c r="AG13" i="77"/>
  <c r="AP13" i="77" s="1"/>
  <c r="W14" i="32"/>
  <c r="X14" i="32" s="1"/>
  <c r="Z13" i="70"/>
  <c r="AF13" i="70" s="1"/>
  <c r="AO13" i="70" s="1"/>
  <c r="AG13" i="32"/>
  <c r="AP13" i="32" s="1"/>
  <c r="AG12" i="96"/>
  <c r="AP12" i="96" s="1"/>
  <c r="Z13" i="25"/>
  <c r="AE13" i="25" s="1"/>
  <c r="Z13" i="46"/>
  <c r="AE13" i="46" s="1"/>
  <c r="Z13" i="9"/>
  <c r="W14" i="9" s="1"/>
  <c r="W14" i="64"/>
  <c r="Y14" i="64" s="1"/>
  <c r="AF12" i="96"/>
  <c r="AO12" i="96" s="1"/>
  <c r="AI11" i="54"/>
  <c r="AR11" i="54" s="1"/>
  <c r="AN11" i="54"/>
  <c r="W13" i="96"/>
  <c r="X13" i="96" s="1"/>
  <c r="AF13" i="64"/>
  <c r="AO13" i="64" s="1"/>
  <c r="W14" i="77"/>
  <c r="Y14" i="77" s="1"/>
  <c r="X12" i="54"/>
  <c r="AH12" i="54" s="1"/>
  <c r="AQ12" i="54" s="1"/>
  <c r="Y12" i="54"/>
  <c r="AG13" i="64"/>
  <c r="AP13" i="64" s="1"/>
  <c r="AE13" i="77"/>
  <c r="AN13" i="77" s="1"/>
  <c r="Z13" i="24"/>
  <c r="AE13" i="24" s="1"/>
  <c r="Z13" i="10"/>
  <c r="AE13" i="10" s="1"/>
  <c r="Z13" i="60"/>
  <c r="AE13" i="60" s="1"/>
  <c r="AI11" i="80"/>
  <c r="AR11" i="80" s="1"/>
  <c r="AN11" i="80"/>
  <c r="Z13" i="85"/>
  <c r="AG13" i="85" s="1"/>
  <c r="AP13" i="85" s="1"/>
  <c r="Y12" i="80"/>
  <c r="X12" i="80"/>
  <c r="AH12" i="80" s="1"/>
  <c r="AQ12" i="80" s="1"/>
  <c r="Z12" i="63"/>
  <c r="AG12" i="63" s="1"/>
  <c r="AP12" i="63" s="1"/>
  <c r="Z13" i="17"/>
  <c r="W14" i="17" s="1"/>
  <c r="AR12" i="58"/>
  <c r="AH13" i="42"/>
  <c r="AQ13" i="42" s="1"/>
  <c r="AR12" i="35"/>
  <c r="AH13" i="70"/>
  <c r="AQ13" i="70" s="1"/>
  <c r="AH13" i="55"/>
  <c r="AQ13" i="55" s="1"/>
  <c r="AH12" i="63"/>
  <c r="AQ12" i="63" s="1"/>
  <c r="W14" i="26"/>
  <c r="AF13" i="26"/>
  <c r="AO13" i="26" s="1"/>
  <c r="AG13" i="26"/>
  <c r="AP13" i="26" s="1"/>
  <c r="AE13" i="26"/>
  <c r="W14" i="74"/>
  <c r="AG13" i="74"/>
  <c r="AP13" i="74" s="1"/>
  <c r="AF13" i="74"/>
  <c r="AO13" i="74" s="1"/>
  <c r="AE13" i="74"/>
  <c r="AH13" i="85"/>
  <c r="AQ13" i="85" s="1"/>
  <c r="AG13" i="40"/>
  <c r="AP13" i="40" s="1"/>
  <c r="AF13" i="40"/>
  <c r="AO13" i="40" s="1"/>
  <c r="W14" i="40"/>
  <c r="AE13" i="40"/>
  <c r="X13" i="89"/>
  <c r="Y13" i="89"/>
  <c r="Y13" i="83"/>
  <c r="X13" i="83"/>
  <c r="AH13" i="9"/>
  <c r="AQ13" i="9" s="1"/>
  <c r="AR12" i="25"/>
  <c r="X13" i="8"/>
  <c r="Y13" i="8"/>
  <c r="AI12" i="19"/>
  <c r="AN12" i="19"/>
  <c r="AH13" i="60"/>
  <c r="AQ13" i="60" s="1"/>
  <c r="AH13" i="82"/>
  <c r="AQ13" i="82" s="1"/>
  <c r="AH13" i="25"/>
  <c r="AQ13" i="25" s="1"/>
  <c r="AN13" i="64"/>
  <c r="AN12" i="13"/>
  <c r="AI12" i="13"/>
  <c r="AR12" i="70"/>
  <c r="AH14" i="20"/>
  <c r="AQ14" i="20" s="1"/>
  <c r="W14" i="91"/>
  <c r="AG13" i="91"/>
  <c r="AP13" i="91" s="1"/>
  <c r="AF13" i="91"/>
  <c r="AO13" i="91" s="1"/>
  <c r="AE13" i="91"/>
  <c r="AN13" i="81"/>
  <c r="X14" i="28"/>
  <c r="Y14" i="28"/>
  <c r="AH13" i="47"/>
  <c r="AQ13" i="47" s="1"/>
  <c r="X13" i="19"/>
  <c r="Y13" i="19"/>
  <c r="AH13" i="57"/>
  <c r="AQ13" i="57" s="1"/>
  <c r="Y13" i="13"/>
  <c r="X13" i="13"/>
  <c r="AR11" i="41"/>
  <c r="AG13" i="78"/>
  <c r="AP13" i="78" s="1"/>
  <c r="AF13" i="78"/>
  <c r="AO13" i="78" s="1"/>
  <c r="W14" i="78"/>
  <c r="AE13" i="78"/>
  <c r="AI13" i="2"/>
  <c r="AN13" i="2"/>
  <c r="AI12" i="89"/>
  <c r="AN12" i="89"/>
  <c r="AH13" i="87"/>
  <c r="AQ13" i="87" s="1"/>
  <c r="AR12" i="47"/>
  <c r="Z13" i="47"/>
  <c r="AR11" i="63"/>
  <c r="AR12" i="60"/>
  <c r="AH13" i="49"/>
  <c r="AQ13" i="49" s="1"/>
  <c r="AR12" i="17"/>
  <c r="AR12" i="24"/>
  <c r="AH13" i="65"/>
  <c r="AQ13" i="65" s="1"/>
  <c r="AR12" i="85"/>
  <c r="AH14" i="79"/>
  <c r="AQ14" i="79" s="1"/>
  <c r="AH14" i="73"/>
  <c r="AQ14" i="73" s="1"/>
  <c r="X14" i="2"/>
  <c r="Y14" i="2"/>
  <c r="AH12" i="41"/>
  <c r="AQ12" i="41" s="1"/>
  <c r="Z13" i="87"/>
  <c r="AH13" i="43"/>
  <c r="AQ13" i="43" s="1"/>
  <c r="AN13" i="28"/>
  <c r="AI13" i="28"/>
  <c r="Y14" i="86"/>
  <c r="X14" i="86"/>
  <c r="AR12" i="82"/>
  <c r="Y14" i="31"/>
  <c r="X14" i="31"/>
  <c r="W14" i="34"/>
  <c r="AG13" i="34"/>
  <c r="AP13" i="34" s="1"/>
  <c r="AF13" i="34"/>
  <c r="AO13" i="34" s="1"/>
  <c r="AE13" i="34"/>
  <c r="AH13" i="17"/>
  <c r="AQ13" i="17" s="1"/>
  <c r="AH13" i="58"/>
  <c r="AQ13" i="58" s="1"/>
  <c r="AH14" i="68"/>
  <c r="AQ14" i="68" s="1"/>
  <c r="Y14" i="36"/>
  <c r="X14" i="36"/>
  <c r="AR12" i="65"/>
  <c r="AG13" i="53"/>
  <c r="AP13" i="53" s="1"/>
  <c r="W14" i="53"/>
  <c r="AE13" i="53"/>
  <c r="AF13" i="53"/>
  <c r="AO13" i="53" s="1"/>
  <c r="X14" i="66"/>
  <c r="Y14" i="66"/>
  <c r="AN12" i="83"/>
  <c r="AI12" i="83"/>
  <c r="AH13" i="35"/>
  <c r="AQ13" i="35" s="1"/>
  <c r="AR12" i="46"/>
  <c r="AN13" i="50"/>
  <c r="AN13" i="86"/>
  <c r="AI13" i="86"/>
  <c r="Y13" i="14"/>
  <c r="X13" i="14"/>
  <c r="AN12" i="51"/>
  <c r="AN12" i="96"/>
  <c r="AH13" i="24"/>
  <c r="AQ13" i="24" s="1"/>
  <c r="AI12" i="22"/>
  <c r="AN12" i="22"/>
  <c r="Z13" i="58"/>
  <c r="X13" i="22"/>
  <c r="Y13" i="22"/>
  <c r="AH13" i="46"/>
  <c r="AQ13" i="46" s="1"/>
  <c r="Z13" i="65"/>
  <c r="AH13" i="48"/>
  <c r="AQ13" i="48" s="1"/>
  <c r="AN13" i="36"/>
  <c r="AI13" i="36"/>
  <c r="Z14" i="73"/>
  <c r="AH13" i="62"/>
  <c r="AQ13" i="62" s="1"/>
  <c r="AH13" i="10"/>
  <c r="AQ13" i="10" s="1"/>
  <c r="AF13" i="15"/>
  <c r="AO13" i="15" s="1"/>
  <c r="W14" i="15"/>
  <c r="AE13" i="15"/>
  <c r="AG13" i="15"/>
  <c r="AP13" i="15" s="1"/>
  <c r="AR13" i="79"/>
  <c r="AN13" i="66"/>
  <c r="Z13" i="35"/>
  <c r="Z12" i="41"/>
  <c r="AN12" i="8"/>
  <c r="AI12" i="8"/>
  <c r="Y13" i="5"/>
  <c r="X13" i="5"/>
  <c r="X14" i="95"/>
  <c r="Y14" i="95"/>
  <c r="AI13" i="66" l="1"/>
  <c r="AG12" i="23"/>
  <c r="AP12" i="23" s="1"/>
  <c r="AE12" i="23"/>
  <c r="AI12" i="23" s="1"/>
  <c r="AR12" i="23" s="1"/>
  <c r="W13" i="23"/>
  <c r="X13" i="61"/>
  <c r="Y13" i="33"/>
  <c r="X13" i="33"/>
  <c r="AH13" i="33" s="1"/>
  <c r="AQ13" i="33" s="1"/>
  <c r="AN12" i="33"/>
  <c r="AI12" i="33"/>
  <c r="AR12" i="33" s="1"/>
  <c r="AH12" i="84"/>
  <c r="AQ12" i="84" s="1"/>
  <c r="Y14" i="75"/>
  <c r="Z14" i="75" s="1"/>
  <c r="AE14" i="75" s="1"/>
  <c r="Z12" i="45"/>
  <c r="W13" i="45" s="1"/>
  <c r="X13" i="45" s="1"/>
  <c r="AH13" i="45" s="1"/>
  <c r="AQ13" i="45" s="1"/>
  <c r="AI13" i="75"/>
  <c r="AI12" i="61"/>
  <c r="AR12" i="61" s="1"/>
  <c r="W14" i="67"/>
  <c r="Y14" i="67" s="1"/>
  <c r="AE13" i="67"/>
  <c r="AN13" i="67" s="1"/>
  <c r="AG13" i="67"/>
  <c r="AP13" i="67" s="1"/>
  <c r="AF12" i="92"/>
  <c r="AO12" i="92" s="1"/>
  <c r="AG12" i="92"/>
  <c r="AP12" i="92" s="1"/>
  <c r="W13" i="92"/>
  <c r="Y13" i="92" s="1"/>
  <c r="AF12" i="56"/>
  <c r="AO12" i="56" s="1"/>
  <c r="X14" i="71"/>
  <c r="AH14" i="71" s="1"/>
  <c r="AQ14" i="71" s="1"/>
  <c r="AI12" i="14"/>
  <c r="AR12" i="14" s="1"/>
  <c r="AN12" i="14"/>
  <c r="AH12" i="52"/>
  <c r="AQ12" i="52" s="1"/>
  <c r="AI13" i="71"/>
  <c r="AR13" i="71" s="1"/>
  <c r="AN13" i="71"/>
  <c r="X14" i="64"/>
  <c r="Z14" i="64" s="1"/>
  <c r="AG14" i="64" s="1"/>
  <c r="AP14" i="64" s="1"/>
  <c r="Y14" i="16"/>
  <c r="Z14" i="16" s="1"/>
  <c r="AG14" i="16" s="1"/>
  <c r="AP14" i="16" s="1"/>
  <c r="AG12" i="52"/>
  <c r="AP12" i="52" s="1"/>
  <c r="AE12" i="52"/>
  <c r="AF12" i="52"/>
  <c r="AO12" i="52" s="1"/>
  <c r="W13" i="52"/>
  <c r="AE12" i="88"/>
  <c r="AF12" i="88"/>
  <c r="AO12" i="88" s="1"/>
  <c r="W13" i="88"/>
  <c r="AG12" i="88"/>
  <c r="AP12" i="88" s="1"/>
  <c r="Y14" i="32"/>
  <c r="Z14" i="32" s="1"/>
  <c r="Y14" i="81"/>
  <c r="Z14" i="81" s="1"/>
  <c r="AF14" i="81" s="1"/>
  <c r="AO14" i="81" s="1"/>
  <c r="AG12" i="30"/>
  <c r="AP12" i="30" s="1"/>
  <c r="W13" i="30"/>
  <c r="AE12" i="30"/>
  <c r="AF12" i="30"/>
  <c r="AO12" i="30" s="1"/>
  <c r="W13" i="56"/>
  <c r="X13" i="56" s="1"/>
  <c r="AG12" i="44"/>
  <c r="AP12" i="44" s="1"/>
  <c r="AG12" i="56"/>
  <c r="AP12" i="56" s="1"/>
  <c r="AF13" i="16"/>
  <c r="AO13" i="16" s="1"/>
  <c r="AF12" i="11"/>
  <c r="AO12" i="11" s="1"/>
  <c r="Z13" i="12"/>
  <c r="W14" i="12" s="1"/>
  <c r="AE13" i="16"/>
  <c r="AN13" i="16" s="1"/>
  <c r="AG13" i="16"/>
  <c r="AP13" i="16" s="1"/>
  <c r="AE12" i="44"/>
  <c r="AN12" i="44" s="1"/>
  <c r="Z12" i="72"/>
  <c r="AF12" i="44"/>
  <c r="AO12" i="44" s="1"/>
  <c r="W14" i="42"/>
  <c r="X14" i="42" s="1"/>
  <c r="AF13" i="42"/>
  <c r="AO13" i="42" s="1"/>
  <c r="AG12" i="84"/>
  <c r="AP12" i="84" s="1"/>
  <c r="W13" i="84"/>
  <c r="AE12" i="84"/>
  <c r="AF12" i="84"/>
  <c r="AO12" i="84" s="1"/>
  <c r="Y13" i="44"/>
  <c r="X13" i="44"/>
  <c r="AI13" i="50"/>
  <c r="AR13" i="50" s="1"/>
  <c r="AH13" i="93"/>
  <c r="AQ13" i="93" s="1"/>
  <c r="Z13" i="93"/>
  <c r="X14" i="21"/>
  <c r="Z14" i="21" s="1"/>
  <c r="AG14" i="21" s="1"/>
  <c r="AP14" i="21" s="1"/>
  <c r="Y14" i="6"/>
  <c r="Z14" i="6" s="1"/>
  <c r="AI13" i="37"/>
  <c r="AR13" i="37" s="1"/>
  <c r="W15" i="4"/>
  <c r="X15" i="4" s="1"/>
  <c r="AG14" i="4"/>
  <c r="AP14" i="4" s="1"/>
  <c r="AI13" i="39"/>
  <c r="AR13" i="39" s="1"/>
  <c r="AG12" i="11"/>
  <c r="AP12" i="11" s="1"/>
  <c r="AH14" i="4"/>
  <c r="AQ14" i="4" s="1"/>
  <c r="AI13" i="95"/>
  <c r="AR13" i="95" s="1"/>
  <c r="AE12" i="11"/>
  <c r="AN12" i="11" s="1"/>
  <c r="AH12" i="38"/>
  <c r="AQ12" i="38" s="1"/>
  <c r="Z12" i="38"/>
  <c r="Y13" i="96"/>
  <c r="Z13" i="96" s="1"/>
  <c r="AG13" i="96" s="1"/>
  <c r="AP13" i="96" s="1"/>
  <c r="Y13" i="51"/>
  <c r="Z13" i="51" s="1"/>
  <c r="AF14" i="4"/>
  <c r="AO14" i="4" s="1"/>
  <c r="Z13" i="27"/>
  <c r="AH13" i="27"/>
  <c r="AQ13" i="27" s="1"/>
  <c r="X14" i="1"/>
  <c r="Z14" i="1" s="1"/>
  <c r="AG14" i="1" s="1"/>
  <c r="AP14" i="1" s="1"/>
  <c r="X14" i="39"/>
  <c r="AH14" i="39" s="1"/>
  <c r="AQ14" i="39" s="1"/>
  <c r="AI12" i="69"/>
  <c r="AR12" i="69" s="1"/>
  <c r="AI12" i="5"/>
  <c r="AR12" i="5" s="1"/>
  <c r="AG13" i="70"/>
  <c r="AP13" i="70" s="1"/>
  <c r="AE13" i="42"/>
  <c r="Y14" i="3"/>
  <c r="Z14" i="3" s="1"/>
  <c r="AF14" i="3" s="1"/>
  <c r="AO14" i="3" s="1"/>
  <c r="AH14" i="76"/>
  <c r="AQ14" i="76" s="1"/>
  <c r="AN12" i="69"/>
  <c r="W14" i="10"/>
  <c r="Y14" i="10" s="1"/>
  <c r="AE13" i="70"/>
  <c r="AN13" i="70" s="1"/>
  <c r="AG13" i="42"/>
  <c r="AP13" i="42" s="1"/>
  <c r="AF13" i="10"/>
  <c r="AO13" i="10" s="1"/>
  <c r="W14" i="70"/>
  <c r="Y14" i="70" s="1"/>
  <c r="AG13" i="10"/>
  <c r="AP13" i="10" s="1"/>
  <c r="AE14" i="4"/>
  <c r="AN14" i="4" s="1"/>
  <c r="AI13" i="81"/>
  <c r="AR13" i="81" s="1"/>
  <c r="AG13" i="9"/>
  <c r="AP13" i="9" s="1"/>
  <c r="Y13" i="94"/>
  <c r="X13" i="94"/>
  <c r="AN12" i="94"/>
  <c r="AI12" i="94"/>
  <c r="AR12" i="94" s="1"/>
  <c r="AH13" i="29"/>
  <c r="AQ13" i="29" s="1"/>
  <c r="Z13" i="29"/>
  <c r="AG13" i="55"/>
  <c r="AP13" i="55" s="1"/>
  <c r="W14" i="55"/>
  <c r="Y14" i="55" s="1"/>
  <c r="X13" i="69"/>
  <c r="Z13" i="69" s="1"/>
  <c r="AI12" i="51"/>
  <c r="AR12" i="51" s="1"/>
  <c r="AH13" i="90"/>
  <c r="AQ13" i="90" s="1"/>
  <c r="AF13" i="46"/>
  <c r="AO13" i="46" s="1"/>
  <c r="AI13" i="6"/>
  <c r="AR13" i="6" s="1"/>
  <c r="AE13" i="90"/>
  <c r="AN13" i="90" s="1"/>
  <c r="AG13" i="25"/>
  <c r="AP13" i="25" s="1"/>
  <c r="AI13" i="31"/>
  <c r="AR13" i="31" s="1"/>
  <c r="X13" i="7"/>
  <c r="AH13" i="7" s="1"/>
  <c r="AQ13" i="7" s="1"/>
  <c r="Y13" i="7"/>
  <c r="W14" i="57"/>
  <c r="X14" i="57" s="1"/>
  <c r="AI12" i="7"/>
  <c r="AR12" i="7" s="1"/>
  <c r="AN12" i="7"/>
  <c r="AE13" i="57"/>
  <c r="AN13" i="57" s="1"/>
  <c r="X14" i="37"/>
  <c r="AH14" i="37" s="1"/>
  <c r="AQ14" i="37" s="1"/>
  <c r="AF13" i="25"/>
  <c r="AO13" i="25" s="1"/>
  <c r="Y13" i="11"/>
  <c r="X13" i="11"/>
  <c r="AH13" i="11" s="1"/>
  <c r="AQ13" i="11" s="1"/>
  <c r="AI13" i="1"/>
  <c r="AR13" i="1" s="1"/>
  <c r="AE13" i="55"/>
  <c r="AN13" i="55" s="1"/>
  <c r="AE14" i="76"/>
  <c r="AN14" i="76" s="1"/>
  <c r="AI13" i="21"/>
  <c r="AR13" i="21" s="1"/>
  <c r="AF13" i="24"/>
  <c r="AO13" i="24" s="1"/>
  <c r="Z14" i="86"/>
  <c r="AG14" i="86" s="1"/>
  <c r="AP14" i="86" s="1"/>
  <c r="W13" i="18"/>
  <c r="Y13" i="18" s="1"/>
  <c r="AF12" i="18"/>
  <c r="AO12" i="18" s="1"/>
  <c r="AI13" i="32"/>
  <c r="AR13" i="32" s="1"/>
  <c r="AE14" i="79"/>
  <c r="AN14" i="79" s="1"/>
  <c r="AF13" i="57"/>
  <c r="AO13" i="57" s="1"/>
  <c r="W14" i="25"/>
  <c r="Y14" i="25" s="1"/>
  <c r="AI13" i="64"/>
  <c r="AR13" i="64" s="1"/>
  <c r="AG12" i="18"/>
  <c r="AP12" i="18" s="1"/>
  <c r="AF14" i="79"/>
  <c r="AO14" i="79" s="1"/>
  <c r="X14" i="50"/>
  <c r="Z14" i="50" s="1"/>
  <c r="AG14" i="50" s="1"/>
  <c r="AP14" i="50" s="1"/>
  <c r="W15" i="79"/>
  <c r="Y15" i="79" s="1"/>
  <c r="AG13" i="46"/>
  <c r="AP13" i="46" s="1"/>
  <c r="AG13" i="43"/>
  <c r="AP13" i="43" s="1"/>
  <c r="X14" i="77"/>
  <c r="Z14" i="77" s="1"/>
  <c r="W14" i="46"/>
  <c r="Y14" i="46" s="1"/>
  <c r="AI12" i="96"/>
  <c r="AR12" i="96" s="1"/>
  <c r="AF13" i="43"/>
  <c r="AO13" i="43" s="1"/>
  <c r="AG12" i="59"/>
  <c r="AP12" i="59" s="1"/>
  <c r="W13" i="59"/>
  <c r="AE12" i="59"/>
  <c r="AF12" i="59"/>
  <c r="AO12" i="59" s="1"/>
  <c r="W14" i="90"/>
  <c r="X14" i="90" s="1"/>
  <c r="AF13" i="9"/>
  <c r="AO13" i="9" s="1"/>
  <c r="AE13" i="85"/>
  <c r="AN13" i="85" s="1"/>
  <c r="AF13" i="90"/>
  <c r="AO13" i="90" s="1"/>
  <c r="AE13" i="9"/>
  <c r="AN13" i="9" s="1"/>
  <c r="AG13" i="24"/>
  <c r="AP13" i="24" s="1"/>
  <c r="AI13" i="3"/>
  <c r="AR13" i="3" s="1"/>
  <c r="W13" i="63"/>
  <c r="X13" i="63" s="1"/>
  <c r="AG14" i="68"/>
  <c r="AP14" i="68" s="1"/>
  <c r="Z14" i="31"/>
  <c r="AE14" i="31" s="1"/>
  <c r="AG13" i="17"/>
  <c r="AP13" i="17" s="1"/>
  <c r="AE13" i="43"/>
  <c r="AN13" i="43" s="1"/>
  <c r="AF14" i="76"/>
  <c r="AO14" i="76" s="1"/>
  <c r="W14" i="85"/>
  <c r="Y14" i="85" s="1"/>
  <c r="AF12" i="63"/>
  <c r="AO12" i="63" s="1"/>
  <c r="AI13" i="77"/>
  <c r="AR13" i="77" s="1"/>
  <c r="Z14" i="2"/>
  <c r="AE14" i="2" s="1"/>
  <c r="AG14" i="76"/>
  <c r="AP14" i="76" s="1"/>
  <c r="AF13" i="85"/>
  <c r="AO13" i="85" s="1"/>
  <c r="W14" i="24"/>
  <c r="Y14" i="24" s="1"/>
  <c r="AE14" i="68"/>
  <c r="AN14" i="68" s="1"/>
  <c r="Z13" i="8"/>
  <c r="AF13" i="8" s="1"/>
  <c r="AO13" i="8" s="1"/>
  <c r="W15" i="68"/>
  <c r="Y15" i="68" s="1"/>
  <c r="Z14" i="36"/>
  <c r="AF14" i="36" s="1"/>
  <c r="AO14" i="36" s="1"/>
  <c r="AF13" i="60"/>
  <c r="AO13" i="60" s="1"/>
  <c r="Z12" i="54"/>
  <c r="Z13" i="89"/>
  <c r="W14" i="89" s="1"/>
  <c r="AE12" i="63"/>
  <c r="AN12" i="63" s="1"/>
  <c r="Z13" i="14"/>
  <c r="AE13" i="14" s="1"/>
  <c r="W14" i="60"/>
  <c r="Y14" i="60" s="1"/>
  <c r="W14" i="48"/>
  <c r="X14" i="48" s="1"/>
  <c r="W14" i="62"/>
  <c r="X14" i="62" s="1"/>
  <c r="AF13" i="62"/>
  <c r="AO13" i="62" s="1"/>
  <c r="AE13" i="62"/>
  <c r="AN13" i="62" s="1"/>
  <c r="Z14" i="95"/>
  <c r="W15" i="95" s="1"/>
  <c r="AG13" i="60"/>
  <c r="AP13" i="60" s="1"/>
  <c r="AF13" i="48"/>
  <c r="AO13" i="48" s="1"/>
  <c r="AF13" i="17"/>
  <c r="AO13" i="17" s="1"/>
  <c r="AG13" i="48"/>
  <c r="AP13" i="48" s="1"/>
  <c r="Y13" i="23"/>
  <c r="X13" i="23"/>
  <c r="AH13" i="23" s="1"/>
  <c r="AQ13" i="23" s="1"/>
  <c r="AE13" i="17"/>
  <c r="AN13" i="17" s="1"/>
  <c r="Z13" i="22"/>
  <c r="AG13" i="22" s="1"/>
  <c r="AP13" i="22" s="1"/>
  <c r="Z12" i="80"/>
  <c r="AR13" i="86"/>
  <c r="Y14" i="34"/>
  <c r="X14" i="34"/>
  <c r="AN13" i="25"/>
  <c r="AN13" i="60"/>
  <c r="AR12" i="89"/>
  <c r="W14" i="82"/>
  <c r="AE13" i="82"/>
  <c r="AF13" i="82"/>
  <c r="AO13" i="82" s="1"/>
  <c r="AG13" i="82"/>
  <c r="AP13" i="82" s="1"/>
  <c r="AH13" i="19"/>
  <c r="AQ13" i="19" s="1"/>
  <c r="AH14" i="28"/>
  <c r="AQ14" i="28" s="1"/>
  <c r="Y14" i="74"/>
  <c r="X14" i="74"/>
  <c r="AH13" i="61"/>
  <c r="AQ13" i="61" s="1"/>
  <c r="Y14" i="17"/>
  <c r="X14" i="17"/>
  <c r="X14" i="43"/>
  <c r="Y14" i="43"/>
  <c r="AH13" i="5"/>
  <c r="AQ13" i="5" s="1"/>
  <c r="Z13" i="5"/>
  <c r="W14" i="35"/>
  <c r="AG13" i="35"/>
  <c r="AP13" i="35" s="1"/>
  <c r="AF13" i="35"/>
  <c r="AO13" i="35" s="1"/>
  <c r="AE13" i="35"/>
  <c r="AG13" i="58"/>
  <c r="AP13" i="58" s="1"/>
  <c r="W14" i="58"/>
  <c r="AE13" i="58"/>
  <c r="AF13" i="58"/>
  <c r="AO13" i="58" s="1"/>
  <c r="AH14" i="32"/>
  <c r="AQ14" i="32" s="1"/>
  <c r="AR12" i="83"/>
  <c r="AI13" i="53"/>
  <c r="AN13" i="53"/>
  <c r="AH14" i="6"/>
  <c r="AQ14" i="6" s="1"/>
  <c r="Y14" i="9"/>
  <c r="X14" i="9"/>
  <c r="AH13" i="13"/>
  <c r="AQ13" i="13" s="1"/>
  <c r="Z13" i="19"/>
  <c r="Z14" i="28"/>
  <c r="AI13" i="91"/>
  <c r="AN13" i="91"/>
  <c r="AH13" i="83"/>
  <c r="AQ13" i="83" s="1"/>
  <c r="AI13" i="26"/>
  <c r="AN13" i="26"/>
  <c r="Y15" i="76"/>
  <c r="X15" i="76"/>
  <c r="AF14" i="73"/>
  <c r="AO14" i="73" s="1"/>
  <c r="AE14" i="73"/>
  <c r="W15" i="73"/>
  <c r="AG14" i="73"/>
  <c r="AP14" i="73" s="1"/>
  <c r="AH13" i="51"/>
  <c r="AQ13" i="51" s="1"/>
  <c r="AR12" i="8"/>
  <c r="AH14" i="81"/>
  <c r="AQ14" i="81" s="1"/>
  <c r="AR12" i="22"/>
  <c r="X14" i="53"/>
  <c r="Y14" i="53"/>
  <c r="AH14" i="36"/>
  <c r="AQ14" i="36" s="1"/>
  <c r="AH14" i="75"/>
  <c r="AQ14" i="75" s="1"/>
  <c r="AI13" i="34"/>
  <c r="AN13" i="34"/>
  <c r="AH14" i="31"/>
  <c r="AQ14" i="31" s="1"/>
  <c r="AH14" i="86"/>
  <c r="AQ14" i="86" s="1"/>
  <c r="AR13" i="28"/>
  <c r="W15" i="20"/>
  <c r="AE14" i="20"/>
  <c r="AG14" i="20"/>
  <c r="AP14" i="20" s="1"/>
  <c r="AF14" i="20"/>
  <c r="AO14" i="20" s="1"/>
  <c r="AG13" i="47"/>
  <c r="AP13" i="47" s="1"/>
  <c r="AF13" i="47"/>
  <c r="AO13" i="47" s="1"/>
  <c r="AE13" i="47"/>
  <c r="W14" i="47"/>
  <c r="AR13" i="2"/>
  <c r="AR12" i="13"/>
  <c r="AN13" i="46"/>
  <c r="AN13" i="40"/>
  <c r="AI13" i="40"/>
  <c r="AI13" i="74"/>
  <c r="AN13" i="74"/>
  <c r="Z13" i="61"/>
  <c r="AN13" i="48"/>
  <c r="AG12" i="41"/>
  <c r="AP12" i="41" s="1"/>
  <c r="AF12" i="41"/>
  <c r="AO12" i="41" s="1"/>
  <c r="AE12" i="41"/>
  <c r="W13" i="41"/>
  <c r="AR13" i="66"/>
  <c r="AH14" i="95"/>
  <c r="AQ14" i="95" s="1"/>
  <c r="AF13" i="65"/>
  <c r="AO13" i="65" s="1"/>
  <c r="AG13" i="65"/>
  <c r="AP13" i="65" s="1"/>
  <c r="W14" i="65"/>
  <c r="AE13" i="65"/>
  <c r="W14" i="49"/>
  <c r="AE13" i="49"/>
  <c r="AF13" i="49"/>
  <c r="AO13" i="49" s="1"/>
  <c r="AG13" i="49"/>
  <c r="AP13" i="49" s="1"/>
  <c r="AE13" i="87"/>
  <c r="W14" i="87"/>
  <c r="AF13" i="87"/>
  <c r="AO13" i="87" s="1"/>
  <c r="AG13" i="87"/>
  <c r="AP13" i="87" s="1"/>
  <c r="AH14" i="16"/>
  <c r="AQ14" i="16" s="1"/>
  <c r="Z13" i="13"/>
  <c r="AN12" i="56"/>
  <c r="AR12" i="19"/>
  <c r="AH14" i="3"/>
  <c r="AQ14" i="3" s="1"/>
  <c r="Z13" i="83"/>
  <c r="X14" i="40"/>
  <c r="Y14" i="40"/>
  <c r="AR13" i="36"/>
  <c r="AH13" i="14"/>
  <c r="AQ13" i="14" s="1"/>
  <c r="AH14" i="66"/>
  <c r="AQ14" i="66" s="1"/>
  <c r="AH14" i="2"/>
  <c r="AQ14" i="2" s="1"/>
  <c r="AN13" i="78"/>
  <c r="AI13" i="78"/>
  <c r="AN13" i="10"/>
  <c r="AR13" i="75"/>
  <c r="AI13" i="15"/>
  <c r="AN13" i="15"/>
  <c r="X14" i="15"/>
  <c r="Y14" i="15"/>
  <c r="AH13" i="22"/>
  <c r="AQ13" i="22" s="1"/>
  <c r="Z14" i="66"/>
  <c r="AH13" i="96"/>
  <c r="AQ13" i="96" s="1"/>
  <c r="X14" i="78"/>
  <c r="Y14" i="78"/>
  <c r="X14" i="91"/>
  <c r="Y14" i="91"/>
  <c r="AH13" i="8"/>
  <c r="AQ13" i="8" s="1"/>
  <c r="AH13" i="89"/>
  <c r="AQ13" i="89" s="1"/>
  <c r="Y14" i="26"/>
  <c r="X14" i="26"/>
  <c r="AN13" i="24"/>
  <c r="AN12" i="23" l="1"/>
  <c r="Y13" i="45"/>
  <c r="Z13" i="33"/>
  <c r="W14" i="33" s="1"/>
  <c r="AG13" i="33"/>
  <c r="AP13" i="33" s="1"/>
  <c r="AF13" i="33"/>
  <c r="AO13" i="33" s="1"/>
  <c r="X13" i="92"/>
  <c r="Z13" i="92" s="1"/>
  <c r="W14" i="92" s="1"/>
  <c r="X14" i="92" s="1"/>
  <c r="AE12" i="45"/>
  <c r="AN12" i="45" s="1"/>
  <c r="AF12" i="45"/>
  <c r="AO12" i="45" s="1"/>
  <c r="AG12" i="45"/>
  <c r="AP12" i="45" s="1"/>
  <c r="X14" i="67"/>
  <c r="Z14" i="67" s="1"/>
  <c r="AG14" i="36"/>
  <c r="AP14" i="36" s="1"/>
  <c r="AI13" i="67"/>
  <c r="AR13" i="67" s="1"/>
  <c r="AF13" i="12"/>
  <c r="AO13" i="12" s="1"/>
  <c r="Z14" i="71"/>
  <c r="AF14" i="71" s="1"/>
  <c r="AO14" i="71" s="1"/>
  <c r="Y13" i="56"/>
  <c r="Z13" i="56" s="1"/>
  <c r="W14" i="56" s="1"/>
  <c r="AI12" i="92"/>
  <c r="AR12" i="92" s="1"/>
  <c r="AI12" i="45"/>
  <c r="AR12" i="45" s="1"/>
  <c r="AH14" i="64"/>
  <c r="AQ14" i="64" s="1"/>
  <c r="AI12" i="56"/>
  <c r="AR12" i="56" s="1"/>
  <c r="Z13" i="45"/>
  <c r="X13" i="52"/>
  <c r="AH13" i="52" s="1"/>
  <c r="AQ13" i="52" s="1"/>
  <c r="Y13" i="52"/>
  <c r="AN12" i="88"/>
  <c r="AI12" i="88"/>
  <c r="AR12" i="88" s="1"/>
  <c r="AN12" i="52"/>
  <c r="AI12" i="52"/>
  <c r="AR12" i="52" s="1"/>
  <c r="Y13" i="88"/>
  <c r="X13" i="88"/>
  <c r="Y14" i="42"/>
  <c r="Z14" i="42" s="1"/>
  <c r="AF14" i="42" s="1"/>
  <c r="AO14" i="42" s="1"/>
  <c r="AG13" i="12"/>
  <c r="AP13" i="12" s="1"/>
  <c r="AE13" i="12"/>
  <c r="AH14" i="21"/>
  <c r="AQ14" i="21" s="1"/>
  <c r="X14" i="10"/>
  <c r="AH14" i="10" s="1"/>
  <c r="AQ14" i="10" s="1"/>
  <c r="AG14" i="31"/>
  <c r="AP14" i="31" s="1"/>
  <c r="AN12" i="30"/>
  <c r="AI12" i="30"/>
  <c r="AR12" i="30" s="1"/>
  <c r="X13" i="30"/>
  <c r="AH13" i="30" s="1"/>
  <c r="AQ13" i="30" s="1"/>
  <c r="Y13" i="30"/>
  <c r="AI12" i="44"/>
  <c r="AR12" i="44" s="1"/>
  <c r="W15" i="2"/>
  <c r="X15" i="2" s="1"/>
  <c r="AG12" i="72"/>
  <c r="AP12" i="72" s="1"/>
  <c r="AF12" i="72"/>
  <c r="AO12" i="72" s="1"/>
  <c r="AE12" i="72"/>
  <c r="W13" i="72"/>
  <c r="AG14" i="2"/>
  <c r="AP14" i="2" s="1"/>
  <c r="AI13" i="16"/>
  <c r="AR13" i="16" s="1"/>
  <c r="AF14" i="2"/>
  <c r="AO14" i="2" s="1"/>
  <c r="AI13" i="70"/>
  <c r="AR13" i="70" s="1"/>
  <c r="Y15" i="4"/>
  <c r="Z15" i="4" s="1"/>
  <c r="AG15" i="4" s="1"/>
  <c r="AP15" i="4" s="1"/>
  <c r="Z14" i="39"/>
  <c r="AF14" i="39" s="1"/>
  <c r="AO14" i="39" s="1"/>
  <c r="Z13" i="44"/>
  <c r="AH13" i="44"/>
  <c r="AQ13" i="44" s="1"/>
  <c r="AN12" i="84"/>
  <c r="AI12" i="84"/>
  <c r="AR12" i="84" s="1"/>
  <c r="Y13" i="84"/>
  <c r="X13" i="84"/>
  <c r="AH13" i="84" s="1"/>
  <c r="AQ13" i="84" s="1"/>
  <c r="W14" i="51"/>
  <c r="Y14" i="51" s="1"/>
  <c r="AE13" i="51"/>
  <c r="AN13" i="51" s="1"/>
  <c r="AH14" i="1"/>
  <c r="AQ14" i="1" s="1"/>
  <c r="X14" i="70"/>
  <c r="AH14" i="70" s="1"/>
  <c r="AQ14" i="70" s="1"/>
  <c r="AI12" i="11"/>
  <c r="AR12" i="11" s="1"/>
  <c r="AF13" i="93"/>
  <c r="AO13" i="93" s="1"/>
  <c r="AE13" i="93"/>
  <c r="W14" i="93"/>
  <c r="AG13" i="93"/>
  <c r="AP13" i="93" s="1"/>
  <c r="AI14" i="4"/>
  <c r="AR14" i="4" s="1"/>
  <c r="AI13" i="42"/>
  <c r="AR13" i="42" s="1"/>
  <c r="W15" i="75"/>
  <c r="Y15" i="75" s="1"/>
  <c r="X14" i="85"/>
  <c r="Z14" i="85" s="1"/>
  <c r="AN13" i="42"/>
  <c r="AI13" i="10"/>
  <c r="AR13" i="10" s="1"/>
  <c r="Y13" i="63"/>
  <c r="Z13" i="63" s="1"/>
  <c r="AF13" i="63" s="1"/>
  <c r="AO13" i="63" s="1"/>
  <c r="AI13" i="55"/>
  <c r="AR13" i="55" s="1"/>
  <c r="AF14" i="95"/>
  <c r="AO14" i="95" s="1"/>
  <c r="AE14" i="95"/>
  <c r="AN14" i="95" s="1"/>
  <c r="AE12" i="38"/>
  <c r="AG12" i="38"/>
  <c r="AP12" i="38" s="1"/>
  <c r="AF12" i="38"/>
  <c r="AO12" i="38" s="1"/>
  <c r="W13" i="38"/>
  <c r="AE13" i="27"/>
  <c r="W14" i="27"/>
  <c r="AF13" i="27"/>
  <c r="AO13" i="27" s="1"/>
  <c r="AG13" i="27"/>
  <c r="AP13" i="27" s="1"/>
  <c r="W15" i="31"/>
  <c r="X15" i="31" s="1"/>
  <c r="AI13" i="57"/>
  <c r="AR13" i="57" s="1"/>
  <c r="AH13" i="69"/>
  <c r="AQ13" i="69" s="1"/>
  <c r="W14" i="69"/>
  <c r="X14" i="69" s="1"/>
  <c r="AG13" i="69"/>
  <c r="AP13" i="69" s="1"/>
  <c r="W15" i="36"/>
  <c r="X15" i="36" s="1"/>
  <c r="X14" i="46"/>
  <c r="AH14" i="46" s="1"/>
  <c r="AQ14" i="46" s="1"/>
  <c r="Z13" i="94"/>
  <c r="AH13" i="94"/>
  <c r="AQ13" i="94" s="1"/>
  <c r="AH14" i="50"/>
  <c r="AQ14" i="50" s="1"/>
  <c r="X14" i="24"/>
  <c r="Z14" i="24" s="1"/>
  <c r="AF14" i="24" s="1"/>
  <c r="AO14" i="24" s="1"/>
  <c r="AE14" i="36"/>
  <c r="AI12" i="63"/>
  <c r="AR12" i="63" s="1"/>
  <c r="X14" i="55"/>
  <c r="AH14" i="55" s="1"/>
  <c r="AQ14" i="55" s="1"/>
  <c r="AI14" i="79"/>
  <c r="AR14" i="79" s="1"/>
  <c r="W14" i="29"/>
  <c r="AF13" i="29"/>
  <c r="AO13" i="29" s="1"/>
  <c r="AG13" i="29"/>
  <c r="AP13" i="29" s="1"/>
  <c r="AE13" i="29"/>
  <c r="AH14" i="77"/>
  <c r="AQ14" i="77" s="1"/>
  <c r="AG13" i="8"/>
  <c r="AP13" i="8" s="1"/>
  <c r="Z13" i="7"/>
  <c r="AF13" i="7" s="1"/>
  <c r="AO13" i="7" s="1"/>
  <c r="AI14" i="68"/>
  <c r="AR14" i="68" s="1"/>
  <c r="Z14" i="37"/>
  <c r="W15" i="37" s="1"/>
  <c r="AE13" i="8"/>
  <c r="AN13" i="8" s="1"/>
  <c r="X14" i="25"/>
  <c r="AH14" i="25" s="1"/>
  <c r="AQ14" i="25" s="1"/>
  <c r="W14" i="8"/>
  <c r="X14" i="8" s="1"/>
  <c r="AI14" i="76"/>
  <c r="AR14" i="76" s="1"/>
  <c r="AG14" i="3"/>
  <c r="AP14" i="3" s="1"/>
  <c r="AG14" i="75"/>
  <c r="AP14" i="75" s="1"/>
  <c r="AG14" i="81"/>
  <c r="AP14" i="81" s="1"/>
  <c r="AI13" i="43"/>
  <c r="AR13" i="43" s="1"/>
  <c r="AF14" i="75"/>
  <c r="AO14" i="75" s="1"/>
  <c r="AE14" i="3"/>
  <c r="AN14" i="3" s="1"/>
  <c r="AF14" i="31"/>
  <c r="AO14" i="31" s="1"/>
  <c r="AE14" i="81"/>
  <c r="AN14" i="81" s="1"/>
  <c r="AG14" i="95"/>
  <c r="AP14" i="95" s="1"/>
  <c r="AF13" i="51"/>
  <c r="AO13" i="51" s="1"/>
  <c r="AI13" i="46"/>
  <c r="AR13" i="46" s="1"/>
  <c r="AI13" i="25"/>
  <c r="AR13" i="25" s="1"/>
  <c r="W15" i="3"/>
  <c r="X15" i="3" s="1"/>
  <c r="W15" i="81"/>
  <c r="Y15" i="81" s="1"/>
  <c r="AG13" i="51"/>
  <c r="AP13" i="51" s="1"/>
  <c r="Y14" i="57"/>
  <c r="Z14" i="57" s="1"/>
  <c r="AI13" i="24"/>
  <c r="AR13" i="24" s="1"/>
  <c r="AI13" i="62"/>
  <c r="AR13" i="62" s="1"/>
  <c r="AI13" i="9"/>
  <c r="AR13" i="9" s="1"/>
  <c r="X13" i="18"/>
  <c r="Z13" i="18" s="1"/>
  <c r="W14" i="18" s="1"/>
  <c r="Y14" i="90"/>
  <c r="Z14" i="90" s="1"/>
  <c r="Z13" i="11"/>
  <c r="AG13" i="11" s="1"/>
  <c r="AP13" i="11" s="1"/>
  <c r="W15" i="77"/>
  <c r="Y15" i="77" s="1"/>
  <c r="AG14" i="77"/>
  <c r="AP14" i="77" s="1"/>
  <c r="AF14" i="77"/>
  <c r="AO14" i="77" s="1"/>
  <c r="AE14" i="77"/>
  <c r="AN14" i="77" s="1"/>
  <c r="W15" i="16"/>
  <c r="X15" i="16" s="1"/>
  <c r="W14" i="14"/>
  <c r="X14" i="14" s="1"/>
  <c r="W15" i="86"/>
  <c r="X15" i="86" s="1"/>
  <c r="X15" i="68"/>
  <c r="AH15" i="68" s="1"/>
  <c r="AQ15" i="68" s="1"/>
  <c r="Y14" i="62"/>
  <c r="Z14" i="62" s="1"/>
  <c r="AE13" i="89"/>
  <c r="AE14" i="16"/>
  <c r="AN14" i="16" s="1"/>
  <c r="AF13" i="96"/>
  <c r="AO13" i="96" s="1"/>
  <c r="AF14" i="16"/>
  <c r="AO14" i="16" s="1"/>
  <c r="AE14" i="86"/>
  <c r="X15" i="79"/>
  <c r="Z15" i="79" s="1"/>
  <c r="AF15" i="79" s="1"/>
  <c r="AO15" i="79" s="1"/>
  <c r="AG13" i="89"/>
  <c r="AP13" i="89" s="1"/>
  <c r="W14" i="96"/>
  <c r="Y14" i="96" s="1"/>
  <c r="AF14" i="86"/>
  <c r="AO14" i="86" s="1"/>
  <c r="AI13" i="90"/>
  <c r="AR13" i="90" s="1"/>
  <c r="AF13" i="89"/>
  <c r="AO13" i="89" s="1"/>
  <c r="AE13" i="96"/>
  <c r="AI12" i="18"/>
  <c r="AR12" i="18" s="1"/>
  <c r="W15" i="50"/>
  <c r="X15" i="50" s="1"/>
  <c r="AE14" i="50"/>
  <c r="AN14" i="50" s="1"/>
  <c r="AN12" i="59"/>
  <c r="AI12" i="59"/>
  <c r="AR12" i="59" s="1"/>
  <c r="X13" i="59"/>
  <c r="AH13" i="59" s="1"/>
  <c r="AQ13" i="59" s="1"/>
  <c r="Y13" i="59"/>
  <c r="AI13" i="85"/>
  <c r="AR13" i="85" s="1"/>
  <c r="W15" i="64"/>
  <c r="Y15" i="64" s="1"/>
  <c r="AE14" i="21"/>
  <c r="AN14" i="21" s="1"/>
  <c r="AI13" i="17"/>
  <c r="AR13" i="17" s="1"/>
  <c r="Z14" i="74"/>
  <c r="AF14" i="74" s="1"/>
  <c r="AO14" i="74" s="1"/>
  <c r="AF13" i="14"/>
  <c r="AO13" i="14" s="1"/>
  <c r="AF14" i="50"/>
  <c r="AO14" i="50" s="1"/>
  <c r="AG13" i="14"/>
  <c r="AP13" i="14" s="1"/>
  <c r="W14" i="22"/>
  <c r="X14" i="22" s="1"/>
  <c r="AE13" i="22"/>
  <c r="AN13" i="22" s="1"/>
  <c r="Z13" i="23"/>
  <c r="AE13" i="23" s="1"/>
  <c r="Z14" i="26"/>
  <c r="AG14" i="26" s="1"/>
  <c r="AP14" i="26" s="1"/>
  <c r="Z15" i="76"/>
  <c r="AE15" i="76" s="1"/>
  <c r="Z14" i="78"/>
  <c r="AF14" i="78" s="1"/>
  <c r="AO14" i="78" s="1"/>
  <c r="W15" i="1"/>
  <c r="Y15" i="1" s="1"/>
  <c r="Y14" i="48"/>
  <c r="Z14" i="48" s="1"/>
  <c r="Z14" i="43"/>
  <c r="AG14" i="43" s="1"/>
  <c r="AP14" i="43" s="1"/>
  <c r="AE14" i="64"/>
  <c r="AN14" i="64" s="1"/>
  <c r="AI13" i="48"/>
  <c r="AR13" i="48" s="1"/>
  <c r="X14" i="60"/>
  <c r="Z14" i="60" s="1"/>
  <c r="AG14" i="60" s="1"/>
  <c r="AP14" i="60" s="1"/>
  <c r="W15" i="21"/>
  <c r="Y15" i="21" s="1"/>
  <c r="AF13" i="22"/>
  <c r="AO13" i="22" s="1"/>
  <c r="AE14" i="1"/>
  <c r="AN14" i="1" s="1"/>
  <c r="AF14" i="64"/>
  <c r="AO14" i="64" s="1"/>
  <c r="AF14" i="21"/>
  <c r="AO14" i="21" s="1"/>
  <c r="AF14" i="1"/>
  <c r="AO14" i="1" s="1"/>
  <c r="W13" i="54"/>
  <c r="AG12" i="54"/>
  <c r="AP12" i="54" s="1"/>
  <c r="AE12" i="54"/>
  <c r="AF12" i="54"/>
  <c r="AO12" i="54" s="1"/>
  <c r="AF13" i="69"/>
  <c r="AO13" i="69" s="1"/>
  <c r="AE13" i="69"/>
  <c r="AN13" i="69" s="1"/>
  <c r="Z14" i="40"/>
  <c r="AF14" i="40" s="1"/>
  <c r="AO14" i="40" s="1"/>
  <c r="AI13" i="60"/>
  <c r="AR13" i="60" s="1"/>
  <c r="Z14" i="91"/>
  <c r="W15" i="91" s="1"/>
  <c r="AG12" i="80"/>
  <c r="AP12" i="80" s="1"/>
  <c r="W13" i="80"/>
  <c r="AE12" i="80"/>
  <c r="AF12" i="80"/>
  <c r="AO12" i="80" s="1"/>
  <c r="Z14" i="9"/>
  <c r="W15" i="9" s="1"/>
  <c r="Z14" i="34"/>
  <c r="AE14" i="34" s="1"/>
  <c r="AH13" i="56"/>
  <c r="AQ13" i="56" s="1"/>
  <c r="AN14" i="75"/>
  <c r="AG13" i="13"/>
  <c r="AP13" i="13" s="1"/>
  <c r="AF13" i="13"/>
  <c r="AO13" i="13" s="1"/>
  <c r="W14" i="13"/>
  <c r="AE13" i="13"/>
  <c r="AN13" i="47"/>
  <c r="AI13" i="47"/>
  <c r="W15" i="32"/>
  <c r="AF14" i="32"/>
  <c r="AO14" i="32" s="1"/>
  <c r="AE14" i="32"/>
  <c r="AG14" i="32"/>
  <c r="AP14" i="32" s="1"/>
  <c r="AI14" i="73"/>
  <c r="AN14" i="73"/>
  <c r="AR13" i="53"/>
  <c r="X14" i="58"/>
  <c r="Y14" i="58"/>
  <c r="W14" i="83"/>
  <c r="AE13" i="83"/>
  <c r="AG13" i="83"/>
  <c r="AP13" i="83" s="1"/>
  <c r="AF13" i="83"/>
  <c r="AO13" i="83" s="1"/>
  <c r="AG13" i="61"/>
  <c r="AP13" i="61" s="1"/>
  <c r="AF13" i="61"/>
  <c r="AO13" i="61" s="1"/>
  <c r="W14" i="61"/>
  <c r="AE13" i="61"/>
  <c r="AR13" i="34"/>
  <c r="AR13" i="91"/>
  <c r="AH14" i="9"/>
  <c r="AQ14" i="9" s="1"/>
  <c r="AI13" i="35"/>
  <c r="AN13" i="35"/>
  <c r="AH13" i="63"/>
  <c r="AQ13" i="63" s="1"/>
  <c r="AH14" i="34"/>
  <c r="AQ14" i="34" s="1"/>
  <c r="AH14" i="48"/>
  <c r="AQ14" i="48" s="1"/>
  <c r="AG14" i="66"/>
  <c r="AP14" i="66" s="1"/>
  <c r="AF14" i="66"/>
  <c r="AO14" i="66" s="1"/>
  <c r="AE14" i="66"/>
  <c r="W15" i="66"/>
  <c r="AH14" i="15"/>
  <c r="AQ14" i="15" s="1"/>
  <c r="AR13" i="78"/>
  <c r="AN13" i="65"/>
  <c r="AI13" i="65"/>
  <c r="X13" i="41"/>
  <c r="Y13" i="41"/>
  <c r="AH14" i="62"/>
  <c r="AQ14" i="62" s="1"/>
  <c r="AH15" i="4"/>
  <c r="AQ15" i="4" s="1"/>
  <c r="AH14" i="57"/>
  <c r="AQ14" i="57" s="1"/>
  <c r="AG13" i="5"/>
  <c r="AP13" i="5" s="1"/>
  <c r="AF13" i="5"/>
  <c r="AO13" i="5" s="1"/>
  <c r="W14" i="5"/>
  <c r="AE13" i="5"/>
  <c r="AN14" i="2"/>
  <c r="Z14" i="15"/>
  <c r="X15" i="95"/>
  <c r="Y15" i="95"/>
  <c r="X14" i="87"/>
  <c r="Y14" i="87"/>
  <c r="Y14" i="65"/>
  <c r="X14" i="65"/>
  <c r="AN12" i="41"/>
  <c r="AI12" i="41"/>
  <c r="AR13" i="74"/>
  <c r="AI14" i="20"/>
  <c r="AN14" i="20"/>
  <c r="AH14" i="17"/>
  <c r="AQ14" i="17" s="1"/>
  <c r="AI13" i="82"/>
  <c r="AN13" i="82"/>
  <c r="AI13" i="87"/>
  <c r="AN13" i="87"/>
  <c r="AI13" i="49"/>
  <c r="AN13" i="49"/>
  <c r="AR13" i="40"/>
  <c r="Y14" i="47"/>
  <c r="X14" i="47"/>
  <c r="Y15" i="20"/>
  <c r="X15" i="20"/>
  <c r="AH14" i="53"/>
  <c r="AQ14" i="53" s="1"/>
  <c r="AH14" i="90"/>
  <c r="AQ14" i="90" s="1"/>
  <c r="AH15" i="76"/>
  <c r="AQ15" i="76" s="1"/>
  <c r="AR13" i="26"/>
  <c r="W15" i="28"/>
  <c r="AG14" i="28"/>
  <c r="AP14" i="28" s="1"/>
  <c r="AF14" i="28"/>
  <c r="AO14" i="28" s="1"/>
  <c r="AE14" i="28"/>
  <c r="AH14" i="26"/>
  <c r="AQ14" i="26" s="1"/>
  <c r="AH14" i="91"/>
  <c r="AQ14" i="91" s="1"/>
  <c r="AH14" i="78"/>
  <c r="AQ14" i="78" s="1"/>
  <c r="AR13" i="15"/>
  <c r="AN14" i="31"/>
  <c r="AH14" i="40"/>
  <c r="AQ14" i="40" s="1"/>
  <c r="Y14" i="12"/>
  <c r="X14" i="12"/>
  <c r="AG14" i="6"/>
  <c r="AP14" i="6" s="1"/>
  <c r="AF14" i="6"/>
  <c r="AO14" i="6" s="1"/>
  <c r="W15" i="6"/>
  <c r="AE14" i="6"/>
  <c r="Y14" i="49"/>
  <c r="X14" i="49"/>
  <c r="Z14" i="53"/>
  <c r="Y15" i="73"/>
  <c r="X15" i="73"/>
  <c r="AG13" i="19"/>
  <c r="AP13" i="19" s="1"/>
  <c r="AF13" i="19"/>
  <c r="AO13" i="19" s="1"/>
  <c r="W14" i="19"/>
  <c r="AE13" i="19"/>
  <c r="AI13" i="58"/>
  <c r="AN13" i="58"/>
  <c r="X14" i="35"/>
  <c r="Y14" i="35"/>
  <c r="AH14" i="43"/>
  <c r="AQ14" i="43" s="1"/>
  <c r="Z14" i="17"/>
  <c r="AH14" i="74"/>
  <c r="AQ14" i="74" s="1"/>
  <c r="X14" i="89"/>
  <c r="Y14" i="89"/>
  <c r="AH14" i="42"/>
  <c r="AQ14" i="42" s="1"/>
  <c r="Y14" i="82"/>
  <c r="X14" i="82"/>
  <c r="AN13" i="14"/>
  <c r="AE13" i="33" l="1"/>
  <c r="AE13" i="92"/>
  <c r="AN13" i="92" s="1"/>
  <c r="AH13" i="92"/>
  <c r="AQ13" i="92" s="1"/>
  <c r="AF13" i="92"/>
  <c r="AO13" i="92" s="1"/>
  <c r="AG13" i="92"/>
  <c r="AP13" i="92" s="1"/>
  <c r="AN13" i="33"/>
  <c r="AI13" i="33"/>
  <c r="AR13" i="33" s="1"/>
  <c r="X14" i="33"/>
  <c r="AH14" i="33" s="1"/>
  <c r="AQ14" i="33" s="1"/>
  <c r="Y14" i="33"/>
  <c r="AH14" i="67"/>
  <c r="AQ14" i="67" s="1"/>
  <c r="AI14" i="36"/>
  <c r="AR14" i="36" s="1"/>
  <c r="AG14" i="71"/>
  <c r="AP14" i="71" s="1"/>
  <c r="W15" i="71"/>
  <c r="Y15" i="71" s="1"/>
  <c r="AE14" i="71"/>
  <c r="AN14" i="71" s="1"/>
  <c r="X15" i="75"/>
  <c r="AH15" i="75" s="1"/>
  <c r="AQ15" i="75" s="1"/>
  <c r="Z14" i="10"/>
  <c r="AF14" i="10" s="1"/>
  <c r="AO14" i="10" s="1"/>
  <c r="Y15" i="2"/>
  <c r="Z15" i="2" s="1"/>
  <c r="AF15" i="2" s="1"/>
  <c r="AO15" i="2" s="1"/>
  <c r="AH14" i="24"/>
  <c r="AQ14" i="24" s="1"/>
  <c r="AG14" i="37"/>
  <c r="AP14" i="37" s="1"/>
  <c r="X15" i="81"/>
  <c r="Z15" i="81" s="1"/>
  <c r="AG15" i="81" s="1"/>
  <c r="AP15" i="81" s="1"/>
  <c r="Z14" i="25"/>
  <c r="AG14" i="25" s="1"/>
  <c r="AP14" i="25" s="1"/>
  <c r="Z14" i="55"/>
  <c r="AE14" i="55" s="1"/>
  <c r="AN14" i="55" s="1"/>
  <c r="AI14" i="31"/>
  <c r="AI13" i="12"/>
  <c r="AR13" i="12" s="1"/>
  <c r="Y15" i="16"/>
  <c r="Z15" i="16" s="1"/>
  <c r="AF15" i="16" s="1"/>
  <c r="AO15" i="16" s="1"/>
  <c r="Z14" i="70"/>
  <c r="AF14" i="70" s="1"/>
  <c r="AO14" i="70" s="1"/>
  <c r="AN13" i="12"/>
  <c r="X15" i="21"/>
  <c r="AH15" i="21" s="1"/>
  <c r="AQ15" i="21" s="1"/>
  <c r="X15" i="1"/>
  <c r="Z15" i="1" s="1"/>
  <c r="AF15" i="1" s="1"/>
  <c r="AO15" i="1" s="1"/>
  <c r="X14" i="51"/>
  <c r="AH14" i="51" s="1"/>
  <c r="AQ14" i="51" s="1"/>
  <c r="Y14" i="69"/>
  <c r="Z14" i="69" s="1"/>
  <c r="W15" i="39"/>
  <c r="X15" i="39" s="1"/>
  <c r="AI14" i="2"/>
  <c r="AR14" i="2" s="1"/>
  <c r="AF13" i="45"/>
  <c r="AO13" i="45" s="1"/>
  <c r="W14" i="45"/>
  <c r="AE13" i="45"/>
  <c r="AG13" i="45"/>
  <c r="AP13" i="45" s="1"/>
  <c r="AE13" i="18"/>
  <c r="AN13" i="18" s="1"/>
  <c r="Z13" i="52"/>
  <c r="AE13" i="52" s="1"/>
  <c r="Y15" i="31"/>
  <c r="Z15" i="31" s="1"/>
  <c r="AF15" i="31" s="1"/>
  <c r="AO15" i="31" s="1"/>
  <c r="Y14" i="92"/>
  <c r="Z14" i="92" s="1"/>
  <c r="AG14" i="92" s="1"/>
  <c r="AP14" i="92" s="1"/>
  <c r="AH14" i="85"/>
  <c r="AQ14" i="85" s="1"/>
  <c r="Y15" i="50"/>
  <c r="Z15" i="50" s="1"/>
  <c r="Y14" i="14"/>
  <c r="Z14" i="14" s="1"/>
  <c r="AG14" i="14" s="1"/>
  <c r="AP14" i="14" s="1"/>
  <c r="AF13" i="18"/>
  <c r="AO13" i="18" s="1"/>
  <c r="AH13" i="88"/>
  <c r="AQ13" i="88" s="1"/>
  <c r="Z13" i="88"/>
  <c r="AG13" i="18"/>
  <c r="AP13" i="18" s="1"/>
  <c r="AH13" i="18"/>
  <c r="AQ13" i="18" s="1"/>
  <c r="Z13" i="30"/>
  <c r="AF13" i="30" s="1"/>
  <c r="AO13" i="30" s="1"/>
  <c r="AN12" i="72"/>
  <c r="AI12" i="72"/>
  <c r="AR12" i="72" s="1"/>
  <c r="X13" i="72"/>
  <c r="AH13" i="72" s="1"/>
  <c r="AQ13" i="72" s="1"/>
  <c r="Y13" i="72"/>
  <c r="Z14" i="46"/>
  <c r="AF14" i="46" s="1"/>
  <c r="AO14" i="46" s="1"/>
  <c r="AE14" i="39"/>
  <c r="AN14" i="39" s="1"/>
  <c r="AG14" i="39"/>
  <c r="AP14" i="39" s="1"/>
  <c r="AG14" i="24"/>
  <c r="AP14" i="24" s="1"/>
  <c r="Z13" i="84"/>
  <c r="W14" i="44"/>
  <c r="AG13" i="44"/>
  <c r="AP13" i="44" s="1"/>
  <c r="AE13" i="44"/>
  <c r="AF13" i="44"/>
  <c r="AO13" i="44" s="1"/>
  <c r="AI14" i="16"/>
  <c r="AR14" i="16" s="1"/>
  <c r="X15" i="71"/>
  <c r="Z15" i="71" s="1"/>
  <c r="Z15" i="68"/>
  <c r="AG15" i="68" s="1"/>
  <c r="AP15" i="68" s="1"/>
  <c r="AF13" i="56"/>
  <c r="AO13" i="56" s="1"/>
  <c r="AG13" i="56"/>
  <c r="AP13" i="56" s="1"/>
  <c r="W14" i="63"/>
  <c r="Y14" i="63" s="1"/>
  <c r="Y15" i="86"/>
  <c r="Z15" i="86" s="1"/>
  <c r="AI14" i="3"/>
  <c r="AR14" i="3" s="1"/>
  <c r="Y14" i="93"/>
  <c r="X14" i="93"/>
  <c r="X14" i="96"/>
  <c r="Z14" i="96" s="1"/>
  <c r="AI13" i="93"/>
  <c r="AR13" i="93" s="1"/>
  <c r="AN13" i="93"/>
  <c r="AE14" i="37"/>
  <c r="AF14" i="37"/>
  <c r="AO14" i="37" s="1"/>
  <c r="W15" i="74"/>
  <c r="X15" i="74" s="1"/>
  <c r="Y14" i="22"/>
  <c r="Z14" i="22" s="1"/>
  <c r="AE13" i="56"/>
  <c r="AN13" i="56" s="1"/>
  <c r="W16" i="4"/>
  <c r="X16" i="4" s="1"/>
  <c r="Y14" i="8"/>
  <c r="Z14" i="8" s="1"/>
  <c r="AN14" i="36"/>
  <c r="Y15" i="36"/>
  <c r="Z15" i="36" s="1"/>
  <c r="W16" i="36" s="1"/>
  <c r="AI12" i="38"/>
  <c r="AR12" i="38" s="1"/>
  <c r="AN12" i="38"/>
  <c r="AN13" i="27"/>
  <c r="AI13" i="27"/>
  <c r="AR13" i="27" s="1"/>
  <c r="Y13" i="38"/>
  <c r="X13" i="38"/>
  <c r="AH13" i="38" s="1"/>
  <c r="AQ13" i="38" s="1"/>
  <c r="Y14" i="27"/>
  <c r="X14" i="27"/>
  <c r="AH14" i="27" s="1"/>
  <c r="AQ14" i="27" s="1"/>
  <c r="AI14" i="50"/>
  <c r="AR14" i="50" s="1"/>
  <c r="AI14" i="75"/>
  <c r="AR14" i="75" s="1"/>
  <c r="AI13" i="51"/>
  <c r="AR13" i="51" s="1"/>
  <c r="AI13" i="96"/>
  <c r="AR13" i="96" s="1"/>
  <c r="AE13" i="7"/>
  <c r="AN13" i="7" s="1"/>
  <c r="W14" i="7"/>
  <c r="Y14" i="7" s="1"/>
  <c r="AE13" i="94"/>
  <c r="AF13" i="94"/>
  <c r="AO13" i="94" s="1"/>
  <c r="AG13" i="94"/>
  <c r="AP13" i="94" s="1"/>
  <c r="W14" i="94"/>
  <c r="AI13" i="8"/>
  <c r="AR13" i="8" s="1"/>
  <c r="AE14" i="26"/>
  <c r="AN14" i="26" s="1"/>
  <c r="AN13" i="29"/>
  <c r="AI13" i="29"/>
  <c r="AR13" i="29" s="1"/>
  <c r="Y15" i="3"/>
  <c r="Z15" i="3" s="1"/>
  <c r="AG15" i="3" s="1"/>
  <c r="AP15" i="3" s="1"/>
  <c r="AI14" i="95"/>
  <c r="AR14" i="95" s="1"/>
  <c r="W14" i="23"/>
  <c r="Y14" i="23" s="1"/>
  <c r="AN13" i="96"/>
  <c r="AI14" i="81"/>
  <c r="AR14" i="81" s="1"/>
  <c r="AG13" i="23"/>
  <c r="AP13" i="23" s="1"/>
  <c r="X15" i="77"/>
  <c r="AH15" i="77" s="1"/>
  <c r="AQ15" i="77" s="1"/>
  <c r="Y14" i="29"/>
  <c r="X14" i="29"/>
  <c r="AH14" i="29" s="1"/>
  <c r="AQ14" i="29" s="1"/>
  <c r="AI13" i="14"/>
  <c r="AR13" i="14" s="1"/>
  <c r="AG13" i="7"/>
  <c r="AP13" i="7" s="1"/>
  <c r="AF13" i="11"/>
  <c r="AO13" i="11" s="1"/>
  <c r="AE13" i="11"/>
  <c r="AN13" i="11" s="1"/>
  <c r="W14" i="11"/>
  <c r="X14" i="11" s="1"/>
  <c r="AH14" i="11" s="1"/>
  <c r="AQ14" i="11" s="1"/>
  <c r="AG14" i="62"/>
  <c r="AP14" i="62" s="1"/>
  <c r="AE14" i="62"/>
  <c r="AE14" i="24"/>
  <c r="AN14" i="24" s="1"/>
  <c r="W15" i="24"/>
  <c r="X15" i="24" s="1"/>
  <c r="AI14" i="77"/>
  <c r="AR14" i="77" s="1"/>
  <c r="W15" i="40"/>
  <c r="X15" i="40" s="1"/>
  <c r="AF13" i="23"/>
  <c r="AO13" i="23" s="1"/>
  <c r="AI14" i="86"/>
  <c r="AR14" i="86" s="1"/>
  <c r="AI13" i="89"/>
  <c r="AR13" i="89" s="1"/>
  <c r="AE15" i="4"/>
  <c r="AN15" i="4" s="1"/>
  <c r="X15" i="64"/>
  <c r="Z15" i="64" s="1"/>
  <c r="AE15" i="64" s="1"/>
  <c r="W15" i="78"/>
  <c r="Y15" i="78" s="1"/>
  <c r="AI13" i="22"/>
  <c r="AR13" i="22" s="1"/>
  <c r="AI14" i="1"/>
  <c r="AR14" i="1" s="1"/>
  <c r="AN14" i="86"/>
  <c r="AN13" i="89"/>
  <c r="AE14" i="78"/>
  <c r="AN14" i="78" s="1"/>
  <c r="AI14" i="21"/>
  <c r="AR14" i="21" s="1"/>
  <c r="AF15" i="4"/>
  <c r="AO15" i="4" s="1"/>
  <c r="AG14" i="78"/>
  <c r="AP14" i="78" s="1"/>
  <c r="AH15" i="79"/>
  <c r="AQ15" i="79" s="1"/>
  <c r="Z13" i="59"/>
  <c r="W14" i="59" s="1"/>
  <c r="AE13" i="63"/>
  <c r="AN13" i="63" s="1"/>
  <c r="AG14" i="74"/>
  <c r="AP14" i="74" s="1"/>
  <c r="W15" i="62"/>
  <c r="X15" i="62" s="1"/>
  <c r="AG13" i="63"/>
  <c r="AP13" i="63" s="1"/>
  <c r="AE14" i="74"/>
  <c r="AN14" i="74" s="1"/>
  <c r="AF14" i="62"/>
  <c r="AO14" i="62" s="1"/>
  <c r="AF15" i="76"/>
  <c r="AO15" i="76" s="1"/>
  <c r="AG15" i="76"/>
  <c r="AP15" i="76" s="1"/>
  <c r="W16" i="76"/>
  <c r="X16" i="76" s="1"/>
  <c r="W15" i="43"/>
  <c r="Y15" i="43" s="1"/>
  <c r="AG14" i="40"/>
  <c r="AP14" i="40" s="1"/>
  <c r="AG15" i="79"/>
  <c r="AP15" i="79" s="1"/>
  <c r="W16" i="79"/>
  <c r="X16" i="79" s="1"/>
  <c r="AF14" i="26"/>
  <c r="AO14" i="26" s="1"/>
  <c r="AG14" i="42"/>
  <c r="AP14" i="42" s="1"/>
  <c r="AE15" i="79"/>
  <c r="AN15" i="79" s="1"/>
  <c r="W15" i="42"/>
  <c r="Y15" i="42" s="1"/>
  <c r="AE14" i="42"/>
  <c r="W15" i="26"/>
  <c r="Y15" i="26" s="1"/>
  <c r="Z15" i="73"/>
  <c r="AF15" i="73" s="1"/>
  <c r="AO15" i="73" s="1"/>
  <c r="Z15" i="20"/>
  <c r="W16" i="20" s="1"/>
  <c r="X14" i="18"/>
  <c r="Y14" i="18"/>
  <c r="Z14" i="49"/>
  <c r="W15" i="49" s="1"/>
  <c r="Z14" i="12"/>
  <c r="AF14" i="12" s="1"/>
  <c r="AO14" i="12" s="1"/>
  <c r="Z14" i="58"/>
  <c r="AF14" i="58" s="1"/>
  <c r="AO14" i="58" s="1"/>
  <c r="AE14" i="48"/>
  <c r="AN14" i="48" s="1"/>
  <c r="AF14" i="48"/>
  <c r="AO14" i="48" s="1"/>
  <c r="W15" i="48"/>
  <c r="X15" i="48" s="1"/>
  <c r="AG14" i="48"/>
  <c r="AP14" i="48" s="1"/>
  <c r="AI12" i="54"/>
  <c r="AR12" i="54" s="1"/>
  <c r="AN12" i="54"/>
  <c r="AI13" i="69"/>
  <c r="AR13" i="69" s="1"/>
  <c r="AE14" i="43"/>
  <c r="AN14" i="43" s="1"/>
  <c r="AE14" i="60"/>
  <c r="AN14" i="60" s="1"/>
  <c r="AF14" i="43"/>
  <c r="AO14" i="43" s="1"/>
  <c r="W15" i="60"/>
  <c r="X15" i="60" s="1"/>
  <c r="X13" i="54"/>
  <c r="AH13" i="54" s="1"/>
  <c r="AQ13" i="54" s="1"/>
  <c r="Y13" i="54"/>
  <c r="AF14" i="60"/>
  <c r="AO14" i="60" s="1"/>
  <c r="AF14" i="9"/>
  <c r="AO14" i="9" s="1"/>
  <c r="AH14" i="60"/>
  <c r="AQ14" i="60" s="1"/>
  <c r="AI14" i="64"/>
  <c r="AR14" i="64" s="1"/>
  <c r="AF14" i="34"/>
  <c r="AO14" i="34" s="1"/>
  <c r="AG14" i="91"/>
  <c r="AP14" i="91" s="1"/>
  <c r="Z14" i="89"/>
  <c r="AG14" i="89" s="1"/>
  <c r="AP14" i="89" s="1"/>
  <c r="AG14" i="34"/>
  <c r="AP14" i="34" s="1"/>
  <c r="AF14" i="91"/>
  <c r="AO14" i="91" s="1"/>
  <c r="Z13" i="41"/>
  <c r="W14" i="41" s="1"/>
  <c r="W15" i="34"/>
  <c r="Y15" i="34" s="1"/>
  <c r="AE14" i="40"/>
  <c r="AN14" i="40" s="1"/>
  <c r="AE14" i="91"/>
  <c r="AN14" i="91" s="1"/>
  <c r="AN13" i="23"/>
  <c r="Z14" i="82"/>
  <c r="AF14" i="82" s="1"/>
  <c r="AO14" i="82" s="1"/>
  <c r="Z14" i="35"/>
  <c r="AG14" i="35" s="1"/>
  <c r="AP14" i="35" s="1"/>
  <c r="AG14" i="9"/>
  <c r="AP14" i="9" s="1"/>
  <c r="AN12" i="80"/>
  <c r="AI12" i="80"/>
  <c r="AR12" i="80" s="1"/>
  <c r="AE14" i="9"/>
  <c r="AN14" i="9" s="1"/>
  <c r="X13" i="80"/>
  <c r="AH13" i="80" s="1"/>
  <c r="AQ13" i="80" s="1"/>
  <c r="Y13" i="80"/>
  <c r="Z14" i="65"/>
  <c r="W15" i="65" s="1"/>
  <c r="AI13" i="19"/>
  <c r="AN13" i="19"/>
  <c r="W15" i="67"/>
  <c r="AG14" i="67"/>
  <c r="AP14" i="67" s="1"/>
  <c r="AE14" i="67"/>
  <c r="AF14" i="67"/>
  <c r="AO14" i="67" s="1"/>
  <c r="Y15" i="28"/>
  <c r="X15" i="28"/>
  <c r="AH15" i="2"/>
  <c r="AQ15" i="2" s="1"/>
  <c r="AH15" i="31"/>
  <c r="AQ15" i="31" s="1"/>
  <c r="AH15" i="50"/>
  <c r="AQ15" i="50" s="1"/>
  <c r="AN13" i="61"/>
  <c r="AI13" i="61"/>
  <c r="AH14" i="69"/>
  <c r="AQ14" i="69" s="1"/>
  <c r="Y14" i="83"/>
  <c r="X14" i="83"/>
  <c r="AH14" i="89"/>
  <c r="AQ14" i="89" s="1"/>
  <c r="X14" i="19"/>
  <c r="Y14" i="19"/>
  <c r="AH14" i="49"/>
  <c r="AQ14" i="49" s="1"/>
  <c r="AH14" i="47"/>
  <c r="AQ14" i="47" s="1"/>
  <c r="W15" i="85"/>
  <c r="AG14" i="85"/>
  <c r="AP14" i="85" s="1"/>
  <c r="AE14" i="85"/>
  <c r="AF14" i="85"/>
  <c r="AO14" i="85" s="1"/>
  <c r="AR13" i="65"/>
  <c r="Y15" i="66"/>
  <c r="X15" i="66"/>
  <c r="X14" i="61"/>
  <c r="Y14" i="61"/>
  <c r="AH14" i="14"/>
  <c r="AQ14" i="14" s="1"/>
  <c r="AH14" i="92"/>
  <c r="AQ14" i="92" s="1"/>
  <c r="AH14" i="58"/>
  <c r="AQ14" i="58" s="1"/>
  <c r="AI14" i="32"/>
  <c r="AN14" i="32"/>
  <c r="Y15" i="91"/>
  <c r="X15" i="91"/>
  <c r="W15" i="17"/>
  <c r="AE14" i="17"/>
  <c r="AG14" i="17"/>
  <c r="AP14" i="17" s="1"/>
  <c r="AF14" i="17"/>
  <c r="AO14" i="17" s="1"/>
  <c r="AR13" i="58"/>
  <c r="AG14" i="90"/>
  <c r="AP14" i="90" s="1"/>
  <c r="W15" i="90"/>
  <c r="AF14" i="90"/>
  <c r="AO14" i="90" s="1"/>
  <c r="AE14" i="90"/>
  <c r="AH14" i="12"/>
  <c r="AQ14" i="12" s="1"/>
  <c r="AI14" i="28"/>
  <c r="AN14" i="28"/>
  <c r="AR13" i="82"/>
  <c r="AR12" i="41"/>
  <c r="AN14" i="66"/>
  <c r="AI14" i="66"/>
  <c r="AN14" i="34"/>
  <c r="AG14" i="53"/>
  <c r="AP14" i="53" s="1"/>
  <c r="W15" i="53"/>
  <c r="AE14" i="53"/>
  <c r="AF14" i="53"/>
  <c r="AO14" i="53" s="1"/>
  <c r="Z14" i="47"/>
  <c r="AR13" i="49"/>
  <c r="AG14" i="57"/>
  <c r="AP14" i="57" s="1"/>
  <c r="AF14" i="57"/>
  <c r="AO14" i="57" s="1"/>
  <c r="W15" i="57"/>
  <c r="AE14" i="57"/>
  <c r="AH14" i="87"/>
  <c r="AQ14" i="87" s="1"/>
  <c r="AH15" i="95"/>
  <c r="AQ15" i="95" s="1"/>
  <c r="AF14" i="15"/>
  <c r="AO14" i="15" s="1"/>
  <c r="W15" i="15"/>
  <c r="AE14" i="15"/>
  <c r="AG14" i="15"/>
  <c r="AP14" i="15" s="1"/>
  <c r="AH14" i="22"/>
  <c r="AQ14" i="22" s="1"/>
  <c r="AH14" i="8"/>
  <c r="AQ14" i="8" s="1"/>
  <c r="AH15" i="86"/>
  <c r="AQ15" i="86" s="1"/>
  <c r="AN15" i="76"/>
  <c r="Y15" i="37"/>
  <c r="X15" i="37"/>
  <c r="AI14" i="6"/>
  <c r="AN14" i="6"/>
  <c r="AH15" i="20"/>
  <c r="AQ15" i="20" s="1"/>
  <c r="AH14" i="65"/>
  <c r="AQ14" i="65" s="1"/>
  <c r="Z14" i="87"/>
  <c r="Z15" i="95"/>
  <c r="AN13" i="5"/>
  <c r="AI13" i="5"/>
  <c r="AH15" i="3"/>
  <c r="AQ15" i="3" s="1"/>
  <c r="AI13" i="83"/>
  <c r="AN13" i="83"/>
  <c r="Y14" i="56"/>
  <c r="X14" i="56"/>
  <c r="Y15" i="32"/>
  <c r="X15" i="32"/>
  <c r="AN13" i="13"/>
  <c r="AI13" i="13"/>
  <c r="AH14" i="82"/>
  <c r="AQ14" i="82" s="1"/>
  <c r="AH14" i="35"/>
  <c r="AQ14" i="35" s="1"/>
  <c r="AH15" i="73"/>
  <c r="AQ15" i="73" s="1"/>
  <c r="Y15" i="6"/>
  <c r="X15" i="6"/>
  <c r="AR14" i="31"/>
  <c r="AH15" i="16"/>
  <c r="AQ15" i="16" s="1"/>
  <c r="AR13" i="87"/>
  <c r="AR14" i="20"/>
  <c r="AH15" i="36"/>
  <c r="AQ15" i="36" s="1"/>
  <c r="X14" i="5"/>
  <c r="Y14" i="5"/>
  <c r="AH13" i="41"/>
  <c r="AQ13" i="41" s="1"/>
  <c r="AR13" i="35"/>
  <c r="AR14" i="73"/>
  <c r="AR13" i="47"/>
  <c r="X14" i="13"/>
  <c r="Y14" i="13"/>
  <c r="Y15" i="9"/>
  <c r="X15" i="9"/>
  <c r="Z14" i="33" l="1"/>
  <c r="AI13" i="92"/>
  <c r="AR13" i="92" s="1"/>
  <c r="AG14" i="33"/>
  <c r="AP14" i="33" s="1"/>
  <c r="AF14" i="33"/>
  <c r="AO14" i="33" s="1"/>
  <c r="W15" i="33"/>
  <c r="AE14" i="33"/>
  <c r="AH15" i="81"/>
  <c r="AQ15" i="81" s="1"/>
  <c r="Z15" i="75"/>
  <c r="AF15" i="75" s="1"/>
  <c r="AO15" i="75" s="1"/>
  <c r="AH15" i="71"/>
  <c r="AQ15" i="71" s="1"/>
  <c r="AI14" i="71"/>
  <c r="AR14" i="71" s="1"/>
  <c r="AE14" i="25"/>
  <c r="AN14" i="25" s="1"/>
  <c r="AG14" i="10"/>
  <c r="AP14" i="10" s="1"/>
  <c r="Z15" i="21"/>
  <c r="AG15" i="21" s="1"/>
  <c r="AP15" i="21" s="1"/>
  <c r="AG14" i="55"/>
  <c r="AP14" i="55" s="1"/>
  <c r="AF14" i="55"/>
  <c r="AO14" i="55" s="1"/>
  <c r="W15" i="55"/>
  <c r="Y15" i="55" s="1"/>
  <c r="AE14" i="10"/>
  <c r="AN14" i="10" s="1"/>
  <c r="W15" i="10"/>
  <c r="X15" i="10" s="1"/>
  <c r="W15" i="25"/>
  <c r="Y15" i="25" s="1"/>
  <c r="AF14" i="25"/>
  <c r="AO14" i="25" s="1"/>
  <c r="Z14" i="51"/>
  <c r="AE14" i="51" s="1"/>
  <c r="Y15" i="74"/>
  <c r="Z15" i="74" s="1"/>
  <c r="AG14" i="70"/>
  <c r="AP14" i="70" s="1"/>
  <c r="Y15" i="39"/>
  <c r="Z15" i="39" s="1"/>
  <c r="W15" i="70"/>
  <c r="Y15" i="70" s="1"/>
  <c r="AE14" i="70"/>
  <c r="AN14" i="70" s="1"/>
  <c r="AH15" i="1"/>
  <c r="AQ15" i="1" s="1"/>
  <c r="X14" i="63"/>
  <c r="Z14" i="63" s="1"/>
  <c r="W15" i="12"/>
  <c r="Y15" i="12" s="1"/>
  <c r="AH14" i="96"/>
  <c r="AQ14" i="96" s="1"/>
  <c r="AG13" i="52"/>
  <c r="AP13" i="52" s="1"/>
  <c r="Y16" i="4"/>
  <c r="Z16" i="4" s="1"/>
  <c r="AF16" i="4" s="1"/>
  <c r="AO16" i="4" s="1"/>
  <c r="AI13" i="18"/>
  <c r="AR13" i="18" s="1"/>
  <c r="W14" i="52"/>
  <c r="X14" i="52" s="1"/>
  <c r="AH14" i="52" s="1"/>
  <c r="AQ14" i="52" s="1"/>
  <c r="AF13" i="52"/>
  <c r="AO13" i="52" s="1"/>
  <c r="AN13" i="45"/>
  <c r="AI13" i="45"/>
  <c r="AR13" i="45" s="1"/>
  <c r="Y14" i="45"/>
  <c r="X14" i="45"/>
  <c r="AH14" i="45" s="1"/>
  <c r="AQ14" i="45" s="1"/>
  <c r="Y15" i="40"/>
  <c r="Z15" i="40" s="1"/>
  <c r="AE13" i="30"/>
  <c r="AN13" i="30" s="1"/>
  <c r="AI14" i="39"/>
  <c r="AR14" i="39" s="1"/>
  <c r="AG13" i="30"/>
  <c r="AP13" i="30" s="1"/>
  <c r="W14" i="30"/>
  <c r="Y14" i="30" s="1"/>
  <c r="AN13" i="52"/>
  <c r="AF13" i="88"/>
  <c r="AO13" i="88" s="1"/>
  <c r="AE13" i="88"/>
  <c r="AG13" i="88"/>
  <c r="AP13" i="88" s="1"/>
  <c r="W14" i="88"/>
  <c r="W15" i="46"/>
  <c r="X15" i="46" s="1"/>
  <c r="AH15" i="46" s="1"/>
  <c r="AQ15" i="46" s="1"/>
  <c r="W16" i="68"/>
  <c r="Y16" i="68" s="1"/>
  <c r="AE14" i="46"/>
  <c r="AN14" i="46" s="1"/>
  <c r="AG14" i="46"/>
  <c r="AP14" i="46" s="1"/>
  <c r="Z13" i="72"/>
  <c r="AE15" i="68"/>
  <c r="AN15" i="68" s="1"/>
  <c r="AF15" i="68"/>
  <c r="AO15" i="68" s="1"/>
  <c r="AI14" i="37"/>
  <c r="AR14" i="37" s="1"/>
  <c r="AN13" i="44"/>
  <c r="AI13" i="44"/>
  <c r="AR13" i="44" s="1"/>
  <c r="X14" i="44"/>
  <c r="AH14" i="44" s="1"/>
  <c r="AQ14" i="44" s="1"/>
  <c r="Y14" i="44"/>
  <c r="W14" i="84"/>
  <c r="AE13" i="84"/>
  <c r="AF13" i="84"/>
  <c r="AO13" i="84" s="1"/>
  <c r="AG13" i="84"/>
  <c r="AP13" i="84" s="1"/>
  <c r="AN14" i="37"/>
  <c r="X15" i="42"/>
  <c r="AH15" i="42" s="1"/>
  <c r="AQ15" i="42" s="1"/>
  <c r="AI13" i="56"/>
  <c r="AR13" i="56" s="1"/>
  <c r="Y16" i="76"/>
  <c r="Z16" i="76" s="1"/>
  <c r="Z14" i="93"/>
  <c r="AH14" i="93"/>
  <c r="AQ14" i="93" s="1"/>
  <c r="W15" i="89"/>
  <c r="Y15" i="89" s="1"/>
  <c r="AH15" i="64"/>
  <c r="AQ15" i="64" s="1"/>
  <c r="Z13" i="38"/>
  <c r="AF13" i="38" s="1"/>
  <c r="AO13" i="38" s="1"/>
  <c r="X14" i="7"/>
  <c r="AH14" i="7" s="1"/>
  <c r="AQ14" i="7" s="1"/>
  <c r="Z14" i="27"/>
  <c r="AE15" i="2"/>
  <c r="AN15" i="2" s="1"/>
  <c r="AF13" i="59"/>
  <c r="AO13" i="59" s="1"/>
  <c r="AI14" i="62"/>
  <c r="AR14" i="62" s="1"/>
  <c r="AN14" i="62"/>
  <c r="AI14" i="26"/>
  <c r="AR14" i="26" s="1"/>
  <c r="AG14" i="12"/>
  <c r="AP14" i="12" s="1"/>
  <c r="X14" i="23"/>
  <c r="AH14" i="23" s="1"/>
  <c r="AQ14" i="23" s="1"/>
  <c r="AI13" i="23"/>
  <c r="AR13" i="23" s="1"/>
  <c r="AE14" i="12"/>
  <c r="AN14" i="12" s="1"/>
  <c r="Z14" i="29"/>
  <c r="AE14" i="29" s="1"/>
  <c r="Y14" i="94"/>
  <c r="X14" i="94"/>
  <c r="AH14" i="94" s="1"/>
  <c r="AQ14" i="94" s="1"/>
  <c r="X15" i="78"/>
  <c r="Z15" i="78" s="1"/>
  <c r="X15" i="43"/>
  <c r="Z15" i="43" s="1"/>
  <c r="AI13" i="94"/>
  <c r="AR13" i="94" s="1"/>
  <c r="AN13" i="94"/>
  <c r="AF14" i="92"/>
  <c r="AO14" i="92" s="1"/>
  <c r="AI13" i="11"/>
  <c r="AR13" i="11" s="1"/>
  <c r="AI13" i="7"/>
  <c r="AR13" i="7" s="1"/>
  <c r="Z15" i="77"/>
  <c r="W16" i="77" s="1"/>
  <c r="X16" i="77" s="1"/>
  <c r="AE13" i="59"/>
  <c r="AN13" i="59" s="1"/>
  <c r="Y14" i="11"/>
  <c r="Z14" i="11" s="1"/>
  <c r="AE14" i="11" s="1"/>
  <c r="Y15" i="62"/>
  <c r="Z15" i="62" s="1"/>
  <c r="AF15" i="62" s="1"/>
  <c r="AO15" i="62" s="1"/>
  <c r="AI14" i="24"/>
  <c r="AR14" i="24" s="1"/>
  <c r="Y15" i="48"/>
  <c r="Z15" i="48" s="1"/>
  <c r="AF15" i="48" s="1"/>
  <c r="AO15" i="48" s="1"/>
  <c r="AE14" i="14"/>
  <c r="AN14" i="14" s="1"/>
  <c r="W16" i="1"/>
  <c r="X16" i="1" s="1"/>
  <c r="AE15" i="81"/>
  <c r="AN15" i="81" s="1"/>
  <c r="AI14" i="34"/>
  <c r="AR14" i="34" s="1"/>
  <c r="AI15" i="4"/>
  <c r="AR15" i="4" s="1"/>
  <c r="AF15" i="81"/>
  <c r="AO15" i="81" s="1"/>
  <c r="AE15" i="36"/>
  <c r="Y15" i="24"/>
  <c r="Z15" i="24" s="1"/>
  <c r="AG15" i="24" s="1"/>
  <c r="AP15" i="24" s="1"/>
  <c r="W16" i="81"/>
  <c r="X16" i="81" s="1"/>
  <c r="W15" i="14"/>
  <c r="X15" i="14" s="1"/>
  <c r="AF14" i="14"/>
  <c r="AO14" i="14" s="1"/>
  <c r="AE14" i="89"/>
  <c r="AF15" i="36"/>
  <c r="AO15" i="36" s="1"/>
  <c r="AF14" i="89"/>
  <c r="AO14" i="89" s="1"/>
  <c r="AG15" i="36"/>
  <c r="AP15" i="36" s="1"/>
  <c r="AE15" i="3"/>
  <c r="AG13" i="59"/>
  <c r="AP13" i="59" s="1"/>
  <c r="W16" i="3"/>
  <c r="Y16" i="3" s="1"/>
  <c r="AE14" i="35"/>
  <c r="AN14" i="35" s="1"/>
  <c r="AI14" i="42"/>
  <c r="AR14" i="42" s="1"/>
  <c r="AI15" i="79"/>
  <c r="AR15" i="79" s="1"/>
  <c r="AG15" i="1"/>
  <c r="AP15" i="1" s="1"/>
  <c r="AI13" i="63"/>
  <c r="AR13" i="63" s="1"/>
  <c r="AN14" i="42"/>
  <c r="W16" i="31"/>
  <c r="Y16" i="31" s="1"/>
  <c r="AE15" i="1"/>
  <c r="AF15" i="20"/>
  <c r="AO15" i="20" s="1"/>
  <c r="AI14" i="40"/>
  <c r="AR14" i="40" s="1"/>
  <c r="AI14" i="78"/>
  <c r="AR14" i="78" s="1"/>
  <c r="AI14" i="74"/>
  <c r="AR14" i="74" s="1"/>
  <c r="AF14" i="35"/>
  <c r="AO14" i="35" s="1"/>
  <c r="W15" i="58"/>
  <c r="X15" i="58" s="1"/>
  <c r="AE14" i="92"/>
  <c r="AN14" i="92" s="1"/>
  <c r="AE15" i="31"/>
  <c r="AN15" i="31" s="1"/>
  <c r="AG15" i="73"/>
  <c r="AP15" i="73" s="1"/>
  <c r="AE14" i="58"/>
  <c r="AG15" i="16"/>
  <c r="AP15" i="16" s="1"/>
  <c r="AG15" i="20"/>
  <c r="AP15" i="20" s="1"/>
  <c r="AI15" i="76"/>
  <c r="AR15" i="76" s="1"/>
  <c r="Y16" i="79"/>
  <c r="Z16" i="79" s="1"/>
  <c r="AI14" i="43"/>
  <c r="AR14" i="43" s="1"/>
  <c r="W16" i="73"/>
  <c r="Y16" i="73" s="1"/>
  <c r="AE15" i="20"/>
  <c r="AE15" i="16"/>
  <c r="AN15" i="16" s="1"/>
  <c r="AE14" i="82"/>
  <c r="AN14" i="82" s="1"/>
  <c r="AG15" i="31"/>
  <c r="AP15" i="31" s="1"/>
  <c r="AG14" i="58"/>
  <c r="AP14" i="58" s="1"/>
  <c r="W15" i="92"/>
  <c r="Y15" i="92" s="1"/>
  <c r="AE15" i="73"/>
  <c r="AN15" i="73" s="1"/>
  <c r="W16" i="16"/>
  <c r="X16" i="16" s="1"/>
  <c r="AF15" i="3"/>
  <c r="AO15" i="3" s="1"/>
  <c r="W15" i="35"/>
  <c r="Y15" i="35" s="1"/>
  <c r="X14" i="59"/>
  <c r="AH14" i="59" s="1"/>
  <c r="AQ14" i="59" s="1"/>
  <c r="Y14" i="59"/>
  <c r="AG13" i="41"/>
  <c r="AP13" i="41" s="1"/>
  <c r="AG14" i="49"/>
  <c r="AP14" i="49" s="1"/>
  <c r="W16" i="64"/>
  <c r="Y16" i="64" s="1"/>
  <c r="AF14" i="49"/>
  <c r="AO14" i="49" s="1"/>
  <c r="AI14" i="9"/>
  <c r="AR14" i="9" s="1"/>
  <c r="X15" i="26"/>
  <c r="Z15" i="26" s="1"/>
  <c r="W16" i="26" s="1"/>
  <c r="AG15" i="64"/>
  <c r="AP15" i="64" s="1"/>
  <c r="AE14" i="49"/>
  <c r="AN14" i="49" s="1"/>
  <c r="AF15" i="64"/>
  <c r="AO15" i="64" s="1"/>
  <c r="AI14" i="48"/>
  <c r="AR14" i="48" s="1"/>
  <c r="AE14" i="65"/>
  <c r="AN14" i="65" s="1"/>
  <c r="AG14" i="65"/>
  <c r="AP14" i="65" s="1"/>
  <c r="AF13" i="41"/>
  <c r="AO13" i="41" s="1"/>
  <c r="AE13" i="41"/>
  <c r="AN13" i="41" s="1"/>
  <c r="AF14" i="65"/>
  <c r="AO14" i="65" s="1"/>
  <c r="AG14" i="82"/>
  <c r="AP14" i="82" s="1"/>
  <c r="W15" i="82"/>
  <c r="X15" i="82" s="1"/>
  <c r="Z15" i="37"/>
  <c r="AG15" i="37" s="1"/>
  <c r="AP15" i="37" s="1"/>
  <c r="Z14" i="83"/>
  <c r="AF14" i="83" s="1"/>
  <c r="AO14" i="83" s="1"/>
  <c r="Z14" i="13"/>
  <c r="W15" i="13" s="1"/>
  <c r="Z14" i="18"/>
  <c r="AH14" i="18"/>
  <c r="AQ14" i="18" s="1"/>
  <c r="Y15" i="60"/>
  <c r="Z15" i="60" s="1"/>
  <c r="Z13" i="80"/>
  <c r="W14" i="80" s="1"/>
  <c r="Z15" i="91"/>
  <c r="AG15" i="91" s="1"/>
  <c r="AP15" i="91" s="1"/>
  <c r="AI14" i="60"/>
  <c r="AR14" i="60" s="1"/>
  <c r="Z13" i="54"/>
  <c r="AI14" i="91"/>
  <c r="AR14" i="91" s="1"/>
  <c r="Z14" i="56"/>
  <c r="AF14" i="56" s="1"/>
  <c r="AO14" i="56" s="1"/>
  <c r="AG15" i="2"/>
  <c r="AP15" i="2" s="1"/>
  <c r="Z14" i="5"/>
  <c r="AE14" i="5" s="1"/>
  <c r="W16" i="2"/>
  <c r="Y16" i="2" s="1"/>
  <c r="X15" i="34"/>
  <c r="AH15" i="34" s="1"/>
  <c r="AQ15" i="34" s="1"/>
  <c r="Z15" i="66"/>
  <c r="AF15" i="66" s="1"/>
  <c r="AO15" i="66" s="1"/>
  <c r="Z15" i="9"/>
  <c r="W16" i="9" s="1"/>
  <c r="AR13" i="13"/>
  <c r="AG14" i="87"/>
  <c r="AP14" i="87" s="1"/>
  <c r="AF14" i="87"/>
  <c r="AO14" i="87" s="1"/>
  <c r="AE14" i="87"/>
  <c r="W15" i="87"/>
  <c r="AI14" i="15"/>
  <c r="AN14" i="15"/>
  <c r="AH15" i="39"/>
  <c r="AQ15" i="39" s="1"/>
  <c r="AH15" i="40"/>
  <c r="AQ15" i="40" s="1"/>
  <c r="AH15" i="60"/>
  <c r="AQ15" i="60" s="1"/>
  <c r="AN14" i="90"/>
  <c r="AI14" i="90"/>
  <c r="AH15" i="74"/>
  <c r="AQ15" i="74" s="1"/>
  <c r="Y15" i="49"/>
  <c r="X15" i="49"/>
  <c r="AH15" i="9"/>
  <c r="AQ15" i="9" s="1"/>
  <c r="AG14" i="8"/>
  <c r="AP14" i="8" s="1"/>
  <c r="AF14" i="8"/>
  <c r="AO14" i="8" s="1"/>
  <c r="W15" i="8"/>
  <c r="AE14" i="8"/>
  <c r="AR13" i="83"/>
  <c r="AR14" i="6"/>
  <c r="AH15" i="37"/>
  <c r="AQ15" i="37" s="1"/>
  <c r="Y15" i="15"/>
  <c r="X15" i="15"/>
  <c r="AI14" i="57"/>
  <c r="AN14" i="57"/>
  <c r="AF15" i="50"/>
  <c r="AO15" i="50" s="1"/>
  <c r="W16" i="50"/>
  <c r="AE15" i="50"/>
  <c r="AG15" i="50"/>
  <c r="AP15" i="50" s="1"/>
  <c r="AH15" i="91"/>
  <c r="AQ15" i="91" s="1"/>
  <c r="AI14" i="85"/>
  <c r="AN14" i="85"/>
  <c r="AH15" i="28"/>
  <c r="AQ15" i="28" s="1"/>
  <c r="Y15" i="67"/>
  <c r="X15" i="67"/>
  <c r="X15" i="65"/>
  <c r="Y15" i="65"/>
  <c r="AH15" i="6"/>
  <c r="AQ15" i="6" s="1"/>
  <c r="AH15" i="32"/>
  <c r="AQ15" i="32" s="1"/>
  <c r="AR13" i="5"/>
  <c r="AH16" i="79"/>
  <c r="AQ16" i="79" s="1"/>
  <c r="Y15" i="57"/>
  <c r="X15" i="57"/>
  <c r="W15" i="47"/>
  <c r="AG14" i="47"/>
  <c r="AP14" i="47" s="1"/>
  <c r="AF14" i="47"/>
  <c r="AO14" i="47" s="1"/>
  <c r="AE14" i="47"/>
  <c r="AR14" i="66"/>
  <c r="X15" i="90"/>
  <c r="Y15" i="90"/>
  <c r="AH14" i="61"/>
  <c r="AQ14" i="61" s="1"/>
  <c r="AH14" i="19"/>
  <c r="AQ14" i="19" s="1"/>
  <c r="X16" i="20"/>
  <c r="Y16" i="20"/>
  <c r="AG14" i="96"/>
  <c r="AP14" i="96" s="1"/>
  <c r="W15" i="96"/>
  <c r="AF14" i="96"/>
  <c r="AO14" i="96" s="1"/>
  <c r="AE14" i="96"/>
  <c r="AE15" i="86"/>
  <c r="W16" i="86"/>
  <c r="AF15" i="86"/>
  <c r="AO15" i="86" s="1"/>
  <c r="AG15" i="86"/>
  <c r="AP15" i="86" s="1"/>
  <c r="AH14" i="56"/>
  <c r="AQ14" i="56" s="1"/>
  <c r="AH15" i="48"/>
  <c r="AQ15" i="48" s="1"/>
  <c r="AI14" i="53"/>
  <c r="AN14" i="53"/>
  <c r="AI14" i="17"/>
  <c r="AN14" i="17"/>
  <c r="W15" i="69"/>
  <c r="AE14" i="69"/>
  <c r="AG14" i="69"/>
  <c r="AP14" i="69" s="1"/>
  <c r="AF14" i="69"/>
  <c r="AO14" i="69" s="1"/>
  <c r="Z14" i="61"/>
  <c r="Z14" i="19"/>
  <c r="AH16" i="76"/>
  <c r="AQ16" i="76" s="1"/>
  <c r="Z15" i="28"/>
  <c r="AG15" i="71"/>
  <c r="AP15" i="71" s="1"/>
  <c r="AF15" i="71"/>
  <c r="AO15" i="71" s="1"/>
  <c r="W16" i="71"/>
  <c r="AE15" i="71"/>
  <c r="AH15" i="62"/>
  <c r="AQ15" i="62" s="1"/>
  <c r="Z15" i="6"/>
  <c r="Z15" i="32"/>
  <c r="AG14" i="22"/>
  <c r="AP14" i="22" s="1"/>
  <c r="AF14" i="22"/>
  <c r="AO14" i="22" s="1"/>
  <c r="W15" i="22"/>
  <c r="AE14" i="22"/>
  <c r="X15" i="53"/>
  <c r="Y15" i="53"/>
  <c r="AR14" i="28"/>
  <c r="Y15" i="17"/>
  <c r="X15" i="17"/>
  <c r="AR14" i="32"/>
  <c r="AH15" i="66"/>
  <c r="AQ15" i="66" s="1"/>
  <c r="X16" i="36"/>
  <c r="Y16" i="36"/>
  <c r="Y15" i="85"/>
  <c r="X15" i="85"/>
  <c r="AH16" i="4"/>
  <c r="AQ16" i="4" s="1"/>
  <c r="AH14" i="83"/>
  <c r="AQ14" i="83" s="1"/>
  <c r="AR13" i="61"/>
  <c r="AR13" i="19"/>
  <c r="AH14" i="13"/>
  <c r="AQ14" i="13" s="1"/>
  <c r="AH14" i="5"/>
  <c r="AQ14" i="5" s="1"/>
  <c r="AF15" i="95"/>
  <c r="AO15" i="95" s="1"/>
  <c r="AE15" i="95"/>
  <c r="W16" i="95"/>
  <c r="AG15" i="95"/>
  <c r="AP15" i="95" s="1"/>
  <c r="AH15" i="24"/>
  <c r="AQ15" i="24" s="1"/>
  <c r="AI14" i="67"/>
  <c r="AN14" i="67"/>
  <c r="AN15" i="64"/>
  <c r="Y14" i="41"/>
  <c r="X14" i="41"/>
  <c r="AG15" i="75" l="1"/>
  <c r="AP15" i="75" s="1"/>
  <c r="W16" i="75"/>
  <c r="AE15" i="75"/>
  <c r="AI14" i="33"/>
  <c r="AR14" i="33" s="1"/>
  <c r="AN14" i="33"/>
  <c r="Y15" i="33"/>
  <c r="Z15" i="33" s="1"/>
  <c r="X15" i="33"/>
  <c r="AH15" i="33" s="1"/>
  <c r="AQ15" i="33" s="1"/>
  <c r="W16" i="21"/>
  <c r="X16" i="21" s="1"/>
  <c r="AE15" i="21"/>
  <c r="AN15" i="21" s="1"/>
  <c r="X15" i="25"/>
  <c r="AF15" i="21"/>
  <c r="AO15" i="21" s="1"/>
  <c r="AI14" i="10"/>
  <c r="AR14" i="10" s="1"/>
  <c r="Y15" i="10"/>
  <c r="Z15" i="10" s="1"/>
  <c r="AI14" i="25"/>
  <c r="AI14" i="55"/>
  <c r="AR14" i="55" s="1"/>
  <c r="W15" i="51"/>
  <c r="Y15" i="51" s="1"/>
  <c r="AF14" i="51"/>
  <c r="AO14" i="51" s="1"/>
  <c r="AG14" i="51"/>
  <c r="AP14" i="51" s="1"/>
  <c r="AH14" i="63"/>
  <c r="AQ14" i="63" s="1"/>
  <c r="X15" i="55"/>
  <c r="Z15" i="55" s="1"/>
  <c r="AF15" i="55" s="1"/>
  <c r="AO15" i="55" s="1"/>
  <c r="Y16" i="77"/>
  <c r="Z16" i="77" s="1"/>
  <c r="AG16" i="77" s="1"/>
  <c r="AP16" i="77" s="1"/>
  <c r="X15" i="12"/>
  <c r="AH15" i="12" s="1"/>
  <c r="AQ15" i="12" s="1"/>
  <c r="X15" i="70"/>
  <c r="AH15" i="70" s="1"/>
  <c r="AQ15" i="70" s="1"/>
  <c r="AE15" i="77"/>
  <c r="AN15" i="77" s="1"/>
  <c r="AI14" i="70"/>
  <c r="AR14" i="70" s="1"/>
  <c r="Y16" i="1"/>
  <c r="Z16" i="1" s="1"/>
  <c r="Z14" i="45"/>
  <c r="W15" i="45" s="1"/>
  <c r="Y14" i="52"/>
  <c r="Z14" i="52" s="1"/>
  <c r="AI13" i="52"/>
  <c r="AR13" i="52" s="1"/>
  <c r="Y15" i="46"/>
  <c r="Z15" i="46" s="1"/>
  <c r="W16" i="46" s="1"/>
  <c r="X16" i="46" s="1"/>
  <c r="AI14" i="46"/>
  <c r="AR14" i="46" s="1"/>
  <c r="AI13" i="30"/>
  <c r="AR13" i="30" s="1"/>
  <c r="AH15" i="43"/>
  <c r="AQ15" i="43" s="1"/>
  <c r="X16" i="68"/>
  <c r="Z16" i="68" s="1"/>
  <c r="AE16" i="68" s="1"/>
  <c r="AN16" i="68" s="1"/>
  <c r="AI14" i="12"/>
  <c r="AR14" i="12" s="1"/>
  <c r="X15" i="89"/>
  <c r="Z15" i="89" s="1"/>
  <c r="W16" i="89" s="1"/>
  <c r="Z15" i="42"/>
  <c r="AG15" i="42" s="1"/>
  <c r="AP15" i="42" s="1"/>
  <c r="X14" i="88"/>
  <c r="AH14" i="88" s="1"/>
  <c r="AQ14" i="88" s="1"/>
  <c r="Y14" i="88"/>
  <c r="AI13" i="88"/>
  <c r="AR13" i="88" s="1"/>
  <c r="AN13" i="88"/>
  <c r="X14" i="30"/>
  <c r="AH14" i="30" s="1"/>
  <c r="AQ14" i="30" s="1"/>
  <c r="X15" i="35"/>
  <c r="AH15" i="35" s="1"/>
  <c r="AQ15" i="35" s="1"/>
  <c r="AI13" i="59"/>
  <c r="AR13" i="59" s="1"/>
  <c r="AI15" i="68"/>
  <c r="AR15" i="68" s="1"/>
  <c r="X16" i="31"/>
  <c r="AH16" i="31" s="1"/>
  <c r="AQ16" i="31" s="1"/>
  <c r="Z14" i="44"/>
  <c r="AE14" i="44" s="1"/>
  <c r="AF13" i="72"/>
  <c r="AO13" i="72" s="1"/>
  <c r="W14" i="72"/>
  <c r="AE13" i="72"/>
  <c r="AG13" i="72"/>
  <c r="AP13" i="72" s="1"/>
  <c r="AH15" i="78"/>
  <c r="AQ15" i="78" s="1"/>
  <c r="Y16" i="21"/>
  <c r="Z16" i="21" s="1"/>
  <c r="AE16" i="21" s="1"/>
  <c r="AN13" i="84"/>
  <c r="AI13" i="84"/>
  <c r="AR13" i="84" s="1"/>
  <c r="Y14" i="84"/>
  <c r="X14" i="84"/>
  <c r="AH14" i="84" s="1"/>
  <c r="AQ14" i="84" s="1"/>
  <c r="AG13" i="38"/>
  <c r="AP13" i="38" s="1"/>
  <c r="AG15" i="77"/>
  <c r="AP15" i="77" s="1"/>
  <c r="W15" i="93"/>
  <c r="AF14" i="93"/>
  <c r="AO14" i="93" s="1"/>
  <c r="AG14" i="93"/>
  <c r="AP14" i="93" s="1"/>
  <c r="AE14" i="93"/>
  <c r="AI15" i="31"/>
  <c r="AR15" i="31" s="1"/>
  <c r="Z14" i="7"/>
  <c r="AG14" i="7" s="1"/>
  <c r="AP14" i="7" s="1"/>
  <c r="W14" i="38"/>
  <c r="X14" i="38" s="1"/>
  <c r="AE13" i="38"/>
  <c r="AN13" i="38" s="1"/>
  <c r="Z14" i="23"/>
  <c r="W15" i="23" s="1"/>
  <c r="Y15" i="23" s="1"/>
  <c r="AI15" i="81"/>
  <c r="AR15" i="81" s="1"/>
  <c r="Z15" i="34"/>
  <c r="W16" i="34" s="1"/>
  <c r="Y16" i="16"/>
  <c r="Z16" i="16" s="1"/>
  <c r="AG16" i="16" s="1"/>
  <c r="AP16" i="16" s="1"/>
  <c r="AF14" i="27"/>
  <c r="AO14" i="27" s="1"/>
  <c r="AG14" i="27"/>
  <c r="AP14" i="27" s="1"/>
  <c r="AE14" i="27"/>
  <c r="W15" i="27"/>
  <c r="X16" i="3"/>
  <c r="AH16" i="3" s="1"/>
  <c r="AQ16" i="3" s="1"/>
  <c r="AF14" i="29"/>
  <c r="AO14" i="29" s="1"/>
  <c r="AG14" i="29"/>
  <c r="AP14" i="29" s="1"/>
  <c r="W15" i="29"/>
  <c r="W15" i="11"/>
  <c r="Y15" i="11" s="1"/>
  <c r="Z14" i="94"/>
  <c r="AF14" i="11"/>
  <c r="AO14" i="11" s="1"/>
  <c r="AG14" i="11"/>
  <c r="AP14" i="11" s="1"/>
  <c r="W16" i="48"/>
  <c r="X16" i="48" s="1"/>
  <c r="Y15" i="14"/>
  <c r="Z15" i="14" s="1"/>
  <c r="AN14" i="29"/>
  <c r="AF15" i="77"/>
  <c r="AO15" i="77" s="1"/>
  <c r="AI14" i="89"/>
  <c r="AR14" i="89" s="1"/>
  <c r="AE15" i="48"/>
  <c r="AN15" i="48" s="1"/>
  <c r="AG14" i="56"/>
  <c r="AP14" i="56" s="1"/>
  <c r="AI15" i="1"/>
  <c r="AR15" i="1" s="1"/>
  <c r="AI15" i="3"/>
  <c r="AR15" i="3" s="1"/>
  <c r="AI15" i="36"/>
  <c r="AR15" i="36" s="1"/>
  <c r="AG15" i="48"/>
  <c r="AP15" i="48" s="1"/>
  <c r="AE14" i="56"/>
  <c r="AN14" i="56" s="1"/>
  <c r="W15" i="56"/>
  <c r="Y15" i="56" s="1"/>
  <c r="AI14" i="14"/>
  <c r="AR14" i="14" s="1"/>
  <c r="AH15" i="26"/>
  <c r="AQ15" i="26" s="1"/>
  <c r="AN14" i="89"/>
  <c r="AI15" i="2"/>
  <c r="AR15" i="2" s="1"/>
  <c r="AN15" i="3"/>
  <c r="AN15" i="36"/>
  <c r="AE15" i="24"/>
  <c r="AN15" i="24" s="1"/>
  <c r="AN15" i="1"/>
  <c r="AI14" i="82"/>
  <c r="AR14" i="82" s="1"/>
  <c r="Y15" i="58"/>
  <c r="Z15" i="58" s="1"/>
  <c r="AI15" i="73"/>
  <c r="AR15" i="73" s="1"/>
  <c r="AI14" i="92"/>
  <c r="AR14" i="92" s="1"/>
  <c r="W15" i="83"/>
  <c r="Y15" i="83" s="1"/>
  <c r="Y16" i="81"/>
  <c r="Z16" i="81" s="1"/>
  <c r="AF16" i="81" s="1"/>
  <c r="AO16" i="81" s="1"/>
  <c r="X16" i="64"/>
  <c r="AH16" i="64" s="1"/>
  <c r="AQ16" i="64" s="1"/>
  <c r="AE15" i="62"/>
  <c r="AN15" i="62" s="1"/>
  <c r="AG15" i="62"/>
  <c r="AP15" i="62" s="1"/>
  <c r="AF16" i="79"/>
  <c r="AO16" i="79" s="1"/>
  <c r="AE16" i="79"/>
  <c r="AN16" i="79" s="1"/>
  <c r="W17" i="79"/>
  <c r="X17" i="79" s="1"/>
  <c r="AG16" i="79"/>
  <c r="AP16" i="79" s="1"/>
  <c r="AN14" i="11"/>
  <c r="AE14" i="13"/>
  <c r="AN14" i="13" s="1"/>
  <c r="AF14" i="13"/>
  <c r="AO14" i="13" s="1"/>
  <c r="AI15" i="20"/>
  <c r="AR15" i="20" s="1"/>
  <c r="W16" i="62"/>
  <c r="X16" i="62" s="1"/>
  <c r="AI14" i="58"/>
  <c r="AR14" i="58" s="1"/>
  <c r="AG14" i="13"/>
  <c r="AP14" i="13" s="1"/>
  <c r="W16" i="37"/>
  <c r="X16" i="37" s="1"/>
  <c r="AE15" i="37"/>
  <c r="AN15" i="37" s="1"/>
  <c r="AN15" i="20"/>
  <c r="W16" i="24"/>
  <c r="Y16" i="24" s="1"/>
  <c r="AN14" i="58"/>
  <c r="AF15" i="37"/>
  <c r="AO15" i="37" s="1"/>
  <c r="X15" i="92"/>
  <c r="AH15" i="92" s="1"/>
  <c r="AQ15" i="92" s="1"/>
  <c r="AE16" i="4"/>
  <c r="AN16" i="4" s="1"/>
  <c r="X16" i="73"/>
  <c r="AH16" i="73" s="1"/>
  <c r="AQ16" i="73" s="1"/>
  <c r="AI14" i="35"/>
  <c r="AR14" i="35" s="1"/>
  <c r="AF15" i="24"/>
  <c r="AO15" i="24" s="1"/>
  <c r="AG15" i="55"/>
  <c r="AP15" i="55" s="1"/>
  <c r="Y15" i="82"/>
  <c r="Z15" i="82" s="1"/>
  <c r="AI13" i="41"/>
  <c r="AR13" i="41" s="1"/>
  <c r="AI15" i="16"/>
  <c r="AR15" i="16" s="1"/>
  <c r="X16" i="2"/>
  <c r="AH16" i="2" s="1"/>
  <c r="AQ16" i="2" s="1"/>
  <c r="Z14" i="59"/>
  <c r="AG14" i="59" s="1"/>
  <c r="AP14" i="59" s="1"/>
  <c r="AF15" i="91"/>
  <c r="AO15" i="91" s="1"/>
  <c r="W16" i="91"/>
  <c r="Y16" i="91" s="1"/>
  <c r="AE15" i="91"/>
  <c r="AN15" i="91" s="1"/>
  <c r="AG13" i="80"/>
  <c r="AP13" i="80" s="1"/>
  <c r="AI15" i="64"/>
  <c r="AR15" i="64" s="1"/>
  <c r="AG14" i="83"/>
  <c r="AP14" i="83" s="1"/>
  <c r="AE14" i="83"/>
  <c r="AN14" i="83" s="1"/>
  <c r="AE13" i="80"/>
  <c r="AN13" i="80" s="1"/>
  <c r="AI14" i="49"/>
  <c r="AR14" i="49" s="1"/>
  <c r="AI14" i="65"/>
  <c r="AR14" i="65" s="1"/>
  <c r="AF13" i="80"/>
  <c r="AO13" i="80" s="1"/>
  <c r="AF15" i="26"/>
  <c r="AO15" i="26" s="1"/>
  <c r="Z15" i="15"/>
  <c r="AF15" i="15" s="1"/>
  <c r="AO15" i="15" s="1"/>
  <c r="AE15" i="26"/>
  <c r="AN15" i="26" s="1"/>
  <c r="AG15" i="66"/>
  <c r="AP15" i="66" s="1"/>
  <c r="AG14" i="18"/>
  <c r="AP14" i="18" s="1"/>
  <c r="AF14" i="18"/>
  <c r="AO14" i="18" s="1"/>
  <c r="W15" i="18"/>
  <c r="AE14" i="18"/>
  <c r="AG15" i="26"/>
  <c r="AP15" i="26" s="1"/>
  <c r="AG15" i="9"/>
  <c r="AP15" i="9" s="1"/>
  <c r="AG16" i="4"/>
  <c r="AP16" i="4" s="1"/>
  <c r="Z15" i="90"/>
  <c r="AF15" i="90" s="1"/>
  <c r="AO15" i="90" s="1"/>
  <c r="W17" i="4"/>
  <c r="X17" i="4" s="1"/>
  <c r="AF13" i="54"/>
  <c r="AO13" i="54" s="1"/>
  <c r="AG13" i="54"/>
  <c r="AP13" i="54" s="1"/>
  <c r="W14" i="54"/>
  <c r="AE13" i="54"/>
  <c r="W15" i="5"/>
  <c r="Y15" i="5" s="1"/>
  <c r="Z16" i="36"/>
  <c r="AG16" i="36" s="1"/>
  <c r="AP16" i="36" s="1"/>
  <c r="AF14" i="5"/>
  <c r="AO14" i="5" s="1"/>
  <c r="W16" i="66"/>
  <c r="Y16" i="66" s="1"/>
  <c r="AG14" i="5"/>
  <c r="AP14" i="5" s="1"/>
  <c r="AE15" i="66"/>
  <c r="Z15" i="57"/>
  <c r="AF15" i="57" s="1"/>
  <c r="AO15" i="57" s="1"/>
  <c r="AF15" i="9"/>
  <c r="AO15" i="9" s="1"/>
  <c r="Z15" i="25"/>
  <c r="W16" i="25" s="1"/>
  <c r="AE15" i="9"/>
  <c r="AN15" i="9" s="1"/>
  <c r="Y14" i="80"/>
  <c r="X14" i="80"/>
  <c r="AH14" i="80" s="1"/>
  <c r="AQ14" i="80" s="1"/>
  <c r="Z15" i="17"/>
  <c r="W16" i="17" s="1"/>
  <c r="AR14" i="67"/>
  <c r="AH15" i="17"/>
  <c r="AQ15" i="17" s="1"/>
  <c r="AF15" i="32"/>
  <c r="AO15" i="32" s="1"/>
  <c r="AE15" i="32"/>
  <c r="AG15" i="32"/>
  <c r="AP15" i="32" s="1"/>
  <c r="W16" i="32"/>
  <c r="AN15" i="71"/>
  <c r="AI15" i="71"/>
  <c r="AG14" i="61"/>
  <c r="AP14" i="61" s="1"/>
  <c r="AF14" i="61"/>
  <c r="AO14" i="61" s="1"/>
  <c r="W15" i="61"/>
  <c r="AE14" i="61"/>
  <c r="X16" i="86"/>
  <c r="Y16" i="86"/>
  <c r="AG15" i="74"/>
  <c r="AP15" i="74" s="1"/>
  <c r="AF15" i="74"/>
  <c r="AO15" i="74" s="1"/>
  <c r="AE15" i="74"/>
  <c r="W16" i="74"/>
  <c r="AH15" i="90"/>
  <c r="AQ15" i="90" s="1"/>
  <c r="AI14" i="47"/>
  <c r="AN14" i="47"/>
  <c r="AH16" i="77"/>
  <c r="AQ16" i="77" s="1"/>
  <c r="Y16" i="50"/>
  <c r="X16" i="50"/>
  <c r="AH15" i="85"/>
  <c r="AQ15" i="85" s="1"/>
  <c r="AR14" i="25"/>
  <c r="AI14" i="22"/>
  <c r="AN14" i="22"/>
  <c r="X16" i="71"/>
  <c r="Y16" i="71"/>
  <c r="AH15" i="10"/>
  <c r="AQ15" i="10" s="1"/>
  <c r="AI15" i="86"/>
  <c r="AN15" i="86"/>
  <c r="AH15" i="65"/>
  <c r="AQ15" i="65" s="1"/>
  <c r="AH15" i="67"/>
  <c r="AQ15" i="67" s="1"/>
  <c r="AR14" i="85"/>
  <c r="W16" i="39"/>
  <c r="AF15" i="39"/>
  <c r="AO15" i="39" s="1"/>
  <c r="AE15" i="39"/>
  <c r="AG15" i="39"/>
  <c r="AP15" i="39" s="1"/>
  <c r="AH15" i="49"/>
  <c r="AQ15" i="49" s="1"/>
  <c r="AR14" i="15"/>
  <c r="AN14" i="87"/>
  <c r="AI14" i="87"/>
  <c r="AF16" i="76"/>
  <c r="AO16" i="76" s="1"/>
  <c r="AE16" i="76"/>
  <c r="W17" i="76"/>
  <c r="AG16" i="76"/>
  <c r="AP16" i="76" s="1"/>
  <c r="Y15" i="22"/>
  <c r="X15" i="22"/>
  <c r="AH15" i="25"/>
  <c r="AQ15" i="25" s="1"/>
  <c r="AN14" i="96"/>
  <c r="AI14" i="96"/>
  <c r="Z15" i="65"/>
  <c r="AH14" i="41"/>
  <c r="AQ14" i="41" s="1"/>
  <c r="AH15" i="58"/>
  <c r="AQ15" i="58" s="1"/>
  <c r="AH15" i="14"/>
  <c r="AQ15" i="14" s="1"/>
  <c r="Z15" i="85"/>
  <c r="AH16" i="1"/>
  <c r="AQ16" i="1" s="1"/>
  <c r="W16" i="43"/>
  <c r="AE15" i="43"/>
  <c r="AF15" i="43"/>
  <c r="AO15" i="43" s="1"/>
  <c r="AG15" i="43"/>
  <c r="AP15" i="43" s="1"/>
  <c r="AG15" i="6"/>
  <c r="AP15" i="6" s="1"/>
  <c r="AF15" i="6"/>
  <c r="AO15" i="6" s="1"/>
  <c r="W16" i="6"/>
  <c r="AE15" i="6"/>
  <c r="AE15" i="28"/>
  <c r="W16" i="28"/>
  <c r="AF15" i="28"/>
  <c r="AO15" i="28" s="1"/>
  <c r="AG15" i="28"/>
  <c r="AP15" i="28" s="1"/>
  <c r="AI14" i="69"/>
  <c r="AN14" i="69"/>
  <c r="AN14" i="51"/>
  <c r="AH16" i="20"/>
  <c r="AQ16" i="20" s="1"/>
  <c r="AH15" i="82"/>
  <c r="AQ15" i="82" s="1"/>
  <c r="Z15" i="67"/>
  <c r="AG14" i="63"/>
  <c r="AP14" i="63" s="1"/>
  <c r="W15" i="63"/>
  <c r="AE14" i="63"/>
  <c r="AF14" i="63"/>
  <c r="AO14" i="63" s="1"/>
  <c r="AR14" i="57"/>
  <c r="AN14" i="8"/>
  <c r="AI14" i="8"/>
  <c r="Z15" i="49"/>
  <c r="AR14" i="90"/>
  <c r="X16" i="95"/>
  <c r="Y16" i="95"/>
  <c r="AE15" i="78"/>
  <c r="AF15" i="78"/>
  <c r="AO15" i="78" s="1"/>
  <c r="AG15" i="78"/>
  <c r="AP15" i="78" s="1"/>
  <c r="W16" i="78"/>
  <c r="AH15" i="53"/>
  <c r="AQ15" i="53" s="1"/>
  <c r="Y16" i="75"/>
  <c r="X16" i="75"/>
  <c r="AG14" i="19"/>
  <c r="AP14" i="19" s="1"/>
  <c r="AF14" i="19"/>
  <c r="AO14" i="19" s="1"/>
  <c r="W15" i="19"/>
  <c r="AE14" i="19"/>
  <c r="X15" i="69"/>
  <c r="Y15" i="69"/>
  <c r="X15" i="96"/>
  <c r="Y15" i="96"/>
  <c r="Z16" i="20"/>
  <c r="AF15" i="60"/>
  <c r="AO15" i="60" s="1"/>
  <c r="W16" i="60"/>
  <c r="AE15" i="60"/>
  <c r="AG15" i="60"/>
  <c r="AP15" i="60" s="1"/>
  <c r="Y15" i="47"/>
  <c r="X15" i="47"/>
  <c r="AH15" i="15"/>
  <c r="AQ15" i="15" s="1"/>
  <c r="X15" i="8"/>
  <c r="Y15" i="8"/>
  <c r="AH16" i="16"/>
  <c r="AQ16" i="16" s="1"/>
  <c r="Z14" i="41"/>
  <c r="AI15" i="95"/>
  <c r="AN15" i="95"/>
  <c r="AH16" i="36"/>
  <c r="AQ16" i="36" s="1"/>
  <c r="Z15" i="53"/>
  <c r="AI15" i="75"/>
  <c r="AN15" i="75"/>
  <c r="AR14" i="17"/>
  <c r="AR14" i="53"/>
  <c r="AE15" i="40"/>
  <c r="AF15" i="40"/>
  <c r="AO15" i="40" s="1"/>
  <c r="W16" i="40"/>
  <c r="AG15" i="40"/>
  <c r="AP15" i="40" s="1"/>
  <c r="AH15" i="57"/>
  <c r="AQ15" i="57" s="1"/>
  <c r="AH16" i="81"/>
  <c r="AQ16" i="81" s="1"/>
  <c r="AI15" i="50"/>
  <c r="AN15" i="50"/>
  <c r="AH16" i="21"/>
  <c r="AQ16" i="21" s="1"/>
  <c r="Y15" i="87"/>
  <c r="X15" i="87"/>
  <c r="AN14" i="5"/>
  <c r="X16" i="26"/>
  <c r="Y16" i="26"/>
  <c r="X15" i="13"/>
  <c r="Y15" i="13"/>
  <c r="Y16" i="9"/>
  <c r="X16" i="9"/>
  <c r="AE15" i="34" l="1"/>
  <c r="Z15" i="12"/>
  <c r="AE15" i="12" s="1"/>
  <c r="AG15" i="33"/>
  <c r="AP15" i="33" s="1"/>
  <c r="AF15" i="33"/>
  <c r="AO15" i="33" s="1"/>
  <c r="W16" i="33"/>
  <c r="AE15" i="33"/>
  <c r="AI15" i="21"/>
  <c r="AR15" i="21" s="1"/>
  <c r="Z16" i="31"/>
  <c r="W17" i="31" s="1"/>
  <c r="AF15" i="34"/>
  <c r="AO15" i="34" s="1"/>
  <c r="X15" i="51"/>
  <c r="AH15" i="51" s="1"/>
  <c r="AQ15" i="51" s="1"/>
  <c r="AI14" i="51"/>
  <c r="AR14" i="51" s="1"/>
  <c r="AE15" i="55"/>
  <c r="AN15" i="55" s="1"/>
  <c r="W16" i="55"/>
  <c r="X16" i="55" s="1"/>
  <c r="AH16" i="55" s="1"/>
  <c r="AQ16" i="55" s="1"/>
  <c r="AH15" i="55"/>
  <c r="AQ15" i="55" s="1"/>
  <c r="AG15" i="34"/>
  <c r="AP15" i="34" s="1"/>
  <c r="Z15" i="70"/>
  <c r="AG15" i="70" s="1"/>
  <c r="AP15" i="70" s="1"/>
  <c r="AH15" i="89"/>
  <c r="AQ15" i="89" s="1"/>
  <c r="AG15" i="46"/>
  <c r="AP15" i="46" s="1"/>
  <c r="Y16" i="46"/>
  <c r="Z16" i="46" s="1"/>
  <c r="AE15" i="46"/>
  <c r="AN15" i="46" s="1"/>
  <c r="AG14" i="45"/>
  <c r="AP14" i="45" s="1"/>
  <c r="AF15" i="46"/>
  <c r="AO15" i="46" s="1"/>
  <c r="AF14" i="45"/>
  <c r="AO14" i="45" s="1"/>
  <c r="AE14" i="45"/>
  <c r="AN14" i="45" s="1"/>
  <c r="Z15" i="35"/>
  <c r="AE15" i="35" s="1"/>
  <c r="Y15" i="45"/>
  <c r="X15" i="45"/>
  <c r="AH15" i="45" s="1"/>
  <c r="AQ15" i="45" s="1"/>
  <c r="X15" i="56"/>
  <c r="Z15" i="56" s="1"/>
  <c r="AF15" i="56" s="1"/>
  <c r="AO15" i="56" s="1"/>
  <c r="Y17" i="4"/>
  <c r="Z17" i="4" s="1"/>
  <c r="AF16" i="68"/>
  <c r="AO16" i="68" s="1"/>
  <c r="W17" i="68"/>
  <c r="Y17" i="68" s="1"/>
  <c r="AH16" i="68"/>
  <c r="AQ16" i="68" s="1"/>
  <c r="AG16" i="68"/>
  <c r="AP16" i="68" s="1"/>
  <c r="AE15" i="42"/>
  <c r="AN15" i="42" s="1"/>
  <c r="W16" i="42"/>
  <c r="X16" i="42" s="1"/>
  <c r="AF15" i="42"/>
  <c r="AO15" i="42" s="1"/>
  <c r="X15" i="11"/>
  <c r="Z15" i="11" s="1"/>
  <c r="Z14" i="88"/>
  <c r="AG14" i="88" s="1"/>
  <c r="AP14" i="88" s="1"/>
  <c r="AE14" i="7"/>
  <c r="AN14" i="7" s="1"/>
  <c r="Z14" i="30"/>
  <c r="AF14" i="30" s="1"/>
  <c r="AO14" i="30" s="1"/>
  <c r="AG14" i="52"/>
  <c r="AP14" i="52" s="1"/>
  <c r="AE14" i="52"/>
  <c r="AF14" i="52"/>
  <c r="AO14" i="52" s="1"/>
  <c r="W15" i="52"/>
  <c r="X15" i="23"/>
  <c r="AH15" i="23" s="1"/>
  <c r="AQ15" i="23" s="1"/>
  <c r="AG14" i="44"/>
  <c r="AP14" i="44" s="1"/>
  <c r="Z14" i="84"/>
  <c r="W15" i="84" s="1"/>
  <c r="AF14" i="44"/>
  <c r="AO14" i="44" s="1"/>
  <c r="W15" i="44"/>
  <c r="Y15" i="44" s="1"/>
  <c r="AF14" i="7"/>
  <c r="AO14" i="7" s="1"/>
  <c r="W15" i="7"/>
  <c r="Y15" i="7" s="1"/>
  <c r="AI13" i="72"/>
  <c r="AR13" i="72" s="1"/>
  <c r="AN13" i="72"/>
  <c r="Z16" i="73"/>
  <c r="AF16" i="73" s="1"/>
  <c r="AO16" i="73" s="1"/>
  <c r="Y14" i="72"/>
  <c r="X14" i="72"/>
  <c r="AH14" i="72" s="1"/>
  <c r="AQ14" i="72" s="1"/>
  <c r="AE14" i="23"/>
  <c r="AN14" i="23" s="1"/>
  <c r="AF14" i="23"/>
  <c r="AO14" i="23" s="1"/>
  <c r="AG14" i="23"/>
  <c r="AP14" i="23" s="1"/>
  <c r="AN14" i="44"/>
  <c r="Y14" i="38"/>
  <c r="Z14" i="38" s="1"/>
  <c r="X16" i="24"/>
  <c r="Z16" i="24" s="1"/>
  <c r="AF16" i="24" s="1"/>
  <c r="AO16" i="24" s="1"/>
  <c r="Z16" i="64"/>
  <c r="W17" i="64" s="1"/>
  <c r="Y17" i="64" s="1"/>
  <c r="AN14" i="93"/>
  <c r="AI14" i="93"/>
  <c r="AR14" i="93" s="1"/>
  <c r="Y15" i="93"/>
  <c r="X15" i="93"/>
  <c r="AI13" i="38"/>
  <c r="AR13" i="38" s="1"/>
  <c r="Y17" i="79"/>
  <c r="Z17" i="79" s="1"/>
  <c r="AI14" i="56"/>
  <c r="AR14" i="56" s="1"/>
  <c r="Z16" i="3"/>
  <c r="AG16" i="3" s="1"/>
  <c r="AP16" i="3" s="1"/>
  <c r="AI14" i="83"/>
  <c r="AR14" i="83" s="1"/>
  <c r="X15" i="27"/>
  <c r="AH15" i="27" s="1"/>
  <c r="AQ15" i="27" s="1"/>
  <c r="Y15" i="27"/>
  <c r="AI14" i="29"/>
  <c r="AR14" i="29" s="1"/>
  <c r="AN14" i="27"/>
  <c r="AI14" i="27"/>
  <c r="AR14" i="27" s="1"/>
  <c r="AH14" i="38"/>
  <c r="AQ14" i="38" s="1"/>
  <c r="AE15" i="89"/>
  <c r="AN15" i="89" s="1"/>
  <c r="Z16" i="2"/>
  <c r="AF16" i="2" s="1"/>
  <c r="AO16" i="2" s="1"/>
  <c r="X15" i="29"/>
  <c r="AH15" i="29" s="1"/>
  <c r="AQ15" i="29" s="1"/>
  <c r="Y15" i="29"/>
  <c r="AI15" i="77"/>
  <c r="AR15" i="77" s="1"/>
  <c r="Y16" i="62"/>
  <c r="Z16" i="62" s="1"/>
  <c r="AE16" i="62" s="1"/>
  <c r="AI14" i="11"/>
  <c r="AR14" i="11" s="1"/>
  <c r="AG14" i="94"/>
  <c r="AP14" i="94" s="1"/>
  <c r="AF14" i="94"/>
  <c r="AO14" i="94" s="1"/>
  <c r="AE14" i="94"/>
  <c r="W15" i="94"/>
  <c r="Z15" i="92"/>
  <c r="AF15" i="92" s="1"/>
  <c r="AO15" i="92" s="1"/>
  <c r="Y16" i="48"/>
  <c r="Z16" i="48" s="1"/>
  <c r="AI15" i="48"/>
  <c r="AR15" i="48" s="1"/>
  <c r="AI14" i="13"/>
  <c r="AR14" i="13" s="1"/>
  <c r="Y16" i="37"/>
  <c r="Z16" i="37" s="1"/>
  <c r="X16" i="91"/>
  <c r="Z16" i="91" s="1"/>
  <c r="AG16" i="91" s="1"/>
  <c r="AP16" i="91" s="1"/>
  <c r="X15" i="83"/>
  <c r="AH15" i="83" s="1"/>
  <c r="AQ15" i="83" s="1"/>
  <c r="AI16" i="79"/>
  <c r="AR16" i="79" s="1"/>
  <c r="AI15" i="24"/>
  <c r="AR15" i="24" s="1"/>
  <c r="X15" i="5"/>
  <c r="AH15" i="5" s="1"/>
  <c r="AQ15" i="5" s="1"/>
  <c r="AI15" i="91"/>
  <c r="AR15" i="91" s="1"/>
  <c r="AI15" i="62"/>
  <c r="AR15" i="62" s="1"/>
  <c r="W16" i="90"/>
  <c r="Y16" i="90" s="1"/>
  <c r="AE15" i="90"/>
  <c r="AN15" i="90" s="1"/>
  <c r="AI16" i="4"/>
  <c r="AR16" i="4" s="1"/>
  <c r="AE15" i="57"/>
  <c r="AN15" i="57" s="1"/>
  <c r="AF15" i="12"/>
  <c r="AO15" i="12" s="1"/>
  <c r="AG15" i="57"/>
  <c r="AP15" i="57" s="1"/>
  <c r="AF15" i="89"/>
  <c r="AO15" i="89" s="1"/>
  <c r="AG15" i="89"/>
  <c r="AP15" i="89" s="1"/>
  <c r="AI15" i="37"/>
  <c r="AR15" i="37" s="1"/>
  <c r="AF16" i="16"/>
  <c r="AO16" i="16" s="1"/>
  <c r="AG16" i="81"/>
  <c r="AP16" i="81" s="1"/>
  <c r="AI13" i="80"/>
  <c r="AR13" i="80" s="1"/>
  <c r="AG16" i="21"/>
  <c r="AP16" i="21" s="1"/>
  <c r="AI15" i="26"/>
  <c r="AR15" i="26" s="1"/>
  <c r="W17" i="81"/>
  <c r="X17" i="81" s="1"/>
  <c r="AI15" i="66"/>
  <c r="AR15" i="66" s="1"/>
  <c r="AF14" i="59"/>
  <c r="AO14" i="59" s="1"/>
  <c r="AE14" i="59"/>
  <c r="W15" i="59"/>
  <c r="Y15" i="59" s="1"/>
  <c r="AG15" i="90"/>
  <c r="AP15" i="90" s="1"/>
  <c r="AG15" i="12"/>
  <c r="AP15" i="12" s="1"/>
  <c r="AE16" i="81"/>
  <c r="AG15" i="15"/>
  <c r="AP15" i="15" s="1"/>
  <c r="AE15" i="15"/>
  <c r="AN15" i="66"/>
  <c r="W16" i="15"/>
  <c r="X16" i="15" s="1"/>
  <c r="X16" i="66"/>
  <c r="Z16" i="66" s="1"/>
  <c r="AE15" i="17"/>
  <c r="AN15" i="17" s="1"/>
  <c r="AF16" i="21"/>
  <c r="AO16" i="21" s="1"/>
  <c r="AE16" i="31"/>
  <c r="AN16" i="31" s="1"/>
  <c r="AF16" i="31"/>
  <c r="AO16" i="31" s="1"/>
  <c r="W16" i="12"/>
  <c r="X16" i="12" s="1"/>
  <c r="W17" i="16"/>
  <c r="X17" i="16" s="1"/>
  <c r="AE16" i="16"/>
  <c r="AN16" i="16" s="1"/>
  <c r="Z15" i="47"/>
  <c r="AE15" i="47" s="1"/>
  <c r="Z16" i="75"/>
  <c r="W17" i="75" s="1"/>
  <c r="W17" i="21"/>
  <c r="Y17" i="21" s="1"/>
  <c r="AN14" i="18"/>
  <c r="AI14" i="18"/>
  <c r="AR14" i="18" s="1"/>
  <c r="AG16" i="31"/>
  <c r="AP16" i="31" s="1"/>
  <c r="Y15" i="18"/>
  <c r="X15" i="18"/>
  <c r="AH15" i="18" s="1"/>
  <c r="AQ15" i="18" s="1"/>
  <c r="W17" i="36"/>
  <c r="X17" i="36" s="1"/>
  <c r="AE16" i="36"/>
  <c r="AN16" i="36" s="1"/>
  <c r="AI14" i="5"/>
  <c r="AR14" i="5" s="1"/>
  <c r="Z15" i="22"/>
  <c r="AE15" i="22" s="1"/>
  <c r="AI13" i="54"/>
  <c r="AR13" i="54" s="1"/>
  <c r="AN13" i="54"/>
  <c r="Z15" i="13"/>
  <c r="AG15" i="13" s="1"/>
  <c r="AP15" i="13" s="1"/>
  <c r="AF15" i="25"/>
  <c r="AO15" i="25" s="1"/>
  <c r="X14" i="54"/>
  <c r="AH14" i="54" s="1"/>
  <c r="AQ14" i="54" s="1"/>
  <c r="Y14" i="54"/>
  <c r="Z16" i="9"/>
  <c r="AG16" i="9" s="1"/>
  <c r="AP16" i="9" s="1"/>
  <c r="Z16" i="86"/>
  <c r="AF16" i="86" s="1"/>
  <c r="AO16" i="86" s="1"/>
  <c r="AE15" i="25"/>
  <c r="AN15" i="25" s="1"/>
  <c r="W16" i="57"/>
  <c r="X16" i="57" s="1"/>
  <c r="AG15" i="25"/>
  <c r="AP15" i="25" s="1"/>
  <c r="W17" i="77"/>
  <c r="Y17" i="77" s="1"/>
  <c r="AF15" i="17"/>
  <c r="AO15" i="17" s="1"/>
  <c r="AF16" i="36"/>
  <c r="AO16" i="36" s="1"/>
  <c r="AE16" i="77"/>
  <c r="AN16" i="77" s="1"/>
  <c r="AG15" i="17"/>
  <c r="AP15" i="17" s="1"/>
  <c r="AF16" i="77"/>
  <c r="AO16" i="77" s="1"/>
  <c r="Z16" i="26"/>
  <c r="AG16" i="26" s="1"/>
  <c r="AP16" i="26" s="1"/>
  <c r="AI15" i="9"/>
  <c r="AR15" i="9" s="1"/>
  <c r="Z15" i="8"/>
  <c r="AG15" i="8" s="1"/>
  <c r="AP15" i="8" s="1"/>
  <c r="Z16" i="71"/>
  <c r="AE16" i="71" s="1"/>
  <c r="Z14" i="80"/>
  <c r="AH16" i="26"/>
  <c r="AQ16" i="26" s="1"/>
  <c r="AR15" i="50"/>
  <c r="AN15" i="40"/>
  <c r="AI15" i="40"/>
  <c r="AH15" i="47"/>
  <c r="AQ15" i="47" s="1"/>
  <c r="AH16" i="75"/>
  <c r="AQ16" i="75" s="1"/>
  <c r="AN15" i="78"/>
  <c r="AI15" i="78"/>
  <c r="W16" i="49"/>
  <c r="AE15" i="49"/>
  <c r="AF15" i="49"/>
  <c r="AO15" i="49" s="1"/>
  <c r="AG15" i="49"/>
  <c r="AP15" i="49" s="1"/>
  <c r="AI14" i="63"/>
  <c r="AN14" i="63"/>
  <c r="X16" i="43"/>
  <c r="Y16" i="43"/>
  <c r="AF15" i="65"/>
  <c r="AO15" i="65" s="1"/>
  <c r="AG15" i="65"/>
  <c r="AP15" i="65" s="1"/>
  <c r="AE15" i="65"/>
  <c r="W16" i="65"/>
  <c r="AI15" i="39"/>
  <c r="AN15" i="39"/>
  <c r="AH16" i="46"/>
  <c r="AQ16" i="46" s="1"/>
  <c r="AH17" i="79"/>
  <c r="AQ17" i="79" s="1"/>
  <c r="Y16" i="25"/>
  <c r="X16" i="25"/>
  <c r="AH15" i="87"/>
  <c r="AQ15" i="87" s="1"/>
  <c r="AR15" i="75"/>
  <c r="AG15" i="14"/>
  <c r="AP15" i="14" s="1"/>
  <c r="AF15" i="14"/>
  <c r="AO15" i="14" s="1"/>
  <c r="W16" i="14"/>
  <c r="AE15" i="14"/>
  <c r="AR14" i="8"/>
  <c r="Y15" i="63"/>
  <c r="X15" i="63"/>
  <c r="AH16" i="37"/>
  <c r="AQ16" i="37" s="1"/>
  <c r="AR15" i="86"/>
  <c r="AH16" i="71"/>
  <c r="AQ16" i="71" s="1"/>
  <c r="AH16" i="62"/>
  <c r="AQ16" i="62" s="1"/>
  <c r="AH16" i="50"/>
  <c r="AQ16" i="50" s="1"/>
  <c r="X16" i="74"/>
  <c r="Y16" i="74"/>
  <c r="AN15" i="32"/>
  <c r="AI15" i="32"/>
  <c r="AN16" i="21"/>
  <c r="Y17" i="31"/>
  <c r="X17" i="31"/>
  <c r="AN15" i="12"/>
  <c r="AG15" i="53"/>
  <c r="AP15" i="53" s="1"/>
  <c r="W16" i="53"/>
  <c r="AE15" i="53"/>
  <c r="AF15" i="53"/>
  <c r="AO15" i="53" s="1"/>
  <c r="AG16" i="1"/>
  <c r="AP16" i="1" s="1"/>
  <c r="AF16" i="1"/>
  <c r="AO16" i="1" s="1"/>
  <c r="W17" i="1"/>
  <c r="AE16" i="1"/>
  <c r="AR15" i="95"/>
  <c r="AF14" i="41"/>
  <c r="AO14" i="41" s="1"/>
  <c r="AE14" i="41"/>
  <c r="W15" i="41"/>
  <c r="AG14" i="41"/>
  <c r="AP14" i="41" s="1"/>
  <c r="AH17" i="4"/>
  <c r="AQ17" i="4" s="1"/>
  <c r="AH15" i="96"/>
  <c r="AQ15" i="96" s="1"/>
  <c r="AH15" i="69"/>
  <c r="AQ15" i="69" s="1"/>
  <c r="W16" i="67"/>
  <c r="AG15" i="67"/>
  <c r="AP15" i="67" s="1"/>
  <c r="AE15" i="67"/>
  <c r="AF15" i="67"/>
  <c r="AO15" i="67" s="1"/>
  <c r="X16" i="28"/>
  <c r="Y16" i="28"/>
  <c r="X16" i="89"/>
  <c r="Y16" i="89"/>
  <c r="AR14" i="87"/>
  <c r="AN15" i="74"/>
  <c r="AI15" i="74"/>
  <c r="AN14" i="61"/>
  <c r="AI14" i="61"/>
  <c r="AR15" i="71"/>
  <c r="AH15" i="13"/>
  <c r="AQ15" i="13" s="1"/>
  <c r="Z15" i="87"/>
  <c r="X16" i="40"/>
  <c r="Y16" i="40"/>
  <c r="AH15" i="8"/>
  <c r="AQ15" i="8" s="1"/>
  <c r="Z15" i="96"/>
  <c r="Z15" i="69"/>
  <c r="Y16" i="78"/>
  <c r="X16" i="78"/>
  <c r="AI15" i="28"/>
  <c r="AN15" i="28"/>
  <c r="AF15" i="85"/>
  <c r="AO15" i="85" s="1"/>
  <c r="AE15" i="85"/>
  <c r="W16" i="85"/>
  <c r="AG15" i="85"/>
  <c r="AP15" i="85" s="1"/>
  <c r="X16" i="39"/>
  <c r="Y16" i="39"/>
  <c r="Z16" i="50"/>
  <c r="AH16" i="86"/>
  <c r="AQ16" i="86" s="1"/>
  <c r="Y15" i="61"/>
  <c r="X15" i="61"/>
  <c r="AG15" i="82"/>
  <c r="AP15" i="82" s="1"/>
  <c r="W16" i="82"/>
  <c r="AE15" i="82"/>
  <c r="AF15" i="82"/>
  <c r="AO15" i="82" s="1"/>
  <c r="X16" i="34"/>
  <c r="Y16" i="34"/>
  <c r="AH16" i="48"/>
  <c r="AQ16" i="48" s="1"/>
  <c r="AI15" i="60"/>
  <c r="AN15" i="60"/>
  <c r="W17" i="20"/>
  <c r="AE16" i="20"/>
  <c r="AG16" i="20"/>
  <c r="AP16" i="20" s="1"/>
  <c r="AF16" i="20"/>
  <c r="AO16" i="20" s="1"/>
  <c r="AI14" i="19"/>
  <c r="AN14" i="19"/>
  <c r="AH16" i="95"/>
  <c r="AQ16" i="95" s="1"/>
  <c r="AG15" i="58"/>
  <c r="AP15" i="58" s="1"/>
  <c r="W16" i="58"/>
  <c r="AE15" i="58"/>
  <c r="AF15" i="58"/>
  <c r="AO15" i="58" s="1"/>
  <c r="AR14" i="69"/>
  <c r="AI15" i="6"/>
  <c r="AN15" i="6"/>
  <c r="AI15" i="43"/>
  <c r="AN15" i="43"/>
  <c r="AR14" i="96"/>
  <c r="Y17" i="76"/>
  <c r="X17" i="76"/>
  <c r="AR14" i="22"/>
  <c r="AR14" i="47"/>
  <c r="Y16" i="17"/>
  <c r="X16" i="17"/>
  <c r="AH16" i="9"/>
  <c r="AQ16" i="9" s="1"/>
  <c r="AN15" i="34"/>
  <c r="Y16" i="60"/>
  <c r="X16" i="60"/>
  <c r="X15" i="19"/>
  <c r="Y15" i="19"/>
  <c r="Z16" i="95"/>
  <c r="Y16" i="6"/>
  <c r="X16" i="6"/>
  <c r="AG15" i="10"/>
  <c r="AP15" i="10" s="1"/>
  <c r="AF15" i="10"/>
  <c r="AO15" i="10" s="1"/>
  <c r="W16" i="10"/>
  <c r="AE15" i="10"/>
  <c r="AH15" i="22"/>
  <c r="AQ15" i="22" s="1"/>
  <c r="AI16" i="76"/>
  <c r="AN16" i="76"/>
  <c r="Y16" i="32"/>
  <c r="X16" i="32"/>
  <c r="Z15" i="51" l="1"/>
  <c r="AF15" i="51" s="1"/>
  <c r="AO15" i="51" s="1"/>
  <c r="AN15" i="33"/>
  <c r="AI15" i="33"/>
  <c r="AR15" i="33" s="1"/>
  <c r="X16" i="33"/>
  <c r="AH16" i="33" s="1"/>
  <c r="AQ16" i="33" s="1"/>
  <c r="Y16" i="33"/>
  <c r="Z16" i="33" s="1"/>
  <c r="Y16" i="55"/>
  <c r="Z16" i="55" s="1"/>
  <c r="AF16" i="55" s="1"/>
  <c r="AO16" i="55" s="1"/>
  <c r="AI15" i="55"/>
  <c r="AR15" i="55" s="1"/>
  <c r="AI15" i="34"/>
  <c r="AF15" i="70"/>
  <c r="AO15" i="70" s="1"/>
  <c r="W16" i="70"/>
  <c r="Y16" i="70" s="1"/>
  <c r="AE15" i="70"/>
  <c r="AN15" i="70" s="1"/>
  <c r="AI15" i="46"/>
  <c r="AR15" i="46" s="1"/>
  <c r="X17" i="68"/>
  <c r="Z17" i="68" s="1"/>
  <c r="AG17" i="68" s="1"/>
  <c r="AP17" i="68" s="1"/>
  <c r="AI14" i="45"/>
  <c r="AR14" i="45" s="1"/>
  <c r="AF15" i="35"/>
  <c r="AO15" i="35" s="1"/>
  <c r="AH15" i="56"/>
  <c r="AQ15" i="56" s="1"/>
  <c r="AG15" i="35"/>
  <c r="AP15" i="35" s="1"/>
  <c r="W16" i="35"/>
  <c r="X16" i="35" s="1"/>
  <c r="Y16" i="42"/>
  <c r="Z16" i="42" s="1"/>
  <c r="AE16" i="42" s="1"/>
  <c r="AH15" i="11"/>
  <c r="AQ15" i="11" s="1"/>
  <c r="AI15" i="42"/>
  <c r="AR15" i="42" s="1"/>
  <c r="Z15" i="45"/>
  <c r="AF15" i="45" s="1"/>
  <c r="AO15" i="45" s="1"/>
  <c r="X17" i="64"/>
  <c r="Z17" i="64" s="1"/>
  <c r="AH16" i="24"/>
  <c r="AQ16" i="24" s="1"/>
  <c r="AI16" i="68"/>
  <c r="AR16" i="68" s="1"/>
  <c r="AE16" i="73"/>
  <c r="AN16" i="73" s="1"/>
  <c r="AF14" i="88"/>
  <c r="AO14" i="88" s="1"/>
  <c r="AE14" i="88"/>
  <c r="AN14" i="88" s="1"/>
  <c r="W15" i="88"/>
  <c r="Y15" i="88" s="1"/>
  <c r="AE16" i="64"/>
  <c r="AN16" i="64" s="1"/>
  <c r="W15" i="30"/>
  <c r="AF16" i="64"/>
  <c r="AO16" i="64" s="1"/>
  <c r="AG16" i="64"/>
  <c r="AP16" i="64" s="1"/>
  <c r="X15" i="7"/>
  <c r="AH15" i="7" s="1"/>
  <c r="AQ15" i="7" s="1"/>
  <c r="AG14" i="30"/>
  <c r="AP14" i="30" s="1"/>
  <c r="AE14" i="30"/>
  <c r="AN14" i="30" s="1"/>
  <c r="Y15" i="52"/>
  <c r="X15" i="52"/>
  <c r="AH15" i="52" s="1"/>
  <c r="AQ15" i="52" s="1"/>
  <c r="Z15" i="23"/>
  <c r="AG15" i="23" s="1"/>
  <c r="AP15" i="23" s="1"/>
  <c r="AN14" i="52"/>
  <c r="AI14" i="52"/>
  <c r="AR14" i="52" s="1"/>
  <c r="X15" i="44"/>
  <c r="Z15" i="44" s="1"/>
  <c r="AG14" i="84"/>
  <c r="AP14" i="84" s="1"/>
  <c r="AE14" i="84"/>
  <c r="AN14" i="84" s="1"/>
  <c r="AI14" i="44"/>
  <c r="AR14" i="44" s="1"/>
  <c r="AF14" i="84"/>
  <c r="AO14" i="84" s="1"/>
  <c r="AI14" i="7"/>
  <c r="AR14" i="7" s="1"/>
  <c r="AI14" i="23"/>
  <c r="AR14" i="23" s="1"/>
  <c r="Z14" i="72"/>
  <c r="AG14" i="72" s="1"/>
  <c r="AP14" i="72" s="1"/>
  <c r="W17" i="73"/>
  <c r="AG16" i="73"/>
  <c r="W17" i="3"/>
  <c r="X17" i="3" s="1"/>
  <c r="AH17" i="3" s="1"/>
  <c r="AQ17" i="3" s="1"/>
  <c r="AF16" i="3"/>
  <c r="AO16" i="3" s="1"/>
  <c r="AH16" i="66"/>
  <c r="AQ16" i="66" s="1"/>
  <c r="AH16" i="91"/>
  <c r="AQ16" i="91" s="1"/>
  <c r="AE16" i="3"/>
  <c r="AN16" i="3" s="1"/>
  <c r="Y15" i="84"/>
  <c r="X15" i="84"/>
  <c r="AH15" i="84" s="1"/>
  <c r="AQ15" i="84" s="1"/>
  <c r="AH15" i="93"/>
  <c r="AQ15" i="93" s="1"/>
  <c r="Z15" i="93"/>
  <c r="Y17" i="36"/>
  <c r="Z17" i="36" s="1"/>
  <c r="X17" i="21"/>
  <c r="AH17" i="21" s="1"/>
  <c r="AQ17" i="21" s="1"/>
  <c r="AE16" i="2"/>
  <c r="AN16" i="2" s="1"/>
  <c r="AG16" i="2"/>
  <c r="AP16" i="2" s="1"/>
  <c r="W17" i="2"/>
  <c r="Y17" i="2" s="1"/>
  <c r="Z15" i="27"/>
  <c r="AG15" i="27" s="1"/>
  <c r="AP15" i="27" s="1"/>
  <c r="AE14" i="38"/>
  <c r="AF14" i="38"/>
  <c r="AO14" i="38" s="1"/>
  <c r="AG14" i="38"/>
  <c r="AP14" i="38" s="1"/>
  <c r="W15" i="38"/>
  <c r="AE15" i="92"/>
  <c r="AN15" i="92" s="1"/>
  <c r="Y16" i="12"/>
  <c r="Z16" i="12" s="1"/>
  <c r="Z15" i="83"/>
  <c r="AG15" i="83" s="1"/>
  <c r="AP15" i="83" s="1"/>
  <c r="AI16" i="81"/>
  <c r="AR16" i="81" s="1"/>
  <c r="Z15" i="29"/>
  <c r="AN14" i="94"/>
  <c r="AI14" i="94"/>
  <c r="AR14" i="94" s="1"/>
  <c r="Y15" i="94"/>
  <c r="X15" i="94"/>
  <c r="AH15" i="94" s="1"/>
  <c r="AQ15" i="94" s="1"/>
  <c r="W16" i="92"/>
  <c r="AG15" i="92"/>
  <c r="AE15" i="13"/>
  <c r="AN15" i="13" s="1"/>
  <c r="W16" i="13"/>
  <c r="X16" i="13" s="1"/>
  <c r="W17" i="9"/>
  <c r="Y17" i="9" s="1"/>
  <c r="AE16" i="75"/>
  <c r="AN16" i="75" s="1"/>
  <c r="Z15" i="5"/>
  <c r="AE15" i="5" s="1"/>
  <c r="AN15" i="5" s="1"/>
  <c r="AF15" i="13"/>
  <c r="AO15" i="13" s="1"/>
  <c r="Y17" i="81"/>
  <c r="Z17" i="81" s="1"/>
  <c r="AE17" i="81" s="1"/>
  <c r="AG16" i="75"/>
  <c r="AP16" i="75" s="1"/>
  <c r="X16" i="90"/>
  <c r="AH16" i="90" s="1"/>
  <c r="AQ16" i="90" s="1"/>
  <c r="AI15" i="90"/>
  <c r="AR15" i="90" s="1"/>
  <c r="AI15" i="89"/>
  <c r="AR15" i="89" s="1"/>
  <c r="AI15" i="57"/>
  <c r="AR15" i="57" s="1"/>
  <c r="AF15" i="22"/>
  <c r="AO15" i="22" s="1"/>
  <c r="Y17" i="16"/>
  <c r="Z17" i="16" s="1"/>
  <c r="AN16" i="81"/>
  <c r="AI15" i="12"/>
  <c r="AR15" i="12" s="1"/>
  <c r="AF16" i="91"/>
  <c r="AO16" i="91" s="1"/>
  <c r="AI15" i="15"/>
  <c r="AR15" i="15" s="1"/>
  <c r="X15" i="59"/>
  <c r="AH15" i="59" s="1"/>
  <c r="AQ15" i="59" s="1"/>
  <c r="AG15" i="11"/>
  <c r="AP15" i="11" s="1"/>
  <c r="W16" i="11"/>
  <c r="AF15" i="11"/>
  <c r="AO15" i="11" s="1"/>
  <c r="AE15" i="11"/>
  <c r="AI16" i="21"/>
  <c r="AR16" i="21" s="1"/>
  <c r="AE16" i="91"/>
  <c r="AE15" i="8"/>
  <c r="AN15" i="8" s="1"/>
  <c r="AN15" i="15"/>
  <c r="AF16" i="75"/>
  <c r="AO16" i="75" s="1"/>
  <c r="W17" i="91"/>
  <c r="X17" i="91" s="1"/>
  <c r="AG16" i="62"/>
  <c r="AP16" i="62" s="1"/>
  <c r="AI14" i="59"/>
  <c r="AR14" i="59" s="1"/>
  <c r="AG15" i="47"/>
  <c r="AP15" i="47" s="1"/>
  <c r="AF15" i="47"/>
  <c r="AO15" i="47" s="1"/>
  <c r="AI15" i="25"/>
  <c r="AR15" i="25" s="1"/>
  <c r="Y16" i="15"/>
  <c r="Z16" i="15" s="1"/>
  <c r="W16" i="47"/>
  <c r="Y16" i="47" s="1"/>
  <c r="AN14" i="59"/>
  <c r="W17" i="66"/>
  <c r="X17" i="66" s="1"/>
  <c r="AG16" i="66"/>
  <c r="AP16" i="66" s="1"/>
  <c r="AF16" i="66"/>
  <c r="AO16" i="66" s="1"/>
  <c r="AE16" i="66"/>
  <c r="AN16" i="66" s="1"/>
  <c r="W16" i="22"/>
  <c r="X16" i="22" s="1"/>
  <c r="AG16" i="24"/>
  <c r="AP16" i="24" s="1"/>
  <c r="AI16" i="16"/>
  <c r="AR16" i="16" s="1"/>
  <c r="AG15" i="22"/>
  <c r="AP15" i="22" s="1"/>
  <c r="AE16" i="24"/>
  <c r="AN16" i="24" s="1"/>
  <c r="W17" i="71"/>
  <c r="X17" i="71" s="1"/>
  <c r="W17" i="24"/>
  <c r="X17" i="24" s="1"/>
  <c r="AE15" i="56"/>
  <c r="AI16" i="31"/>
  <c r="AR16" i="31" s="1"/>
  <c r="W16" i="8"/>
  <c r="X16" i="8" s="1"/>
  <c r="W16" i="56"/>
  <c r="Y16" i="56" s="1"/>
  <c r="Z15" i="18"/>
  <c r="AF15" i="18" s="1"/>
  <c r="AO15" i="18" s="1"/>
  <c r="AG15" i="56"/>
  <c r="AP15" i="56" s="1"/>
  <c r="Z14" i="54"/>
  <c r="W15" i="54" s="1"/>
  <c r="Z16" i="74"/>
  <c r="AG16" i="74" s="1"/>
  <c r="AP16" i="74" s="1"/>
  <c r="AF15" i="8"/>
  <c r="AO15" i="8" s="1"/>
  <c r="W17" i="62"/>
  <c r="X17" i="62" s="1"/>
  <c r="Z15" i="61"/>
  <c r="AG15" i="61" s="1"/>
  <c r="AP15" i="61" s="1"/>
  <c r="AF16" i="62"/>
  <c r="AO16" i="62" s="1"/>
  <c r="Z16" i="17"/>
  <c r="W17" i="17" s="1"/>
  <c r="AE16" i="9"/>
  <c r="AN16" i="9" s="1"/>
  <c r="X17" i="77"/>
  <c r="Z17" i="77" s="1"/>
  <c r="W18" i="77" s="1"/>
  <c r="AF16" i="71"/>
  <c r="AO16" i="71" s="1"/>
  <c r="AF16" i="26"/>
  <c r="AO16" i="26" s="1"/>
  <c r="AG16" i="71"/>
  <c r="AP16" i="71" s="1"/>
  <c r="AF16" i="9"/>
  <c r="AO16" i="9" s="1"/>
  <c r="Z16" i="25"/>
  <c r="AE16" i="25" s="1"/>
  <c r="AE15" i="51"/>
  <c r="AN15" i="51" s="1"/>
  <c r="AG15" i="51"/>
  <c r="AP15" i="51" s="1"/>
  <c r="AG16" i="86"/>
  <c r="AP16" i="86" s="1"/>
  <c r="AI15" i="17"/>
  <c r="AR15" i="17" s="1"/>
  <c r="Y16" i="57"/>
  <c r="Z16" i="57" s="1"/>
  <c r="AE16" i="26"/>
  <c r="AN16" i="26" s="1"/>
  <c r="Z15" i="19"/>
  <c r="AG15" i="19" s="1"/>
  <c r="AP15" i="19" s="1"/>
  <c r="AE16" i="86"/>
  <c r="AN16" i="86" s="1"/>
  <c r="AI16" i="77"/>
  <c r="AR16" i="77" s="1"/>
  <c r="W17" i="26"/>
  <c r="X17" i="26" s="1"/>
  <c r="Z16" i="6"/>
  <c r="AG16" i="6" s="1"/>
  <c r="AP16" i="6" s="1"/>
  <c r="W17" i="86"/>
  <c r="X17" i="86" s="1"/>
  <c r="Z16" i="78"/>
  <c r="AG16" i="78" s="1"/>
  <c r="AP16" i="78" s="1"/>
  <c r="Z16" i="89"/>
  <c r="W17" i="89" s="1"/>
  <c r="AI16" i="36"/>
  <c r="AR16" i="36" s="1"/>
  <c r="Z17" i="31"/>
  <c r="AE17" i="31" s="1"/>
  <c r="Z15" i="63"/>
  <c r="AG15" i="63" s="1"/>
  <c r="AP15" i="63" s="1"/>
  <c r="Z17" i="76"/>
  <c r="AG17" i="76" s="1"/>
  <c r="AP17" i="76" s="1"/>
  <c r="W16" i="51"/>
  <c r="Y16" i="51" s="1"/>
  <c r="Z16" i="60"/>
  <c r="AF16" i="60" s="1"/>
  <c r="AO16" i="60" s="1"/>
  <c r="AF14" i="80"/>
  <c r="AO14" i="80" s="1"/>
  <c r="AE14" i="80"/>
  <c r="W15" i="80"/>
  <c r="AG14" i="80"/>
  <c r="AP14" i="80" s="1"/>
  <c r="X16" i="10"/>
  <c r="Y16" i="10"/>
  <c r="AH17" i="16"/>
  <c r="AQ17" i="16" s="1"/>
  <c r="AI15" i="58"/>
  <c r="AN15" i="58"/>
  <c r="AR15" i="60"/>
  <c r="X16" i="82"/>
  <c r="Y16" i="82"/>
  <c r="Y16" i="85"/>
  <c r="X16" i="85"/>
  <c r="W16" i="96"/>
  <c r="AG15" i="96"/>
  <c r="AP15" i="96" s="1"/>
  <c r="AF15" i="96"/>
  <c r="AO15" i="96" s="1"/>
  <c r="AE15" i="96"/>
  <c r="AR14" i="61"/>
  <c r="AH16" i="28"/>
  <c r="AQ16" i="28" s="1"/>
  <c r="AI15" i="53"/>
  <c r="AN15" i="53"/>
  <c r="AH16" i="15"/>
  <c r="AQ16" i="15" s="1"/>
  <c r="W18" i="79"/>
  <c r="AG17" i="79"/>
  <c r="AP17" i="79" s="1"/>
  <c r="AE17" i="79"/>
  <c r="AF17" i="79"/>
  <c r="AO17" i="79" s="1"/>
  <c r="AH16" i="57"/>
  <c r="AQ16" i="57" s="1"/>
  <c r="AN15" i="65"/>
  <c r="AI15" i="65"/>
  <c r="AI15" i="49"/>
  <c r="AN15" i="49"/>
  <c r="AN16" i="62"/>
  <c r="AH16" i="32"/>
  <c r="AQ16" i="32" s="1"/>
  <c r="AR16" i="76"/>
  <c r="AN15" i="35"/>
  <c r="AG16" i="95"/>
  <c r="AP16" i="95" s="1"/>
  <c r="AF16" i="95"/>
  <c r="AO16" i="95" s="1"/>
  <c r="AE16" i="95"/>
  <c r="W17" i="95"/>
  <c r="AR15" i="43"/>
  <c r="X16" i="58"/>
  <c r="Y16" i="58"/>
  <c r="AH16" i="34"/>
  <c r="AQ16" i="34" s="1"/>
  <c r="AI15" i="85"/>
  <c r="AN15" i="85"/>
  <c r="Z16" i="28"/>
  <c r="AI16" i="1"/>
  <c r="AN16" i="1"/>
  <c r="Y16" i="53"/>
  <c r="X16" i="53"/>
  <c r="AF16" i="46"/>
  <c r="AO16" i="46" s="1"/>
  <c r="AE16" i="46"/>
  <c r="W17" i="46"/>
  <c r="AG16" i="46"/>
  <c r="AP16" i="46" s="1"/>
  <c r="AN15" i="22"/>
  <c r="AH15" i="63"/>
  <c r="AQ15" i="63" s="1"/>
  <c r="Y16" i="49"/>
  <c r="X16" i="49"/>
  <c r="AR15" i="78"/>
  <c r="W17" i="48"/>
  <c r="AF16" i="48"/>
  <c r="AO16" i="48" s="1"/>
  <c r="AE16" i="48"/>
  <c r="AG16" i="48"/>
  <c r="AP16" i="48" s="1"/>
  <c r="AH16" i="17"/>
  <c r="AQ16" i="17" s="1"/>
  <c r="Z16" i="34"/>
  <c r="AH16" i="40"/>
  <c r="AQ16" i="40" s="1"/>
  <c r="AR15" i="74"/>
  <c r="AI15" i="67"/>
  <c r="AN15" i="67"/>
  <c r="Y15" i="41"/>
  <c r="X15" i="41"/>
  <c r="Y17" i="1"/>
  <c r="X17" i="1"/>
  <c r="AH17" i="31"/>
  <c r="AQ17" i="31" s="1"/>
  <c r="AI15" i="14"/>
  <c r="AN15" i="14"/>
  <c r="AH17" i="36"/>
  <c r="AQ17" i="36" s="1"/>
  <c r="Z16" i="32"/>
  <c r="AH16" i="6"/>
  <c r="AQ16" i="6" s="1"/>
  <c r="AH15" i="19"/>
  <c r="AQ15" i="19" s="1"/>
  <c r="AR15" i="34"/>
  <c r="AH17" i="76"/>
  <c r="AQ17" i="76" s="1"/>
  <c r="AR15" i="6"/>
  <c r="AR14" i="19"/>
  <c r="AI16" i="20"/>
  <c r="AN16" i="20"/>
  <c r="W18" i="4"/>
  <c r="AE17" i="4"/>
  <c r="AG17" i="4"/>
  <c r="AP17" i="4" s="1"/>
  <c r="AF17" i="4"/>
  <c r="AO17" i="4" s="1"/>
  <c r="AH15" i="61"/>
  <c r="AQ15" i="61" s="1"/>
  <c r="Z16" i="40"/>
  <c r="AH17" i="81"/>
  <c r="AQ17" i="81" s="1"/>
  <c r="AI14" i="41"/>
  <c r="AN14" i="41"/>
  <c r="AH16" i="42"/>
  <c r="AQ16" i="42" s="1"/>
  <c r="AH16" i="74"/>
  <c r="AQ16" i="74" s="1"/>
  <c r="Y16" i="14"/>
  <c r="X16" i="14"/>
  <c r="AR14" i="63"/>
  <c r="X17" i="75"/>
  <c r="Y17" i="75"/>
  <c r="Y17" i="20"/>
  <c r="X17" i="20"/>
  <c r="AH16" i="39"/>
  <c r="AQ16" i="39" s="1"/>
  <c r="AR15" i="28"/>
  <c r="W16" i="87"/>
  <c r="AG15" i="87"/>
  <c r="AP15" i="87" s="1"/>
  <c r="AF15" i="87"/>
  <c r="AO15" i="87" s="1"/>
  <c r="AE15" i="87"/>
  <c r="AH16" i="12"/>
  <c r="AQ16" i="12" s="1"/>
  <c r="AE16" i="37"/>
  <c r="AG16" i="37"/>
  <c r="AP16" i="37" s="1"/>
  <c r="W17" i="37"/>
  <c r="AF16" i="37"/>
  <c r="AO16" i="37" s="1"/>
  <c r="Y16" i="67"/>
  <c r="X16" i="67"/>
  <c r="AR15" i="32"/>
  <c r="AH16" i="25"/>
  <c r="AQ16" i="25" s="1"/>
  <c r="AR15" i="39"/>
  <c r="AH16" i="43"/>
  <c r="AQ16" i="43" s="1"/>
  <c r="AN15" i="47"/>
  <c r="AN15" i="10"/>
  <c r="AI15" i="10"/>
  <c r="AH16" i="60"/>
  <c r="AQ16" i="60" s="1"/>
  <c r="AN15" i="82"/>
  <c r="AI15" i="82"/>
  <c r="AF16" i="50"/>
  <c r="AO16" i="50" s="1"/>
  <c r="W17" i="50"/>
  <c r="AE16" i="50"/>
  <c r="AG16" i="50"/>
  <c r="AP16" i="50" s="1"/>
  <c r="Z16" i="39"/>
  <c r="AH16" i="78"/>
  <c r="AQ16" i="78" s="1"/>
  <c r="W16" i="69"/>
  <c r="AE15" i="69"/>
  <c r="AG15" i="69"/>
  <c r="AP15" i="69" s="1"/>
  <c r="AF15" i="69"/>
  <c r="AO15" i="69" s="1"/>
  <c r="AH16" i="89"/>
  <c r="AQ16" i="89" s="1"/>
  <c r="Y16" i="65"/>
  <c r="X16" i="65"/>
  <c r="Z16" i="43"/>
  <c r="AR15" i="40"/>
  <c r="AN16" i="71"/>
  <c r="AG16" i="55" l="1"/>
  <c r="AP16" i="55" s="1"/>
  <c r="AE16" i="55"/>
  <c r="W17" i="55"/>
  <c r="W17" i="33"/>
  <c r="AG16" i="33"/>
  <c r="AP16" i="33" s="1"/>
  <c r="AE16" i="33"/>
  <c r="AF16" i="33"/>
  <c r="AO16" i="33" s="1"/>
  <c r="X16" i="70"/>
  <c r="Z16" i="70" s="1"/>
  <c r="W17" i="70" s="1"/>
  <c r="X17" i="70" s="1"/>
  <c r="Y16" i="35"/>
  <c r="AI15" i="70"/>
  <c r="AR15" i="70" s="1"/>
  <c r="AH17" i="64"/>
  <c r="AQ17" i="64" s="1"/>
  <c r="W18" i="68"/>
  <c r="X18" i="68" s="1"/>
  <c r="AH18" i="68" s="1"/>
  <c r="AQ18" i="68" s="1"/>
  <c r="AE17" i="68"/>
  <c r="AN17" i="68" s="1"/>
  <c r="AF17" i="68"/>
  <c r="AO17" i="68" s="1"/>
  <c r="AH17" i="68"/>
  <c r="AQ17" i="68" s="1"/>
  <c r="W16" i="45"/>
  <c r="Y16" i="45" s="1"/>
  <c r="AG15" i="45"/>
  <c r="AP15" i="45" s="1"/>
  <c r="AI15" i="35"/>
  <c r="AR15" i="35" s="1"/>
  <c r="AE15" i="45"/>
  <c r="Y16" i="13"/>
  <c r="Z16" i="13" s="1"/>
  <c r="AG16" i="13" s="1"/>
  <c r="AP16" i="13" s="1"/>
  <c r="Y16" i="22"/>
  <c r="Z16" i="22" s="1"/>
  <c r="AG16" i="22" s="1"/>
  <c r="AP16" i="22" s="1"/>
  <c r="AI16" i="64"/>
  <c r="AR16" i="64" s="1"/>
  <c r="AH15" i="44"/>
  <c r="AQ15" i="44" s="1"/>
  <c r="Z15" i="7"/>
  <c r="AG15" i="7" s="1"/>
  <c r="AP15" i="7" s="1"/>
  <c r="AI14" i="88"/>
  <c r="AR14" i="88" s="1"/>
  <c r="X15" i="88"/>
  <c r="AH15" i="88" s="1"/>
  <c r="AQ15" i="88" s="1"/>
  <c r="AI14" i="30"/>
  <c r="AR14" i="30" s="1"/>
  <c r="Z15" i="52"/>
  <c r="W16" i="52" s="1"/>
  <c r="X15" i="30"/>
  <c r="Y15" i="30"/>
  <c r="W16" i="23"/>
  <c r="X16" i="23" s="1"/>
  <c r="AE15" i="23"/>
  <c r="AN15" i="23" s="1"/>
  <c r="Y16" i="8"/>
  <c r="Z16" i="8" s="1"/>
  <c r="AF15" i="23"/>
  <c r="AO15" i="23" s="1"/>
  <c r="Y17" i="3"/>
  <c r="Z17" i="3" s="1"/>
  <c r="AE17" i="3" s="1"/>
  <c r="Z17" i="21"/>
  <c r="AF17" i="21" s="1"/>
  <c r="AO17" i="21" s="1"/>
  <c r="AI14" i="84"/>
  <c r="AR14" i="84" s="1"/>
  <c r="W15" i="72"/>
  <c r="Y15" i="72" s="1"/>
  <c r="AE14" i="72"/>
  <c r="AN14" i="72" s="1"/>
  <c r="AF14" i="72"/>
  <c r="AO14" i="72" s="1"/>
  <c r="AP16" i="73"/>
  <c r="AI16" i="73"/>
  <c r="AR16" i="73" s="1"/>
  <c r="Y17" i="73"/>
  <c r="X17" i="73"/>
  <c r="Y17" i="91"/>
  <c r="Z17" i="91" s="1"/>
  <c r="W18" i="91" s="1"/>
  <c r="AI16" i="3"/>
  <c r="AR16" i="3" s="1"/>
  <c r="AF17" i="31"/>
  <c r="AO17" i="31" s="1"/>
  <c r="Z15" i="84"/>
  <c r="W16" i="44"/>
  <c r="AE15" i="44"/>
  <c r="AG15" i="44"/>
  <c r="AP15" i="44" s="1"/>
  <c r="AF15" i="44"/>
  <c r="AO15" i="44" s="1"/>
  <c r="AF15" i="83"/>
  <c r="AO15" i="83" s="1"/>
  <c r="W16" i="93"/>
  <c r="AF15" i="93"/>
  <c r="AO15" i="93" s="1"/>
  <c r="AE15" i="93"/>
  <c r="AG15" i="93"/>
  <c r="AP15" i="93" s="1"/>
  <c r="AI15" i="51"/>
  <c r="AR15" i="51" s="1"/>
  <c r="AI16" i="26"/>
  <c r="AR16" i="26" s="1"/>
  <c r="X16" i="51"/>
  <c r="AH16" i="51" s="1"/>
  <c r="AQ16" i="51" s="1"/>
  <c r="Y17" i="26"/>
  <c r="Z17" i="26" s="1"/>
  <c r="AI16" i="2"/>
  <c r="AR16" i="2" s="1"/>
  <c r="Y17" i="24"/>
  <c r="Z17" i="24" s="1"/>
  <c r="AG17" i="24" s="1"/>
  <c r="AP17" i="24" s="1"/>
  <c r="Y17" i="66"/>
  <c r="Z17" i="66" s="1"/>
  <c r="X17" i="2"/>
  <c r="W17" i="74"/>
  <c r="Y17" i="74" s="1"/>
  <c r="AF15" i="27"/>
  <c r="AO15" i="27" s="1"/>
  <c r="W16" i="27"/>
  <c r="Y16" i="27" s="1"/>
  <c r="AE16" i="74"/>
  <c r="AN16" i="74" s="1"/>
  <c r="AE15" i="27"/>
  <c r="AN15" i="27" s="1"/>
  <c r="AF16" i="74"/>
  <c r="AO16" i="74" s="1"/>
  <c r="W16" i="83"/>
  <c r="X15" i="38"/>
  <c r="AH15" i="38" s="1"/>
  <c r="AQ15" i="38" s="1"/>
  <c r="Y15" i="38"/>
  <c r="W16" i="5"/>
  <c r="Y16" i="5" s="1"/>
  <c r="AE15" i="83"/>
  <c r="AN15" i="83" s="1"/>
  <c r="AF15" i="5"/>
  <c r="AO15" i="5" s="1"/>
  <c r="AG15" i="5"/>
  <c r="AP15" i="5" s="1"/>
  <c r="AN14" i="38"/>
  <c r="AI14" i="38"/>
  <c r="AR14" i="38" s="1"/>
  <c r="Y17" i="71"/>
  <c r="Z17" i="71" s="1"/>
  <c r="AI16" i="75"/>
  <c r="AR16" i="75" s="1"/>
  <c r="Y17" i="86"/>
  <c r="Z17" i="86" s="1"/>
  <c r="X16" i="56"/>
  <c r="AH16" i="56" s="1"/>
  <c r="AQ16" i="56" s="1"/>
  <c r="AI16" i="24"/>
  <c r="AR16" i="24" s="1"/>
  <c r="AI16" i="91"/>
  <c r="AR16" i="91" s="1"/>
  <c r="AE15" i="29"/>
  <c r="AF15" i="29"/>
  <c r="AO15" i="29" s="1"/>
  <c r="W16" i="29"/>
  <c r="AG15" i="29"/>
  <c r="AP15" i="29" s="1"/>
  <c r="AI15" i="13"/>
  <c r="AR15" i="13" s="1"/>
  <c r="AN16" i="91"/>
  <c r="AP15" i="92"/>
  <c r="AI15" i="92"/>
  <c r="AR15" i="92" s="1"/>
  <c r="Y16" i="92"/>
  <c r="X16" i="92"/>
  <c r="Z15" i="94"/>
  <c r="X17" i="9"/>
  <c r="Z17" i="9" s="1"/>
  <c r="AG17" i="9" s="1"/>
  <c r="AP17" i="9" s="1"/>
  <c r="Z16" i="90"/>
  <c r="W17" i="90" s="1"/>
  <c r="X17" i="90" s="1"/>
  <c r="AF17" i="81"/>
  <c r="AO17" i="81" s="1"/>
  <c r="W16" i="61"/>
  <c r="X16" i="61" s="1"/>
  <c r="AI15" i="56"/>
  <c r="AR15" i="56" s="1"/>
  <c r="Z15" i="59"/>
  <c r="AE15" i="59" s="1"/>
  <c r="AN15" i="59" s="1"/>
  <c r="W18" i="31"/>
  <c r="X18" i="31" s="1"/>
  <c r="AN15" i="56"/>
  <c r="Y17" i="62"/>
  <c r="Z17" i="62" s="1"/>
  <c r="AE15" i="19"/>
  <c r="AN15" i="19" s="1"/>
  <c r="W16" i="19"/>
  <c r="X16" i="19" s="1"/>
  <c r="X16" i="47"/>
  <c r="AH16" i="47" s="1"/>
  <c r="AQ16" i="47" s="1"/>
  <c r="AF15" i="19"/>
  <c r="AO15" i="19" s="1"/>
  <c r="AG17" i="31"/>
  <c r="AP17" i="31" s="1"/>
  <c r="AI15" i="11"/>
  <c r="AR15" i="11" s="1"/>
  <c r="AN15" i="11"/>
  <c r="Y16" i="11"/>
  <c r="X16" i="11"/>
  <c r="AI16" i="9"/>
  <c r="AR16" i="9" s="1"/>
  <c r="W18" i="81"/>
  <c r="X18" i="81" s="1"/>
  <c r="AG17" i="81"/>
  <c r="AP17" i="81" s="1"/>
  <c r="AE17" i="77"/>
  <c r="AN17" i="77" s="1"/>
  <c r="AI15" i="47"/>
  <c r="AR15" i="47" s="1"/>
  <c r="AF17" i="77"/>
  <c r="AO17" i="77" s="1"/>
  <c r="AF16" i="25"/>
  <c r="AO16" i="25" s="1"/>
  <c r="AI16" i="62"/>
  <c r="AR16" i="62" s="1"/>
  <c r="AG17" i="77"/>
  <c r="AP17" i="77" s="1"/>
  <c r="AH17" i="77"/>
  <c r="AQ17" i="77" s="1"/>
  <c r="AG16" i="25"/>
  <c r="AP16" i="25" s="1"/>
  <c r="AI15" i="8"/>
  <c r="AR15" i="8" s="1"/>
  <c r="AI16" i="66"/>
  <c r="AR16" i="66" s="1"/>
  <c r="AG15" i="18"/>
  <c r="AP15" i="18" s="1"/>
  <c r="W16" i="18"/>
  <c r="Y16" i="18" s="1"/>
  <c r="W18" i="76"/>
  <c r="X18" i="76" s="1"/>
  <c r="AF17" i="76"/>
  <c r="AO17" i="76" s="1"/>
  <c r="AE15" i="18"/>
  <c r="AI15" i="22"/>
  <c r="AR15" i="22" s="1"/>
  <c r="AE15" i="61"/>
  <c r="AN15" i="61" s="1"/>
  <c r="AE14" i="54"/>
  <c r="AF16" i="17"/>
  <c r="AO16" i="17" s="1"/>
  <c r="AF15" i="61"/>
  <c r="AO15" i="61" s="1"/>
  <c r="AG16" i="17"/>
  <c r="AP16" i="17" s="1"/>
  <c r="AI16" i="71"/>
  <c r="AR16" i="71" s="1"/>
  <c r="AE16" i="6"/>
  <c r="AG14" i="54"/>
  <c r="AP14" i="54" s="1"/>
  <c r="AE16" i="17"/>
  <c r="AN16" i="17" s="1"/>
  <c r="W17" i="6"/>
  <c r="X17" i="6" s="1"/>
  <c r="AF14" i="54"/>
  <c r="AO14" i="54" s="1"/>
  <c r="AF15" i="63"/>
  <c r="AO15" i="63" s="1"/>
  <c r="AG16" i="89"/>
  <c r="AP16" i="89" s="1"/>
  <c r="AE15" i="63"/>
  <c r="AN15" i="63" s="1"/>
  <c r="AE16" i="89"/>
  <c r="AN16" i="89" s="1"/>
  <c r="W17" i="25"/>
  <c r="Y17" i="25" s="1"/>
  <c r="AE17" i="76"/>
  <c r="W16" i="63"/>
  <c r="X16" i="63" s="1"/>
  <c r="AF16" i="89"/>
  <c r="AO16" i="89" s="1"/>
  <c r="AF16" i="6"/>
  <c r="AO16" i="6" s="1"/>
  <c r="W17" i="78"/>
  <c r="X17" i="78" s="1"/>
  <c r="AG16" i="42"/>
  <c r="AP16" i="42" s="1"/>
  <c r="AE16" i="60"/>
  <c r="AF16" i="78"/>
  <c r="AO16" i="78" s="1"/>
  <c r="W17" i="42"/>
  <c r="Y17" i="42" s="1"/>
  <c r="W17" i="60"/>
  <c r="Y17" i="60" s="1"/>
  <c r="Y15" i="54"/>
  <c r="X15" i="54"/>
  <c r="AH15" i="54" s="1"/>
  <c r="AQ15" i="54" s="1"/>
  <c r="AF16" i="42"/>
  <c r="AO16" i="42" s="1"/>
  <c r="Z17" i="20"/>
  <c r="AE17" i="20" s="1"/>
  <c r="AI16" i="86"/>
  <c r="AR16" i="86" s="1"/>
  <c r="Z16" i="35"/>
  <c r="W17" i="35" s="1"/>
  <c r="AE16" i="78"/>
  <c r="AN16" i="78" s="1"/>
  <c r="Z16" i="67"/>
  <c r="AF16" i="67" s="1"/>
  <c r="AO16" i="67" s="1"/>
  <c r="Z16" i="14"/>
  <c r="W17" i="14" s="1"/>
  <c r="AG16" i="60"/>
  <c r="AP16" i="60" s="1"/>
  <c r="Z16" i="49"/>
  <c r="W17" i="49" s="1"/>
  <c r="X15" i="80"/>
  <c r="Y15" i="80"/>
  <c r="AN14" i="80"/>
  <c r="AI14" i="80"/>
  <c r="AR14" i="80" s="1"/>
  <c r="Z17" i="75"/>
  <c r="AF17" i="75" s="1"/>
  <c r="AO17" i="75" s="1"/>
  <c r="Z15" i="41"/>
  <c r="AF15" i="41" s="1"/>
  <c r="AO15" i="41" s="1"/>
  <c r="AF16" i="43"/>
  <c r="AO16" i="43" s="1"/>
  <c r="AE16" i="43"/>
  <c r="W17" i="43"/>
  <c r="AG16" i="43"/>
  <c r="AP16" i="43" s="1"/>
  <c r="W17" i="12"/>
  <c r="AE16" i="12"/>
  <c r="AG16" i="12"/>
  <c r="AP16" i="12" s="1"/>
  <c r="AF16" i="12"/>
  <c r="AO16" i="12" s="1"/>
  <c r="X17" i="50"/>
  <c r="Y17" i="50"/>
  <c r="AH17" i="91"/>
  <c r="AQ17" i="91" s="1"/>
  <c r="Y17" i="37"/>
  <c r="X17" i="37"/>
  <c r="AI15" i="87"/>
  <c r="AN15" i="87"/>
  <c r="AH17" i="20"/>
  <c r="AQ17" i="20" s="1"/>
  <c r="X17" i="17"/>
  <c r="Y17" i="17"/>
  <c r="AH17" i="75"/>
  <c r="AQ17" i="75" s="1"/>
  <c r="AH16" i="14"/>
  <c r="AQ16" i="14" s="1"/>
  <c r="AI17" i="4"/>
  <c r="AN17" i="4"/>
  <c r="W18" i="64"/>
  <c r="AE17" i="64"/>
  <c r="AG17" i="64"/>
  <c r="AP17" i="64" s="1"/>
  <c r="AF17" i="64"/>
  <c r="AO17" i="64" s="1"/>
  <c r="AH17" i="62"/>
  <c r="AQ17" i="62" s="1"/>
  <c r="AG16" i="28"/>
  <c r="AP16" i="28" s="1"/>
  <c r="AF16" i="28"/>
  <c r="AO16" i="28" s="1"/>
  <c r="AE16" i="28"/>
  <c r="W17" i="28"/>
  <c r="AN16" i="95"/>
  <c r="AI16" i="95"/>
  <c r="AH17" i="71"/>
  <c r="AQ17" i="71" s="1"/>
  <c r="AH16" i="85"/>
  <c r="AQ16" i="85" s="1"/>
  <c r="AR15" i="58"/>
  <c r="AH16" i="65"/>
  <c r="AQ16" i="65" s="1"/>
  <c r="AR15" i="82"/>
  <c r="X18" i="4"/>
  <c r="Y18" i="4"/>
  <c r="AH16" i="8"/>
  <c r="AQ16" i="8" s="1"/>
  <c r="AR15" i="14"/>
  <c r="AH17" i="1"/>
  <c r="AQ17" i="1" s="1"/>
  <c r="AI16" i="48"/>
  <c r="AN16" i="48"/>
  <c r="Y17" i="46"/>
  <c r="X17" i="46"/>
  <c r="AH16" i="53"/>
  <c r="AQ16" i="53" s="1"/>
  <c r="AH16" i="58"/>
  <c r="AQ16" i="58" s="1"/>
  <c r="AG17" i="16"/>
  <c r="AP17" i="16" s="1"/>
  <c r="AF17" i="16"/>
  <c r="AO17" i="16" s="1"/>
  <c r="W18" i="16"/>
  <c r="AE17" i="16"/>
  <c r="AI17" i="79"/>
  <c r="AN17" i="79"/>
  <c r="AH17" i="66"/>
  <c r="AQ17" i="66" s="1"/>
  <c r="AH16" i="82"/>
  <c r="AQ16" i="82" s="1"/>
  <c r="AH16" i="35"/>
  <c r="AQ16" i="35" s="1"/>
  <c r="AN16" i="25"/>
  <c r="AI15" i="69"/>
  <c r="AN15" i="69"/>
  <c r="AR15" i="10"/>
  <c r="AH16" i="67"/>
  <c r="AQ16" i="67" s="1"/>
  <c r="AR14" i="41"/>
  <c r="AH16" i="22"/>
  <c r="AQ16" i="22" s="1"/>
  <c r="AR15" i="67"/>
  <c r="AI16" i="46"/>
  <c r="AN16" i="46"/>
  <c r="Z16" i="58"/>
  <c r="AR15" i="49"/>
  <c r="AI15" i="96"/>
  <c r="AN15" i="96"/>
  <c r="Z16" i="85"/>
  <c r="Z16" i="82"/>
  <c r="AN16" i="42"/>
  <c r="Z16" i="65"/>
  <c r="X16" i="69"/>
  <c r="Y16" i="69"/>
  <c r="AE16" i="39"/>
  <c r="AG16" i="39"/>
  <c r="AP16" i="39" s="1"/>
  <c r="AF16" i="39"/>
  <c r="AO16" i="39" s="1"/>
  <c r="W17" i="39"/>
  <c r="AI16" i="37"/>
  <c r="AN16" i="37"/>
  <c r="W18" i="36"/>
  <c r="AG17" i="36"/>
  <c r="AP17" i="36" s="1"/>
  <c r="AF17" i="36"/>
  <c r="AO17" i="36" s="1"/>
  <c r="AE17" i="36"/>
  <c r="AR16" i="20"/>
  <c r="Z17" i="1"/>
  <c r="W17" i="34"/>
  <c r="AG16" i="34"/>
  <c r="AP16" i="34" s="1"/>
  <c r="AF16" i="34"/>
  <c r="AO16" i="34" s="1"/>
  <c r="AE16" i="34"/>
  <c r="AH17" i="26"/>
  <c r="AQ17" i="26" s="1"/>
  <c r="Z16" i="53"/>
  <c r="AR15" i="65"/>
  <c r="AR15" i="53"/>
  <c r="AH17" i="24"/>
  <c r="AQ17" i="24" s="1"/>
  <c r="AN17" i="81"/>
  <c r="X16" i="87"/>
  <c r="Y16" i="87"/>
  <c r="AH17" i="86"/>
  <c r="AQ17" i="86" s="1"/>
  <c r="AH15" i="41"/>
  <c r="AQ15" i="41" s="1"/>
  <c r="Y17" i="48"/>
  <c r="X17" i="48"/>
  <c r="AH16" i="49"/>
  <c r="AQ16" i="49" s="1"/>
  <c r="AF16" i="15"/>
  <c r="AO16" i="15" s="1"/>
  <c r="W17" i="15"/>
  <c r="AE16" i="15"/>
  <c r="AG16" i="15"/>
  <c r="AP16" i="15" s="1"/>
  <c r="AR15" i="85"/>
  <c r="X18" i="79"/>
  <c r="Y18" i="79"/>
  <c r="AI16" i="55"/>
  <c r="AN16" i="55"/>
  <c r="AH16" i="10"/>
  <c r="AQ16" i="10" s="1"/>
  <c r="AI16" i="50"/>
  <c r="AN16" i="50"/>
  <c r="AH16" i="13"/>
  <c r="AQ16" i="13" s="1"/>
  <c r="AN17" i="31"/>
  <c r="AG16" i="40"/>
  <c r="AP16" i="40" s="1"/>
  <c r="AF16" i="40"/>
  <c r="AO16" i="40" s="1"/>
  <c r="W17" i="40"/>
  <c r="AE16" i="40"/>
  <c r="AF16" i="32"/>
  <c r="AO16" i="32" s="1"/>
  <c r="AG16" i="32"/>
  <c r="AP16" i="32" s="1"/>
  <c r="W17" i="32"/>
  <c r="AE16" i="32"/>
  <c r="AG16" i="57"/>
  <c r="AP16" i="57" s="1"/>
  <c r="AF16" i="57"/>
  <c r="AO16" i="57" s="1"/>
  <c r="AE16" i="57"/>
  <c r="W17" i="57"/>
  <c r="AR16" i="1"/>
  <c r="Y17" i="95"/>
  <c r="X17" i="95"/>
  <c r="Y16" i="96"/>
  <c r="X16" i="96"/>
  <c r="Y17" i="55"/>
  <c r="X17" i="55"/>
  <c r="Z16" i="10"/>
  <c r="Y18" i="77"/>
  <c r="X18" i="77"/>
  <c r="Y17" i="89"/>
  <c r="X17" i="89"/>
  <c r="AH16" i="70" l="1"/>
  <c r="AQ16" i="70" s="1"/>
  <c r="AI16" i="33"/>
  <c r="AR16" i="33" s="1"/>
  <c r="AN16" i="33"/>
  <c r="Y17" i="33"/>
  <c r="X17" i="33"/>
  <c r="AH17" i="33" s="1"/>
  <c r="AQ17" i="33" s="1"/>
  <c r="Y17" i="70"/>
  <c r="AF16" i="70"/>
  <c r="AO16" i="70" s="1"/>
  <c r="AE16" i="70"/>
  <c r="AG16" i="70"/>
  <c r="AP16" i="70" s="1"/>
  <c r="AF15" i="7"/>
  <c r="AO15" i="7" s="1"/>
  <c r="Y18" i="68"/>
  <c r="Z18" i="68" s="1"/>
  <c r="AE18" i="68" s="1"/>
  <c r="AN18" i="68" s="1"/>
  <c r="X16" i="45"/>
  <c r="AH16" i="45" s="1"/>
  <c r="AQ16" i="45" s="1"/>
  <c r="AI17" i="68"/>
  <c r="AR17" i="68" s="1"/>
  <c r="Y17" i="6"/>
  <c r="Z17" i="6" s="1"/>
  <c r="W18" i="6" s="1"/>
  <c r="AI15" i="45"/>
  <c r="AR15" i="45" s="1"/>
  <c r="AF17" i="3"/>
  <c r="AO17" i="3" s="1"/>
  <c r="AN15" i="45"/>
  <c r="W16" i="7"/>
  <c r="Y16" i="7" s="1"/>
  <c r="AG17" i="21"/>
  <c r="AP17" i="21" s="1"/>
  <c r="AE15" i="7"/>
  <c r="AN15" i="7" s="1"/>
  <c r="AH17" i="9"/>
  <c r="AQ17" i="9" s="1"/>
  <c r="AI15" i="23"/>
  <c r="AR15" i="23" s="1"/>
  <c r="Z16" i="51"/>
  <c r="AG16" i="51" s="1"/>
  <c r="AP16" i="51" s="1"/>
  <c r="Y16" i="23"/>
  <c r="Z16" i="23" s="1"/>
  <c r="Z15" i="88"/>
  <c r="AE15" i="88" s="1"/>
  <c r="AN15" i="88" s="1"/>
  <c r="AF15" i="52"/>
  <c r="AO15" i="52" s="1"/>
  <c r="AE15" i="52"/>
  <c r="AN15" i="52" s="1"/>
  <c r="AG15" i="52"/>
  <c r="AP15" i="52" s="1"/>
  <c r="AE17" i="21"/>
  <c r="AN17" i="21" s="1"/>
  <c r="W18" i="21"/>
  <c r="X18" i="21" s="1"/>
  <c r="X16" i="27"/>
  <c r="AH16" i="27" s="1"/>
  <c r="AQ16" i="27" s="1"/>
  <c r="AH15" i="30"/>
  <c r="AQ15" i="30" s="1"/>
  <c r="Z15" i="30"/>
  <c r="X15" i="72"/>
  <c r="AH15" i="72" s="1"/>
  <c r="AQ15" i="72" s="1"/>
  <c r="W18" i="20"/>
  <c r="X18" i="20" s="1"/>
  <c r="AG17" i="20"/>
  <c r="AP17" i="20" s="1"/>
  <c r="W18" i="3"/>
  <c r="Y18" i="3" s="1"/>
  <c r="AG17" i="3"/>
  <c r="AP17" i="3" s="1"/>
  <c r="X16" i="52"/>
  <c r="AH16" i="52" s="1"/>
  <c r="AQ16" i="52" s="1"/>
  <c r="Y16" i="52"/>
  <c r="Z16" i="56"/>
  <c r="AF16" i="56" s="1"/>
  <c r="AO16" i="56" s="1"/>
  <c r="X16" i="5"/>
  <c r="Z16" i="5" s="1"/>
  <c r="AE16" i="5" s="1"/>
  <c r="AN16" i="5" s="1"/>
  <c r="AI15" i="5"/>
  <c r="AR15" i="5" s="1"/>
  <c r="Z15" i="38"/>
  <c r="W16" i="38" s="1"/>
  <c r="AI14" i="72"/>
  <c r="AR14" i="72" s="1"/>
  <c r="AH17" i="73"/>
  <c r="AQ17" i="73" s="1"/>
  <c r="Z17" i="73"/>
  <c r="W18" i="26"/>
  <c r="Y18" i="26" s="1"/>
  <c r="AE17" i="26"/>
  <c r="Y18" i="81"/>
  <c r="Z18" i="81" s="1"/>
  <c r="W19" i="81" s="1"/>
  <c r="X17" i="74"/>
  <c r="AH17" i="74" s="1"/>
  <c r="AQ17" i="74" s="1"/>
  <c r="AN15" i="44"/>
  <c r="AI15" i="44"/>
  <c r="AR15" i="44" s="1"/>
  <c r="X16" i="44"/>
  <c r="AH16" i="44" s="1"/>
  <c r="AQ16" i="44" s="1"/>
  <c r="Y16" i="44"/>
  <c r="W16" i="84"/>
  <c r="AE15" i="84"/>
  <c r="AF15" i="84"/>
  <c r="AO15" i="84" s="1"/>
  <c r="AG15" i="84"/>
  <c r="AP15" i="84" s="1"/>
  <c r="W18" i="9"/>
  <c r="Y18" i="9" s="1"/>
  <c r="AE17" i="9"/>
  <c r="AN17" i="9" s="1"/>
  <c r="AG16" i="90"/>
  <c r="AP16" i="90" s="1"/>
  <c r="AN15" i="93"/>
  <c r="AI15" i="93"/>
  <c r="AR15" i="93" s="1"/>
  <c r="Y17" i="90"/>
  <c r="Z17" i="90" s="1"/>
  <c r="AG17" i="90" s="1"/>
  <c r="AP17" i="90" s="1"/>
  <c r="AF17" i="9"/>
  <c r="AO17" i="9" s="1"/>
  <c r="X16" i="93"/>
  <c r="AH16" i="93" s="1"/>
  <c r="AQ16" i="93" s="1"/>
  <c r="Y16" i="93"/>
  <c r="AF17" i="20"/>
  <c r="AO17" i="20" s="1"/>
  <c r="AF16" i="14"/>
  <c r="AO16" i="14" s="1"/>
  <c r="AI16" i="74"/>
  <c r="AR16" i="74" s="1"/>
  <c r="Z17" i="2"/>
  <c r="AH17" i="2"/>
  <c r="AQ17" i="2" s="1"/>
  <c r="X17" i="42"/>
  <c r="AH17" i="42" s="1"/>
  <c r="AQ17" i="42" s="1"/>
  <c r="AI15" i="83"/>
  <c r="AR15" i="83" s="1"/>
  <c r="AF16" i="90"/>
  <c r="AO16" i="90" s="1"/>
  <c r="Y16" i="83"/>
  <c r="X16" i="83"/>
  <c r="AE16" i="90"/>
  <c r="AN16" i="90" s="1"/>
  <c r="Y18" i="76"/>
  <c r="Z18" i="76" s="1"/>
  <c r="AI15" i="27"/>
  <c r="AR15" i="27" s="1"/>
  <c r="AI17" i="76"/>
  <c r="AR17" i="76" s="1"/>
  <c r="AN15" i="29"/>
  <c r="AI15" i="29"/>
  <c r="AR15" i="29" s="1"/>
  <c r="Y16" i="29"/>
  <c r="X16" i="29"/>
  <c r="AI17" i="77"/>
  <c r="AR17" i="77" s="1"/>
  <c r="Y17" i="78"/>
  <c r="Z17" i="78" s="1"/>
  <c r="W18" i="78" s="1"/>
  <c r="AG16" i="14"/>
  <c r="AP16" i="14" s="1"/>
  <c r="AG15" i="59"/>
  <c r="AP15" i="59" s="1"/>
  <c r="Y18" i="31"/>
  <c r="Z18" i="31" s="1"/>
  <c r="AF18" i="31" s="1"/>
  <c r="AO18" i="31" s="1"/>
  <c r="Z16" i="92"/>
  <c r="AH16" i="92"/>
  <c r="AQ16" i="92" s="1"/>
  <c r="AG15" i="94"/>
  <c r="AP15" i="94" s="1"/>
  <c r="AF15" i="94"/>
  <c r="AO15" i="94" s="1"/>
  <c r="AE15" i="94"/>
  <c r="W16" i="94"/>
  <c r="AI17" i="31"/>
  <c r="AR17" i="31" s="1"/>
  <c r="AI16" i="6"/>
  <c r="AR16" i="6" s="1"/>
  <c r="AI16" i="78"/>
  <c r="AR16" i="78" s="1"/>
  <c r="W16" i="59"/>
  <c r="Y16" i="59" s="1"/>
  <c r="AI15" i="19"/>
  <c r="AR15" i="19" s="1"/>
  <c r="AI15" i="18"/>
  <c r="AR15" i="18" s="1"/>
  <c r="AF15" i="59"/>
  <c r="AO15" i="59" s="1"/>
  <c r="AN17" i="76"/>
  <c r="Y16" i="61"/>
  <c r="Z16" i="61" s="1"/>
  <c r="Y16" i="19"/>
  <c r="Z16" i="19" s="1"/>
  <c r="Z16" i="47"/>
  <c r="AE16" i="47" s="1"/>
  <c r="AN16" i="47" s="1"/>
  <c r="X17" i="60"/>
  <c r="AH17" i="60" s="1"/>
  <c r="AQ17" i="60" s="1"/>
  <c r="AE16" i="22"/>
  <c r="AN16" i="22" s="1"/>
  <c r="W17" i="22"/>
  <c r="X17" i="22" s="1"/>
  <c r="Y16" i="63"/>
  <c r="Z16" i="63" s="1"/>
  <c r="AF16" i="22"/>
  <c r="AO16" i="22" s="1"/>
  <c r="X16" i="18"/>
  <c r="AH16" i="18" s="1"/>
  <c r="AQ16" i="18" s="1"/>
  <c r="AI16" i="60"/>
  <c r="AR16" i="60" s="1"/>
  <c r="AH16" i="11"/>
  <c r="AQ16" i="11" s="1"/>
  <c r="Z16" i="11"/>
  <c r="AN15" i="18"/>
  <c r="AG15" i="41"/>
  <c r="AP15" i="41" s="1"/>
  <c r="AI15" i="63"/>
  <c r="AR15" i="63" s="1"/>
  <c r="AN16" i="6"/>
  <c r="AI16" i="25"/>
  <c r="AR16" i="25" s="1"/>
  <c r="AI16" i="17"/>
  <c r="AR16" i="17" s="1"/>
  <c r="AI17" i="81"/>
  <c r="AR17" i="81" s="1"/>
  <c r="AN16" i="60"/>
  <c r="AE16" i="14"/>
  <c r="AE16" i="35"/>
  <c r="AN16" i="35" s="1"/>
  <c r="X17" i="25"/>
  <c r="Z17" i="25" s="1"/>
  <c r="W17" i="67"/>
  <c r="Y17" i="67" s="1"/>
  <c r="AI14" i="54"/>
  <c r="AR14" i="54" s="1"/>
  <c r="AF16" i="35"/>
  <c r="AO16" i="35" s="1"/>
  <c r="AN14" i="54"/>
  <c r="AF17" i="91"/>
  <c r="AO17" i="91" s="1"/>
  <c r="AG17" i="91"/>
  <c r="AP17" i="91" s="1"/>
  <c r="Z17" i="89"/>
  <c r="AG17" i="89" s="1"/>
  <c r="AP17" i="89" s="1"/>
  <c r="AG16" i="35"/>
  <c r="AP16" i="35" s="1"/>
  <c r="AE17" i="91"/>
  <c r="AN17" i="91" s="1"/>
  <c r="AF17" i="26"/>
  <c r="AO17" i="26" s="1"/>
  <c r="AI16" i="89"/>
  <c r="AR16" i="89" s="1"/>
  <c r="W18" i="24"/>
  <c r="X18" i="24" s="1"/>
  <c r="AI15" i="61"/>
  <c r="AR15" i="61" s="1"/>
  <c r="W17" i="13"/>
  <c r="Y17" i="13" s="1"/>
  <c r="AI16" i="42"/>
  <c r="AR16" i="42" s="1"/>
  <c r="AG17" i="26"/>
  <c r="AP17" i="26" s="1"/>
  <c r="W16" i="41"/>
  <c r="Y16" i="41" s="1"/>
  <c r="Z16" i="87"/>
  <c r="AF16" i="87" s="1"/>
  <c r="AO16" i="87" s="1"/>
  <c r="Z16" i="69"/>
  <c r="AE16" i="69" s="1"/>
  <c r="AE17" i="75"/>
  <c r="AN17" i="75" s="1"/>
  <c r="AE17" i="24"/>
  <c r="AN17" i="24" s="1"/>
  <c r="AG17" i="75"/>
  <c r="AP17" i="75" s="1"/>
  <c r="W18" i="75"/>
  <c r="Y18" i="75" s="1"/>
  <c r="AE16" i="13"/>
  <c r="AN16" i="13" s="1"/>
  <c r="Z18" i="77"/>
  <c r="AF18" i="77" s="1"/>
  <c r="AO18" i="77" s="1"/>
  <c r="Z17" i="55"/>
  <c r="AF17" i="55" s="1"/>
  <c r="AO17" i="55" s="1"/>
  <c r="AF17" i="24"/>
  <c r="AO17" i="24" s="1"/>
  <c r="AG16" i="49"/>
  <c r="AP16" i="49" s="1"/>
  <c r="AE16" i="67"/>
  <c r="AN16" i="67" s="1"/>
  <c r="Z17" i="50"/>
  <c r="W18" i="50" s="1"/>
  <c r="AG16" i="67"/>
  <c r="AP16" i="67" s="1"/>
  <c r="Z18" i="79"/>
  <c r="AF18" i="79" s="1"/>
  <c r="AO18" i="79" s="1"/>
  <c r="Z17" i="48"/>
  <c r="AE17" i="48" s="1"/>
  <c r="AE15" i="41"/>
  <c r="AN15" i="41" s="1"/>
  <c r="AF16" i="13"/>
  <c r="AO16" i="13" s="1"/>
  <c r="Z17" i="95"/>
  <c r="W18" i="95" s="1"/>
  <c r="Z15" i="54"/>
  <c r="AH16" i="23"/>
  <c r="AQ16" i="23" s="1"/>
  <c r="Z18" i="4"/>
  <c r="W19" i="4" s="1"/>
  <c r="Z16" i="96"/>
  <c r="AF16" i="96" s="1"/>
  <c r="AO16" i="96" s="1"/>
  <c r="AF16" i="49"/>
  <c r="AO16" i="49" s="1"/>
  <c r="Z17" i="70"/>
  <c r="AF17" i="70" s="1"/>
  <c r="AO17" i="70" s="1"/>
  <c r="Z15" i="80"/>
  <c r="AH15" i="80"/>
  <c r="AQ15" i="80" s="1"/>
  <c r="AE16" i="49"/>
  <c r="AN16" i="49" s="1"/>
  <c r="AH16" i="96"/>
  <c r="AQ16" i="96" s="1"/>
  <c r="AN16" i="40"/>
  <c r="AI16" i="40"/>
  <c r="AI16" i="15"/>
  <c r="AN16" i="15"/>
  <c r="Y17" i="34"/>
  <c r="X17" i="34"/>
  <c r="AI17" i="36"/>
  <c r="AN17" i="36"/>
  <c r="AG17" i="66"/>
  <c r="AP17" i="66" s="1"/>
  <c r="AF17" i="66"/>
  <c r="AO17" i="66" s="1"/>
  <c r="AE17" i="66"/>
  <c r="W18" i="66"/>
  <c r="AG16" i="58"/>
  <c r="AP16" i="58" s="1"/>
  <c r="W17" i="58"/>
  <c r="AE16" i="58"/>
  <c r="AF16" i="58"/>
  <c r="AO16" i="58" s="1"/>
  <c r="AG17" i="62"/>
  <c r="AP17" i="62" s="1"/>
  <c r="AF17" i="62"/>
  <c r="AO17" i="62" s="1"/>
  <c r="W18" i="62"/>
  <c r="AE17" i="62"/>
  <c r="AH16" i="19"/>
  <c r="AQ16" i="19" s="1"/>
  <c r="AH18" i="4"/>
  <c r="AQ18" i="4" s="1"/>
  <c r="Y18" i="64"/>
  <c r="X18" i="64"/>
  <c r="AI16" i="12"/>
  <c r="AN16" i="12"/>
  <c r="AF16" i="65"/>
  <c r="AO16" i="65" s="1"/>
  <c r="AG16" i="65"/>
  <c r="AP16" i="65" s="1"/>
  <c r="AE16" i="65"/>
  <c r="W17" i="65"/>
  <c r="AG16" i="85"/>
  <c r="AP16" i="85" s="1"/>
  <c r="AF16" i="85"/>
  <c r="AO16" i="85" s="1"/>
  <c r="AE16" i="85"/>
  <c r="W17" i="85"/>
  <c r="Y17" i="49"/>
  <c r="X17" i="49"/>
  <c r="AG17" i="86"/>
  <c r="AP17" i="86" s="1"/>
  <c r="AF17" i="86"/>
  <c r="AO17" i="86" s="1"/>
  <c r="AE17" i="86"/>
  <c r="W18" i="86"/>
  <c r="AG16" i="53"/>
  <c r="AP16" i="53" s="1"/>
  <c r="W17" i="53"/>
  <c r="AE16" i="53"/>
  <c r="AF16" i="53"/>
  <c r="AO16" i="53" s="1"/>
  <c r="AI16" i="34"/>
  <c r="AN16" i="34"/>
  <c r="AG16" i="8"/>
  <c r="AP16" i="8" s="1"/>
  <c r="AF16" i="8"/>
  <c r="AO16" i="8" s="1"/>
  <c r="W17" i="8"/>
  <c r="AE16" i="8"/>
  <c r="AR15" i="69"/>
  <c r="AH16" i="61"/>
  <c r="AQ16" i="61" s="1"/>
  <c r="AH17" i="46"/>
  <c r="AQ17" i="46" s="1"/>
  <c r="AH16" i="63"/>
  <c r="AQ16" i="63" s="1"/>
  <c r="AH17" i="50"/>
  <c r="AQ17" i="50" s="1"/>
  <c r="AN16" i="32"/>
  <c r="AI16" i="32"/>
  <c r="X17" i="15"/>
  <c r="Y17" i="15"/>
  <c r="AH18" i="76"/>
  <c r="AQ18" i="76" s="1"/>
  <c r="AR17" i="4"/>
  <c r="AH17" i="37"/>
  <c r="AQ17" i="37" s="1"/>
  <c r="AH17" i="89"/>
  <c r="AQ17" i="89" s="1"/>
  <c r="AH17" i="55"/>
  <c r="AQ17" i="55" s="1"/>
  <c r="AH17" i="95"/>
  <c r="AQ17" i="95" s="1"/>
  <c r="X17" i="57"/>
  <c r="Y17" i="57"/>
  <c r="Y17" i="32"/>
  <c r="X17" i="32"/>
  <c r="AH17" i="90"/>
  <c r="AQ17" i="90" s="1"/>
  <c r="AR16" i="55"/>
  <c r="AR16" i="37"/>
  <c r="AN16" i="39"/>
  <c r="AI16" i="39"/>
  <c r="AR15" i="96"/>
  <c r="AG17" i="71"/>
  <c r="AP17" i="71" s="1"/>
  <c r="AF17" i="71"/>
  <c r="AO17" i="71" s="1"/>
  <c r="W18" i="71"/>
  <c r="AE17" i="71"/>
  <c r="AR17" i="79"/>
  <c r="AR16" i="48"/>
  <c r="X17" i="28"/>
  <c r="Y17" i="28"/>
  <c r="AH17" i="17"/>
  <c r="AQ17" i="17" s="1"/>
  <c r="AR15" i="87"/>
  <c r="Z17" i="37"/>
  <c r="AN17" i="3"/>
  <c r="X18" i="91"/>
  <c r="Y18" i="91"/>
  <c r="AH18" i="77"/>
  <c r="AQ18" i="77" s="1"/>
  <c r="AG17" i="1"/>
  <c r="AP17" i="1" s="1"/>
  <c r="AF17" i="1"/>
  <c r="AO17" i="1" s="1"/>
  <c r="AE17" i="1"/>
  <c r="W18" i="1"/>
  <c r="X17" i="14"/>
  <c r="Y17" i="14"/>
  <c r="Y17" i="12"/>
  <c r="X17" i="12"/>
  <c r="AG16" i="10"/>
  <c r="AP16" i="10" s="1"/>
  <c r="AF16" i="10"/>
  <c r="AO16" i="10" s="1"/>
  <c r="W17" i="10"/>
  <c r="AE16" i="10"/>
  <c r="AI16" i="57"/>
  <c r="AN16" i="57"/>
  <c r="AH17" i="78"/>
  <c r="AQ17" i="78" s="1"/>
  <c r="Y18" i="36"/>
  <c r="X18" i="36"/>
  <c r="AR16" i="46"/>
  <c r="AN17" i="20"/>
  <c r="AN17" i="16"/>
  <c r="AI17" i="16"/>
  <c r="Z17" i="46"/>
  <c r="AR16" i="95"/>
  <c r="AN16" i="28"/>
  <c r="AI16" i="28"/>
  <c r="Z17" i="17"/>
  <c r="X17" i="43"/>
  <c r="Y17" i="43"/>
  <c r="X17" i="35"/>
  <c r="Y17" i="35"/>
  <c r="AH17" i="6"/>
  <c r="AQ17" i="6" s="1"/>
  <c r="X17" i="40"/>
  <c r="Y17" i="40"/>
  <c r="AH16" i="87"/>
  <c r="AQ16" i="87" s="1"/>
  <c r="AR16" i="50"/>
  <c r="AH18" i="79"/>
  <c r="AQ18" i="79" s="1"/>
  <c r="AH17" i="48"/>
  <c r="AQ17" i="48" s="1"/>
  <c r="AH18" i="31"/>
  <c r="AQ18" i="31" s="1"/>
  <c r="X17" i="39"/>
  <c r="Y17" i="39"/>
  <c r="AH16" i="69"/>
  <c r="AQ16" i="69" s="1"/>
  <c r="W17" i="82"/>
  <c r="AG16" i="82"/>
  <c r="AP16" i="82" s="1"/>
  <c r="AF16" i="82"/>
  <c r="AO16" i="82" s="1"/>
  <c r="AE16" i="82"/>
  <c r="X18" i="16"/>
  <c r="Y18" i="16"/>
  <c r="AH17" i="70"/>
  <c r="AQ17" i="70" s="1"/>
  <c r="AN17" i="64"/>
  <c r="AI17" i="64"/>
  <c r="AH18" i="81"/>
  <c r="AQ18" i="81" s="1"/>
  <c r="AN16" i="43"/>
  <c r="AI16" i="43"/>
  <c r="AF18" i="68" l="1"/>
  <c r="AO18" i="68" s="1"/>
  <c r="Z17" i="33"/>
  <c r="AG18" i="68"/>
  <c r="AP18" i="68" s="1"/>
  <c r="W19" i="68"/>
  <c r="X19" i="68" s="1"/>
  <c r="AH19" i="68" s="1"/>
  <c r="AQ19" i="68" s="1"/>
  <c r="AN16" i="70"/>
  <c r="AI16" i="70"/>
  <c r="AR16" i="70" s="1"/>
  <c r="Z16" i="45"/>
  <c r="W17" i="45" s="1"/>
  <c r="Y17" i="45" s="1"/>
  <c r="X16" i="7"/>
  <c r="AH16" i="7" s="1"/>
  <c r="AQ16" i="7" s="1"/>
  <c r="X18" i="3"/>
  <c r="Z18" i="3" s="1"/>
  <c r="W19" i="3" s="1"/>
  <c r="AI15" i="7"/>
  <c r="AR15" i="7" s="1"/>
  <c r="W17" i="56"/>
  <c r="X17" i="56" s="1"/>
  <c r="AE16" i="56"/>
  <c r="AN16" i="56" s="1"/>
  <c r="AG16" i="56"/>
  <c r="AP16" i="56" s="1"/>
  <c r="Z16" i="27"/>
  <c r="AE16" i="27" s="1"/>
  <c r="AN16" i="27" s="1"/>
  <c r="AG17" i="55"/>
  <c r="AP17" i="55" s="1"/>
  <c r="AI17" i="20"/>
  <c r="AR17" i="20" s="1"/>
  <c r="Y18" i="20"/>
  <c r="Z18" i="20" s="1"/>
  <c r="Y18" i="21"/>
  <c r="Z18" i="21" s="1"/>
  <c r="W17" i="51"/>
  <c r="Y17" i="51" s="1"/>
  <c r="W18" i="89"/>
  <c r="Y18" i="89" s="1"/>
  <c r="AG15" i="88"/>
  <c r="AP15" i="88" s="1"/>
  <c r="AE16" i="51"/>
  <c r="AN16" i="51" s="1"/>
  <c r="AF16" i="51"/>
  <c r="AO16" i="51" s="1"/>
  <c r="AI17" i="21"/>
  <c r="AR17" i="21" s="1"/>
  <c r="AI17" i="3"/>
  <c r="AR17" i="3" s="1"/>
  <c r="AF15" i="88"/>
  <c r="AO15" i="88" s="1"/>
  <c r="X18" i="26"/>
  <c r="Z18" i="26" s="1"/>
  <c r="AG18" i="26" s="1"/>
  <c r="AP18" i="26" s="1"/>
  <c r="W16" i="88"/>
  <c r="Y16" i="88" s="1"/>
  <c r="Z15" i="72"/>
  <c r="AE15" i="72" s="1"/>
  <c r="AI15" i="52"/>
  <c r="AR15" i="52" s="1"/>
  <c r="W17" i="5"/>
  <c r="X17" i="5" s="1"/>
  <c r="AH17" i="5" s="1"/>
  <c r="AQ17" i="5" s="1"/>
  <c r="AH16" i="5"/>
  <c r="AQ16" i="5" s="1"/>
  <c r="AG16" i="5"/>
  <c r="AP16" i="5" s="1"/>
  <c r="AE15" i="30"/>
  <c r="AG15" i="30"/>
  <c r="AP15" i="30" s="1"/>
  <c r="AF15" i="30"/>
  <c r="AO15" i="30" s="1"/>
  <c r="W16" i="30"/>
  <c r="AF16" i="5"/>
  <c r="AO16" i="5" s="1"/>
  <c r="X18" i="9"/>
  <c r="Z18" i="9" s="1"/>
  <c r="AE18" i="9" s="1"/>
  <c r="Z17" i="74"/>
  <c r="AG17" i="74" s="1"/>
  <c r="AP17" i="74" s="1"/>
  <c r="AG15" i="38"/>
  <c r="AP15" i="38" s="1"/>
  <c r="AE15" i="38"/>
  <c r="AN15" i="38" s="1"/>
  <c r="AF15" i="38"/>
  <c r="AO15" i="38" s="1"/>
  <c r="Z16" i="52"/>
  <c r="AI17" i="26"/>
  <c r="AR17" i="26" s="1"/>
  <c r="AN17" i="26"/>
  <c r="Y19" i="68"/>
  <c r="Z19" i="68" s="1"/>
  <c r="AG19" i="68" s="1"/>
  <c r="AP19" i="68" s="1"/>
  <c r="AF17" i="73"/>
  <c r="AO17" i="73" s="1"/>
  <c r="AE17" i="73"/>
  <c r="AG17" i="73"/>
  <c r="AP17" i="73" s="1"/>
  <c r="W18" i="73"/>
  <c r="Z16" i="44"/>
  <c r="AG16" i="44" s="1"/>
  <c r="AP16" i="44" s="1"/>
  <c r="Y16" i="84"/>
  <c r="X16" i="84"/>
  <c r="AH16" i="84" s="1"/>
  <c r="AQ16" i="84" s="1"/>
  <c r="AI15" i="84"/>
  <c r="AR15" i="84" s="1"/>
  <c r="AN15" i="84"/>
  <c r="AI17" i="9"/>
  <c r="AR17" i="9" s="1"/>
  <c r="Z16" i="93"/>
  <c r="AE16" i="93" s="1"/>
  <c r="AI16" i="14"/>
  <c r="AR16" i="14" s="1"/>
  <c r="Z17" i="42"/>
  <c r="AE17" i="42" s="1"/>
  <c r="AN17" i="42" s="1"/>
  <c r="AI16" i="90"/>
  <c r="AR16" i="90" s="1"/>
  <c r="W18" i="2"/>
  <c r="AG17" i="2"/>
  <c r="AP17" i="2" s="1"/>
  <c r="AE17" i="2"/>
  <c r="AF17" i="2"/>
  <c r="AO17" i="2" s="1"/>
  <c r="AI16" i="22"/>
  <c r="AR16" i="22" s="1"/>
  <c r="Z16" i="83"/>
  <c r="AH16" i="83"/>
  <c r="AQ16" i="83" s="1"/>
  <c r="Y17" i="22"/>
  <c r="Z17" i="22" s="1"/>
  <c r="AG17" i="22" s="1"/>
  <c r="AP17" i="22" s="1"/>
  <c r="X16" i="38"/>
  <c r="AH16" i="38" s="1"/>
  <c r="AQ16" i="38" s="1"/>
  <c r="Y16" i="38"/>
  <c r="AH16" i="29"/>
  <c r="AQ16" i="29" s="1"/>
  <c r="Z16" i="29"/>
  <c r="AI15" i="59"/>
  <c r="AR15" i="59" s="1"/>
  <c r="AE17" i="89"/>
  <c r="AN17" i="89" s="1"/>
  <c r="AF17" i="89"/>
  <c r="AO17" i="89" s="1"/>
  <c r="AE16" i="87"/>
  <c r="AN16" i="87" s="1"/>
  <c r="X16" i="59"/>
  <c r="AH16" i="59" s="1"/>
  <c r="AQ16" i="59" s="1"/>
  <c r="AI17" i="24"/>
  <c r="AR17" i="24" s="1"/>
  <c r="Y16" i="94"/>
  <c r="X16" i="94"/>
  <c r="AH16" i="94" s="1"/>
  <c r="AQ16" i="94" s="1"/>
  <c r="AE16" i="92"/>
  <c r="AG16" i="92"/>
  <c r="AP16" i="92" s="1"/>
  <c r="AF16" i="92"/>
  <c r="AO16" i="92" s="1"/>
  <c r="W17" i="92"/>
  <c r="W17" i="87"/>
  <c r="X17" i="87" s="1"/>
  <c r="AN15" i="94"/>
  <c r="AI15" i="94"/>
  <c r="AR15" i="94" s="1"/>
  <c r="AE17" i="90"/>
  <c r="AN17" i="90" s="1"/>
  <c r="AI15" i="41"/>
  <c r="AR15" i="41" s="1"/>
  <c r="AE17" i="95"/>
  <c r="AN17" i="95" s="1"/>
  <c r="AF17" i="90"/>
  <c r="AO17" i="90" s="1"/>
  <c r="W18" i="90"/>
  <c r="X18" i="90" s="1"/>
  <c r="AF17" i="95"/>
  <c r="AO17" i="95" s="1"/>
  <c r="Z16" i="18"/>
  <c r="AG16" i="18" s="1"/>
  <c r="AP16" i="18" s="1"/>
  <c r="AF17" i="50"/>
  <c r="AO17" i="50" s="1"/>
  <c r="AG18" i="77"/>
  <c r="AP18" i="77" s="1"/>
  <c r="W17" i="19"/>
  <c r="Y17" i="19" s="1"/>
  <c r="AF16" i="19"/>
  <c r="AO16" i="19" s="1"/>
  <c r="AG16" i="19"/>
  <c r="AP16" i="19" s="1"/>
  <c r="AE16" i="19"/>
  <c r="AF18" i="4"/>
  <c r="AO18" i="4" s="1"/>
  <c r="Y18" i="24"/>
  <c r="Z18" i="24" s="1"/>
  <c r="AF18" i="24" s="1"/>
  <c r="AO18" i="24" s="1"/>
  <c r="AH17" i="25"/>
  <c r="AQ17" i="25" s="1"/>
  <c r="W19" i="79"/>
  <c r="X19" i="79" s="1"/>
  <c r="AG16" i="47"/>
  <c r="AP16" i="47" s="1"/>
  <c r="X17" i="67"/>
  <c r="AH17" i="67" s="1"/>
  <c r="AQ17" i="67" s="1"/>
  <c r="AG17" i="95"/>
  <c r="AP17" i="95" s="1"/>
  <c r="W19" i="77"/>
  <c r="X19" i="77" s="1"/>
  <c r="AF16" i="47"/>
  <c r="AO16" i="47" s="1"/>
  <c r="X16" i="41"/>
  <c r="Z16" i="41" s="1"/>
  <c r="AE16" i="41" s="1"/>
  <c r="AI18" i="68"/>
  <c r="AR18" i="68" s="1"/>
  <c r="AG16" i="87"/>
  <c r="AP16" i="87" s="1"/>
  <c r="AE18" i="77"/>
  <c r="AN18" i="77" s="1"/>
  <c r="Z17" i="60"/>
  <c r="W17" i="47"/>
  <c r="AI17" i="75"/>
  <c r="AR17" i="75" s="1"/>
  <c r="W17" i="11"/>
  <c r="AE16" i="11"/>
  <c r="AF16" i="11"/>
  <c r="AO16" i="11" s="1"/>
  <c r="AG16" i="11"/>
  <c r="AP16" i="11" s="1"/>
  <c r="AI16" i="35"/>
  <c r="AR16" i="35" s="1"/>
  <c r="AN16" i="14"/>
  <c r="AG17" i="48"/>
  <c r="AP17" i="48" s="1"/>
  <c r="AG17" i="50"/>
  <c r="AP17" i="50" s="1"/>
  <c r="AG18" i="79"/>
  <c r="AP18" i="79" s="1"/>
  <c r="AG17" i="25"/>
  <c r="AP17" i="25" s="1"/>
  <c r="AF17" i="25"/>
  <c r="AO17" i="25" s="1"/>
  <c r="AE17" i="25"/>
  <c r="AN17" i="25" s="1"/>
  <c r="W18" i="25"/>
  <c r="X18" i="25" s="1"/>
  <c r="AI16" i="13"/>
  <c r="AR16" i="13" s="1"/>
  <c r="W17" i="69"/>
  <c r="X17" i="69" s="1"/>
  <c r="Z17" i="40"/>
  <c r="AG17" i="40" s="1"/>
  <c r="AP17" i="40" s="1"/>
  <c r="AE17" i="78"/>
  <c r="AI17" i="91"/>
  <c r="AR17" i="91" s="1"/>
  <c r="AG17" i="78"/>
  <c r="AP17" i="78" s="1"/>
  <c r="AF16" i="69"/>
  <c r="AO16" i="69" s="1"/>
  <c r="AI16" i="49"/>
  <c r="AR16" i="49" s="1"/>
  <c r="AF17" i="78"/>
  <c r="AO17" i="78" s="1"/>
  <c r="AG16" i="69"/>
  <c r="AP16" i="69" s="1"/>
  <c r="AG18" i="81"/>
  <c r="AP18" i="81" s="1"/>
  <c r="AE18" i="81"/>
  <c r="AN18" i="81" s="1"/>
  <c r="AE18" i="79"/>
  <c r="AN18" i="79" s="1"/>
  <c r="W18" i="48"/>
  <c r="X18" i="48" s="1"/>
  <c r="AI16" i="67"/>
  <c r="AR16" i="67" s="1"/>
  <c r="AE17" i="55"/>
  <c r="AG18" i="4"/>
  <c r="AP18" i="4" s="1"/>
  <c r="X17" i="13"/>
  <c r="AH17" i="13" s="1"/>
  <c r="AQ17" i="13" s="1"/>
  <c r="AF17" i="48"/>
  <c r="AO17" i="48" s="1"/>
  <c r="X18" i="75"/>
  <c r="AH18" i="75" s="1"/>
  <c r="AQ18" i="75" s="1"/>
  <c r="W18" i="55"/>
  <c r="Y18" i="55" s="1"/>
  <c r="AE18" i="4"/>
  <c r="AN18" i="4" s="1"/>
  <c r="AF18" i="81"/>
  <c r="AO18" i="81" s="1"/>
  <c r="Z18" i="91"/>
  <c r="AE18" i="91" s="1"/>
  <c r="AE17" i="50"/>
  <c r="AN17" i="50" s="1"/>
  <c r="AG16" i="96"/>
  <c r="AP16" i="96" s="1"/>
  <c r="AE18" i="31"/>
  <c r="AN18" i="31" s="1"/>
  <c r="AG18" i="31"/>
  <c r="AP18" i="31" s="1"/>
  <c r="W18" i="70"/>
  <c r="Y18" i="70" s="1"/>
  <c r="AG17" i="70"/>
  <c r="AP17" i="70" s="1"/>
  <c r="AE17" i="70"/>
  <c r="AN17" i="70" s="1"/>
  <c r="AF17" i="6"/>
  <c r="AO17" i="6" s="1"/>
  <c r="Z17" i="32"/>
  <c r="AF17" i="32" s="1"/>
  <c r="AO17" i="32" s="1"/>
  <c r="Z17" i="57"/>
  <c r="W18" i="57" s="1"/>
  <c r="W17" i="96"/>
  <c r="Y17" i="96" s="1"/>
  <c r="W19" i="31"/>
  <c r="X19" i="31" s="1"/>
  <c r="AG17" i="6"/>
  <c r="AP17" i="6" s="1"/>
  <c r="AE15" i="54"/>
  <c r="AF15" i="54"/>
  <c r="AO15" i="54" s="1"/>
  <c r="W16" i="54"/>
  <c r="AG15" i="54"/>
  <c r="AP15" i="54" s="1"/>
  <c r="Z17" i="12"/>
  <c r="W18" i="12" s="1"/>
  <c r="AE16" i="96"/>
  <c r="Z18" i="64"/>
  <c r="AE18" i="64" s="1"/>
  <c r="AF16" i="23"/>
  <c r="AO16" i="23" s="1"/>
  <c r="W17" i="23"/>
  <c r="AE16" i="23"/>
  <c r="AG16" i="23"/>
  <c r="AP16" i="23" s="1"/>
  <c r="Z17" i="39"/>
  <c r="AF17" i="39" s="1"/>
  <c r="AO17" i="39" s="1"/>
  <c r="AF15" i="80"/>
  <c r="AO15" i="80" s="1"/>
  <c r="W16" i="80"/>
  <c r="AE15" i="80"/>
  <c r="AG15" i="80"/>
  <c r="AP15" i="80" s="1"/>
  <c r="Z17" i="43"/>
  <c r="AG17" i="43" s="1"/>
  <c r="AP17" i="43" s="1"/>
  <c r="AE17" i="6"/>
  <c r="AH18" i="20"/>
  <c r="AQ18" i="20" s="1"/>
  <c r="W18" i="17"/>
  <c r="AE17" i="17"/>
  <c r="AG17" i="17"/>
  <c r="AP17" i="17" s="1"/>
  <c r="AF17" i="17"/>
  <c r="AO17" i="17" s="1"/>
  <c r="Y19" i="4"/>
  <c r="X19" i="4"/>
  <c r="X18" i="71"/>
  <c r="Y18" i="71"/>
  <c r="AR16" i="32"/>
  <c r="X18" i="86"/>
  <c r="Y18" i="86"/>
  <c r="AH17" i="49"/>
  <c r="AQ17" i="49" s="1"/>
  <c r="X17" i="65"/>
  <c r="Y17" i="65"/>
  <c r="AN17" i="66"/>
  <c r="AI17" i="66"/>
  <c r="AR17" i="36"/>
  <c r="AR16" i="39"/>
  <c r="Y18" i="50"/>
  <c r="X18" i="50"/>
  <c r="X19" i="81"/>
  <c r="Y19" i="81"/>
  <c r="AG17" i="46"/>
  <c r="AP17" i="46" s="1"/>
  <c r="AF17" i="46"/>
  <c r="AO17" i="46" s="1"/>
  <c r="AE17" i="46"/>
  <c r="W18" i="46"/>
  <c r="AI16" i="53"/>
  <c r="AN16" i="53"/>
  <c r="AN17" i="86"/>
  <c r="AI17" i="86"/>
  <c r="AN16" i="65"/>
  <c r="AI16" i="65"/>
  <c r="AH18" i="21"/>
  <c r="AQ18" i="21" s="1"/>
  <c r="AH17" i="40"/>
  <c r="AQ17" i="40" s="1"/>
  <c r="AR17" i="16"/>
  <c r="X17" i="10"/>
  <c r="Y17" i="10"/>
  <c r="AH17" i="14"/>
  <c r="AQ17" i="14" s="1"/>
  <c r="AH17" i="28"/>
  <c r="AQ17" i="28" s="1"/>
  <c r="AN17" i="48"/>
  <c r="X17" i="53"/>
  <c r="Y17" i="53"/>
  <c r="Z17" i="49"/>
  <c r="Y17" i="85"/>
  <c r="X17" i="85"/>
  <c r="AR16" i="12"/>
  <c r="AH18" i="64"/>
  <c r="AQ18" i="64" s="1"/>
  <c r="AI16" i="58"/>
  <c r="AN16" i="58"/>
  <c r="AH17" i="43"/>
  <c r="AQ17" i="43" s="1"/>
  <c r="AR16" i="28"/>
  <c r="AH18" i="36"/>
  <c r="AQ18" i="36" s="1"/>
  <c r="AH17" i="22"/>
  <c r="AQ17" i="22" s="1"/>
  <c r="AN16" i="10"/>
  <c r="AI16" i="10"/>
  <c r="AH17" i="57"/>
  <c r="AQ17" i="57" s="1"/>
  <c r="AH17" i="39"/>
  <c r="AQ17" i="39" s="1"/>
  <c r="X18" i="95"/>
  <c r="Y18" i="95"/>
  <c r="Z18" i="36"/>
  <c r="Z17" i="14"/>
  <c r="Y18" i="1"/>
  <c r="X18" i="1"/>
  <c r="AF17" i="37"/>
  <c r="AO17" i="37" s="1"/>
  <c r="AE17" i="37"/>
  <c r="W18" i="37"/>
  <c r="AG17" i="37"/>
  <c r="AP17" i="37" s="1"/>
  <c r="Z17" i="28"/>
  <c r="AH17" i="32"/>
  <c r="AQ17" i="32" s="1"/>
  <c r="AN16" i="8"/>
  <c r="AI16" i="8"/>
  <c r="AN16" i="85"/>
  <c r="AI16" i="85"/>
  <c r="AI17" i="62"/>
  <c r="AN17" i="62"/>
  <c r="X17" i="58"/>
  <c r="Y17" i="58"/>
  <c r="AH17" i="34"/>
  <c r="AQ17" i="34" s="1"/>
  <c r="AR16" i="15"/>
  <c r="AR16" i="40"/>
  <c r="AI16" i="82"/>
  <c r="AN16" i="82"/>
  <c r="AR16" i="43"/>
  <c r="AH18" i="16"/>
  <c r="AQ18" i="16" s="1"/>
  <c r="AH17" i="35"/>
  <c r="AQ17" i="35" s="1"/>
  <c r="AR16" i="57"/>
  <c r="AH17" i="12"/>
  <c r="AQ17" i="12" s="1"/>
  <c r="AI17" i="1"/>
  <c r="AN17" i="1"/>
  <c r="AG16" i="63"/>
  <c r="AP16" i="63" s="1"/>
  <c r="W17" i="63"/>
  <c r="AE16" i="63"/>
  <c r="AF16" i="63"/>
  <c r="AO16" i="63" s="1"/>
  <c r="W19" i="76"/>
  <c r="AG18" i="76"/>
  <c r="AP18" i="76" s="1"/>
  <c r="AE18" i="76"/>
  <c r="AF18" i="76"/>
  <c r="AO18" i="76" s="1"/>
  <c r="AH17" i="15"/>
  <c r="AQ17" i="15" s="1"/>
  <c r="X17" i="8"/>
  <c r="Y17" i="8"/>
  <c r="AH18" i="24"/>
  <c r="AQ18" i="24" s="1"/>
  <c r="Y18" i="62"/>
  <c r="X18" i="62"/>
  <c r="X18" i="78"/>
  <c r="Y18" i="78"/>
  <c r="AN16" i="69"/>
  <c r="X18" i="6"/>
  <c r="Y18" i="6"/>
  <c r="AR17" i="64"/>
  <c r="Z18" i="16"/>
  <c r="Y17" i="82"/>
  <c r="X17" i="82"/>
  <c r="X18" i="89"/>
  <c r="Z17" i="35"/>
  <c r="AH18" i="91"/>
  <c r="AQ18" i="91" s="1"/>
  <c r="AG16" i="61"/>
  <c r="AP16" i="61" s="1"/>
  <c r="AF16" i="61"/>
  <c r="AO16" i="61" s="1"/>
  <c r="W17" i="61"/>
  <c r="AE16" i="61"/>
  <c r="AN17" i="71"/>
  <c r="AI17" i="71"/>
  <c r="Z17" i="15"/>
  <c r="AR16" i="34"/>
  <c r="Y18" i="66"/>
  <c r="X18" i="66"/>
  <c r="Z17" i="34"/>
  <c r="AF17" i="33" l="1"/>
  <c r="AO17" i="33" s="1"/>
  <c r="W18" i="33"/>
  <c r="AG17" i="33"/>
  <c r="AP17" i="33" s="1"/>
  <c r="AE17" i="33"/>
  <c r="X17" i="45"/>
  <c r="AH17" i="45" s="1"/>
  <c r="AQ17" i="45" s="1"/>
  <c r="AE16" i="45"/>
  <c r="AN16" i="45" s="1"/>
  <c r="AF16" i="45"/>
  <c r="AO16" i="45" s="1"/>
  <c r="AH18" i="3"/>
  <c r="AQ18" i="3" s="1"/>
  <c r="AG16" i="45"/>
  <c r="AP16" i="45" s="1"/>
  <c r="Z16" i="7"/>
  <c r="AG16" i="7" s="1"/>
  <c r="AP16" i="7" s="1"/>
  <c r="X17" i="19"/>
  <c r="Z17" i="19" s="1"/>
  <c r="AG17" i="19" s="1"/>
  <c r="AP17" i="19" s="1"/>
  <c r="Y17" i="56"/>
  <c r="Z17" i="56" s="1"/>
  <c r="AG17" i="56" s="1"/>
  <c r="AP17" i="56" s="1"/>
  <c r="AI16" i="51"/>
  <c r="AH18" i="26"/>
  <c r="AQ18" i="26" s="1"/>
  <c r="X17" i="51"/>
  <c r="Z17" i="51" s="1"/>
  <c r="AG17" i="51" s="1"/>
  <c r="AP17" i="51" s="1"/>
  <c r="AI16" i="56"/>
  <c r="AR16" i="56" s="1"/>
  <c r="Y18" i="90"/>
  <c r="Z18" i="90" s="1"/>
  <c r="AI17" i="55"/>
  <c r="AR17" i="55" s="1"/>
  <c r="W17" i="27"/>
  <c r="Y17" i="27" s="1"/>
  <c r="AF16" i="27"/>
  <c r="AO16" i="27" s="1"/>
  <c r="AG16" i="27"/>
  <c r="AP16" i="27" s="1"/>
  <c r="AI15" i="88"/>
  <c r="AR15" i="88" s="1"/>
  <c r="W16" i="72"/>
  <c r="Y16" i="72" s="1"/>
  <c r="Y19" i="31"/>
  <c r="Z19" i="31" s="1"/>
  <c r="W20" i="31" s="1"/>
  <c r="AF15" i="72"/>
  <c r="AO15" i="72" s="1"/>
  <c r="AG15" i="72"/>
  <c r="AP15" i="72" s="1"/>
  <c r="Y19" i="77"/>
  <c r="Z19" i="77" s="1"/>
  <c r="AH18" i="9"/>
  <c r="AQ18" i="9" s="1"/>
  <c r="X16" i="88"/>
  <c r="Z16" i="88" s="1"/>
  <c r="AF16" i="88" s="1"/>
  <c r="AO16" i="88" s="1"/>
  <c r="Y17" i="5"/>
  <c r="Z17" i="5" s="1"/>
  <c r="AF17" i="74"/>
  <c r="AO17" i="74" s="1"/>
  <c r="AI15" i="38"/>
  <c r="AR15" i="38" s="1"/>
  <c r="Y16" i="30"/>
  <c r="X16" i="30"/>
  <c r="AH16" i="30" s="1"/>
  <c r="AQ16" i="30" s="1"/>
  <c r="AI16" i="5"/>
  <c r="AR16" i="5" s="1"/>
  <c r="AN15" i="30"/>
  <c r="AI15" i="30"/>
  <c r="AR15" i="30" s="1"/>
  <c r="Z16" i="59"/>
  <c r="AF16" i="59" s="1"/>
  <c r="AO16" i="59" s="1"/>
  <c r="W18" i="74"/>
  <c r="AE17" i="74"/>
  <c r="W17" i="52"/>
  <c r="AE16" i="52"/>
  <c r="AG16" i="52"/>
  <c r="AP16" i="52" s="1"/>
  <c r="AF16" i="52"/>
  <c r="AO16" i="52" s="1"/>
  <c r="AG17" i="42"/>
  <c r="AP17" i="42" s="1"/>
  <c r="X18" i="70"/>
  <c r="Z18" i="70" s="1"/>
  <c r="AF18" i="70" s="1"/>
  <c r="AO18" i="70" s="1"/>
  <c r="W18" i="42"/>
  <c r="Y18" i="42" s="1"/>
  <c r="AF17" i="42"/>
  <c r="AO17" i="42" s="1"/>
  <c r="Z16" i="84"/>
  <c r="AE16" i="84" s="1"/>
  <c r="W17" i="44"/>
  <c r="X17" i="44" s="1"/>
  <c r="AH17" i="44" s="1"/>
  <c r="AQ17" i="44" s="1"/>
  <c r="AE16" i="44"/>
  <c r="AN16" i="44" s="1"/>
  <c r="AN17" i="73"/>
  <c r="AI17" i="73"/>
  <c r="AR17" i="73" s="1"/>
  <c r="AF16" i="44"/>
  <c r="AO16" i="44" s="1"/>
  <c r="X18" i="73"/>
  <c r="AH18" i="73" s="1"/>
  <c r="AQ18" i="73" s="1"/>
  <c r="Y18" i="73"/>
  <c r="AN15" i="72"/>
  <c r="AG16" i="93"/>
  <c r="AP16" i="93" s="1"/>
  <c r="AF16" i="93"/>
  <c r="AO16" i="93" s="1"/>
  <c r="W17" i="93"/>
  <c r="X17" i="93" s="1"/>
  <c r="Y18" i="25"/>
  <c r="Z18" i="25" s="1"/>
  <c r="AN16" i="93"/>
  <c r="W17" i="18"/>
  <c r="Y17" i="18" s="1"/>
  <c r="Y17" i="87"/>
  <c r="Z17" i="87" s="1"/>
  <c r="AG17" i="87" s="1"/>
  <c r="AP17" i="87" s="1"/>
  <c r="AI17" i="89"/>
  <c r="AR17" i="89" s="1"/>
  <c r="AN17" i="2"/>
  <c r="AI17" i="2"/>
  <c r="AR17" i="2" s="1"/>
  <c r="Y18" i="2"/>
  <c r="X18" i="2"/>
  <c r="AH18" i="2" s="1"/>
  <c r="AQ18" i="2" s="1"/>
  <c r="AI17" i="90"/>
  <c r="AR17" i="90" s="1"/>
  <c r="X17" i="96"/>
  <c r="Z17" i="96" s="1"/>
  <c r="AF17" i="96" s="1"/>
  <c r="AO17" i="96" s="1"/>
  <c r="AE17" i="39"/>
  <c r="AN17" i="39" s="1"/>
  <c r="AF16" i="83"/>
  <c r="AO16" i="83" s="1"/>
  <c r="AG16" i="83"/>
  <c r="AP16" i="83" s="1"/>
  <c r="AE16" i="83"/>
  <c r="W17" i="83"/>
  <c r="Z16" i="38"/>
  <c r="AE16" i="38" s="1"/>
  <c r="AE18" i="26"/>
  <c r="AN18" i="26" s="1"/>
  <c r="W19" i="9"/>
  <c r="Y19" i="9" s="1"/>
  <c r="AF18" i="9"/>
  <c r="AO18" i="9" s="1"/>
  <c r="AG18" i="9"/>
  <c r="AP18" i="9" s="1"/>
  <c r="AI17" i="48"/>
  <c r="AR17" i="48" s="1"/>
  <c r="AG16" i="29"/>
  <c r="AP16" i="29" s="1"/>
  <c r="AF16" i="29"/>
  <c r="AO16" i="29" s="1"/>
  <c r="AE16" i="29"/>
  <c r="W17" i="29"/>
  <c r="Z16" i="94"/>
  <c r="AF16" i="94" s="1"/>
  <c r="AO16" i="94" s="1"/>
  <c r="AG18" i="64"/>
  <c r="AP18" i="64" s="1"/>
  <c r="AF16" i="18"/>
  <c r="AO16" i="18" s="1"/>
  <c r="AE16" i="18"/>
  <c r="AN16" i="18" s="1"/>
  <c r="AI17" i="95"/>
  <c r="AR17" i="95" s="1"/>
  <c r="X17" i="92"/>
  <c r="Y17" i="92"/>
  <c r="AI16" i="92"/>
  <c r="AR16" i="92" s="1"/>
  <c r="AN16" i="92"/>
  <c r="AE17" i="40"/>
  <c r="AN17" i="40" s="1"/>
  <c r="AF17" i="12"/>
  <c r="AO17" i="12" s="1"/>
  <c r="AF18" i="64"/>
  <c r="AO18" i="64" s="1"/>
  <c r="AN17" i="55"/>
  <c r="AG18" i="91"/>
  <c r="AP18" i="91" s="1"/>
  <c r="AF17" i="40"/>
  <c r="AO17" i="40" s="1"/>
  <c r="W19" i="64"/>
  <c r="Y19" i="64" s="1"/>
  <c r="W19" i="91"/>
  <c r="X19" i="91" s="1"/>
  <c r="AI17" i="6"/>
  <c r="AR17" i="6" s="1"/>
  <c r="AF18" i="91"/>
  <c r="AO18" i="91" s="1"/>
  <c r="AI16" i="96"/>
  <c r="AR16" i="96" s="1"/>
  <c r="W18" i="40"/>
  <c r="Y18" i="40" s="1"/>
  <c r="AI16" i="87"/>
  <c r="AR16" i="87" s="1"/>
  <c r="W18" i="32"/>
  <c r="X18" i="32" s="1"/>
  <c r="AI18" i="77"/>
  <c r="AR18" i="77" s="1"/>
  <c r="AI16" i="19"/>
  <c r="AR16" i="19" s="1"/>
  <c r="Y19" i="79"/>
  <c r="Z19" i="79" s="1"/>
  <c r="AE17" i="32"/>
  <c r="AN17" i="32" s="1"/>
  <c r="AG17" i="32"/>
  <c r="AP17" i="32" s="1"/>
  <c r="X17" i="47"/>
  <c r="Y17" i="47"/>
  <c r="AH16" i="41"/>
  <c r="AQ16" i="41" s="1"/>
  <c r="AG17" i="60"/>
  <c r="AP17" i="60" s="1"/>
  <c r="AF17" i="60"/>
  <c r="AO17" i="60" s="1"/>
  <c r="W18" i="60"/>
  <c r="AE17" i="60"/>
  <c r="Z17" i="67"/>
  <c r="AG17" i="67" s="1"/>
  <c r="AP17" i="67" s="1"/>
  <c r="AI18" i="4"/>
  <c r="AR18" i="4" s="1"/>
  <c r="Y18" i="48"/>
  <c r="Z18" i="48" s="1"/>
  <c r="AG18" i="3"/>
  <c r="AP18" i="3" s="1"/>
  <c r="AI16" i="47"/>
  <c r="AR16" i="47" s="1"/>
  <c r="AN16" i="19"/>
  <c r="AF17" i="57"/>
  <c r="AO17" i="57" s="1"/>
  <c r="AI16" i="11"/>
  <c r="AR16" i="11" s="1"/>
  <c r="AN16" i="11"/>
  <c r="AI18" i="79"/>
  <c r="AR18" i="79" s="1"/>
  <c r="X17" i="11"/>
  <c r="AH17" i="11" s="1"/>
  <c r="AQ17" i="11" s="1"/>
  <c r="Y17" i="11"/>
  <c r="AE19" i="68"/>
  <c r="AN19" i="68" s="1"/>
  <c r="Y17" i="69"/>
  <c r="Z17" i="69" s="1"/>
  <c r="AG17" i="69" s="1"/>
  <c r="AP17" i="69" s="1"/>
  <c r="AN16" i="96"/>
  <c r="AI17" i="50"/>
  <c r="AR17" i="50" s="1"/>
  <c r="AI17" i="25"/>
  <c r="AR17" i="25" s="1"/>
  <c r="AI17" i="78"/>
  <c r="AR17" i="78" s="1"/>
  <c r="W20" i="68"/>
  <c r="X20" i="68" s="1"/>
  <c r="AG18" i="24"/>
  <c r="AP18" i="24" s="1"/>
  <c r="AF18" i="3"/>
  <c r="AO18" i="3" s="1"/>
  <c r="Z18" i="75"/>
  <c r="AF19" i="68"/>
  <c r="AO19" i="68" s="1"/>
  <c r="W18" i="39"/>
  <c r="X18" i="39" s="1"/>
  <c r="AN17" i="6"/>
  <c r="X18" i="55"/>
  <c r="Z18" i="55" s="1"/>
  <c r="AF18" i="55" s="1"/>
  <c r="AO18" i="55" s="1"/>
  <c r="AF18" i="26"/>
  <c r="AO18" i="26" s="1"/>
  <c r="AE18" i="24"/>
  <c r="AN18" i="24" s="1"/>
  <c r="AG17" i="12"/>
  <c r="AP17" i="12" s="1"/>
  <c r="AG17" i="39"/>
  <c r="AP17" i="39" s="1"/>
  <c r="W19" i="26"/>
  <c r="X19" i="26" s="1"/>
  <c r="AN17" i="78"/>
  <c r="W19" i="24"/>
  <c r="X19" i="24" s="1"/>
  <c r="AE17" i="12"/>
  <c r="AN17" i="12" s="1"/>
  <c r="AE18" i="3"/>
  <c r="AN18" i="3" s="1"/>
  <c r="AI16" i="69"/>
  <c r="AR16" i="69" s="1"/>
  <c r="AE17" i="57"/>
  <c r="AN17" i="57" s="1"/>
  <c r="AI18" i="31"/>
  <c r="AR18" i="31" s="1"/>
  <c r="Z17" i="13"/>
  <c r="W18" i="13" s="1"/>
  <c r="AI17" i="70"/>
  <c r="AR17" i="70" s="1"/>
  <c r="AI18" i="81"/>
  <c r="AR18" i="81" s="1"/>
  <c r="AG17" i="57"/>
  <c r="AP17" i="57" s="1"/>
  <c r="AE17" i="43"/>
  <c r="AN17" i="43" s="1"/>
  <c r="Z17" i="10"/>
  <c r="AG17" i="10" s="1"/>
  <c r="AP17" i="10" s="1"/>
  <c r="Z18" i="95"/>
  <c r="AF18" i="95" s="1"/>
  <c r="AO18" i="95" s="1"/>
  <c r="Z18" i="71"/>
  <c r="AG18" i="71" s="1"/>
  <c r="AP18" i="71" s="1"/>
  <c r="Z17" i="8"/>
  <c r="W18" i="8" s="1"/>
  <c r="W18" i="22"/>
  <c r="X18" i="22" s="1"/>
  <c r="Z17" i="82"/>
  <c r="AF17" i="82" s="1"/>
  <c r="AO17" i="82" s="1"/>
  <c r="Y16" i="54"/>
  <c r="X16" i="54"/>
  <c r="Z18" i="78"/>
  <c r="W19" i="78" s="1"/>
  <c r="AE17" i="22"/>
  <c r="AI15" i="54"/>
  <c r="AR15" i="54" s="1"/>
  <c r="AN15" i="54"/>
  <c r="Z18" i="66"/>
  <c r="AF18" i="66" s="1"/>
  <c r="AO18" i="66" s="1"/>
  <c r="Z17" i="65"/>
  <c r="AE17" i="65" s="1"/>
  <c r="X17" i="23"/>
  <c r="AH17" i="23" s="1"/>
  <c r="AQ17" i="23" s="1"/>
  <c r="Y17" i="23"/>
  <c r="Z18" i="89"/>
  <c r="W19" i="89" s="1"/>
  <c r="Z18" i="62"/>
  <c r="AF18" i="62" s="1"/>
  <c r="AO18" i="62" s="1"/>
  <c r="Z17" i="53"/>
  <c r="AG17" i="53" s="1"/>
  <c r="AP17" i="53" s="1"/>
  <c r="W18" i="43"/>
  <c r="X18" i="43" s="1"/>
  <c r="AG16" i="41"/>
  <c r="AP16" i="41" s="1"/>
  <c r="AF17" i="43"/>
  <c r="AO17" i="43" s="1"/>
  <c r="W17" i="41"/>
  <c r="Y17" i="41" s="1"/>
  <c r="AI16" i="23"/>
  <c r="AR16" i="23" s="1"/>
  <c r="AN16" i="23"/>
  <c r="AN15" i="80"/>
  <c r="AI15" i="80"/>
  <c r="AR15" i="80" s="1"/>
  <c r="AF16" i="41"/>
  <c r="AO16" i="41" s="1"/>
  <c r="AF17" i="22"/>
  <c r="AO17" i="22" s="1"/>
  <c r="X16" i="80"/>
  <c r="AH16" i="80" s="1"/>
  <c r="AQ16" i="80" s="1"/>
  <c r="Y16" i="80"/>
  <c r="AE17" i="34"/>
  <c r="W18" i="34"/>
  <c r="AG17" i="34"/>
  <c r="AP17" i="34" s="1"/>
  <c r="AF17" i="34"/>
  <c r="AO17" i="34" s="1"/>
  <c r="AR17" i="71"/>
  <c r="AF17" i="35"/>
  <c r="AO17" i="35" s="1"/>
  <c r="AE17" i="35"/>
  <c r="W18" i="35"/>
  <c r="AG17" i="35"/>
  <c r="AP17" i="35" s="1"/>
  <c r="AH17" i="82"/>
  <c r="AQ17" i="82" s="1"/>
  <c r="AG18" i="16"/>
  <c r="AP18" i="16" s="1"/>
  <c r="AF18" i="16"/>
  <c r="AO18" i="16" s="1"/>
  <c r="W19" i="16"/>
  <c r="AE18" i="16"/>
  <c r="AH18" i="78"/>
  <c r="AQ18" i="78" s="1"/>
  <c r="AH18" i="62"/>
  <c r="AQ18" i="62" s="1"/>
  <c r="AR17" i="62"/>
  <c r="Y18" i="37"/>
  <c r="X18" i="37"/>
  <c r="AH18" i="95"/>
  <c r="AQ18" i="95" s="1"/>
  <c r="AH19" i="31"/>
  <c r="AQ19" i="31" s="1"/>
  <c r="W18" i="49"/>
  <c r="AE17" i="49"/>
  <c r="AF17" i="49"/>
  <c r="AO17" i="49" s="1"/>
  <c r="AG17" i="49"/>
  <c r="AP17" i="49" s="1"/>
  <c r="AH17" i="10"/>
  <c r="AQ17" i="10" s="1"/>
  <c r="AR17" i="86"/>
  <c r="AR16" i="53"/>
  <c r="AN17" i="46"/>
  <c r="AI17" i="46"/>
  <c r="AH18" i="50"/>
  <c r="AQ18" i="50" s="1"/>
  <c r="AR16" i="51"/>
  <c r="AH19" i="4"/>
  <c r="AQ19" i="4" s="1"/>
  <c r="X18" i="12"/>
  <c r="Y18" i="12"/>
  <c r="AH19" i="77"/>
  <c r="AQ19" i="77" s="1"/>
  <c r="AI16" i="63"/>
  <c r="AN16" i="63"/>
  <c r="AN17" i="37"/>
  <c r="AI17" i="37"/>
  <c r="AH18" i="1"/>
  <c r="AQ18" i="1" s="1"/>
  <c r="AH18" i="90"/>
  <c r="AQ18" i="90" s="1"/>
  <c r="AI17" i="17"/>
  <c r="AN17" i="17"/>
  <c r="AF17" i="15"/>
  <c r="AO17" i="15" s="1"/>
  <c r="W18" i="15"/>
  <c r="AE17" i="15"/>
  <c r="AG17" i="15"/>
  <c r="AP17" i="15" s="1"/>
  <c r="AN16" i="61"/>
  <c r="AI16" i="61"/>
  <c r="AI18" i="76"/>
  <c r="AN18" i="76"/>
  <c r="X17" i="63"/>
  <c r="Y17" i="63"/>
  <c r="AR17" i="1"/>
  <c r="AR16" i="82"/>
  <c r="AR16" i="8"/>
  <c r="AR16" i="58"/>
  <c r="AH17" i="53"/>
  <c r="AQ17" i="53" s="1"/>
  <c r="Z18" i="50"/>
  <c r="AH18" i="71"/>
  <c r="AQ18" i="71" s="1"/>
  <c r="Z19" i="4"/>
  <c r="Y18" i="17"/>
  <c r="X18" i="17"/>
  <c r="Y17" i="61"/>
  <c r="X17" i="61"/>
  <c r="AH18" i="25"/>
  <c r="AQ18" i="25" s="1"/>
  <c r="AH18" i="48"/>
  <c r="AQ18" i="48" s="1"/>
  <c r="AH17" i="58"/>
  <c r="AQ17" i="58" s="1"/>
  <c r="AR16" i="85"/>
  <c r="W18" i="28"/>
  <c r="AG17" i="28"/>
  <c r="AP17" i="28" s="1"/>
  <c r="AF17" i="28"/>
  <c r="AO17" i="28" s="1"/>
  <c r="AE17" i="28"/>
  <c r="Z18" i="1"/>
  <c r="AN18" i="9"/>
  <c r="AR16" i="10"/>
  <c r="AH17" i="85"/>
  <c r="AQ17" i="85" s="1"/>
  <c r="W19" i="20"/>
  <c r="AE18" i="20"/>
  <c r="AG18" i="20"/>
  <c r="AP18" i="20" s="1"/>
  <c r="AF18" i="20"/>
  <c r="AO18" i="20" s="1"/>
  <c r="AH19" i="79"/>
  <c r="AQ19" i="79" s="1"/>
  <c r="AN18" i="91"/>
  <c r="AH18" i="66"/>
  <c r="AQ18" i="66" s="1"/>
  <c r="AH17" i="8"/>
  <c r="AQ17" i="8" s="1"/>
  <c r="AH17" i="56"/>
  <c r="AQ17" i="56" s="1"/>
  <c r="X18" i="57"/>
  <c r="Y18" i="57"/>
  <c r="AH18" i="6"/>
  <c r="AQ18" i="6" s="1"/>
  <c r="Z17" i="58"/>
  <c r="AG17" i="14"/>
  <c r="AP17" i="14" s="1"/>
  <c r="AF17" i="14"/>
  <c r="AO17" i="14" s="1"/>
  <c r="W18" i="14"/>
  <c r="AE17" i="14"/>
  <c r="AG18" i="21"/>
  <c r="AP18" i="21" s="1"/>
  <c r="AF18" i="21"/>
  <c r="AO18" i="21" s="1"/>
  <c r="W19" i="21"/>
  <c r="AE18" i="21"/>
  <c r="AH19" i="81"/>
  <c r="AQ19" i="81" s="1"/>
  <c r="AR17" i="66"/>
  <c r="AH18" i="86"/>
  <c r="AQ18" i="86" s="1"/>
  <c r="X19" i="3"/>
  <c r="Y19" i="3"/>
  <c r="AN16" i="41"/>
  <c r="AH17" i="69"/>
  <c r="AQ17" i="69" s="1"/>
  <c r="AH18" i="89"/>
  <c r="AQ18" i="89" s="1"/>
  <c r="Z18" i="6"/>
  <c r="AN18" i="64"/>
  <c r="Y19" i="76"/>
  <c r="X19" i="76"/>
  <c r="AE18" i="36"/>
  <c r="W19" i="36"/>
  <c r="AG18" i="36"/>
  <c r="AP18" i="36" s="1"/>
  <c r="AF18" i="36"/>
  <c r="AO18" i="36" s="1"/>
  <c r="Z17" i="85"/>
  <c r="AR16" i="65"/>
  <c r="Y18" i="46"/>
  <c r="X18" i="46"/>
  <c r="Z19" i="81"/>
  <c r="AH17" i="87"/>
  <c r="AQ17" i="87" s="1"/>
  <c r="AH17" i="65"/>
  <c r="AQ17" i="65" s="1"/>
  <c r="Z18" i="86"/>
  <c r="AE16" i="7" l="1"/>
  <c r="W17" i="7"/>
  <c r="AF16" i="7"/>
  <c r="AO16" i="7" s="1"/>
  <c r="AN17" i="33"/>
  <c r="AI17" i="33"/>
  <c r="AR17" i="33" s="1"/>
  <c r="Z17" i="45"/>
  <c r="AF17" i="45" s="1"/>
  <c r="AO17" i="45" s="1"/>
  <c r="Y18" i="33"/>
  <c r="X18" i="33"/>
  <c r="AH18" i="33" s="1"/>
  <c r="AQ18" i="33" s="1"/>
  <c r="AH17" i="19"/>
  <c r="AQ17" i="19" s="1"/>
  <c r="AI16" i="45"/>
  <c r="AR16" i="45" s="1"/>
  <c r="X18" i="40"/>
  <c r="Z18" i="40" s="1"/>
  <c r="AG18" i="40" s="1"/>
  <c r="AP18" i="40" s="1"/>
  <c r="AI16" i="27"/>
  <c r="AR16" i="27" s="1"/>
  <c r="AH17" i="51"/>
  <c r="AQ17" i="51" s="1"/>
  <c r="X17" i="27"/>
  <c r="AH17" i="27" s="1"/>
  <c r="AQ17" i="27" s="1"/>
  <c r="X16" i="72"/>
  <c r="AH16" i="72" s="1"/>
  <c r="AQ16" i="72" s="1"/>
  <c r="AE16" i="59"/>
  <c r="AN16" i="59" s="1"/>
  <c r="W17" i="59"/>
  <c r="Y17" i="59" s="1"/>
  <c r="AG16" i="59"/>
  <c r="AP16" i="59" s="1"/>
  <c r="AI15" i="72"/>
  <c r="AR15" i="72" s="1"/>
  <c r="AE16" i="88"/>
  <c r="AN16" i="88" s="1"/>
  <c r="AH18" i="70"/>
  <c r="AQ18" i="70" s="1"/>
  <c r="W17" i="88"/>
  <c r="Y17" i="88" s="1"/>
  <c r="Z16" i="30"/>
  <c r="W17" i="30" s="1"/>
  <c r="Y17" i="30" s="1"/>
  <c r="AG17" i="5"/>
  <c r="AP17" i="5" s="1"/>
  <c r="W18" i="5"/>
  <c r="AE17" i="5"/>
  <c r="AN17" i="5" s="1"/>
  <c r="AF17" i="5"/>
  <c r="AO17" i="5" s="1"/>
  <c r="AG16" i="88"/>
  <c r="AP16" i="88" s="1"/>
  <c r="AH16" i="88"/>
  <c r="AQ16" i="88" s="1"/>
  <c r="AI17" i="74"/>
  <c r="AR17" i="74" s="1"/>
  <c r="AN17" i="74"/>
  <c r="X18" i="42"/>
  <c r="Y18" i="74"/>
  <c r="X18" i="74"/>
  <c r="AI17" i="42"/>
  <c r="AR17" i="42" s="1"/>
  <c r="AI16" i="52"/>
  <c r="AR16" i="52" s="1"/>
  <c r="AN16" i="52"/>
  <c r="Y17" i="52"/>
  <c r="X17" i="52"/>
  <c r="AH17" i="52" s="1"/>
  <c r="AQ17" i="52" s="1"/>
  <c r="AI18" i="9"/>
  <c r="AR18" i="9" s="1"/>
  <c r="Y17" i="44"/>
  <c r="Z17" i="44" s="1"/>
  <c r="AF17" i="44" s="1"/>
  <c r="AO17" i="44" s="1"/>
  <c r="W17" i="84"/>
  <c r="Y17" i="84" s="1"/>
  <c r="AF16" i="84"/>
  <c r="AO16" i="84" s="1"/>
  <c r="AG16" i="84"/>
  <c r="AP16" i="84" s="1"/>
  <c r="AI16" i="44"/>
  <c r="AR16" i="44" s="1"/>
  <c r="Z18" i="73"/>
  <c r="AE18" i="73" s="1"/>
  <c r="AI16" i="93"/>
  <c r="AR16" i="93" s="1"/>
  <c r="AN16" i="84"/>
  <c r="W18" i="67"/>
  <c r="Y18" i="67" s="1"/>
  <c r="X19" i="9"/>
  <c r="AH19" i="9" s="1"/>
  <c r="AQ19" i="9" s="1"/>
  <c r="Y17" i="93"/>
  <c r="Z17" i="93" s="1"/>
  <c r="X17" i="18"/>
  <c r="AH17" i="18" s="1"/>
  <c r="AQ17" i="18" s="1"/>
  <c r="AH17" i="96"/>
  <c r="AQ17" i="96" s="1"/>
  <c r="AH17" i="93"/>
  <c r="AQ17" i="93" s="1"/>
  <c r="AI17" i="39"/>
  <c r="AR17" i="39" s="1"/>
  <c r="AE17" i="67"/>
  <c r="Z18" i="2"/>
  <c r="AG17" i="13"/>
  <c r="AP17" i="13" s="1"/>
  <c r="AE19" i="31"/>
  <c r="AN19" i="31" s="1"/>
  <c r="AF16" i="38"/>
  <c r="AO16" i="38" s="1"/>
  <c r="W17" i="38"/>
  <c r="X17" i="38" s="1"/>
  <c r="AH17" i="38" s="1"/>
  <c r="AQ17" i="38" s="1"/>
  <c r="Y17" i="83"/>
  <c r="X17" i="83"/>
  <c r="AH17" i="83" s="1"/>
  <c r="AQ17" i="83" s="1"/>
  <c r="AG16" i="38"/>
  <c r="AP16" i="38" s="1"/>
  <c r="AI16" i="83"/>
  <c r="AR16" i="83" s="1"/>
  <c r="AN16" i="83"/>
  <c r="AG18" i="95"/>
  <c r="AP18" i="95" s="1"/>
  <c r="AG16" i="94"/>
  <c r="AP16" i="94" s="1"/>
  <c r="AI17" i="40"/>
  <c r="AR17" i="40" s="1"/>
  <c r="X19" i="64"/>
  <c r="Z19" i="64" s="1"/>
  <c r="AN16" i="38"/>
  <c r="AE16" i="94"/>
  <c r="AN16" i="94" s="1"/>
  <c r="AE17" i="10"/>
  <c r="AN17" i="10" s="1"/>
  <c r="W17" i="94"/>
  <c r="X17" i="94" s="1"/>
  <c r="Y17" i="29"/>
  <c r="X17" i="29"/>
  <c r="AH17" i="29" s="1"/>
  <c r="AQ17" i="29" s="1"/>
  <c r="AN16" i="29"/>
  <c r="AI16" i="29"/>
  <c r="AR16" i="29" s="1"/>
  <c r="AI17" i="43"/>
  <c r="AR17" i="43" s="1"/>
  <c r="AI18" i="24"/>
  <c r="AR18" i="24" s="1"/>
  <c r="AI19" i="68"/>
  <c r="AR19" i="68" s="1"/>
  <c r="AF18" i="78"/>
  <c r="AO18" i="78" s="1"/>
  <c r="AI16" i="18"/>
  <c r="AR16" i="18" s="1"/>
  <c r="Y19" i="91"/>
  <c r="Z19" i="91" s="1"/>
  <c r="W19" i="95"/>
  <c r="Y19" i="95" s="1"/>
  <c r="AF17" i="67"/>
  <c r="AO17" i="67" s="1"/>
  <c r="AE18" i="95"/>
  <c r="Z17" i="92"/>
  <c r="AH17" i="92"/>
  <c r="AQ17" i="92" s="1"/>
  <c r="AI18" i="91"/>
  <c r="AR18" i="91" s="1"/>
  <c r="W18" i="82"/>
  <c r="Y18" i="82" s="1"/>
  <c r="AN16" i="7"/>
  <c r="AI16" i="7"/>
  <c r="AR16" i="7" s="1"/>
  <c r="Y18" i="32"/>
  <c r="Z18" i="32" s="1"/>
  <c r="Y17" i="7"/>
  <c r="X17" i="7"/>
  <c r="AH17" i="7" s="1"/>
  <c r="AQ17" i="7" s="1"/>
  <c r="AI18" i="64"/>
  <c r="AR18" i="64" s="1"/>
  <c r="AI17" i="32"/>
  <c r="AR17" i="32" s="1"/>
  <c r="AG18" i="78"/>
  <c r="AP18" i="78" s="1"/>
  <c r="AF17" i="13"/>
  <c r="AO17" i="13" s="1"/>
  <c r="AG17" i="82"/>
  <c r="AP17" i="82" s="1"/>
  <c r="W18" i="87"/>
  <c r="Y18" i="87" s="1"/>
  <c r="AE17" i="82"/>
  <c r="AN17" i="82" s="1"/>
  <c r="AI17" i="57"/>
  <c r="AR17" i="57" s="1"/>
  <c r="W18" i="10"/>
  <c r="X18" i="10" s="1"/>
  <c r="AE17" i="87"/>
  <c r="AN17" i="87" s="1"/>
  <c r="W18" i="96"/>
  <c r="X18" i="96" s="1"/>
  <c r="AE18" i="78"/>
  <c r="AN18" i="78" s="1"/>
  <c r="AF17" i="10"/>
  <c r="AO17" i="10" s="1"/>
  <c r="AE17" i="13"/>
  <c r="AN17" i="13" s="1"/>
  <c r="AF17" i="87"/>
  <c r="AO17" i="87" s="1"/>
  <c r="Y18" i="39"/>
  <c r="Z18" i="39" s="1"/>
  <c r="W19" i="39" s="1"/>
  <c r="AI17" i="12"/>
  <c r="AR17" i="12" s="1"/>
  <c r="W18" i="56"/>
  <c r="Y18" i="56" s="1"/>
  <c r="AH18" i="55"/>
  <c r="AQ18" i="55" s="1"/>
  <c r="Y18" i="60"/>
  <c r="X18" i="60"/>
  <c r="AF19" i="31"/>
  <c r="AO19" i="31" s="1"/>
  <c r="AI18" i="3"/>
  <c r="AR18" i="3" s="1"/>
  <c r="AG19" i="31"/>
  <c r="AP19" i="31" s="1"/>
  <c r="AG17" i="65"/>
  <c r="AP17" i="65" s="1"/>
  <c r="AI17" i="60"/>
  <c r="AR17" i="60" s="1"/>
  <c r="AN17" i="60"/>
  <c r="AH17" i="47"/>
  <c r="AQ17" i="47" s="1"/>
  <c r="Z17" i="47"/>
  <c r="AE18" i="89"/>
  <c r="AN18" i="89" s="1"/>
  <c r="AG18" i="89"/>
  <c r="AP18" i="89" s="1"/>
  <c r="AG18" i="55"/>
  <c r="AP18" i="55" s="1"/>
  <c r="AF17" i="69"/>
  <c r="AO17" i="69" s="1"/>
  <c r="AE18" i="55"/>
  <c r="Z17" i="11"/>
  <c r="AE18" i="71"/>
  <c r="W19" i="55"/>
  <c r="Y19" i="55" s="1"/>
  <c r="Y19" i="24"/>
  <c r="Z19" i="24" s="1"/>
  <c r="W20" i="24" s="1"/>
  <c r="AE17" i="96"/>
  <c r="AE17" i="51"/>
  <c r="AN17" i="51" s="1"/>
  <c r="W19" i="71"/>
  <c r="Y19" i="71" s="1"/>
  <c r="W19" i="66"/>
  <c r="X19" i="66" s="1"/>
  <c r="W18" i="51"/>
  <c r="X18" i="51" s="1"/>
  <c r="AI18" i="26"/>
  <c r="AR18" i="26" s="1"/>
  <c r="AF18" i="71"/>
  <c r="AO18" i="71" s="1"/>
  <c r="AG18" i="66"/>
  <c r="AP18" i="66" s="1"/>
  <c r="Y20" i="68"/>
  <c r="Z20" i="68" s="1"/>
  <c r="AG20" i="68" s="1"/>
  <c r="AP20" i="68" s="1"/>
  <c r="X17" i="41"/>
  <c r="Z17" i="41" s="1"/>
  <c r="AF17" i="51"/>
  <c r="AO17" i="51" s="1"/>
  <c r="AF18" i="89"/>
  <c r="AO18" i="89" s="1"/>
  <c r="AG17" i="96"/>
  <c r="AP17" i="96" s="1"/>
  <c r="AE17" i="69"/>
  <c r="AN17" i="69" s="1"/>
  <c r="AE17" i="53"/>
  <c r="AN17" i="53" s="1"/>
  <c r="AI17" i="22"/>
  <c r="AR17" i="22" s="1"/>
  <c r="AN17" i="22"/>
  <c r="Y19" i="26"/>
  <c r="Z19" i="26" s="1"/>
  <c r="AG18" i="75"/>
  <c r="AP18" i="75" s="1"/>
  <c r="AE18" i="75"/>
  <c r="AF18" i="75"/>
  <c r="AO18" i="75" s="1"/>
  <c r="W19" i="75"/>
  <c r="Y18" i="22"/>
  <c r="Z18" i="22" s="1"/>
  <c r="AG18" i="70"/>
  <c r="AP18" i="70" s="1"/>
  <c r="W18" i="69"/>
  <c r="X18" i="69" s="1"/>
  <c r="AF17" i="53"/>
  <c r="AO17" i="53" s="1"/>
  <c r="AE18" i="66"/>
  <c r="AN18" i="66" s="1"/>
  <c r="AE17" i="19"/>
  <c r="AN17" i="19" s="1"/>
  <c r="W18" i="19"/>
  <c r="X18" i="19" s="1"/>
  <c r="AF17" i="19"/>
  <c r="AO17" i="19" s="1"/>
  <c r="AG17" i="8"/>
  <c r="AP17" i="8" s="1"/>
  <c r="AE17" i="56"/>
  <c r="AF17" i="8"/>
  <c r="AO17" i="8" s="1"/>
  <c r="W18" i="65"/>
  <c r="X18" i="65" s="1"/>
  <c r="AI16" i="41"/>
  <c r="AR16" i="41" s="1"/>
  <c r="AF17" i="56"/>
  <c r="AO17" i="56" s="1"/>
  <c r="AF17" i="65"/>
  <c r="AO17" i="65" s="1"/>
  <c r="AE17" i="8"/>
  <c r="AN17" i="8" s="1"/>
  <c r="Y18" i="43"/>
  <c r="Z18" i="43" s="1"/>
  <c r="AE18" i="70"/>
  <c r="AN18" i="70" s="1"/>
  <c r="W19" i="70"/>
  <c r="X19" i="70" s="1"/>
  <c r="Z18" i="17"/>
  <c r="W19" i="17" s="1"/>
  <c r="W18" i="53"/>
  <c r="X18" i="53" s="1"/>
  <c r="AG18" i="62"/>
  <c r="AP18" i="62" s="1"/>
  <c r="W19" i="62"/>
  <c r="X19" i="62" s="1"/>
  <c r="AE18" i="62"/>
  <c r="AN18" i="62" s="1"/>
  <c r="Z16" i="54"/>
  <c r="AH16" i="54"/>
  <c r="AQ16" i="54" s="1"/>
  <c r="Z17" i="61"/>
  <c r="AG17" i="61" s="1"/>
  <c r="AP17" i="61" s="1"/>
  <c r="Z19" i="3"/>
  <c r="AG19" i="3" s="1"/>
  <c r="AP19" i="3" s="1"/>
  <c r="Z17" i="23"/>
  <c r="Z16" i="80"/>
  <c r="AH18" i="43"/>
  <c r="AQ18" i="43" s="1"/>
  <c r="AH19" i="76"/>
  <c r="AQ19" i="76" s="1"/>
  <c r="AG18" i="6"/>
  <c r="AP18" i="6" s="1"/>
  <c r="AF18" i="6"/>
  <c r="AO18" i="6" s="1"/>
  <c r="W19" i="6"/>
  <c r="AE18" i="6"/>
  <c r="Y19" i="21"/>
  <c r="X19" i="21"/>
  <c r="X19" i="78"/>
  <c r="Y19" i="78"/>
  <c r="Y20" i="31"/>
  <c r="X20" i="31"/>
  <c r="W20" i="4"/>
  <c r="AE19" i="4"/>
  <c r="AG19" i="4"/>
  <c r="AP19" i="4" s="1"/>
  <c r="AF19" i="4"/>
  <c r="AO19" i="4" s="1"/>
  <c r="AF18" i="50"/>
  <c r="AO18" i="50" s="1"/>
  <c r="W19" i="50"/>
  <c r="AE18" i="50"/>
  <c r="AG18" i="50"/>
  <c r="AP18" i="50" s="1"/>
  <c r="AR16" i="61"/>
  <c r="X18" i="15"/>
  <c r="Y18" i="15"/>
  <c r="AH18" i="37"/>
  <c r="AQ18" i="37" s="1"/>
  <c r="X19" i="16"/>
  <c r="Y19" i="16"/>
  <c r="Y18" i="34"/>
  <c r="X18" i="34"/>
  <c r="AH19" i="26"/>
  <c r="AQ19" i="26" s="1"/>
  <c r="AR17" i="17"/>
  <c r="AR17" i="37"/>
  <c r="AH18" i="12"/>
  <c r="AQ18" i="12" s="1"/>
  <c r="AI17" i="34"/>
  <c r="AN17" i="34"/>
  <c r="AF19" i="81"/>
  <c r="AO19" i="81" s="1"/>
  <c r="AE19" i="81"/>
  <c r="AG19" i="81"/>
  <c r="AP19" i="81" s="1"/>
  <c r="W20" i="81"/>
  <c r="AH19" i="91"/>
  <c r="AQ19" i="91" s="1"/>
  <c r="AH18" i="46"/>
  <c r="AQ18" i="46" s="1"/>
  <c r="Z19" i="76"/>
  <c r="AG19" i="79"/>
  <c r="AP19" i="79" s="1"/>
  <c r="W20" i="79"/>
  <c r="AE19" i="79"/>
  <c r="AF19" i="79"/>
  <c r="AO19" i="79" s="1"/>
  <c r="AI17" i="14"/>
  <c r="AN17" i="14"/>
  <c r="AH18" i="57"/>
  <c r="AQ18" i="57" s="1"/>
  <c r="AI18" i="20"/>
  <c r="AN18" i="20"/>
  <c r="AG18" i="1"/>
  <c r="AP18" i="1" s="1"/>
  <c r="AF18" i="1"/>
  <c r="AO18" i="1" s="1"/>
  <c r="AE18" i="1"/>
  <c r="W19" i="1"/>
  <c r="AH17" i="63"/>
  <c r="AQ17" i="63" s="1"/>
  <c r="AH18" i="22"/>
  <c r="AQ18" i="22" s="1"/>
  <c r="Z18" i="12"/>
  <c r="AR17" i="46"/>
  <c r="Z18" i="37"/>
  <c r="AH18" i="39"/>
  <c r="AQ18" i="39" s="1"/>
  <c r="W19" i="86"/>
  <c r="AE18" i="86"/>
  <c r="AF18" i="86"/>
  <c r="AO18" i="86" s="1"/>
  <c r="AG18" i="86"/>
  <c r="AP18" i="86" s="1"/>
  <c r="W19" i="25"/>
  <c r="AG18" i="25"/>
  <c r="AP18" i="25" s="1"/>
  <c r="AF18" i="25"/>
  <c r="AO18" i="25" s="1"/>
  <c r="AE18" i="25"/>
  <c r="AH18" i="32"/>
  <c r="AQ18" i="32" s="1"/>
  <c r="X18" i="14"/>
  <c r="Y18" i="14"/>
  <c r="AG18" i="48"/>
  <c r="AP18" i="48" s="1"/>
  <c r="AF18" i="48"/>
  <c r="AO18" i="48" s="1"/>
  <c r="W19" i="48"/>
  <c r="AE18" i="48"/>
  <c r="Z18" i="57"/>
  <c r="Y19" i="20"/>
  <c r="X19" i="20"/>
  <c r="Z17" i="63"/>
  <c r="AN17" i="65"/>
  <c r="AI17" i="28"/>
  <c r="AN17" i="28"/>
  <c r="Z18" i="46"/>
  <c r="W18" i="85"/>
  <c r="AG17" i="85"/>
  <c r="AP17" i="85" s="1"/>
  <c r="AE17" i="85"/>
  <c r="AF17" i="85"/>
  <c r="AO17" i="85" s="1"/>
  <c r="Y19" i="36"/>
  <c r="X19" i="36"/>
  <c r="AF18" i="90"/>
  <c r="AO18" i="90" s="1"/>
  <c r="AG18" i="90"/>
  <c r="AP18" i="90" s="1"/>
  <c r="AE18" i="90"/>
  <c r="W19" i="90"/>
  <c r="X18" i="13"/>
  <c r="Y18" i="13"/>
  <c r="AG19" i="77"/>
  <c r="AP19" i="77" s="1"/>
  <c r="AF19" i="77"/>
  <c r="AO19" i="77" s="1"/>
  <c r="AE19" i="77"/>
  <c r="W20" i="77"/>
  <c r="AH18" i="17"/>
  <c r="AQ18" i="17" s="1"/>
  <c r="AH19" i="24"/>
  <c r="AQ19" i="24" s="1"/>
  <c r="AI17" i="49"/>
  <c r="AN17" i="49"/>
  <c r="X18" i="35"/>
  <c r="Y18" i="35"/>
  <c r="AH20" i="68"/>
  <c r="AQ20" i="68" s="1"/>
  <c r="AI18" i="36"/>
  <c r="AN18" i="36"/>
  <c r="AH19" i="3"/>
  <c r="AQ19" i="3" s="1"/>
  <c r="AN18" i="21"/>
  <c r="AI18" i="21"/>
  <c r="AG17" i="58"/>
  <c r="AP17" i="58" s="1"/>
  <c r="W18" i="58"/>
  <c r="AE17" i="58"/>
  <c r="AF17" i="58"/>
  <c r="AO17" i="58" s="1"/>
  <c r="X18" i="28"/>
  <c r="Y18" i="28"/>
  <c r="AH17" i="61"/>
  <c r="AQ17" i="61" s="1"/>
  <c r="AR18" i="76"/>
  <c r="AI17" i="15"/>
  <c r="AN17" i="15"/>
  <c r="AR16" i="63"/>
  <c r="Y18" i="49"/>
  <c r="X18" i="49"/>
  <c r="AN18" i="16"/>
  <c r="AI18" i="16"/>
  <c r="AI17" i="35"/>
  <c r="AN17" i="35"/>
  <c r="X19" i="89"/>
  <c r="Y19" i="89"/>
  <c r="Y18" i="8"/>
  <c r="X18" i="8"/>
  <c r="AH18" i="40" l="1"/>
  <c r="AQ18" i="40" s="1"/>
  <c r="AE17" i="45"/>
  <c r="AN17" i="45" s="1"/>
  <c r="Z16" i="72"/>
  <c r="W17" i="72" s="1"/>
  <c r="W18" i="45"/>
  <c r="X18" i="45" s="1"/>
  <c r="AH18" i="45" s="1"/>
  <c r="AQ18" i="45" s="1"/>
  <c r="AG17" i="45"/>
  <c r="AP17" i="45" s="1"/>
  <c r="Z18" i="33"/>
  <c r="Z17" i="27"/>
  <c r="AE17" i="27" s="1"/>
  <c r="X17" i="59"/>
  <c r="AH17" i="59" s="1"/>
  <c r="AQ17" i="59" s="1"/>
  <c r="Y18" i="10"/>
  <c r="Z17" i="18"/>
  <c r="AG17" i="18" s="1"/>
  <c r="AP17" i="18" s="1"/>
  <c r="AI16" i="59"/>
  <c r="AR16" i="59" s="1"/>
  <c r="X19" i="55"/>
  <c r="Z19" i="55" s="1"/>
  <c r="AE19" i="55" s="1"/>
  <c r="X17" i="30"/>
  <c r="AH17" i="30" s="1"/>
  <c r="AQ17" i="30" s="1"/>
  <c r="X17" i="88"/>
  <c r="AH17" i="88" s="1"/>
  <c r="AQ17" i="88" s="1"/>
  <c r="AI16" i="88"/>
  <c r="AR16" i="88" s="1"/>
  <c r="Y19" i="70"/>
  <c r="Z19" i="70" s="1"/>
  <c r="AF19" i="70" s="1"/>
  <c r="AO19" i="70" s="1"/>
  <c r="AF16" i="30"/>
  <c r="AO16" i="30" s="1"/>
  <c r="X18" i="67"/>
  <c r="AH18" i="67" s="1"/>
  <c r="AQ18" i="67" s="1"/>
  <c r="AG16" i="30"/>
  <c r="AP16" i="30" s="1"/>
  <c r="AI17" i="5"/>
  <c r="AR17" i="5" s="1"/>
  <c r="AE16" i="30"/>
  <c r="AN16" i="30" s="1"/>
  <c r="X18" i="5"/>
  <c r="Y18" i="5"/>
  <c r="AH19" i="64"/>
  <c r="AQ19" i="64" s="1"/>
  <c r="AI17" i="13"/>
  <c r="AR17" i="13" s="1"/>
  <c r="Z17" i="52"/>
  <c r="AG17" i="52" s="1"/>
  <c r="AP17" i="52" s="1"/>
  <c r="AH18" i="74"/>
  <c r="AQ18" i="74" s="1"/>
  <c r="Z18" i="74"/>
  <c r="AH18" i="42"/>
  <c r="AQ18" i="42" s="1"/>
  <c r="Z18" i="42"/>
  <c r="X18" i="87"/>
  <c r="AH18" i="87" s="1"/>
  <c r="AQ18" i="87" s="1"/>
  <c r="X18" i="82"/>
  <c r="AH18" i="82" s="1"/>
  <c r="AQ18" i="82" s="1"/>
  <c r="AI17" i="87"/>
  <c r="AR17" i="87" s="1"/>
  <c r="Y18" i="51"/>
  <c r="Z18" i="51" s="1"/>
  <c r="AI17" i="51"/>
  <c r="AR17" i="51" s="1"/>
  <c r="AI17" i="67"/>
  <c r="AR17" i="67" s="1"/>
  <c r="W19" i="40"/>
  <c r="Y19" i="40" s="1"/>
  <c r="AG16" i="72"/>
  <c r="AP16" i="72" s="1"/>
  <c r="Y17" i="94"/>
  <c r="Z17" i="94" s="1"/>
  <c r="Z19" i="9"/>
  <c r="W20" i="9" s="1"/>
  <c r="X19" i="95"/>
  <c r="Z19" i="95" s="1"/>
  <c r="W20" i="95" s="1"/>
  <c r="AN17" i="67"/>
  <c r="Y18" i="65"/>
  <c r="Z18" i="65" s="1"/>
  <c r="AF18" i="65" s="1"/>
  <c r="AO18" i="65" s="1"/>
  <c r="AF18" i="40"/>
  <c r="AO18" i="40" s="1"/>
  <c r="Y18" i="19"/>
  <c r="Z18" i="19" s="1"/>
  <c r="AG18" i="19" s="1"/>
  <c r="AP18" i="19" s="1"/>
  <c r="AI18" i="95"/>
  <c r="AR18" i="95" s="1"/>
  <c r="Y17" i="38"/>
  <c r="Z17" i="38" s="1"/>
  <c r="X17" i="84"/>
  <c r="AH17" i="84" s="1"/>
  <c r="AQ17" i="84" s="1"/>
  <c r="AE16" i="72"/>
  <c r="AN16" i="72" s="1"/>
  <c r="AI17" i="10"/>
  <c r="AR17" i="10" s="1"/>
  <c r="AE18" i="40"/>
  <c r="AN18" i="40" s="1"/>
  <c r="AF16" i="72"/>
  <c r="AO16" i="72" s="1"/>
  <c r="AI16" i="84"/>
  <c r="AR16" i="84" s="1"/>
  <c r="W18" i="44"/>
  <c r="Y18" i="44" s="1"/>
  <c r="AE17" i="44"/>
  <c r="AF18" i="73"/>
  <c r="AO18" i="73" s="1"/>
  <c r="AG18" i="73"/>
  <c r="AP18" i="73" s="1"/>
  <c r="W19" i="73"/>
  <c r="X19" i="73" s="1"/>
  <c r="AH19" i="73" s="1"/>
  <c r="AQ19" i="73" s="1"/>
  <c r="AG17" i="44"/>
  <c r="AP17" i="44" s="1"/>
  <c r="AI16" i="94"/>
  <c r="AR16" i="94" s="1"/>
  <c r="Y18" i="69"/>
  <c r="Z18" i="69" s="1"/>
  <c r="AE18" i="69" s="1"/>
  <c r="X17" i="72"/>
  <c r="AH17" i="72" s="1"/>
  <c r="AQ17" i="72" s="1"/>
  <c r="Y17" i="72"/>
  <c r="AN18" i="73"/>
  <c r="AI16" i="38"/>
  <c r="AR16" i="38" s="1"/>
  <c r="AG17" i="93"/>
  <c r="AP17" i="93" s="1"/>
  <c r="AE17" i="93"/>
  <c r="W18" i="93"/>
  <c r="AF17" i="93"/>
  <c r="AO17" i="93" s="1"/>
  <c r="AG18" i="2"/>
  <c r="AP18" i="2" s="1"/>
  <c r="W19" i="2"/>
  <c r="AF18" i="2"/>
  <c r="AO18" i="2" s="1"/>
  <c r="AE18" i="2"/>
  <c r="Z17" i="83"/>
  <c r="AN18" i="95"/>
  <c r="X18" i="56"/>
  <c r="Z18" i="56" s="1"/>
  <c r="AI18" i="78"/>
  <c r="AR18" i="78" s="1"/>
  <c r="Z17" i="29"/>
  <c r="Y18" i="53"/>
  <c r="Z18" i="53" s="1"/>
  <c r="AF18" i="53" s="1"/>
  <c r="AO18" i="53" s="1"/>
  <c r="AI18" i="55"/>
  <c r="AR18" i="55" s="1"/>
  <c r="AI17" i="96"/>
  <c r="AR17" i="96" s="1"/>
  <c r="AN17" i="96"/>
  <c r="AI17" i="19"/>
  <c r="AR17" i="19" s="1"/>
  <c r="AN18" i="55"/>
  <c r="AI17" i="82"/>
  <c r="AR17" i="82" s="1"/>
  <c r="Y18" i="96"/>
  <c r="Z18" i="96" s="1"/>
  <c r="W20" i="3"/>
  <c r="X20" i="3" s="1"/>
  <c r="AH17" i="94"/>
  <c r="AQ17" i="94" s="1"/>
  <c r="AE17" i="92"/>
  <c r="AG17" i="92"/>
  <c r="AP17" i="92" s="1"/>
  <c r="W18" i="92"/>
  <c r="AF17" i="92"/>
  <c r="AO17" i="92" s="1"/>
  <c r="AI18" i="89"/>
  <c r="AR18" i="89" s="1"/>
  <c r="AI18" i="66"/>
  <c r="AR18" i="66" s="1"/>
  <c r="AI17" i="69"/>
  <c r="AR17" i="69" s="1"/>
  <c r="Z17" i="7"/>
  <c r="AF17" i="7" s="1"/>
  <c r="AO17" i="7" s="1"/>
  <c r="AE18" i="43"/>
  <c r="AF18" i="43"/>
  <c r="AO18" i="43" s="1"/>
  <c r="AG18" i="43"/>
  <c r="AP18" i="43" s="1"/>
  <c r="W19" i="43"/>
  <c r="Y19" i="43" s="1"/>
  <c r="AI18" i="71"/>
  <c r="AR18" i="71" s="1"/>
  <c r="W18" i="61"/>
  <c r="X18" i="61" s="1"/>
  <c r="AF19" i="24"/>
  <c r="AO19" i="24" s="1"/>
  <c r="AE18" i="17"/>
  <c r="AN18" i="17" s="1"/>
  <c r="AH17" i="41"/>
  <c r="AQ17" i="41" s="1"/>
  <c r="AN18" i="71"/>
  <c r="W18" i="47"/>
  <c r="AE17" i="47"/>
  <c r="AF17" i="47"/>
  <c r="AO17" i="47" s="1"/>
  <c r="AG17" i="47"/>
  <c r="AP17" i="47" s="1"/>
  <c r="Y19" i="66"/>
  <c r="Z19" i="66" s="1"/>
  <c r="AH18" i="60"/>
  <c r="AQ18" i="60" s="1"/>
  <c r="Z18" i="60"/>
  <c r="X19" i="71"/>
  <c r="AH19" i="71" s="1"/>
  <c r="AQ19" i="71" s="1"/>
  <c r="AI18" i="70"/>
  <c r="AR18" i="70" s="1"/>
  <c r="AI19" i="31"/>
  <c r="AR19" i="31" s="1"/>
  <c r="AG17" i="11"/>
  <c r="AP17" i="11" s="1"/>
  <c r="AF17" i="11"/>
  <c r="AO17" i="11" s="1"/>
  <c r="W18" i="11"/>
  <c r="AE17" i="11"/>
  <c r="AE17" i="61"/>
  <c r="AN17" i="61" s="1"/>
  <c r="AG19" i="24"/>
  <c r="AP19" i="24" s="1"/>
  <c r="AI17" i="56"/>
  <c r="AR17" i="56" s="1"/>
  <c r="AF17" i="61"/>
  <c r="AO17" i="61" s="1"/>
  <c r="Z17" i="59"/>
  <c r="AF17" i="59" s="1"/>
  <c r="AO17" i="59" s="1"/>
  <c r="AN17" i="56"/>
  <c r="X19" i="75"/>
  <c r="Y19" i="75"/>
  <c r="AI18" i="75"/>
  <c r="AR18" i="75" s="1"/>
  <c r="AN18" i="75"/>
  <c r="Y19" i="62"/>
  <c r="Z19" i="62" s="1"/>
  <c r="AI18" i="62"/>
  <c r="AR18" i="62" s="1"/>
  <c r="AI17" i="53"/>
  <c r="AR17" i="53" s="1"/>
  <c r="AF18" i="17"/>
  <c r="AO18" i="17" s="1"/>
  <c r="AG18" i="17"/>
  <c r="AP18" i="17" s="1"/>
  <c r="AE19" i="24"/>
  <c r="AN19" i="24" s="1"/>
  <c r="AE19" i="3"/>
  <c r="AF19" i="3"/>
  <c r="AO19" i="3" s="1"/>
  <c r="Z19" i="20"/>
  <c r="AG19" i="20" s="1"/>
  <c r="AP19" i="20" s="1"/>
  <c r="AI17" i="8"/>
  <c r="AR17" i="8" s="1"/>
  <c r="AI17" i="65"/>
  <c r="AR17" i="65" s="1"/>
  <c r="AG18" i="39"/>
  <c r="AP18" i="39" s="1"/>
  <c r="AF18" i="39"/>
  <c r="AO18" i="39" s="1"/>
  <c r="Z19" i="16"/>
  <c r="AG19" i="16" s="1"/>
  <c r="AP19" i="16" s="1"/>
  <c r="AE20" i="68"/>
  <c r="AE18" i="39"/>
  <c r="AN18" i="39" s="1"/>
  <c r="Z18" i="14"/>
  <c r="W19" i="14" s="1"/>
  <c r="Z19" i="78"/>
  <c r="AF19" i="78" s="1"/>
  <c r="AO19" i="78" s="1"/>
  <c r="Z19" i="89"/>
  <c r="AF19" i="89" s="1"/>
  <c r="AO19" i="89" s="1"/>
  <c r="AG16" i="54"/>
  <c r="AP16" i="54" s="1"/>
  <c r="W17" i="54"/>
  <c r="AE16" i="54"/>
  <c r="AF16" i="54"/>
  <c r="AO16" i="54" s="1"/>
  <c r="Z18" i="8"/>
  <c r="AF18" i="8" s="1"/>
  <c r="AO18" i="8" s="1"/>
  <c r="Z18" i="28"/>
  <c r="W19" i="28" s="1"/>
  <c r="W21" i="68"/>
  <c r="Y21" i="68" s="1"/>
  <c r="AF17" i="23"/>
  <c r="AO17" i="23" s="1"/>
  <c r="W18" i="23"/>
  <c r="AE17" i="23"/>
  <c r="AG17" i="23"/>
  <c r="AP17" i="23" s="1"/>
  <c r="AF20" i="68"/>
  <c r="AO20" i="68" s="1"/>
  <c r="Z18" i="35"/>
  <c r="AG18" i="35" s="1"/>
  <c r="AP18" i="35" s="1"/>
  <c r="AG16" i="80"/>
  <c r="AP16" i="80" s="1"/>
  <c r="AF16" i="80"/>
  <c r="AO16" i="80" s="1"/>
  <c r="AE16" i="80"/>
  <c r="W17" i="80"/>
  <c r="Z18" i="13"/>
  <c r="AG18" i="13" s="1"/>
  <c r="AP18" i="13" s="1"/>
  <c r="AF18" i="32"/>
  <c r="AO18" i="32" s="1"/>
  <c r="AE18" i="32"/>
  <c r="AG18" i="32"/>
  <c r="AP18" i="32" s="1"/>
  <c r="W19" i="32"/>
  <c r="AR17" i="35"/>
  <c r="AH18" i="65"/>
  <c r="AQ18" i="65" s="1"/>
  <c r="AH19" i="70"/>
  <c r="AQ19" i="70" s="1"/>
  <c r="AH18" i="19"/>
  <c r="AQ18" i="19" s="1"/>
  <c r="AH18" i="35"/>
  <c r="AQ18" i="35" s="1"/>
  <c r="AN19" i="77"/>
  <c r="AI19" i="77"/>
  <c r="AH19" i="20"/>
  <c r="AQ19" i="20" s="1"/>
  <c r="AG18" i="57"/>
  <c r="AP18" i="57" s="1"/>
  <c r="AF18" i="57"/>
  <c r="AO18" i="57" s="1"/>
  <c r="W19" i="57"/>
  <c r="AE18" i="57"/>
  <c r="W19" i="12"/>
  <c r="AE18" i="12"/>
  <c r="AG18" i="12"/>
  <c r="AP18" i="12" s="1"/>
  <c r="AF18" i="12"/>
  <c r="AO18" i="12" s="1"/>
  <c r="AR18" i="20"/>
  <c r="Y19" i="17"/>
  <c r="X19" i="17"/>
  <c r="AR18" i="16"/>
  <c r="AR18" i="21"/>
  <c r="AI17" i="85"/>
  <c r="AN17" i="85"/>
  <c r="AH18" i="53"/>
  <c r="AQ18" i="53" s="1"/>
  <c r="AH18" i="14"/>
  <c r="AQ18" i="14" s="1"/>
  <c r="AI18" i="25"/>
  <c r="AN18" i="25"/>
  <c r="AH18" i="69"/>
  <c r="AQ18" i="69" s="1"/>
  <c r="Y19" i="1"/>
  <c r="X19" i="1"/>
  <c r="AN19" i="79"/>
  <c r="AI19" i="79"/>
  <c r="AN19" i="81"/>
  <c r="AI19" i="81"/>
  <c r="AH19" i="62"/>
  <c r="AQ19" i="62" s="1"/>
  <c r="AH18" i="34"/>
  <c r="AQ18" i="34" s="1"/>
  <c r="AI19" i="4"/>
  <c r="AN19" i="4"/>
  <c r="AH20" i="31"/>
  <c r="AQ20" i="31" s="1"/>
  <c r="X19" i="39"/>
  <c r="Y19" i="39"/>
  <c r="AR17" i="15"/>
  <c r="AR18" i="36"/>
  <c r="AG19" i="91"/>
  <c r="AP19" i="91" s="1"/>
  <c r="AE19" i="91"/>
  <c r="W20" i="91"/>
  <c r="AF19" i="91"/>
  <c r="AO19" i="91" s="1"/>
  <c r="AN18" i="48"/>
  <c r="AI18" i="48"/>
  <c r="AH18" i="51"/>
  <c r="AQ18" i="51" s="1"/>
  <c r="AI18" i="86"/>
  <c r="AN18" i="86"/>
  <c r="AI18" i="1"/>
  <c r="AN18" i="1"/>
  <c r="AR17" i="14"/>
  <c r="X20" i="79"/>
  <c r="Y20" i="79"/>
  <c r="AI18" i="50"/>
  <c r="AN18" i="50"/>
  <c r="Y20" i="4"/>
  <c r="X20" i="4"/>
  <c r="AH19" i="21"/>
  <c r="AQ19" i="21" s="1"/>
  <c r="AI18" i="6"/>
  <c r="AN18" i="6"/>
  <c r="AH18" i="96"/>
  <c r="AQ18" i="96" s="1"/>
  <c r="AH19" i="89"/>
  <c r="AQ19" i="89" s="1"/>
  <c r="AH18" i="49"/>
  <c r="AQ18" i="49" s="1"/>
  <c r="AH18" i="28"/>
  <c r="AQ18" i="28" s="1"/>
  <c r="AI17" i="58"/>
  <c r="AN17" i="58"/>
  <c r="AR17" i="49"/>
  <c r="X19" i="90"/>
  <c r="Y19" i="90"/>
  <c r="AH19" i="36"/>
  <c r="AQ19" i="36" s="1"/>
  <c r="X19" i="48"/>
  <c r="Y19" i="48"/>
  <c r="W20" i="26"/>
  <c r="AF19" i="26"/>
  <c r="AO19" i="26" s="1"/>
  <c r="AG19" i="26"/>
  <c r="AP19" i="26" s="1"/>
  <c r="AE19" i="26"/>
  <c r="AR17" i="34"/>
  <c r="Z18" i="34"/>
  <c r="AH18" i="15"/>
  <c r="AQ18" i="15" s="1"/>
  <c r="Y19" i="50"/>
  <c r="X19" i="50"/>
  <c r="Z20" i="31"/>
  <c r="X19" i="6"/>
  <c r="Y19" i="6"/>
  <c r="AN18" i="90"/>
  <c r="AI18" i="90"/>
  <c r="AH18" i="10"/>
  <c r="AQ18" i="10" s="1"/>
  <c r="AF19" i="76"/>
  <c r="AO19" i="76" s="1"/>
  <c r="AE19" i="76"/>
  <c r="W20" i="76"/>
  <c r="AG19" i="76"/>
  <c r="AP19" i="76" s="1"/>
  <c r="X20" i="81"/>
  <c r="Y20" i="81"/>
  <c r="Z18" i="15"/>
  <c r="Z19" i="21"/>
  <c r="X18" i="58"/>
  <c r="Y18" i="58"/>
  <c r="Y18" i="85"/>
  <c r="X18" i="85"/>
  <c r="AR17" i="28"/>
  <c r="AG18" i="22"/>
  <c r="AP18" i="22" s="1"/>
  <c r="AF18" i="22"/>
  <c r="AO18" i="22" s="1"/>
  <c r="W19" i="22"/>
  <c r="AE18" i="22"/>
  <c r="AG17" i="63"/>
  <c r="AP17" i="63" s="1"/>
  <c r="W18" i="63"/>
  <c r="AE17" i="63"/>
  <c r="AF17" i="63"/>
  <c r="AO17" i="63" s="1"/>
  <c r="X19" i="86"/>
  <c r="Y19" i="86"/>
  <c r="AH18" i="8"/>
  <c r="AQ18" i="8" s="1"/>
  <c r="Z18" i="49"/>
  <c r="Y20" i="77"/>
  <c r="X20" i="77"/>
  <c r="AH18" i="13"/>
  <c r="AQ18" i="13" s="1"/>
  <c r="Z19" i="36"/>
  <c r="W19" i="46"/>
  <c r="AG18" i="46"/>
  <c r="AP18" i="46" s="1"/>
  <c r="AE18" i="46"/>
  <c r="AF18" i="46"/>
  <c r="AO18" i="46" s="1"/>
  <c r="Z18" i="10"/>
  <c r="AF17" i="41"/>
  <c r="AO17" i="41" s="1"/>
  <c r="AE17" i="41"/>
  <c r="W18" i="41"/>
  <c r="AG17" i="41"/>
  <c r="AP17" i="41" s="1"/>
  <c r="Y19" i="25"/>
  <c r="X19" i="25"/>
  <c r="W20" i="64"/>
  <c r="AE19" i="64"/>
  <c r="AG19" i="64"/>
  <c r="AP19" i="64" s="1"/>
  <c r="AF19" i="64"/>
  <c r="AO19" i="64" s="1"/>
  <c r="AG18" i="37"/>
  <c r="AP18" i="37" s="1"/>
  <c r="AF18" i="37"/>
  <c r="AO18" i="37" s="1"/>
  <c r="AE18" i="37"/>
  <c r="W19" i="37"/>
  <c r="AH19" i="66"/>
  <c r="AQ19" i="66" s="1"/>
  <c r="AH19" i="16"/>
  <c r="AQ19" i="16" s="1"/>
  <c r="Y20" i="24"/>
  <c r="X20" i="24"/>
  <c r="AH19" i="78"/>
  <c r="AQ19" i="78" s="1"/>
  <c r="Y18" i="45" l="1"/>
  <c r="Z18" i="45" s="1"/>
  <c r="AG18" i="45" s="1"/>
  <c r="AP18" i="45" s="1"/>
  <c r="AH19" i="55"/>
  <c r="AQ19" i="55" s="1"/>
  <c r="AI17" i="45"/>
  <c r="AR17" i="45" s="1"/>
  <c r="W18" i="18"/>
  <c r="X18" i="18" s="1"/>
  <c r="AH18" i="18" s="1"/>
  <c r="AQ18" i="18" s="1"/>
  <c r="AF17" i="18"/>
  <c r="AO17" i="18" s="1"/>
  <c r="AE17" i="18"/>
  <c r="AN17" i="18" s="1"/>
  <c r="AE18" i="33"/>
  <c r="W19" i="33"/>
  <c r="AG18" i="33"/>
  <c r="AP18" i="33" s="1"/>
  <c r="AF18" i="33"/>
  <c r="AO18" i="33" s="1"/>
  <c r="AF17" i="27"/>
  <c r="AO17" i="27" s="1"/>
  <c r="AG17" i="27"/>
  <c r="AP17" i="27" s="1"/>
  <c r="W18" i="27"/>
  <c r="AH19" i="95"/>
  <c r="AQ19" i="95" s="1"/>
  <c r="AN17" i="27"/>
  <c r="Z18" i="67"/>
  <c r="Z17" i="88"/>
  <c r="AG17" i="88" s="1"/>
  <c r="AP17" i="88" s="1"/>
  <c r="Y18" i="18"/>
  <c r="Z18" i="18" s="1"/>
  <c r="AG18" i="18" s="1"/>
  <c r="AP18" i="18" s="1"/>
  <c r="Z17" i="30"/>
  <c r="AE17" i="30" s="1"/>
  <c r="AF18" i="45"/>
  <c r="AO18" i="45" s="1"/>
  <c r="AI16" i="30"/>
  <c r="AR16" i="30" s="1"/>
  <c r="AE19" i="9"/>
  <c r="AN19" i="9" s="1"/>
  <c r="AE18" i="45"/>
  <c r="AN18" i="45" s="1"/>
  <c r="AH18" i="56"/>
  <c r="AQ18" i="56" s="1"/>
  <c r="AE17" i="52"/>
  <c r="W19" i="45"/>
  <c r="X19" i="45" s="1"/>
  <c r="AH19" i="45" s="1"/>
  <c r="AQ19" i="45" s="1"/>
  <c r="AF17" i="52"/>
  <c r="AO17" i="52" s="1"/>
  <c r="W18" i="52"/>
  <c r="Y18" i="52" s="1"/>
  <c r="AH18" i="5"/>
  <c r="AQ18" i="5" s="1"/>
  <c r="Z18" i="5"/>
  <c r="X19" i="40"/>
  <c r="Z19" i="40" s="1"/>
  <c r="AE19" i="40" s="1"/>
  <c r="Z18" i="82"/>
  <c r="W19" i="82" s="1"/>
  <c r="X19" i="43"/>
  <c r="Z19" i="43" s="1"/>
  <c r="AG19" i="43" s="1"/>
  <c r="AP19" i="43" s="1"/>
  <c r="AF19" i="9"/>
  <c r="AO19" i="9" s="1"/>
  <c r="AG19" i="9"/>
  <c r="AP19" i="9" s="1"/>
  <c r="AE18" i="42"/>
  <c r="W19" i="42"/>
  <c r="AG18" i="42"/>
  <c r="AP18" i="42" s="1"/>
  <c r="AF18" i="42"/>
  <c r="AO18" i="42" s="1"/>
  <c r="AF18" i="74"/>
  <c r="AO18" i="74" s="1"/>
  <c r="W19" i="74"/>
  <c r="AG18" i="74"/>
  <c r="AP18" i="74" s="1"/>
  <c r="AE18" i="74"/>
  <c r="X18" i="44"/>
  <c r="AH18" i="44" s="1"/>
  <c r="AQ18" i="44" s="1"/>
  <c r="Z18" i="87"/>
  <c r="AE18" i="87" s="1"/>
  <c r="Z17" i="72"/>
  <c r="AF17" i="72" s="1"/>
  <c r="AO17" i="72" s="1"/>
  <c r="AI17" i="44"/>
  <c r="AR17" i="44" s="1"/>
  <c r="AN17" i="44"/>
  <c r="AI18" i="40"/>
  <c r="AR18" i="40" s="1"/>
  <c r="AI18" i="73"/>
  <c r="AR18" i="73" s="1"/>
  <c r="Y19" i="73"/>
  <c r="Z19" i="73" s="1"/>
  <c r="AG19" i="73" s="1"/>
  <c r="AP19" i="73" s="1"/>
  <c r="Z17" i="84"/>
  <c r="AF17" i="84" s="1"/>
  <c r="AO17" i="84" s="1"/>
  <c r="AI16" i="72"/>
  <c r="AR16" i="72" s="1"/>
  <c r="AG19" i="55"/>
  <c r="AP19" i="55" s="1"/>
  <c r="Y20" i="3"/>
  <c r="Z20" i="3" s="1"/>
  <c r="AF20" i="3" s="1"/>
  <c r="AO20" i="3" s="1"/>
  <c r="X18" i="93"/>
  <c r="AH18" i="93" s="1"/>
  <c r="AQ18" i="93" s="1"/>
  <c r="Y18" i="93"/>
  <c r="AI17" i="93"/>
  <c r="AR17" i="93" s="1"/>
  <c r="AN17" i="93"/>
  <c r="W20" i="55"/>
  <c r="X20" i="55" s="1"/>
  <c r="AF19" i="55"/>
  <c r="AO19" i="55" s="1"/>
  <c r="AN18" i="2"/>
  <c r="AI18" i="2"/>
  <c r="AR18" i="2" s="1"/>
  <c r="X19" i="2"/>
  <c r="AH19" i="2" s="1"/>
  <c r="AQ19" i="2" s="1"/>
  <c r="Y19" i="2"/>
  <c r="AG17" i="83"/>
  <c r="AP17" i="83" s="1"/>
  <c r="AF17" i="83"/>
  <c r="AO17" i="83" s="1"/>
  <c r="W18" i="83"/>
  <c r="AE17" i="83"/>
  <c r="AI18" i="43"/>
  <c r="AR18" i="43" s="1"/>
  <c r="AG17" i="38"/>
  <c r="AP17" i="38" s="1"/>
  <c r="AE17" i="38"/>
  <c r="W18" i="38"/>
  <c r="AF17" i="38"/>
  <c r="AO17" i="38" s="1"/>
  <c r="AE19" i="16"/>
  <c r="AN19" i="16" s="1"/>
  <c r="Z19" i="71"/>
  <c r="AG19" i="71" s="1"/>
  <c r="AP19" i="71" s="1"/>
  <c r="AN18" i="43"/>
  <c r="W18" i="29"/>
  <c r="AF17" i="29"/>
  <c r="AO17" i="29" s="1"/>
  <c r="AE17" i="29"/>
  <c r="AG17" i="29"/>
  <c r="AP17" i="29" s="1"/>
  <c r="AG17" i="7"/>
  <c r="AP17" i="7" s="1"/>
  <c r="AI19" i="3"/>
  <c r="AR19" i="3" s="1"/>
  <c r="AG19" i="70"/>
  <c r="AP19" i="70" s="1"/>
  <c r="W19" i="96"/>
  <c r="X19" i="96" s="1"/>
  <c r="AG18" i="96"/>
  <c r="AP18" i="96" s="1"/>
  <c r="AF18" i="96"/>
  <c r="AO18" i="96" s="1"/>
  <c r="AE18" i="96"/>
  <c r="AN18" i="96" s="1"/>
  <c r="AI17" i="61"/>
  <c r="AR17" i="61" s="1"/>
  <c r="AE17" i="7"/>
  <c r="AN17" i="7" s="1"/>
  <c r="Y18" i="92"/>
  <c r="X18" i="92"/>
  <c r="AH18" i="92" s="1"/>
  <c r="AQ18" i="92" s="1"/>
  <c r="AE19" i="70"/>
  <c r="AN19" i="70" s="1"/>
  <c r="W20" i="70"/>
  <c r="Y20" i="70" s="1"/>
  <c r="AN17" i="92"/>
  <c r="AI17" i="92"/>
  <c r="AR17" i="92" s="1"/>
  <c r="W20" i="20"/>
  <c r="Y20" i="20" s="1"/>
  <c r="AF17" i="94"/>
  <c r="AO17" i="94" s="1"/>
  <c r="AE17" i="94"/>
  <c r="AG17" i="94"/>
  <c r="AP17" i="94" s="1"/>
  <c r="W18" i="94"/>
  <c r="AI18" i="39"/>
  <c r="AR18" i="39" s="1"/>
  <c r="AN19" i="3"/>
  <c r="W18" i="7"/>
  <c r="Y18" i="7" s="1"/>
  <c r="X21" i="68"/>
  <c r="Z21" i="68" s="1"/>
  <c r="AE21" i="68" s="1"/>
  <c r="W18" i="59"/>
  <c r="Y18" i="59" s="1"/>
  <c r="W19" i="8"/>
  <c r="Y19" i="8" s="1"/>
  <c r="AF19" i="66"/>
  <c r="AO19" i="66" s="1"/>
  <c r="AG19" i="66"/>
  <c r="AP19" i="66" s="1"/>
  <c r="AE19" i="66"/>
  <c r="AN19" i="66" s="1"/>
  <c r="W20" i="66"/>
  <c r="Y20" i="66" s="1"/>
  <c r="W20" i="89"/>
  <c r="Y20" i="89" s="1"/>
  <c r="AE19" i="89"/>
  <c r="AN19" i="89" s="1"/>
  <c r="AG18" i="14"/>
  <c r="AP18" i="14" s="1"/>
  <c r="AE18" i="8"/>
  <c r="AN18" i="8" s="1"/>
  <c r="AG18" i="8"/>
  <c r="AP18" i="8" s="1"/>
  <c r="AG19" i="89"/>
  <c r="AP19" i="89" s="1"/>
  <c r="Y18" i="61"/>
  <c r="Z18" i="61" s="1"/>
  <c r="W20" i="16"/>
  <c r="X20" i="16" s="1"/>
  <c r="AF19" i="16"/>
  <c r="AO19" i="16" s="1"/>
  <c r="AE18" i="28"/>
  <c r="AE19" i="20"/>
  <c r="AN19" i="20" s="1"/>
  <c r="AG18" i="28"/>
  <c r="AP18" i="28" s="1"/>
  <c r="AF19" i="95"/>
  <c r="AO19" i="95" s="1"/>
  <c r="AF18" i="28"/>
  <c r="AO18" i="28" s="1"/>
  <c r="AI19" i="24"/>
  <c r="AR19" i="24" s="1"/>
  <c r="AF19" i="20"/>
  <c r="AO19" i="20" s="1"/>
  <c r="W19" i="53"/>
  <c r="X19" i="53" s="1"/>
  <c r="AG18" i="60"/>
  <c r="AP18" i="60" s="1"/>
  <c r="AE18" i="60"/>
  <c r="W19" i="60"/>
  <c r="AF18" i="60"/>
  <c r="AO18" i="60" s="1"/>
  <c r="AN17" i="47"/>
  <c r="AI17" i="47"/>
  <c r="AR17" i="47" s="1"/>
  <c r="X18" i="47"/>
  <c r="AH18" i="47" s="1"/>
  <c r="AQ18" i="47" s="1"/>
  <c r="Y18" i="47"/>
  <c r="AI17" i="11"/>
  <c r="AR17" i="11" s="1"/>
  <c r="AN17" i="11"/>
  <c r="Y18" i="11"/>
  <c r="X18" i="11"/>
  <c r="AH18" i="11" s="1"/>
  <c r="AQ18" i="11" s="1"/>
  <c r="AE19" i="95"/>
  <c r="AN19" i="95" s="1"/>
  <c r="W19" i="69"/>
  <c r="X19" i="69" s="1"/>
  <c r="AG19" i="95"/>
  <c r="AP19" i="95" s="1"/>
  <c r="AE18" i="19"/>
  <c r="AN18" i="19" s="1"/>
  <c r="AF18" i="69"/>
  <c r="AO18" i="69" s="1"/>
  <c r="AG18" i="69"/>
  <c r="AP18" i="69" s="1"/>
  <c r="Z19" i="50"/>
  <c r="AE19" i="50" s="1"/>
  <c r="AG19" i="62"/>
  <c r="AP19" i="62" s="1"/>
  <c r="AF19" i="62"/>
  <c r="AO19" i="62" s="1"/>
  <c r="W20" i="62"/>
  <c r="Y20" i="62" s="1"/>
  <c r="AE19" i="62"/>
  <c r="AG17" i="59"/>
  <c r="AP17" i="59" s="1"/>
  <c r="AE17" i="59"/>
  <c r="AF18" i="14"/>
  <c r="AO18" i="14" s="1"/>
  <c r="AE18" i="53"/>
  <c r="AN18" i="53" s="1"/>
  <c r="AG19" i="78"/>
  <c r="AP19" i="78" s="1"/>
  <c r="AG18" i="53"/>
  <c r="AP18" i="53" s="1"/>
  <c r="W19" i="19"/>
  <c r="X19" i="19" s="1"/>
  <c r="AI18" i="17"/>
  <c r="AR18" i="17" s="1"/>
  <c r="AF18" i="19"/>
  <c r="AO18" i="19" s="1"/>
  <c r="AE19" i="78"/>
  <c r="AN19" i="78" s="1"/>
  <c r="AE18" i="14"/>
  <c r="W20" i="78"/>
  <c r="X20" i="78" s="1"/>
  <c r="Z19" i="75"/>
  <c r="AH19" i="75"/>
  <c r="AQ19" i="75" s="1"/>
  <c r="AI20" i="68"/>
  <c r="AR20" i="68" s="1"/>
  <c r="Z19" i="86"/>
  <c r="AG19" i="86" s="1"/>
  <c r="AP19" i="86" s="1"/>
  <c r="AE18" i="65"/>
  <c r="AN18" i="65" s="1"/>
  <c r="AN20" i="68"/>
  <c r="W19" i="35"/>
  <c r="Y19" i="35" s="1"/>
  <c r="W19" i="65"/>
  <c r="X19" i="65" s="1"/>
  <c r="AE18" i="35"/>
  <c r="AN18" i="35" s="1"/>
  <c r="AG18" i="65"/>
  <c r="AP18" i="65" s="1"/>
  <c r="AF18" i="35"/>
  <c r="AO18" i="35" s="1"/>
  <c r="W19" i="87"/>
  <c r="X19" i="87" s="1"/>
  <c r="AE18" i="13"/>
  <c r="AN18" i="13" s="1"/>
  <c r="W19" i="13"/>
  <c r="Y19" i="13" s="1"/>
  <c r="AF18" i="13"/>
  <c r="AO18" i="13" s="1"/>
  <c r="Z18" i="85"/>
  <c r="AF18" i="85" s="1"/>
  <c r="AO18" i="85" s="1"/>
  <c r="AF18" i="87"/>
  <c r="AO18" i="87" s="1"/>
  <c r="Z19" i="6"/>
  <c r="AG19" i="6" s="1"/>
  <c r="AP19" i="6" s="1"/>
  <c r="Z20" i="79"/>
  <c r="AG20" i="79" s="1"/>
  <c r="AP20" i="79" s="1"/>
  <c r="AI16" i="54"/>
  <c r="AR16" i="54" s="1"/>
  <c r="AN16" i="54"/>
  <c r="Z19" i="1"/>
  <c r="AF19" i="1" s="1"/>
  <c r="AO19" i="1" s="1"/>
  <c r="X17" i="54"/>
  <c r="Y17" i="54"/>
  <c r="Z19" i="90"/>
  <c r="W20" i="90" s="1"/>
  <c r="AI17" i="23"/>
  <c r="AR17" i="23" s="1"/>
  <c r="AN17" i="23"/>
  <c r="X18" i="23"/>
  <c r="AH18" i="23" s="1"/>
  <c r="AQ18" i="23" s="1"/>
  <c r="Y18" i="23"/>
  <c r="Z20" i="4"/>
  <c r="W21" i="4" s="1"/>
  <c r="Z20" i="24"/>
  <c r="AG20" i="24" s="1"/>
  <c r="AP20" i="24" s="1"/>
  <c r="Z19" i="25"/>
  <c r="AF19" i="25" s="1"/>
  <c r="AO19" i="25" s="1"/>
  <c r="Z20" i="81"/>
  <c r="AF20" i="81" s="1"/>
  <c r="AO20" i="81" s="1"/>
  <c r="Y17" i="80"/>
  <c r="X17" i="80"/>
  <c r="AH17" i="80" s="1"/>
  <c r="AQ17" i="80" s="1"/>
  <c r="Z20" i="77"/>
  <c r="AG20" i="77" s="1"/>
  <c r="AP20" i="77" s="1"/>
  <c r="AI16" i="80"/>
  <c r="AR16" i="80" s="1"/>
  <c r="AN16" i="80"/>
  <c r="AG19" i="36"/>
  <c r="AP19" i="36" s="1"/>
  <c r="AF19" i="36"/>
  <c r="AO19" i="36" s="1"/>
  <c r="AE19" i="36"/>
  <c r="W20" i="36"/>
  <c r="X19" i="28"/>
  <c r="Y19" i="28"/>
  <c r="AF18" i="15"/>
  <c r="AO18" i="15" s="1"/>
  <c r="W19" i="15"/>
  <c r="AE18" i="15"/>
  <c r="AG18" i="15"/>
  <c r="AP18" i="15" s="1"/>
  <c r="AR18" i="6"/>
  <c r="AH20" i="79"/>
  <c r="AQ20" i="79" s="1"/>
  <c r="X20" i="91"/>
  <c r="Y20" i="91"/>
  <c r="AH19" i="1"/>
  <c r="AQ19" i="1" s="1"/>
  <c r="X19" i="57"/>
  <c r="Y19" i="57"/>
  <c r="Y19" i="37"/>
  <c r="X19" i="37"/>
  <c r="AG18" i="10"/>
  <c r="AP18" i="10" s="1"/>
  <c r="AF18" i="10"/>
  <c r="AO18" i="10" s="1"/>
  <c r="W19" i="10"/>
  <c r="AE18" i="10"/>
  <c r="AI18" i="22"/>
  <c r="AN18" i="22"/>
  <c r="AH18" i="58"/>
  <c r="AQ18" i="58" s="1"/>
  <c r="Y20" i="76"/>
  <c r="X20" i="76"/>
  <c r="AH19" i="48"/>
  <c r="AQ19" i="48" s="1"/>
  <c r="AR18" i="50"/>
  <c r="X20" i="95"/>
  <c r="Y20" i="95"/>
  <c r="AN18" i="69"/>
  <c r="Y19" i="14"/>
  <c r="X19" i="14"/>
  <c r="AN19" i="91"/>
  <c r="AI19" i="91"/>
  <c r="AR18" i="25"/>
  <c r="AH19" i="17"/>
  <c r="AQ19" i="17" s="1"/>
  <c r="AI18" i="12"/>
  <c r="AN18" i="12"/>
  <c r="Y19" i="32"/>
  <c r="X19" i="32"/>
  <c r="AH20" i="24"/>
  <c r="AQ20" i="24" s="1"/>
  <c r="AN18" i="37"/>
  <c r="AI18" i="37"/>
  <c r="AI19" i="64"/>
  <c r="AN19" i="64"/>
  <c r="AI18" i="46"/>
  <c r="AN18" i="46"/>
  <c r="W19" i="49"/>
  <c r="AE18" i="49"/>
  <c r="AF18" i="49"/>
  <c r="AO18" i="49" s="1"/>
  <c r="AG18" i="49"/>
  <c r="AP18" i="49" s="1"/>
  <c r="AI17" i="63"/>
  <c r="AN17" i="63"/>
  <c r="Y19" i="22"/>
  <c r="X19" i="22"/>
  <c r="Z18" i="58"/>
  <c r="AI19" i="76"/>
  <c r="AN19" i="76"/>
  <c r="Z19" i="48"/>
  <c r="Y19" i="12"/>
  <c r="X19" i="12"/>
  <c r="AN18" i="87"/>
  <c r="X20" i="64"/>
  <c r="Y20" i="64"/>
  <c r="AH20" i="77"/>
  <c r="AQ20" i="77" s="1"/>
  <c r="X18" i="63"/>
  <c r="Y18" i="63"/>
  <c r="AH18" i="85"/>
  <c r="AQ18" i="85" s="1"/>
  <c r="AH20" i="81"/>
  <c r="AQ20" i="81" s="1"/>
  <c r="AH19" i="6"/>
  <c r="AQ19" i="6" s="1"/>
  <c r="Y20" i="26"/>
  <c r="X20" i="26"/>
  <c r="AH19" i="43"/>
  <c r="AQ19" i="43" s="1"/>
  <c r="AH19" i="90"/>
  <c r="AQ19" i="90" s="1"/>
  <c r="AR17" i="58"/>
  <c r="AH20" i="4"/>
  <c r="AQ20" i="4" s="1"/>
  <c r="AR18" i="86"/>
  <c r="AR19" i="81"/>
  <c r="AR17" i="85"/>
  <c r="AN19" i="55"/>
  <c r="Z19" i="17"/>
  <c r="Y20" i="9"/>
  <c r="X20" i="9"/>
  <c r="AN18" i="32"/>
  <c r="AI18" i="32"/>
  <c r="Y18" i="41"/>
  <c r="X18" i="41"/>
  <c r="W19" i="67"/>
  <c r="AG18" i="67"/>
  <c r="AP18" i="67" s="1"/>
  <c r="AE18" i="67"/>
  <c r="AF18" i="67"/>
  <c r="AO18" i="67" s="1"/>
  <c r="AR18" i="90"/>
  <c r="AE20" i="31"/>
  <c r="AF20" i="31"/>
  <c r="AO20" i="31" s="1"/>
  <c r="W21" i="31"/>
  <c r="AG20" i="31"/>
  <c r="AP20" i="31" s="1"/>
  <c r="AG18" i="34"/>
  <c r="AP18" i="34" s="1"/>
  <c r="AF18" i="34"/>
  <c r="AO18" i="34" s="1"/>
  <c r="AE18" i="34"/>
  <c r="W19" i="34"/>
  <c r="AH18" i="61"/>
  <c r="AQ18" i="61" s="1"/>
  <c r="AR18" i="48"/>
  <c r="AH19" i="39"/>
  <c r="AQ19" i="39" s="1"/>
  <c r="AR19" i="4"/>
  <c r="AR19" i="79"/>
  <c r="AH20" i="3"/>
  <c r="AQ20" i="3" s="1"/>
  <c r="AH19" i="25"/>
  <c r="AQ19" i="25" s="1"/>
  <c r="AI17" i="41"/>
  <c r="AN17" i="41"/>
  <c r="Y19" i="46"/>
  <c r="X19" i="46"/>
  <c r="AH19" i="86"/>
  <c r="AQ19" i="86" s="1"/>
  <c r="AG19" i="21"/>
  <c r="AP19" i="21" s="1"/>
  <c r="AF19" i="21"/>
  <c r="AO19" i="21" s="1"/>
  <c r="W20" i="21"/>
  <c r="AE19" i="21"/>
  <c r="AH19" i="50"/>
  <c r="AQ19" i="50" s="1"/>
  <c r="AG18" i="56"/>
  <c r="AP18" i="56" s="1"/>
  <c r="AF18" i="56"/>
  <c r="AO18" i="56" s="1"/>
  <c r="W19" i="56"/>
  <c r="AE18" i="56"/>
  <c r="AI19" i="26"/>
  <c r="AN19" i="26"/>
  <c r="AG18" i="51"/>
  <c r="AP18" i="51" s="1"/>
  <c r="AF18" i="51"/>
  <c r="AO18" i="51" s="1"/>
  <c r="W19" i="51"/>
  <c r="AE18" i="51"/>
  <c r="AR18" i="1"/>
  <c r="Z19" i="39"/>
  <c r="AI18" i="57"/>
  <c r="AN18" i="57"/>
  <c r="AR19" i="77"/>
  <c r="AG18" i="87" l="1"/>
  <c r="AP18" i="87" s="1"/>
  <c r="AI17" i="18"/>
  <c r="AR17" i="18" s="1"/>
  <c r="X19" i="33"/>
  <c r="AH19" i="33" s="1"/>
  <c r="AQ19" i="33" s="1"/>
  <c r="Y19" i="33"/>
  <c r="AN18" i="33"/>
  <c r="AI18" i="33"/>
  <c r="AR18" i="33" s="1"/>
  <c r="Y18" i="27"/>
  <c r="X18" i="27"/>
  <c r="AI17" i="27"/>
  <c r="AR17" i="27" s="1"/>
  <c r="AE18" i="18"/>
  <c r="AN18" i="18" s="1"/>
  <c r="AF17" i="88"/>
  <c r="AO17" i="88" s="1"/>
  <c r="W19" i="18"/>
  <c r="X19" i="18" s="1"/>
  <c r="AH19" i="18" s="1"/>
  <c r="AQ19" i="18" s="1"/>
  <c r="AF18" i="18"/>
  <c r="AO18" i="18" s="1"/>
  <c r="AG17" i="30"/>
  <c r="AP17" i="30" s="1"/>
  <c r="W18" i="30"/>
  <c r="X18" i="30" s="1"/>
  <c r="AH18" i="30" s="1"/>
  <c r="AQ18" i="30" s="1"/>
  <c r="AF17" i="30"/>
  <c r="AO17" i="30" s="1"/>
  <c r="W18" i="88"/>
  <c r="Y18" i="88" s="1"/>
  <c r="AE17" i="88"/>
  <c r="AN17" i="88" s="1"/>
  <c r="AG18" i="82"/>
  <c r="AP18" i="82" s="1"/>
  <c r="AF19" i="90"/>
  <c r="AO19" i="90" s="1"/>
  <c r="Y19" i="45"/>
  <c r="Z19" i="45" s="1"/>
  <c r="AE19" i="45" s="1"/>
  <c r="Y20" i="55"/>
  <c r="Z20" i="55" s="1"/>
  <c r="W21" i="55" s="1"/>
  <c r="AE19" i="6"/>
  <c r="AN19" i="6" s="1"/>
  <c r="AI17" i="52"/>
  <c r="AR17" i="52" s="1"/>
  <c r="AH19" i="40"/>
  <c r="AQ19" i="40" s="1"/>
  <c r="AI19" i="9"/>
  <c r="AR19" i="9" s="1"/>
  <c r="X18" i="52"/>
  <c r="Z18" i="52" s="1"/>
  <c r="AI18" i="45"/>
  <c r="AR18" i="45" s="1"/>
  <c r="AN17" i="52"/>
  <c r="AG18" i="5"/>
  <c r="AP18" i="5" s="1"/>
  <c r="AE18" i="5"/>
  <c r="AF18" i="5"/>
  <c r="AO18" i="5" s="1"/>
  <c r="W19" i="5"/>
  <c r="AF18" i="82"/>
  <c r="AO18" i="82" s="1"/>
  <c r="AE18" i="82"/>
  <c r="AN18" i="82" s="1"/>
  <c r="Z18" i="44"/>
  <c r="AG18" i="44" s="1"/>
  <c r="AP18" i="44" s="1"/>
  <c r="Y19" i="74"/>
  <c r="X19" i="74"/>
  <c r="AN18" i="74"/>
  <c r="AI18" i="74"/>
  <c r="AR18" i="74" s="1"/>
  <c r="X19" i="42"/>
  <c r="AH19" i="42" s="1"/>
  <c r="AQ19" i="42" s="1"/>
  <c r="Y19" i="42"/>
  <c r="AN18" i="42"/>
  <c r="AI18" i="42"/>
  <c r="AR18" i="42" s="1"/>
  <c r="AI19" i="55"/>
  <c r="AR19" i="55" s="1"/>
  <c r="AG17" i="72"/>
  <c r="AP17" i="72" s="1"/>
  <c r="AE17" i="72"/>
  <c r="AN17" i="72" s="1"/>
  <c r="W18" i="72"/>
  <c r="Y18" i="72" s="1"/>
  <c r="W20" i="73"/>
  <c r="Y20" i="73" s="1"/>
  <c r="AF19" i="73"/>
  <c r="AO19" i="73" s="1"/>
  <c r="AN17" i="30"/>
  <c r="AE19" i="73"/>
  <c r="AN19" i="73" s="1"/>
  <c r="AG17" i="84"/>
  <c r="AP17" i="84" s="1"/>
  <c r="AE17" i="84"/>
  <c r="W18" i="84"/>
  <c r="Z18" i="93"/>
  <c r="AF18" i="93" s="1"/>
  <c r="AO18" i="93" s="1"/>
  <c r="Z19" i="2"/>
  <c r="AF19" i="2" s="1"/>
  <c r="AO19" i="2" s="1"/>
  <c r="X20" i="20"/>
  <c r="AH20" i="20" s="1"/>
  <c r="AQ20" i="20" s="1"/>
  <c r="AH21" i="68"/>
  <c r="AQ21" i="68" s="1"/>
  <c r="W20" i="71"/>
  <c r="X20" i="71" s="1"/>
  <c r="X19" i="8"/>
  <c r="Z19" i="8" s="1"/>
  <c r="AN17" i="83"/>
  <c r="AI17" i="83"/>
  <c r="AR17" i="83" s="1"/>
  <c r="AE19" i="43"/>
  <c r="AN19" i="43" s="1"/>
  <c r="Y18" i="83"/>
  <c r="X18" i="83"/>
  <c r="AH18" i="83" s="1"/>
  <c r="AQ18" i="83" s="1"/>
  <c r="Y19" i="96"/>
  <c r="Z19" i="96" s="1"/>
  <c r="W20" i="96" s="1"/>
  <c r="AE19" i="71"/>
  <c r="AN19" i="71" s="1"/>
  <c r="AI19" i="70"/>
  <c r="AR19" i="70" s="1"/>
  <c r="AI19" i="66"/>
  <c r="AR19" i="66" s="1"/>
  <c r="AF19" i="71"/>
  <c r="AO19" i="71" s="1"/>
  <c r="Y18" i="38"/>
  <c r="X18" i="38"/>
  <c r="AN17" i="38"/>
  <c r="AI17" i="38"/>
  <c r="AR17" i="38" s="1"/>
  <c r="Y19" i="53"/>
  <c r="Z19" i="53" s="1"/>
  <c r="W20" i="53" s="1"/>
  <c r="AE19" i="90"/>
  <c r="AN19" i="90" s="1"/>
  <c r="Y19" i="69"/>
  <c r="Z19" i="69" s="1"/>
  <c r="AG19" i="69" s="1"/>
  <c r="AP19" i="69" s="1"/>
  <c r="AI18" i="96"/>
  <c r="AR18" i="96" s="1"/>
  <c r="Y18" i="29"/>
  <c r="X18" i="29"/>
  <c r="AH18" i="29" s="1"/>
  <c r="AQ18" i="29" s="1"/>
  <c r="Y20" i="16"/>
  <c r="Z20" i="16" s="1"/>
  <c r="AF20" i="16" s="1"/>
  <c r="AO20" i="16" s="1"/>
  <c r="AI17" i="7"/>
  <c r="AR17" i="7" s="1"/>
  <c r="AG19" i="90"/>
  <c r="AP19" i="90" s="1"/>
  <c r="Z18" i="92"/>
  <c r="AG18" i="92" s="1"/>
  <c r="AP18" i="92" s="1"/>
  <c r="AN17" i="29"/>
  <c r="AI17" i="29"/>
  <c r="AR17" i="29" s="1"/>
  <c r="X18" i="7"/>
  <c r="AH18" i="7" s="1"/>
  <c r="AQ18" i="7" s="1"/>
  <c r="X18" i="94"/>
  <c r="Y18" i="94"/>
  <c r="X18" i="59"/>
  <c r="AH18" i="59" s="1"/>
  <c r="AQ18" i="59" s="1"/>
  <c r="AI17" i="94"/>
  <c r="AR17" i="94" s="1"/>
  <c r="AN17" i="94"/>
  <c r="X20" i="66"/>
  <c r="AH20" i="66" s="1"/>
  <c r="AQ20" i="66" s="1"/>
  <c r="X20" i="70"/>
  <c r="AH20" i="70" s="1"/>
  <c r="AQ20" i="70" s="1"/>
  <c r="AF21" i="68"/>
  <c r="AO21" i="68" s="1"/>
  <c r="AI19" i="89"/>
  <c r="AR19" i="89" s="1"/>
  <c r="AI18" i="8"/>
  <c r="AR18" i="8" s="1"/>
  <c r="X20" i="89"/>
  <c r="AH20" i="89" s="1"/>
  <c r="AQ20" i="89" s="1"/>
  <c r="AI19" i="16"/>
  <c r="AR19" i="16" s="1"/>
  <c r="AI18" i="28"/>
  <c r="AR18" i="28" s="1"/>
  <c r="AI18" i="14"/>
  <c r="AR18" i="14" s="1"/>
  <c r="AI18" i="69"/>
  <c r="AR18" i="69" s="1"/>
  <c r="Y19" i="87"/>
  <c r="Z19" i="87" s="1"/>
  <c r="AF19" i="86"/>
  <c r="AO19" i="86" s="1"/>
  <c r="AE19" i="86"/>
  <c r="AN19" i="86" s="1"/>
  <c r="AI19" i="20"/>
  <c r="AR19" i="20" s="1"/>
  <c r="AI18" i="65"/>
  <c r="AR18" i="65" s="1"/>
  <c r="AI19" i="62"/>
  <c r="AR19" i="62" s="1"/>
  <c r="W20" i="6"/>
  <c r="X20" i="6" s="1"/>
  <c r="AN18" i="14"/>
  <c r="AI18" i="53"/>
  <c r="AR18" i="53" s="1"/>
  <c r="AF20" i="24"/>
  <c r="AO20" i="24" s="1"/>
  <c r="Y19" i="19"/>
  <c r="Z19" i="19" s="1"/>
  <c r="AN18" i="28"/>
  <c r="W20" i="86"/>
  <c r="X20" i="86" s="1"/>
  <c r="AE20" i="24"/>
  <c r="AF19" i="6"/>
  <c r="AO19" i="6" s="1"/>
  <c r="W21" i="24"/>
  <c r="Y21" i="24" s="1"/>
  <c r="AF19" i="50"/>
  <c r="AO19" i="50" s="1"/>
  <c r="W20" i="43"/>
  <c r="X20" i="43" s="1"/>
  <c r="AG19" i="1"/>
  <c r="AP19" i="1" s="1"/>
  <c r="AI19" i="95"/>
  <c r="AR19" i="95" s="1"/>
  <c r="W20" i="50"/>
  <c r="X20" i="50" s="1"/>
  <c r="AN19" i="62"/>
  <c r="X20" i="62"/>
  <c r="Z20" i="62" s="1"/>
  <c r="W20" i="1"/>
  <c r="Y20" i="1" s="1"/>
  <c r="AF20" i="79"/>
  <c r="AO20" i="79" s="1"/>
  <c r="Y19" i="60"/>
  <c r="X19" i="60"/>
  <c r="AH19" i="60" s="1"/>
  <c r="AQ19" i="60" s="1"/>
  <c r="AI18" i="35"/>
  <c r="AR18" i="35" s="1"/>
  <c r="X19" i="13"/>
  <c r="Z19" i="13" s="1"/>
  <c r="W20" i="13" s="1"/>
  <c r="Y20" i="78"/>
  <c r="Z20" i="78" s="1"/>
  <c r="AE19" i="1"/>
  <c r="AN19" i="1" s="1"/>
  <c r="AG19" i="50"/>
  <c r="AP19" i="50" s="1"/>
  <c r="AN18" i="60"/>
  <c r="AI18" i="60"/>
  <c r="AR18" i="60" s="1"/>
  <c r="AF19" i="43"/>
  <c r="AO19" i="43" s="1"/>
  <c r="Z18" i="47"/>
  <c r="Z18" i="11"/>
  <c r="AG18" i="85"/>
  <c r="AP18" i="85" s="1"/>
  <c r="W19" i="85"/>
  <c r="Y19" i="85" s="1"/>
  <c r="AE18" i="85"/>
  <c r="AN18" i="85" s="1"/>
  <c r="AG20" i="4"/>
  <c r="AP20" i="4" s="1"/>
  <c r="W20" i="40"/>
  <c r="Y20" i="40" s="1"/>
  <c r="AF19" i="40"/>
  <c r="AO19" i="40" s="1"/>
  <c r="AI17" i="59"/>
  <c r="AR17" i="59" s="1"/>
  <c r="AN17" i="59"/>
  <c r="Y19" i="65"/>
  <c r="Z19" i="65" s="1"/>
  <c r="AG19" i="65" s="1"/>
  <c r="AP19" i="65" s="1"/>
  <c r="W22" i="68"/>
  <c r="X22" i="68" s="1"/>
  <c r="AG20" i="81"/>
  <c r="AP20" i="81" s="1"/>
  <c r="AI18" i="13"/>
  <c r="AR18" i="13" s="1"/>
  <c r="AG21" i="68"/>
  <c r="AP21" i="68" s="1"/>
  <c r="AE20" i="81"/>
  <c r="AN20" i="81" s="1"/>
  <c r="AG20" i="3"/>
  <c r="AP20" i="3" s="1"/>
  <c r="AE20" i="3"/>
  <c r="AN20" i="3" s="1"/>
  <c r="AF19" i="75"/>
  <c r="AO19" i="75" s="1"/>
  <c r="W20" i="75"/>
  <c r="AG19" i="75"/>
  <c r="AP19" i="75" s="1"/>
  <c r="AE19" i="75"/>
  <c r="W21" i="81"/>
  <c r="Y21" i="81" s="1"/>
  <c r="AI19" i="78"/>
  <c r="AR19" i="78" s="1"/>
  <c r="AI18" i="19"/>
  <c r="AR18" i="19" s="1"/>
  <c r="Z20" i="95"/>
  <c r="W21" i="95" s="1"/>
  <c r="Z18" i="41"/>
  <c r="AG18" i="41" s="1"/>
  <c r="AP18" i="41" s="1"/>
  <c r="Z20" i="26"/>
  <c r="AF20" i="26" s="1"/>
  <c r="AO20" i="26" s="1"/>
  <c r="AE20" i="79"/>
  <c r="Z19" i="37"/>
  <c r="AG19" i="37" s="1"/>
  <c r="AP19" i="37" s="1"/>
  <c r="W21" i="79"/>
  <c r="X21" i="79" s="1"/>
  <c r="AI18" i="87"/>
  <c r="AR18" i="87" s="1"/>
  <c r="X19" i="35"/>
  <c r="Z19" i="35" s="1"/>
  <c r="AG19" i="40"/>
  <c r="AP19" i="40" s="1"/>
  <c r="AF20" i="4"/>
  <c r="AO20" i="4" s="1"/>
  <c r="AE20" i="4"/>
  <c r="AN20" i="4" s="1"/>
  <c r="W20" i="25"/>
  <c r="Y20" i="25" s="1"/>
  <c r="Z19" i="14"/>
  <c r="AG19" i="14" s="1"/>
  <c r="AP19" i="14" s="1"/>
  <c r="Z19" i="46"/>
  <c r="AG19" i="46" s="1"/>
  <c r="AP19" i="46" s="1"/>
  <c r="Z20" i="9"/>
  <c r="AF20" i="9" s="1"/>
  <c r="AO20" i="9" s="1"/>
  <c r="Z17" i="80"/>
  <c r="AE17" i="80" s="1"/>
  <c r="AE20" i="77"/>
  <c r="W21" i="77"/>
  <c r="Y21" i="77" s="1"/>
  <c r="AG19" i="25"/>
  <c r="AP19" i="25" s="1"/>
  <c r="AE19" i="25"/>
  <c r="AN19" i="25" s="1"/>
  <c r="Z20" i="64"/>
  <c r="W21" i="64" s="1"/>
  <c r="Z17" i="54"/>
  <c r="AH17" i="54"/>
  <c r="AQ17" i="54" s="1"/>
  <c r="W21" i="3"/>
  <c r="Y21" i="3" s="1"/>
  <c r="Z18" i="23"/>
  <c r="AE18" i="23" s="1"/>
  <c r="AF20" i="77"/>
  <c r="AO20" i="77" s="1"/>
  <c r="AN18" i="51"/>
  <c r="AI18" i="51"/>
  <c r="AG18" i="61"/>
  <c r="AP18" i="61" s="1"/>
  <c r="AF18" i="61"/>
  <c r="AO18" i="61" s="1"/>
  <c r="W19" i="61"/>
  <c r="AE18" i="61"/>
  <c r="X20" i="21"/>
  <c r="Y20" i="21"/>
  <c r="Y19" i="34"/>
  <c r="X19" i="34"/>
  <c r="Y21" i="31"/>
  <c r="X21" i="31"/>
  <c r="AH19" i="19"/>
  <c r="AQ19" i="19" s="1"/>
  <c r="AG18" i="58"/>
  <c r="AP18" i="58" s="1"/>
  <c r="W19" i="58"/>
  <c r="AE18" i="58"/>
  <c r="AF18" i="58"/>
  <c r="AO18" i="58" s="1"/>
  <c r="Y19" i="10"/>
  <c r="X19" i="10"/>
  <c r="AN19" i="36"/>
  <c r="AI19" i="36"/>
  <c r="Y21" i="4"/>
  <c r="X21" i="4"/>
  <c r="AN19" i="40"/>
  <c r="AN18" i="34"/>
  <c r="AI18" i="34"/>
  <c r="AH18" i="63"/>
  <c r="AQ18" i="63" s="1"/>
  <c r="AH19" i="12"/>
  <c r="AQ19" i="12" s="1"/>
  <c r="AH19" i="22"/>
  <c r="AQ19" i="22" s="1"/>
  <c r="AR18" i="46"/>
  <c r="AH19" i="32"/>
  <c r="AQ19" i="32" s="1"/>
  <c r="AH20" i="76"/>
  <c r="AQ20" i="76" s="1"/>
  <c r="AH19" i="57"/>
  <c r="AQ19" i="57" s="1"/>
  <c r="AH20" i="91"/>
  <c r="AQ20" i="91" s="1"/>
  <c r="Y19" i="51"/>
  <c r="X19" i="51"/>
  <c r="AH20" i="78"/>
  <c r="AQ20" i="78" s="1"/>
  <c r="Y19" i="56"/>
  <c r="X19" i="56"/>
  <c r="AI20" i="31"/>
  <c r="AN20" i="31"/>
  <c r="AH19" i="96"/>
  <c r="AQ19" i="96" s="1"/>
  <c r="AI18" i="67"/>
  <c r="AN18" i="67"/>
  <c r="AR18" i="32"/>
  <c r="Z18" i="63"/>
  <c r="AI18" i="49"/>
  <c r="AN18" i="49"/>
  <c r="AR18" i="22"/>
  <c r="Z19" i="57"/>
  <c r="Z20" i="91"/>
  <c r="AH19" i="28"/>
  <c r="AQ19" i="28" s="1"/>
  <c r="AN18" i="56"/>
  <c r="AI18" i="56"/>
  <c r="AH19" i="87"/>
  <c r="AQ19" i="87" s="1"/>
  <c r="AH20" i="16"/>
  <c r="AQ20" i="16" s="1"/>
  <c r="AR17" i="41"/>
  <c r="AH19" i="65"/>
  <c r="AQ19" i="65" s="1"/>
  <c r="X20" i="90"/>
  <c r="Y20" i="90"/>
  <c r="W20" i="17"/>
  <c r="AE19" i="17"/>
  <c r="AG19" i="17"/>
  <c r="AP19" i="17" s="1"/>
  <c r="AF19" i="17"/>
  <c r="AO19" i="17" s="1"/>
  <c r="AH20" i="64"/>
  <c r="AQ20" i="64" s="1"/>
  <c r="Z19" i="12"/>
  <c r="AR19" i="76"/>
  <c r="Z19" i="22"/>
  <c r="Y19" i="49"/>
  <c r="X19" i="49"/>
  <c r="AR19" i="64"/>
  <c r="Z19" i="32"/>
  <c r="AR19" i="91"/>
  <c r="Z20" i="76"/>
  <c r="AH19" i="37"/>
  <c r="AQ19" i="37" s="1"/>
  <c r="Z19" i="28"/>
  <c r="AR18" i="57"/>
  <c r="AE19" i="39"/>
  <c r="AG19" i="39"/>
  <c r="AP19" i="39" s="1"/>
  <c r="W20" i="39"/>
  <c r="AF19" i="39"/>
  <c r="AO19" i="39" s="1"/>
  <c r="AH20" i="55"/>
  <c r="AQ20" i="55" s="1"/>
  <c r="Y19" i="67"/>
  <c r="X19" i="67"/>
  <c r="AH20" i="9"/>
  <c r="AQ20" i="9" s="1"/>
  <c r="AH20" i="26"/>
  <c r="AQ20" i="26" s="1"/>
  <c r="AH19" i="69"/>
  <c r="AQ19" i="69" s="1"/>
  <c r="W20" i="48"/>
  <c r="AG19" i="48"/>
  <c r="AP19" i="48" s="1"/>
  <c r="AF19" i="48"/>
  <c r="AO19" i="48" s="1"/>
  <c r="AE19" i="48"/>
  <c r="AR18" i="37"/>
  <c r="AH19" i="53"/>
  <c r="AQ19" i="53" s="1"/>
  <c r="AI18" i="15"/>
  <c r="AN18" i="15"/>
  <c r="AR19" i="26"/>
  <c r="AN19" i="21"/>
  <c r="AI19" i="21"/>
  <c r="AH19" i="46"/>
  <c r="AQ19" i="46" s="1"/>
  <c r="AN21" i="68"/>
  <c r="AH18" i="41"/>
  <c r="AQ18" i="41" s="1"/>
  <c r="AR17" i="63"/>
  <c r="AR18" i="12"/>
  <c r="AH19" i="14"/>
  <c r="AQ19" i="14" s="1"/>
  <c r="AH20" i="95"/>
  <c r="AQ20" i="95" s="1"/>
  <c r="AN19" i="50"/>
  <c r="AN18" i="10"/>
  <c r="AI18" i="10"/>
  <c r="X19" i="15"/>
  <c r="Y19" i="15"/>
  <c r="Y20" i="36"/>
  <c r="X20" i="36"/>
  <c r="X19" i="82"/>
  <c r="Y19" i="82"/>
  <c r="Z19" i="33" l="1"/>
  <c r="Y19" i="18"/>
  <c r="W20" i="33"/>
  <c r="AF19" i="33"/>
  <c r="AO19" i="33" s="1"/>
  <c r="AE19" i="33"/>
  <c r="AG19" i="33"/>
  <c r="AP19" i="33" s="1"/>
  <c r="AH18" i="27"/>
  <c r="AQ18" i="27" s="1"/>
  <c r="Z18" i="27"/>
  <c r="AI18" i="18"/>
  <c r="AR18" i="18" s="1"/>
  <c r="Y18" i="30"/>
  <c r="Z18" i="30" s="1"/>
  <c r="AE18" i="30" s="1"/>
  <c r="AI17" i="30"/>
  <c r="AR17" i="30" s="1"/>
  <c r="X18" i="88"/>
  <c r="AH18" i="88" s="1"/>
  <c r="AQ18" i="88" s="1"/>
  <c r="AI17" i="88"/>
  <c r="AR17" i="88" s="1"/>
  <c r="AH18" i="52"/>
  <c r="AQ18" i="52" s="1"/>
  <c r="AH19" i="8"/>
  <c r="AQ19" i="8" s="1"/>
  <c r="AI18" i="82"/>
  <c r="AR18" i="82" s="1"/>
  <c r="Y20" i="50"/>
  <c r="Z20" i="50" s="1"/>
  <c r="AF19" i="45"/>
  <c r="AO19" i="45" s="1"/>
  <c r="AG19" i="45"/>
  <c r="AP19" i="45" s="1"/>
  <c r="W20" i="45"/>
  <c r="Y20" i="45" s="1"/>
  <c r="X20" i="1"/>
  <c r="AH20" i="1" s="1"/>
  <c r="AQ20" i="1" s="1"/>
  <c r="AE18" i="44"/>
  <c r="AN18" i="44" s="1"/>
  <c r="AN18" i="5"/>
  <c r="AI18" i="5"/>
  <c r="AR18" i="5" s="1"/>
  <c r="AN19" i="45"/>
  <c r="X19" i="5"/>
  <c r="AH19" i="5" s="1"/>
  <c r="AQ19" i="5" s="1"/>
  <c r="Y19" i="5"/>
  <c r="AF18" i="44"/>
  <c r="AO18" i="44" s="1"/>
  <c r="X18" i="72"/>
  <c r="Z18" i="72" s="1"/>
  <c r="W19" i="44"/>
  <c r="Y19" i="44" s="1"/>
  <c r="Z19" i="42"/>
  <c r="W20" i="42" s="1"/>
  <c r="Z19" i="74"/>
  <c r="AH19" i="74"/>
  <c r="AQ19" i="74" s="1"/>
  <c r="AI19" i="71"/>
  <c r="AR19" i="71" s="1"/>
  <c r="X20" i="73"/>
  <c r="AH20" i="73" s="1"/>
  <c r="AQ20" i="73" s="1"/>
  <c r="AE18" i="52"/>
  <c r="AG18" i="52"/>
  <c r="AP18" i="52" s="1"/>
  <c r="W19" i="52"/>
  <c r="AF18" i="52"/>
  <c r="AO18" i="52" s="1"/>
  <c r="AI17" i="72"/>
  <c r="AR17" i="72" s="1"/>
  <c r="AI19" i="43"/>
  <c r="AR19" i="43" s="1"/>
  <c r="Y20" i="71"/>
  <c r="Z20" i="71" s="1"/>
  <c r="AG20" i="71" s="1"/>
  <c r="AP20" i="71" s="1"/>
  <c r="Z20" i="70"/>
  <c r="AE20" i="70" s="1"/>
  <c r="AN20" i="70" s="1"/>
  <c r="Y18" i="84"/>
  <c r="X18" i="84"/>
  <c r="AI19" i="73"/>
  <c r="AR19" i="73" s="1"/>
  <c r="AN17" i="84"/>
  <c r="AI17" i="84"/>
  <c r="AR17" i="84" s="1"/>
  <c r="AG18" i="93"/>
  <c r="AP18" i="93" s="1"/>
  <c r="W20" i="2"/>
  <c r="Y20" i="2" s="1"/>
  <c r="AG19" i="2"/>
  <c r="AP19" i="2" s="1"/>
  <c r="AE19" i="2"/>
  <c r="AN19" i="2" s="1"/>
  <c r="AE18" i="93"/>
  <c r="X21" i="81"/>
  <c r="Z21" i="81" s="1"/>
  <c r="W22" i="81" s="1"/>
  <c r="W19" i="93"/>
  <c r="X19" i="93" s="1"/>
  <c r="AH19" i="93" s="1"/>
  <c r="AQ19" i="93" s="1"/>
  <c r="Z20" i="20"/>
  <c r="AE20" i="20" s="1"/>
  <c r="AG20" i="64"/>
  <c r="AP20" i="64" s="1"/>
  <c r="AI19" i="90"/>
  <c r="AR19" i="90" s="1"/>
  <c r="Z20" i="66"/>
  <c r="AF20" i="66" s="1"/>
  <c r="AO20" i="66" s="1"/>
  <c r="AI20" i="79"/>
  <c r="AR20" i="79" s="1"/>
  <c r="AI19" i="6"/>
  <c r="AR19" i="6" s="1"/>
  <c r="X21" i="24"/>
  <c r="AH21" i="24" s="1"/>
  <c r="AQ21" i="24" s="1"/>
  <c r="X20" i="40"/>
  <c r="AH20" i="40" s="1"/>
  <c r="AQ20" i="40" s="1"/>
  <c r="AI19" i="86"/>
  <c r="AR19" i="86" s="1"/>
  <c r="Z18" i="83"/>
  <c r="AF19" i="14"/>
  <c r="AO19" i="14" s="1"/>
  <c r="Z18" i="38"/>
  <c r="AH18" i="38"/>
  <c r="AQ18" i="38" s="1"/>
  <c r="W19" i="92"/>
  <c r="Y19" i="92" s="1"/>
  <c r="Z18" i="7"/>
  <c r="AF18" i="7" s="1"/>
  <c r="AO18" i="7" s="1"/>
  <c r="AE18" i="92"/>
  <c r="AF18" i="92"/>
  <c r="AO18" i="92" s="1"/>
  <c r="W20" i="14"/>
  <c r="X20" i="14" s="1"/>
  <c r="Z18" i="29"/>
  <c r="Z20" i="89"/>
  <c r="AF20" i="89" s="1"/>
  <c r="AO20" i="89" s="1"/>
  <c r="Z18" i="59"/>
  <c r="AF18" i="59" s="1"/>
  <c r="AO18" i="59" s="1"/>
  <c r="Y20" i="6"/>
  <c r="Z20" i="6" s="1"/>
  <c r="AG20" i="6" s="1"/>
  <c r="AP20" i="6" s="1"/>
  <c r="AG20" i="9"/>
  <c r="AP20" i="9" s="1"/>
  <c r="AH20" i="62"/>
  <c r="AQ20" i="62" s="1"/>
  <c r="AE19" i="37"/>
  <c r="W20" i="69"/>
  <c r="Y20" i="69" s="1"/>
  <c r="AI20" i="24"/>
  <c r="AR20" i="24" s="1"/>
  <c r="AI20" i="77"/>
  <c r="AR20" i="77" s="1"/>
  <c r="AE19" i="14"/>
  <c r="AN19" i="14" s="1"/>
  <c r="AH18" i="94"/>
  <c r="AQ18" i="94" s="1"/>
  <c r="Z18" i="94"/>
  <c r="AH19" i="13"/>
  <c r="AQ19" i="13" s="1"/>
  <c r="AI19" i="50"/>
  <c r="AR19" i="50" s="1"/>
  <c r="AN20" i="77"/>
  <c r="AE20" i="64"/>
  <c r="AN20" i="64" s="1"/>
  <c r="W19" i="41"/>
  <c r="Y19" i="41" s="1"/>
  <c r="Y22" i="68"/>
  <c r="Z22" i="68" s="1"/>
  <c r="AE18" i="41"/>
  <c r="AF18" i="41"/>
  <c r="AO18" i="41" s="1"/>
  <c r="AF17" i="80"/>
  <c r="AO17" i="80" s="1"/>
  <c r="AI18" i="85"/>
  <c r="AR18" i="85" s="1"/>
  <c r="W20" i="87"/>
  <c r="Y20" i="87" s="1"/>
  <c r="AE19" i="87"/>
  <c r="AN19" i="87" s="1"/>
  <c r="AG19" i="53"/>
  <c r="AP19" i="53" s="1"/>
  <c r="X21" i="3"/>
  <c r="AH21" i="3" s="1"/>
  <c r="AQ21" i="3" s="1"/>
  <c r="AF20" i="95"/>
  <c r="AO20" i="95" s="1"/>
  <c r="AI20" i="81"/>
  <c r="AR20" i="81" s="1"/>
  <c r="AE19" i="53"/>
  <c r="AN19" i="53" s="1"/>
  <c r="AF19" i="53"/>
  <c r="AO19" i="53" s="1"/>
  <c r="AN20" i="24"/>
  <c r="AE19" i="19"/>
  <c r="AN19" i="19" s="1"/>
  <c r="AF19" i="19"/>
  <c r="AO19" i="19" s="1"/>
  <c r="AE19" i="69"/>
  <c r="AF19" i="96"/>
  <c r="AO19" i="96" s="1"/>
  <c r="AI21" i="68"/>
  <c r="AR21" i="68" s="1"/>
  <c r="AF19" i="37"/>
  <c r="AO19" i="37" s="1"/>
  <c r="AF19" i="13"/>
  <c r="AO19" i="13" s="1"/>
  <c r="Y20" i="43"/>
  <c r="Z20" i="43" s="1"/>
  <c r="AF20" i="43" s="1"/>
  <c r="AO20" i="43" s="1"/>
  <c r="AE20" i="95"/>
  <c r="AG20" i="95"/>
  <c r="AP20" i="95" s="1"/>
  <c r="W20" i="37"/>
  <c r="X20" i="37" s="1"/>
  <c r="AF19" i="69"/>
  <c r="AO19" i="69" s="1"/>
  <c r="X19" i="85"/>
  <c r="Z19" i="85" s="1"/>
  <c r="Y20" i="86"/>
  <c r="Z20" i="86" s="1"/>
  <c r="AN20" i="79"/>
  <c r="AE19" i="46"/>
  <c r="AN19" i="46" s="1"/>
  <c r="AE19" i="96"/>
  <c r="AN19" i="96" s="1"/>
  <c r="AI20" i="4"/>
  <c r="AR20" i="4" s="1"/>
  <c r="AF19" i="65"/>
  <c r="AO19" i="65" s="1"/>
  <c r="AI19" i="1"/>
  <c r="AR19" i="1" s="1"/>
  <c r="AF20" i="64"/>
  <c r="AO20" i="64" s="1"/>
  <c r="AG19" i="96"/>
  <c r="AP19" i="96" s="1"/>
  <c r="Z19" i="60"/>
  <c r="AG19" i="60" s="1"/>
  <c r="AP19" i="60" s="1"/>
  <c r="AE18" i="47"/>
  <c r="W19" i="47"/>
  <c r="AF18" i="47"/>
  <c r="AO18" i="47" s="1"/>
  <c r="AG18" i="47"/>
  <c r="AP18" i="47" s="1"/>
  <c r="AE20" i="9"/>
  <c r="AN20" i="9" s="1"/>
  <c r="W21" i="9"/>
  <c r="Y21" i="9" s="1"/>
  <c r="AG17" i="80"/>
  <c r="AP17" i="80" s="1"/>
  <c r="AI20" i="3"/>
  <c r="AR20" i="3" s="1"/>
  <c r="X21" i="77"/>
  <c r="Z21" i="77" s="1"/>
  <c r="W19" i="11"/>
  <c r="AF18" i="11"/>
  <c r="AO18" i="11" s="1"/>
  <c r="AE18" i="11"/>
  <c r="AG18" i="11"/>
  <c r="AP18" i="11" s="1"/>
  <c r="Z19" i="10"/>
  <c r="AF19" i="10" s="1"/>
  <c r="AO19" i="10" s="1"/>
  <c r="Z19" i="18"/>
  <c r="AE19" i="18" s="1"/>
  <c r="AG19" i="13"/>
  <c r="AP19" i="13" s="1"/>
  <c r="Y20" i="75"/>
  <c r="X20" i="75"/>
  <c r="AH20" i="75" s="1"/>
  <c r="AQ20" i="75" s="1"/>
  <c r="AE19" i="65"/>
  <c r="AN19" i="65" s="1"/>
  <c r="AG19" i="87"/>
  <c r="AP19" i="87" s="1"/>
  <c r="AI19" i="25"/>
  <c r="AR19" i="25" s="1"/>
  <c r="X20" i="25"/>
  <c r="AH20" i="25" s="1"/>
  <c r="AQ20" i="25" s="1"/>
  <c r="AG20" i="26"/>
  <c r="AP20" i="26" s="1"/>
  <c r="AE20" i="26"/>
  <c r="AN20" i="26" s="1"/>
  <c r="W20" i="65"/>
  <c r="Y20" i="65" s="1"/>
  <c r="AF19" i="87"/>
  <c r="AO19" i="87" s="1"/>
  <c r="AE19" i="13"/>
  <c r="AN19" i="13" s="1"/>
  <c r="W21" i="26"/>
  <c r="X21" i="26" s="1"/>
  <c r="Z19" i="51"/>
  <c r="AG19" i="51" s="1"/>
  <c r="AP19" i="51" s="1"/>
  <c r="AI19" i="40"/>
  <c r="AR19" i="40" s="1"/>
  <c r="AI19" i="75"/>
  <c r="AR19" i="75" s="1"/>
  <c r="AN19" i="75"/>
  <c r="W18" i="80"/>
  <c r="Y18" i="80" s="1"/>
  <c r="Y21" i="79"/>
  <c r="Z21" i="79" s="1"/>
  <c r="AF21" i="79" s="1"/>
  <c r="AO21" i="79" s="1"/>
  <c r="AG20" i="16"/>
  <c r="AP20" i="16" s="1"/>
  <c r="W20" i="46"/>
  <c r="X20" i="46" s="1"/>
  <c r="W20" i="19"/>
  <c r="Y20" i="19" s="1"/>
  <c r="AF19" i="46"/>
  <c r="AO19" i="46" s="1"/>
  <c r="AG19" i="19"/>
  <c r="AP19" i="19" s="1"/>
  <c r="AE20" i="16"/>
  <c r="AN20" i="16" s="1"/>
  <c r="AH19" i="35"/>
  <c r="AQ19" i="35" s="1"/>
  <c r="W21" i="16"/>
  <c r="X21" i="16" s="1"/>
  <c r="AF20" i="55"/>
  <c r="AO20" i="55" s="1"/>
  <c r="Z21" i="4"/>
  <c r="W22" i="4" s="1"/>
  <c r="Z19" i="67"/>
  <c r="W20" i="67" s="1"/>
  <c r="AF18" i="23"/>
  <c r="AO18" i="23" s="1"/>
  <c r="W19" i="23"/>
  <c r="X19" i="23" s="1"/>
  <c r="AH19" i="23" s="1"/>
  <c r="AQ19" i="23" s="1"/>
  <c r="AE20" i="55"/>
  <c r="AN20" i="55" s="1"/>
  <c r="AG18" i="23"/>
  <c r="AP18" i="23" s="1"/>
  <c r="W18" i="54"/>
  <c r="AE17" i="54"/>
  <c r="AF17" i="54"/>
  <c r="AO17" i="54" s="1"/>
  <c r="AG17" i="54"/>
  <c r="AP17" i="54" s="1"/>
  <c r="Z19" i="82"/>
  <c r="AG19" i="82" s="1"/>
  <c r="AP19" i="82" s="1"/>
  <c r="Z19" i="56"/>
  <c r="AF19" i="56" s="1"/>
  <c r="AO19" i="56" s="1"/>
  <c r="AG20" i="55"/>
  <c r="AP20" i="55" s="1"/>
  <c r="Z21" i="31"/>
  <c r="AG21" i="31" s="1"/>
  <c r="AP21" i="31" s="1"/>
  <c r="AN18" i="23"/>
  <c r="Z19" i="49"/>
  <c r="AE19" i="49" s="1"/>
  <c r="Z20" i="21"/>
  <c r="W21" i="21" s="1"/>
  <c r="Z19" i="15"/>
  <c r="AG19" i="15" s="1"/>
  <c r="AP19" i="15" s="1"/>
  <c r="AN17" i="80"/>
  <c r="AH19" i="82"/>
  <c r="AQ19" i="82" s="1"/>
  <c r="AH19" i="15"/>
  <c r="AQ19" i="15" s="1"/>
  <c r="X20" i="53"/>
  <c r="Y20" i="53"/>
  <c r="Y20" i="39"/>
  <c r="X20" i="39"/>
  <c r="W20" i="12"/>
  <c r="AE19" i="12"/>
  <c r="AG19" i="12"/>
  <c r="AP19" i="12" s="1"/>
  <c r="AF19" i="12"/>
  <c r="AO19" i="12" s="1"/>
  <c r="AI19" i="17"/>
  <c r="AN19" i="17"/>
  <c r="W21" i="78"/>
  <c r="AF20" i="78"/>
  <c r="AO20" i="78" s="1"/>
  <c r="AG20" i="78"/>
  <c r="AP20" i="78" s="1"/>
  <c r="AE20" i="78"/>
  <c r="Y19" i="58"/>
  <c r="X19" i="58"/>
  <c r="AH20" i="21"/>
  <c r="AQ20" i="21" s="1"/>
  <c r="AR18" i="51"/>
  <c r="AR18" i="10"/>
  <c r="AR19" i="21"/>
  <c r="AG20" i="76"/>
  <c r="AP20" i="76" s="1"/>
  <c r="AF20" i="76"/>
  <c r="AO20" i="76" s="1"/>
  <c r="AE20" i="76"/>
  <c r="W21" i="76"/>
  <c r="Y20" i="17"/>
  <c r="X20" i="17"/>
  <c r="X20" i="13"/>
  <c r="Y20" i="13"/>
  <c r="AR18" i="49"/>
  <c r="Y21" i="55"/>
  <c r="X21" i="55"/>
  <c r="AH20" i="36"/>
  <c r="AQ20" i="36" s="1"/>
  <c r="AH19" i="67"/>
  <c r="AQ19" i="67" s="1"/>
  <c r="AI19" i="39"/>
  <c r="AN19" i="39"/>
  <c r="AF19" i="32"/>
  <c r="AO19" i="32" s="1"/>
  <c r="AG19" i="32"/>
  <c r="AP19" i="32" s="1"/>
  <c r="W20" i="32"/>
  <c r="AE19" i="32"/>
  <c r="AG19" i="22"/>
  <c r="AP19" i="22" s="1"/>
  <c r="AF19" i="22"/>
  <c r="AO19" i="22" s="1"/>
  <c r="W20" i="22"/>
  <c r="AE19" i="22"/>
  <c r="AH20" i="86"/>
  <c r="AQ20" i="86" s="1"/>
  <c r="AG19" i="8"/>
  <c r="AP19" i="8" s="1"/>
  <c r="AF19" i="8"/>
  <c r="AO19" i="8" s="1"/>
  <c r="W20" i="8"/>
  <c r="AE19" i="8"/>
  <c r="AR20" i="31"/>
  <c r="AH19" i="34"/>
  <c r="AQ19" i="34" s="1"/>
  <c r="AH22" i="68"/>
  <c r="AQ22" i="68" s="1"/>
  <c r="AN18" i="61"/>
  <c r="AI18" i="61"/>
  <c r="AR18" i="15"/>
  <c r="Y20" i="48"/>
  <c r="X20" i="48"/>
  <c r="AG19" i="28"/>
  <c r="AP19" i="28" s="1"/>
  <c r="AF19" i="28"/>
  <c r="AO19" i="28" s="1"/>
  <c r="AE19" i="28"/>
  <c r="W20" i="28"/>
  <c r="AG20" i="62"/>
  <c r="AP20" i="62" s="1"/>
  <c r="AF20" i="62"/>
  <c r="AO20" i="62" s="1"/>
  <c r="W21" i="62"/>
  <c r="AE20" i="62"/>
  <c r="AR18" i="67"/>
  <c r="AR19" i="36"/>
  <c r="AH20" i="50"/>
  <c r="AQ20" i="50" s="1"/>
  <c r="X19" i="61"/>
  <c r="Y19" i="61"/>
  <c r="Z20" i="36"/>
  <c r="X21" i="64"/>
  <c r="Y21" i="64"/>
  <c r="AH20" i="90"/>
  <c r="AQ20" i="90" s="1"/>
  <c r="AR18" i="56"/>
  <c r="W21" i="91"/>
  <c r="AG20" i="91"/>
  <c r="AP20" i="91" s="1"/>
  <c r="AF20" i="91"/>
  <c r="AO20" i="91" s="1"/>
  <c r="AE20" i="91"/>
  <c r="AG18" i="63"/>
  <c r="AP18" i="63" s="1"/>
  <c r="W19" i="63"/>
  <c r="AE18" i="63"/>
  <c r="AF18" i="63"/>
  <c r="AO18" i="63" s="1"/>
  <c r="AH19" i="56"/>
  <c r="AQ19" i="56" s="1"/>
  <c r="AH21" i="4"/>
  <c r="AQ21" i="4" s="1"/>
  <c r="AH19" i="10"/>
  <c r="AQ19" i="10" s="1"/>
  <c r="X21" i="95"/>
  <c r="Y21" i="95"/>
  <c r="AH20" i="71"/>
  <c r="AQ20" i="71" s="1"/>
  <c r="Z19" i="34"/>
  <c r="Y20" i="96"/>
  <c r="X20" i="96"/>
  <c r="AH21" i="79"/>
  <c r="AQ21" i="79" s="1"/>
  <c r="AI19" i="48"/>
  <c r="AN19" i="48"/>
  <c r="AH20" i="6"/>
  <c r="AQ20" i="6" s="1"/>
  <c r="AH19" i="49"/>
  <c r="AQ19" i="49" s="1"/>
  <c r="Z20" i="90"/>
  <c r="W20" i="35"/>
  <c r="AG19" i="35"/>
  <c r="AP19" i="35" s="1"/>
  <c r="AF19" i="35"/>
  <c r="AO19" i="35" s="1"/>
  <c r="AE19" i="35"/>
  <c r="AG19" i="57"/>
  <c r="AP19" i="57" s="1"/>
  <c r="AF19" i="57"/>
  <c r="AO19" i="57" s="1"/>
  <c r="AE19" i="57"/>
  <c r="W20" i="57"/>
  <c r="AH19" i="51"/>
  <c r="AQ19" i="51" s="1"/>
  <c r="AR18" i="34"/>
  <c r="AI18" i="58"/>
  <c r="AN18" i="58"/>
  <c r="AH21" i="31"/>
  <c r="AQ21" i="31" s="1"/>
  <c r="AH20" i="43"/>
  <c r="AQ20" i="43" s="1"/>
  <c r="AI19" i="33" l="1"/>
  <c r="AR19" i="33" s="1"/>
  <c r="AN19" i="33"/>
  <c r="Y20" i="33"/>
  <c r="X20" i="33"/>
  <c r="AH20" i="33" s="1"/>
  <c r="AQ20" i="33" s="1"/>
  <c r="AF18" i="27"/>
  <c r="AO18" i="27" s="1"/>
  <c r="AG18" i="27"/>
  <c r="AP18" i="27" s="1"/>
  <c r="AE18" i="27"/>
  <c r="W19" i="27"/>
  <c r="Y20" i="14"/>
  <c r="Z20" i="14" s="1"/>
  <c r="AG20" i="14" s="1"/>
  <c r="AP20" i="14" s="1"/>
  <c r="Z18" i="88"/>
  <c r="AE18" i="88" s="1"/>
  <c r="AN18" i="88" s="1"/>
  <c r="AH18" i="72"/>
  <c r="AQ18" i="72" s="1"/>
  <c r="AI19" i="45"/>
  <c r="AR19" i="45" s="1"/>
  <c r="Z20" i="1"/>
  <c r="AG20" i="1" s="1"/>
  <c r="AP20" i="1" s="1"/>
  <c r="X20" i="45"/>
  <c r="AH20" i="45" s="1"/>
  <c r="AQ20" i="45" s="1"/>
  <c r="Z19" i="5"/>
  <c r="AG19" i="5" s="1"/>
  <c r="AP19" i="5" s="1"/>
  <c r="AH21" i="81"/>
  <c r="AQ21" i="81" s="1"/>
  <c r="AI18" i="44"/>
  <c r="AR18" i="44" s="1"/>
  <c r="X19" i="44"/>
  <c r="AH19" i="44" s="1"/>
  <c r="AQ19" i="44" s="1"/>
  <c r="Y21" i="26"/>
  <c r="Z21" i="26" s="1"/>
  <c r="AG21" i="26" s="1"/>
  <c r="AP21" i="26" s="1"/>
  <c r="Y20" i="37"/>
  <c r="Z20" i="37" s="1"/>
  <c r="Z20" i="73"/>
  <c r="AF20" i="73" s="1"/>
  <c r="AO20" i="73" s="1"/>
  <c r="AG19" i="42"/>
  <c r="AP19" i="42" s="1"/>
  <c r="AF19" i="42"/>
  <c r="AO19" i="42" s="1"/>
  <c r="AE19" i="42"/>
  <c r="AN19" i="42" s="1"/>
  <c r="AE19" i="10"/>
  <c r="AN19" i="10" s="1"/>
  <c r="AI18" i="41"/>
  <c r="AR18" i="41" s="1"/>
  <c r="W20" i="10"/>
  <c r="X20" i="10" s="1"/>
  <c r="X19" i="92"/>
  <c r="Z19" i="92" s="1"/>
  <c r="AF18" i="30"/>
  <c r="AO18" i="30" s="1"/>
  <c r="AE19" i="74"/>
  <c r="W20" i="74"/>
  <c r="AG19" i="74"/>
  <c r="AP19" i="74" s="1"/>
  <c r="AF19" i="74"/>
  <c r="AO19" i="74" s="1"/>
  <c r="AG19" i="10"/>
  <c r="AP19" i="10" s="1"/>
  <c r="X20" i="42"/>
  <c r="AH20" i="42" s="1"/>
  <c r="AQ20" i="42" s="1"/>
  <c r="Y20" i="42"/>
  <c r="Y19" i="52"/>
  <c r="X19" i="52"/>
  <c r="AH19" i="52" s="1"/>
  <c r="AQ19" i="52" s="1"/>
  <c r="W21" i="20"/>
  <c r="X21" i="20" s="1"/>
  <c r="AN18" i="41"/>
  <c r="AN18" i="52"/>
  <c r="AI18" i="52"/>
  <c r="AR18" i="52" s="1"/>
  <c r="AF20" i="20"/>
  <c r="AO20" i="20" s="1"/>
  <c r="AG20" i="20"/>
  <c r="AP20" i="20" s="1"/>
  <c r="AI18" i="93"/>
  <c r="AR18" i="93" s="1"/>
  <c r="W19" i="30"/>
  <c r="X19" i="30" s="1"/>
  <c r="AH19" i="30" s="1"/>
  <c r="AQ19" i="30" s="1"/>
  <c r="X20" i="2"/>
  <c r="AH20" i="2" s="1"/>
  <c r="AQ20" i="2" s="1"/>
  <c r="AN18" i="93"/>
  <c r="AG20" i="70"/>
  <c r="AP20" i="70" s="1"/>
  <c r="AF20" i="70"/>
  <c r="AO20" i="70" s="1"/>
  <c r="W21" i="70"/>
  <c r="Y21" i="70" s="1"/>
  <c r="Z20" i="40"/>
  <c r="AE20" i="40" s="1"/>
  <c r="AN20" i="40" s="1"/>
  <c r="AG18" i="30"/>
  <c r="AP18" i="30" s="1"/>
  <c r="AI19" i="46"/>
  <c r="AR19" i="46" s="1"/>
  <c r="AI19" i="96"/>
  <c r="AR19" i="96" s="1"/>
  <c r="AN18" i="30"/>
  <c r="X20" i="69"/>
  <c r="Z20" i="69" s="1"/>
  <c r="AE20" i="69" s="1"/>
  <c r="AH18" i="84"/>
  <c r="AQ18" i="84" s="1"/>
  <c r="Z18" i="84"/>
  <c r="AE18" i="59"/>
  <c r="AN18" i="59" s="1"/>
  <c r="AI19" i="2"/>
  <c r="AR19" i="2" s="1"/>
  <c r="AG18" i="72"/>
  <c r="AP18" i="72" s="1"/>
  <c r="AF18" i="72"/>
  <c r="AO18" i="72" s="1"/>
  <c r="W19" i="72"/>
  <c r="AE18" i="72"/>
  <c r="Y19" i="93"/>
  <c r="Z19" i="93" s="1"/>
  <c r="AF19" i="93" s="1"/>
  <c r="AO19" i="93" s="1"/>
  <c r="AF19" i="67"/>
  <c r="AO19" i="67" s="1"/>
  <c r="Z21" i="24"/>
  <c r="Z20" i="25"/>
  <c r="AG20" i="25" s="1"/>
  <c r="AP20" i="25" s="1"/>
  <c r="AG19" i="67"/>
  <c r="AP19" i="67" s="1"/>
  <c r="Z21" i="3"/>
  <c r="AF21" i="3" s="1"/>
  <c r="AO21" i="3" s="1"/>
  <c r="AE19" i="67"/>
  <c r="AN19" i="67" s="1"/>
  <c r="AI19" i="37"/>
  <c r="AR19" i="37" s="1"/>
  <c r="W19" i="7"/>
  <c r="X19" i="7" s="1"/>
  <c r="AG20" i="89"/>
  <c r="AP20" i="89" s="1"/>
  <c r="AI19" i="14"/>
  <c r="AR19" i="14" s="1"/>
  <c r="AE18" i="7"/>
  <c r="AN18" i="7" s="1"/>
  <c r="AG18" i="7"/>
  <c r="AP18" i="7" s="1"/>
  <c r="W21" i="89"/>
  <c r="X21" i="89" s="1"/>
  <c r="AG20" i="66"/>
  <c r="AP20" i="66" s="1"/>
  <c r="W21" i="66"/>
  <c r="AE20" i="66"/>
  <c r="AN20" i="66" s="1"/>
  <c r="AE20" i="89"/>
  <c r="AN20" i="89" s="1"/>
  <c r="AN19" i="37"/>
  <c r="AG18" i="83"/>
  <c r="AP18" i="83" s="1"/>
  <c r="W19" i="83"/>
  <c r="AF18" i="83"/>
  <c r="AO18" i="83" s="1"/>
  <c r="AE18" i="83"/>
  <c r="AI19" i="53"/>
  <c r="AR19" i="53" s="1"/>
  <c r="AF19" i="51"/>
  <c r="AO19" i="51" s="1"/>
  <c r="X20" i="87"/>
  <c r="Z20" i="87" s="1"/>
  <c r="X19" i="41"/>
  <c r="AH19" i="41" s="1"/>
  <c r="AQ19" i="41" s="1"/>
  <c r="AH19" i="85"/>
  <c r="AQ19" i="85" s="1"/>
  <c r="AG18" i="59"/>
  <c r="AP18" i="59" s="1"/>
  <c r="W19" i="38"/>
  <c r="AF18" i="38"/>
  <c r="AO18" i="38" s="1"/>
  <c r="AE18" i="38"/>
  <c r="AG18" i="38"/>
  <c r="AP18" i="38" s="1"/>
  <c r="X20" i="65"/>
  <c r="Z20" i="65" s="1"/>
  <c r="AG20" i="65" s="1"/>
  <c r="AP20" i="65" s="1"/>
  <c r="W19" i="59"/>
  <c r="Y19" i="59" s="1"/>
  <c r="AN18" i="92"/>
  <c r="AI18" i="92"/>
  <c r="AR18" i="92" s="1"/>
  <c r="W19" i="29"/>
  <c r="AE18" i="29"/>
  <c r="AF18" i="29"/>
  <c r="AO18" i="29" s="1"/>
  <c r="AG18" i="29"/>
  <c r="AP18" i="29" s="1"/>
  <c r="AI19" i="69"/>
  <c r="AR19" i="69" s="1"/>
  <c r="AI20" i="64"/>
  <c r="AR20" i="64" s="1"/>
  <c r="AE20" i="21"/>
  <c r="AN20" i="21" s="1"/>
  <c r="AE19" i="51"/>
  <c r="AN19" i="51" s="1"/>
  <c r="AN19" i="69"/>
  <c r="W20" i="51"/>
  <c r="Y20" i="51" s="1"/>
  <c r="AI17" i="80"/>
  <c r="AR17" i="80" s="1"/>
  <c r="AI19" i="19"/>
  <c r="AR19" i="19" s="1"/>
  <c r="W22" i="77"/>
  <c r="X22" i="77" s="1"/>
  <c r="AG21" i="77"/>
  <c r="AP21" i="77" s="1"/>
  <c r="AF21" i="77"/>
  <c r="AO21" i="77" s="1"/>
  <c r="AE21" i="77"/>
  <c r="AN21" i="77" s="1"/>
  <c r="AH21" i="77"/>
  <c r="AQ21" i="77" s="1"/>
  <c r="X21" i="9"/>
  <c r="AH21" i="9" s="1"/>
  <c r="AQ21" i="9" s="1"/>
  <c r="AF19" i="18"/>
  <c r="AO19" i="18" s="1"/>
  <c r="AI20" i="16"/>
  <c r="AR20" i="16" s="1"/>
  <c r="AG18" i="94"/>
  <c r="AP18" i="94" s="1"/>
  <c r="AE18" i="94"/>
  <c r="AF18" i="94"/>
  <c r="AO18" i="94" s="1"/>
  <c r="W19" i="94"/>
  <c r="AE19" i="60"/>
  <c r="AI20" i="26"/>
  <c r="AR20" i="26" s="1"/>
  <c r="AI19" i="13"/>
  <c r="AR19" i="13" s="1"/>
  <c r="W20" i="60"/>
  <c r="Y20" i="60" s="1"/>
  <c r="AI19" i="87"/>
  <c r="AR19" i="87" s="1"/>
  <c r="AF19" i="60"/>
  <c r="AO19" i="60" s="1"/>
  <c r="AI20" i="95"/>
  <c r="AR20" i="95" s="1"/>
  <c r="Y19" i="7"/>
  <c r="AI20" i="9"/>
  <c r="AR20" i="9" s="1"/>
  <c r="X20" i="19"/>
  <c r="Z20" i="19" s="1"/>
  <c r="AF20" i="19" s="1"/>
  <c r="AO20" i="19" s="1"/>
  <c r="Y20" i="46"/>
  <c r="Z20" i="46" s="1"/>
  <c r="AF20" i="46" s="1"/>
  <c r="AO20" i="46" s="1"/>
  <c r="AN20" i="95"/>
  <c r="X18" i="80"/>
  <c r="AH18" i="80" s="1"/>
  <c r="AQ18" i="80" s="1"/>
  <c r="AI20" i="55"/>
  <c r="AR20" i="55" s="1"/>
  <c r="X19" i="47"/>
  <c r="AH19" i="47" s="1"/>
  <c r="AQ19" i="47" s="1"/>
  <c r="Y19" i="47"/>
  <c r="AI18" i="47"/>
  <c r="AR18" i="47" s="1"/>
  <c r="AN18" i="47"/>
  <c r="AE20" i="71"/>
  <c r="AN20" i="71" s="1"/>
  <c r="W21" i="71"/>
  <c r="X21" i="71" s="1"/>
  <c r="W20" i="49"/>
  <c r="Y20" i="49" s="1"/>
  <c r="W20" i="18"/>
  <c r="Y20" i="18" s="1"/>
  <c r="AE19" i="15"/>
  <c r="AN19" i="15" s="1"/>
  <c r="AI19" i="65"/>
  <c r="AR19" i="65" s="1"/>
  <c r="AG19" i="18"/>
  <c r="AP19" i="18" s="1"/>
  <c r="W20" i="15"/>
  <c r="X20" i="15" s="1"/>
  <c r="W22" i="79"/>
  <c r="X22" i="79" s="1"/>
  <c r="AG21" i="79"/>
  <c r="AP21" i="79" s="1"/>
  <c r="AI18" i="11"/>
  <c r="AR18" i="11" s="1"/>
  <c r="AN18" i="11"/>
  <c r="Y19" i="11"/>
  <c r="X19" i="11"/>
  <c r="AH19" i="11" s="1"/>
  <c r="AQ19" i="11" s="1"/>
  <c r="AE21" i="79"/>
  <c r="AN21" i="79" s="1"/>
  <c r="AF19" i="15"/>
  <c r="AO19" i="15" s="1"/>
  <c r="AG19" i="49"/>
  <c r="AP19" i="49" s="1"/>
  <c r="AF20" i="71"/>
  <c r="AO20" i="71" s="1"/>
  <c r="AF19" i="49"/>
  <c r="AO19" i="49" s="1"/>
  <c r="AG19" i="56"/>
  <c r="AP19" i="56" s="1"/>
  <c r="Y19" i="23"/>
  <c r="Z19" i="23" s="1"/>
  <c r="AF20" i="21"/>
  <c r="AO20" i="21" s="1"/>
  <c r="AG20" i="21"/>
  <c r="AP20" i="21" s="1"/>
  <c r="AE21" i="31"/>
  <c r="AN21" i="31" s="1"/>
  <c r="Z20" i="75"/>
  <c r="AE19" i="56"/>
  <c r="AN19" i="56" s="1"/>
  <c r="Z21" i="55"/>
  <c r="W22" i="55" s="1"/>
  <c r="AG21" i="81"/>
  <c r="AP21" i="81" s="1"/>
  <c r="Z21" i="64"/>
  <c r="AG21" i="64" s="1"/>
  <c r="AP21" i="64" s="1"/>
  <c r="AG20" i="43"/>
  <c r="AP20" i="43" s="1"/>
  <c r="W20" i="82"/>
  <c r="X20" i="82" s="1"/>
  <c r="W22" i="31"/>
  <c r="Y22" i="31" s="1"/>
  <c r="AF21" i="4"/>
  <c r="AO21" i="4" s="1"/>
  <c r="AE20" i="43"/>
  <c r="AF21" i="31"/>
  <c r="AO21" i="31" s="1"/>
  <c r="AE19" i="82"/>
  <c r="AN19" i="82" s="1"/>
  <c r="AG21" i="4"/>
  <c r="AP21" i="4" s="1"/>
  <c r="AE21" i="81"/>
  <c r="AN21" i="81" s="1"/>
  <c r="W21" i="43"/>
  <c r="Y21" i="43" s="1"/>
  <c r="AF19" i="82"/>
  <c r="AO19" i="82" s="1"/>
  <c r="AE21" i="4"/>
  <c r="Y21" i="16"/>
  <c r="Z21" i="16" s="1"/>
  <c r="AI18" i="23"/>
  <c r="AR18" i="23" s="1"/>
  <c r="Z20" i="96"/>
  <c r="AE20" i="96" s="1"/>
  <c r="Z20" i="48"/>
  <c r="AE20" i="48" s="1"/>
  <c r="AF21" i="81"/>
  <c r="AO21" i="81" s="1"/>
  <c r="W20" i="56"/>
  <c r="X20" i="56" s="1"/>
  <c r="AN19" i="18"/>
  <c r="AE20" i="6"/>
  <c r="Z20" i="53"/>
  <c r="AG20" i="53" s="1"/>
  <c r="AP20" i="53" s="1"/>
  <c r="AI17" i="54"/>
  <c r="AR17" i="54" s="1"/>
  <c r="AN17" i="54"/>
  <c r="X18" i="54"/>
  <c r="Y18" i="54"/>
  <c r="Z21" i="95"/>
  <c r="W22" i="95" s="1"/>
  <c r="Z20" i="39"/>
  <c r="AG20" i="39" s="1"/>
  <c r="AP20" i="39" s="1"/>
  <c r="W21" i="6"/>
  <c r="X21" i="6" s="1"/>
  <c r="AF20" i="6"/>
  <c r="AO20" i="6" s="1"/>
  <c r="Z20" i="17"/>
  <c r="W21" i="17" s="1"/>
  <c r="AF20" i="50"/>
  <c r="AO20" i="50" s="1"/>
  <c r="W21" i="50"/>
  <c r="AE20" i="50"/>
  <c r="AG20" i="50"/>
  <c r="AP20" i="50" s="1"/>
  <c r="AI19" i="57"/>
  <c r="AN19" i="57"/>
  <c r="AG20" i="90"/>
  <c r="AP20" i="90" s="1"/>
  <c r="AE20" i="90"/>
  <c r="W21" i="90"/>
  <c r="AF20" i="90"/>
  <c r="AO20" i="90" s="1"/>
  <c r="AH20" i="96"/>
  <c r="AQ20" i="96" s="1"/>
  <c r="AG20" i="86"/>
  <c r="AP20" i="86" s="1"/>
  <c r="W21" i="86"/>
  <c r="AE20" i="86"/>
  <c r="AF20" i="86"/>
  <c r="AO20" i="86" s="1"/>
  <c r="Y21" i="62"/>
  <c r="X21" i="62"/>
  <c r="AN19" i="32"/>
  <c r="AI19" i="32"/>
  <c r="AH20" i="13"/>
  <c r="AQ20" i="13" s="1"/>
  <c r="Y21" i="76"/>
  <c r="X21" i="76"/>
  <c r="AH19" i="58"/>
  <c r="AQ19" i="58" s="1"/>
  <c r="AI19" i="12"/>
  <c r="AN19" i="12"/>
  <c r="AI19" i="35"/>
  <c r="AN19" i="35"/>
  <c r="AH21" i="95"/>
  <c r="AQ21" i="95" s="1"/>
  <c r="Y21" i="91"/>
  <c r="X21" i="91"/>
  <c r="AH21" i="16"/>
  <c r="AQ21" i="16" s="1"/>
  <c r="AF20" i="1"/>
  <c r="AO20" i="1" s="1"/>
  <c r="AH20" i="48"/>
  <c r="AQ20" i="48" s="1"/>
  <c r="AR19" i="39"/>
  <c r="Z20" i="13"/>
  <c r="AN20" i="76"/>
  <c r="AI20" i="76"/>
  <c r="Y21" i="78"/>
  <c r="X21" i="78"/>
  <c r="Y20" i="12"/>
  <c r="X20" i="12"/>
  <c r="AH20" i="53"/>
  <c r="AQ20" i="53" s="1"/>
  <c r="AN20" i="20"/>
  <c r="AR19" i="48"/>
  <c r="AH20" i="37"/>
  <c r="AQ20" i="37" s="1"/>
  <c r="AH19" i="61"/>
  <c r="AQ19" i="61" s="1"/>
  <c r="AI19" i="22"/>
  <c r="AN19" i="22"/>
  <c r="X20" i="32"/>
  <c r="Y20" i="32"/>
  <c r="X21" i="21"/>
  <c r="Y21" i="21"/>
  <c r="Z19" i="58"/>
  <c r="AR18" i="58"/>
  <c r="AH21" i="26"/>
  <c r="AQ21" i="26" s="1"/>
  <c r="AG22" i="68"/>
  <c r="AP22" i="68" s="1"/>
  <c r="AF22" i="68"/>
  <c r="AO22" i="68" s="1"/>
  <c r="W23" i="68"/>
  <c r="AE22" i="68"/>
  <c r="AI20" i="91"/>
  <c r="AN20" i="91"/>
  <c r="Y20" i="67"/>
  <c r="X20" i="67"/>
  <c r="Z19" i="61"/>
  <c r="X20" i="28"/>
  <c r="Y20" i="28"/>
  <c r="X20" i="22"/>
  <c r="Y20" i="22"/>
  <c r="AN19" i="49"/>
  <c r="AI20" i="78"/>
  <c r="AN20" i="78"/>
  <c r="AR19" i="17"/>
  <c r="X22" i="81"/>
  <c r="Y22" i="81"/>
  <c r="W20" i="34"/>
  <c r="AG19" i="34"/>
  <c r="AP19" i="34" s="1"/>
  <c r="AF19" i="34"/>
  <c r="AO19" i="34" s="1"/>
  <c r="AE19" i="34"/>
  <c r="AI18" i="63"/>
  <c r="AN18" i="63"/>
  <c r="W21" i="36"/>
  <c r="AG20" i="36"/>
  <c r="AP20" i="36" s="1"/>
  <c r="AF20" i="36"/>
  <c r="AO20" i="36" s="1"/>
  <c r="AE20" i="36"/>
  <c r="AR18" i="61"/>
  <c r="AN19" i="8"/>
  <c r="AI19" i="8"/>
  <c r="AH21" i="55"/>
  <c r="AQ21" i="55" s="1"/>
  <c r="AH20" i="17"/>
  <c r="AQ20" i="17" s="1"/>
  <c r="X22" i="4"/>
  <c r="Y22" i="4"/>
  <c r="AH20" i="39"/>
  <c r="AQ20" i="39" s="1"/>
  <c r="X20" i="57"/>
  <c r="Y20" i="57"/>
  <c r="X20" i="35"/>
  <c r="Y20" i="35"/>
  <c r="X19" i="63"/>
  <c r="Y19" i="63"/>
  <c r="AH21" i="64"/>
  <c r="AQ21" i="64" s="1"/>
  <c r="AI20" i="62"/>
  <c r="AN20" i="62"/>
  <c r="AN19" i="28"/>
  <c r="AI19" i="28"/>
  <c r="AH20" i="14"/>
  <c r="AQ20" i="14" s="1"/>
  <c r="AH20" i="46"/>
  <c r="AQ20" i="46" s="1"/>
  <c r="Y20" i="8"/>
  <c r="X20" i="8"/>
  <c r="AG19" i="85"/>
  <c r="AP19" i="85" s="1"/>
  <c r="AF19" i="85"/>
  <c r="AO19" i="85" s="1"/>
  <c r="AE19" i="85"/>
  <c r="W20" i="85"/>
  <c r="Z20" i="33" l="1"/>
  <c r="AF20" i="33" s="1"/>
  <c r="AO20" i="33" s="1"/>
  <c r="Y19" i="27"/>
  <c r="X19" i="27"/>
  <c r="AN18" i="27"/>
  <c r="AI18" i="27"/>
  <c r="AR18" i="27" s="1"/>
  <c r="AF18" i="88"/>
  <c r="AO18" i="88" s="1"/>
  <c r="W19" i="88"/>
  <c r="X19" i="88" s="1"/>
  <c r="AH19" i="88" s="1"/>
  <c r="AQ19" i="88" s="1"/>
  <c r="AG18" i="88"/>
  <c r="AP18" i="88" s="1"/>
  <c r="Y21" i="20"/>
  <c r="Z21" i="20" s="1"/>
  <c r="AH19" i="92"/>
  <c r="AQ19" i="92" s="1"/>
  <c r="W21" i="1"/>
  <c r="X21" i="1" s="1"/>
  <c r="AE20" i="1"/>
  <c r="AI20" i="1" s="1"/>
  <c r="W21" i="40"/>
  <c r="Y21" i="40" s="1"/>
  <c r="AG20" i="40"/>
  <c r="AP20" i="40" s="1"/>
  <c r="AF20" i="40"/>
  <c r="AO20" i="40" s="1"/>
  <c r="Y20" i="56"/>
  <c r="Z20" i="56" s="1"/>
  <c r="AG20" i="56" s="1"/>
  <c r="AP20" i="56" s="1"/>
  <c r="Z20" i="45"/>
  <c r="W21" i="45" s="1"/>
  <c r="Z20" i="2"/>
  <c r="W21" i="2" s="1"/>
  <c r="W21" i="73"/>
  <c r="X21" i="73" s="1"/>
  <c r="AE19" i="5"/>
  <c r="AN19" i="5" s="1"/>
  <c r="AF19" i="5"/>
  <c r="AO19" i="5" s="1"/>
  <c r="W20" i="5"/>
  <c r="X20" i="5" s="1"/>
  <c r="AH20" i="5" s="1"/>
  <c r="AQ20" i="5" s="1"/>
  <c r="Z19" i="44"/>
  <c r="AG19" i="44" s="1"/>
  <c r="AP19" i="44" s="1"/>
  <c r="W21" i="25"/>
  <c r="Y21" i="25" s="1"/>
  <c r="AE20" i="25"/>
  <c r="AN20" i="25" s="1"/>
  <c r="X20" i="51"/>
  <c r="AH20" i="51" s="1"/>
  <c r="AQ20" i="51" s="1"/>
  <c r="AF20" i="25"/>
  <c r="AO20" i="25" s="1"/>
  <c r="AG20" i="73"/>
  <c r="AP20" i="73" s="1"/>
  <c r="AE20" i="73"/>
  <c r="AN20" i="73" s="1"/>
  <c r="Y20" i="10"/>
  <c r="Z20" i="10" s="1"/>
  <c r="AE20" i="10" s="1"/>
  <c r="AI19" i="42"/>
  <c r="AR19" i="42" s="1"/>
  <c r="Z21" i="9"/>
  <c r="W22" i="9" s="1"/>
  <c r="Y22" i="9" s="1"/>
  <c r="AI19" i="10"/>
  <c r="AR19" i="10" s="1"/>
  <c r="Z20" i="42"/>
  <c r="W21" i="42" s="1"/>
  <c r="Y19" i="30"/>
  <c r="Z19" i="30" s="1"/>
  <c r="AG19" i="30" s="1"/>
  <c r="AP19" i="30" s="1"/>
  <c r="Y20" i="74"/>
  <c r="X20" i="74"/>
  <c r="AH20" i="74" s="1"/>
  <c r="AQ20" i="74" s="1"/>
  <c r="AN19" i="74"/>
  <c r="AI19" i="74"/>
  <c r="AR19" i="74" s="1"/>
  <c r="AH20" i="87"/>
  <c r="AQ20" i="87" s="1"/>
  <c r="AH20" i="69"/>
  <c r="AQ20" i="69" s="1"/>
  <c r="AI20" i="89"/>
  <c r="AR20" i="89" s="1"/>
  <c r="Z19" i="52"/>
  <c r="AI18" i="7"/>
  <c r="AR18" i="7" s="1"/>
  <c r="AI20" i="20"/>
  <c r="AR20" i="20" s="1"/>
  <c r="AI20" i="70"/>
  <c r="AR20" i="70" s="1"/>
  <c r="AI19" i="67"/>
  <c r="AR19" i="67" s="1"/>
  <c r="X21" i="70"/>
  <c r="AH21" i="70" s="1"/>
  <c r="AQ21" i="70" s="1"/>
  <c r="AI18" i="30"/>
  <c r="AR18" i="30" s="1"/>
  <c r="X20" i="49"/>
  <c r="AH20" i="49" s="1"/>
  <c r="AQ20" i="49" s="1"/>
  <c r="AG18" i="84"/>
  <c r="AP18" i="84" s="1"/>
  <c r="W19" i="84"/>
  <c r="AF18" i="84"/>
  <c r="AO18" i="84" s="1"/>
  <c r="AE18" i="84"/>
  <c r="Y20" i="82"/>
  <c r="Z20" i="82" s="1"/>
  <c r="W20" i="93"/>
  <c r="Y20" i="93" s="1"/>
  <c r="AI18" i="72"/>
  <c r="AR18" i="72" s="1"/>
  <c r="AN18" i="72"/>
  <c r="X19" i="72"/>
  <c r="Y19" i="72"/>
  <c r="AE19" i="93"/>
  <c r="AG19" i="93"/>
  <c r="AP19" i="93" s="1"/>
  <c r="AG21" i="3"/>
  <c r="AP21" i="3" s="1"/>
  <c r="X19" i="59"/>
  <c r="AH19" i="59" s="1"/>
  <c r="AQ19" i="59" s="1"/>
  <c r="AE21" i="3"/>
  <c r="AN21" i="3" s="1"/>
  <c r="Y21" i="71"/>
  <c r="Z21" i="71" s="1"/>
  <c r="W22" i="3"/>
  <c r="Y22" i="3" s="1"/>
  <c r="AE21" i="24"/>
  <c r="W22" i="24"/>
  <c r="AG21" i="24"/>
  <c r="AP21" i="24" s="1"/>
  <c r="AF21" i="24"/>
  <c r="AO21" i="24" s="1"/>
  <c r="AE21" i="26"/>
  <c r="AN21" i="26" s="1"/>
  <c r="Z19" i="41"/>
  <c r="W20" i="41" s="1"/>
  <c r="X22" i="31"/>
  <c r="Z22" i="31" s="1"/>
  <c r="W23" i="31" s="1"/>
  <c r="AI20" i="66"/>
  <c r="AR20" i="66" s="1"/>
  <c r="Y21" i="89"/>
  <c r="Z21" i="89" s="1"/>
  <c r="Y21" i="6"/>
  <c r="Z21" i="6" s="1"/>
  <c r="AI20" i="6"/>
  <c r="AR20" i="6" s="1"/>
  <c r="X21" i="66"/>
  <c r="Y21" i="66"/>
  <c r="AF20" i="69"/>
  <c r="AO20" i="69" s="1"/>
  <c r="W21" i="69"/>
  <c r="X21" i="69" s="1"/>
  <c r="AI18" i="83"/>
  <c r="AR18" i="83" s="1"/>
  <c r="AN18" i="83"/>
  <c r="AG20" i="69"/>
  <c r="AP20" i="69" s="1"/>
  <c r="AN20" i="6"/>
  <c r="AH20" i="65"/>
  <c r="AQ20" i="65" s="1"/>
  <c r="Y22" i="77"/>
  <c r="Z22" i="77" s="1"/>
  <c r="X19" i="83"/>
  <c r="AH19" i="83" s="1"/>
  <c r="AQ19" i="83" s="1"/>
  <c r="Y19" i="83"/>
  <c r="AN18" i="38"/>
  <c r="AI18" i="38"/>
  <c r="AR18" i="38" s="1"/>
  <c r="AI19" i="51"/>
  <c r="AR19" i="51" s="1"/>
  <c r="AI18" i="59"/>
  <c r="AR18" i="59" s="1"/>
  <c r="Y20" i="15"/>
  <c r="Z20" i="15" s="1"/>
  <c r="W21" i="15" s="1"/>
  <c r="Z18" i="80"/>
  <c r="AG18" i="80" s="1"/>
  <c r="AP18" i="80" s="1"/>
  <c r="X19" i="38"/>
  <c r="AH19" i="38" s="1"/>
  <c r="AQ19" i="38" s="1"/>
  <c r="Y19" i="38"/>
  <c r="AF21" i="26"/>
  <c r="AO21" i="26" s="1"/>
  <c r="AN18" i="29"/>
  <c r="AI18" i="29"/>
  <c r="AR18" i="29" s="1"/>
  <c r="Y19" i="29"/>
  <c r="X19" i="29"/>
  <c r="AH19" i="29" s="1"/>
  <c r="AQ19" i="29" s="1"/>
  <c r="AF21" i="95"/>
  <c r="AO21" i="95" s="1"/>
  <c r="AI19" i="15"/>
  <c r="AR19" i="15" s="1"/>
  <c r="AI21" i="77"/>
  <c r="AR21" i="77" s="1"/>
  <c r="AI20" i="71"/>
  <c r="AR20" i="71" s="1"/>
  <c r="Y22" i="79"/>
  <c r="Z22" i="79" s="1"/>
  <c r="AF22" i="79" s="1"/>
  <c r="AO22" i="79" s="1"/>
  <c r="AE21" i="64"/>
  <c r="AN21" i="64" s="1"/>
  <c r="AF19" i="92"/>
  <c r="AO19" i="92" s="1"/>
  <c r="AG19" i="92"/>
  <c r="AP19" i="92" s="1"/>
  <c r="AE19" i="92"/>
  <c r="W20" i="92"/>
  <c r="AI19" i="60"/>
  <c r="AR19" i="60" s="1"/>
  <c r="AI20" i="21"/>
  <c r="AR20" i="21" s="1"/>
  <c r="AF21" i="64"/>
  <c r="AO21" i="64" s="1"/>
  <c r="W22" i="26"/>
  <c r="X22" i="26" s="1"/>
  <c r="AN19" i="60"/>
  <c r="W22" i="64"/>
  <c r="Y22" i="64" s="1"/>
  <c r="AI19" i="18"/>
  <c r="AR19" i="18" s="1"/>
  <c r="AI18" i="94"/>
  <c r="AR18" i="94" s="1"/>
  <c r="AN18" i="94"/>
  <c r="Y19" i="94"/>
  <c r="X19" i="94"/>
  <c r="AH19" i="94" s="1"/>
  <c r="AQ19" i="94" s="1"/>
  <c r="X21" i="43"/>
  <c r="Z21" i="43" s="1"/>
  <c r="W22" i="43" s="1"/>
  <c r="X20" i="18"/>
  <c r="AH20" i="18" s="1"/>
  <c r="AQ20" i="18" s="1"/>
  <c r="AH20" i="19"/>
  <c r="AQ20" i="19" s="1"/>
  <c r="X20" i="60"/>
  <c r="Z20" i="60" s="1"/>
  <c r="AH19" i="7"/>
  <c r="AQ19" i="7" s="1"/>
  <c r="Z19" i="7"/>
  <c r="Z19" i="47"/>
  <c r="AE19" i="47" s="1"/>
  <c r="AG20" i="48"/>
  <c r="AP20" i="48" s="1"/>
  <c r="W21" i="48"/>
  <c r="Y21" i="48" s="1"/>
  <c r="AI19" i="49"/>
  <c r="AR19" i="49" s="1"/>
  <c r="AF20" i="48"/>
  <c r="AO20" i="48" s="1"/>
  <c r="AF20" i="39"/>
  <c r="AO20" i="39" s="1"/>
  <c r="AI19" i="56"/>
  <c r="AR19" i="56" s="1"/>
  <c r="AI21" i="81"/>
  <c r="AR21" i="81" s="1"/>
  <c r="AE20" i="39"/>
  <c r="AN20" i="39" s="1"/>
  <c r="Z19" i="11"/>
  <c r="AF19" i="11" s="1"/>
  <c r="AO19" i="11" s="1"/>
  <c r="AI21" i="79"/>
  <c r="AR21" i="79" s="1"/>
  <c r="W21" i="39"/>
  <c r="X21" i="39" s="1"/>
  <c r="AE20" i="14"/>
  <c r="AN20" i="14" s="1"/>
  <c r="W21" i="14"/>
  <c r="Y21" i="14" s="1"/>
  <c r="AI20" i="43"/>
  <c r="AR20" i="43" s="1"/>
  <c r="AE20" i="19"/>
  <c r="AN20" i="19" s="1"/>
  <c r="AF20" i="17"/>
  <c r="AO20" i="17" s="1"/>
  <c r="AN20" i="43"/>
  <c r="AE21" i="95"/>
  <c r="AN21" i="95" s="1"/>
  <c r="AF21" i="55"/>
  <c r="AO21" i="55" s="1"/>
  <c r="AI19" i="82"/>
  <c r="AR19" i="82" s="1"/>
  <c r="AF20" i="96"/>
  <c r="AO20" i="96" s="1"/>
  <c r="AG21" i="55"/>
  <c r="AP21" i="55" s="1"/>
  <c r="AG21" i="95"/>
  <c r="AP21" i="95" s="1"/>
  <c r="AE21" i="55"/>
  <c r="AN21" i="55" s="1"/>
  <c r="AG20" i="75"/>
  <c r="AP20" i="75" s="1"/>
  <c r="AE20" i="75"/>
  <c r="W21" i="75"/>
  <c r="AF20" i="75"/>
  <c r="AO20" i="75" s="1"/>
  <c r="AG20" i="17"/>
  <c r="AP20" i="17" s="1"/>
  <c r="AE20" i="17"/>
  <c r="AN20" i="17" s="1"/>
  <c r="AI21" i="4"/>
  <c r="AR21" i="4" s="1"/>
  <c r="W21" i="46"/>
  <c r="Y21" i="46" s="1"/>
  <c r="AG21" i="16"/>
  <c r="AP21" i="16" s="1"/>
  <c r="AF21" i="16"/>
  <c r="AO21" i="16" s="1"/>
  <c r="W22" i="16"/>
  <c r="X22" i="16" s="1"/>
  <c r="AE21" i="16"/>
  <c r="AN21" i="16" s="1"/>
  <c r="W21" i="96"/>
  <c r="Y21" i="96" s="1"/>
  <c r="AN21" i="4"/>
  <c r="AG20" i="96"/>
  <c r="AP20" i="96" s="1"/>
  <c r="AI21" i="31"/>
  <c r="AR21" i="31" s="1"/>
  <c r="AF20" i="14"/>
  <c r="AO20" i="14" s="1"/>
  <c r="AG20" i="46"/>
  <c r="AP20" i="46" s="1"/>
  <c r="AG20" i="19"/>
  <c r="AP20" i="19" s="1"/>
  <c r="W21" i="19"/>
  <c r="Y21" i="19" s="1"/>
  <c r="AF20" i="53"/>
  <c r="AO20" i="53" s="1"/>
  <c r="AE20" i="53"/>
  <c r="AN20" i="53" s="1"/>
  <c r="W21" i="53"/>
  <c r="X21" i="53" s="1"/>
  <c r="Z21" i="62"/>
  <c r="AG21" i="62" s="1"/>
  <c r="AP21" i="62" s="1"/>
  <c r="Z20" i="35"/>
  <c r="AF20" i="35" s="1"/>
  <c r="AO20" i="35" s="1"/>
  <c r="AE20" i="46"/>
  <c r="AN20" i="46" s="1"/>
  <c r="Z18" i="54"/>
  <c r="AH18" i="54"/>
  <c r="AQ18" i="54" s="1"/>
  <c r="Z20" i="12"/>
  <c r="AE20" i="12" s="1"/>
  <c r="Z20" i="8"/>
  <c r="AE20" i="8" s="1"/>
  <c r="AF20" i="65"/>
  <c r="AO20" i="65" s="1"/>
  <c r="W21" i="65"/>
  <c r="X21" i="65" s="1"/>
  <c r="AF19" i="23"/>
  <c r="AO19" i="23" s="1"/>
  <c r="W20" i="23"/>
  <c r="AE19" i="23"/>
  <c r="AG19" i="23"/>
  <c r="AP19" i="23" s="1"/>
  <c r="AE20" i="65"/>
  <c r="AN20" i="65" s="1"/>
  <c r="AH22" i="4"/>
  <c r="AQ22" i="4" s="1"/>
  <c r="AR18" i="63"/>
  <c r="AH20" i="22"/>
  <c r="AQ20" i="22" s="1"/>
  <c r="AH20" i="28"/>
  <c r="AQ20" i="28" s="1"/>
  <c r="AG19" i="61"/>
  <c r="AP19" i="61" s="1"/>
  <c r="AF19" i="61"/>
  <c r="AO19" i="61" s="1"/>
  <c r="W20" i="61"/>
  <c r="AE19" i="61"/>
  <c r="AI22" i="68"/>
  <c r="AN22" i="68"/>
  <c r="AH21" i="20"/>
  <c r="AQ21" i="20" s="1"/>
  <c r="AH21" i="89"/>
  <c r="AQ21" i="89" s="1"/>
  <c r="AH22" i="77"/>
  <c r="AQ22" i="77" s="1"/>
  <c r="AI20" i="90"/>
  <c r="AN20" i="90"/>
  <c r="AI20" i="50"/>
  <c r="AN20" i="50"/>
  <c r="Y22" i="55"/>
  <c r="X22" i="55"/>
  <c r="AR19" i="28"/>
  <c r="AH19" i="63"/>
  <c r="AQ19" i="63" s="1"/>
  <c r="Z22" i="4"/>
  <c r="Y20" i="34"/>
  <c r="X20" i="34"/>
  <c r="AH22" i="81"/>
  <c r="AQ22" i="81" s="1"/>
  <c r="Z20" i="22"/>
  <c r="Z20" i="28"/>
  <c r="AF20" i="37"/>
  <c r="AO20" i="37" s="1"/>
  <c r="AG20" i="37"/>
  <c r="AP20" i="37" s="1"/>
  <c r="AE20" i="37"/>
  <c r="W21" i="37"/>
  <c r="X23" i="68"/>
  <c r="Y23" i="68"/>
  <c r="AH20" i="32"/>
  <c r="AQ20" i="32" s="1"/>
  <c r="AH21" i="78"/>
  <c r="AQ21" i="78" s="1"/>
  <c r="AH21" i="91"/>
  <c r="AQ21" i="91" s="1"/>
  <c r="AR19" i="32"/>
  <c r="Y21" i="50"/>
  <c r="X21" i="50"/>
  <c r="AH20" i="82"/>
  <c r="AQ20" i="82" s="1"/>
  <c r="X20" i="85"/>
  <c r="Y20" i="85"/>
  <c r="Z19" i="63"/>
  <c r="AH20" i="57"/>
  <c r="AQ20" i="57" s="1"/>
  <c r="AR19" i="8"/>
  <c r="Z22" i="81"/>
  <c r="AR20" i="78"/>
  <c r="AH21" i="71"/>
  <c r="AQ21" i="71" s="1"/>
  <c r="AH20" i="67"/>
  <c r="AQ20" i="67" s="1"/>
  <c r="AR20" i="91"/>
  <c r="Z20" i="32"/>
  <c r="AN20" i="48"/>
  <c r="AR20" i="76"/>
  <c r="AN20" i="69"/>
  <c r="AN19" i="85"/>
  <c r="AI19" i="85"/>
  <c r="Z20" i="57"/>
  <c r="AH20" i="10"/>
  <c r="AQ20" i="10" s="1"/>
  <c r="Y21" i="36"/>
  <c r="X21" i="36"/>
  <c r="AI19" i="34"/>
  <c r="AN19" i="34"/>
  <c r="Y22" i="95"/>
  <c r="X22" i="95"/>
  <c r="Z21" i="78"/>
  <c r="Z21" i="91"/>
  <c r="AR19" i="35"/>
  <c r="AH21" i="76"/>
  <c r="AQ21" i="76" s="1"/>
  <c r="AN20" i="86"/>
  <c r="AI20" i="86"/>
  <c r="Y21" i="17"/>
  <c r="X21" i="17"/>
  <c r="AH20" i="8"/>
  <c r="AQ20" i="8" s="1"/>
  <c r="AR20" i="62"/>
  <c r="AH21" i="6"/>
  <c r="AQ21" i="6" s="1"/>
  <c r="AG20" i="87"/>
  <c r="AP20" i="87" s="1"/>
  <c r="AF20" i="87"/>
  <c r="AO20" i="87" s="1"/>
  <c r="AE20" i="87"/>
  <c r="W21" i="87"/>
  <c r="Z20" i="67"/>
  <c r="AG19" i="58"/>
  <c r="AP19" i="58" s="1"/>
  <c r="W20" i="58"/>
  <c r="AE19" i="58"/>
  <c r="AF19" i="58"/>
  <c r="AO19" i="58" s="1"/>
  <c r="AH21" i="21"/>
  <c r="AQ21" i="21" s="1"/>
  <c r="AR19" i="22"/>
  <c r="AH20" i="12"/>
  <c r="AQ20" i="12" s="1"/>
  <c r="AG20" i="13"/>
  <c r="AP20" i="13" s="1"/>
  <c r="AF20" i="13"/>
  <c r="AO20" i="13" s="1"/>
  <c r="W21" i="13"/>
  <c r="AE20" i="13"/>
  <c r="AR19" i="12"/>
  <c r="AH21" i="62"/>
  <c r="AQ21" i="62" s="1"/>
  <c r="Y21" i="86"/>
  <c r="X21" i="86"/>
  <c r="AR19" i="57"/>
  <c r="AH20" i="56"/>
  <c r="AQ20" i="56" s="1"/>
  <c r="AH20" i="15"/>
  <c r="AQ20" i="15" s="1"/>
  <c r="AH20" i="35"/>
  <c r="AQ20" i="35" s="1"/>
  <c r="AI20" i="36"/>
  <c r="AN20" i="36"/>
  <c r="Z21" i="21"/>
  <c r="AN20" i="96"/>
  <c r="AH22" i="79"/>
  <c r="AQ22" i="79" s="1"/>
  <c r="Z21" i="76"/>
  <c r="Y21" i="90"/>
  <c r="X21" i="90"/>
  <c r="AG20" i="33" l="1"/>
  <c r="AP20" i="33" s="1"/>
  <c r="AE20" i="33"/>
  <c r="W21" i="33"/>
  <c r="X21" i="33" s="1"/>
  <c r="AN20" i="33"/>
  <c r="AI20" i="33"/>
  <c r="AR20" i="33" s="1"/>
  <c r="Y21" i="33"/>
  <c r="Y19" i="88"/>
  <c r="Z19" i="88" s="1"/>
  <c r="AH19" i="27"/>
  <c r="AQ19" i="27" s="1"/>
  <c r="Z19" i="27"/>
  <c r="AI18" i="88"/>
  <c r="AR18" i="88" s="1"/>
  <c r="Y21" i="1"/>
  <c r="Z21" i="1" s="1"/>
  <c r="W22" i="1" s="1"/>
  <c r="AN20" i="1"/>
  <c r="AI20" i="40"/>
  <c r="AR20" i="40" s="1"/>
  <c r="X21" i="40"/>
  <c r="Z21" i="40" s="1"/>
  <c r="AE20" i="45"/>
  <c r="AN20" i="45" s="1"/>
  <c r="AF20" i="45"/>
  <c r="AO20" i="45" s="1"/>
  <c r="AG20" i="45"/>
  <c r="AP20" i="45" s="1"/>
  <c r="X21" i="25"/>
  <c r="AH21" i="25" s="1"/>
  <c r="AQ21" i="25" s="1"/>
  <c r="AF20" i="2"/>
  <c r="AO20" i="2" s="1"/>
  <c r="Y21" i="73"/>
  <c r="Z21" i="73" s="1"/>
  <c r="AE20" i="2"/>
  <c r="AG20" i="2"/>
  <c r="AP20" i="2" s="1"/>
  <c r="Y21" i="39"/>
  <c r="Z21" i="39" s="1"/>
  <c r="AG21" i="39" s="1"/>
  <c r="AP21" i="39" s="1"/>
  <c r="X22" i="9"/>
  <c r="Z22" i="9" s="1"/>
  <c r="AF21" i="9"/>
  <c r="AO21" i="9" s="1"/>
  <c r="AE21" i="9"/>
  <c r="AN21" i="9" s="1"/>
  <c r="AG21" i="9"/>
  <c r="AP21" i="9" s="1"/>
  <c r="AI19" i="5"/>
  <c r="AR19" i="5" s="1"/>
  <c r="AF19" i="44"/>
  <c r="AO19" i="44" s="1"/>
  <c r="AI20" i="73"/>
  <c r="AR20" i="73" s="1"/>
  <c r="Y20" i="5"/>
  <c r="Z20" i="5" s="1"/>
  <c r="AE19" i="44"/>
  <c r="AN19" i="44" s="1"/>
  <c r="W20" i="44"/>
  <c r="Y20" i="44" s="1"/>
  <c r="Z20" i="51"/>
  <c r="AG20" i="51" s="1"/>
  <c r="AP20" i="51" s="1"/>
  <c r="AI20" i="25"/>
  <c r="AR20" i="25" s="1"/>
  <c r="AH22" i="31"/>
  <c r="AQ22" i="31" s="1"/>
  <c r="X21" i="45"/>
  <c r="AH21" i="45" s="1"/>
  <c r="AQ21" i="45" s="1"/>
  <c r="Y21" i="45"/>
  <c r="AH21" i="43"/>
  <c r="AQ21" i="43" s="1"/>
  <c r="AG20" i="42"/>
  <c r="AP20" i="42" s="1"/>
  <c r="AE20" i="42"/>
  <c r="AN20" i="42" s="1"/>
  <c r="AF20" i="42"/>
  <c r="AO20" i="42" s="1"/>
  <c r="Y22" i="26"/>
  <c r="Z22" i="26" s="1"/>
  <c r="AE22" i="26" s="1"/>
  <c r="Y21" i="42"/>
  <c r="X21" i="42"/>
  <c r="Z20" i="74"/>
  <c r="W20" i="52"/>
  <c r="AF19" i="52"/>
  <c r="AO19" i="52" s="1"/>
  <c r="AG19" i="52"/>
  <c r="AP19" i="52" s="1"/>
  <c r="AE19" i="52"/>
  <c r="Z19" i="59"/>
  <c r="AG19" i="59" s="1"/>
  <c r="AP19" i="59" s="1"/>
  <c r="AE19" i="30"/>
  <c r="AN19" i="30" s="1"/>
  <c r="X20" i="93"/>
  <c r="AH20" i="93" s="1"/>
  <c r="AQ20" i="93" s="1"/>
  <c r="Z21" i="70"/>
  <c r="AF19" i="30"/>
  <c r="AO19" i="30" s="1"/>
  <c r="AF19" i="41"/>
  <c r="AO19" i="41" s="1"/>
  <c r="W20" i="30"/>
  <c r="Y20" i="30" s="1"/>
  <c r="AE19" i="41"/>
  <c r="AN19" i="41" s="1"/>
  <c r="AG19" i="41"/>
  <c r="AP19" i="41" s="1"/>
  <c r="Z20" i="49"/>
  <c r="AG20" i="49" s="1"/>
  <c r="AP20" i="49" s="1"/>
  <c r="AI19" i="93"/>
  <c r="AR19" i="93" s="1"/>
  <c r="AN18" i="84"/>
  <c r="AI18" i="84"/>
  <c r="AR18" i="84" s="1"/>
  <c r="AI21" i="3"/>
  <c r="AR21" i="3" s="1"/>
  <c r="X19" i="84"/>
  <c r="AH19" i="84" s="1"/>
  <c r="AQ19" i="84" s="1"/>
  <c r="Y19" i="84"/>
  <c r="AN19" i="93"/>
  <c r="AH21" i="73"/>
  <c r="AQ21" i="73" s="1"/>
  <c r="Z19" i="72"/>
  <c r="AH19" i="72"/>
  <c r="AQ19" i="72" s="1"/>
  <c r="X22" i="3"/>
  <c r="Z22" i="3" s="1"/>
  <c r="AE22" i="3" s="1"/>
  <c r="AI21" i="24"/>
  <c r="AR21" i="24" s="1"/>
  <c r="AN21" i="24"/>
  <c r="Y22" i="24"/>
  <c r="X22" i="24"/>
  <c r="X21" i="19"/>
  <c r="Z21" i="19" s="1"/>
  <c r="AF21" i="19" s="1"/>
  <c r="AO21" i="19" s="1"/>
  <c r="Z19" i="38"/>
  <c r="AG19" i="38" s="1"/>
  <c r="AP19" i="38" s="1"/>
  <c r="W22" i="62"/>
  <c r="X22" i="62" s="1"/>
  <c r="Y21" i="69"/>
  <c r="Z21" i="69" s="1"/>
  <c r="Z21" i="66"/>
  <c r="AH21" i="66"/>
  <c r="AQ21" i="66" s="1"/>
  <c r="X21" i="2"/>
  <c r="AH21" i="2" s="1"/>
  <c r="AQ21" i="2" s="1"/>
  <c r="Y21" i="2"/>
  <c r="Z19" i="83"/>
  <c r="AF19" i="83" s="1"/>
  <c r="AO19" i="83" s="1"/>
  <c r="AI20" i="69"/>
  <c r="AR20" i="69" s="1"/>
  <c r="AI21" i="64"/>
  <c r="AR21" i="64" s="1"/>
  <c r="W19" i="80"/>
  <c r="X19" i="80" s="1"/>
  <c r="AH19" i="80" s="1"/>
  <c r="AQ19" i="80" s="1"/>
  <c r="AI20" i="48"/>
  <c r="AR20" i="48" s="1"/>
  <c r="AE18" i="80"/>
  <c r="AN18" i="80" s="1"/>
  <c r="AF18" i="80"/>
  <c r="AO18" i="80" s="1"/>
  <c r="AH20" i="60"/>
  <c r="AQ20" i="60" s="1"/>
  <c r="Z19" i="29"/>
  <c r="AE19" i="29" s="1"/>
  <c r="X22" i="64"/>
  <c r="Z22" i="64" s="1"/>
  <c r="W23" i="64" s="1"/>
  <c r="Z20" i="18"/>
  <c r="AF20" i="18" s="1"/>
  <c r="AO20" i="18" s="1"/>
  <c r="AI21" i="26"/>
  <c r="AR21" i="26" s="1"/>
  <c r="X21" i="48"/>
  <c r="AH21" i="48" s="1"/>
  <c r="AQ21" i="48" s="1"/>
  <c r="Z19" i="94"/>
  <c r="AF19" i="94" s="1"/>
  <c r="AO19" i="94" s="1"/>
  <c r="Y20" i="92"/>
  <c r="X20" i="92"/>
  <c r="AH20" i="92" s="1"/>
  <c r="AQ20" i="92" s="1"/>
  <c r="AI19" i="92"/>
  <c r="AR19" i="92" s="1"/>
  <c r="AN19" i="92"/>
  <c r="X21" i="46"/>
  <c r="AH21" i="46" s="1"/>
  <c r="AQ21" i="46" s="1"/>
  <c r="AI20" i="14"/>
  <c r="AR20" i="14" s="1"/>
  <c r="X21" i="96"/>
  <c r="AH21" i="96" s="1"/>
  <c r="AQ21" i="96" s="1"/>
  <c r="AI20" i="39"/>
  <c r="AR20" i="39" s="1"/>
  <c r="AG19" i="11"/>
  <c r="AP19" i="11" s="1"/>
  <c r="AE19" i="11"/>
  <c r="AN19" i="11" s="1"/>
  <c r="X21" i="14"/>
  <c r="AH21" i="14" s="1"/>
  <c r="AQ21" i="14" s="1"/>
  <c r="AF19" i="47"/>
  <c r="AO19" i="47" s="1"/>
  <c r="W20" i="7"/>
  <c r="AE19" i="7"/>
  <c r="AG19" i="7"/>
  <c r="AP19" i="7" s="1"/>
  <c r="AF19" i="7"/>
  <c r="AO19" i="7" s="1"/>
  <c r="AG19" i="47"/>
  <c r="AP19" i="47" s="1"/>
  <c r="AI21" i="95"/>
  <c r="AR21" i="95" s="1"/>
  <c r="W20" i="47"/>
  <c r="Y20" i="47" s="1"/>
  <c r="AI20" i="46"/>
  <c r="AR20" i="46" s="1"/>
  <c r="AF20" i="12"/>
  <c r="AO20" i="12" s="1"/>
  <c r="AG20" i="12"/>
  <c r="AP20" i="12" s="1"/>
  <c r="W20" i="11"/>
  <c r="X20" i="11" s="1"/>
  <c r="AH20" i="11" s="1"/>
  <c r="AQ20" i="11" s="1"/>
  <c r="W21" i="12"/>
  <c r="Y21" i="12" s="1"/>
  <c r="AG20" i="60"/>
  <c r="AP20" i="60" s="1"/>
  <c r="AF20" i="60"/>
  <c r="AO20" i="60" s="1"/>
  <c r="W21" i="60"/>
  <c r="AE20" i="60"/>
  <c r="AN19" i="47"/>
  <c r="AI20" i="53"/>
  <c r="AR20" i="53" s="1"/>
  <c r="AE21" i="62"/>
  <c r="AN21" i="62" s="1"/>
  <c r="AF21" i="62"/>
  <c r="AO21" i="62" s="1"/>
  <c r="AI20" i="17"/>
  <c r="AR20" i="17" s="1"/>
  <c r="Z21" i="86"/>
  <c r="W22" i="86" s="1"/>
  <c r="Y21" i="65"/>
  <c r="Z21" i="65" s="1"/>
  <c r="AF21" i="65" s="1"/>
  <c r="AO21" i="65" s="1"/>
  <c r="AG22" i="79"/>
  <c r="AP22" i="79" s="1"/>
  <c r="AG20" i="35"/>
  <c r="AP20" i="35" s="1"/>
  <c r="AF20" i="15"/>
  <c r="AO20" i="15" s="1"/>
  <c r="AI20" i="65"/>
  <c r="AR20" i="65" s="1"/>
  <c r="AI21" i="16"/>
  <c r="AR21" i="16" s="1"/>
  <c r="AE22" i="79"/>
  <c r="AN22" i="79" s="1"/>
  <c r="AE21" i="43"/>
  <c r="AI21" i="55"/>
  <c r="AR21" i="55" s="1"/>
  <c r="Y22" i="16"/>
  <c r="Z22" i="16" s="1"/>
  <c r="W23" i="79"/>
  <c r="Y23" i="79" s="1"/>
  <c r="AG20" i="15"/>
  <c r="AP20" i="15" s="1"/>
  <c r="Y21" i="75"/>
  <c r="X21" i="75"/>
  <c r="AH21" i="75" s="1"/>
  <c r="AQ21" i="75" s="1"/>
  <c r="AI20" i="19"/>
  <c r="AR20" i="19" s="1"/>
  <c r="AE20" i="15"/>
  <c r="AN20" i="15" s="1"/>
  <c r="AI20" i="75"/>
  <c r="AR20" i="75" s="1"/>
  <c r="AN20" i="75"/>
  <c r="W21" i="8"/>
  <c r="Y21" i="8" s="1"/>
  <c r="W21" i="35"/>
  <c r="Y21" i="35" s="1"/>
  <c r="AF20" i="8"/>
  <c r="AO20" i="8" s="1"/>
  <c r="AE20" i="35"/>
  <c r="AN20" i="35" s="1"/>
  <c r="AG20" i="8"/>
  <c r="AP20" i="8" s="1"/>
  <c r="AF21" i="43"/>
  <c r="AO21" i="43" s="1"/>
  <c r="AE20" i="56"/>
  <c r="AI20" i="96"/>
  <c r="AR20" i="96" s="1"/>
  <c r="Y21" i="53"/>
  <c r="Z21" i="53" s="1"/>
  <c r="W21" i="56"/>
  <c r="X21" i="56" s="1"/>
  <c r="AG22" i="31"/>
  <c r="AP22" i="31" s="1"/>
  <c r="AF20" i="56"/>
  <c r="AO20" i="56" s="1"/>
  <c r="AG21" i="43"/>
  <c r="AP21" i="43" s="1"/>
  <c r="Z22" i="55"/>
  <c r="W23" i="55" s="1"/>
  <c r="Z21" i="17"/>
  <c r="AE21" i="17" s="1"/>
  <c r="Z21" i="50"/>
  <c r="AF21" i="50" s="1"/>
  <c r="AO21" i="50" s="1"/>
  <c r="AF22" i="31"/>
  <c r="AO22" i="31" s="1"/>
  <c r="W21" i="10"/>
  <c r="X21" i="10" s="1"/>
  <c r="AE22" i="31"/>
  <c r="AN22" i="31" s="1"/>
  <c r="W19" i="54"/>
  <c r="AE18" i="54"/>
  <c r="AF18" i="54"/>
  <c r="AO18" i="54" s="1"/>
  <c r="AG18" i="54"/>
  <c r="AP18" i="54" s="1"/>
  <c r="AI19" i="23"/>
  <c r="AR19" i="23" s="1"/>
  <c r="AN19" i="23"/>
  <c r="Z21" i="36"/>
  <c r="AE21" i="36" s="1"/>
  <c r="AF20" i="10"/>
  <c r="AO20" i="10" s="1"/>
  <c r="X20" i="23"/>
  <c r="AH20" i="23" s="1"/>
  <c r="AQ20" i="23" s="1"/>
  <c r="Y20" i="23"/>
  <c r="AG20" i="10"/>
  <c r="AP20" i="10" s="1"/>
  <c r="Z20" i="85"/>
  <c r="AE20" i="85" s="1"/>
  <c r="W22" i="76"/>
  <c r="AG21" i="76"/>
  <c r="AP21" i="76" s="1"/>
  <c r="AE21" i="76"/>
  <c r="AF21" i="76"/>
  <c r="AO21" i="76" s="1"/>
  <c r="AH22" i="95"/>
  <c r="AQ22" i="95" s="1"/>
  <c r="AF20" i="82"/>
  <c r="AO20" i="82" s="1"/>
  <c r="AE20" i="82"/>
  <c r="W21" i="82"/>
  <c r="AG20" i="82"/>
  <c r="AP20" i="82" s="1"/>
  <c r="AR22" i="68"/>
  <c r="X22" i="43"/>
  <c r="Y22" i="43"/>
  <c r="AH21" i="90"/>
  <c r="AQ21" i="90" s="1"/>
  <c r="AH21" i="69"/>
  <c r="AQ21" i="69" s="1"/>
  <c r="AR19" i="34"/>
  <c r="AR19" i="85"/>
  <c r="W21" i="32"/>
  <c r="AF20" i="32"/>
  <c r="AO20" i="32" s="1"/>
  <c r="AE20" i="32"/>
  <c r="AG20" i="32"/>
  <c r="AP20" i="32" s="1"/>
  <c r="AF21" i="89"/>
  <c r="AO21" i="89" s="1"/>
  <c r="AG21" i="89"/>
  <c r="AP21" i="89" s="1"/>
  <c r="W22" i="89"/>
  <c r="AE21" i="89"/>
  <c r="AN20" i="13"/>
  <c r="AI20" i="13"/>
  <c r="AI19" i="58"/>
  <c r="AN19" i="58"/>
  <c r="Z22" i="95"/>
  <c r="AE21" i="40"/>
  <c r="AF21" i="40"/>
  <c r="AO21" i="40" s="1"/>
  <c r="W22" i="40"/>
  <c r="AG21" i="40"/>
  <c r="AP21" i="40" s="1"/>
  <c r="AH21" i="36"/>
  <c r="AQ21" i="36" s="1"/>
  <c r="AG20" i="57"/>
  <c r="AP20" i="57" s="1"/>
  <c r="AF20" i="57"/>
  <c r="AO20" i="57" s="1"/>
  <c r="W21" i="57"/>
  <c r="AE20" i="57"/>
  <c r="AH21" i="65"/>
  <c r="AQ21" i="65" s="1"/>
  <c r="W22" i="20"/>
  <c r="AE21" i="20"/>
  <c r="AG21" i="20"/>
  <c r="AP21" i="20" s="1"/>
  <c r="AF21" i="20"/>
  <c r="AO21" i="20" s="1"/>
  <c r="AF22" i="81"/>
  <c r="AO22" i="81" s="1"/>
  <c r="AE22" i="81"/>
  <c r="AG22" i="81"/>
  <c r="AP22" i="81" s="1"/>
  <c r="W23" i="81"/>
  <c r="AH20" i="85"/>
  <c r="AQ20" i="85" s="1"/>
  <c r="AH23" i="68"/>
  <c r="AQ23" i="68" s="1"/>
  <c r="AQ25" i="68" s="1"/>
  <c r="AZ3" i="68"/>
  <c r="AX22" i="68" s="1"/>
  <c r="S22" i="68" s="1"/>
  <c r="AC22" i="68" s="1"/>
  <c r="AB23" i="68" s="1"/>
  <c r="W21" i="28"/>
  <c r="AG20" i="28"/>
  <c r="AP20" i="28" s="1"/>
  <c r="AF20" i="28"/>
  <c r="AO20" i="28" s="1"/>
  <c r="AE20" i="28"/>
  <c r="AH20" i="34"/>
  <c r="AQ20" i="34" s="1"/>
  <c r="W23" i="4"/>
  <c r="AE22" i="4"/>
  <c r="AG22" i="4"/>
  <c r="AP22" i="4" s="1"/>
  <c r="AF22" i="4"/>
  <c r="AO22" i="4" s="1"/>
  <c r="AN20" i="12"/>
  <c r="AN20" i="10"/>
  <c r="Z21" i="90"/>
  <c r="AG21" i="21"/>
  <c r="AP21" i="21" s="1"/>
  <c r="AF21" i="21"/>
  <c r="AO21" i="21" s="1"/>
  <c r="W22" i="21"/>
  <c r="AE21" i="21"/>
  <c r="AH21" i="86"/>
  <c r="AQ21" i="86" s="1"/>
  <c r="X21" i="13"/>
  <c r="Y21" i="13"/>
  <c r="X20" i="58"/>
  <c r="Y20" i="58"/>
  <c r="Y21" i="87"/>
  <c r="X21" i="87"/>
  <c r="AE21" i="78"/>
  <c r="AF21" i="78"/>
  <c r="AO21" i="78" s="1"/>
  <c r="AG21" i="78"/>
  <c r="AP21" i="78" s="1"/>
  <c r="W22" i="78"/>
  <c r="AG19" i="63"/>
  <c r="AP19" i="63" s="1"/>
  <c r="W20" i="63"/>
  <c r="AE19" i="63"/>
  <c r="AF19" i="63"/>
  <c r="AO19" i="63" s="1"/>
  <c r="Z23" i="68"/>
  <c r="Y21" i="37"/>
  <c r="X21" i="37"/>
  <c r="AG20" i="22"/>
  <c r="AP20" i="22" s="1"/>
  <c r="AF20" i="22"/>
  <c r="AO20" i="22" s="1"/>
  <c r="W21" i="22"/>
  <c r="AE20" i="22"/>
  <c r="AR20" i="50"/>
  <c r="AR20" i="1"/>
  <c r="AN19" i="61"/>
  <c r="AI19" i="61"/>
  <c r="AH22" i="26"/>
  <c r="AQ22" i="26" s="1"/>
  <c r="AH21" i="1"/>
  <c r="AQ21" i="1" s="1"/>
  <c r="AR20" i="36"/>
  <c r="AN20" i="87"/>
  <c r="AI20" i="87"/>
  <c r="AE21" i="91"/>
  <c r="AG21" i="91"/>
  <c r="AP21" i="91" s="1"/>
  <c r="W22" i="91"/>
  <c r="AF21" i="91"/>
  <c r="AO21" i="91" s="1"/>
  <c r="AH22" i="16"/>
  <c r="AQ22" i="16" s="1"/>
  <c r="AH21" i="50"/>
  <c r="AQ21" i="50" s="1"/>
  <c r="AG22" i="77"/>
  <c r="AP22" i="77" s="1"/>
  <c r="AF22" i="77"/>
  <c r="AO22" i="77" s="1"/>
  <c r="AE22" i="77"/>
  <c r="W23" i="77"/>
  <c r="AI20" i="37"/>
  <c r="AN20" i="37"/>
  <c r="Z20" i="34"/>
  <c r="AH21" i="39"/>
  <c r="AQ21" i="39" s="1"/>
  <c r="X20" i="61"/>
  <c r="Y20" i="61"/>
  <c r="AG21" i="6"/>
  <c r="AP21" i="6" s="1"/>
  <c r="AF21" i="6"/>
  <c r="AO21" i="6" s="1"/>
  <c r="W22" i="6"/>
  <c r="AE21" i="6"/>
  <c r="W21" i="67"/>
  <c r="AE20" i="67"/>
  <c r="AF20" i="67"/>
  <c r="AO20" i="67" s="1"/>
  <c r="AG20" i="67"/>
  <c r="AP20" i="67" s="1"/>
  <c r="AH21" i="17"/>
  <c r="AQ21" i="17" s="1"/>
  <c r="AR20" i="86"/>
  <c r="Y20" i="41"/>
  <c r="X20" i="41"/>
  <c r="AG21" i="71"/>
  <c r="AP21" i="71" s="1"/>
  <c r="AF21" i="71"/>
  <c r="AO21" i="71" s="1"/>
  <c r="W22" i="71"/>
  <c r="AE21" i="71"/>
  <c r="AH21" i="53"/>
  <c r="AQ21" i="53" s="1"/>
  <c r="AH22" i="55"/>
  <c r="AQ22" i="55" s="1"/>
  <c r="AR20" i="90"/>
  <c r="AN20" i="8"/>
  <c r="X21" i="15"/>
  <c r="Y21" i="15"/>
  <c r="Y23" i="31"/>
  <c r="X23" i="31"/>
  <c r="AF19" i="88" l="1"/>
  <c r="AO19" i="88" s="1"/>
  <c r="W20" i="88"/>
  <c r="Y20" i="88" s="1"/>
  <c r="AE19" i="88"/>
  <c r="AN19" i="88" s="1"/>
  <c r="AG19" i="88"/>
  <c r="AP19" i="88" s="1"/>
  <c r="Z21" i="33"/>
  <c r="AH21" i="33"/>
  <c r="AQ21" i="33" s="1"/>
  <c r="AG19" i="27"/>
  <c r="AP19" i="27" s="1"/>
  <c r="AE19" i="27"/>
  <c r="AF19" i="27"/>
  <c r="AO19" i="27" s="1"/>
  <c r="W20" i="27"/>
  <c r="AI19" i="88"/>
  <c r="AR19" i="88" s="1"/>
  <c r="X20" i="88"/>
  <c r="AH20" i="88" s="1"/>
  <c r="AQ20" i="88" s="1"/>
  <c r="AH22" i="9"/>
  <c r="AQ22" i="9" s="1"/>
  <c r="AH21" i="40"/>
  <c r="AQ21" i="40" s="1"/>
  <c r="AE19" i="59"/>
  <c r="AF19" i="59"/>
  <c r="AO19" i="59" s="1"/>
  <c r="W20" i="59"/>
  <c r="X20" i="59" s="1"/>
  <c r="AH20" i="59" s="1"/>
  <c r="AQ20" i="59" s="1"/>
  <c r="Z21" i="25"/>
  <c r="AI20" i="45"/>
  <c r="AR20" i="45" s="1"/>
  <c r="AI20" i="2"/>
  <c r="AR20" i="2" s="1"/>
  <c r="AN20" i="2"/>
  <c r="AI21" i="9"/>
  <c r="AR21" i="9" s="1"/>
  <c r="AI19" i="44"/>
  <c r="AR19" i="44" s="1"/>
  <c r="AE20" i="51"/>
  <c r="AN20" i="51" s="1"/>
  <c r="W21" i="51"/>
  <c r="Y21" i="51" s="1"/>
  <c r="AF20" i="51"/>
  <c r="AO20" i="51" s="1"/>
  <c r="X20" i="44"/>
  <c r="Y19" i="80"/>
  <c r="Z19" i="80" s="1"/>
  <c r="W20" i="80" s="1"/>
  <c r="Z21" i="45"/>
  <c r="AI20" i="42"/>
  <c r="AR20" i="42" s="1"/>
  <c r="AE20" i="49"/>
  <c r="AN20" i="49" s="1"/>
  <c r="W21" i="5"/>
  <c r="AE20" i="5"/>
  <c r="AG20" i="5"/>
  <c r="AP20" i="5" s="1"/>
  <c r="AF20" i="5"/>
  <c r="AO20" i="5" s="1"/>
  <c r="AE21" i="86"/>
  <c r="AN21" i="86" s="1"/>
  <c r="AF21" i="86"/>
  <c r="AO21" i="86" s="1"/>
  <c r="Y22" i="62"/>
  <c r="Z22" i="62" s="1"/>
  <c r="AG21" i="86"/>
  <c r="AP21" i="86" s="1"/>
  <c r="AI19" i="30"/>
  <c r="AR19" i="30" s="1"/>
  <c r="AH22" i="64"/>
  <c r="AQ22" i="64" s="1"/>
  <c r="Z20" i="93"/>
  <c r="W21" i="93" s="1"/>
  <c r="AI19" i="41"/>
  <c r="AR19" i="41" s="1"/>
  <c r="AE20" i="74"/>
  <c r="W21" i="74"/>
  <c r="AF20" i="74"/>
  <c r="AO20" i="74" s="1"/>
  <c r="AG20" i="74"/>
  <c r="AP20" i="74" s="1"/>
  <c r="Z21" i="42"/>
  <c r="AH21" i="42"/>
  <c r="AQ21" i="42" s="1"/>
  <c r="Z19" i="84"/>
  <c r="AF19" i="84" s="1"/>
  <c r="AO19" i="84" s="1"/>
  <c r="AN19" i="52"/>
  <c r="AI19" i="52"/>
  <c r="AR19" i="52" s="1"/>
  <c r="Y20" i="52"/>
  <c r="X20" i="52"/>
  <c r="AH20" i="52" s="1"/>
  <c r="AQ20" i="52" s="1"/>
  <c r="Z21" i="48"/>
  <c r="AG21" i="48" s="1"/>
  <c r="AP21" i="48" s="1"/>
  <c r="AE19" i="38"/>
  <c r="AN19" i="38" s="1"/>
  <c r="Z21" i="14"/>
  <c r="AG21" i="14" s="1"/>
  <c r="AP21" i="14" s="1"/>
  <c r="W20" i="38"/>
  <c r="X20" i="38" s="1"/>
  <c r="AH20" i="38" s="1"/>
  <c r="AQ20" i="38" s="1"/>
  <c r="Z21" i="96"/>
  <c r="AE21" i="96" s="1"/>
  <c r="X20" i="30"/>
  <c r="AH20" i="30" s="1"/>
  <c r="AQ20" i="30" s="1"/>
  <c r="W22" i="70"/>
  <c r="AG21" i="70"/>
  <c r="AP21" i="70" s="1"/>
  <c r="AE21" i="70"/>
  <c r="AF21" i="70"/>
  <c r="AO21" i="70" s="1"/>
  <c r="AH21" i="19"/>
  <c r="AQ21" i="19" s="1"/>
  <c r="AF20" i="49"/>
  <c r="AO20" i="49" s="1"/>
  <c r="AH22" i="3"/>
  <c r="AQ22" i="3" s="1"/>
  <c r="W21" i="49"/>
  <c r="Y21" i="49" s="1"/>
  <c r="AG19" i="72"/>
  <c r="AP19" i="72" s="1"/>
  <c r="W20" i="72"/>
  <c r="AE19" i="72"/>
  <c r="AF19" i="72"/>
  <c r="AO19" i="72" s="1"/>
  <c r="W22" i="73"/>
  <c r="AG21" i="73"/>
  <c r="AP21" i="73" s="1"/>
  <c r="AE21" i="73"/>
  <c r="AF21" i="73"/>
  <c r="AO21" i="73" s="1"/>
  <c r="W20" i="29"/>
  <c r="Y20" i="29" s="1"/>
  <c r="AF19" i="38"/>
  <c r="AO19" i="38" s="1"/>
  <c r="Z21" i="2"/>
  <c r="W22" i="2" s="1"/>
  <c r="Z22" i="24"/>
  <c r="AH22" i="24"/>
  <c r="AQ22" i="24" s="1"/>
  <c r="X23" i="79"/>
  <c r="AH23" i="79" s="1"/>
  <c r="AQ23" i="79" s="1"/>
  <c r="AE19" i="83"/>
  <c r="AN19" i="83" s="1"/>
  <c r="W20" i="83"/>
  <c r="X20" i="83" s="1"/>
  <c r="AH20" i="83" s="1"/>
  <c r="AQ20" i="83" s="1"/>
  <c r="AG19" i="29"/>
  <c r="AP19" i="29" s="1"/>
  <c r="AF19" i="29"/>
  <c r="AO19" i="29" s="1"/>
  <c r="AE21" i="66"/>
  <c r="AG21" i="66"/>
  <c r="AP21" i="66" s="1"/>
  <c r="W22" i="66"/>
  <c r="AF21" i="66"/>
  <c r="AO21" i="66" s="1"/>
  <c r="X20" i="47"/>
  <c r="AH20" i="47" s="1"/>
  <c r="AQ20" i="47" s="1"/>
  <c r="W21" i="18"/>
  <c r="X21" i="18" s="1"/>
  <c r="AH21" i="18" s="1"/>
  <c r="AQ21" i="18" s="1"/>
  <c r="AG19" i="83"/>
  <c r="AP19" i="83" s="1"/>
  <c r="AE20" i="18"/>
  <c r="AN20" i="18" s="1"/>
  <c r="AI18" i="80"/>
  <c r="AR18" i="80" s="1"/>
  <c r="AG20" i="18"/>
  <c r="AP20" i="18" s="1"/>
  <c r="W22" i="65"/>
  <c r="Y22" i="65" s="1"/>
  <c r="AI20" i="56"/>
  <c r="AR20" i="56" s="1"/>
  <c r="Z21" i="46"/>
  <c r="AG21" i="46" s="1"/>
  <c r="AP21" i="46" s="1"/>
  <c r="AF22" i="64"/>
  <c r="AO22" i="64" s="1"/>
  <c r="AI22" i="79"/>
  <c r="AR22" i="79" s="1"/>
  <c r="AE19" i="94"/>
  <c r="AN19" i="94" s="1"/>
  <c r="AN20" i="56"/>
  <c r="X21" i="12"/>
  <c r="Z21" i="12" s="1"/>
  <c r="AG21" i="12" s="1"/>
  <c r="AP21" i="12" s="1"/>
  <c r="AG19" i="94"/>
  <c r="AP19" i="94" s="1"/>
  <c r="AN19" i="29"/>
  <c r="W20" i="94"/>
  <c r="X20" i="94" s="1"/>
  <c r="Z20" i="92"/>
  <c r="AI19" i="11"/>
  <c r="AR19" i="11" s="1"/>
  <c r="AI22" i="31"/>
  <c r="AR22" i="31" s="1"/>
  <c r="Y20" i="11"/>
  <c r="Z20" i="11" s="1"/>
  <c r="W21" i="11" s="1"/>
  <c r="AI19" i="47"/>
  <c r="AR19" i="47" s="1"/>
  <c r="Y21" i="56"/>
  <c r="Z21" i="56" s="1"/>
  <c r="W22" i="39"/>
  <c r="X22" i="39" s="1"/>
  <c r="AN19" i="7"/>
  <c r="AI19" i="7"/>
  <c r="AR19" i="7" s="1"/>
  <c r="AE21" i="39"/>
  <c r="AN21" i="39" s="1"/>
  <c r="X20" i="7"/>
  <c r="AH20" i="7" s="1"/>
  <c r="AQ20" i="7" s="1"/>
  <c r="Y20" i="7"/>
  <c r="AF21" i="39"/>
  <c r="AO21" i="39" s="1"/>
  <c r="AG22" i="16"/>
  <c r="AP22" i="16" s="1"/>
  <c r="AF22" i="16"/>
  <c r="AO22" i="16" s="1"/>
  <c r="W23" i="16"/>
  <c r="X23" i="16" s="1"/>
  <c r="AE22" i="16"/>
  <c r="AN22" i="16" s="1"/>
  <c r="AF21" i="36"/>
  <c r="AO21" i="36" s="1"/>
  <c r="Y21" i="10"/>
  <c r="Z21" i="10" s="1"/>
  <c r="AG21" i="10" s="1"/>
  <c r="AP21" i="10" s="1"/>
  <c r="AI21" i="62"/>
  <c r="AR21" i="62" s="1"/>
  <c r="AI20" i="12"/>
  <c r="AR20" i="12" s="1"/>
  <c r="AI20" i="8"/>
  <c r="AR20" i="8" s="1"/>
  <c r="AG22" i="64"/>
  <c r="AP22" i="64" s="1"/>
  <c r="W22" i="36"/>
  <c r="X22" i="36" s="1"/>
  <c r="X21" i="35"/>
  <c r="Z21" i="35" s="1"/>
  <c r="AE22" i="64"/>
  <c r="AN22" i="64" s="1"/>
  <c r="AN20" i="60"/>
  <c r="AI20" i="60"/>
  <c r="AR20" i="60" s="1"/>
  <c r="AG21" i="36"/>
  <c r="AP21" i="36" s="1"/>
  <c r="AI20" i="35"/>
  <c r="AR20" i="35" s="1"/>
  <c r="Y21" i="60"/>
  <c r="X21" i="60"/>
  <c r="AI20" i="15"/>
  <c r="AR20" i="15" s="1"/>
  <c r="AF22" i="26"/>
  <c r="AO22" i="26" s="1"/>
  <c r="AF21" i="1"/>
  <c r="AO21" i="1" s="1"/>
  <c r="AI21" i="43"/>
  <c r="AR21" i="43" s="1"/>
  <c r="AG21" i="1"/>
  <c r="AP21" i="1" s="1"/>
  <c r="AG22" i="26"/>
  <c r="AP22" i="26" s="1"/>
  <c r="AE21" i="50"/>
  <c r="AN21" i="50" s="1"/>
  <c r="AE21" i="19"/>
  <c r="AN21" i="19" s="1"/>
  <c r="AG21" i="50"/>
  <c r="AP21" i="50" s="1"/>
  <c r="AN21" i="43"/>
  <c r="X21" i="8"/>
  <c r="Z21" i="8" s="1"/>
  <c r="AE21" i="8" s="1"/>
  <c r="W22" i="50"/>
  <c r="Y22" i="50" s="1"/>
  <c r="AG21" i="19"/>
  <c r="AP21" i="19" s="1"/>
  <c r="Z21" i="75"/>
  <c r="W23" i="26"/>
  <c r="X23" i="26" s="1"/>
  <c r="AE21" i="1"/>
  <c r="AN21" i="1" s="1"/>
  <c r="AE21" i="53"/>
  <c r="AN21" i="53" s="1"/>
  <c r="AF21" i="53"/>
  <c r="AO21" i="53" s="1"/>
  <c r="AG21" i="53"/>
  <c r="AP21" i="53" s="1"/>
  <c r="W22" i="53"/>
  <c r="X22" i="53" s="1"/>
  <c r="W23" i="3"/>
  <c r="X23" i="3" s="1"/>
  <c r="AF22" i="3"/>
  <c r="AO22" i="3" s="1"/>
  <c r="AF21" i="17"/>
  <c r="AO21" i="17" s="1"/>
  <c r="W22" i="17"/>
  <c r="Y22" i="17" s="1"/>
  <c r="W22" i="19"/>
  <c r="X22" i="19" s="1"/>
  <c r="AG21" i="17"/>
  <c r="AP21" i="17" s="1"/>
  <c r="AF22" i="55"/>
  <c r="AO22" i="55" s="1"/>
  <c r="AE21" i="65"/>
  <c r="AN21" i="65" s="1"/>
  <c r="AG22" i="3"/>
  <c r="AP22" i="3" s="1"/>
  <c r="AG21" i="65"/>
  <c r="AP21" i="65" s="1"/>
  <c r="AI20" i="10"/>
  <c r="AR20" i="10" s="1"/>
  <c r="AG22" i="55"/>
  <c r="AP22" i="55" s="1"/>
  <c r="AE22" i="55"/>
  <c r="Z20" i="23"/>
  <c r="AE20" i="23" s="1"/>
  <c r="W21" i="85"/>
  <c r="Y21" i="85" s="1"/>
  <c r="Z20" i="61"/>
  <c r="AG20" i="61" s="1"/>
  <c r="AP20" i="61" s="1"/>
  <c r="AF20" i="85"/>
  <c r="AO20" i="85" s="1"/>
  <c r="AG20" i="85"/>
  <c r="AP20" i="85" s="1"/>
  <c r="Z23" i="31"/>
  <c r="AF23" i="31" s="1"/>
  <c r="AO23" i="31" s="1"/>
  <c r="AI18" i="54"/>
  <c r="AR18" i="54" s="1"/>
  <c r="AN18" i="54"/>
  <c r="X19" i="54"/>
  <c r="AH19" i="54" s="1"/>
  <c r="AQ19" i="54" s="1"/>
  <c r="Y19" i="54"/>
  <c r="Z21" i="37"/>
  <c r="AE21" i="37" s="1"/>
  <c r="Z21" i="87"/>
  <c r="W22" i="87" s="1"/>
  <c r="Z20" i="58"/>
  <c r="AE20" i="58" s="1"/>
  <c r="AH21" i="15"/>
  <c r="AQ21" i="15" s="1"/>
  <c r="AE20" i="34"/>
  <c r="W21" i="34"/>
  <c r="AG20" i="34"/>
  <c r="AP20" i="34" s="1"/>
  <c r="AF20" i="34"/>
  <c r="AO20" i="34" s="1"/>
  <c r="AI21" i="91"/>
  <c r="AN21" i="91"/>
  <c r="X20" i="63"/>
  <c r="Y20" i="63"/>
  <c r="AN21" i="78"/>
  <c r="AI21" i="78"/>
  <c r="AH21" i="13"/>
  <c r="AQ21" i="13" s="1"/>
  <c r="AI21" i="20"/>
  <c r="AN21" i="20"/>
  <c r="W23" i="95"/>
  <c r="AG22" i="95"/>
  <c r="AP22" i="95" s="1"/>
  <c r="AF22" i="95"/>
  <c r="AO22" i="95" s="1"/>
  <c r="AE22" i="95"/>
  <c r="AI20" i="82"/>
  <c r="AN20" i="82"/>
  <c r="AH20" i="41"/>
  <c r="AQ20" i="41" s="1"/>
  <c r="AI20" i="67"/>
  <c r="AN20" i="67"/>
  <c r="AI20" i="22"/>
  <c r="AN20" i="22"/>
  <c r="Z21" i="13"/>
  <c r="AN21" i="21"/>
  <c r="AI21" i="21"/>
  <c r="X23" i="81"/>
  <c r="Y23" i="81"/>
  <c r="Y22" i="20"/>
  <c r="X22" i="20"/>
  <c r="Y22" i="40"/>
  <c r="X22" i="40"/>
  <c r="Y22" i="1"/>
  <c r="X22" i="1"/>
  <c r="AN22" i="3"/>
  <c r="Y23" i="55"/>
  <c r="X23" i="55"/>
  <c r="Z21" i="15"/>
  <c r="X21" i="67"/>
  <c r="Y21" i="67"/>
  <c r="AI21" i="6"/>
  <c r="AN21" i="6"/>
  <c r="AR20" i="37"/>
  <c r="W23" i="9"/>
  <c r="AE22" i="9"/>
  <c r="AG22" i="9"/>
  <c r="AP22" i="9" s="1"/>
  <c r="AF22" i="9"/>
  <c r="AO22" i="9" s="1"/>
  <c r="AR19" i="61"/>
  <c r="Y21" i="22"/>
  <c r="X21" i="22"/>
  <c r="AG23" i="68"/>
  <c r="AP23" i="68" s="1"/>
  <c r="AP25" i="68" s="1"/>
  <c r="AF23" i="68"/>
  <c r="AO23" i="68" s="1"/>
  <c r="AO25" i="68" s="1"/>
  <c r="AE23" i="68"/>
  <c r="Y22" i="21"/>
  <c r="X22" i="21"/>
  <c r="AH22" i="62"/>
  <c r="AQ22" i="62" s="1"/>
  <c r="Y21" i="28"/>
  <c r="X21" i="28"/>
  <c r="AI20" i="57"/>
  <c r="AN20" i="57"/>
  <c r="AI21" i="89"/>
  <c r="AN21" i="89"/>
  <c r="AI20" i="32"/>
  <c r="AN20" i="32"/>
  <c r="AH22" i="43"/>
  <c r="AQ22" i="43" s="1"/>
  <c r="X23" i="64"/>
  <c r="Y23" i="64"/>
  <c r="AI21" i="76"/>
  <c r="AN21" i="76"/>
  <c r="AN20" i="85"/>
  <c r="AH21" i="56"/>
  <c r="AQ21" i="56" s="1"/>
  <c r="AN21" i="71"/>
  <c r="AI21" i="71"/>
  <c r="Z20" i="41"/>
  <c r="Y22" i="6"/>
  <c r="X22" i="6"/>
  <c r="Y22" i="91"/>
  <c r="X22" i="91"/>
  <c r="AR20" i="87"/>
  <c r="X22" i="78"/>
  <c r="Y22" i="78"/>
  <c r="AH20" i="58"/>
  <c r="AQ20" i="58" s="1"/>
  <c r="AI22" i="4"/>
  <c r="AN22" i="4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N22" i="81"/>
  <c r="AI22" i="81"/>
  <c r="X21" i="57"/>
  <c r="Y21" i="57"/>
  <c r="AN21" i="40"/>
  <c r="X22" i="89"/>
  <c r="Y22" i="89"/>
  <c r="Z22" i="43"/>
  <c r="X22" i="71"/>
  <c r="Y22" i="71"/>
  <c r="Y23" i="77"/>
  <c r="X23" i="77"/>
  <c r="AH21" i="10"/>
  <c r="AQ21" i="10" s="1"/>
  <c r="Y23" i="4"/>
  <c r="X23" i="4"/>
  <c r="AI20" i="28"/>
  <c r="AN20" i="28"/>
  <c r="AR19" i="58"/>
  <c r="AR20" i="13"/>
  <c r="AN22" i="26"/>
  <c r="AH23" i="31"/>
  <c r="AQ23" i="31" s="1"/>
  <c r="X22" i="86"/>
  <c r="Y22" i="86"/>
  <c r="AH20" i="61"/>
  <c r="AQ20" i="61" s="1"/>
  <c r="AN22" i="77"/>
  <c r="AI22" i="77"/>
  <c r="AN21" i="36"/>
  <c r="AH21" i="37"/>
  <c r="AQ21" i="37" s="1"/>
  <c r="AI19" i="63"/>
  <c r="AN19" i="63"/>
  <c r="AH21" i="87"/>
  <c r="AQ21" i="87" s="1"/>
  <c r="AF21" i="90"/>
  <c r="AO21" i="90" s="1"/>
  <c r="W22" i="90"/>
  <c r="AE21" i="90"/>
  <c r="AG21" i="90"/>
  <c r="AP21" i="90" s="1"/>
  <c r="W22" i="69"/>
  <c r="AE21" i="69"/>
  <c r="AG21" i="69"/>
  <c r="AP21" i="69" s="1"/>
  <c r="AF21" i="69"/>
  <c r="AO21" i="69" s="1"/>
  <c r="X21" i="32"/>
  <c r="Y21" i="32"/>
  <c r="Y21" i="82"/>
  <c r="X21" i="82"/>
  <c r="X22" i="76"/>
  <c r="Y22" i="76"/>
  <c r="AN21" i="17"/>
  <c r="Z20" i="88" l="1"/>
  <c r="AG21" i="33"/>
  <c r="AP21" i="33" s="1"/>
  <c r="AF21" i="33"/>
  <c r="AO21" i="33" s="1"/>
  <c r="W22" i="33"/>
  <c r="AE21" i="33"/>
  <c r="X20" i="27"/>
  <c r="AH20" i="27" s="1"/>
  <c r="AQ20" i="27" s="1"/>
  <c r="Y20" i="27"/>
  <c r="AN19" i="27"/>
  <c r="AI19" i="27"/>
  <c r="AR19" i="27" s="1"/>
  <c r="AE21" i="48"/>
  <c r="AN21" i="48" s="1"/>
  <c r="AI21" i="40"/>
  <c r="AR21" i="40" s="1"/>
  <c r="Z23" i="79"/>
  <c r="AG23" i="79" s="1"/>
  <c r="AP23" i="79" s="1"/>
  <c r="Y20" i="59"/>
  <c r="Z20" i="59" s="1"/>
  <c r="AI19" i="59"/>
  <c r="AR19" i="59" s="1"/>
  <c r="AN19" i="59"/>
  <c r="Y20" i="38"/>
  <c r="Z20" i="38" s="1"/>
  <c r="AF21" i="25"/>
  <c r="AO21" i="25" s="1"/>
  <c r="AE21" i="25"/>
  <c r="W22" i="25"/>
  <c r="AG21" i="25"/>
  <c r="AP21" i="25" s="1"/>
  <c r="X21" i="51"/>
  <c r="AH21" i="51" s="1"/>
  <c r="AQ21" i="51" s="1"/>
  <c r="AG20" i="93"/>
  <c r="AP20" i="93" s="1"/>
  <c r="AI20" i="51"/>
  <c r="AR20" i="51" s="1"/>
  <c r="AG21" i="96"/>
  <c r="AP21" i="96" s="1"/>
  <c r="X21" i="49"/>
  <c r="Z21" i="49" s="1"/>
  <c r="AF21" i="49" s="1"/>
  <c r="AO21" i="49" s="1"/>
  <c r="AE20" i="93"/>
  <c r="AF20" i="93"/>
  <c r="AO20" i="93" s="1"/>
  <c r="AH20" i="44"/>
  <c r="AQ20" i="44" s="1"/>
  <c r="Z20" i="44"/>
  <c r="W22" i="48"/>
  <c r="X22" i="48" s="1"/>
  <c r="AF21" i="48"/>
  <c r="AO21" i="48" s="1"/>
  <c r="AG19" i="84"/>
  <c r="AP19" i="84" s="1"/>
  <c r="Y21" i="5"/>
  <c r="X21" i="5"/>
  <c r="AH21" i="5" s="1"/>
  <c r="AQ21" i="5" s="1"/>
  <c r="AN20" i="5"/>
  <c r="AI20" i="5"/>
  <c r="AR20" i="5" s="1"/>
  <c r="AI21" i="86"/>
  <c r="AR21" i="86" s="1"/>
  <c r="W22" i="45"/>
  <c r="AG21" i="45"/>
  <c r="AP21" i="45" s="1"/>
  <c r="AF21" i="45"/>
  <c r="AO21" i="45" s="1"/>
  <c r="AE21" i="45"/>
  <c r="X22" i="65"/>
  <c r="AH22" i="65" s="1"/>
  <c r="AQ22" i="65" s="1"/>
  <c r="AE19" i="84"/>
  <c r="W20" i="84"/>
  <c r="Y20" i="84" s="1"/>
  <c r="W22" i="14"/>
  <c r="X22" i="14" s="1"/>
  <c r="AH22" i="14" s="1"/>
  <c r="AQ22" i="14" s="1"/>
  <c r="AF21" i="14"/>
  <c r="AO21" i="14" s="1"/>
  <c r="AE21" i="14"/>
  <c r="AN21" i="14" s="1"/>
  <c r="Y21" i="18"/>
  <c r="Z21" i="18" s="1"/>
  <c r="AE21" i="18" s="1"/>
  <c r="AI19" i="38"/>
  <c r="AR19" i="38" s="1"/>
  <c r="X20" i="29"/>
  <c r="AH20" i="29" s="1"/>
  <c r="AQ20" i="29" s="1"/>
  <c r="AG21" i="42"/>
  <c r="AP21" i="42" s="1"/>
  <c r="W22" i="42"/>
  <c r="AF21" i="42"/>
  <c r="AO21" i="42" s="1"/>
  <c r="AE21" i="42"/>
  <c r="Y21" i="74"/>
  <c r="X21" i="74"/>
  <c r="AH21" i="74" s="1"/>
  <c r="AQ21" i="74" s="1"/>
  <c r="AN20" i="74"/>
  <c r="AI20" i="74"/>
  <c r="AR20" i="74" s="1"/>
  <c r="Z20" i="52"/>
  <c r="AG20" i="52" s="1"/>
  <c r="AP20" i="52" s="1"/>
  <c r="AF20" i="88"/>
  <c r="AO20" i="88" s="1"/>
  <c r="AG20" i="88"/>
  <c r="AP20" i="88" s="1"/>
  <c r="AE20" i="88"/>
  <c r="W21" i="88"/>
  <c r="AF21" i="96"/>
  <c r="AO21" i="96" s="1"/>
  <c r="W22" i="96"/>
  <c r="Y22" i="96" s="1"/>
  <c r="AN21" i="70"/>
  <c r="AI21" i="70"/>
  <c r="AR21" i="70" s="1"/>
  <c r="W22" i="46"/>
  <c r="X22" i="46" s="1"/>
  <c r="AF21" i="46"/>
  <c r="AO21" i="46" s="1"/>
  <c r="Y22" i="70"/>
  <c r="X22" i="70"/>
  <c r="AH22" i="70" s="1"/>
  <c r="AQ22" i="70" s="1"/>
  <c r="AE21" i="46"/>
  <c r="AN21" i="46" s="1"/>
  <c r="Z20" i="30"/>
  <c r="AI20" i="18"/>
  <c r="AR20" i="18" s="1"/>
  <c r="AI21" i="39"/>
  <c r="AR21" i="39" s="1"/>
  <c r="AI20" i="49"/>
  <c r="AR20" i="49" s="1"/>
  <c r="Y20" i="83"/>
  <c r="Z20" i="83" s="1"/>
  <c r="Z20" i="47"/>
  <c r="AE20" i="47" s="1"/>
  <c r="AF21" i="2"/>
  <c r="AO21" i="2" s="1"/>
  <c r="AN19" i="72"/>
  <c r="AI19" i="72"/>
  <c r="AR19" i="72" s="1"/>
  <c r="AN21" i="73"/>
  <c r="AI21" i="73"/>
  <c r="AR21" i="73" s="1"/>
  <c r="Y20" i="72"/>
  <c r="X20" i="72"/>
  <c r="X22" i="73"/>
  <c r="AH22" i="73" s="1"/>
  <c r="AQ22" i="73" s="1"/>
  <c r="Y22" i="73"/>
  <c r="AE21" i="2"/>
  <c r="AN21" i="2" s="1"/>
  <c r="AI19" i="94"/>
  <c r="AR19" i="94" s="1"/>
  <c r="AG21" i="2"/>
  <c r="AP21" i="2" s="1"/>
  <c r="AI19" i="29"/>
  <c r="AR19" i="29" s="1"/>
  <c r="AE22" i="24"/>
  <c r="AG22" i="24"/>
  <c r="AP22" i="24" s="1"/>
  <c r="AF22" i="24"/>
  <c r="AO22" i="24" s="1"/>
  <c r="W23" i="24"/>
  <c r="Y23" i="26"/>
  <c r="Z23" i="26" s="1"/>
  <c r="X21" i="93"/>
  <c r="AH21" i="93" s="1"/>
  <c r="AQ21" i="93" s="1"/>
  <c r="Y21" i="93"/>
  <c r="Y22" i="36"/>
  <c r="Z22" i="36" s="1"/>
  <c r="Y22" i="2"/>
  <c r="X22" i="2"/>
  <c r="X22" i="66"/>
  <c r="Y22" i="66"/>
  <c r="AI19" i="83"/>
  <c r="AR19" i="83" s="1"/>
  <c r="AN21" i="66"/>
  <c r="AI21" i="66"/>
  <c r="AR21" i="66" s="1"/>
  <c r="W22" i="56"/>
  <c r="Y22" i="56" s="1"/>
  <c r="AG21" i="56"/>
  <c r="AP21" i="56" s="1"/>
  <c r="AF21" i="56"/>
  <c r="AO21" i="56" s="1"/>
  <c r="AE21" i="56"/>
  <c r="AN21" i="56" s="1"/>
  <c r="AH21" i="12"/>
  <c r="AQ21" i="12" s="1"/>
  <c r="Y22" i="19"/>
  <c r="Z22" i="19" s="1"/>
  <c r="AI21" i="19"/>
  <c r="AR21" i="19" s="1"/>
  <c r="AI22" i="16"/>
  <c r="AR22" i="16" s="1"/>
  <c r="Y23" i="16"/>
  <c r="Z23" i="16" s="1"/>
  <c r="AG23" i="16" s="1"/>
  <c r="AP23" i="16" s="1"/>
  <c r="AP25" i="16" s="1"/>
  <c r="AH21" i="8"/>
  <c r="AQ21" i="8" s="1"/>
  <c r="Y20" i="94"/>
  <c r="Z20" i="94" s="1"/>
  <c r="Z20" i="7"/>
  <c r="W21" i="7" s="1"/>
  <c r="X22" i="50"/>
  <c r="AH22" i="50" s="1"/>
  <c r="AQ22" i="50" s="1"/>
  <c r="W21" i="92"/>
  <c r="AF20" i="92"/>
  <c r="AO20" i="92" s="1"/>
  <c r="AE20" i="92"/>
  <c r="AG20" i="92"/>
  <c r="AP20" i="92" s="1"/>
  <c r="AI21" i="1"/>
  <c r="AR21" i="1" s="1"/>
  <c r="AH20" i="94"/>
  <c r="AQ20" i="94" s="1"/>
  <c r="AH21" i="35"/>
  <c r="AQ21" i="35" s="1"/>
  <c r="AI22" i="64"/>
  <c r="AR22" i="64" s="1"/>
  <c r="Y22" i="39"/>
  <c r="Z22" i="39" s="1"/>
  <c r="AE22" i="39" s="1"/>
  <c r="AI21" i="17"/>
  <c r="AR21" i="17" s="1"/>
  <c r="W22" i="12"/>
  <c r="Y22" i="12" s="1"/>
  <c r="AF20" i="61"/>
  <c r="AO20" i="61" s="1"/>
  <c r="AI21" i="53"/>
  <c r="AR21" i="53" s="1"/>
  <c r="X22" i="17"/>
  <c r="Z22" i="17" s="1"/>
  <c r="W21" i="23"/>
  <c r="Y21" i="23" s="1"/>
  <c r="AG20" i="23"/>
  <c r="AP20" i="23" s="1"/>
  <c r="AG20" i="11"/>
  <c r="AP20" i="11" s="1"/>
  <c r="AI21" i="36"/>
  <c r="AR21" i="36" s="1"/>
  <c r="AF20" i="11"/>
  <c r="AO20" i="11" s="1"/>
  <c r="AH21" i="60"/>
  <c r="AQ21" i="60" s="1"/>
  <c r="Z21" i="60"/>
  <c r="AE20" i="11"/>
  <c r="AN20" i="11" s="1"/>
  <c r="W22" i="10"/>
  <c r="X22" i="10" s="1"/>
  <c r="AF21" i="10"/>
  <c r="AO21" i="10" s="1"/>
  <c r="Y22" i="53"/>
  <c r="Z22" i="53" s="1"/>
  <c r="AE21" i="10"/>
  <c r="AN21" i="10" s="1"/>
  <c r="X21" i="85"/>
  <c r="AH21" i="85" s="1"/>
  <c r="AQ21" i="85" s="1"/>
  <c r="X21" i="11"/>
  <c r="AH21" i="11" s="1"/>
  <c r="AQ21" i="11" s="1"/>
  <c r="Y21" i="11"/>
  <c r="W21" i="61"/>
  <c r="Y21" i="61" s="1"/>
  <c r="AE21" i="12"/>
  <c r="AN21" i="12" s="1"/>
  <c r="AF21" i="12"/>
  <c r="AO21" i="12" s="1"/>
  <c r="AI21" i="65"/>
  <c r="AR21" i="65" s="1"/>
  <c r="Z22" i="1"/>
  <c r="AG22" i="1" s="1"/>
  <c r="AP22" i="1" s="1"/>
  <c r="AF21" i="37"/>
  <c r="AO21" i="37" s="1"/>
  <c r="Z23" i="55"/>
  <c r="AF23" i="55" s="1"/>
  <c r="AO23" i="55" s="1"/>
  <c r="AO25" i="55" s="1"/>
  <c r="AE20" i="61"/>
  <c r="AN20" i="61" s="1"/>
  <c r="AF20" i="23"/>
  <c r="AO20" i="23" s="1"/>
  <c r="AI22" i="26"/>
  <c r="AR22" i="26" s="1"/>
  <c r="Y23" i="3"/>
  <c r="Z23" i="3" s="1"/>
  <c r="W22" i="8"/>
  <c r="X22" i="8" s="1"/>
  <c r="AG21" i="75"/>
  <c r="AP21" i="75" s="1"/>
  <c r="AE21" i="75"/>
  <c r="W22" i="75"/>
  <c r="AF21" i="75"/>
  <c r="AO21" i="75" s="1"/>
  <c r="AI21" i="50"/>
  <c r="AR21" i="50" s="1"/>
  <c r="AI22" i="3"/>
  <c r="AR22" i="3" s="1"/>
  <c r="AI22" i="55"/>
  <c r="AR22" i="55" s="1"/>
  <c r="AF21" i="8"/>
  <c r="AO21" i="8" s="1"/>
  <c r="AG21" i="8"/>
  <c r="AP21" i="8" s="1"/>
  <c r="AI20" i="85"/>
  <c r="AR20" i="85" s="1"/>
  <c r="AK23" i="68"/>
  <c r="AT23" i="68" s="1"/>
  <c r="AN22" i="55"/>
  <c r="AG19" i="80"/>
  <c r="AP19" i="80" s="1"/>
  <c r="Z21" i="28"/>
  <c r="W22" i="28" s="1"/>
  <c r="AE23" i="31"/>
  <c r="AN23" i="31" s="1"/>
  <c r="AF19" i="80"/>
  <c r="AO19" i="80" s="1"/>
  <c r="AG23" i="31"/>
  <c r="AP23" i="31" s="1"/>
  <c r="Z22" i="91"/>
  <c r="AG22" i="91" s="1"/>
  <c r="AP22" i="91" s="1"/>
  <c r="Z22" i="20"/>
  <c r="AE22" i="20" s="1"/>
  <c r="AE21" i="87"/>
  <c r="AN21" i="87" s="1"/>
  <c r="AF21" i="87"/>
  <c r="AO21" i="87" s="1"/>
  <c r="Z23" i="64"/>
  <c r="AE23" i="64" s="1"/>
  <c r="W24" i="31"/>
  <c r="Y24" i="31" s="1"/>
  <c r="AG21" i="37"/>
  <c r="AP21" i="37" s="1"/>
  <c r="AE19" i="80"/>
  <c r="AN19" i="80" s="1"/>
  <c r="Z21" i="67"/>
  <c r="AG21" i="67" s="1"/>
  <c r="AP21" i="67" s="1"/>
  <c r="Z22" i="40"/>
  <c r="AE22" i="40" s="1"/>
  <c r="Z22" i="21"/>
  <c r="AF22" i="21" s="1"/>
  <c r="AO22" i="21" s="1"/>
  <c r="Z19" i="54"/>
  <c r="Z22" i="86"/>
  <c r="AE22" i="86" s="1"/>
  <c r="Z22" i="6"/>
  <c r="W23" i="6" s="1"/>
  <c r="AG20" i="58"/>
  <c r="AP20" i="58" s="1"/>
  <c r="Z21" i="32"/>
  <c r="AF21" i="32" s="1"/>
  <c r="AO21" i="32" s="1"/>
  <c r="AG21" i="87"/>
  <c r="AP21" i="87" s="1"/>
  <c r="Z23" i="77"/>
  <c r="W24" i="77" s="1"/>
  <c r="Z21" i="57"/>
  <c r="W22" i="57" s="1"/>
  <c r="Z22" i="78"/>
  <c r="W23" i="78" s="1"/>
  <c r="Z23" i="81"/>
  <c r="AF23" i="81" s="1"/>
  <c r="AO23" i="81" s="1"/>
  <c r="AF20" i="58"/>
  <c r="AO20" i="58" s="1"/>
  <c r="AN20" i="23"/>
  <c r="W21" i="58"/>
  <c r="Y21" i="58" s="1"/>
  <c r="Z20" i="63"/>
  <c r="AG20" i="63" s="1"/>
  <c r="AP20" i="63" s="1"/>
  <c r="W22" i="37"/>
  <c r="X22" i="37" s="1"/>
  <c r="Z22" i="71"/>
  <c r="W23" i="71" s="1"/>
  <c r="Y20" i="80"/>
  <c r="X20" i="80"/>
  <c r="AH20" i="80" s="1"/>
  <c r="AQ20" i="80" s="1"/>
  <c r="X22" i="69"/>
  <c r="Y22" i="69"/>
  <c r="Y22" i="90"/>
  <c r="X22" i="90"/>
  <c r="AR20" i="28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H23" i="64"/>
  <c r="AQ23" i="64" s="1"/>
  <c r="AQ25" i="64" s="1"/>
  <c r="AZ3" i="64"/>
  <c r="AX22" i="64" s="1"/>
  <c r="S22" i="64" s="1"/>
  <c r="AC22" i="64" s="1"/>
  <c r="AB23" i="64" s="1"/>
  <c r="AH22" i="21"/>
  <c r="AQ22" i="21" s="1"/>
  <c r="AI23" i="68"/>
  <c r="AN23" i="68"/>
  <c r="AN25" i="68" s="1"/>
  <c r="AR21" i="6"/>
  <c r="AH22" i="39"/>
  <c r="AQ22" i="39" s="1"/>
  <c r="AN21" i="8"/>
  <c r="AR21" i="20"/>
  <c r="AI20" i="34"/>
  <c r="AN20" i="34"/>
  <c r="X22" i="87"/>
  <c r="Y22" i="87"/>
  <c r="AH21" i="32"/>
  <c r="AQ21" i="32" s="1"/>
  <c r="AH23" i="4"/>
  <c r="AQ23" i="4" s="1"/>
  <c r="AQ25" i="4" s="1"/>
  <c r="AZ3" i="4"/>
  <c r="AX22" i="4" s="1"/>
  <c r="S22" i="4" s="1"/>
  <c r="AC22" i="4" s="1"/>
  <c r="AB23" i="4" s="1"/>
  <c r="AH22" i="36"/>
  <c r="AQ22" i="36" s="1"/>
  <c r="AG21" i="35"/>
  <c r="AP21" i="35" s="1"/>
  <c r="AF21" i="35"/>
  <c r="AO21" i="35" s="1"/>
  <c r="AE21" i="35"/>
  <c r="W22" i="35"/>
  <c r="AJ21" i="68"/>
  <c r="AK21" i="68"/>
  <c r="AT21" i="68" s="1"/>
  <c r="AJ15" i="68"/>
  <c r="AK15" i="68"/>
  <c r="AT15" i="68" s="1"/>
  <c r="AJ9" i="68"/>
  <c r="AK9" i="68"/>
  <c r="AT9" i="68" s="1"/>
  <c r="AF20" i="41"/>
  <c r="AO20" i="41" s="1"/>
  <c r="AE20" i="41"/>
  <c r="W21" i="41"/>
  <c r="AG20" i="41"/>
  <c r="AP20" i="41" s="1"/>
  <c r="AH23" i="3"/>
  <c r="AQ23" i="3" s="1"/>
  <c r="AQ25" i="3" s="1"/>
  <c r="AZ3" i="3"/>
  <c r="AH23" i="55"/>
  <c r="AQ23" i="55" s="1"/>
  <c r="AQ25" i="55" s="1"/>
  <c r="AZ3" i="55"/>
  <c r="AX22" i="55" s="1"/>
  <c r="S22" i="55" s="1"/>
  <c r="AC22" i="55" s="1"/>
  <c r="AB23" i="55" s="1"/>
  <c r="AG21" i="13"/>
  <c r="AP21" i="13" s="1"/>
  <c r="AF21" i="13"/>
  <c r="AO21" i="13" s="1"/>
  <c r="W22" i="13"/>
  <c r="AE21" i="13"/>
  <c r="AN22" i="95"/>
  <c r="AI22" i="95"/>
  <c r="AR21" i="91"/>
  <c r="AR19" i="63"/>
  <c r="AR22" i="77"/>
  <c r="AF22" i="43"/>
  <c r="AO22" i="43" s="1"/>
  <c r="AE22" i="43"/>
  <c r="W23" i="43"/>
  <c r="AG22" i="43"/>
  <c r="AP22" i="43" s="1"/>
  <c r="AJ20" i="68"/>
  <c r="AK20" i="68"/>
  <c r="AT20" i="68" s="1"/>
  <c r="AJ14" i="68"/>
  <c r="AK14" i="68"/>
  <c r="AT14" i="68" s="1"/>
  <c r="AJ8" i="68"/>
  <c r="AK8" i="68"/>
  <c r="AT8" i="68" s="1"/>
  <c r="AH22" i="91"/>
  <c r="AQ22" i="91" s="1"/>
  <c r="AR21" i="71"/>
  <c r="AR20" i="32"/>
  <c r="AH21" i="67"/>
  <c r="AQ21" i="67" s="1"/>
  <c r="AH22" i="1"/>
  <c r="AQ22" i="1" s="1"/>
  <c r="AH22" i="40"/>
  <c r="AQ22" i="40" s="1"/>
  <c r="AR20" i="67"/>
  <c r="AR21" i="78"/>
  <c r="AH21" i="82"/>
  <c r="AQ21" i="82" s="1"/>
  <c r="AH22" i="86"/>
  <c r="AQ22" i="86" s="1"/>
  <c r="AH22" i="19"/>
  <c r="AQ22" i="19" s="1"/>
  <c r="Z23" i="4"/>
  <c r="AH22" i="53"/>
  <c r="AQ22" i="53" s="1"/>
  <c r="AH21" i="57"/>
  <c r="AQ21" i="57" s="1"/>
  <c r="AJ19" i="68"/>
  <c r="AK19" i="68"/>
  <c r="AT19" i="68" s="1"/>
  <c r="AJ13" i="68"/>
  <c r="AK13" i="68"/>
  <c r="AT13" i="68" s="1"/>
  <c r="AJ7" i="68"/>
  <c r="AK7" i="68"/>
  <c r="AT7" i="68" s="1"/>
  <c r="AR22" i="4"/>
  <c r="AH23" i="26"/>
  <c r="AQ23" i="26" s="1"/>
  <c r="AH21" i="22"/>
  <c r="AQ21" i="22" s="1"/>
  <c r="AH23" i="81"/>
  <c r="AQ23" i="81" s="1"/>
  <c r="AR20" i="22"/>
  <c r="AR20" i="82"/>
  <c r="AH22" i="76"/>
  <c r="AQ22" i="76" s="1"/>
  <c r="AH22" i="89"/>
  <c r="AQ22" i="89" s="1"/>
  <c r="AJ18" i="68"/>
  <c r="AK18" i="68"/>
  <c r="AT18" i="68" s="1"/>
  <c r="AJ12" i="68"/>
  <c r="AK12" i="68"/>
  <c r="AT12" i="68" s="1"/>
  <c r="AJ6" i="68"/>
  <c r="AK6" i="68"/>
  <c r="AT6" i="68" s="1"/>
  <c r="AG22" i="62"/>
  <c r="AP22" i="62" s="1"/>
  <c r="AF22" i="62"/>
  <c r="AO22" i="62" s="1"/>
  <c r="W23" i="62"/>
  <c r="AE22" i="62"/>
  <c r="AH22" i="6"/>
  <c r="AQ22" i="6" s="1"/>
  <c r="AR21" i="76"/>
  <c r="AR21" i="89"/>
  <c r="AR20" i="57"/>
  <c r="AI22" i="9"/>
  <c r="AN22" i="9"/>
  <c r="X23" i="95"/>
  <c r="Y23" i="95"/>
  <c r="Z22" i="76"/>
  <c r="Z21" i="82"/>
  <c r="AI21" i="69"/>
  <c r="AN21" i="69"/>
  <c r="AI21" i="90"/>
  <c r="AN21" i="90"/>
  <c r="AH23" i="77"/>
  <c r="AQ23" i="77" s="1"/>
  <c r="AH22" i="71"/>
  <c r="AQ22" i="71" s="1"/>
  <c r="Z22" i="89"/>
  <c r="AR22" i="81"/>
  <c r="AJ17" i="68"/>
  <c r="AK17" i="68"/>
  <c r="AT17" i="68" s="1"/>
  <c r="AJ11" i="68"/>
  <c r="AK11" i="68"/>
  <c r="AT11" i="68" s="1"/>
  <c r="AJ5" i="68"/>
  <c r="AK5" i="68"/>
  <c r="AT5" i="68" s="1"/>
  <c r="AH22" i="78"/>
  <c r="AQ22" i="78" s="1"/>
  <c r="AN21" i="96"/>
  <c r="AH21" i="28"/>
  <c r="AQ21" i="28" s="1"/>
  <c r="Z21" i="22"/>
  <c r="Y23" i="9"/>
  <c r="X23" i="9"/>
  <c r="AH23" i="16"/>
  <c r="AQ23" i="16" s="1"/>
  <c r="AQ25" i="16" s="1"/>
  <c r="AZ3" i="16"/>
  <c r="AX22" i="16" s="1"/>
  <c r="S22" i="16" s="1"/>
  <c r="AC22" i="16" s="1"/>
  <c r="AB23" i="16" s="1"/>
  <c r="AF21" i="15"/>
  <c r="AO21" i="15" s="1"/>
  <c r="W22" i="15"/>
  <c r="AE21" i="15"/>
  <c r="AG21" i="15"/>
  <c r="AP21" i="15" s="1"/>
  <c r="AH22" i="20"/>
  <c r="AQ22" i="20" s="1"/>
  <c r="AR21" i="21"/>
  <c r="AH20" i="63"/>
  <c r="AQ20" i="63" s="1"/>
  <c r="Y21" i="34"/>
  <c r="X21" i="34"/>
  <c r="AN20" i="58"/>
  <c r="AN21" i="37"/>
  <c r="Z20" i="27" l="1"/>
  <c r="AG20" i="27" s="1"/>
  <c r="AP20" i="27" s="1"/>
  <c r="AE23" i="79"/>
  <c r="AN23" i="79" s="1"/>
  <c r="AF23" i="79"/>
  <c r="AO23" i="79" s="1"/>
  <c r="AN21" i="33"/>
  <c r="AI21" i="33"/>
  <c r="AR21" i="33" s="1"/>
  <c r="X22" i="33"/>
  <c r="AH22" i="33" s="1"/>
  <c r="AQ22" i="33" s="1"/>
  <c r="Y22" i="33"/>
  <c r="AF20" i="27"/>
  <c r="AO20" i="27" s="1"/>
  <c r="W24" i="79"/>
  <c r="X24" i="79" s="1"/>
  <c r="AH24" i="79" s="1"/>
  <c r="AQ24" i="79" s="1"/>
  <c r="AG23" i="55"/>
  <c r="AP23" i="55" s="1"/>
  <c r="AP25" i="55" s="1"/>
  <c r="Z21" i="51"/>
  <c r="AG21" i="51" s="1"/>
  <c r="AP21" i="51" s="1"/>
  <c r="AI20" i="93"/>
  <c r="AR20" i="93" s="1"/>
  <c r="Y22" i="25"/>
  <c r="X22" i="25"/>
  <c r="AI21" i="25"/>
  <c r="AR21" i="25" s="1"/>
  <c r="AN21" i="25"/>
  <c r="Y22" i="48"/>
  <c r="Z22" i="65"/>
  <c r="AG22" i="65" s="1"/>
  <c r="AP22" i="65" s="1"/>
  <c r="X20" i="84"/>
  <c r="AH20" i="84" s="1"/>
  <c r="AQ20" i="84" s="1"/>
  <c r="AN20" i="93"/>
  <c r="AE23" i="55"/>
  <c r="AN23" i="55" s="1"/>
  <c r="AN25" i="55" s="1"/>
  <c r="X21" i="61"/>
  <c r="Z21" i="61" s="1"/>
  <c r="AG21" i="61" s="1"/>
  <c r="AP21" i="61" s="1"/>
  <c r="AH21" i="49"/>
  <c r="AQ21" i="49" s="1"/>
  <c r="AI21" i="48"/>
  <c r="AR21" i="48" s="1"/>
  <c r="W22" i="18"/>
  <c r="X22" i="18" s="1"/>
  <c r="AF21" i="18"/>
  <c r="AO21" i="18" s="1"/>
  <c r="AG21" i="18"/>
  <c r="AP21" i="18" s="1"/>
  <c r="X22" i="96"/>
  <c r="Z22" i="96" s="1"/>
  <c r="Z22" i="50"/>
  <c r="W23" i="50" s="1"/>
  <c r="Z20" i="29"/>
  <c r="W21" i="29" s="1"/>
  <c r="X21" i="29" s="1"/>
  <c r="AH21" i="29" s="1"/>
  <c r="AQ21" i="29" s="1"/>
  <c r="AE21" i="49"/>
  <c r="AN21" i="49" s="1"/>
  <c r="W21" i="44"/>
  <c r="AG20" i="44"/>
  <c r="AP20" i="44" s="1"/>
  <c r="AF20" i="44"/>
  <c r="AO20" i="44" s="1"/>
  <c r="AE20" i="44"/>
  <c r="AI19" i="84"/>
  <c r="AR19" i="84" s="1"/>
  <c r="AG22" i="19"/>
  <c r="AP22" i="19" s="1"/>
  <c r="AF22" i="19"/>
  <c r="AO22" i="19" s="1"/>
  <c r="AN19" i="84"/>
  <c r="Y22" i="46"/>
  <c r="Z22" i="46" s="1"/>
  <c r="Z21" i="5"/>
  <c r="AG21" i="5" s="1"/>
  <c r="AP21" i="5" s="1"/>
  <c r="AG20" i="47"/>
  <c r="AP20" i="47" s="1"/>
  <c r="Y22" i="14"/>
  <c r="Z22" i="14" s="1"/>
  <c r="AE22" i="14" s="1"/>
  <c r="AN22" i="14" s="1"/>
  <c r="AI21" i="14"/>
  <c r="AR21" i="14" s="1"/>
  <c r="AN21" i="45"/>
  <c r="AI21" i="45"/>
  <c r="AR21" i="45" s="1"/>
  <c r="AI21" i="96"/>
  <c r="AR21" i="96" s="1"/>
  <c r="X22" i="45"/>
  <c r="AH22" i="45" s="1"/>
  <c r="AQ22" i="45" s="1"/>
  <c r="Y22" i="45"/>
  <c r="W21" i="52"/>
  <c r="Y21" i="52" s="1"/>
  <c r="AE20" i="52"/>
  <c r="AF20" i="52"/>
  <c r="AO20" i="52" s="1"/>
  <c r="AN21" i="42"/>
  <c r="AI21" i="42"/>
  <c r="AR21" i="42" s="1"/>
  <c r="X21" i="88"/>
  <c r="Y21" i="88"/>
  <c r="X22" i="42"/>
  <c r="AH22" i="42" s="1"/>
  <c r="AQ22" i="42" s="1"/>
  <c r="Y22" i="42"/>
  <c r="AN20" i="88"/>
  <c r="AI20" i="88"/>
  <c r="AR20" i="88" s="1"/>
  <c r="Z21" i="74"/>
  <c r="AI21" i="46"/>
  <c r="AR21" i="46" s="1"/>
  <c r="X24" i="31"/>
  <c r="Z24" i="31" s="1"/>
  <c r="AG24" i="31" s="1"/>
  <c r="AP24" i="31" s="1"/>
  <c r="AF20" i="47"/>
  <c r="AO20" i="47" s="1"/>
  <c r="W21" i="47"/>
  <c r="Y21" i="47" s="1"/>
  <c r="W22" i="32"/>
  <c r="X22" i="32" s="1"/>
  <c r="AE22" i="19"/>
  <c r="AI21" i="56"/>
  <c r="AR21" i="56" s="1"/>
  <c r="W23" i="19"/>
  <c r="X23" i="19" s="1"/>
  <c r="AE20" i="30"/>
  <c r="AG20" i="30"/>
  <c r="AP20" i="30" s="1"/>
  <c r="W21" i="30"/>
  <c r="AF20" i="30"/>
  <c r="AO20" i="30" s="1"/>
  <c r="Z22" i="70"/>
  <c r="AI21" i="2"/>
  <c r="AR21" i="2" s="1"/>
  <c r="AH22" i="17"/>
  <c r="AQ22" i="17" s="1"/>
  <c r="Z22" i="73"/>
  <c r="AG22" i="73" s="1"/>
  <c r="AP22" i="73" s="1"/>
  <c r="AE21" i="28"/>
  <c r="AN21" i="28" s="1"/>
  <c r="AH20" i="72"/>
  <c r="AQ20" i="72" s="1"/>
  <c r="Z20" i="72"/>
  <c r="Z22" i="2"/>
  <c r="AF22" i="2" s="1"/>
  <c r="AO22" i="2" s="1"/>
  <c r="AG20" i="7"/>
  <c r="AP20" i="7" s="1"/>
  <c r="Z21" i="93"/>
  <c r="AF21" i="93" s="1"/>
  <c r="AO21" i="93" s="1"/>
  <c r="AF21" i="67"/>
  <c r="AO21" i="67" s="1"/>
  <c r="Y23" i="24"/>
  <c r="X23" i="24"/>
  <c r="AE21" i="67"/>
  <c r="AN21" i="67" s="1"/>
  <c r="X22" i="56"/>
  <c r="AH22" i="56" s="1"/>
  <c r="AQ22" i="56" s="1"/>
  <c r="AF23" i="64"/>
  <c r="AO23" i="64" s="1"/>
  <c r="AO25" i="64" s="1"/>
  <c r="AG23" i="64"/>
  <c r="AP23" i="64" s="1"/>
  <c r="AP25" i="64" s="1"/>
  <c r="AN22" i="24"/>
  <c r="AI22" i="24"/>
  <c r="AR22" i="24" s="1"/>
  <c r="Z22" i="66"/>
  <c r="AH22" i="66"/>
  <c r="AQ22" i="66" s="1"/>
  <c r="AH22" i="2"/>
  <c r="AQ22" i="2" s="1"/>
  <c r="AF20" i="83"/>
  <c r="AO20" i="83" s="1"/>
  <c r="AE20" i="83"/>
  <c r="AG20" i="83"/>
  <c r="AP20" i="83" s="1"/>
  <c r="W21" i="83"/>
  <c r="AF20" i="7"/>
  <c r="AO20" i="7" s="1"/>
  <c r="AG22" i="53"/>
  <c r="AP22" i="53" s="1"/>
  <c r="AE22" i="53"/>
  <c r="AN22" i="53" s="1"/>
  <c r="AE20" i="7"/>
  <c r="Y22" i="10"/>
  <c r="Z22" i="10" s="1"/>
  <c r="AE22" i="10" s="1"/>
  <c r="AF22" i="53"/>
  <c r="AO22" i="53" s="1"/>
  <c r="W23" i="53"/>
  <c r="X23" i="53" s="1"/>
  <c r="AF20" i="38"/>
  <c r="AO20" i="38" s="1"/>
  <c r="AE20" i="38"/>
  <c r="W21" i="38"/>
  <c r="AG20" i="38"/>
  <c r="AP20" i="38" s="1"/>
  <c r="AI20" i="92"/>
  <c r="AR20" i="92" s="1"/>
  <c r="AN20" i="92"/>
  <c r="Y21" i="92"/>
  <c r="X21" i="92"/>
  <c r="AH21" i="92" s="1"/>
  <c r="AQ21" i="92" s="1"/>
  <c r="AI23" i="79"/>
  <c r="AR23" i="79" s="1"/>
  <c r="AF23" i="77"/>
  <c r="AO23" i="77" s="1"/>
  <c r="AE20" i="94"/>
  <c r="W21" i="94"/>
  <c r="AF20" i="94"/>
  <c r="AO20" i="94" s="1"/>
  <c r="AG20" i="94"/>
  <c r="AP20" i="94" s="1"/>
  <c r="W22" i="49"/>
  <c r="Y22" i="49" s="1"/>
  <c r="AG23" i="81"/>
  <c r="AP23" i="81" s="1"/>
  <c r="AF21" i="57"/>
  <c r="AO21" i="57" s="1"/>
  <c r="AG21" i="57"/>
  <c r="AP21" i="57" s="1"/>
  <c r="AE23" i="77"/>
  <c r="AN23" i="77" s="1"/>
  <c r="AG23" i="77"/>
  <c r="AP23" i="77" s="1"/>
  <c r="Y22" i="37"/>
  <c r="Z22" i="37" s="1"/>
  <c r="AG22" i="37" s="1"/>
  <c r="AP22" i="37" s="1"/>
  <c r="AE23" i="81"/>
  <c r="AN23" i="81" s="1"/>
  <c r="AE22" i="1"/>
  <c r="AN22" i="1" s="1"/>
  <c r="AG21" i="28"/>
  <c r="AP21" i="28" s="1"/>
  <c r="X21" i="23"/>
  <c r="Z21" i="23" s="1"/>
  <c r="W23" i="1"/>
  <c r="Y23" i="1" s="1"/>
  <c r="AI20" i="58"/>
  <c r="AR20" i="58" s="1"/>
  <c r="X22" i="12"/>
  <c r="AH22" i="12" s="1"/>
  <c r="AQ22" i="12" s="1"/>
  <c r="W24" i="81"/>
  <c r="X24" i="81" s="1"/>
  <c r="AF22" i="1"/>
  <c r="AO22" i="1" s="1"/>
  <c r="AE21" i="57"/>
  <c r="AN21" i="57" s="1"/>
  <c r="AG21" i="49"/>
  <c r="AP21" i="49" s="1"/>
  <c r="AF21" i="28"/>
  <c r="AO21" i="28" s="1"/>
  <c r="AG21" i="32"/>
  <c r="AP21" i="32" s="1"/>
  <c r="Y21" i="7"/>
  <c r="X21" i="7"/>
  <c r="AI21" i="10"/>
  <c r="AR21" i="10" s="1"/>
  <c r="AI23" i="31"/>
  <c r="AR23" i="31" s="1"/>
  <c r="W22" i="67"/>
  <c r="X22" i="67" s="1"/>
  <c r="AE21" i="32"/>
  <c r="AN21" i="32" s="1"/>
  <c r="AI21" i="8"/>
  <c r="AR21" i="8" s="1"/>
  <c r="AI20" i="23"/>
  <c r="AR20" i="23" s="1"/>
  <c r="W23" i="86"/>
  <c r="X23" i="86" s="1"/>
  <c r="AI20" i="61"/>
  <c r="AR20" i="61" s="1"/>
  <c r="Y22" i="8"/>
  <c r="Z22" i="8" s="1"/>
  <c r="W23" i="8" s="1"/>
  <c r="AG22" i="6"/>
  <c r="AP22" i="6" s="1"/>
  <c r="Z21" i="85"/>
  <c r="AE21" i="85" s="1"/>
  <c r="AN21" i="85" s="1"/>
  <c r="AI20" i="11"/>
  <c r="AR20" i="11" s="1"/>
  <c r="AE21" i="60"/>
  <c r="AG21" i="60"/>
  <c r="AP21" i="60" s="1"/>
  <c r="AF21" i="60"/>
  <c r="AO21" i="60" s="1"/>
  <c r="W22" i="60"/>
  <c r="AI21" i="12"/>
  <c r="AR21" i="12" s="1"/>
  <c r="AN20" i="47"/>
  <c r="X21" i="58"/>
  <c r="AH21" i="58" s="1"/>
  <c r="AQ21" i="58" s="1"/>
  <c r="AF20" i="59"/>
  <c r="AO20" i="59" s="1"/>
  <c r="AG20" i="59"/>
  <c r="AP20" i="59" s="1"/>
  <c r="W21" i="59"/>
  <c r="AE20" i="59"/>
  <c r="Z21" i="11"/>
  <c r="AE21" i="11" s="1"/>
  <c r="AG22" i="40"/>
  <c r="AP22" i="40" s="1"/>
  <c r="AG22" i="86"/>
  <c r="AP22" i="86" s="1"/>
  <c r="AE22" i="91"/>
  <c r="AN22" i="91" s="1"/>
  <c r="AF22" i="86"/>
  <c r="AO22" i="86" s="1"/>
  <c r="AG22" i="39"/>
  <c r="AP22" i="39" s="1"/>
  <c r="AE22" i="6"/>
  <c r="AN22" i="6" s="1"/>
  <c r="AI21" i="37"/>
  <c r="AR21" i="37" s="1"/>
  <c r="AF22" i="40"/>
  <c r="AO22" i="40" s="1"/>
  <c r="W23" i="91"/>
  <c r="Y23" i="91" s="1"/>
  <c r="AF22" i="39"/>
  <c r="AO22" i="39" s="1"/>
  <c r="AF22" i="6"/>
  <c r="AO22" i="6" s="1"/>
  <c r="W23" i="40"/>
  <c r="Y23" i="40" s="1"/>
  <c r="AF22" i="91"/>
  <c r="AO22" i="91" s="1"/>
  <c r="W23" i="39"/>
  <c r="Y23" i="39" s="1"/>
  <c r="AI21" i="87"/>
  <c r="AR21" i="87" s="1"/>
  <c r="W23" i="21"/>
  <c r="Y23" i="21" s="1"/>
  <c r="AI19" i="80"/>
  <c r="AR19" i="80" s="1"/>
  <c r="AG22" i="21"/>
  <c r="AP22" i="21" s="1"/>
  <c r="X22" i="75"/>
  <c r="AH22" i="75" s="1"/>
  <c r="AQ22" i="75" s="1"/>
  <c r="Y22" i="75"/>
  <c r="AI21" i="75"/>
  <c r="AR21" i="75" s="1"/>
  <c r="AN21" i="75"/>
  <c r="AE22" i="78"/>
  <c r="AN22" i="78" s="1"/>
  <c r="AE23" i="16"/>
  <c r="AN23" i="16" s="1"/>
  <c r="AN25" i="16" s="1"/>
  <c r="W23" i="20"/>
  <c r="Y23" i="20" s="1"/>
  <c r="AF22" i="20"/>
  <c r="AO22" i="20" s="1"/>
  <c r="AG22" i="20"/>
  <c r="AP22" i="20" s="1"/>
  <c r="Z21" i="34"/>
  <c r="AG21" i="34" s="1"/>
  <c r="AP21" i="34" s="1"/>
  <c r="AF22" i="71"/>
  <c r="AO22" i="71" s="1"/>
  <c r="AE22" i="21"/>
  <c r="Z20" i="80"/>
  <c r="AF20" i="80" s="1"/>
  <c r="AO20" i="80" s="1"/>
  <c r="AN21" i="18"/>
  <c r="AF22" i="78"/>
  <c r="AO22" i="78" s="1"/>
  <c r="Z22" i="87"/>
  <c r="W23" i="87" s="1"/>
  <c r="AF23" i="16"/>
  <c r="AO23" i="16" s="1"/>
  <c r="AO25" i="16" s="1"/>
  <c r="W21" i="63"/>
  <c r="Y21" i="63" s="1"/>
  <c r="AG22" i="78"/>
  <c r="AP22" i="78" s="1"/>
  <c r="W20" i="54"/>
  <c r="AE19" i="54"/>
  <c r="AF19" i="54"/>
  <c r="AO19" i="54" s="1"/>
  <c r="AG19" i="54"/>
  <c r="AP19" i="54" s="1"/>
  <c r="Z22" i="48"/>
  <c r="W23" i="48" s="1"/>
  <c r="Z22" i="90"/>
  <c r="AG22" i="90" s="1"/>
  <c r="AP22" i="90" s="1"/>
  <c r="AF20" i="63"/>
  <c r="AO20" i="63" s="1"/>
  <c r="AG22" i="71"/>
  <c r="AP22" i="71" s="1"/>
  <c r="AE20" i="63"/>
  <c r="AN20" i="63" s="1"/>
  <c r="AE22" i="71"/>
  <c r="AN22" i="71" s="1"/>
  <c r="AS5" i="68"/>
  <c r="AL5" i="68"/>
  <c r="AU5" i="68" s="1"/>
  <c r="AS19" i="68"/>
  <c r="AL19" i="68"/>
  <c r="AU19" i="68" s="1"/>
  <c r="AN21" i="35"/>
  <c r="AI21" i="35"/>
  <c r="AH22" i="48"/>
  <c r="AQ22" i="48" s="1"/>
  <c r="AH22" i="87"/>
  <c r="AQ22" i="87" s="1"/>
  <c r="AX23" i="64"/>
  <c r="S23" i="64" s="1"/>
  <c r="AC23" i="64" s="1"/>
  <c r="AJ23" i="64" s="1"/>
  <c r="AS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S3" i="68"/>
  <c r="AL3" i="68"/>
  <c r="AU3" i="68" s="1"/>
  <c r="AS22" i="68"/>
  <c r="AL22" i="68"/>
  <c r="AU22" i="68" s="1"/>
  <c r="Y23" i="78"/>
  <c r="X23" i="78"/>
  <c r="AE22" i="89"/>
  <c r="W23" i="89"/>
  <c r="AF22" i="89"/>
  <c r="AO22" i="89" s="1"/>
  <c r="AG22" i="89"/>
  <c r="AP22" i="89" s="1"/>
  <c r="AR21" i="69"/>
  <c r="AH23" i="95"/>
  <c r="AQ23" i="95" s="1"/>
  <c r="AS18" i="68"/>
  <c r="AL18" i="68"/>
  <c r="AU18" i="68" s="1"/>
  <c r="AE23" i="4"/>
  <c r="AG23" i="4"/>
  <c r="AP23" i="4" s="1"/>
  <c r="AP25" i="4" s="1"/>
  <c r="AF23" i="4"/>
  <c r="AO23" i="4" s="1"/>
  <c r="AO25" i="4" s="1"/>
  <c r="AS8" i="68"/>
  <c r="AL8" i="68"/>
  <c r="AU8" i="68" s="1"/>
  <c r="AN23" i="64"/>
  <c r="AN25" i="64" s="1"/>
  <c r="Y21" i="41"/>
  <c r="X21" i="41"/>
  <c r="AS15" i="68"/>
  <c r="AL15" i="68"/>
  <c r="AU15" i="68" s="1"/>
  <c r="AL23" i="68"/>
  <c r="AU23" i="68" s="1"/>
  <c r="AR23" i="68"/>
  <c r="AR25" i="68" s="1"/>
  <c r="AH22" i="69"/>
  <c r="AQ22" i="69" s="1"/>
  <c r="AS11" i="68"/>
  <c r="AL11" i="68"/>
  <c r="AU11" i="68" s="1"/>
  <c r="AR21" i="90"/>
  <c r="Z23" i="95"/>
  <c r="AS7" i="68"/>
  <c r="AL7" i="68"/>
  <c r="AU7" i="68" s="1"/>
  <c r="X23" i="43"/>
  <c r="Y23" i="43"/>
  <c r="AG22" i="36"/>
  <c r="AP22" i="36" s="1"/>
  <c r="AF22" i="36"/>
  <c r="AO22" i="36" s="1"/>
  <c r="AE22" i="36"/>
  <c r="W23" i="36"/>
  <c r="AR22" i="95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I20" i="41"/>
  <c r="AN20" i="41"/>
  <c r="AH22" i="46"/>
  <c r="AQ22" i="46" s="1"/>
  <c r="AS10" i="68"/>
  <c r="AL10" i="68"/>
  <c r="AU10" i="68" s="1"/>
  <c r="Z22" i="69"/>
  <c r="AI21" i="15"/>
  <c r="AN21" i="15"/>
  <c r="AH23" i="9"/>
  <c r="AQ23" i="9" s="1"/>
  <c r="AQ25" i="9" s="1"/>
  <c r="AZ3" i="9"/>
  <c r="AH21" i="34"/>
  <c r="AQ21" i="34" s="1"/>
  <c r="X22" i="15"/>
  <c r="Y22" i="15"/>
  <c r="AG21" i="82"/>
  <c r="AP21" i="82" s="1"/>
  <c r="W22" i="82"/>
  <c r="AF21" i="82"/>
  <c r="AO21" i="82" s="1"/>
  <c r="AE21" i="82"/>
  <c r="AH22" i="37"/>
  <c r="AQ22" i="37" s="1"/>
  <c r="AN22" i="40"/>
  <c r="AS6" i="68"/>
  <c r="AL6" i="68"/>
  <c r="AU6" i="68" s="1"/>
  <c r="X22" i="57"/>
  <c r="Y22" i="57"/>
  <c r="AS14" i="68"/>
  <c r="AL14" i="68"/>
  <c r="AU14" i="68" s="1"/>
  <c r="AN22" i="43"/>
  <c r="AI22" i="43"/>
  <c r="AX23" i="55"/>
  <c r="S23" i="55" s="1"/>
  <c r="AC23" i="55" s="1"/>
  <c r="AJ23" i="55" s="1"/>
  <c r="AS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X22" i="28"/>
  <c r="Y22" i="28"/>
  <c r="AX22" i="3"/>
  <c r="S22" i="3" s="1"/>
  <c r="AC22" i="3" s="1"/>
  <c r="AB23" i="3" s="1"/>
  <c r="AS21" i="68"/>
  <c r="AL21" i="68"/>
  <c r="AU21" i="68" s="1"/>
  <c r="AR20" i="34"/>
  <c r="AH22" i="90"/>
  <c r="AQ22" i="90" s="1"/>
  <c r="Y23" i="71"/>
  <c r="X23" i="71"/>
  <c r="AE23" i="26"/>
  <c r="AF23" i="26"/>
  <c r="AO23" i="26" s="1"/>
  <c r="W24" i="26"/>
  <c r="AG23" i="26"/>
  <c r="AP23" i="26" s="1"/>
  <c r="Z23" i="9"/>
  <c r="AS17" i="68"/>
  <c r="AL17" i="68"/>
  <c r="AU17" i="68" s="1"/>
  <c r="AF22" i="76"/>
  <c r="AO22" i="76" s="1"/>
  <c r="AE22" i="76"/>
  <c r="W23" i="76"/>
  <c r="AG22" i="76"/>
  <c r="AP22" i="76" s="1"/>
  <c r="AR22" i="9"/>
  <c r="AI22" i="62"/>
  <c r="AN22" i="62"/>
  <c r="AN22" i="86"/>
  <c r="AS13" i="68"/>
  <c r="AL13" i="68"/>
  <c r="AU13" i="68" s="1"/>
  <c r="AG23" i="3"/>
  <c r="AP23" i="3" s="1"/>
  <c r="AP25" i="3" s="1"/>
  <c r="AF23" i="3"/>
  <c r="AO23" i="3" s="1"/>
  <c r="AO25" i="3" s="1"/>
  <c r="AE23" i="3"/>
  <c r="AN21" i="13"/>
  <c r="AI21" i="13"/>
  <c r="AN22" i="20"/>
  <c r="AN22" i="39"/>
  <c r="AX23" i="4"/>
  <c r="S23" i="4" s="1"/>
  <c r="AC23" i="4" s="1"/>
  <c r="AJ23" i="4" s="1"/>
  <c r="AS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16" i="68"/>
  <c r="AL16" i="68"/>
  <c r="AU16" i="68" s="1"/>
  <c r="W23" i="17"/>
  <c r="AE22" i="17"/>
  <c r="AG22" i="17"/>
  <c r="AP22" i="17" s="1"/>
  <c r="AF22" i="17"/>
  <c r="AO22" i="17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G21" i="22"/>
  <c r="AP21" i="22" s="1"/>
  <c r="AF21" i="22"/>
  <c r="AO21" i="22" s="1"/>
  <c r="W22" i="22"/>
  <c r="AE21" i="22"/>
  <c r="AH22" i="10"/>
  <c r="AQ22" i="10" s="1"/>
  <c r="X23" i="62"/>
  <c r="Y23" i="62"/>
  <c r="AS12" i="68"/>
  <c r="AL12" i="68"/>
  <c r="AU12" i="68" s="1"/>
  <c r="AS20" i="68"/>
  <c r="AL20" i="68"/>
  <c r="AU20" i="68" s="1"/>
  <c r="AH22" i="8"/>
  <c r="AQ22" i="8" s="1"/>
  <c r="X22" i="13"/>
  <c r="Y22" i="13"/>
  <c r="AS9" i="68"/>
  <c r="AL9" i="68"/>
  <c r="AU9" i="68" s="1"/>
  <c r="X22" i="35"/>
  <c r="Y22" i="35"/>
  <c r="X24" i="77"/>
  <c r="Y24" i="77"/>
  <c r="AJ4" i="68"/>
  <c r="AK4" i="68"/>
  <c r="AT4" i="68" s="1"/>
  <c r="AT25" i="68" s="1"/>
  <c r="X23" i="6"/>
  <c r="Y23" i="6"/>
  <c r="W21" i="27" l="1"/>
  <c r="AH21" i="61"/>
  <c r="AQ21" i="61" s="1"/>
  <c r="AH22" i="96"/>
  <c r="AQ22" i="96" s="1"/>
  <c r="AE20" i="27"/>
  <c r="AN20" i="27" s="1"/>
  <c r="Z22" i="33"/>
  <c r="Y21" i="27"/>
  <c r="X21" i="27"/>
  <c r="AH21" i="27" s="1"/>
  <c r="AQ21" i="27" s="1"/>
  <c r="AF21" i="51"/>
  <c r="AO21" i="51" s="1"/>
  <c r="W22" i="51"/>
  <c r="X22" i="51" s="1"/>
  <c r="AH22" i="51" s="1"/>
  <c r="AQ22" i="51" s="1"/>
  <c r="Y24" i="79"/>
  <c r="Z24" i="79" s="1"/>
  <c r="W25" i="79" s="1"/>
  <c r="Y25" i="79" s="1"/>
  <c r="W23" i="65"/>
  <c r="Y23" i="65" s="1"/>
  <c r="AE21" i="51"/>
  <c r="AN21" i="51" s="1"/>
  <c r="AE22" i="65"/>
  <c r="AN22" i="65" s="1"/>
  <c r="AF22" i="65"/>
  <c r="AO22" i="65" s="1"/>
  <c r="Y21" i="29"/>
  <c r="Z21" i="29" s="1"/>
  <c r="AF21" i="29" s="1"/>
  <c r="AO21" i="29" s="1"/>
  <c r="Y22" i="18"/>
  <c r="Z22" i="18" s="1"/>
  <c r="AF22" i="14"/>
  <c r="AO22" i="14" s="1"/>
  <c r="Z20" i="84"/>
  <c r="AE20" i="84" s="1"/>
  <c r="AN20" i="84" s="1"/>
  <c r="AG22" i="14"/>
  <c r="AP22" i="14" s="1"/>
  <c r="W23" i="14"/>
  <c r="X23" i="14" s="1"/>
  <c r="AH23" i="14" s="1"/>
  <c r="AQ23" i="14" s="1"/>
  <c r="AQ25" i="14" s="1"/>
  <c r="X23" i="40"/>
  <c r="AH23" i="40" s="1"/>
  <c r="AQ23" i="40" s="1"/>
  <c r="AI23" i="55"/>
  <c r="AR23" i="55" s="1"/>
  <c r="AR25" i="55" s="1"/>
  <c r="Z22" i="25"/>
  <c r="AH22" i="25"/>
  <c r="AQ22" i="25" s="1"/>
  <c r="AK23" i="55"/>
  <c r="AT23" i="55" s="1"/>
  <c r="AI21" i="18"/>
  <c r="AR21" i="18" s="1"/>
  <c r="AE22" i="50"/>
  <c r="AN22" i="50" s="1"/>
  <c r="AH24" i="31"/>
  <c r="AQ24" i="31" s="1"/>
  <c r="W23" i="96"/>
  <c r="X23" i="96" s="1"/>
  <c r="AF22" i="96"/>
  <c r="AO22" i="96" s="1"/>
  <c r="AG22" i="50"/>
  <c r="AP22" i="50" s="1"/>
  <c r="Y23" i="19"/>
  <c r="Z23" i="19" s="1"/>
  <c r="AF22" i="50"/>
  <c r="AO22" i="50" s="1"/>
  <c r="AI22" i="19"/>
  <c r="AR22" i="19" s="1"/>
  <c r="AF20" i="29"/>
  <c r="AO20" i="29" s="1"/>
  <c r="AG20" i="29"/>
  <c r="AP20" i="29" s="1"/>
  <c r="AE20" i="29"/>
  <c r="AN20" i="29" s="1"/>
  <c r="AN20" i="44"/>
  <c r="AI20" i="44"/>
  <c r="AR20" i="44" s="1"/>
  <c r="X21" i="44"/>
  <c r="AH21" i="44" s="1"/>
  <c r="AQ21" i="44" s="1"/>
  <c r="Y21" i="44"/>
  <c r="AE21" i="5"/>
  <c r="AN21" i="5" s="1"/>
  <c r="Y22" i="32"/>
  <c r="Z22" i="32" s="1"/>
  <c r="AF22" i="32" s="1"/>
  <c r="AO22" i="32" s="1"/>
  <c r="AI20" i="52"/>
  <c r="AR20" i="52" s="1"/>
  <c r="Z22" i="45"/>
  <c r="AF22" i="45" s="1"/>
  <c r="AO22" i="45" s="1"/>
  <c r="AF21" i="5"/>
  <c r="AO21" i="5" s="1"/>
  <c r="W22" i="5"/>
  <c r="X22" i="5" s="1"/>
  <c r="W22" i="34"/>
  <c r="X22" i="34" s="1"/>
  <c r="AN20" i="52"/>
  <c r="X21" i="52"/>
  <c r="AH21" i="52" s="1"/>
  <c r="AQ21" i="52" s="1"/>
  <c r="AF22" i="48"/>
  <c r="AO22" i="48" s="1"/>
  <c r="X23" i="20"/>
  <c r="AH23" i="20" s="1"/>
  <c r="AQ23" i="20" s="1"/>
  <c r="AQ25" i="20" s="1"/>
  <c r="Y22" i="67"/>
  <c r="Z22" i="67" s="1"/>
  <c r="X22" i="49"/>
  <c r="Z22" i="49" s="1"/>
  <c r="AN22" i="19"/>
  <c r="AI22" i="53"/>
  <c r="AR22" i="53" s="1"/>
  <c r="Y22" i="51"/>
  <c r="Z22" i="51" s="1"/>
  <c r="AG22" i="51" s="1"/>
  <c r="AP22" i="51" s="1"/>
  <c r="AI20" i="47"/>
  <c r="AR20" i="47" s="1"/>
  <c r="Z22" i="42"/>
  <c r="AF22" i="42" s="1"/>
  <c r="AO22" i="42" s="1"/>
  <c r="AE21" i="74"/>
  <c r="AG21" i="74"/>
  <c r="AP21" i="74" s="1"/>
  <c r="W22" i="74"/>
  <c r="AF21" i="74"/>
  <c r="AO21" i="74" s="1"/>
  <c r="AH21" i="88"/>
  <c r="AQ21" i="88" s="1"/>
  <c r="Z21" i="88"/>
  <c r="AE21" i="93"/>
  <c r="AN21" i="93" s="1"/>
  <c r="X21" i="47"/>
  <c r="AH21" i="47" s="1"/>
  <c r="AQ21" i="47" s="1"/>
  <c r="AI23" i="64"/>
  <c r="AR23" i="64" s="1"/>
  <c r="AR25" i="64" s="1"/>
  <c r="AE21" i="34"/>
  <c r="AN21" i="34" s="1"/>
  <c r="AF21" i="34"/>
  <c r="AO21" i="34" s="1"/>
  <c r="Y23" i="53"/>
  <c r="Z23" i="53" s="1"/>
  <c r="AG22" i="48"/>
  <c r="AP22" i="48" s="1"/>
  <c r="AE22" i="70"/>
  <c r="W23" i="70"/>
  <c r="AG22" i="70"/>
  <c r="AP22" i="70" s="1"/>
  <c r="AF22" i="70"/>
  <c r="AO22" i="70" s="1"/>
  <c r="Z22" i="56"/>
  <c r="AE22" i="56" s="1"/>
  <c r="AN22" i="56" s="1"/>
  <c r="AI20" i="30"/>
  <c r="AR20" i="30" s="1"/>
  <c r="AN20" i="30"/>
  <c r="Y21" i="30"/>
  <c r="X21" i="30"/>
  <c r="AG21" i="93"/>
  <c r="AP21" i="93" s="1"/>
  <c r="W23" i="90"/>
  <c r="X23" i="90" s="1"/>
  <c r="W23" i="73"/>
  <c r="X23" i="73" s="1"/>
  <c r="AH23" i="73" s="1"/>
  <c r="AQ23" i="73" s="1"/>
  <c r="W25" i="31"/>
  <c r="Y25" i="31" s="1"/>
  <c r="X23" i="1"/>
  <c r="AH23" i="1" s="1"/>
  <c r="AQ23" i="1" s="1"/>
  <c r="AQ25" i="1" s="1"/>
  <c r="AF22" i="73"/>
  <c r="AO22" i="73" s="1"/>
  <c r="AE22" i="90"/>
  <c r="AN22" i="90" s="1"/>
  <c r="AI21" i="49"/>
  <c r="AR21" i="49" s="1"/>
  <c r="AG22" i="87"/>
  <c r="AP22" i="87" s="1"/>
  <c r="AE22" i="73"/>
  <c r="AN22" i="73" s="1"/>
  <c r="AF22" i="90"/>
  <c r="AO22" i="90" s="1"/>
  <c r="Z21" i="58"/>
  <c r="AG21" i="58" s="1"/>
  <c r="AP21" i="58" s="1"/>
  <c r="AF22" i="87"/>
  <c r="AO22" i="87" s="1"/>
  <c r="AK23" i="64"/>
  <c r="AT23" i="64" s="1"/>
  <c r="AE22" i="87"/>
  <c r="W23" i="2"/>
  <c r="X23" i="2" s="1"/>
  <c r="AG22" i="2"/>
  <c r="AP22" i="2" s="1"/>
  <c r="AE22" i="2"/>
  <c r="Z23" i="24"/>
  <c r="AG23" i="24" s="1"/>
  <c r="AP23" i="24" s="1"/>
  <c r="AP25" i="24" s="1"/>
  <c r="AE20" i="72"/>
  <c r="AG20" i="72"/>
  <c r="AP20" i="72" s="1"/>
  <c r="AF20" i="72"/>
  <c r="AO20" i="72" s="1"/>
  <c r="W21" i="72"/>
  <c r="W22" i="93"/>
  <c r="Y22" i="93" s="1"/>
  <c r="AI22" i="1"/>
  <c r="AR22" i="1" s="1"/>
  <c r="Y24" i="81"/>
  <c r="Z24" i="81" s="1"/>
  <c r="W25" i="81" s="1"/>
  <c r="AI21" i="67"/>
  <c r="AR21" i="67" s="1"/>
  <c r="AI20" i="7"/>
  <c r="AR20" i="7" s="1"/>
  <c r="AH23" i="24"/>
  <c r="AQ23" i="24" s="1"/>
  <c r="AQ25" i="24" s="1"/>
  <c r="AZ3" i="24"/>
  <c r="AX20" i="24" s="1"/>
  <c r="S20" i="24" s="1"/>
  <c r="AC20" i="24" s="1"/>
  <c r="AB21" i="24" s="1"/>
  <c r="X21" i="63"/>
  <c r="AH21" i="63" s="1"/>
  <c r="AQ21" i="63" s="1"/>
  <c r="AI21" i="57"/>
  <c r="AR21" i="57" s="1"/>
  <c r="AN20" i="7"/>
  <c r="Z21" i="92"/>
  <c r="AF21" i="92" s="1"/>
  <c r="AO21" i="92" s="1"/>
  <c r="AG22" i="66"/>
  <c r="AP22" i="66" s="1"/>
  <c r="AE22" i="66"/>
  <c r="W23" i="66"/>
  <c r="AF22" i="66"/>
  <c r="AO22" i="66" s="1"/>
  <c r="Y21" i="83"/>
  <c r="X21" i="83"/>
  <c r="AH21" i="83" s="1"/>
  <c r="AQ21" i="83" s="1"/>
  <c r="AI22" i="21"/>
  <c r="AR22" i="21" s="1"/>
  <c r="AI20" i="83"/>
  <c r="AR20" i="83" s="1"/>
  <c r="AN20" i="83"/>
  <c r="X21" i="38"/>
  <c r="AH21" i="38" s="1"/>
  <c r="AQ21" i="38" s="1"/>
  <c r="Y21" i="38"/>
  <c r="AI21" i="32"/>
  <c r="AR21" i="32" s="1"/>
  <c r="AI23" i="81"/>
  <c r="AR23" i="81" s="1"/>
  <c r="AN20" i="38"/>
  <c r="AI20" i="38"/>
  <c r="AR20" i="38" s="1"/>
  <c r="AN22" i="21"/>
  <c r="X23" i="39"/>
  <c r="Z23" i="39" s="1"/>
  <c r="AE24" i="31"/>
  <c r="AN24" i="31" s="1"/>
  <c r="AE22" i="96"/>
  <c r="AN22" i="96" s="1"/>
  <c r="AG22" i="96"/>
  <c r="AP22" i="96" s="1"/>
  <c r="AH21" i="23"/>
  <c r="AQ21" i="23" s="1"/>
  <c r="AG21" i="85"/>
  <c r="AP21" i="85" s="1"/>
  <c r="AI23" i="77"/>
  <c r="AR23" i="77" s="1"/>
  <c r="Y21" i="94"/>
  <c r="X21" i="94"/>
  <c r="Y23" i="86"/>
  <c r="Z23" i="86" s="1"/>
  <c r="AF23" i="86" s="1"/>
  <c r="AO23" i="86" s="1"/>
  <c r="AI20" i="94"/>
  <c r="AR20" i="94" s="1"/>
  <c r="AN20" i="94"/>
  <c r="AE22" i="37"/>
  <c r="AN22" i="37" s="1"/>
  <c r="Z22" i="12"/>
  <c r="W23" i="12" s="1"/>
  <c r="AI21" i="28"/>
  <c r="AR21" i="28" s="1"/>
  <c r="AF21" i="61"/>
  <c r="AO21" i="61" s="1"/>
  <c r="AE22" i="48"/>
  <c r="AN22" i="48" s="1"/>
  <c r="AI22" i="86"/>
  <c r="AR22" i="86" s="1"/>
  <c r="AH21" i="7"/>
  <c r="AQ21" i="7" s="1"/>
  <c r="Z21" i="7"/>
  <c r="AG22" i="8"/>
  <c r="AP22" i="8" s="1"/>
  <c r="AF24" i="31"/>
  <c r="AO24" i="31" s="1"/>
  <c r="AI22" i="91"/>
  <c r="AR22" i="91" s="1"/>
  <c r="AF21" i="11"/>
  <c r="AO21" i="11" s="1"/>
  <c r="X23" i="21"/>
  <c r="AH23" i="21" s="1"/>
  <c r="AQ23" i="21" s="1"/>
  <c r="AQ25" i="21" s="1"/>
  <c r="W22" i="11"/>
  <c r="X22" i="11" s="1"/>
  <c r="AH22" i="11" s="1"/>
  <c r="AQ22" i="11" s="1"/>
  <c r="AK23" i="16"/>
  <c r="AT23" i="16" s="1"/>
  <c r="AI23" i="16"/>
  <c r="AR23" i="16" s="1"/>
  <c r="AR25" i="16" s="1"/>
  <c r="AG21" i="11"/>
  <c r="AP21" i="11" s="1"/>
  <c r="AF21" i="85"/>
  <c r="W22" i="85"/>
  <c r="AI22" i="6"/>
  <c r="AR22" i="6" s="1"/>
  <c r="AI22" i="78"/>
  <c r="AR22" i="78" s="1"/>
  <c r="AE21" i="61"/>
  <c r="AN21" i="61" s="1"/>
  <c r="AN21" i="60"/>
  <c r="AI21" i="60"/>
  <c r="AR21" i="60" s="1"/>
  <c r="AK23" i="4"/>
  <c r="AT23" i="4" s="1"/>
  <c r="AF22" i="37"/>
  <c r="AO22" i="37" s="1"/>
  <c r="AN20" i="59"/>
  <c r="AI20" i="59"/>
  <c r="AR20" i="59" s="1"/>
  <c r="W23" i="37"/>
  <c r="Y23" i="37" s="1"/>
  <c r="AI22" i="40"/>
  <c r="AR22" i="40" s="1"/>
  <c r="Y21" i="59"/>
  <c r="X21" i="59"/>
  <c r="AH21" i="59" s="1"/>
  <c r="AQ21" i="59" s="1"/>
  <c r="X22" i="60"/>
  <c r="Y22" i="60"/>
  <c r="AI22" i="39"/>
  <c r="AR22" i="39" s="1"/>
  <c r="AI20" i="63"/>
  <c r="AR20" i="63" s="1"/>
  <c r="AF22" i="8"/>
  <c r="AO22" i="8" s="1"/>
  <c r="X23" i="91"/>
  <c r="AH23" i="91" s="1"/>
  <c r="AQ23" i="91" s="1"/>
  <c r="AE22" i="8"/>
  <c r="AN22" i="8" s="1"/>
  <c r="AN21" i="11"/>
  <c r="Z22" i="75"/>
  <c r="AG22" i="75" s="1"/>
  <c r="AP22" i="75" s="1"/>
  <c r="W22" i="61"/>
  <c r="Y22" i="61" s="1"/>
  <c r="W21" i="80"/>
  <c r="Y21" i="80" s="1"/>
  <c r="AI22" i="71"/>
  <c r="AR22" i="71" s="1"/>
  <c r="AG20" i="80"/>
  <c r="AP20" i="80" s="1"/>
  <c r="AE20" i="80"/>
  <c r="AN20" i="80" s="1"/>
  <c r="AI22" i="20"/>
  <c r="AR22" i="20" s="1"/>
  <c r="AF22" i="10"/>
  <c r="AO22" i="10" s="1"/>
  <c r="AG22" i="10"/>
  <c r="AP22" i="10" s="1"/>
  <c r="W23" i="10"/>
  <c r="Y23" i="10" s="1"/>
  <c r="AH22" i="18"/>
  <c r="AQ22" i="18" s="1"/>
  <c r="Z23" i="78"/>
  <c r="AE23" i="78" s="1"/>
  <c r="Z22" i="57"/>
  <c r="AF22" i="57" s="1"/>
  <c r="AO22" i="57" s="1"/>
  <c r="Z21" i="41"/>
  <c r="AF21" i="41" s="1"/>
  <c r="AO21" i="41" s="1"/>
  <c r="AN19" i="54"/>
  <c r="AI19" i="54"/>
  <c r="AR19" i="54" s="1"/>
  <c r="X20" i="54"/>
  <c r="Y20" i="54"/>
  <c r="Z23" i="62"/>
  <c r="AG23" i="62" s="1"/>
  <c r="AP23" i="62" s="1"/>
  <c r="AP25" i="62" s="1"/>
  <c r="W22" i="23"/>
  <c r="AE21" i="23"/>
  <c r="AG21" i="23"/>
  <c r="AP21" i="23" s="1"/>
  <c r="AF21" i="23"/>
  <c r="AO21" i="23" s="1"/>
  <c r="Z23" i="71"/>
  <c r="AE23" i="71" s="1"/>
  <c r="Z22" i="15"/>
  <c r="AF22" i="15" s="1"/>
  <c r="AO22" i="15" s="1"/>
  <c r="Z23" i="43"/>
  <c r="AF23" i="43" s="1"/>
  <c r="AO23" i="43" s="1"/>
  <c r="Z23" i="6"/>
  <c r="AG23" i="6" s="1"/>
  <c r="AP23" i="6" s="1"/>
  <c r="AP25" i="6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J19" i="4"/>
  <c r="AK19" i="4"/>
  <c r="AT19" i="4" s="1"/>
  <c r="AJ13" i="4"/>
  <c r="AK13" i="4"/>
  <c r="AT13" i="4" s="1"/>
  <c r="AJ7" i="4"/>
  <c r="AK7" i="4"/>
  <c r="AT7" i="4" s="1"/>
  <c r="AE23" i="9"/>
  <c r="AG23" i="9"/>
  <c r="AP23" i="9" s="1"/>
  <c r="AP25" i="9" s="1"/>
  <c r="AF23" i="9"/>
  <c r="AO23" i="9" s="1"/>
  <c r="AO25" i="9" s="1"/>
  <c r="AH23" i="71"/>
  <c r="AQ23" i="71" s="1"/>
  <c r="AQ25" i="71" s="1"/>
  <c r="AZ3" i="7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N21" i="82"/>
  <c r="AI21" i="82"/>
  <c r="AJ19" i="3"/>
  <c r="AK19" i="3"/>
  <c r="AT19" i="3" s="1"/>
  <c r="AJ13" i="3"/>
  <c r="AK13" i="3"/>
  <c r="AT13" i="3" s="1"/>
  <c r="AJ7" i="3"/>
  <c r="AK7" i="3"/>
  <c r="AT7" i="3" s="1"/>
  <c r="Y23" i="50"/>
  <c r="X23" i="50"/>
  <c r="X23" i="48"/>
  <c r="Y23" i="48"/>
  <c r="AI23" i="4"/>
  <c r="AN23" i="4"/>
  <c r="AN25" i="4" s="1"/>
  <c r="AH23" i="53"/>
  <c r="AQ23" i="53" s="1"/>
  <c r="AQ25" i="53" s="1"/>
  <c r="AZ3" i="53"/>
  <c r="Y23" i="89"/>
  <c r="X23" i="89"/>
  <c r="AH23" i="78"/>
  <c r="AQ23" i="78" s="1"/>
  <c r="AJ20" i="64"/>
  <c r="AK20" i="64"/>
  <c r="AT20" i="64" s="1"/>
  <c r="AJ14" i="64"/>
  <c r="AK14" i="64"/>
  <c r="AT14" i="64" s="1"/>
  <c r="AJ8" i="64"/>
  <c r="AK8" i="64"/>
  <c r="AT8" i="64" s="1"/>
  <c r="AR21" i="35"/>
  <c r="AH22" i="35"/>
  <c r="AQ22" i="35" s="1"/>
  <c r="AH22" i="13"/>
  <c r="AQ22" i="13" s="1"/>
  <c r="AJ21" i="16"/>
  <c r="AK21" i="16"/>
  <c r="AT21" i="16" s="1"/>
  <c r="AJ15" i="16"/>
  <c r="AK15" i="16"/>
  <c r="AT15" i="16" s="1"/>
  <c r="AJ9" i="16"/>
  <c r="AK9" i="16"/>
  <c r="AT9" i="16" s="1"/>
  <c r="AJ18" i="4"/>
  <c r="AK18" i="4"/>
  <c r="AT18" i="4" s="1"/>
  <c r="AJ12" i="4"/>
  <c r="AK12" i="4"/>
  <c r="AT12" i="4" s="1"/>
  <c r="AJ6" i="4"/>
  <c r="AK6" i="4"/>
  <c r="AT6" i="4" s="1"/>
  <c r="Y23" i="76"/>
  <c r="X23" i="76"/>
  <c r="AH22" i="28"/>
  <c r="AQ22" i="28" s="1"/>
  <c r="AJ21" i="55"/>
  <c r="AK21" i="55"/>
  <c r="AT21" i="55" s="1"/>
  <c r="AJ15" i="55"/>
  <c r="AK15" i="55"/>
  <c r="AT15" i="55" s="1"/>
  <c r="AJ9" i="55"/>
  <c r="AK9" i="55"/>
  <c r="AT9" i="55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J18" i="3"/>
  <c r="AK18" i="3"/>
  <c r="AT18" i="3" s="1"/>
  <c r="AJ12" i="3"/>
  <c r="AK12" i="3"/>
  <c r="AT12" i="3" s="1"/>
  <c r="AJ6" i="3"/>
  <c r="AK6" i="3"/>
  <c r="AT6" i="3" s="1"/>
  <c r="AH22" i="67"/>
  <c r="AQ22" i="67" s="1"/>
  <c r="AI22" i="89"/>
  <c r="AN22" i="89"/>
  <c r="AJ19" i="64"/>
  <c r="AK19" i="64"/>
  <c r="AT19" i="64" s="1"/>
  <c r="AJ13" i="64"/>
  <c r="AK13" i="64"/>
  <c r="AT13" i="64" s="1"/>
  <c r="AJ7" i="64"/>
  <c r="AK7" i="64"/>
  <c r="AT7" i="64" s="1"/>
  <c r="AH24" i="77"/>
  <c r="AQ24" i="77" s="1"/>
  <c r="Z22" i="35"/>
  <c r="Z22" i="13"/>
  <c r="AH23" i="62"/>
  <c r="AQ23" i="62" s="1"/>
  <c r="AQ25" i="62" s="1"/>
  <c r="AZ3" i="62"/>
  <c r="AX22" i="62" s="1"/>
  <c r="S22" i="62" s="1"/>
  <c r="AC22" i="62" s="1"/>
  <c r="AB23" i="62" s="1"/>
  <c r="AI21" i="22"/>
  <c r="AN21" i="22"/>
  <c r="AJ20" i="16"/>
  <c r="AK20" i="16"/>
  <c r="AT20" i="16" s="1"/>
  <c r="AJ14" i="16"/>
  <c r="AK14" i="16"/>
  <c r="AT14" i="16" s="1"/>
  <c r="AJ8" i="16"/>
  <c r="AK8" i="16"/>
  <c r="AT8" i="16" s="1"/>
  <c r="X25" i="79"/>
  <c r="AJ17" i="4"/>
  <c r="AK17" i="4"/>
  <c r="AT17" i="4" s="1"/>
  <c r="AJ11" i="4"/>
  <c r="AK11" i="4"/>
  <c r="AT11" i="4" s="1"/>
  <c r="AJ5" i="4"/>
  <c r="AK5" i="4"/>
  <c r="AT5" i="4" s="1"/>
  <c r="AI23" i="3"/>
  <c r="AN23" i="3"/>
  <c r="AN25" i="3" s="1"/>
  <c r="AI22" i="76"/>
  <c r="AN22" i="76"/>
  <c r="Z22" i="28"/>
  <c r="AJ20" i="55"/>
  <c r="AK20" i="55"/>
  <c r="AT20" i="55" s="1"/>
  <c r="AJ14" i="55"/>
  <c r="AK14" i="55"/>
  <c r="AT14" i="55" s="1"/>
  <c r="AJ8" i="55"/>
  <c r="AK8" i="55"/>
  <c r="AT8" i="55" s="1"/>
  <c r="AR22" i="43"/>
  <c r="AH24" i="81"/>
  <c r="AQ24" i="81" s="1"/>
  <c r="Y22" i="82"/>
  <c r="X22" i="82"/>
  <c r="AX22" i="9"/>
  <c r="S22" i="9" s="1"/>
  <c r="AC22" i="9" s="1"/>
  <c r="AB23" i="9" s="1"/>
  <c r="AR20" i="41"/>
  <c r="AJ17" i="3"/>
  <c r="AK17" i="3"/>
  <c r="AT17" i="3" s="1"/>
  <c r="AJ11" i="3"/>
  <c r="AK11" i="3"/>
  <c r="AT11" i="3" s="1"/>
  <c r="AJ5" i="3"/>
  <c r="AK5" i="3"/>
  <c r="AT5" i="3" s="1"/>
  <c r="AH23" i="43"/>
  <c r="AQ23" i="43" s="1"/>
  <c r="AH23" i="86"/>
  <c r="AQ23" i="86" s="1"/>
  <c r="AE23" i="95"/>
  <c r="AG23" i="95"/>
  <c r="AP23" i="95" s="1"/>
  <c r="AF23" i="95"/>
  <c r="AO23" i="95" s="1"/>
  <c r="W24" i="95"/>
  <c r="AJ18" i="64"/>
  <c r="AK18" i="64"/>
  <c r="AT18" i="64" s="1"/>
  <c r="AJ12" i="64"/>
  <c r="AK12" i="64"/>
  <c r="AT12" i="64" s="1"/>
  <c r="AJ6" i="64"/>
  <c r="AK6" i="64"/>
  <c r="AT6" i="64" s="1"/>
  <c r="AN22" i="10"/>
  <c r="AH23" i="6"/>
  <c r="AQ23" i="6" s="1"/>
  <c r="AQ25" i="6" s="1"/>
  <c r="AZ3" i="6"/>
  <c r="AX22" i="6" s="1"/>
  <c r="S22" i="6" s="1"/>
  <c r="AC22" i="6" s="1"/>
  <c r="AB23" i="6" s="1"/>
  <c r="AS4" i="68"/>
  <c r="AS25" i="68" s="1"/>
  <c r="AL4" i="68"/>
  <c r="AU4" i="68" s="1"/>
  <c r="AU25" i="68" s="1"/>
  <c r="C11" i="68" s="1"/>
  <c r="F21" i="97" s="1"/>
  <c r="Z24" i="77"/>
  <c r="X22" i="22"/>
  <c r="Y22" i="22"/>
  <c r="AJ19" i="16"/>
  <c r="AK19" i="16"/>
  <c r="AT19" i="16" s="1"/>
  <c r="AJ13" i="16"/>
  <c r="AK13" i="16"/>
  <c r="AT13" i="16" s="1"/>
  <c r="AJ7" i="16"/>
  <c r="AK7" i="16"/>
  <c r="AT7" i="16" s="1"/>
  <c r="AJ22" i="4"/>
  <c r="AK22" i="4"/>
  <c r="AT22" i="4" s="1"/>
  <c r="AJ16" i="4"/>
  <c r="AK16" i="4"/>
  <c r="AT16" i="4" s="1"/>
  <c r="AJ10" i="4"/>
  <c r="AK10" i="4"/>
  <c r="AT10" i="4" s="1"/>
  <c r="AJ3" i="4"/>
  <c r="AB4" i="4"/>
  <c r="AR22" i="62"/>
  <c r="Y24" i="26"/>
  <c r="X24" i="26"/>
  <c r="AJ19" i="55"/>
  <c r="AK19" i="55"/>
  <c r="AT19" i="55" s="1"/>
  <c r="AJ13" i="55"/>
  <c r="AK13" i="55"/>
  <c r="AT13" i="55" s="1"/>
  <c r="AJ7" i="55"/>
  <c r="AK7" i="55"/>
  <c r="AT7" i="55" s="1"/>
  <c r="AJ22" i="3"/>
  <c r="AK22" i="3"/>
  <c r="AT22" i="3" s="1"/>
  <c r="AJ16" i="3"/>
  <c r="AK16" i="3"/>
  <c r="AT16" i="3" s="1"/>
  <c r="AJ10" i="3"/>
  <c r="AK10" i="3"/>
  <c r="AT10" i="3" s="1"/>
  <c r="AJ3" i="3"/>
  <c r="AB4" i="3"/>
  <c r="X23" i="36"/>
  <c r="Y23" i="36"/>
  <c r="AH23" i="19"/>
  <c r="AQ23" i="19" s="1"/>
  <c r="AQ25" i="19" s="1"/>
  <c r="AZ3" i="19"/>
  <c r="AX22" i="19" s="1"/>
  <c r="S22" i="19" s="1"/>
  <c r="AC22" i="19" s="1"/>
  <c r="AB23" i="19" s="1"/>
  <c r="AJ17" i="64"/>
  <c r="AK17" i="64"/>
  <c r="AT17" i="64" s="1"/>
  <c r="AJ11" i="64"/>
  <c r="AK11" i="64"/>
  <c r="AT11" i="64" s="1"/>
  <c r="AJ5" i="64"/>
  <c r="AK5" i="64"/>
  <c r="AT5" i="64" s="1"/>
  <c r="Y23" i="8"/>
  <c r="X23" i="8"/>
  <c r="AJ18" i="16"/>
  <c r="AK18" i="16"/>
  <c r="AT18" i="16" s="1"/>
  <c r="AJ12" i="16"/>
  <c r="AK12" i="16"/>
  <c r="AT12" i="16" s="1"/>
  <c r="AJ6" i="16"/>
  <c r="AK6" i="16"/>
  <c r="AT6" i="16" s="1"/>
  <c r="AI22" i="17"/>
  <c r="AN22" i="17"/>
  <c r="AJ21" i="4"/>
  <c r="AK21" i="4"/>
  <c r="AT21" i="4" s="1"/>
  <c r="AJ15" i="4"/>
  <c r="AK15" i="4"/>
  <c r="AT15" i="4" s="1"/>
  <c r="AJ9" i="4"/>
  <c r="AK9" i="4"/>
  <c r="AT9" i="4" s="1"/>
  <c r="AJ18" i="55"/>
  <c r="AK18" i="55"/>
  <c r="AT18" i="55" s="1"/>
  <c r="AJ12" i="55"/>
  <c r="AK12" i="55"/>
  <c r="AT12" i="55" s="1"/>
  <c r="AJ6" i="55"/>
  <c r="AK6" i="55"/>
  <c r="AT6" i="55" s="1"/>
  <c r="W23" i="69"/>
  <c r="AE22" i="69"/>
  <c r="AG22" i="69"/>
  <c r="AP22" i="69" s="1"/>
  <c r="AF22" i="69"/>
  <c r="AO22" i="69" s="1"/>
  <c r="AJ21" i="3"/>
  <c r="AK21" i="3"/>
  <c r="AT21" i="3" s="1"/>
  <c r="AJ15" i="3"/>
  <c r="AK15" i="3"/>
  <c r="AT15" i="3" s="1"/>
  <c r="AJ9" i="3"/>
  <c r="AK9" i="3"/>
  <c r="AT9" i="3" s="1"/>
  <c r="AN22" i="36"/>
  <c r="AI22" i="36"/>
  <c r="Y23" i="87"/>
  <c r="X23" i="87"/>
  <c r="AJ22" i="64"/>
  <c r="AK22" i="64"/>
  <c r="AT22" i="64" s="1"/>
  <c r="AJ16" i="64"/>
  <c r="AK16" i="64"/>
  <c r="AT16" i="64" s="1"/>
  <c r="AJ10" i="64"/>
  <c r="AK10" i="64"/>
  <c r="AT10" i="64" s="1"/>
  <c r="AB4" i="64"/>
  <c r="AJ3" i="64"/>
  <c r="AJ17" i="16"/>
  <c r="AK17" i="16"/>
  <c r="AT17" i="16" s="1"/>
  <c r="AJ11" i="16"/>
  <c r="AK11" i="16"/>
  <c r="AT11" i="16" s="1"/>
  <c r="AJ5" i="16"/>
  <c r="AK5" i="16"/>
  <c r="AT5" i="16" s="1"/>
  <c r="Y23" i="17"/>
  <c r="X23" i="17"/>
  <c r="AJ20" i="4"/>
  <c r="AK20" i="4"/>
  <c r="AT20" i="4" s="1"/>
  <c r="AJ14" i="4"/>
  <c r="AK14" i="4"/>
  <c r="AT14" i="4" s="1"/>
  <c r="AJ8" i="4"/>
  <c r="AK8" i="4"/>
  <c r="AT8" i="4" s="1"/>
  <c r="AF22" i="46"/>
  <c r="AO22" i="46" s="1"/>
  <c r="AE22" i="46"/>
  <c r="W23" i="46"/>
  <c r="AG22" i="46"/>
  <c r="AP22" i="46" s="1"/>
  <c r="AR21" i="13"/>
  <c r="AN23" i="26"/>
  <c r="AI23" i="26"/>
  <c r="AJ23" i="3"/>
  <c r="AS23" i="3" s="1"/>
  <c r="AK23" i="3"/>
  <c r="AT23" i="3" s="1"/>
  <c r="AJ17" i="55"/>
  <c r="AK17" i="55"/>
  <c r="AT17" i="55" s="1"/>
  <c r="AJ11" i="55"/>
  <c r="AK11" i="55"/>
  <c r="AT11" i="55" s="1"/>
  <c r="AJ5" i="55"/>
  <c r="AK5" i="55"/>
  <c r="AT5" i="55" s="1"/>
  <c r="AH22" i="32"/>
  <c r="AQ22" i="32" s="1"/>
  <c r="AH22" i="57"/>
  <c r="AQ22" i="57" s="1"/>
  <c r="AH22" i="15"/>
  <c r="AQ22" i="15" s="1"/>
  <c r="AR21" i="15"/>
  <c r="AJ20" i="3"/>
  <c r="AK20" i="3"/>
  <c r="AT20" i="3" s="1"/>
  <c r="AJ14" i="3"/>
  <c r="AK14" i="3"/>
  <c r="AT14" i="3" s="1"/>
  <c r="AJ8" i="3"/>
  <c r="AK8" i="3"/>
  <c r="AT8" i="3" s="1"/>
  <c r="AH21" i="41"/>
  <c r="AQ21" i="41" s="1"/>
  <c r="AJ21" i="64"/>
  <c r="AK21" i="64"/>
  <c r="AT21" i="64" s="1"/>
  <c r="AJ15" i="64"/>
  <c r="AK15" i="64"/>
  <c r="AT15" i="64" s="1"/>
  <c r="AJ9" i="64"/>
  <c r="AK9" i="64"/>
  <c r="AT9" i="64" s="1"/>
  <c r="AI20" i="27" l="1"/>
  <c r="AR20" i="27" s="1"/>
  <c r="Z21" i="27"/>
  <c r="AF24" i="79"/>
  <c r="AO24" i="79" s="1"/>
  <c r="AG24" i="79"/>
  <c r="AP24" i="79" s="1"/>
  <c r="AE24" i="79"/>
  <c r="AI24" i="79" s="1"/>
  <c r="AR24" i="79" s="1"/>
  <c r="AI21" i="51"/>
  <c r="AR21" i="51" s="1"/>
  <c r="AE22" i="33"/>
  <c r="AF22" i="33"/>
  <c r="AO22" i="33" s="1"/>
  <c r="AG22" i="33"/>
  <c r="AP22" i="33" s="1"/>
  <c r="W23" i="33"/>
  <c r="W22" i="27"/>
  <c r="AG21" i="27"/>
  <c r="AP21" i="27" s="1"/>
  <c r="AF21" i="27"/>
  <c r="AO21" i="27" s="1"/>
  <c r="AE21" i="27"/>
  <c r="X23" i="65"/>
  <c r="Z23" i="65" s="1"/>
  <c r="AF23" i="65" s="1"/>
  <c r="AO23" i="65" s="1"/>
  <c r="AO25" i="65" s="1"/>
  <c r="Y23" i="90"/>
  <c r="Z23" i="90" s="1"/>
  <c r="AG23" i="90" s="1"/>
  <c r="AP23" i="90" s="1"/>
  <c r="AI22" i="65"/>
  <c r="AR22" i="65" s="1"/>
  <c r="Z23" i="40"/>
  <c r="AG23" i="40" s="1"/>
  <c r="AP23" i="40" s="1"/>
  <c r="AI22" i="14"/>
  <c r="AR22" i="14" s="1"/>
  <c r="AF20" i="84"/>
  <c r="AO20" i="84" s="1"/>
  <c r="Z23" i="91"/>
  <c r="AE23" i="91" s="1"/>
  <c r="AG20" i="84"/>
  <c r="AP20" i="84" s="1"/>
  <c r="W21" i="84"/>
  <c r="X21" i="84" s="1"/>
  <c r="AH21" i="84" s="1"/>
  <c r="AQ21" i="84" s="1"/>
  <c r="AZ3" i="14"/>
  <c r="AX5" i="14" s="1"/>
  <c r="S5" i="14" s="1"/>
  <c r="AC5" i="14" s="1"/>
  <c r="AB6" i="14" s="1"/>
  <c r="Y23" i="14"/>
  <c r="Z23" i="14" s="1"/>
  <c r="AG23" i="14" s="1"/>
  <c r="AP23" i="14" s="1"/>
  <c r="AP25" i="14" s="1"/>
  <c r="AL23" i="55"/>
  <c r="AU23" i="55" s="1"/>
  <c r="X25" i="31"/>
  <c r="Z25" i="31" s="1"/>
  <c r="W26" i="31" s="1"/>
  <c r="AG22" i="25"/>
  <c r="AP22" i="25" s="1"/>
  <c r="AF22" i="25"/>
  <c r="AO22" i="25" s="1"/>
  <c r="AE22" i="25"/>
  <c r="W23" i="25"/>
  <c r="Z21" i="44"/>
  <c r="AE21" i="44" s="1"/>
  <c r="Y23" i="96"/>
  <c r="Z23" i="96" s="1"/>
  <c r="W24" i="96" s="1"/>
  <c r="AN24" i="79"/>
  <c r="AF21" i="58"/>
  <c r="AO21" i="58" s="1"/>
  <c r="AE21" i="58"/>
  <c r="AN21" i="58" s="1"/>
  <c r="AI22" i="50"/>
  <c r="AR22" i="50" s="1"/>
  <c r="AI20" i="29"/>
  <c r="AR20" i="29" s="1"/>
  <c r="Y22" i="34"/>
  <c r="Z22" i="34" s="1"/>
  <c r="AE22" i="34" s="1"/>
  <c r="Y22" i="5"/>
  <c r="Z22" i="5" s="1"/>
  <c r="AG22" i="45"/>
  <c r="AP22" i="45" s="1"/>
  <c r="W23" i="45"/>
  <c r="X23" i="45" s="1"/>
  <c r="AH23" i="45" s="1"/>
  <c r="AQ23" i="45" s="1"/>
  <c r="AI21" i="61"/>
  <c r="AR21" i="61" s="1"/>
  <c r="AI21" i="5"/>
  <c r="AR21" i="5" s="1"/>
  <c r="AE22" i="45"/>
  <c r="AN22" i="45" s="1"/>
  <c r="Z21" i="52"/>
  <c r="W22" i="52" s="1"/>
  <c r="Y22" i="52" s="1"/>
  <c r="AL23" i="64"/>
  <c r="AU23" i="64" s="1"/>
  <c r="W23" i="49"/>
  <c r="X23" i="49" s="1"/>
  <c r="AF22" i="49"/>
  <c r="AO22" i="49" s="1"/>
  <c r="AG22" i="49"/>
  <c r="AP22" i="49" s="1"/>
  <c r="AH22" i="49"/>
  <c r="AQ22" i="49" s="1"/>
  <c r="AH23" i="39"/>
  <c r="AQ23" i="39" s="1"/>
  <c r="W22" i="58"/>
  <c r="Y22" i="58" s="1"/>
  <c r="AE21" i="92"/>
  <c r="AN21" i="92" s="1"/>
  <c r="AZ3" i="20"/>
  <c r="AX22" i="20" s="1"/>
  <c r="S22" i="20" s="1"/>
  <c r="AC22" i="20" s="1"/>
  <c r="AB23" i="20" s="1"/>
  <c r="Z23" i="20"/>
  <c r="AE23" i="20" s="1"/>
  <c r="AE22" i="32"/>
  <c r="AN22" i="32" s="1"/>
  <c r="AI21" i="34"/>
  <c r="AR21" i="34" s="1"/>
  <c r="AH22" i="5"/>
  <c r="AQ22" i="5" s="1"/>
  <c r="AI22" i="87"/>
  <c r="AR22" i="87" s="1"/>
  <c r="Z21" i="63"/>
  <c r="AE21" i="63" s="1"/>
  <c r="AN21" i="63" s="1"/>
  <c r="AE23" i="53"/>
  <c r="AN23" i="53" s="1"/>
  <c r="AN25" i="53" s="1"/>
  <c r="AF23" i="53"/>
  <c r="AO23" i="53" s="1"/>
  <c r="AO25" i="53" s="1"/>
  <c r="AG23" i="53"/>
  <c r="AP23" i="53" s="1"/>
  <c r="AP25" i="53" s="1"/>
  <c r="AN22" i="87"/>
  <c r="AI22" i="48"/>
  <c r="AR22" i="48" s="1"/>
  <c r="X23" i="37"/>
  <c r="Z23" i="37" s="1"/>
  <c r="AF23" i="37" s="1"/>
  <c r="AO23" i="37" s="1"/>
  <c r="W22" i="29"/>
  <c r="Y22" i="29" s="1"/>
  <c r="Z21" i="47"/>
  <c r="AE21" i="47" s="1"/>
  <c r="AN21" i="47" s="1"/>
  <c r="Z23" i="1"/>
  <c r="AF23" i="1" s="1"/>
  <c r="AO23" i="1" s="1"/>
  <c r="AO25" i="1" s="1"/>
  <c r="AZ3" i="1"/>
  <c r="AX4" i="1" s="1"/>
  <c r="AG22" i="56"/>
  <c r="AP22" i="56" s="1"/>
  <c r="AF22" i="56"/>
  <c r="AO22" i="56" s="1"/>
  <c r="W23" i="56"/>
  <c r="Y23" i="56" s="1"/>
  <c r="Y23" i="2"/>
  <c r="Z23" i="2" s="1"/>
  <c r="AI22" i="2"/>
  <c r="AR22" i="2" s="1"/>
  <c r="AI22" i="90"/>
  <c r="AR22" i="90" s="1"/>
  <c r="AE22" i="42"/>
  <c r="AN22" i="42" s="1"/>
  <c r="W23" i="42"/>
  <c r="X23" i="42" s="1"/>
  <c r="AH23" i="42" s="1"/>
  <c r="AQ23" i="42" s="1"/>
  <c r="AG22" i="42"/>
  <c r="AP22" i="42" s="1"/>
  <c r="Y23" i="73"/>
  <c r="Z23" i="73" s="1"/>
  <c r="AF23" i="73" s="1"/>
  <c r="AO23" i="73" s="1"/>
  <c r="AI21" i="74"/>
  <c r="AR21" i="74" s="1"/>
  <c r="AN21" i="74"/>
  <c r="AG21" i="88"/>
  <c r="AP21" i="88" s="1"/>
  <c r="W22" i="88"/>
  <c r="AF21" i="88"/>
  <c r="AO21" i="88" s="1"/>
  <c r="AE21" i="88"/>
  <c r="AE22" i="49"/>
  <c r="X22" i="93"/>
  <c r="AH22" i="93" s="1"/>
  <c r="AQ22" i="93" s="1"/>
  <c r="X22" i="74"/>
  <c r="AH22" i="74" s="1"/>
  <c r="AQ22" i="74" s="1"/>
  <c r="Y22" i="74"/>
  <c r="AN22" i="2"/>
  <c r="AI21" i="93"/>
  <c r="AR21" i="93" s="1"/>
  <c r="AH21" i="30"/>
  <c r="AQ21" i="30" s="1"/>
  <c r="Z21" i="30"/>
  <c r="X23" i="70"/>
  <c r="Y23" i="70"/>
  <c r="AN22" i="70"/>
  <c r="AI22" i="70"/>
  <c r="AR22" i="70" s="1"/>
  <c r="AI22" i="73"/>
  <c r="AR22" i="73" s="1"/>
  <c r="AX3" i="24"/>
  <c r="S3" i="24" s="1"/>
  <c r="AC3" i="24" s="1"/>
  <c r="AB4" i="24" s="1"/>
  <c r="AX8" i="24"/>
  <c r="S8" i="24" s="1"/>
  <c r="AC8" i="24" s="1"/>
  <c r="AB9" i="24" s="1"/>
  <c r="AK9" i="24" s="1"/>
  <c r="AT9" i="24" s="1"/>
  <c r="AF23" i="24"/>
  <c r="AO23" i="24" s="1"/>
  <c r="AO25" i="24" s="1"/>
  <c r="AE23" i="24"/>
  <c r="AN23" i="24" s="1"/>
  <c r="AN25" i="24" s="1"/>
  <c r="AX12" i="24"/>
  <c r="S12" i="24" s="1"/>
  <c r="AC12" i="24" s="1"/>
  <c r="AB13" i="24" s="1"/>
  <c r="AK13" i="24" s="1"/>
  <c r="AT13" i="24" s="1"/>
  <c r="AX17" i="24"/>
  <c r="S17" i="24" s="1"/>
  <c r="AC17" i="24" s="1"/>
  <c r="AB18" i="24" s="1"/>
  <c r="AK18" i="24" s="1"/>
  <c r="AT18" i="24" s="1"/>
  <c r="AX7" i="24"/>
  <c r="S7" i="24" s="1"/>
  <c r="AC7" i="24" s="1"/>
  <c r="AB8" i="24" s="1"/>
  <c r="AK8" i="24" s="1"/>
  <c r="AT8" i="24" s="1"/>
  <c r="AN20" i="72"/>
  <c r="AI20" i="72"/>
  <c r="AR20" i="72" s="1"/>
  <c r="Y21" i="72"/>
  <c r="X21" i="72"/>
  <c r="AH21" i="72" s="1"/>
  <c r="AQ21" i="72" s="1"/>
  <c r="AX16" i="24"/>
  <c r="S16" i="24" s="1"/>
  <c r="AC16" i="24" s="1"/>
  <c r="AB17" i="24" s="1"/>
  <c r="AK17" i="24" s="1"/>
  <c r="AT17" i="24" s="1"/>
  <c r="AX10" i="24"/>
  <c r="S10" i="24" s="1"/>
  <c r="AC10" i="24" s="1"/>
  <c r="AB11" i="24" s="1"/>
  <c r="AK11" i="24" s="1"/>
  <c r="AT11" i="24" s="1"/>
  <c r="AX13" i="24"/>
  <c r="S13" i="24" s="1"/>
  <c r="AC13" i="24" s="1"/>
  <c r="AB14" i="24" s="1"/>
  <c r="AK14" i="24" s="1"/>
  <c r="AT14" i="24" s="1"/>
  <c r="AX4" i="24"/>
  <c r="S4" i="24" s="1"/>
  <c r="AC4" i="24" s="1"/>
  <c r="AB5" i="24" s="1"/>
  <c r="AK5" i="24" s="1"/>
  <c r="AT5" i="24" s="1"/>
  <c r="AX21" i="24"/>
  <c r="S21" i="24" s="1"/>
  <c r="AC21" i="24" s="1"/>
  <c r="AB22" i="24" s="1"/>
  <c r="AK22" i="24" s="1"/>
  <c r="AT22" i="24" s="1"/>
  <c r="Y22" i="11"/>
  <c r="Z22" i="11" s="1"/>
  <c r="AG22" i="11" s="1"/>
  <c r="AP22" i="11" s="1"/>
  <c r="AX5" i="24"/>
  <c r="S5" i="24" s="1"/>
  <c r="AC5" i="24" s="1"/>
  <c r="AB6" i="24" s="1"/>
  <c r="AK6" i="24" s="1"/>
  <c r="AT6" i="24" s="1"/>
  <c r="AX15" i="24"/>
  <c r="S15" i="24" s="1"/>
  <c r="AC15" i="24" s="1"/>
  <c r="AB16" i="24" s="1"/>
  <c r="AK16" i="24" s="1"/>
  <c r="AT16" i="24" s="1"/>
  <c r="AX19" i="24"/>
  <c r="S19" i="24" s="1"/>
  <c r="AC19" i="24" s="1"/>
  <c r="AB20" i="24" s="1"/>
  <c r="AJ20" i="24" s="1"/>
  <c r="AX6" i="24"/>
  <c r="S6" i="24" s="1"/>
  <c r="AC6" i="24" s="1"/>
  <c r="AB7" i="24" s="1"/>
  <c r="AX9" i="24"/>
  <c r="S9" i="24" s="1"/>
  <c r="AC9" i="24" s="1"/>
  <c r="AB10" i="24" s="1"/>
  <c r="AK21" i="24"/>
  <c r="AT21" i="24" s="1"/>
  <c r="AL23" i="16"/>
  <c r="AU23" i="16" s="1"/>
  <c r="AX14" i="24"/>
  <c r="S14" i="24" s="1"/>
  <c r="AC14" i="24" s="1"/>
  <c r="AB15" i="24" s="1"/>
  <c r="AX23" i="24"/>
  <c r="S23" i="24" s="1"/>
  <c r="AC23" i="24" s="1"/>
  <c r="AG22" i="12"/>
  <c r="AP22" i="12" s="1"/>
  <c r="AX22" i="24"/>
  <c r="S22" i="24" s="1"/>
  <c r="AC22" i="24" s="1"/>
  <c r="AB23" i="24" s="1"/>
  <c r="AX11" i="24"/>
  <c r="S11" i="24" s="1"/>
  <c r="AC11" i="24" s="1"/>
  <c r="AB12" i="24" s="1"/>
  <c r="AX18" i="24"/>
  <c r="S18" i="24" s="1"/>
  <c r="AC18" i="24" s="1"/>
  <c r="AB19" i="24" s="1"/>
  <c r="W22" i="92"/>
  <c r="Y22" i="92" s="1"/>
  <c r="AG21" i="92"/>
  <c r="AP21" i="92" s="1"/>
  <c r="Z21" i="38"/>
  <c r="AE21" i="38" s="1"/>
  <c r="AG21" i="29"/>
  <c r="AP21" i="29" s="1"/>
  <c r="X23" i="66"/>
  <c r="Y23" i="66"/>
  <c r="AE21" i="29"/>
  <c r="AN21" i="29" s="1"/>
  <c r="AI22" i="66"/>
  <c r="AR22" i="66" s="1"/>
  <c r="AN22" i="66"/>
  <c r="Z21" i="83"/>
  <c r="AF21" i="83" s="1"/>
  <c r="AO21" i="83" s="1"/>
  <c r="AH23" i="2"/>
  <c r="AQ23" i="2" s="1"/>
  <c r="AQ25" i="2" s="1"/>
  <c r="AZ3" i="2"/>
  <c r="AX22" i="2" s="1"/>
  <c r="S22" i="2" s="1"/>
  <c r="AC22" i="2" s="1"/>
  <c r="AB23" i="2" s="1"/>
  <c r="AI22" i="96"/>
  <c r="AR22" i="96" s="1"/>
  <c r="Z23" i="21"/>
  <c r="AE23" i="21" s="1"/>
  <c r="AF22" i="12"/>
  <c r="AO22" i="12" s="1"/>
  <c r="AE22" i="12"/>
  <c r="AN22" i="12" s="1"/>
  <c r="AI24" i="31"/>
  <c r="AR24" i="31" s="1"/>
  <c r="AI21" i="11"/>
  <c r="AR21" i="11" s="1"/>
  <c r="AH21" i="94"/>
  <c r="AQ21" i="94" s="1"/>
  <c r="Z21" i="94"/>
  <c r="W23" i="51"/>
  <c r="X23" i="51" s="1"/>
  <c r="AE21" i="41"/>
  <c r="AN21" i="41" s="1"/>
  <c r="AF23" i="78"/>
  <c r="AO23" i="78" s="1"/>
  <c r="AG21" i="7"/>
  <c r="AP21" i="7" s="1"/>
  <c r="AE21" i="7"/>
  <c r="AF21" i="7"/>
  <c r="AO21" i="7" s="1"/>
  <c r="W22" i="7"/>
  <c r="W22" i="41"/>
  <c r="Y22" i="41" s="1"/>
  <c r="AE22" i="51"/>
  <c r="AN22" i="51" s="1"/>
  <c r="W22" i="63"/>
  <c r="Y22" i="63" s="1"/>
  <c r="AG23" i="86"/>
  <c r="AP23" i="86" s="1"/>
  <c r="AG23" i="78"/>
  <c r="AP23" i="78" s="1"/>
  <c r="X21" i="80"/>
  <c r="AH21" i="80" s="1"/>
  <c r="AQ21" i="80" s="1"/>
  <c r="W24" i="78"/>
  <c r="Y24" i="78" s="1"/>
  <c r="AI22" i="8"/>
  <c r="AR22" i="8" s="1"/>
  <c r="AF22" i="51"/>
  <c r="AO22" i="51" s="1"/>
  <c r="AG21" i="41"/>
  <c r="AP21" i="41" s="1"/>
  <c r="W23" i="32"/>
  <c r="X23" i="32" s="1"/>
  <c r="AZ3" i="21"/>
  <c r="AX7" i="21" s="1"/>
  <c r="S7" i="21" s="1"/>
  <c r="AC7" i="21" s="1"/>
  <c r="AB8" i="21" s="1"/>
  <c r="AG22" i="32"/>
  <c r="AP22" i="32" s="1"/>
  <c r="AI22" i="37"/>
  <c r="AR22" i="37" s="1"/>
  <c r="W23" i="57"/>
  <c r="Y23" i="57" s="1"/>
  <c r="AG22" i="57"/>
  <c r="AP22" i="57" s="1"/>
  <c r="Z21" i="59"/>
  <c r="AG21" i="59" s="1"/>
  <c r="AP21" i="59" s="1"/>
  <c r="X22" i="85"/>
  <c r="Y22" i="85"/>
  <c r="AO21" i="85"/>
  <c r="AI21" i="85"/>
  <c r="AR21" i="85" s="1"/>
  <c r="AE23" i="86"/>
  <c r="AN23" i="86" s="1"/>
  <c r="Z22" i="60"/>
  <c r="AH22" i="60"/>
  <c r="AQ22" i="60" s="1"/>
  <c r="AF22" i="75"/>
  <c r="AO22" i="75" s="1"/>
  <c r="AE22" i="75"/>
  <c r="W23" i="75"/>
  <c r="X23" i="75" s="1"/>
  <c r="AH23" i="75" s="1"/>
  <c r="AQ23" i="75" s="1"/>
  <c r="AE22" i="57"/>
  <c r="AN22" i="57" s="1"/>
  <c r="W24" i="86"/>
  <c r="X24" i="86" s="1"/>
  <c r="AE23" i="62"/>
  <c r="AF23" i="62"/>
  <c r="AO23" i="62" s="1"/>
  <c r="AO25" i="62" s="1"/>
  <c r="X23" i="10"/>
  <c r="AZ3" i="10" s="1"/>
  <c r="AX22" i="10" s="1"/>
  <c r="S22" i="10" s="1"/>
  <c r="AC22" i="10" s="1"/>
  <c r="AB23" i="10" s="1"/>
  <c r="X22" i="61"/>
  <c r="AH22" i="61" s="1"/>
  <c r="AQ22" i="61" s="1"/>
  <c r="AI20" i="80"/>
  <c r="AR20" i="80" s="1"/>
  <c r="AG22" i="15"/>
  <c r="AP22" i="15" s="1"/>
  <c r="AI22" i="10"/>
  <c r="AR22" i="10" s="1"/>
  <c r="AE22" i="15"/>
  <c r="AN22" i="15" s="1"/>
  <c r="AG23" i="43"/>
  <c r="AP23" i="43" s="1"/>
  <c r="AE23" i="6"/>
  <c r="AN23" i="6" s="1"/>
  <c r="AN25" i="6" s="1"/>
  <c r="AF23" i="71"/>
  <c r="AO23" i="71" s="1"/>
  <c r="AO25" i="71" s="1"/>
  <c r="W23" i="18"/>
  <c r="AE22" i="18"/>
  <c r="AG22" i="18"/>
  <c r="AP22" i="18" s="1"/>
  <c r="AF22" i="18"/>
  <c r="AO22" i="18" s="1"/>
  <c r="AF23" i="6"/>
  <c r="AO23" i="6" s="1"/>
  <c r="AO25" i="6" s="1"/>
  <c r="AG24" i="81"/>
  <c r="AP24" i="81" s="1"/>
  <c r="AG23" i="71"/>
  <c r="AP23" i="71" s="1"/>
  <c r="AP25" i="71" s="1"/>
  <c r="Z22" i="22"/>
  <c r="AF22" i="22" s="1"/>
  <c r="AO22" i="22" s="1"/>
  <c r="AF24" i="81"/>
  <c r="AO24" i="81" s="1"/>
  <c r="AE23" i="43"/>
  <c r="AN23" i="43" s="1"/>
  <c r="AH20" i="54"/>
  <c r="AQ20" i="54" s="1"/>
  <c r="W23" i="15"/>
  <c r="X23" i="15" s="1"/>
  <c r="Z20" i="54"/>
  <c r="Z23" i="17"/>
  <c r="AE23" i="17" s="1"/>
  <c r="Z23" i="8"/>
  <c r="AG23" i="8" s="1"/>
  <c r="AP23" i="8" s="1"/>
  <c r="AP25" i="8" s="1"/>
  <c r="Z23" i="89"/>
  <c r="W24" i="89" s="1"/>
  <c r="Z23" i="87"/>
  <c r="AG23" i="87" s="1"/>
  <c r="AP23" i="87" s="1"/>
  <c r="AI21" i="23"/>
  <c r="AR21" i="23" s="1"/>
  <c r="AN21" i="23"/>
  <c r="X22" i="23"/>
  <c r="Y22" i="23"/>
  <c r="Z23" i="48"/>
  <c r="AE23" i="48" s="1"/>
  <c r="AE24" i="81"/>
  <c r="AN24" i="81" s="1"/>
  <c r="Z24" i="26"/>
  <c r="AE24" i="26" s="1"/>
  <c r="Z23" i="76"/>
  <c r="AG23" i="76" s="1"/>
  <c r="AP23" i="76" s="1"/>
  <c r="Z22" i="82"/>
  <c r="AG22" i="82" s="1"/>
  <c r="AP22" i="82" s="1"/>
  <c r="W24" i="43"/>
  <c r="X24" i="43" s="1"/>
  <c r="AS9" i="64"/>
  <c r="AL9" i="64"/>
  <c r="AU9" i="64" s="1"/>
  <c r="AS20" i="4"/>
  <c r="AL20" i="4"/>
  <c r="AU20" i="4" s="1"/>
  <c r="AS10" i="64"/>
  <c r="AL10" i="64"/>
  <c r="AU10" i="64" s="1"/>
  <c r="AI22" i="69"/>
  <c r="AN22" i="69"/>
  <c r="AF23" i="39"/>
  <c r="AO23" i="39" s="1"/>
  <c r="AG23" i="39"/>
  <c r="AP23" i="39" s="1"/>
  <c r="W24" i="39"/>
  <c r="AE23" i="39"/>
  <c r="AS18" i="55"/>
  <c r="AL18" i="55"/>
  <c r="AU18" i="55" s="1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H24" i="26"/>
  <c r="AQ24" i="26" s="1"/>
  <c r="AS10" i="4"/>
  <c r="AL10" i="4"/>
  <c r="AU10" i="4" s="1"/>
  <c r="AS19" i="16"/>
  <c r="AL19" i="16"/>
  <c r="AU19" i="16" s="1"/>
  <c r="AN23" i="95"/>
  <c r="AI23" i="95"/>
  <c r="AS17" i="3"/>
  <c r="AL17" i="3"/>
  <c r="AU17" i="3" s="1"/>
  <c r="AS17" i="4"/>
  <c r="AL17" i="4"/>
  <c r="AU17" i="4" s="1"/>
  <c r="AS14" i="16"/>
  <c r="AL14" i="16"/>
  <c r="AU14" i="16" s="1"/>
  <c r="AS13" i="64"/>
  <c r="AL13" i="64"/>
  <c r="AU13" i="64" s="1"/>
  <c r="AS12" i="3"/>
  <c r="AL12" i="3"/>
  <c r="AU12" i="3" s="1"/>
  <c r="AJ18" i="9"/>
  <c r="AK18" i="9"/>
  <c r="AT18" i="9" s="1"/>
  <c r="AJ12" i="9"/>
  <c r="AK12" i="9"/>
  <c r="AT12" i="9" s="1"/>
  <c r="AJ6" i="9"/>
  <c r="AK6" i="9"/>
  <c r="AT6" i="9" s="1"/>
  <c r="AS12" i="4"/>
  <c r="AL12" i="4"/>
  <c r="AU12" i="4" s="1"/>
  <c r="AS9" i="16"/>
  <c r="AL9" i="16"/>
  <c r="AU9" i="16" s="1"/>
  <c r="AS8" i="64"/>
  <c r="AL8" i="64"/>
  <c r="AU8" i="64" s="1"/>
  <c r="AR23" i="4"/>
  <c r="AR25" i="4" s="1"/>
  <c r="AL23" i="4"/>
  <c r="AU23" i="4" s="1"/>
  <c r="AH23" i="48"/>
  <c r="AQ23" i="48" s="1"/>
  <c r="AS19" i="3"/>
  <c r="AL19" i="3"/>
  <c r="AU19" i="3" s="1"/>
  <c r="AJ4" i="55"/>
  <c r="AK4" i="55"/>
  <c r="AT4" i="55" s="1"/>
  <c r="AT25" i="55" s="1"/>
  <c r="AS22" i="55"/>
  <c r="AL22" i="55"/>
  <c r="AU22" i="55" s="1"/>
  <c r="AI23" i="9"/>
  <c r="AN23" i="9"/>
  <c r="AN25" i="9" s="1"/>
  <c r="AS16" i="16"/>
  <c r="AL16" i="16"/>
  <c r="AU16" i="16" s="1"/>
  <c r="AN23" i="78"/>
  <c r="AS8" i="3"/>
  <c r="AL8" i="3"/>
  <c r="AU8" i="3" s="1"/>
  <c r="AS11" i="55"/>
  <c r="AL11" i="55"/>
  <c r="AU11" i="55" s="1"/>
  <c r="AH23" i="17"/>
  <c r="AQ23" i="17" s="1"/>
  <c r="AQ25" i="17" s="1"/>
  <c r="AZ3" i="17"/>
  <c r="AS11" i="16"/>
  <c r="AL11" i="16"/>
  <c r="AU11" i="16" s="1"/>
  <c r="AS15" i="3"/>
  <c r="AL15" i="3"/>
  <c r="AU15" i="3" s="1"/>
  <c r="Y23" i="69"/>
  <c r="X23" i="69"/>
  <c r="AS15" i="4"/>
  <c r="AL15" i="4"/>
  <c r="AU15" i="4" s="1"/>
  <c r="AR22" i="17"/>
  <c r="AS18" i="16"/>
  <c r="AL18" i="16"/>
  <c r="AU18" i="16" s="1"/>
  <c r="AS17" i="64"/>
  <c r="AL17" i="64"/>
  <c r="AU17" i="64" s="1"/>
  <c r="AS10" i="3"/>
  <c r="AL10" i="3"/>
  <c r="AU10" i="3" s="1"/>
  <c r="AS13" i="55"/>
  <c r="AL13" i="55"/>
  <c r="AU13" i="55" s="1"/>
  <c r="AS12" i="64"/>
  <c r="AL12" i="64"/>
  <c r="AU12" i="64" s="1"/>
  <c r="AS14" i="55"/>
  <c r="AL14" i="55"/>
  <c r="AU14" i="55" s="1"/>
  <c r="AH25" i="79"/>
  <c r="AQ25" i="79" s="1"/>
  <c r="AG22" i="13"/>
  <c r="AP22" i="13" s="1"/>
  <c r="AF22" i="13"/>
  <c r="AO22" i="13" s="1"/>
  <c r="W23" i="13"/>
  <c r="AE22" i="13"/>
  <c r="AJ17" i="9"/>
  <c r="AK17" i="9"/>
  <c r="AT17" i="9" s="1"/>
  <c r="AJ11" i="9"/>
  <c r="AK11" i="9"/>
  <c r="AT11" i="9" s="1"/>
  <c r="AJ5" i="9"/>
  <c r="AK5" i="9"/>
  <c r="AT5" i="9" s="1"/>
  <c r="AS21" i="55"/>
  <c r="AL21" i="55"/>
  <c r="AU21" i="55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7" i="4"/>
  <c r="AL7" i="4"/>
  <c r="AU7" i="4" s="1"/>
  <c r="AJ4" i="16"/>
  <c r="AK4" i="16"/>
  <c r="AT4" i="16" s="1"/>
  <c r="AT25" i="16" s="1"/>
  <c r="AS15" i="64"/>
  <c r="AL15" i="64"/>
  <c r="AU15" i="64" s="1"/>
  <c r="AR23" i="26"/>
  <c r="AS8" i="4"/>
  <c r="AL8" i="4"/>
  <c r="AU8" i="4" s="1"/>
  <c r="AS16" i="64"/>
  <c r="AL16" i="64"/>
  <c r="AU16" i="64" s="1"/>
  <c r="AH23" i="87"/>
  <c r="AQ23" i="87" s="1"/>
  <c r="AR22" i="36"/>
  <c r="AS6" i="55"/>
  <c r="AL6" i="55"/>
  <c r="AU6" i="55" s="1"/>
  <c r="AH23" i="36"/>
  <c r="AQ23" i="36" s="1"/>
  <c r="AS16" i="4"/>
  <c r="AL16" i="4"/>
  <c r="AU16" i="4" s="1"/>
  <c r="AS7" i="16"/>
  <c r="AL7" i="16"/>
  <c r="AU7" i="16" s="1"/>
  <c r="AH22" i="22"/>
  <c r="AQ22" i="22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X24" i="95"/>
  <c r="Y24" i="95"/>
  <c r="AS5" i="3"/>
  <c r="AL5" i="3"/>
  <c r="AU5" i="3" s="1"/>
  <c r="AR22" i="76"/>
  <c r="AL23" i="3"/>
  <c r="AU23" i="3" s="1"/>
  <c r="AR23" i="3"/>
  <c r="AR25" i="3" s="1"/>
  <c r="AS5" i="4"/>
  <c r="AL5" i="4"/>
  <c r="AU5" i="4" s="1"/>
  <c r="Z25" i="79"/>
  <c r="AS20" i="16"/>
  <c r="AL20" i="16"/>
  <c r="AU20" i="16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W23" i="35"/>
  <c r="AG22" i="35"/>
  <c r="AP22" i="35" s="1"/>
  <c r="AF22" i="35"/>
  <c r="AO22" i="35" s="1"/>
  <c r="AE22" i="35"/>
  <c r="AS19" i="64"/>
  <c r="AL19" i="64"/>
  <c r="AU19" i="64" s="1"/>
  <c r="AS18" i="3"/>
  <c r="AL18" i="3"/>
  <c r="AU18" i="3" s="1"/>
  <c r="AJ22" i="9"/>
  <c r="AK22" i="9"/>
  <c r="AT22" i="9" s="1"/>
  <c r="AJ16" i="9"/>
  <c r="AK16" i="9"/>
  <c r="AT16" i="9" s="1"/>
  <c r="AJ10" i="9"/>
  <c r="AK10" i="9"/>
  <c r="AT10" i="9" s="1"/>
  <c r="AJ3" i="9"/>
  <c r="AB4" i="9"/>
  <c r="AS18" i="4"/>
  <c r="AL18" i="4"/>
  <c r="AU18" i="4" s="1"/>
  <c r="AS15" i="16"/>
  <c r="AL15" i="16"/>
  <c r="AU15" i="16" s="1"/>
  <c r="AS14" i="64"/>
  <c r="AL14" i="64"/>
  <c r="AU14" i="64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H23" i="50"/>
  <c r="AQ23" i="50" s="1"/>
  <c r="AQ25" i="50" s="1"/>
  <c r="AZ3" i="50"/>
  <c r="AX22" i="50" s="1"/>
  <c r="S22" i="50" s="1"/>
  <c r="AC22" i="50" s="1"/>
  <c r="AB23" i="50" s="1"/>
  <c r="AS7" i="3"/>
  <c r="AL7" i="3"/>
  <c r="AU7" i="3" s="1"/>
  <c r="AR21" i="82"/>
  <c r="AS10" i="55"/>
  <c r="AL10" i="55"/>
  <c r="AU10" i="55" s="1"/>
  <c r="AX22" i="71"/>
  <c r="S22" i="71" s="1"/>
  <c r="AC22" i="71" s="1"/>
  <c r="AB23" i="71" s="1"/>
  <c r="AS3" i="16"/>
  <c r="AL3" i="16"/>
  <c r="AU3" i="16" s="1"/>
  <c r="AS22" i="16"/>
  <c r="AL22" i="16"/>
  <c r="AU22" i="16" s="1"/>
  <c r="AH23" i="96"/>
  <c r="AQ23" i="96" s="1"/>
  <c r="AS14" i="3"/>
  <c r="AL14" i="3"/>
  <c r="AU14" i="3" s="1"/>
  <c r="AS17" i="55"/>
  <c r="AL17" i="55"/>
  <c r="AU17" i="55" s="1"/>
  <c r="AS17" i="16"/>
  <c r="AL17" i="16"/>
  <c r="AU17" i="16" s="1"/>
  <c r="AS3" i="64"/>
  <c r="AL3" i="64"/>
  <c r="AU3" i="64" s="1"/>
  <c r="AS21" i="3"/>
  <c r="AL21" i="3"/>
  <c r="AU21" i="3" s="1"/>
  <c r="AS21" i="4"/>
  <c r="AL21" i="4"/>
  <c r="AU21" i="4" s="1"/>
  <c r="AS6" i="16"/>
  <c r="AL6" i="16"/>
  <c r="AU6" i="16" s="1"/>
  <c r="AS5" i="64"/>
  <c r="AL5" i="64"/>
  <c r="AU5" i="64" s="1"/>
  <c r="Z23" i="36"/>
  <c r="AS16" i="3"/>
  <c r="AL16" i="3"/>
  <c r="AU16" i="3" s="1"/>
  <c r="AS19" i="55"/>
  <c r="AL19" i="55"/>
  <c r="AU19" i="55" s="1"/>
  <c r="AJ4" i="4"/>
  <c r="AK4" i="4"/>
  <c r="AT4" i="4" s="1"/>
  <c r="AT25" i="4" s="1"/>
  <c r="AS18" i="64"/>
  <c r="AL18" i="64"/>
  <c r="AU18" i="64" s="1"/>
  <c r="AJ23" i="9"/>
  <c r="AS23" i="9" s="1"/>
  <c r="AK23" i="9"/>
  <c r="AT23" i="9" s="1"/>
  <c r="AS20" i="55"/>
  <c r="AL20" i="55"/>
  <c r="AU20" i="55" s="1"/>
  <c r="AJ21" i="9"/>
  <c r="AK21" i="9"/>
  <c r="AT21" i="9" s="1"/>
  <c r="AJ15" i="9"/>
  <c r="AK15" i="9"/>
  <c r="AT15" i="9" s="1"/>
  <c r="AJ9" i="9"/>
  <c r="AK9" i="9"/>
  <c r="AT9" i="9" s="1"/>
  <c r="AS9" i="55"/>
  <c r="AL9" i="55"/>
  <c r="AU9" i="55" s="1"/>
  <c r="AX22" i="53"/>
  <c r="S22" i="53" s="1"/>
  <c r="AC22" i="53" s="1"/>
  <c r="AB23" i="53" s="1"/>
  <c r="AS13" i="4"/>
  <c r="AL13" i="4"/>
  <c r="AU13" i="4" s="1"/>
  <c r="AN23" i="71"/>
  <c r="AN25" i="71" s="1"/>
  <c r="Y23" i="46"/>
  <c r="X23" i="46"/>
  <c r="AS14" i="4"/>
  <c r="AL14" i="4"/>
  <c r="AU14" i="4" s="1"/>
  <c r="AJ4" i="64"/>
  <c r="AK4" i="64"/>
  <c r="AT4" i="64" s="1"/>
  <c r="AT25" i="64" s="1"/>
  <c r="AS22" i="64"/>
  <c r="AL22" i="64"/>
  <c r="AU22" i="64" s="1"/>
  <c r="AG23" i="19"/>
  <c r="AP23" i="19" s="1"/>
  <c r="AP25" i="19" s="1"/>
  <c r="AF23" i="19"/>
  <c r="AO23" i="19" s="1"/>
  <c r="AO25" i="19" s="1"/>
  <c r="AE23" i="19"/>
  <c r="AS12" i="55"/>
  <c r="AL12" i="55"/>
  <c r="AU12" i="55" s="1"/>
  <c r="X23" i="12"/>
  <c r="Y23" i="12"/>
  <c r="AJ4" i="3"/>
  <c r="AK4" i="3"/>
  <c r="AT4" i="3" s="1"/>
  <c r="AT25" i="3" s="1"/>
  <c r="AS3" i="4"/>
  <c r="AL3" i="4"/>
  <c r="AU3" i="4" s="1"/>
  <c r="AS22" i="4"/>
  <c r="AL22" i="4"/>
  <c r="AU22" i="4" s="1"/>
  <c r="AS13" i="16"/>
  <c r="AL13" i="16"/>
  <c r="AU13" i="16" s="1"/>
  <c r="AS11" i="3"/>
  <c r="AL11" i="3"/>
  <c r="AU11" i="3" s="1"/>
  <c r="AH22" i="82"/>
  <c r="AQ22" i="82" s="1"/>
  <c r="AG22" i="28"/>
  <c r="AP22" i="28" s="1"/>
  <c r="AF22" i="28"/>
  <c r="AO22" i="28" s="1"/>
  <c r="AE22" i="28"/>
  <c r="W23" i="28"/>
  <c r="AS11" i="4"/>
  <c r="AL11" i="4"/>
  <c r="AU11" i="4" s="1"/>
  <c r="AS8" i="16"/>
  <c r="AL8" i="16"/>
  <c r="AU8" i="16" s="1"/>
  <c r="AR21" i="22"/>
  <c r="AS7" i="64"/>
  <c r="AL7" i="64"/>
  <c r="AU7" i="64" s="1"/>
  <c r="AS6" i="3"/>
  <c r="AL6" i="3"/>
  <c r="AU6" i="3" s="1"/>
  <c r="AJ20" i="9"/>
  <c r="AK20" i="9"/>
  <c r="AT20" i="9" s="1"/>
  <c r="AJ14" i="9"/>
  <c r="AK14" i="9"/>
  <c r="AT14" i="9" s="1"/>
  <c r="AJ8" i="9"/>
  <c r="AK8" i="9"/>
  <c r="AT8" i="9" s="1"/>
  <c r="AH23" i="76"/>
  <c r="AQ23" i="76" s="1"/>
  <c r="AS6" i="4"/>
  <c r="AL6" i="4"/>
  <c r="AU6" i="4" s="1"/>
  <c r="AS21" i="16"/>
  <c r="AL21" i="16"/>
  <c r="AU21" i="16" s="1"/>
  <c r="AS20" i="64"/>
  <c r="AL20" i="64"/>
  <c r="AU20" i="64" s="1"/>
  <c r="AH23" i="89"/>
  <c r="AQ23" i="89" s="1"/>
  <c r="Z23" i="50"/>
  <c r="AS13" i="3"/>
  <c r="AL13" i="3"/>
  <c r="AU13" i="3" s="1"/>
  <c r="AS16" i="55"/>
  <c r="AL16" i="55"/>
  <c r="AU16" i="55" s="1"/>
  <c r="AS10" i="16"/>
  <c r="AL10" i="16"/>
  <c r="AU10" i="16" s="1"/>
  <c r="X25" i="81"/>
  <c r="Y25" i="81"/>
  <c r="AS21" i="64"/>
  <c r="AL21" i="64"/>
  <c r="AU21" i="64" s="1"/>
  <c r="AS20" i="3"/>
  <c r="AL20" i="3"/>
  <c r="AU20" i="3" s="1"/>
  <c r="AS5" i="55"/>
  <c r="AL5" i="55"/>
  <c r="AU5" i="55" s="1"/>
  <c r="AI22" i="46"/>
  <c r="AN22" i="46"/>
  <c r="AS5" i="16"/>
  <c r="AL5" i="16"/>
  <c r="AU5" i="16" s="1"/>
  <c r="AH23" i="90"/>
  <c r="AQ23" i="90" s="1"/>
  <c r="AS9" i="3"/>
  <c r="AL9" i="3"/>
  <c r="AU9" i="3" s="1"/>
  <c r="AS9" i="4"/>
  <c r="AL9" i="4"/>
  <c r="AU9" i="4" s="1"/>
  <c r="AS12" i="16"/>
  <c r="AL12" i="16"/>
  <c r="AU12" i="16" s="1"/>
  <c r="AH23" i="8"/>
  <c r="AQ23" i="8" s="1"/>
  <c r="AQ25" i="8" s="1"/>
  <c r="AZ3" i="8"/>
  <c r="AX22" i="8" s="1"/>
  <c r="S22" i="8" s="1"/>
  <c r="AC22" i="8" s="1"/>
  <c r="AB23" i="8" s="1"/>
  <c r="AS11" i="64"/>
  <c r="AL11" i="64"/>
  <c r="AU11" i="64" s="1"/>
  <c r="AG22" i="67"/>
  <c r="AP22" i="67" s="1"/>
  <c r="AF22" i="67"/>
  <c r="AO22" i="67" s="1"/>
  <c r="W23" i="67"/>
  <c r="AE22" i="67"/>
  <c r="AS3" i="3"/>
  <c r="AL3" i="3"/>
  <c r="AU3" i="3" s="1"/>
  <c r="AS22" i="3"/>
  <c r="AL22" i="3"/>
  <c r="AU22" i="3" s="1"/>
  <c r="AS7" i="55"/>
  <c r="AL7" i="55"/>
  <c r="AU7" i="55" s="1"/>
  <c r="AF24" i="77"/>
  <c r="AO24" i="77" s="1"/>
  <c r="AE24" i="77"/>
  <c r="W25" i="77"/>
  <c r="AG24" i="77"/>
  <c r="AP24" i="77" s="1"/>
  <c r="AS6" i="64"/>
  <c r="AL6" i="64"/>
  <c r="AU6" i="64" s="1"/>
  <c r="AS8" i="55"/>
  <c r="AL8" i="55"/>
  <c r="AU8" i="55" s="1"/>
  <c r="AH23" i="37"/>
  <c r="AQ23" i="37" s="1"/>
  <c r="AR22" i="89"/>
  <c r="AJ19" i="9"/>
  <c r="AK19" i="9"/>
  <c r="AT19" i="9" s="1"/>
  <c r="AJ13" i="9"/>
  <c r="AK13" i="9"/>
  <c r="AT13" i="9" s="1"/>
  <c r="AJ7" i="9"/>
  <c r="AK7" i="9"/>
  <c r="AT7" i="9" s="1"/>
  <c r="AS15" i="55"/>
  <c r="AL15" i="55"/>
  <c r="AU15" i="55" s="1"/>
  <c r="AS3" i="55"/>
  <c r="AL3" i="55"/>
  <c r="AU3" i="55" s="1"/>
  <c r="AS19" i="4"/>
  <c r="AL19" i="4"/>
  <c r="AU19" i="4" s="1"/>
  <c r="AH22" i="34"/>
  <c r="AQ22" i="34" s="1"/>
  <c r="X23" i="33" l="1"/>
  <c r="AH23" i="33" s="1"/>
  <c r="AQ23" i="33" s="1"/>
  <c r="Y23" i="33"/>
  <c r="AN22" i="33"/>
  <c r="AI22" i="33"/>
  <c r="AR22" i="33" s="1"/>
  <c r="AF23" i="20"/>
  <c r="AO23" i="20" s="1"/>
  <c r="AO25" i="20" s="1"/>
  <c r="AZ3" i="65"/>
  <c r="AX5" i="65" s="1"/>
  <c r="S5" i="65" s="1"/>
  <c r="AC5" i="65" s="1"/>
  <c r="AB6" i="65" s="1"/>
  <c r="AX13" i="20"/>
  <c r="S13" i="20" s="1"/>
  <c r="AC13" i="20" s="1"/>
  <c r="AB14" i="20" s="1"/>
  <c r="AN21" i="27"/>
  <c r="AI21" i="27"/>
  <c r="AR21" i="27" s="1"/>
  <c r="AX5" i="20"/>
  <c r="S5" i="20" s="1"/>
  <c r="AC5" i="20" s="1"/>
  <c r="AB6" i="20" s="1"/>
  <c r="AH23" i="65"/>
  <c r="AQ23" i="65" s="1"/>
  <c r="AQ25" i="65" s="1"/>
  <c r="AE23" i="65"/>
  <c r="AN23" i="65" s="1"/>
  <c r="AN25" i="65" s="1"/>
  <c r="AG23" i="65"/>
  <c r="AP23" i="65" s="1"/>
  <c r="AP25" i="65" s="1"/>
  <c r="X22" i="27"/>
  <c r="Y22" i="27"/>
  <c r="AX16" i="14"/>
  <c r="S16" i="14" s="1"/>
  <c r="AC16" i="14" s="1"/>
  <c r="AB17" i="14" s="1"/>
  <c r="AX4" i="14"/>
  <c r="S4" i="14" s="1"/>
  <c r="AC4" i="14" s="1"/>
  <c r="AB5" i="14" s="1"/>
  <c r="AK5" i="14" s="1"/>
  <c r="AT5" i="14" s="1"/>
  <c r="AX22" i="14"/>
  <c r="S22" i="14" s="1"/>
  <c r="AC22" i="14" s="1"/>
  <c r="AB23" i="14" s="1"/>
  <c r="AX20" i="14"/>
  <c r="S20" i="14" s="1"/>
  <c r="AC20" i="14" s="1"/>
  <c r="AB21" i="14" s="1"/>
  <c r="AX8" i="14"/>
  <c r="S8" i="14" s="1"/>
  <c r="AC8" i="14" s="1"/>
  <c r="AB9" i="14" s="1"/>
  <c r="AX15" i="14"/>
  <c r="S15" i="14" s="1"/>
  <c r="AC15" i="14" s="1"/>
  <c r="AB16" i="14" s="1"/>
  <c r="AX3" i="14"/>
  <c r="S3" i="14" s="1"/>
  <c r="AC3" i="14" s="1"/>
  <c r="AB4" i="14" s="1"/>
  <c r="AX14" i="14"/>
  <c r="S14" i="14" s="1"/>
  <c r="AC14" i="14" s="1"/>
  <c r="AB15" i="14" s="1"/>
  <c r="AK15" i="14" s="1"/>
  <c r="AT15" i="14" s="1"/>
  <c r="AX10" i="14"/>
  <c r="S10" i="14" s="1"/>
  <c r="AC10" i="14" s="1"/>
  <c r="AB11" i="14" s="1"/>
  <c r="AX21" i="14"/>
  <c r="S21" i="14" s="1"/>
  <c r="AC21" i="14" s="1"/>
  <c r="AB22" i="14" s="1"/>
  <c r="AX9" i="14"/>
  <c r="S9" i="14" s="1"/>
  <c r="AC9" i="14" s="1"/>
  <c r="AB10" i="14" s="1"/>
  <c r="AX20" i="20"/>
  <c r="S20" i="20" s="1"/>
  <c r="AC20" i="20" s="1"/>
  <c r="AB21" i="20" s="1"/>
  <c r="AK21" i="20" s="1"/>
  <c r="AT21" i="20" s="1"/>
  <c r="AX12" i="20"/>
  <c r="S12" i="20" s="1"/>
  <c r="AC12" i="20" s="1"/>
  <c r="AB13" i="20" s="1"/>
  <c r="AJ13" i="20" s="1"/>
  <c r="AX19" i="20"/>
  <c r="S19" i="20" s="1"/>
  <c r="AC19" i="20" s="1"/>
  <c r="AB20" i="20" s="1"/>
  <c r="AK20" i="20" s="1"/>
  <c r="AT20" i="20" s="1"/>
  <c r="AX11" i="20"/>
  <c r="S11" i="20" s="1"/>
  <c r="AC11" i="20" s="1"/>
  <c r="AB12" i="20" s="1"/>
  <c r="AF21" i="63"/>
  <c r="AO21" i="63" s="1"/>
  <c r="AX18" i="20"/>
  <c r="S18" i="20" s="1"/>
  <c r="AC18" i="20" s="1"/>
  <c r="AB19" i="20" s="1"/>
  <c r="AX8" i="20"/>
  <c r="S8" i="20" s="1"/>
  <c r="AC8" i="20" s="1"/>
  <c r="AB9" i="20" s="1"/>
  <c r="AK9" i="20" s="1"/>
  <c r="AT9" i="20" s="1"/>
  <c r="AX17" i="20"/>
  <c r="S17" i="20" s="1"/>
  <c r="AC17" i="20" s="1"/>
  <c r="AB18" i="20" s="1"/>
  <c r="AK18" i="20" s="1"/>
  <c r="AT18" i="20" s="1"/>
  <c r="AX7" i="20"/>
  <c r="S7" i="20" s="1"/>
  <c r="AC7" i="20" s="1"/>
  <c r="AB8" i="20" s="1"/>
  <c r="AK8" i="20" s="1"/>
  <c r="AT8" i="20" s="1"/>
  <c r="AX14" i="20"/>
  <c r="S14" i="20" s="1"/>
  <c r="AC14" i="20" s="1"/>
  <c r="AB15" i="20" s="1"/>
  <c r="AK15" i="20" s="1"/>
  <c r="AT15" i="20" s="1"/>
  <c r="AX6" i="20"/>
  <c r="S6" i="20" s="1"/>
  <c r="AC6" i="20" s="1"/>
  <c r="AB7" i="20" s="1"/>
  <c r="AE23" i="14"/>
  <c r="AF23" i="14"/>
  <c r="AO23" i="14" s="1"/>
  <c r="AO25" i="14" s="1"/>
  <c r="AX23" i="14"/>
  <c r="S23" i="14" s="1"/>
  <c r="AC23" i="14" s="1"/>
  <c r="AX19" i="14"/>
  <c r="S19" i="14" s="1"/>
  <c r="AC19" i="14" s="1"/>
  <c r="AB20" i="14" s="1"/>
  <c r="AK20" i="14" s="1"/>
  <c r="AT20" i="14" s="1"/>
  <c r="AX13" i="14"/>
  <c r="S13" i="14" s="1"/>
  <c r="AC13" i="14" s="1"/>
  <c r="AB14" i="14" s="1"/>
  <c r="AK14" i="14" s="1"/>
  <c r="AT14" i="14" s="1"/>
  <c r="AX7" i="14"/>
  <c r="S7" i="14" s="1"/>
  <c r="AC7" i="14" s="1"/>
  <c r="AB8" i="14" s="1"/>
  <c r="AX18" i="14"/>
  <c r="S18" i="14" s="1"/>
  <c r="AC18" i="14" s="1"/>
  <c r="AB19" i="14" s="1"/>
  <c r="AK19" i="14" s="1"/>
  <c r="AT19" i="14" s="1"/>
  <c r="AX12" i="14"/>
  <c r="S12" i="14" s="1"/>
  <c r="AC12" i="14" s="1"/>
  <c r="AB13" i="14" s="1"/>
  <c r="AK13" i="14" s="1"/>
  <c r="AT13" i="14" s="1"/>
  <c r="AX6" i="14"/>
  <c r="S6" i="14" s="1"/>
  <c r="AC6" i="14" s="1"/>
  <c r="AB7" i="14" s="1"/>
  <c r="AE23" i="40"/>
  <c r="AN23" i="40" s="1"/>
  <c r="AX17" i="14"/>
  <c r="S17" i="14" s="1"/>
  <c r="AC17" i="14" s="1"/>
  <c r="AB18" i="14" s="1"/>
  <c r="AK18" i="14" s="1"/>
  <c r="AT18" i="14" s="1"/>
  <c r="AX11" i="14"/>
  <c r="S11" i="14" s="1"/>
  <c r="AC11" i="14" s="1"/>
  <c r="AB12" i="14" s="1"/>
  <c r="AF23" i="40"/>
  <c r="AO23" i="40" s="1"/>
  <c r="W24" i="40"/>
  <c r="Y24" i="40" s="1"/>
  <c r="AH25" i="31"/>
  <c r="AQ25" i="31" s="1"/>
  <c r="W24" i="91"/>
  <c r="X24" i="91" s="1"/>
  <c r="AF21" i="44"/>
  <c r="AO21" i="44" s="1"/>
  <c r="AG23" i="91"/>
  <c r="AP23" i="91" s="1"/>
  <c r="AF23" i="91"/>
  <c r="AO23" i="91" s="1"/>
  <c r="Y21" i="84"/>
  <c r="Z21" i="84" s="1"/>
  <c r="AG21" i="84" s="1"/>
  <c r="AP21" i="84" s="1"/>
  <c r="X24" i="78"/>
  <c r="AH24" i="78" s="1"/>
  <c r="AQ24" i="78" s="1"/>
  <c r="AI20" i="84"/>
  <c r="AR20" i="84" s="1"/>
  <c r="Y23" i="49"/>
  <c r="Z23" i="49" s="1"/>
  <c r="AF23" i="8"/>
  <c r="AO23" i="8" s="1"/>
  <c r="AO25" i="8" s="1"/>
  <c r="W22" i="44"/>
  <c r="Y22" i="44" s="1"/>
  <c r="AX9" i="1"/>
  <c r="AC8" i="1" s="1"/>
  <c r="AB9" i="1" s="1"/>
  <c r="X22" i="58"/>
  <c r="Z22" i="58" s="1"/>
  <c r="AE22" i="58" s="1"/>
  <c r="AX14" i="1"/>
  <c r="S14" i="1" s="1"/>
  <c r="AX8" i="1"/>
  <c r="S8" i="1" s="1"/>
  <c r="AX21" i="1"/>
  <c r="S21" i="1" s="1"/>
  <c r="AX3" i="1"/>
  <c r="S3" i="1" s="1"/>
  <c r="AX20" i="1"/>
  <c r="AC19" i="1" s="1"/>
  <c r="AB20" i="1" s="1"/>
  <c r="AX15" i="1"/>
  <c r="S15" i="1" s="1"/>
  <c r="AG21" i="44"/>
  <c r="AP21" i="44" s="1"/>
  <c r="Y23" i="25"/>
  <c r="X23" i="25"/>
  <c r="AH23" i="25" s="1"/>
  <c r="AQ23" i="25" s="1"/>
  <c r="AX23" i="20"/>
  <c r="S23" i="20" s="1"/>
  <c r="AC23" i="20" s="1"/>
  <c r="AJ23" i="20" s="1"/>
  <c r="AS23" i="20" s="1"/>
  <c r="AN22" i="25"/>
  <c r="AI22" i="25"/>
  <c r="AR22" i="25" s="1"/>
  <c r="AG23" i="20"/>
  <c r="AP23" i="20" s="1"/>
  <c r="AP25" i="20" s="1"/>
  <c r="AI21" i="58"/>
  <c r="AR21" i="58" s="1"/>
  <c r="AG22" i="22"/>
  <c r="AP22" i="22" s="1"/>
  <c r="AE22" i="22"/>
  <c r="W23" i="22"/>
  <c r="X23" i="22" s="1"/>
  <c r="X22" i="52"/>
  <c r="AH22" i="52" s="1"/>
  <c r="AQ22" i="52" s="1"/>
  <c r="AG21" i="52"/>
  <c r="AP21" i="52" s="1"/>
  <c r="AG21" i="63"/>
  <c r="AP21" i="63" s="1"/>
  <c r="Y23" i="45"/>
  <c r="Z23" i="45" s="1"/>
  <c r="AG23" i="45" s="1"/>
  <c r="AP23" i="45" s="1"/>
  <c r="AI23" i="62"/>
  <c r="AR23" i="62" s="1"/>
  <c r="AR25" i="62" s="1"/>
  <c r="AX9" i="65"/>
  <c r="S9" i="65" s="1"/>
  <c r="AC9" i="65" s="1"/>
  <c r="AB10" i="65" s="1"/>
  <c r="AK10" i="65" s="1"/>
  <c r="AT10" i="65" s="1"/>
  <c r="AE21" i="52"/>
  <c r="AN21" i="52" s="1"/>
  <c r="AI22" i="45"/>
  <c r="AR22" i="45" s="1"/>
  <c r="AF21" i="84"/>
  <c r="AO21" i="84" s="1"/>
  <c r="AF21" i="52"/>
  <c r="AO21" i="52" s="1"/>
  <c r="AX10" i="65"/>
  <c r="S10" i="65" s="1"/>
  <c r="AC10" i="65" s="1"/>
  <c r="AB11" i="65" s="1"/>
  <c r="AK11" i="65" s="1"/>
  <c r="AT11" i="65" s="1"/>
  <c r="AG23" i="1"/>
  <c r="AP23" i="1" s="1"/>
  <c r="AP25" i="1" s="1"/>
  <c r="AX8" i="65"/>
  <c r="S8" i="65" s="1"/>
  <c r="AC8" i="65" s="1"/>
  <c r="AB9" i="65" s="1"/>
  <c r="AK9" i="65" s="1"/>
  <c r="AT9" i="65" s="1"/>
  <c r="AX12" i="65"/>
  <c r="S12" i="65" s="1"/>
  <c r="AC12" i="65" s="1"/>
  <c r="AB13" i="65" s="1"/>
  <c r="AX23" i="1"/>
  <c r="S23" i="1" s="1"/>
  <c r="AN21" i="44"/>
  <c r="X22" i="63"/>
  <c r="Z22" i="63" s="1"/>
  <c r="AE23" i="8"/>
  <c r="AF23" i="21"/>
  <c r="AO23" i="21" s="1"/>
  <c r="AO25" i="21" s="1"/>
  <c r="AG23" i="21"/>
  <c r="AP23" i="21" s="1"/>
  <c r="AP25" i="21" s="1"/>
  <c r="AE23" i="1"/>
  <c r="AN23" i="1" s="1"/>
  <c r="AN25" i="1" s="1"/>
  <c r="AF23" i="96"/>
  <c r="AO23" i="96" s="1"/>
  <c r="AX16" i="20"/>
  <c r="S16" i="20" s="1"/>
  <c r="AC16" i="20" s="1"/>
  <c r="AB17" i="20" s="1"/>
  <c r="AX10" i="20"/>
  <c r="S10" i="20" s="1"/>
  <c r="AC10" i="20" s="1"/>
  <c r="AB11" i="20" s="1"/>
  <c r="AX4" i="20"/>
  <c r="S4" i="20" s="1"/>
  <c r="AC4" i="20" s="1"/>
  <c r="AB5" i="20" s="1"/>
  <c r="AJ5" i="20" s="1"/>
  <c r="AJ7" i="24"/>
  <c r="AS7" i="24" s="1"/>
  <c r="AE23" i="37"/>
  <c r="AN23" i="37" s="1"/>
  <c r="AX21" i="20"/>
  <c r="S21" i="20" s="1"/>
  <c r="AC21" i="20" s="1"/>
  <c r="AB22" i="20" s="1"/>
  <c r="AJ22" i="20" s="1"/>
  <c r="AX15" i="20"/>
  <c r="S15" i="20" s="1"/>
  <c r="AC15" i="20" s="1"/>
  <c r="AB16" i="20" s="1"/>
  <c r="AJ16" i="20" s="1"/>
  <c r="AX9" i="20"/>
  <c r="S9" i="20" s="1"/>
  <c r="AC9" i="20" s="1"/>
  <c r="AB10" i="20" s="1"/>
  <c r="AJ10" i="20" s="1"/>
  <c r="AX3" i="20"/>
  <c r="S3" i="20" s="1"/>
  <c r="AC3" i="20" s="1"/>
  <c r="AB4" i="20" s="1"/>
  <c r="AJ3" i="24"/>
  <c r="AL3" i="24" s="1"/>
  <c r="AU3" i="24" s="1"/>
  <c r="Y23" i="32"/>
  <c r="Z23" i="32" s="1"/>
  <c r="AF23" i="32" s="1"/>
  <c r="AO23" i="32" s="1"/>
  <c r="AK23" i="62"/>
  <c r="AT23" i="62" s="1"/>
  <c r="AG23" i="48"/>
  <c r="AP23" i="48" s="1"/>
  <c r="X23" i="56"/>
  <c r="Z23" i="56" s="1"/>
  <c r="AF23" i="56" s="1"/>
  <c r="AO23" i="56" s="1"/>
  <c r="AO25" i="56" s="1"/>
  <c r="AN23" i="62"/>
  <c r="AN25" i="62" s="1"/>
  <c r="X22" i="29"/>
  <c r="Z22" i="29" s="1"/>
  <c r="W24" i="37"/>
  <c r="Y24" i="37" s="1"/>
  <c r="AI22" i="49"/>
  <c r="AR22" i="49" s="1"/>
  <c r="W24" i="48"/>
  <c r="X24" i="48" s="1"/>
  <c r="AF23" i="48"/>
  <c r="AO23" i="48" s="1"/>
  <c r="AI22" i="56"/>
  <c r="AR22" i="56" s="1"/>
  <c r="AI22" i="12"/>
  <c r="AR22" i="12" s="1"/>
  <c r="W22" i="47"/>
  <c r="X22" i="47" s="1"/>
  <c r="AH22" i="47" s="1"/>
  <c r="AQ22" i="47" s="1"/>
  <c r="AF21" i="47"/>
  <c r="AO21" i="47" s="1"/>
  <c r="AI23" i="53"/>
  <c r="AR23" i="53" s="1"/>
  <c r="AR25" i="53" s="1"/>
  <c r="AG21" i="47"/>
  <c r="AP21" i="47" s="1"/>
  <c r="AG22" i="5"/>
  <c r="AP22" i="5" s="1"/>
  <c r="AE22" i="5"/>
  <c r="AF22" i="5"/>
  <c r="AO22" i="5" s="1"/>
  <c r="W23" i="5"/>
  <c r="Y23" i="42"/>
  <c r="Z23" i="42" s="1"/>
  <c r="AE23" i="42" s="1"/>
  <c r="AX19" i="1"/>
  <c r="S19" i="1" s="1"/>
  <c r="AX13" i="1"/>
  <c r="AC12" i="1" s="1"/>
  <c r="AB13" i="1" s="1"/>
  <c r="AX7" i="1"/>
  <c r="S7" i="1" s="1"/>
  <c r="AX18" i="1"/>
  <c r="S18" i="1" s="1"/>
  <c r="AX12" i="1"/>
  <c r="S12" i="1" s="1"/>
  <c r="AX6" i="1"/>
  <c r="S6" i="1" s="1"/>
  <c r="AI23" i="24"/>
  <c r="AR23" i="24" s="1"/>
  <c r="AR25" i="24" s="1"/>
  <c r="AX17" i="1"/>
  <c r="S17" i="1" s="1"/>
  <c r="AX11" i="1"/>
  <c r="S11" i="1" s="1"/>
  <c r="AX5" i="1"/>
  <c r="AC4" i="1" s="1"/>
  <c r="AB5" i="1" s="1"/>
  <c r="AX22" i="1"/>
  <c r="AC21" i="1" s="1"/>
  <c r="AB22" i="1" s="1"/>
  <c r="AX16" i="1"/>
  <c r="S16" i="1" s="1"/>
  <c r="AX10" i="1"/>
  <c r="AC9" i="1" s="1"/>
  <c r="AB10" i="1" s="1"/>
  <c r="AI21" i="29"/>
  <c r="AR21" i="29" s="1"/>
  <c r="AE23" i="2"/>
  <c r="AN23" i="2" s="1"/>
  <c r="AN25" i="2" s="1"/>
  <c r="AG23" i="2"/>
  <c r="AP23" i="2" s="1"/>
  <c r="AP25" i="2" s="1"/>
  <c r="AF23" i="2"/>
  <c r="AO23" i="2" s="1"/>
  <c r="AO25" i="2" s="1"/>
  <c r="AN22" i="49"/>
  <c r="AX10" i="21"/>
  <c r="S10" i="21" s="1"/>
  <c r="AC10" i="21" s="1"/>
  <c r="AB11" i="21" s="1"/>
  <c r="AK11" i="21" s="1"/>
  <c r="AT11" i="21" s="1"/>
  <c r="AX22" i="21"/>
  <c r="S22" i="21" s="1"/>
  <c r="AC22" i="21" s="1"/>
  <c r="AB23" i="21" s="1"/>
  <c r="AX5" i="21"/>
  <c r="S5" i="21" s="1"/>
  <c r="AC5" i="21" s="1"/>
  <c r="AB6" i="21" s="1"/>
  <c r="AK6" i="21" s="1"/>
  <c r="AT6" i="21" s="1"/>
  <c r="X22" i="92"/>
  <c r="AH22" i="92" s="1"/>
  <c r="AQ22" i="92" s="1"/>
  <c r="Z22" i="74"/>
  <c r="AE22" i="74" s="1"/>
  <c r="AI22" i="42"/>
  <c r="AR22" i="42" s="1"/>
  <c r="AJ8" i="24"/>
  <c r="AS8" i="24" s="1"/>
  <c r="Z22" i="93"/>
  <c r="AE22" i="93" s="1"/>
  <c r="AN21" i="88"/>
  <c r="AI21" i="88"/>
  <c r="AR21" i="88" s="1"/>
  <c r="Y22" i="88"/>
  <c r="X22" i="88"/>
  <c r="Z23" i="70"/>
  <c r="AG23" i="70" s="1"/>
  <c r="AP23" i="70" s="1"/>
  <c r="AP25" i="70" s="1"/>
  <c r="AZ3" i="70"/>
  <c r="AX22" i="70" s="1"/>
  <c r="S22" i="70" s="1"/>
  <c r="AC22" i="70" s="1"/>
  <c r="AB23" i="70" s="1"/>
  <c r="AH23" i="70"/>
  <c r="AQ23" i="70" s="1"/>
  <c r="AQ25" i="70" s="1"/>
  <c r="AE21" i="30"/>
  <c r="AF21" i="30"/>
  <c r="AO21" i="30" s="1"/>
  <c r="AG21" i="30"/>
  <c r="AP21" i="30" s="1"/>
  <c r="W22" i="30"/>
  <c r="AJ17" i="24"/>
  <c r="AS17" i="24" s="1"/>
  <c r="AJ10" i="24"/>
  <c r="AS10" i="24" s="1"/>
  <c r="AJ21" i="24"/>
  <c r="AS21" i="24" s="1"/>
  <c r="AE23" i="73"/>
  <c r="AN23" i="73" s="1"/>
  <c r="AJ16" i="24"/>
  <c r="AS16" i="24" s="1"/>
  <c r="W24" i="73"/>
  <c r="Y24" i="73" s="1"/>
  <c r="AG23" i="73"/>
  <c r="AP23" i="73" s="1"/>
  <c r="AJ5" i="24"/>
  <c r="AL5" i="24" s="1"/>
  <c r="AU5" i="24" s="1"/>
  <c r="Z21" i="72"/>
  <c r="AF21" i="72" s="1"/>
  <c r="AO21" i="72" s="1"/>
  <c r="AK7" i="24"/>
  <c r="AT7" i="24" s="1"/>
  <c r="AJ13" i="24"/>
  <c r="AS13" i="24" s="1"/>
  <c r="AJ6" i="24"/>
  <c r="AL6" i="24" s="1"/>
  <c r="AU6" i="24" s="1"/>
  <c r="AF21" i="38"/>
  <c r="AO21" i="38" s="1"/>
  <c r="AG21" i="83"/>
  <c r="AP21" i="83" s="1"/>
  <c r="AJ9" i="24"/>
  <c r="AS9" i="24" s="1"/>
  <c r="AK10" i="24"/>
  <c r="AT10" i="24" s="1"/>
  <c r="AK20" i="24"/>
  <c r="AT20" i="24" s="1"/>
  <c r="AJ14" i="24"/>
  <c r="AS14" i="24" s="1"/>
  <c r="AK19" i="24"/>
  <c r="AT19" i="24" s="1"/>
  <c r="AJ19" i="24"/>
  <c r="AJ18" i="24"/>
  <c r="AK12" i="24"/>
  <c r="AT12" i="24" s="1"/>
  <c r="AJ12" i="24"/>
  <c r="AJ15" i="24"/>
  <c r="AK15" i="24"/>
  <c r="AT15" i="24" s="1"/>
  <c r="AS20" i="24"/>
  <c r="AJ23" i="24"/>
  <c r="AS23" i="24" s="1"/>
  <c r="AK23" i="24"/>
  <c r="AT23" i="24" s="1"/>
  <c r="AK4" i="24"/>
  <c r="AT4" i="24" s="1"/>
  <c r="AJ4" i="24"/>
  <c r="AJ22" i="24"/>
  <c r="AJ11" i="24"/>
  <c r="AG21" i="38"/>
  <c r="AP21" i="38" s="1"/>
  <c r="AI22" i="32"/>
  <c r="AR22" i="32" s="1"/>
  <c r="W22" i="38"/>
  <c r="X22" i="38" s="1"/>
  <c r="AH22" i="38" s="1"/>
  <c r="AQ22" i="38" s="1"/>
  <c r="AI21" i="92"/>
  <c r="AR21" i="92" s="1"/>
  <c r="W22" i="83"/>
  <c r="Y22" i="83" s="1"/>
  <c r="AX7" i="2"/>
  <c r="S7" i="2" s="1"/>
  <c r="AC7" i="2" s="1"/>
  <c r="AB8" i="2" s="1"/>
  <c r="AK8" i="2" s="1"/>
  <c r="AT8" i="2" s="1"/>
  <c r="AX6" i="2"/>
  <c r="S6" i="2" s="1"/>
  <c r="AC6" i="2" s="1"/>
  <c r="AB7" i="2" s="1"/>
  <c r="AK7" i="2" s="1"/>
  <c r="AT7" i="2" s="1"/>
  <c r="AX23" i="2"/>
  <c r="S23" i="2" s="1"/>
  <c r="AC23" i="2" s="1"/>
  <c r="AJ23" i="2" s="1"/>
  <c r="AS23" i="2" s="1"/>
  <c r="AX20" i="2"/>
  <c r="S20" i="2" s="1"/>
  <c r="AC20" i="2" s="1"/>
  <c r="AB21" i="2" s="1"/>
  <c r="AK21" i="2" s="1"/>
  <c r="AT21" i="2" s="1"/>
  <c r="AX11" i="2"/>
  <c r="S11" i="2" s="1"/>
  <c r="AC11" i="2" s="1"/>
  <c r="AB12" i="2" s="1"/>
  <c r="AK12" i="2" s="1"/>
  <c r="AT12" i="2" s="1"/>
  <c r="Z21" i="80"/>
  <c r="AE21" i="80" s="1"/>
  <c r="AE21" i="83"/>
  <c r="AN21" i="83" s="1"/>
  <c r="AX19" i="2"/>
  <c r="S19" i="2" s="1"/>
  <c r="AC19" i="2" s="1"/>
  <c r="AB20" i="2" s="1"/>
  <c r="AK20" i="2" s="1"/>
  <c r="AT20" i="2" s="1"/>
  <c r="AX4" i="2"/>
  <c r="S4" i="2" s="1"/>
  <c r="AC4" i="2" s="1"/>
  <c r="AB5" i="2" s="1"/>
  <c r="AK5" i="2" s="1"/>
  <c r="AT5" i="2" s="1"/>
  <c r="AX13" i="2"/>
  <c r="S13" i="2" s="1"/>
  <c r="AC13" i="2" s="1"/>
  <c r="AB14" i="2" s="1"/>
  <c r="AK14" i="2" s="1"/>
  <c r="AT14" i="2" s="1"/>
  <c r="AX17" i="2"/>
  <c r="S17" i="2" s="1"/>
  <c r="AC17" i="2" s="1"/>
  <c r="AB18" i="2" s="1"/>
  <c r="AK18" i="2" s="1"/>
  <c r="AT18" i="2" s="1"/>
  <c r="Z23" i="66"/>
  <c r="AE23" i="66" s="1"/>
  <c r="AX3" i="2"/>
  <c r="S3" i="2" s="1"/>
  <c r="AC3" i="2" s="1"/>
  <c r="AX5" i="2"/>
  <c r="S5" i="2" s="1"/>
  <c r="AC5" i="2" s="1"/>
  <c r="AB6" i="2" s="1"/>
  <c r="AH23" i="66"/>
  <c r="AQ23" i="66" s="1"/>
  <c r="AQ25" i="66" s="1"/>
  <c r="AZ3" i="66"/>
  <c r="AX22" i="66" s="1"/>
  <c r="S22" i="66" s="1"/>
  <c r="AC22" i="66" s="1"/>
  <c r="AB23" i="66" s="1"/>
  <c r="AX18" i="2"/>
  <c r="S18" i="2" s="1"/>
  <c r="AC18" i="2" s="1"/>
  <c r="AB19" i="2" s="1"/>
  <c r="AX21" i="2"/>
  <c r="S21" i="2" s="1"/>
  <c r="AC21" i="2" s="1"/>
  <c r="AB22" i="2" s="1"/>
  <c r="AX14" i="2"/>
  <c r="S14" i="2" s="1"/>
  <c r="AC14" i="2" s="1"/>
  <c r="AB15" i="2" s="1"/>
  <c r="AX16" i="2"/>
  <c r="S16" i="2" s="1"/>
  <c r="AC16" i="2" s="1"/>
  <c r="AB17" i="2" s="1"/>
  <c r="AX15" i="2"/>
  <c r="S15" i="2" s="1"/>
  <c r="AC15" i="2" s="1"/>
  <c r="AB16" i="2" s="1"/>
  <c r="AX8" i="2"/>
  <c r="S8" i="2" s="1"/>
  <c r="AC8" i="2" s="1"/>
  <c r="AB9" i="2" s="1"/>
  <c r="AX12" i="2"/>
  <c r="S12" i="2" s="1"/>
  <c r="AC12" i="2" s="1"/>
  <c r="AB13" i="2" s="1"/>
  <c r="AX10" i="2"/>
  <c r="S10" i="2" s="1"/>
  <c r="AC10" i="2" s="1"/>
  <c r="AB11" i="2" s="1"/>
  <c r="AX9" i="2"/>
  <c r="S9" i="2" s="1"/>
  <c r="AC9" i="2" s="1"/>
  <c r="AB10" i="2" s="1"/>
  <c r="Y23" i="51"/>
  <c r="Z23" i="51" s="1"/>
  <c r="Y24" i="86"/>
  <c r="Z24" i="86" s="1"/>
  <c r="AI21" i="41"/>
  <c r="AR21" i="41" s="1"/>
  <c r="AF22" i="34"/>
  <c r="AO22" i="34" s="1"/>
  <c r="AN21" i="38"/>
  <c r="W22" i="59"/>
  <c r="Y22" i="59" s="1"/>
  <c r="AE22" i="11"/>
  <c r="AN22" i="11" s="1"/>
  <c r="AE21" i="59"/>
  <c r="AN21" i="59" s="1"/>
  <c r="AX11" i="21"/>
  <c r="S11" i="21" s="1"/>
  <c r="AC11" i="21" s="1"/>
  <c r="AB12" i="21" s="1"/>
  <c r="AK12" i="21" s="1"/>
  <c r="AT12" i="21" s="1"/>
  <c r="AG23" i="37"/>
  <c r="AP23" i="37" s="1"/>
  <c r="AX4" i="21"/>
  <c r="S4" i="21" s="1"/>
  <c r="AC4" i="21" s="1"/>
  <c r="AB5" i="21" s="1"/>
  <c r="AK5" i="21" s="1"/>
  <c r="AT5" i="21" s="1"/>
  <c r="X22" i="41"/>
  <c r="AH22" i="41" s="1"/>
  <c r="AQ22" i="41" s="1"/>
  <c r="AX17" i="21"/>
  <c r="S17" i="21" s="1"/>
  <c r="AC17" i="21" s="1"/>
  <c r="AB18" i="21" s="1"/>
  <c r="AK18" i="21" s="1"/>
  <c r="AT18" i="21" s="1"/>
  <c r="AX16" i="21"/>
  <c r="S16" i="21" s="1"/>
  <c r="AC16" i="21" s="1"/>
  <c r="AB17" i="21" s="1"/>
  <c r="AK17" i="21" s="1"/>
  <c r="AT17" i="21" s="1"/>
  <c r="W23" i="11"/>
  <c r="Y23" i="11" s="1"/>
  <c r="AF21" i="59"/>
  <c r="AO21" i="59" s="1"/>
  <c r="X23" i="57"/>
  <c r="AH23" i="57" s="1"/>
  <c r="AQ23" i="57" s="1"/>
  <c r="AQ25" i="57" s="1"/>
  <c r="AE23" i="87"/>
  <c r="AN23" i="87" s="1"/>
  <c r="AE21" i="94"/>
  <c r="W22" i="94"/>
  <c r="AG21" i="94"/>
  <c r="AP21" i="94" s="1"/>
  <c r="AF21" i="94"/>
  <c r="AO21" i="94" s="1"/>
  <c r="W24" i="87"/>
  <c r="X24" i="87" s="1"/>
  <c r="AX18" i="21"/>
  <c r="S18" i="21" s="1"/>
  <c r="AC18" i="21" s="1"/>
  <c r="AB19" i="21" s="1"/>
  <c r="AK19" i="21" s="1"/>
  <c r="AT19" i="21" s="1"/>
  <c r="AX12" i="21"/>
  <c r="S12" i="21" s="1"/>
  <c r="AC12" i="21" s="1"/>
  <c r="AB13" i="21" s="1"/>
  <c r="AK13" i="21" s="1"/>
  <c r="AT13" i="21" s="1"/>
  <c r="AX6" i="21"/>
  <c r="S6" i="21" s="1"/>
  <c r="AC6" i="21" s="1"/>
  <c r="AB7" i="21" s="1"/>
  <c r="AJ7" i="21" s="1"/>
  <c r="Z22" i="61"/>
  <c r="AE22" i="61" s="1"/>
  <c r="AN22" i="61" s="1"/>
  <c r="AF23" i="87"/>
  <c r="AO23" i="87" s="1"/>
  <c r="Y24" i="43"/>
  <c r="Z24" i="43" s="1"/>
  <c r="AX21" i="21"/>
  <c r="S21" i="21" s="1"/>
  <c r="AC21" i="21" s="1"/>
  <c r="AB22" i="21" s="1"/>
  <c r="AX15" i="21"/>
  <c r="S15" i="21" s="1"/>
  <c r="AC15" i="21" s="1"/>
  <c r="AB16" i="21" s="1"/>
  <c r="AK16" i="21" s="1"/>
  <c r="AT16" i="21" s="1"/>
  <c r="AX9" i="21"/>
  <c r="S9" i="21" s="1"/>
  <c r="AC9" i="21" s="1"/>
  <c r="AB10" i="21" s="1"/>
  <c r="AK10" i="21" s="1"/>
  <c r="AT10" i="21" s="1"/>
  <c r="AX3" i="21"/>
  <c r="S3" i="21" s="1"/>
  <c r="AC3" i="21" s="1"/>
  <c r="AJ3" i="21" s="1"/>
  <c r="AI22" i="51"/>
  <c r="AR22" i="51" s="1"/>
  <c r="AI23" i="86"/>
  <c r="AR23" i="86" s="1"/>
  <c r="AX20" i="21"/>
  <c r="S20" i="21" s="1"/>
  <c r="AC20" i="21" s="1"/>
  <c r="AB21" i="21" s="1"/>
  <c r="AK21" i="21" s="1"/>
  <c r="AT21" i="21" s="1"/>
  <c r="AX14" i="21"/>
  <c r="S14" i="21" s="1"/>
  <c r="AC14" i="21" s="1"/>
  <c r="AB15" i="21" s="1"/>
  <c r="AX8" i="21"/>
  <c r="S8" i="21" s="1"/>
  <c r="AC8" i="21" s="1"/>
  <c r="AB9" i="21" s="1"/>
  <c r="AK9" i="21" s="1"/>
  <c r="AT9" i="21" s="1"/>
  <c r="AX23" i="21"/>
  <c r="S23" i="21" s="1"/>
  <c r="AC23" i="21" s="1"/>
  <c r="AI22" i="57"/>
  <c r="AR22" i="57" s="1"/>
  <c r="AX19" i="21"/>
  <c r="S19" i="21" s="1"/>
  <c r="AC19" i="21" s="1"/>
  <c r="AB20" i="21" s="1"/>
  <c r="AX13" i="21"/>
  <c r="S13" i="21" s="1"/>
  <c r="AC13" i="21" s="1"/>
  <c r="AB14" i="21" s="1"/>
  <c r="AK14" i="21" s="1"/>
  <c r="AT14" i="21" s="1"/>
  <c r="AI22" i="75"/>
  <c r="AR22" i="75" s="1"/>
  <c r="AF23" i="90"/>
  <c r="AO23" i="90" s="1"/>
  <c r="AF22" i="11"/>
  <c r="AO22" i="11" s="1"/>
  <c r="X22" i="7"/>
  <c r="Y22" i="7"/>
  <c r="AN22" i="75"/>
  <c r="AI23" i="78"/>
  <c r="AR23" i="78" s="1"/>
  <c r="AN21" i="7"/>
  <c r="AI21" i="7"/>
  <c r="AR21" i="7" s="1"/>
  <c r="Z22" i="85"/>
  <c r="AH22" i="85"/>
  <c r="AQ22" i="85" s="1"/>
  <c r="AG22" i="34"/>
  <c r="AP22" i="34" s="1"/>
  <c r="W23" i="34"/>
  <c r="Y23" i="34" s="1"/>
  <c r="AF22" i="60"/>
  <c r="AO22" i="60" s="1"/>
  <c r="AE22" i="60"/>
  <c r="AG22" i="60"/>
  <c r="AP22" i="60" s="1"/>
  <c r="W23" i="60"/>
  <c r="Y23" i="75"/>
  <c r="Z23" i="75" s="1"/>
  <c r="AE23" i="96"/>
  <c r="AN23" i="96" s="1"/>
  <c r="AK23" i="6"/>
  <c r="AT23" i="6" s="1"/>
  <c r="AI23" i="43"/>
  <c r="AR23" i="43" s="1"/>
  <c r="AG23" i="96"/>
  <c r="AP23" i="96" s="1"/>
  <c r="AI23" i="6"/>
  <c r="AR23" i="6" s="1"/>
  <c r="AR25" i="6" s="1"/>
  <c r="AE22" i="82"/>
  <c r="AN22" i="82" s="1"/>
  <c r="AE23" i="89"/>
  <c r="AN23" i="89" s="1"/>
  <c r="Z23" i="10"/>
  <c r="AG23" i="10" s="1"/>
  <c r="AP23" i="10" s="1"/>
  <c r="AP25" i="10" s="1"/>
  <c r="AH23" i="10"/>
  <c r="AQ23" i="10" s="1"/>
  <c r="AQ25" i="10" s="1"/>
  <c r="AF23" i="17"/>
  <c r="AO23" i="17" s="1"/>
  <c r="AO25" i="17" s="1"/>
  <c r="AG23" i="17"/>
  <c r="AP23" i="17" s="1"/>
  <c r="AP25" i="17" s="1"/>
  <c r="W23" i="82"/>
  <c r="X23" i="82" s="1"/>
  <c r="AF22" i="82"/>
  <c r="AO22" i="82" s="1"/>
  <c r="AI24" i="81"/>
  <c r="AR24" i="81" s="1"/>
  <c r="Y23" i="15"/>
  <c r="Z23" i="15" s="1"/>
  <c r="AE23" i="15" s="1"/>
  <c r="AI22" i="15"/>
  <c r="AR22" i="15" s="1"/>
  <c r="W24" i="90"/>
  <c r="X24" i="90" s="1"/>
  <c r="AI23" i="71"/>
  <c r="AR23" i="71" s="1"/>
  <c r="AR25" i="71" s="1"/>
  <c r="AE23" i="90"/>
  <c r="AN23" i="90" s="1"/>
  <c r="Z23" i="12"/>
  <c r="AE23" i="12" s="1"/>
  <c r="Z23" i="46"/>
  <c r="AE23" i="46" s="1"/>
  <c r="Z22" i="23"/>
  <c r="AF22" i="23" s="1"/>
  <c r="AO22" i="23" s="1"/>
  <c r="AF23" i="89"/>
  <c r="AO23" i="89" s="1"/>
  <c r="Z25" i="81"/>
  <c r="AF25" i="81" s="1"/>
  <c r="AO25" i="81" s="1"/>
  <c r="AI22" i="18"/>
  <c r="AN22" i="18"/>
  <c r="Y23" i="18"/>
  <c r="X23" i="18"/>
  <c r="W24" i="76"/>
  <c r="X24" i="76" s="1"/>
  <c r="AG20" i="54"/>
  <c r="AP20" i="54" s="1"/>
  <c r="W21" i="54"/>
  <c r="AE20" i="54"/>
  <c r="AF20" i="54"/>
  <c r="AO20" i="54" s="1"/>
  <c r="AG24" i="26"/>
  <c r="AP24" i="26" s="1"/>
  <c r="AE23" i="76"/>
  <c r="AN23" i="76" s="1"/>
  <c r="AH22" i="23"/>
  <c r="AQ22" i="23" s="1"/>
  <c r="AF23" i="76"/>
  <c r="AO23" i="76" s="1"/>
  <c r="AG23" i="89"/>
  <c r="AP23" i="89" s="1"/>
  <c r="Z24" i="95"/>
  <c r="W25" i="95" s="1"/>
  <c r="AF24" i="26"/>
  <c r="AO24" i="26" s="1"/>
  <c r="W25" i="26"/>
  <c r="Y25" i="26" s="1"/>
  <c r="AE25" i="31"/>
  <c r="AN25" i="31" s="1"/>
  <c r="AF25" i="31"/>
  <c r="AO25" i="31" s="1"/>
  <c r="AG25" i="31"/>
  <c r="AP25" i="31" s="1"/>
  <c r="AS14" i="9"/>
  <c r="AL14" i="9"/>
  <c r="AU14" i="9" s="1"/>
  <c r="AN22" i="28"/>
  <c r="AI22" i="28"/>
  <c r="AI23" i="19"/>
  <c r="AN23" i="19"/>
  <c r="AN25" i="19" s="1"/>
  <c r="AS4" i="64"/>
  <c r="AS25" i="64" s="1"/>
  <c r="AL4" i="64"/>
  <c r="AU4" i="64" s="1"/>
  <c r="AU25" i="64" s="1"/>
  <c r="C11" i="64" s="1"/>
  <c r="F17" i="97" s="1"/>
  <c r="AS21" i="9"/>
  <c r="AL21" i="9"/>
  <c r="AU21" i="9" s="1"/>
  <c r="AH24" i="43"/>
  <c r="AQ24" i="43" s="1"/>
  <c r="AJ20" i="53"/>
  <c r="AK20" i="53"/>
  <c r="AT20" i="53" s="1"/>
  <c r="AJ14" i="53"/>
  <c r="AK14" i="53"/>
  <c r="AT14" i="53" s="1"/>
  <c r="AJ8" i="53"/>
  <c r="AK8" i="53"/>
  <c r="AT8" i="53" s="1"/>
  <c r="AH23" i="49"/>
  <c r="AQ23" i="49" s="1"/>
  <c r="AQ25" i="49" s="1"/>
  <c r="AZ3" i="49"/>
  <c r="AX22" i="49" s="1"/>
  <c r="AJ4" i="9"/>
  <c r="AK4" i="9"/>
  <c r="AT4" i="9" s="1"/>
  <c r="AT25" i="9" s="1"/>
  <c r="AI22" i="35"/>
  <c r="AN22" i="35"/>
  <c r="AJ19" i="62"/>
  <c r="AK19" i="62"/>
  <c r="AT19" i="62" s="1"/>
  <c r="AJ13" i="62"/>
  <c r="AK13" i="62"/>
  <c r="AT13" i="62" s="1"/>
  <c r="AJ7" i="62"/>
  <c r="AK7" i="62"/>
  <c r="AT7" i="62" s="1"/>
  <c r="AJ21" i="6"/>
  <c r="AK21" i="6"/>
  <c r="AT21" i="6" s="1"/>
  <c r="AJ15" i="6"/>
  <c r="AK15" i="6"/>
  <c r="AT15" i="6" s="1"/>
  <c r="AJ9" i="6"/>
  <c r="AK9" i="6"/>
  <c r="AT9" i="6" s="1"/>
  <c r="AN23" i="20"/>
  <c r="AN25" i="20" s="1"/>
  <c r="AJ20" i="71"/>
  <c r="AK20" i="71"/>
  <c r="AT20" i="71" s="1"/>
  <c r="AJ14" i="71"/>
  <c r="AK14" i="71"/>
  <c r="AT14" i="71" s="1"/>
  <c r="AJ8" i="71"/>
  <c r="AK8" i="71"/>
  <c r="AT8" i="71" s="1"/>
  <c r="AS5" i="9"/>
  <c r="AL5" i="9"/>
  <c r="AU5" i="9" s="1"/>
  <c r="AJ21" i="14"/>
  <c r="AK21" i="14"/>
  <c r="AT21" i="14" s="1"/>
  <c r="AJ9" i="14"/>
  <c r="AK9" i="14"/>
  <c r="AT9" i="14" s="1"/>
  <c r="AK8" i="21"/>
  <c r="AT8" i="21" s="1"/>
  <c r="AR23" i="9"/>
  <c r="AR25" i="9" s="1"/>
  <c r="AL23" i="9"/>
  <c r="AU23" i="9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X24" i="89"/>
  <c r="Y24" i="89"/>
  <c r="AF23" i="50"/>
  <c r="AO23" i="50" s="1"/>
  <c r="AO25" i="50" s="1"/>
  <c r="AE23" i="50"/>
  <c r="AG23" i="50"/>
  <c r="AP23" i="50" s="1"/>
  <c r="AP25" i="50" s="1"/>
  <c r="AJ23" i="53"/>
  <c r="AS23" i="53" s="1"/>
  <c r="AK23" i="53"/>
  <c r="AT23" i="53" s="1"/>
  <c r="S4" i="1"/>
  <c r="AC3" i="1"/>
  <c r="AS4" i="4"/>
  <c r="AS25" i="4" s="1"/>
  <c r="AL4" i="4"/>
  <c r="AU4" i="4" s="1"/>
  <c r="AU25" i="4" s="1"/>
  <c r="C11" i="4" s="1"/>
  <c r="AH24" i="86"/>
  <c r="AQ24" i="86" s="1"/>
  <c r="AJ19" i="53"/>
  <c r="AK19" i="53"/>
  <c r="AT19" i="53" s="1"/>
  <c r="AJ13" i="53"/>
  <c r="AK13" i="53"/>
  <c r="AT13" i="53" s="1"/>
  <c r="AJ7" i="53"/>
  <c r="AK7" i="53"/>
  <c r="AT7" i="53" s="1"/>
  <c r="AS3" i="9"/>
  <c r="AL3" i="9"/>
  <c r="AU3" i="9" s="1"/>
  <c r="AS22" i="9"/>
  <c r="AL22" i="9"/>
  <c r="AU22" i="9" s="1"/>
  <c r="AJ18" i="62"/>
  <c r="AK18" i="62"/>
  <c r="AT18" i="62" s="1"/>
  <c r="AJ12" i="62"/>
  <c r="AK12" i="62"/>
  <c r="AT12" i="62" s="1"/>
  <c r="AJ6" i="62"/>
  <c r="AK6" i="62"/>
  <c r="AT6" i="62" s="1"/>
  <c r="AG25" i="79"/>
  <c r="AP25" i="79" s="1"/>
  <c r="AF25" i="79"/>
  <c r="AO25" i="79" s="1"/>
  <c r="W26" i="79"/>
  <c r="AE25" i="79"/>
  <c r="AJ20" i="6"/>
  <c r="AK20" i="6"/>
  <c r="AT20" i="6" s="1"/>
  <c r="AJ14" i="6"/>
  <c r="AK14" i="6"/>
  <c r="AT14" i="6" s="1"/>
  <c r="AJ8" i="6"/>
  <c r="AK8" i="6"/>
  <c r="AT8" i="6" s="1"/>
  <c r="AS4" i="16"/>
  <c r="AS25" i="16" s="1"/>
  <c r="AL4" i="16"/>
  <c r="AU4" i="16" s="1"/>
  <c r="AU25" i="16" s="1"/>
  <c r="C11" i="16" s="1"/>
  <c r="AJ19" i="71"/>
  <c r="AK19" i="71"/>
  <c r="AT19" i="71" s="1"/>
  <c r="AJ13" i="71"/>
  <c r="AK13" i="71"/>
  <c r="AT13" i="71" s="1"/>
  <c r="AJ7" i="71"/>
  <c r="AK7" i="71"/>
  <c r="AT7" i="71" s="1"/>
  <c r="AK23" i="19"/>
  <c r="AT23" i="19" s="1"/>
  <c r="AJ8" i="14"/>
  <c r="AK8" i="14"/>
  <c r="AT8" i="14" s="1"/>
  <c r="AH23" i="69"/>
  <c r="AQ23" i="69" s="1"/>
  <c r="AQ25" i="69" s="1"/>
  <c r="AZ3" i="69"/>
  <c r="AX22" i="69" s="1"/>
  <c r="S22" i="69" s="1"/>
  <c r="AC22" i="69" s="1"/>
  <c r="AB23" i="69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6" i="9"/>
  <c r="AL6" i="9"/>
  <c r="AU6" i="9" s="1"/>
  <c r="AJ21" i="19"/>
  <c r="AK21" i="19"/>
  <c r="AT21" i="19" s="1"/>
  <c r="AJ15" i="19"/>
  <c r="AK15" i="19"/>
  <c r="AT15" i="19" s="1"/>
  <c r="AJ9" i="19"/>
  <c r="AK9" i="19"/>
  <c r="AT9" i="19" s="1"/>
  <c r="AK14" i="20"/>
  <c r="AT14" i="20" s="1"/>
  <c r="AN23" i="39"/>
  <c r="AI23" i="39"/>
  <c r="AR22" i="69"/>
  <c r="AN22" i="67"/>
  <c r="AI22" i="67"/>
  <c r="AX23" i="8"/>
  <c r="S23" i="8" s="1"/>
  <c r="AC23" i="8" s="1"/>
  <c r="AJ23" i="8" s="1"/>
  <c r="AS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S20" i="9"/>
  <c r="AL20" i="9"/>
  <c r="AU20" i="9" s="1"/>
  <c r="AS4" i="3"/>
  <c r="AS25" i="3" s="1"/>
  <c r="AL4" i="3"/>
  <c r="AU4" i="3" s="1"/>
  <c r="AU25" i="3" s="1"/>
  <c r="C11" i="3" s="1"/>
  <c r="X24" i="96"/>
  <c r="Y24" i="96"/>
  <c r="AS9" i="9"/>
  <c r="AL9" i="9"/>
  <c r="AU9" i="9" s="1"/>
  <c r="AJ18" i="53"/>
  <c r="AK18" i="53"/>
  <c r="AT18" i="53" s="1"/>
  <c r="AJ12" i="53"/>
  <c r="AK12" i="53"/>
  <c r="AT12" i="53" s="1"/>
  <c r="AJ6" i="53"/>
  <c r="AK6" i="53"/>
  <c r="AT6" i="53" s="1"/>
  <c r="AJ17" i="62"/>
  <c r="AK17" i="62"/>
  <c r="AT17" i="62" s="1"/>
  <c r="AJ11" i="62"/>
  <c r="AK11" i="62"/>
  <c r="AT11" i="62" s="1"/>
  <c r="AJ5" i="62"/>
  <c r="AK5" i="62"/>
  <c r="AT5" i="62" s="1"/>
  <c r="AJ19" i="6"/>
  <c r="AK19" i="6"/>
  <c r="AT19" i="6" s="1"/>
  <c r="AJ13" i="6"/>
  <c r="AK13" i="6"/>
  <c r="AT13" i="6" s="1"/>
  <c r="AJ7" i="6"/>
  <c r="AK7" i="6"/>
  <c r="AT7" i="6" s="1"/>
  <c r="AJ18" i="71"/>
  <c r="AK18" i="71"/>
  <c r="AT18" i="71" s="1"/>
  <c r="AJ12" i="71"/>
  <c r="AK12" i="71"/>
  <c r="AT12" i="71" s="1"/>
  <c r="AJ6" i="71"/>
  <c r="AK6" i="71"/>
  <c r="AT6" i="71" s="1"/>
  <c r="AN23" i="48"/>
  <c r="AS11" i="9"/>
  <c r="AL11" i="9"/>
  <c r="AU11" i="9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K7" i="14"/>
  <c r="AT7" i="14" s="1"/>
  <c r="AX22" i="17"/>
  <c r="S22" i="17" s="1"/>
  <c r="AC22" i="17" s="1"/>
  <c r="AB23" i="17" s="1"/>
  <c r="AN23" i="91"/>
  <c r="AH23" i="51"/>
  <c r="AQ23" i="51" s="1"/>
  <c r="AQ25" i="51" s="1"/>
  <c r="AZ3" i="51"/>
  <c r="AJ20" i="19"/>
  <c r="AK20" i="19"/>
  <c r="AT20" i="19" s="1"/>
  <c r="AJ14" i="19"/>
  <c r="AK14" i="19"/>
  <c r="AT14" i="19" s="1"/>
  <c r="AJ8" i="19"/>
  <c r="AK8" i="19"/>
  <c r="AT8" i="19" s="1"/>
  <c r="AK7" i="20"/>
  <c r="AT7" i="20" s="1"/>
  <c r="X24" i="39"/>
  <c r="Y24" i="39"/>
  <c r="AS13" i="9"/>
  <c r="AL13" i="9"/>
  <c r="AU13" i="9" s="1"/>
  <c r="X23" i="67"/>
  <c r="Y23" i="67"/>
  <c r="AK6" i="65"/>
  <c r="AT6" i="65" s="1"/>
  <c r="AJ17" i="53"/>
  <c r="AK17" i="53"/>
  <c r="AT17" i="53" s="1"/>
  <c r="AJ11" i="53"/>
  <c r="AK11" i="53"/>
  <c r="AT11" i="53" s="1"/>
  <c r="AJ5" i="53"/>
  <c r="AK5" i="53"/>
  <c r="AT5" i="53" s="1"/>
  <c r="AS10" i="9"/>
  <c r="AL10" i="9"/>
  <c r="AU10" i="9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J18" i="6"/>
  <c r="AK18" i="6"/>
  <c r="AT18" i="6" s="1"/>
  <c r="AJ12" i="6"/>
  <c r="AK12" i="6"/>
  <c r="AT12" i="6" s="1"/>
  <c r="AJ6" i="6"/>
  <c r="AK6" i="6"/>
  <c r="AT6" i="6" s="1"/>
  <c r="AJ17" i="71"/>
  <c r="AK17" i="71"/>
  <c r="AT17" i="71" s="1"/>
  <c r="AJ11" i="71"/>
  <c r="AK11" i="71"/>
  <c r="AT11" i="71" s="1"/>
  <c r="AJ5" i="71"/>
  <c r="AK5" i="71"/>
  <c r="AT5" i="71" s="1"/>
  <c r="AN22" i="13"/>
  <c r="AI22" i="13"/>
  <c r="AK12" i="14"/>
  <c r="AT12" i="14" s="1"/>
  <c r="AK6" i="14"/>
  <c r="AT6" i="14" s="1"/>
  <c r="Z23" i="69"/>
  <c r="AS12" i="9"/>
  <c r="AL12" i="9"/>
  <c r="AU12" i="9" s="1"/>
  <c r="AJ19" i="19"/>
  <c r="AK19" i="19"/>
  <c r="AT19" i="19" s="1"/>
  <c r="AJ13" i="19"/>
  <c r="AK13" i="19"/>
  <c r="AT13" i="19" s="1"/>
  <c r="AJ7" i="19"/>
  <c r="AK7" i="19"/>
  <c r="AT7" i="19" s="1"/>
  <c r="AK12" i="20"/>
  <c r="AT12" i="20" s="1"/>
  <c r="AJ6" i="20"/>
  <c r="AK6" i="20"/>
  <c r="AT6" i="20" s="1"/>
  <c r="AN22" i="34"/>
  <c r="AN24" i="26"/>
  <c r="AS7" i="9"/>
  <c r="AL7" i="9"/>
  <c r="AU7" i="9" s="1"/>
  <c r="AH23" i="32"/>
  <c r="AQ23" i="32" s="1"/>
  <c r="Y25" i="77"/>
  <c r="X25" i="77"/>
  <c r="AH25" i="81"/>
  <c r="AQ25" i="81" s="1"/>
  <c r="AS8" i="9"/>
  <c r="AL8" i="9"/>
  <c r="AU8" i="9" s="1"/>
  <c r="X23" i="28"/>
  <c r="Y23" i="28"/>
  <c r="AH23" i="12"/>
  <c r="AQ23" i="12" s="1"/>
  <c r="AQ25" i="12" s="1"/>
  <c r="AZ3" i="12"/>
  <c r="AS15" i="9"/>
  <c r="AL15" i="9"/>
  <c r="AU15" i="9" s="1"/>
  <c r="W24" i="36"/>
  <c r="AG23" i="36"/>
  <c r="AP23" i="36" s="1"/>
  <c r="AF23" i="36"/>
  <c r="AO23" i="36" s="1"/>
  <c r="AE23" i="36"/>
  <c r="AN23" i="17"/>
  <c r="AN25" i="17" s="1"/>
  <c r="AJ23" i="71"/>
  <c r="AS23" i="71" s="1"/>
  <c r="AK23" i="71"/>
  <c r="AT23" i="71" s="1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X23" i="35"/>
  <c r="Y23" i="35"/>
  <c r="AJ21" i="62"/>
  <c r="AK21" i="62"/>
  <c r="AT21" i="62" s="1"/>
  <c r="AJ15" i="62"/>
  <c r="AK15" i="62"/>
  <c r="AT15" i="62" s="1"/>
  <c r="AJ9" i="62"/>
  <c r="AK9" i="62"/>
  <c r="AT9" i="62" s="1"/>
  <c r="AJ17" i="6"/>
  <c r="AK17" i="6"/>
  <c r="AT17" i="6" s="1"/>
  <c r="AJ11" i="6"/>
  <c r="AK11" i="6"/>
  <c r="AT11" i="6" s="1"/>
  <c r="AJ5" i="6"/>
  <c r="AK5" i="6"/>
  <c r="AT5" i="6" s="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17" i="9"/>
  <c r="AL17" i="9"/>
  <c r="AU17" i="9" s="1"/>
  <c r="Y23" i="13"/>
  <c r="X23" i="13"/>
  <c r="AK17" i="14"/>
  <c r="AT17" i="14" s="1"/>
  <c r="AJ11" i="14"/>
  <c r="AK11" i="14"/>
  <c r="AT11" i="14" s="1"/>
  <c r="AS4" i="55"/>
  <c r="AS25" i="55" s="1"/>
  <c r="AL4" i="55"/>
  <c r="AU4" i="55" s="1"/>
  <c r="AU25" i="55" s="1"/>
  <c r="C11" i="55" s="1"/>
  <c r="F8" i="97" s="1"/>
  <c r="AR23" i="95"/>
  <c r="AJ18" i="19"/>
  <c r="AK18" i="19"/>
  <c r="AT18" i="19" s="1"/>
  <c r="AJ12" i="19"/>
  <c r="AK12" i="19"/>
  <c r="AT12" i="19" s="1"/>
  <c r="AJ6" i="19"/>
  <c r="AK6" i="19"/>
  <c r="AT6" i="19" s="1"/>
  <c r="AN23" i="21"/>
  <c r="AN25" i="21" s="1"/>
  <c r="AS19" i="9"/>
  <c r="AL19" i="9"/>
  <c r="AU19" i="9" s="1"/>
  <c r="AI24" i="77"/>
  <c r="AN24" i="77"/>
  <c r="AR22" i="46"/>
  <c r="AH23" i="46"/>
  <c r="AQ23" i="46" s="1"/>
  <c r="AX23" i="50"/>
  <c r="S23" i="50" s="1"/>
  <c r="AC23" i="50" s="1"/>
  <c r="AJ23" i="50" s="1"/>
  <c r="AS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J21" i="53"/>
  <c r="AK21" i="53"/>
  <c r="AT21" i="53" s="1"/>
  <c r="AJ15" i="53"/>
  <c r="AK15" i="53"/>
  <c r="AT15" i="53" s="1"/>
  <c r="AJ9" i="53"/>
  <c r="AK9" i="53"/>
  <c r="AT9" i="53" s="1"/>
  <c r="AS16" i="9"/>
  <c r="AL16" i="9"/>
  <c r="AU16" i="9" s="1"/>
  <c r="AJ20" i="62"/>
  <c r="AK20" i="62"/>
  <c r="AT20" i="62" s="1"/>
  <c r="AJ14" i="62"/>
  <c r="AK14" i="62"/>
  <c r="AT14" i="62" s="1"/>
  <c r="AJ8" i="62"/>
  <c r="AK8" i="62"/>
  <c r="AT8" i="62" s="1"/>
  <c r="AH24" i="95"/>
  <c r="AQ24" i="95" s="1"/>
  <c r="AJ22" i="6"/>
  <c r="AK22" i="6"/>
  <c r="AT22" i="6" s="1"/>
  <c r="AJ16" i="6"/>
  <c r="AK16" i="6"/>
  <c r="AT16" i="6" s="1"/>
  <c r="AJ10" i="6"/>
  <c r="AK10" i="6"/>
  <c r="AT10" i="6" s="1"/>
  <c r="AJ3" i="6"/>
  <c r="AB4" i="6"/>
  <c r="AH23" i="15"/>
  <c r="AQ23" i="15" s="1"/>
  <c r="AQ25" i="15" s="1"/>
  <c r="AZ3" i="15"/>
  <c r="AX22" i="15" s="1"/>
  <c r="S22" i="15" s="1"/>
  <c r="AC22" i="15" s="1"/>
  <c r="AB23" i="15" s="1"/>
  <c r="AJ21" i="71"/>
  <c r="AK21" i="71"/>
  <c r="AT21" i="71" s="1"/>
  <c r="AJ15" i="71"/>
  <c r="AK15" i="71"/>
  <c r="AT15" i="71" s="1"/>
  <c r="AJ9" i="71"/>
  <c r="AK9" i="71"/>
  <c r="AT9" i="71" s="1"/>
  <c r="AJ22" i="14"/>
  <c r="AK22" i="14"/>
  <c r="AT22" i="14" s="1"/>
  <c r="AK16" i="14"/>
  <c r="AT16" i="14" s="1"/>
  <c r="AJ10" i="14"/>
  <c r="AK10" i="14"/>
  <c r="AT10" i="14" s="1"/>
  <c r="AJ3" i="14"/>
  <c r="AS18" i="9"/>
  <c r="AL18" i="9"/>
  <c r="AU18" i="9" s="1"/>
  <c r="AJ17" i="19"/>
  <c r="AK17" i="19"/>
  <c r="AT17" i="19" s="1"/>
  <c r="AJ11" i="19"/>
  <c r="AK11" i="19"/>
  <c r="AT11" i="19" s="1"/>
  <c r="AJ5" i="19"/>
  <c r="AK5" i="19"/>
  <c r="AT5" i="19" s="1"/>
  <c r="Y26" i="31"/>
  <c r="X26" i="31"/>
  <c r="Z23" i="33" l="1"/>
  <c r="AK23" i="20"/>
  <c r="AT23" i="20" s="1"/>
  <c r="AI23" i="65"/>
  <c r="AR23" i="65" s="1"/>
  <c r="AR25" i="65" s="1"/>
  <c r="AX11" i="65"/>
  <c r="S11" i="65" s="1"/>
  <c r="AC11" i="65" s="1"/>
  <c r="AB12" i="65" s="1"/>
  <c r="AX18" i="65"/>
  <c r="S18" i="65" s="1"/>
  <c r="AC18" i="65" s="1"/>
  <c r="AB19" i="65" s="1"/>
  <c r="AK19" i="65" s="1"/>
  <c r="AT19" i="65" s="1"/>
  <c r="AX20" i="65"/>
  <c r="S20" i="65" s="1"/>
  <c r="AC20" i="65" s="1"/>
  <c r="AB21" i="65" s="1"/>
  <c r="AK21" i="65" s="1"/>
  <c r="AT21" i="65" s="1"/>
  <c r="AX16" i="65"/>
  <c r="S16" i="65" s="1"/>
  <c r="AC16" i="65" s="1"/>
  <c r="AB17" i="65" s="1"/>
  <c r="AK17" i="65" s="1"/>
  <c r="AT17" i="65" s="1"/>
  <c r="AX3" i="65"/>
  <c r="S3" i="65" s="1"/>
  <c r="AC3" i="65" s="1"/>
  <c r="AB4" i="65" s="1"/>
  <c r="AK4" i="65" s="1"/>
  <c r="AT4" i="65" s="1"/>
  <c r="AJ14" i="20"/>
  <c r="AX17" i="65"/>
  <c r="S17" i="65" s="1"/>
  <c r="AC17" i="65" s="1"/>
  <c r="AB18" i="65" s="1"/>
  <c r="AK18" i="65" s="1"/>
  <c r="AT18" i="65" s="1"/>
  <c r="AX22" i="65"/>
  <c r="S22" i="65" s="1"/>
  <c r="AC22" i="65" s="1"/>
  <c r="AB23" i="65" s="1"/>
  <c r="AK23" i="65" s="1"/>
  <c r="AT23" i="65" s="1"/>
  <c r="AJ23" i="14"/>
  <c r="AS23" i="14" s="1"/>
  <c r="AX7" i="65"/>
  <c r="S7" i="65" s="1"/>
  <c r="AC7" i="65" s="1"/>
  <c r="AB8" i="65" s="1"/>
  <c r="AK8" i="65" s="1"/>
  <c r="AT8" i="65" s="1"/>
  <c r="AX23" i="65"/>
  <c r="S23" i="65" s="1"/>
  <c r="AC23" i="65" s="1"/>
  <c r="AX21" i="65"/>
  <c r="S21" i="65" s="1"/>
  <c r="AC21" i="65" s="1"/>
  <c r="AB22" i="65" s="1"/>
  <c r="AK22" i="65" s="1"/>
  <c r="AT22" i="65" s="1"/>
  <c r="AX13" i="65"/>
  <c r="S13" i="65" s="1"/>
  <c r="AC13" i="65" s="1"/>
  <c r="AB14" i="65" s="1"/>
  <c r="AK14" i="65" s="1"/>
  <c r="AT14" i="65" s="1"/>
  <c r="AX14" i="65"/>
  <c r="S14" i="65" s="1"/>
  <c r="AC14" i="65" s="1"/>
  <c r="AB15" i="65" s="1"/>
  <c r="AX15" i="65"/>
  <c r="S15" i="65" s="1"/>
  <c r="AC15" i="65" s="1"/>
  <c r="AB16" i="65" s="1"/>
  <c r="AK16" i="65" s="1"/>
  <c r="AT16" i="65" s="1"/>
  <c r="AJ11" i="20"/>
  <c r="AX6" i="65"/>
  <c r="S6" i="65" s="1"/>
  <c r="AC6" i="65" s="1"/>
  <c r="AB7" i="65" s="1"/>
  <c r="AK7" i="65" s="1"/>
  <c r="AT7" i="65" s="1"/>
  <c r="AX19" i="65"/>
  <c r="S19" i="65" s="1"/>
  <c r="AC19" i="65" s="1"/>
  <c r="AB20" i="65" s="1"/>
  <c r="AX4" i="65"/>
  <c r="S4" i="65" s="1"/>
  <c r="AC4" i="65" s="1"/>
  <c r="AB5" i="65" s="1"/>
  <c r="AK5" i="65" s="1"/>
  <c r="AT5" i="65" s="1"/>
  <c r="AJ5" i="14"/>
  <c r="Y24" i="91"/>
  <c r="AE23" i="33"/>
  <c r="AG23" i="33"/>
  <c r="AP23" i="33" s="1"/>
  <c r="AF23" i="33"/>
  <c r="AO23" i="33" s="1"/>
  <c r="W24" i="33"/>
  <c r="AJ7" i="20"/>
  <c r="AJ12" i="14"/>
  <c r="AL12" i="14" s="1"/>
  <c r="AU12" i="14" s="1"/>
  <c r="AJ16" i="14"/>
  <c r="AH22" i="27"/>
  <c r="AQ22" i="27" s="1"/>
  <c r="Z22" i="27"/>
  <c r="AJ20" i="14"/>
  <c r="AS20" i="14" s="1"/>
  <c r="AJ7" i="14"/>
  <c r="AK13" i="20"/>
  <c r="AT13" i="20" s="1"/>
  <c r="AJ19" i="20"/>
  <c r="AJ14" i="14"/>
  <c r="AS14" i="14" s="1"/>
  <c r="Z24" i="78"/>
  <c r="AF24" i="78" s="1"/>
  <c r="AO24" i="78" s="1"/>
  <c r="AE21" i="84"/>
  <c r="AN21" i="84" s="1"/>
  <c r="AJ20" i="20"/>
  <c r="AI23" i="14"/>
  <c r="AR23" i="14" s="1"/>
  <c r="AR25" i="14" s="1"/>
  <c r="AJ15" i="14"/>
  <c r="AS15" i="14" s="1"/>
  <c r="W22" i="84"/>
  <c r="Y22" i="84" s="1"/>
  <c r="AJ17" i="20"/>
  <c r="AS17" i="20" s="1"/>
  <c r="AJ12" i="20"/>
  <c r="AS12" i="20" s="1"/>
  <c r="AJ6" i="14"/>
  <c r="S9" i="1"/>
  <c r="AJ8" i="20"/>
  <c r="AS8" i="20" s="1"/>
  <c r="X24" i="40"/>
  <c r="AH24" i="40" s="1"/>
  <c r="AQ24" i="40" s="1"/>
  <c r="AK23" i="14"/>
  <c r="AT23" i="14" s="1"/>
  <c r="AK19" i="20"/>
  <c r="AT19" i="20" s="1"/>
  <c r="AN23" i="14"/>
  <c r="AN25" i="14" s="1"/>
  <c r="AJ19" i="14"/>
  <c r="AL19" i="14" s="1"/>
  <c r="AU19" i="14" s="1"/>
  <c r="AJ18" i="20"/>
  <c r="AL18" i="20" s="1"/>
  <c r="AU18" i="20" s="1"/>
  <c r="AJ18" i="14"/>
  <c r="AS18" i="14" s="1"/>
  <c r="AJ13" i="14"/>
  <c r="AS13" i="14" s="1"/>
  <c r="AJ17" i="14"/>
  <c r="AJ18" i="65"/>
  <c r="AI23" i="40"/>
  <c r="AR23" i="40" s="1"/>
  <c r="AC13" i="1"/>
  <c r="AB14" i="1" s="1"/>
  <c r="AK14" i="1" s="1"/>
  <c r="AT14" i="1" s="1"/>
  <c r="AC6" i="1"/>
  <c r="AB7" i="1" s="1"/>
  <c r="AK7" i="1" s="1"/>
  <c r="AT7" i="1" s="1"/>
  <c r="AJ10" i="65"/>
  <c r="AL10" i="65" s="1"/>
  <c r="AU10" i="65" s="1"/>
  <c r="AI23" i="8"/>
  <c r="AC20" i="1"/>
  <c r="AB21" i="1" s="1"/>
  <c r="AJ21" i="1" s="1"/>
  <c r="AI23" i="91"/>
  <c r="AR23" i="91" s="1"/>
  <c r="X22" i="44"/>
  <c r="Z22" i="44" s="1"/>
  <c r="Y24" i="48"/>
  <c r="Z24" i="48" s="1"/>
  <c r="AE24" i="48" s="1"/>
  <c r="S20" i="1"/>
  <c r="AJ22" i="65"/>
  <c r="AC5" i="1"/>
  <c r="AB6" i="1" s="1"/>
  <c r="AK6" i="1" s="1"/>
  <c r="AT6" i="1" s="1"/>
  <c r="AC14" i="1"/>
  <c r="AB15" i="1" s="1"/>
  <c r="AK15" i="1" s="1"/>
  <c r="AT15" i="1" s="1"/>
  <c r="AJ12" i="65"/>
  <c r="AS12" i="65" s="1"/>
  <c r="Y23" i="22"/>
  <c r="Z23" i="22" s="1"/>
  <c r="AG23" i="22" s="1"/>
  <c r="AP23" i="22" s="1"/>
  <c r="AP25" i="22" s="1"/>
  <c r="AH22" i="58"/>
  <c r="AQ22" i="58" s="1"/>
  <c r="AI23" i="20"/>
  <c r="AR23" i="20" s="1"/>
  <c r="AR25" i="20" s="1"/>
  <c r="AI21" i="44"/>
  <c r="AR21" i="44" s="1"/>
  <c r="AC7" i="1"/>
  <c r="AB8" i="1" s="1"/>
  <c r="AJ8" i="1" s="1"/>
  <c r="AI21" i="63"/>
  <c r="AR21" i="63" s="1"/>
  <c r="AC10" i="1"/>
  <c r="AB11" i="1" s="1"/>
  <c r="AI22" i="22"/>
  <c r="AR22" i="22" s="1"/>
  <c r="AK22" i="20"/>
  <c r="AT22" i="20" s="1"/>
  <c r="AN22" i="22"/>
  <c r="AC11" i="1"/>
  <c r="AB12" i="1" s="1"/>
  <c r="AJ12" i="1" s="1"/>
  <c r="Z23" i="25"/>
  <c r="AF23" i="25" s="1"/>
  <c r="AO23" i="25" s="1"/>
  <c r="S22" i="1"/>
  <c r="Z22" i="92"/>
  <c r="AF22" i="92" s="1"/>
  <c r="AO22" i="92" s="1"/>
  <c r="S13" i="1"/>
  <c r="AN23" i="8"/>
  <c r="AN25" i="8" s="1"/>
  <c r="AC15" i="1"/>
  <c r="AB16" i="1" s="1"/>
  <c r="AK16" i="1" s="1"/>
  <c r="AT16" i="1" s="1"/>
  <c r="AK10" i="20"/>
  <c r="AT10" i="20" s="1"/>
  <c r="AK23" i="8"/>
  <c r="AT23" i="8" s="1"/>
  <c r="AJ9" i="20"/>
  <c r="AL9" i="20" s="1"/>
  <c r="AU9" i="20" s="1"/>
  <c r="AC22" i="1"/>
  <c r="AB23" i="1" s="1"/>
  <c r="AK23" i="1" s="1"/>
  <c r="AT23" i="1" s="1"/>
  <c r="AE23" i="56"/>
  <c r="AN23" i="56" s="1"/>
  <c r="AN25" i="56" s="1"/>
  <c r="AK11" i="20"/>
  <c r="AT11" i="20" s="1"/>
  <c r="AZ3" i="56"/>
  <c r="AX22" i="56" s="1"/>
  <c r="S22" i="56" s="1"/>
  <c r="AC22" i="56" s="1"/>
  <c r="AB23" i="56" s="1"/>
  <c r="Z22" i="52"/>
  <c r="AE22" i="52" s="1"/>
  <c r="AJ13" i="65"/>
  <c r="AS13" i="65" s="1"/>
  <c r="AG23" i="56"/>
  <c r="AP23" i="56" s="1"/>
  <c r="AP25" i="56" s="1"/>
  <c r="Z22" i="41"/>
  <c r="W23" i="41" s="1"/>
  <c r="AH22" i="29"/>
  <c r="AQ22" i="29" s="1"/>
  <c r="AL23" i="62"/>
  <c r="AU23" i="62" s="1"/>
  <c r="AI23" i="1"/>
  <c r="AR23" i="1" s="1"/>
  <c r="AR25" i="1" s="1"/>
  <c r="S5" i="1"/>
  <c r="AK13" i="65"/>
  <c r="AT13" i="65" s="1"/>
  <c r="AJ14" i="65"/>
  <c r="AS14" i="65" s="1"/>
  <c r="AJ11" i="65"/>
  <c r="AS11" i="65" s="1"/>
  <c r="AK12" i="65"/>
  <c r="AT12" i="65" s="1"/>
  <c r="AJ21" i="20"/>
  <c r="AL21" i="20" s="1"/>
  <c r="AU21" i="20" s="1"/>
  <c r="AK15" i="65"/>
  <c r="AT15" i="65" s="1"/>
  <c r="AG21" i="80"/>
  <c r="AP21" i="80" s="1"/>
  <c r="AK5" i="20"/>
  <c r="AT5" i="20" s="1"/>
  <c r="AJ3" i="20"/>
  <c r="AL3" i="20" s="1"/>
  <c r="AU3" i="20" s="1"/>
  <c r="AC18" i="1"/>
  <c r="AB19" i="1" s="1"/>
  <c r="AJ19" i="1" s="1"/>
  <c r="Z24" i="40"/>
  <c r="W25" i="40" s="1"/>
  <c r="Y25" i="40" s="1"/>
  <c r="AI21" i="52"/>
  <c r="AR21" i="52" s="1"/>
  <c r="S10" i="1"/>
  <c r="AK23" i="21"/>
  <c r="AT23" i="21" s="1"/>
  <c r="AI23" i="21"/>
  <c r="AR23" i="21" s="1"/>
  <c r="AR25" i="21" s="1"/>
  <c r="AJ23" i="21"/>
  <c r="AS23" i="21" s="1"/>
  <c r="AJ13" i="21"/>
  <c r="AL13" i="21" s="1"/>
  <c r="AU13" i="21" s="1"/>
  <c r="AJ5" i="21"/>
  <c r="AL5" i="21" s="1"/>
  <c r="AU5" i="21" s="1"/>
  <c r="AS3" i="24"/>
  <c r="AF23" i="45"/>
  <c r="AO23" i="45" s="1"/>
  <c r="AI23" i="48"/>
  <c r="AR23" i="48" s="1"/>
  <c r="AJ9" i="65"/>
  <c r="AS9" i="65" s="1"/>
  <c r="X22" i="59"/>
  <c r="Z22" i="59" s="1"/>
  <c r="AC17" i="1"/>
  <c r="AB18" i="1" s="1"/>
  <c r="AK18" i="1" s="1"/>
  <c r="AT18" i="1" s="1"/>
  <c r="AK20" i="65"/>
  <c r="AT20" i="65" s="1"/>
  <c r="AH22" i="63"/>
  <c r="AQ22" i="63" s="1"/>
  <c r="AJ15" i="20"/>
  <c r="AS15" i="20" s="1"/>
  <c r="AK16" i="20"/>
  <c r="AT16" i="20" s="1"/>
  <c r="AL8" i="24"/>
  <c r="AU8" i="24" s="1"/>
  <c r="AK17" i="20"/>
  <c r="AT17" i="20" s="1"/>
  <c r="Y23" i="82"/>
  <c r="Z23" i="82" s="1"/>
  <c r="AJ19" i="65"/>
  <c r="AS19" i="65" s="1"/>
  <c r="Y22" i="47"/>
  <c r="Z22" i="47" s="1"/>
  <c r="AF22" i="47" s="1"/>
  <c r="AO22" i="47" s="1"/>
  <c r="AB4" i="21"/>
  <c r="AK4" i="21" s="1"/>
  <c r="AT4" i="21" s="1"/>
  <c r="AI23" i="37"/>
  <c r="AR23" i="37" s="1"/>
  <c r="AC16" i="1"/>
  <c r="AB17" i="1" s="1"/>
  <c r="AJ22" i="21"/>
  <c r="AS22" i="21" s="1"/>
  <c r="AH23" i="56"/>
  <c r="AQ23" i="56" s="1"/>
  <c r="AQ25" i="56" s="1"/>
  <c r="W24" i="45"/>
  <c r="Y24" i="45" s="1"/>
  <c r="AE23" i="45"/>
  <c r="AN23" i="45" s="1"/>
  <c r="W23" i="93"/>
  <c r="X23" i="93" s="1"/>
  <c r="AH23" i="93" s="1"/>
  <c r="AQ23" i="93" s="1"/>
  <c r="AI21" i="47"/>
  <c r="AR21" i="47" s="1"/>
  <c r="Y22" i="38"/>
  <c r="Z22" i="38" s="1"/>
  <c r="AE22" i="38" s="1"/>
  <c r="X24" i="37"/>
  <c r="AH24" i="37" s="1"/>
  <c r="AQ24" i="37" s="1"/>
  <c r="AF22" i="93"/>
  <c r="AO22" i="93" s="1"/>
  <c r="AK23" i="2"/>
  <c r="AT23" i="2" s="1"/>
  <c r="AG22" i="93"/>
  <c r="AP22" i="93" s="1"/>
  <c r="AN22" i="5"/>
  <c r="AI22" i="5"/>
  <c r="AR22" i="5" s="1"/>
  <c r="X23" i="5"/>
  <c r="Y23" i="5"/>
  <c r="AI23" i="2"/>
  <c r="AR23" i="2" s="1"/>
  <c r="AR25" i="2" s="1"/>
  <c r="AL21" i="24"/>
  <c r="AU21" i="24" s="1"/>
  <c r="AI22" i="82"/>
  <c r="AR22" i="82" s="1"/>
  <c r="AJ8" i="21"/>
  <c r="AL8" i="21" s="1"/>
  <c r="AU8" i="21" s="1"/>
  <c r="AJ12" i="21"/>
  <c r="AS12" i="21" s="1"/>
  <c r="AL17" i="24"/>
  <c r="AU17" i="24" s="1"/>
  <c r="AG22" i="74"/>
  <c r="AP22" i="74" s="1"/>
  <c r="AF22" i="74"/>
  <c r="AO22" i="74" s="1"/>
  <c r="W23" i="74"/>
  <c r="X23" i="74" s="1"/>
  <c r="AH23" i="74" s="1"/>
  <c r="AQ23" i="74" s="1"/>
  <c r="AL16" i="24"/>
  <c r="AU16" i="24" s="1"/>
  <c r="W24" i="42"/>
  <c r="X24" i="42" s="1"/>
  <c r="AH24" i="42" s="1"/>
  <c r="AQ24" i="42" s="1"/>
  <c r="X23" i="11"/>
  <c r="Z23" i="11" s="1"/>
  <c r="AF23" i="11" s="1"/>
  <c r="AO23" i="11" s="1"/>
  <c r="AO25" i="11" s="1"/>
  <c r="AG23" i="42"/>
  <c r="AP23" i="42" s="1"/>
  <c r="AF23" i="42"/>
  <c r="AO23" i="42" s="1"/>
  <c r="AE23" i="70"/>
  <c r="AF23" i="70"/>
  <c r="AO23" i="70" s="1"/>
  <c r="AO25" i="70" s="1"/>
  <c r="AN22" i="74"/>
  <c r="AN23" i="42"/>
  <c r="AH22" i="88"/>
  <c r="AQ22" i="88" s="1"/>
  <c r="Z22" i="88"/>
  <c r="AX20" i="70"/>
  <c r="S20" i="70" s="1"/>
  <c r="AC20" i="70" s="1"/>
  <c r="AB21" i="70" s="1"/>
  <c r="AK21" i="70" s="1"/>
  <c r="AT21" i="70" s="1"/>
  <c r="AI21" i="38"/>
  <c r="AR21" i="38" s="1"/>
  <c r="AS5" i="24"/>
  <c r="AG25" i="81"/>
  <c r="AP25" i="81" s="1"/>
  <c r="AE25" i="81"/>
  <c r="AN25" i="81" s="1"/>
  <c r="AJ11" i="21"/>
  <c r="AL11" i="21" s="1"/>
  <c r="AU11" i="21" s="1"/>
  <c r="AX23" i="70"/>
  <c r="S23" i="70" s="1"/>
  <c r="AC23" i="70" s="1"/>
  <c r="AJ23" i="70" s="1"/>
  <c r="AS23" i="70" s="1"/>
  <c r="AJ16" i="21"/>
  <c r="AS16" i="21" s="1"/>
  <c r="AX17" i="70"/>
  <c r="S17" i="70" s="1"/>
  <c r="AC17" i="70" s="1"/>
  <c r="AB18" i="70" s="1"/>
  <c r="AK18" i="70" s="1"/>
  <c r="AT18" i="70" s="1"/>
  <c r="AX11" i="70"/>
  <c r="S11" i="70" s="1"/>
  <c r="AC11" i="70" s="1"/>
  <c r="AB12" i="70" s="1"/>
  <c r="AK12" i="70" s="1"/>
  <c r="AT12" i="70" s="1"/>
  <c r="AX5" i="70"/>
  <c r="S5" i="70" s="1"/>
  <c r="AC5" i="70" s="1"/>
  <c r="AB6" i="70" s="1"/>
  <c r="AK6" i="70" s="1"/>
  <c r="AT6" i="70" s="1"/>
  <c r="AX18" i="70"/>
  <c r="S18" i="70" s="1"/>
  <c r="AC18" i="70" s="1"/>
  <c r="AB19" i="70" s="1"/>
  <c r="AK19" i="70" s="1"/>
  <c r="AT19" i="70" s="1"/>
  <c r="AX14" i="70"/>
  <c r="S14" i="70" s="1"/>
  <c r="AC14" i="70" s="1"/>
  <c r="AB15" i="70" s="1"/>
  <c r="AK15" i="70" s="1"/>
  <c r="AT15" i="70" s="1"/>
  <c r="AX10" i="70"/>
  <c r="S10" i="70" s="1"/>
  <c r="AC10" i="70" s="1"/>
  <c r="AB11" i="70" s="1"/>
  <c r="AK11" i="70" s="1"/>
  <c r="AT11" i="70" s="1"/>
  <c r="AX8" i="70"/>
  <c r="S8" i="70" s="1"/>
  <c r="AC8" i="70" s="1"/>
  <c r="AB9" i="70" s="1"/>
  <c r="AK9" i="70" s="1"/>
  <c r="AT9" i="70" s="1"/>
  <c r="AX4" i="70"/>
  <c r="S4" i="70" s="1"/>
  <c r="AC4" i="70" s="1"/>
  <c r="AB5" i="70" s="1"/>
  <c r="AK5" i="70" s="1"/>
  <c r="AT5" i="70" s="1"/>
  <c r="AX3" i="70"/>
  <c r="S3" i="70" s="1"/>
  <c r="AC3" i="70" s="1"/>
  <c r="Y22" i="30"/>
  <c r="X22" i="30"/>
  <c r="AH22" i="30" s="1"/>
  <c r="AQ22" i="30" s="1"/>
  <c r="AX19" i="70"/>
  <c r="S19" i="70" s="1"/>
  <c r="AC19" i="70" s="1"/>
  <c r="AB20" i="70" s="1"/>
  <c r="AX21" i="70"/>
  <c r="S21" i="70" s="1"/>
  <c r="AC21" i="70" s="1"/>
  <c r="AB22" i="70" s="1"/>
  <c r="AN21" i="30"/>
  <c r="AI21" i="30"/>
  <c r="AR21" i="30" s="1"/>
  <c r="AX7" i="70"/>
  <c r="S7" i="70" s="1"/>
  <c r="AC7" i="70" s="1"/>
  <c r="AB8" i="70" s="1"/>
  <c r="AX12" i="70"/>
  <c r="S12" i="70" s="1"/>
  <c r="AC12" i="70" s="1"/>
  <c r="AB13" i="70" s="1"/>
  <c r="AX15" i="70"/>
  <c r="S15" i="70" s="1"/>
  <c r="AC15" i="70" s="1"/>
  <c r="AB16" i="70" s="1"/>
  <c r="AL14" i="24"/>
  <c r="AU14" i="24" s="1"/>
  <c r="AS6" i="24"/>
  <c r="AX13" i="70"/>
  <c r="S13" i="70" s="1"/>
  <c r="AC13" i="70" s="1"/>
  <c r="AB14" i="70" s="1"/>
  <c r="AX6" i="70"/>
  <c r="S6" i="70" s="1"/>
  <c r="AC6" i="70" s="1"/>
  <c r="AB7" i="70" s="1"/>
  <c r="AX16" i="70"/>
  <c r="S16" i="70" s="1"/>
  <c r="AC16" i="70" s="1"/>
  <c r="AB17" i="70" s="1"/>
  <c r="AX9" i="70"/>
  <c r="S9" i="70" s="1"/>
  <c r="AC9" i="70" s="1"/>
  <c r="AB10" i="70" s="1"/>
  <c r="AI21" i="83"/>
  <c r="AR21" i="83" s="1"/>
  <c r="AL9" i="24"/>
  <c r="AU9" i="24" s="1"/>
  <c r="AL13" i="24"/>
  <c r="AU13" i="24" s="1"/>
  <c r="AI23" i="73"/>
  <c r="AR23" i="73" s="1"/>
  <c r="AG21" i="72"/>
  <c r="AP21" i="72" s="1"/>
  <c r="AE21" i="72"/>
  <c r="AN21" i="72" s="1"/>
  <c r="X24" i="73"/>
  <c r="W22" i="72"/>
  <c r="X22" i="72" s="1"/>
  <c r="AH22" i="72" s="1"/>
  <c r="AQ22" i="72" s="1"/>
  <c r="AL7" i="24"/>
  <c r="AU7" i="24" s="1"/>
  <c r="AX18" i="66"/>
  <c r="S18" i="66" s="1"/>
  <c r="AC18" i="66" s="1"/>
  <c r="AB19" i="66" s="1"/>
  <c r="AK19" i="66" s="1"/>
  <c r="AT19" i="66" s="1"/>
  <c r="AL20" i="24"/>
  <c r="AU20" i="24" s="1"/>
  <c r="AJ20" i="2"/>
  <c r="AS20" i="2" s="1"/>
  <c r="AL10" i="24"/>
  <c r="AU10" i="24" s="1"/>
  <c r="AX8" i="66"/>
  <c r="S8" i="66" s="1"/>
  <c r="AC8" i="66" s="1"/>
  <c r="AB9" i="66" s="1"/>
  <c r="AK9" i="66" s="1"/>
  <c r="AT9" i="66" s="1"/>
  <c r="AT25" i="24"/>
  <c r="AX21" i="66"/>
  <c r="S21" i="66" s="1"/>
  <c r="AC21" i="66" s="1"/>
  <c r="AB22" i="66" s="1"/>
  <c r="AJ22" i="66" s="1"/>
  <c r="AS4" i="24"/>
  <c r="AL4" i="24"/>
  <c r="AU4" i="24" s="1"/>
  <c r="AS15" i="24"/>
  <c r="AL15" i="24"/>
  <c r="AU15" i="24" s="1"/>
  <c r="AL23" i="6"/>
  <c r="AU23" i="6" s="1"/>
  <c r="AS12" i="24"/>
  <c r="AL12" i="24"/>
  <c r="AU12" i="24" s="1"/>
  <c r="AI23" i="87"/>
  <c r="AR23" i="87" s="1"/>
  <c r="AX19" i="66"/>
  <c r="S19" i="66" s="1"/>
  <c r="AC19" i="66" s="1"/>
  <c r="AB20" i="66" s="1"/>
  <c r="AK20" i="66" s="1"/>
  <c r="AT20" i="66" s="1"/>
  <c r="AL23" i="24"/>
  <c r="AU23" i="24" s="1"/>
  <c r="AS11" i="24"/>
  <c r="AL11" i="24"/>
  <c r="AU11" i="24" s="1"/>
  <c r="AL18" i="24"/>
  <c r="AU18" i="24" s="1"/>
  <c r="AS18" i="24"/>
  <c r="AS22" i="24"/>
  <c r="AL22" i="24"/>
  <c r="AU22" i="24" s="1"/>
  <c r="AL19" i="24"/>
  <c r="AU19" i="24" s="1"/>
  <c r="AS19" i="24"/>
  <c r="W22" i="80"/>
  <c r="X22" i="80" s="1"/>
  <c r="AH22" i="80" s="1"/>
  <c r="AQ22" i="80" s="1"/>
  <c r="AX23" i="66"/>
  <c r="S23" i="66" s="1"/>
  <c r="AC23" i="66" s="1"/>
  <c r="AJ23" i="66" s="1"/>
  <c r="AS23" i="66" s="1"/>
  <c r="AN22" i="93"/>
  <c r="AF21" i="80"/>
  <c r="AO21" i="80" s="1"/>
  <c r="X22" i="83"/>
  <c r="AH22" i="83" s="1"/>
  <c r="AQ22" i="83" s="1"/>
  <c r="AX15" i="66"/>
  <c r="S15" i="66" s="1"/>
  <c r="AC15" i="66" s="1"/>
  <c r="AB16" i="66" s="1"/>
  <c r="AK16" i="66" s="1"/>
  <c r="AT16" i="66" s="1"/>
  <c r="AJ7" i="2"/>
  <c r="AL7" i="2" s="1"/>
  <c r="AU7" i="2" s="1"/>
  <c r="AJ8" i="2"/>
  <c r="AS8" i="2" s="1"/>
  <c r="AX12" i="66"/>
  <c r="S12" i="66" s="1"/>
  <c r="AC12" i="66" s="1"/>
  <c r="AB13" i="66" s="1"/>
  <c r="AK13" i="66" s="1"/>
  <c r="AT13" i="66" s="1"/>
  <c r="AX9" i="66"/>
  <c r="S9" i="66" s="1"/>
  <c r="AC9" i="66" s="1"/>
  <c r="AB10" i="66" s="1"/>
  <c r="AK10" i="66" s="1"/>
  <c r="AT10" i="66" s="1"/>
  <c r="AX4" i="66"/>
  <c r="S4" i="66" s="1"/>
  <c r="AC4" i="66" s="1"/>
  <c r="AB5" i="66" s="1"/>
  <c r="AK5" i="66" s="1"/>
  <c r="AT5" i="66" s="1"/>
  <c r="AG23" i="66"/>
  <c r="AP23" i="66" s="1"/>
  <c r="AP25" i="66" s="1"/>
  <c r="AX17" i="66"/>
  <c r="S17" i="66" s="1"/>
  <c r="AC17" i="66" s="1"/>
  <c r="AB18" i="66" s="1"/>
  <c r="AF23" i="66"/>
  <c r="AO23" i="66" s="1"/>
  <c r="AO25" i="66" s="1"/>
  <c r="AX14" i="66"/>
  <c r="S14" i="66" s="1"/>
  <c r="AC14" i="66" s="1"/>
  <c r="AB15" i="66" s="1"/>
  <c r="AX6" i="66"/>
  <c r="S6" i="66" s="1"/>
  <c r="AC6" i="66" s="1"/>
  <c r="AB7" i="66" s="1"/>
  <c r="AK7" i="66" s="1"/>
  <c r="AT7" i="66" s="1"/>
  <c r="AJ16" i="2"/>
  <c r="AK16" i="2"/>
  <c r="AT16" i="2" s="1"/>
  <c r="AX16" i="66"/>
  <c r="S16" i="66" s="1"/>
  <c r="AC16" i="66" s="1"/>
  <c r="AB17" i="66" s="1"/>
  <c r="AJ17" i="2"/>
  <c r="AK17" i="2"/>
  <c r="AT17" i="2" s="1"/>
  <c r="AX10" i="66"/>
  <c r="S10" i="66" s="1"/>
  <c r="AC10" i="66" s="1"/>
  <c r="AB11" i="66" s="1"/>
  <c r="AJ12" i="2"/>
  <c r="AJ21" i="2"/>
  <c r="AJ10" i="2"/>
  <c r="AK10" i="2"/>
  <c r="AT10" i="2" s="1"/>
  <c r="AJ15" i="2"/>
  <c r="AK15" i="2"/>
  <c r="AT15" i="2" s="1"/>
  <c r="AJ14" i="2"/>
  <c r="AJ3" i="2"/>
  <c r="AB4" i="2"/>
  <c r="AK11" i="2"/>
  <c r="AT11" i="2" s="1"/>
  <c r="AJ11" i="2"/>
  <c r="AJ22" i="2"/>
  <c r="AK22" i="2"/>
  <c r="AT22" i="2" s="1"/>
  <c r="AJ13" i="2"/>
  <c r="AK13" i="2"/>
  <c r="AT13" i="2" s="1"/>
  <c r="AJ19" i="2"/>
  <c r="AK19" i="2"/>
  <c r="AT19" i="2" s="1"/>
  <c r="AX3" i="66"/>
  <c r="S3" i="66" s="1"/>
  <c r="AC3" i="66" s="1"/>
  <c r="AX13" i="66"/>
  <c r="S13" i="66" s="1"/>
  <c r="AC13" i="66" s="1"/>
  <c r="AB14" i="66" s="1"/>
  <c r="AX11" i="66"/>
  <c r="S11" i="66" s="1"/>
  <c r="AC11" i="66" s="1"/>
  <c r="AB12" i="66" s="1"/>
  <c r="AJ18" i="2"/>
  <c r="AJ5" i="2"/>
  <c r="AJ9" i="2"/>
  <c r="AK9" i="2"/>
  <c r="AT9" i="2" s="1"/>
  <c r="AX20" i="66"/>
  <c r="S20" i="66" s="1"/>
  <c r="AC20" i="66" s="1"/>
  <c r="AB21" i="66" s="1"/>
  <c r="AX7" i="66"/>
  <c r="S7" i="66" s="1"/>
  <c r="AC7" i="66" s="1"/>
  <c r="AB8" i="66" s="1"/>
  <c r="AX5" i="66"/>
  <c r="S5" i="66" s="1"/>
  <c r="AC5" i="66" s="1"/>
  <c r="AB6" i="66" s="1"/>
  <c r="AJ6" i="2"/>
  <c r="AK6" i="2"/>
  <c r="AT6" i="2" s="1"/>
  <c r="AN23" i="66"/>
  <c r="AN25" i="66" s="1"/>
  <c r="AI22" i="34"/>
  <c r="AR22" i="34" s="1"/>
  <c r="AI25" i="31"/>
  <c r="AR25" i="31" s="1"/>
  <c r="AJ15" i="21"/>
  <c r="AS15" i="21" s="1"/>
  <c r="AJ20" i="21"/>
  <c r="AS20" i="21" s="1"/>
  <c r="AJ18" i="21"/>
  <c r="AL18" i="21" s="1"/>
  <c r="AU18" i="21" s="1"/>
  <c r="AF22" i="29"/>
  <c r="AO22" i="29" s="1"/>
  <c r="W23" i="29"/>
  <c r="AG22" i="29"/>
  <c r="AP22" i="29" s="1"/>
  <c r="AE22" i="29"/>
  <c r="Y24" i="76"/>
  <c r="Z24" i="76" s="1"/>
  <c r="AG24" i="76" s="1"/>
  <c r="AP24" i="76" s="1"/>
  <c r="AJ19" i="21"/>
  <c r="AL19" i="21" s="1"/>
  <c r="AU19" i="21" s="1"/>
  <c r="Y24" i="87"/>
  <c r="Z24" i="87" s="1"/>
  <c r="AF24" i="87" s="1"/>
  <c r="AO24" i="87" s="1"/>
  <c r="AK20" i="21"/>
  <c r="AT20" i="21" s="1"/>
  <c r="X23" i="34"/>
  <c r="AH23" i="34" s="1"/>
  <c r="AQ23" i="34" s="1"/>
  <c r="AI21" i="59"/>
  <c r="AR21" i="59" s="1"/>
  <c r="AJ17" i="21"/>
  <c r="AS17" i="21" s="1"/>
  <c r="AZ3" i="57"/>
  <c r="AX4" i="57" s="1"/>
  <c r="S4" i="57" s="1"/>
  <c r="AC4" i="57" s="1"/>
  <c r="AB5" i="57" s="1"/>
  <c r="AK15" i="21"/>
  <c r="AT15" i="21" s="1"/>
  <c r="AI22" i="11"/>
  <c r="AR22" i="11" s="1"/>
  <c r="AJ21" i="21"/>
  <c r="AS21" i="21" s="1"/>
  <c r="AJ9" i="21"/>
  <c r="AL9" i="21" s="1"/>
  <c r="AU9" i="21" s="1"/>
  <c r="AJ10" i="21"/>
  <c r="AS10" i="21" s="1"/>
  <c r="AI23" i="17"/>
  <c r="AR23" i="17" s="1"/>
  <c r="AR25" i="17" s="1"/>
  <c r="AJ14" i="21"/>
  <c r="AS14" i="21" s="1"/>
  <c r="AG22" i="58"/>
  <c r="AP22" i="58" s="1"/>
  <c r="AI23" i="90"/>
  <c r="AR23" i="90" s="1"/>
  <c r="W26" i="81"/>
  <c r="X26" i="81" s="1"/>
  <c r="Z23" i="57"/>
  <c r="AG23" i="57" s="1"/>
  <c r="AP23" i="57" s="1"/>
  <c r="AP25" i="57" s="1"/>
  <c r="AG23" i="46"/>
  <c r="AP23" i="46" s="1"/>
  <c r="W23" i="61"/>
  <c r="Y23" i="61" s="1"/>
  <c r="Y24" i="90"/>
  <c r="Z24" i="90" s="1"/>
  <c r="AF24" i="90" s="1"/>
  <c r="AO24" i="90" s="1"/>
  <c r="AJ6" i="21"/>
  <c r="AS6" i="21" s="1"/>
  <c r="AN21" i="94"/>
  <c r="AI21" i="94"/>
  <c r="AR21" i="94" s="1"/>
  <c r="AF23" i="12"/>
  <c r="AO23" i="12" s="1"/>
  <c r="AO25" i="12" s="1"/>
  <c r="AK7" i="21"/>
  <c r="AT7" i="21" s="1"/>
  <c r="Y22" i="94"/>
  <c r="X22" i="94"/>
  <c r="AH22" i="94" s="1"/>
  <c r="AQ22" i="94" s="1"/>
  <c r="AG23" i="12"/>
  <c r="AP23" i="12" s="1"/>
  <c r="AP25" i="12" s="1"/>
  <c r="AI23" i="76"/>
  <c r="AR23" i="76" s="1"/>
  <c r="AK22" i="21"/>
  <c r="AT22" i="21" s="1"/>
  <c r="X25" i="26"/>
  <c r="AH25" i="26" s="1"/>
  <c r="AQ25" i="26" s="1"/>
  <c r="AI24" i="26"/>
  <c r="AR24" i="26" s="1"/>
  <c r="AG22" i="61"/>
  <c r="AP22" i="61" s="1"/>
  <c r="AF22" i="61"/>
  <c r="AF23" i="75"/>
  <c r="AO23" i="75" s="1"/>
  <c r="AE23" i="75"/>
  <c r="AN23" i="75" s="1"/>
  <c r="W24" i="75"/>
  <c r="Y24" i="75" s="1"/>
  <c r="Z22" i="7"/>
  <c r="AH22" i="7"/>
  <c r="AQ22" i="7" s="1"/>
  <c r="AF23" i="46"/>
  <c r="AO23" i="46" s="1"/>
  <c r="W23" i="58"/>
  <c r="Y23" i="58" s="1"/>
  <c r="W24" i="46"/>
  <c r="Y24" i="46" s="1"/>
  <c r="AI23" i="96"/>
  <c r="AR23" i="96" s="1"/>
  <c r="AF22" i="58"/>
  <c r="AO22" i="58" s="1"/>
  <c r="AG23" i="75"/>
  <c r="AP23" i="75" s="1"/>
  <c r="AG22" i="85"/>
  <c r="AP22" i="85" s="1"/>
  <c r="AF22" i="85"/>
  <c r="AO22" i="85" s="1"/>
  <c r="AE22" i="85"/>
  <c r="W23" i="85"/>
  <c r="X23" i="60"/>
  <c r="Y23" i="60"/>
  <c r="AG22" i="23"/>
  <c r="AP22" i="23" s="1"/>
  <c r="AE22" i="23"/>
  <c r="AN22" i="23" s="1"/>
  <c r="AI22" i="60"/>
  <c r="AR22" i="60" s="1"/>
  <c r="AN22" i="60"/>
  <c r="AF24" i="95"/>
  <c r="AO24" i="95" s="1"/>
  <c r="W24" i="32"/>
  <c r="Y24" i="32" s="1"/>
  <c r="AG23" i="32"/>
  <c r="AP23" i="32" s="1"/>
  <c r="AE23" i="10"/>
  <c r="AN23" i="10" s="1"/>
  <c r="AN25" i="10" s="1"/>
  <c r="AI23" i="89"/>
  <c r="AR23" i="89" s="1"/>
  <c r="AX23" i="10"/>
  <c r="S23" i="10" s="1"/>
  <c r="AC23" i="10" s="1"/>
  <c r="AJ23" i="10" s="1"/>
  <c r="AS23" i="10" s="1"/>
  <c r="AE23" i="32"/>
  <c r="AN23" i="32" s="1"/>
  <c r="AF23" i="10"/>
  <c r="AO23" i="10" s="1"/>
  <c r="AO25" i="10" s="1"/>
  <c r="W23" i="23"/>
  <c r="Y23" i="23" s="1"/>
  <c r="AG24" i="95"/>
  <c r="AP24" i="95" s="1"/>
  <c r="AL23" i="53"/>
  <c r="AU23" i="53" s="1"/>
  <c r="AE24" i="95"/>
  <c r="AN24" i="95" s="1"/>
  <c r="Z23" i="18"/>
  <c r="AG23" i="18" s="1"/>
  <c r="AP23" i="18" s="1"/>
  <c r="AP25" i="18" s="1"/>
  <c r="Z23" i="13"/>
  <c r="AG23" i="13" s="1"/>
  <c r="AP23" i="13" s="1"/>
  <c r="AP25" i="13" s="1"/>
  <c r="Z23" i="67"/>
  <c r="AG23" i="67" s="1"/>
  <c r="AP23" i="67" s="1"/>
  <c r="AP25" i="67" s="1"/>
  <c r="Z24" i="96"/>
  <c r="W25" i="96" s="1"/>
  <c r="AR22" i="18"/>
  <c r="AH23" i="18"/>
  <c r="AQ23" i="18" s="1"/>
  <c r="AQ25" i="18" s="1"/>
  <c r="AZ3" i="18"/>
  <c r="AX22" i="18" s="1"/>
  <c r="S22" i="18" s="1"/>
  <c r="AC22" i="18" s="1"/>
  <c r="AB23" i="18" s="1"/>
  <c r="AF23" i="15"/>
  <c r="AO23" i="15" s="1"/>
  <c r="AO25" i="15" s="1"/>
  <c r="AI20" i="54"/>
  <c r="AN20" i="54"/>
  <c r="Z25" i="77"/>
  <c r="AG25" i="77" s="1"/>
  <c r="AP25" i="77" s="1"/>
  <c r="Y21" i="54"/>
  <c r="X21" i="54"/>
  <c r="Z24" i="89"/>
  <c r="W25" i="89" s="1"/>
  <c r="Z23" i="28"/>
  <c r="W24" i="28" s="1"/>
  <c r="Z23" i="35"/>
  <c r="AF23" i="35" s="1"/>
  <c r="AO23" i="35" s="1"/>
  <c r="Z26" i="31"/>
  <c r="AG26" i="31" s="1"/>
  <c r="AP26" i="31" s="1"/>
  <c r="AN21" i="80"/>
  <c r="Z24" i="91"/>
  <c r="AE24" i="91" s="1"/>
  <c r="AG23" i="15"/>
  <c r="AP23" i="15" s="1"/>
  <c r="AP25" i="15" s="1"/>
  <c r="AL23" i="71"/>
  <c r="AU23" i="71" s="1"/>
  <c r="Z24" i="39"/>
  <c r="AF24" i="39" s="1"/>
  <c r="AO24" i="39" s="1"/>
  <c r="AS10" i="14"/>
  <c r="AL10" i="14"/>
  <c r="AU10" i="14" s="1"/>
  <c r="AR23" i="8"/>
  <c r="AR25" i="8" s="1"/>
  <c r="AS8" i="62"/>
  <c r="AL8" i="62"/>
  <c r="AU8" i="62" s="1"/>
  <c r="AJ18" i="50"/>
  <c r="AK18" i="50"/>
  <c r="AT18" i="50" s="1"/>
  <c r="AJ12" i="50"/>
  <c r="AK12" i="50"/>
  <c r="AT12" i="50" s="1"/>
  <c r="AJ6" i="50"/>
  <c r="AK6" i="50"/>
  <c r="AT6" i="50" s="1"/>
  <c r="AH24" i="87"/>
  <c r="AQ24" i="87" s="1"/>
  <c r="AS18" i="19"/>
  <c r="AL18" i="19"/>
  <c r="AU18" i="19" s="1"/>
  <c r="AS11" i="14"/>
  <c r="AL11" i="14"/>
  <c r="AU11" i="14" s="1"/>
  <c r="AS11" i="6"/>
  <c r="AL11" i="6"/>
  <c r="AU11" i="6" s="1"/>
  <c r="AS15" i="62"/>
  <c r="AL15" i="62"/>
  <c r="AU15" i="62" s="1"/>
  <c r="AS3" i="53"/>
  <c r="AL3" i="53"/>
  <c r="AU3" i="53" s="1"/>
  <c r="AS22" i="53"/>
  <c r="AL22" i="53"/>
  <c r="AU22" i="53" s="1"/>
  <c r="Y24" i="36"/>
  <c r="X24" i="36"/>
  <c r="AH23" i="28"/>
  <c r="AQ23" i="28" s="1"/>
  <c r="AS6" i="20"/>
  <c r="AL6" i="20"/>
  <c r="AU6" i="20" s="1"/>
  <c r="AS7" i="19"/>
  <c r="AL7" i="19"/>
  <c r="AU7" i="19" s="1"/>
  <c r="AS5" i="71"/>
  <c r="AL5" i="71"/>
  <c r="AU5" i="71" s="1"/>
  <c r="AS12" i="6"/>
  <c r="AL12" i="6"/>
  <c r="AU12" i="6" s="1"/>
  <c r="AS3" i="62"/>
  <c r="AL3" i="62"/>
  <c r="AU3" i="62" s="1"/>
  <c r="AS22" i="62"/>
  <c r="AL22" i="62"/>
  <c r="AU22" i="62" s="1"/>
  <c r="AH23" i="22"/>
  <c r="AQ23" i="22" s="1"/>
  <c r="AQ25" i="22" s="1"/>
  <c r="AZ3" i="22"/>
  <c r="AX22" i="22" s="1"/>
  <c r="S22" i="22" s="1"/>
  <c r="AC22" i="22" s="1"/>
  <c r="AB23" i="22" s="1"/>
  <c r="AS7" i="14"/>
  <c r="AL7" i="14"/>
  <c r="AU7" i="14" s="1"/>
  <c r="AJ21" i="10"/>
  <c r="AK21" i="10"/>
  <c r="AT21" i="10" s="1"/>
  <c r="AJ15" i="10"/>
  <c r="AK15" i="10"/>
  <c r="AT15" i="10" s="1"/>
  <c r="AJ9" i="10"/>
  <c r="AK9" i="10"/>
  <c r="AT9" i="10" s="1"/>
  <c r="AJ19" i="8"/>
  <c r="AK19" i="8"/>
  <c r="AT19" i="8" s="1"/>
  <c r="AJ13" i="8"/>
  <c r="AK13" i="8"/>
  <c r="AT13" i="8" s="1"/>
  <c r="AJ7" i="8"/>
  <c r="AK7" i="8"/>
  <c r="AT7" i="8" s="1"/>
  <c r="AJ18" i="17"/>
  <c r="AK18" i="17"/>
  <c r="AT18" i="17" s="1"/>
  <c r="AJ12" i="17"/>
  <c r="AK12" i="17"/>
  <c r="AT12" i="17" s="1"/>
  <c r="AJ6" i="17"/>
  <c r="AK6" i="17"/>
  <c r="AT6" i="17" s="1"/>
  <c r="AS8" i="6"/>
  <c r="AL8" i="6"/>
  <c r="AU8" i="6" s="1"/>
  <c r="AN25" i="79"/>
  <c r="AI25" i="79"/>
  <c r="AI23" i="50"/>
  <c r="AN23" i="50"/>
  <c r="AN25" i="50" s="1"/>
  <c r="AS10" i="19"/>
  <c r="AL10" i="19"/>
  <c r="AU10" i="19" s="1"/>
  <c r="AS8" i="71"/>
  <c r="AL8" i="71"/>
  <c r="AU8" i="71" s="1"/>
  <c r="AS7" i="62"/>
  <c r="AL7" i="62"/>
  <c r="AU7" i="62" s="1"/>
  <c r="AR22" i="35"/>
  <c r="AC21" i="49"/>
  <c r="AB22" i="49" s="1"/>
  <c r="S22" i="49"/>
  <c r="AR22" i="28"/>
  <c r="AS16" i="20"/>
  <c r="AS11" i="19"/>
  <c r="AL11" i="19"/>
  <c r="AU11" i="19" s="1"/>
  <c r="AS15" i="71"/>
  <c r="AL15" i="71"/>
  <c r="AU15" i="71" s="1"/>
  <c r="AS10" i="6"/>
  <c r="AL10" i="6"/>
  <c r="AU10" i="6" s="1"/>
  <c r="AS21" i="53"/>
  <c r="AL21" i="53"/>
  <c r="AU21" i="53" s="1"/>
  <c r="AJ17" i="50"/>
  <c r="AK17" i="50"/>
  <c r="AT17" i="50" s="1"/>
  <c r="AJ11" i="50"/>
  <c r="AK11" i="50"/>
  <c r="AT11" i="50" s="1"/>
  <c r="AJ5" i="50"/>
  <c r="AK5" i="50"/>
  <c r="AT5" i="50" s="1"/>
  <c r="AS22" i="65"/>
  <c r="AR24" i="77"/>
  <c r="AS10" i="71"/>
  <c r="AL10" i="71"/>
  <c r="AU10" i="71" s="1"/>
  <c r="AE23" i="69"/>
  <c r="AG23" i="69"/>
  <c r="AP23" i="69" s="1"/>
  <c r="AP25" i="69" s="1"/>
  <c r="AF23" i="69"/>
  <c r="AO23" i="69" s="1"/>
  <c r="AO25" i="69" s="1"/>
  <c r="AS5" i="53"/>
  <c r="AL5" i="53"/>
  <c r="AU5" i="53" s="1"/>
  <c r="AS13" i="20"/>
  <c r="AS14" i="19"/>
  <c r="AL14" i="19"/>
  <c r="AU14" i="19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J20" i="10"/>
  <c r="AK20" i="10"/>
  <c r="AT20" i="10" s="1"/>
  <c r="AJ14" i="10"/>
  <c r="AK14" i="10"/>
  <c r="AT14" i="10" s="1"/>
  <c r="AJ8" i="10"/>
  <c r="AK8" i="10"/>
  <c r="AT8" i="10" s="1"/>
  <c r="AS6" i="71"/>
  <c r="AL6" i="71"/>
  <c r="AU6" i="71" s="1"/>
  <c r="AS13" i="6"/>
  <c r="AL13" i="6"/>
  <c r="AU13" i="6" s="1"/>
  <c r="AS11" i="62"/>
  <c r="AL11" i="62"/>
  <c r="AU11" i="62" s="1"/>
  <c r="AS6" i="53"/>
  <c r="AL6" i="53"/>
  <c r="AU6" i="53" s="1"/>
  <c r="W25" i="86"/>
  <c r="AG24" i="86"/>
  <c r="AP24" i="86" s="1"/>
  <c r="AF24" i="86"/>
  <c r="AO24" i="86" s="1"/>
  <c r="AE24" i="86"/>
  <c r="AJ9" i="1"/>
  <c r="AK9" i="1"/>
  <c r="AT9" i="1" s="1"/>
  <c r="AJ18" i="8"/>
  <c r="AK18" i="8"/>
  <c r="AT18" i="8" s="1"/>
  <c r="AJ12" i="8"/>
  <c r="AK12" i="8"/>
  <c r="AT12" i="8" s="1"/>
  <c r="AJ6" i="8"/>
  <c r="AK6" i="8"/>
  <c r="AT6" i="8" s="1"/>
  <c r="AS14" i="20"/>
  <c r="AL14" i="20"/>
  <c r="AU14" i="20" s="1"/>
  <c r="AS15" i="19"/>
  <c r="AL15" i="19"/>
  <c r="AU15" i="19" s="1"/>
  <c r="AJ17" i="17"/>
  <c r="AK17" i="17"/>
  <c r="AT17" i="17" s="1"/>
  <c r="AJ11" i="17"/>
  <c r="AK11" i="17"/>
  <c r="AT11" i="17" s="1"/>
  <c r="AJ5" i="17"/>
  <c r="AK5" i="17"/>
  <c r="AT5" i="17" s="1"/>
  <c r="AS19" i="71"/>
  <c r="AL19" i="71"/>
  <c r="AU19" i="71" s="1"/>
  <c r="X26" i="79"/>
  <c r="Y26" i="79"/>
  <c r="AS12" i="62"/>
  <c r="AL12" i="62"/>
  <c r="AU12" i="62" s="1"/>
  <c r="AS13" i="53"/>
  <c r="AL13" i="53"/>
  <c r="AU13" i="53" s="1"/>
  <c r="AB4" i="1"/>
  <c r="AJ3" i="1"/>
  <c r="AH24" i="89"/>
  <c r="AQ24" i="89" s="1"/>
  <c r="AS21" i="14"/>
  <c r="AL21" i="14"/>
  <c r="AU21" i="14" s="1"/>
  <c r="AS9" i="6"/>
  <c r="AL9" i="6"/>
  <c r="AU9" i="6" s="1"/>
  <c r="AS20" i="53"/>
  <c r="AL20" i="53"/>
  <c r="AU20" i="53" s="1"/>
  <c r="AH24" i="76"/>
  <c r="AQ24" i="76" s="1"/>
  <c r="AJ4" i="20"/>
  <c r="AK4" i="20"/>
  <c r="AT4" i="20" s="1"/>
  <c r="AS16" i="14"/>
  <c r="AL16" i="14"/>
  <c r="AU16" i="14" s="1"/>
  <c r="AH24" i="48"/>
  <c r="AQ24" i="48" s="1"/>
  <c r="AS14" i="62"/>
  <c r="AL14" i="62"/>
  <c r="AU14" i="62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S5" i="20"/>
  <c r="AS6" i="19"/>
  <c r="AL6" i="19"/>
  <c r="AU6" i="19" s="1"/>
  <c r="AS3" i="21"/>
  <c r="AL3" i="21"/>
  <c r="AU3" i="21" s="1"/>
  <c r="AS17" i="14"/>
  <c r="AL17" i="14"/>
  <c r="AU17" i="14" s="1"/>
  <c r="AS17" i="6"/>
  <c r="AL17" i="6"/>
  <c r="AU17" i="6" s="1"/>
  <c r="AS21" i="62"/>
  <c r="AL21" i="62"/>
  <c r="AU21" i="62" s="1"/>
  <c r="AS10" i="53"/>
  <c r="AL10" i="53"/>
  <c r="AU10" i="53" s="1"/>
  <c r="AI23" i="36"/>
  <c r="AN23" i="36"/>
  <c r="AK13" i="1"/>
  <c r="AT13" i="1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13" i="19"/>
  <c r="AL13" i="19"/>
  <c r="AU13" i="19" s="1"/>
  <c r="AR22" i="13"/>
  <c r="AS11" i="71"/>
  <c r="AL11" i="71"/>
  <c r="AU11" i="71" s="1"/>
  <c r="AS18" i="6"/>
  <c r="AL18" i="6"/>
  <c r="AU18" i="6" s="1"/>
  <c r="AS10" i="62"/>
  <c r="AL10" i="62"/>
  <c r="AU10" i="62" s="1"/>
  <c r="AH24" i="39"/>
  <c r="AQ24" i="39" s="1"/>
  <c r="AX22" i="51"/>
  <c r="S22" i="51" s="1"/>
  <c r="AC22" i="51" s="1"/>
  <c r="AB23" i="51" s="1"/>
  <c r="AL13" i="14"/>
  <c r="AU13" i="14" s="1"/>
  <c r="AJ19" i="10"/>
  <c r="AK19" i="10"/>
  <c r="AT19" i="10" s="1"/>
  <c r="AJ13" i="10"/>
  <c r="AK13" i="10"/>
  <c r="AT13" i="10" s="1"/>
  <c r="AJ7" i="10"/>
  <c r="AK7" i="10"/>
  <c r="AT7" i="10" s="1"/>
  <c r="AJ17" i="8"/>
  <c r="AK17" i="8"/>
  <c r="AT17" i="8" s="1"/>
  <c r="AJ11" i="8"/>
  <c r="AK11" i="8"/>
  <c r="AT11" i="8" s="1"/>
  <c r="AJ5" i="8"/>
  <c r="AK5" i="8"/>
  <c r="AT5" i="8" s="1"/>
  <c r="AR23" i="39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S8" i="14"/>
  <c r="AL8" i="14"/>
  <c r="AU8" i="14" s="1"/>
  <c r="AS14" i="6"/>
  <c r="AL14" i="6"/>
  <c r="AU14" i="6" s="1"/>
  <c r="AH23" i="82"/>
  <c r="AQ23" i="82" s="1"/>
  <c r="AS16" i="19"/>
  <c r="AL16" i="19"/>
  <c r="AU16" i="19" s="1"/>
  <c r="AS14" i="71"/>
  <c r="AL14" i="71"/>
  <c r="AU14" i="71" s="1"/>
  <c r="Y25" i="95"/>
  <c r="X25" i="95"/>
  <c r="AS13" i="62"/>
  <c r="AL13" i="62"/>
  <c r="AU13" i="62" s="1"/>
  <c r="AK23" i="50"/>
  <c r="AT23" i="50" s="1"/>
  <c r="AN23" i="15"/>
  <c r="AN25" i="15" s="1"/>
  <c r="AS22" i="20"/>
  <c r="AS17" i="19"/>
  <c r="AL17" i="19"/>
  <c r="AU17" i="19" s="1"/>
  <c r="AJ4" i="14"/>
  <c r="AK4" i="14"/>
  <c r="AT4" i="14" s="1"/>
  <c r="AS21" i="71"/>
  <c r="AL21" i="71"/>
  <c r="AU21" i="71" s="1"/>
  <c r="AS16" i="6"/>
  <c r="AL16" i="6"/>
  <c r="AU16" i="6" s="1"/>
  <c r="AS9" i="53"/>
  <c r="AL9" i="53"/>
  <c r="AU9" i="53" s="1"/>
  <c r="AJ21" i="50"/>
  <c r="AK21" i="50"/>
  <c r="AT21" i="50" s="1"/>
  <c r="AJ15" i="50"/>
  <c r="AK15" i="50"/>
  <c r="AT15" i="50" s="1"/>
  <c r="AJ9" i="50"/>
  <c r="AK9" i="50"/>
  <c r="AT9" i="50" s="1"/>
  <c r="AS10" i="65"/>
  <c r="AS16" i="71"/>
  <c r="AL16" i="71"/>
  <c r="AU16" i="71" s="1"/>
  <c r="AX22" i="12"/>
  <c r="S22" i="12" s="1"/>
  <c r="AC22" i="12" s="1"/>
  <c r="AB23" i="12" s="1"/>
  <c r="AK22" i="1"/>
  <c r="AT22" i="1" s="1"/>
  <c r="AH25" i="77"/>
  <c r="AQ25" i="77" s="1"/>
  <c r="AG23" i="51"/>
  <c r="AP23" i="51" s="1"/>
  <c r="AP25" i="51" s="1"/>
  <c r="AF23" i="51"/>
  <c r="AO23" i="51" s="1"/>
  <c r="AO25" i="51" s="1"/>
  <c r="AE23" i="51"/>
  <c r="AS6" i="14"/>
  <c r="AL6" i="14"/>
  <c r="AU6" i="14" s="1"/>
  <c r="AS11" i="53"/>
  <c r="AL11" i="53"/>
  <c r="AU11" i="53" s="1"/>
  <c r="AJ20" i="1"/>
  <c r="AK20" i="1"/>
  <c r="AT20" i="1" s="1"/>
  <c r="AS19" i="20"/>
  <c r="AS20" i="19"/>
  <c r="AL20" i="19"/>
  <c r="AU20" i="19" s="1"/>
  <c r="AJ18" i="10"/>
  <c r="AK18" i="10"/>
  <c r="AT18" i="10" s="1"/>
  <c r="AJ12" i="10"/>
  <c r="AK12" i="10"/>
  <c r="AT12" i="10" s="1"/>
  <c r="AJ6" i="10"/>
  <c r="AK6" i="10"/>
  <c r="AT6" i="10" s="1"/>
  <c r="AS12" i="71"/>
  <c r="AL12" i="71"/>
  <c r="AU12" i="71" s="1"/>
  <c r="AS19" i="6"/>
  <c r="AL19" i="6"/>
  <c r="AU19" i="6" s="1"/>
  <c r="AS17" i="62"/>
  <c r="AL17" i="62"/>
  <c r="AU17" i="62" s="1"/>
  <c r="AS12" i="53"/>
  <c r="AL12" i="53"/>
  <c r="AU12" i="53" s="1"/>
  <c r="AJ22" i="8"/>
  <c r="AK22" i="8"/>
  <c r="AT22" i="8" s="1"/>
  <c r="AJ16" i="8"/>
  <c r="AK16" i="8"/>
  <c r="AT16" i="8" s="1"/>
  <c r="AJ10" i="8"/>
  <c r="AK10" i="8"/>
  <c r="AT10" i="8" s="1"/>
  <c r="AJ3" i="8"/>
  <c r="AB4" i="8"/>
  <c r="AS20" i="20"/>
  <c r="AL20" i="20"/>
  <c r="AU20" i="20" s="1"/>
  <c r="AS21" i="19"/>
  <c r="AL21" i="19"/>
  <c r="AU21" i="19" s="1"/>
  <c r="AJ21" i="17"/>
  <c r="AK21" i="17"/>
  <c r="AT21" i="17" s="1"/>
  <c r="AJ15" i="17"/>
  <c r="AK15" i="17"/>
  <c r="AT15" i="17" s="1"/>
  <c r="AJ9" i="17"/>
  <c r="AK9" i="17"/>
  <c r="AT9" i="17" s="1"/>
  <c r="AS7" i="71"/>
  <c r="AL7" i="71"/>
  <c r="AU7" i="71" s="1"/>
  <c r="AS18" i="62"/>
  <c r="AL18" i="62"/>
  <c r="AU18" i="62" s="1"/>
  <c r="AS19" i="53"/>
  <c r="AL19" i="53"/>
  <c r="AU19" i="53" s="1"/>
  <c r="W25" i="43"/>
  <c r="AE24" i="43"/>
  <c r="AF24" i="43"/>
  <c r="AO24" i="43" s="1"/>
  <c r="AG24" i="43"/>
  <c r="AP24" i="43" s="1"/>
  <c r="AJ4" i="19"/>
  <c r="AK4" i="19"/>
  <c r="AT4" i="19" s="1"/>
  <c r="AT25" i="19" s="1"/>
  <c r="AS9" i="14"/>
  <c r="AL9" i="14"/>
  <c r="AU9" i="14" s="1"/>
  <c r="AS15" i="6"/>
  <c r="AL15" i="6"/>
  <c r="AU15" i="6" s="1"/>
  <c r="AS8" i="53"/>
  <c r="AL8" i="53"/>
  <c r="AU8" i="53" s="1"/>
  <c r="AS3" i="14"/>
  <c r="AL3" i="14"/>
  <c r="AU3" i="14" s="1"/>
  <c r="AS22" i="14"/>
  <c r="AL22" i="14"/>
  <c r="AU22" i="14" s="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J4" i="6"/>
  <c r="AK4" i="6"/>
  <c r="AT4" i="6" s="1"/>
  <c r="AT25" i="6" s="1"/>
  <c r="AS20" i="62"/>
  <c r="AL20" i="62"/>
  <c r="AU20" i="62" s="1"/>
  <c r="AJ20" i="50"/>
  <c r="AK20" i="50"/>
  <c r="AT20" i="50" s="1"/>
  <c r="AJ14" i="50"/>
  <c r="AK14" i="50"/>
  <c r="AT14" i="50" s="1"/>
  <c r="AJ8" i="50"/>
  <c r="AK8" i="50"/>
  <c r="AT8" i="50" s="1"/>
  <c r="AN23" i="12"/>
  <c r="AN25" i="12" s="1"/>
  <c r="AS11" i="20"/>
  <c r="AS12" i="19"/>
  <c r="AL12" i="19"/>
  <c r="AU12" i="19" s="1"/>
  <c r="AS5" i="14"/>
  <c r="AL5" i="14"/>
  <c r="AU5" i="14" s="1"/>
  <c r="AJ4" i="71"/>
  <c r="AK4" i="71"/>
  <c r="AT4" i="71" s="1"/>
  <c r="AT25" i="71" s="1"/>
  <c r="AS5" i="6"/>
  <c r="AL5" i="6"/>
  <c r="AU5" i="6" s="1"/>
  <c r="AS9" i="62"/>
  <c r="AL9" i="62"/>
  <c r="AU9" i="62" s="1"/>
  <c r="AH23" i="35"/>
  <c r="AQ23" i="35" s="1"/>
  <c r="AS16" i="53"/>
  <c r="AL16" i="53"/>
  <c r="AU16" i="53" s="1"/>
  <c r="AS19" i="19"/>
  <c r="AL19" i="19"/>
  <c r="AU19" i="19" s="1"/>
  <c r="AS17" i="71"/>
  <c r="AL17" i="71"/>
  <c r="AU17" i="71" s="1"/>
  <c r="AS6" i="6"/>
  <c r="AL6" i="6"/>
  <c r="AU6" i="6" s="1"/>
  <c r="AS16" i="62"/>
  <c r="AL16" i="62"/>
  <c r="AU16" i="62" s="1"/>
  <c r="AS18" i="65"/>
  <c r="AL18" i="65"/>
  <c r="AU18" i="65" s="1"/>
  <c r="AG22" i="63"/>
  <c r="AP22" i="63" s="1"/>
  <c r="W23" i="63"/>
  <c r="AE22" i="63"/>
  <c r="AF22" i="63"/>
  <c r="AO22" i="63" s="1"/>
  <c r="AJ23" i="17"/>
  <c r="AS23" i="17" s="1"/>
  <c r="AK23" i="17"/>
  <c r="AT23" i="17" s="1"/>
  <c r="AJ17" i="10"/>
  <c r="AK17" i="10"/>
  <c r="AT17" i="10" s="1"/>
  <c r="AJ11" i="10"/>
  <c r="AK11" i="10"/>
  <c r="AT11" i="10" s="1"/>
  <c r="AJ5" i="10"/>
  <c r="AK5" i="10"/>
  <c r="AT5" i="10" s="1"/>
  <c r="AH24" i="96"/>
  <c r="AQ24" i="96" s="1"/>
  <c r="AJ21" i="8"/>
  <c r="AK21" i="8"/>
  <c r="AT21" i="8" s="1"/>
  <c r="AJ15" i="8"/>
  <c r="AK15" i="8"/>
  <c r="AT15" i="8" s="1"/>
  <c r="AJ9" i="8"/>
  <c r="AK9" i="8"/>
  <c r="AT9" i="8" s="1"/>
  <c r="AH24" i="90"/>
  <c r="AQ24" i="90" s="1"/>
  <c r="AJ20" i="17"/>
  <c r="AK20" i="17"/>
  <c r="AT20" i="17" s="1"/>
  <c r="AJ14" i="17"/>
  <c r="AK14" i="17"/>
  <c r="AT14" i="17" s="1"/>
  <c r="AJ8" i="17"/>
  <c r="AK8" i="17"/>
  <c r="AT8" i="17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L14" i="14"/>
  <c r="AU14" i="14" s="1"/>
  <c r="AS20" i="6"/>
  <c r="AL20" i="6"/>
  <c r="AU20" i="6" s="1"/>
  <c r="AK10" i="1"/>
  <c r="AT10" i="1" s="1"/>
  <c r="AS3" i="19"/>
  <c r="AL3" i="19"/>
  <c r="AU3" i="19" s="1"/>
  <c r="AS22" i="19"/>
  <c r="AL22" i="19"/>
  <c r="AU22" i="19" s="1"/>
  <c r="AS20" i="71"/>
  <c r="AL20" i="71"/>
  <c r="AU20" i="71" s="1"/>
  <c r="AS19" i="62"/>
  <c r="AL19" i="62"/>
  <c r="AU19" i="62" s="1"/>
  <c r="AS4" i="9"/>
  <c r="AS25" i="9" s="1"/>
  <c r="AL4" i="9"/>
  <c r="AU4" i="9" s="1"/>
  <c r="AU25" i="9" s="1"/>
  <c r="C11" i="9" s="1"/>
  <c r="AL23" i="19"/>
  <c r="AU23" i="19" s="1"/>
  <c r="AR23" i="19"/>
  <c r="AR25" i="19" s="1"/>
  <c r="AN22" i="58"/>
  <c r="AH26" i="31"/>
  <c r="AQ26" i="31" s="1"/>
  <c r="AS10" i="20"/>
  <c r="AS5" i="19"/>
  <c r="AL5" i="19"/>
  <c r="AU5" i="19" s="1"/>
  <c r="AS9" i="71"/>
  <c r="AL9" i="71"/>
  <c r="AU9" i="71" s="1"/>
  <c r="AS3" i="6"/>
  <c r="AL3" i="6"/>
  <c r="AU3" i="6" s="1"/>
  <c r="AS22" i="6"/>
  <c r="AL22" i="6"/>
  <c r="AU22" i="6" s="1"/>
  <c r="AS15" i="53"/>
  <c r="AL15" i="53"/>
  <c r="AU15" i="53" s="1"/>
  <c r="AJ19" i="50"/>
  <c r="AK19" i="50"/>
  <c r="AT19" i="50" s="1"/>
  <c r="AJ13" i="50"/>
  <c r="AK13" i="50"/>
  <c r="AT13" i="50" s="1"/>
  <c r="AJ7" i="50"/>
  <c r="AK7" i="50"/>
  <c r="AT7" i="50" s="1"/>
  <c r="AH24" i="91"/>
  <c r="AQ24" i="91" s="1"/>
  <c r="AH23" i="13"/>
  <c r="AQ23" i="13" s="1"/>
  <c r="AQ25" i="13" s="1"/>
  <c r="AZ3" i="13"/>
  <c r="AS3" i="71"/>
  <c r="AL3" i="71"/>
  <c r="AU3" i="71" s="1"/>
  <c r="AS22" i="71"/>
  <c r="AL22" i="71"/>
  <c r="AU22" i="71" s="1"/>
  <c r="AJ4" i="53"/>
  <c r="AK4" i="53"/>
  <c r="AT4" i="53" s="1"/>
  <c r="AT25" i="53" s="1"/>
  <c r="AJ4" i="62"/>
  <c r="AK4" i="62"/>
  <c r="AT4" i="62" s="1"/>
  <c r="AT25" i="62" s="1"/>
  <c r="AS17" i="53"/>
  <c r="AL17" i="53"/>
  <c r="AU17" i="53" s="1"/>
  <c r="AH23" i="67"/>
  <c r="AQ23" i="67" s="1"/>
  <c r="AQ25" i="67" s="1"/>
  <c r="AZ3" i="67"/>
  <c r="AS7" i="20"/>
  <c r="AL7" i="20"/>
  <c r="AU7" i="20" s="1"/>
  <c r="AS8" i="19"/>
  <c r="AL8" i="19"/>
  <c r="AU8" i="19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S18" i="71"/>
  <c r="AL18" i="71"/>
  <c r="AU18" i="71" s="1"/>
  <c r="AS7" i="6"/>
  <c r="AL7" i="6"/>
  <c r="AU7" i="6" s="1"/>
  <c r="AS5" i="62"/>
  <c r="AL5" i="62"/>
  <c r="AU5" i="62" s="1"/>
  <c r="AE23" i="49"/>
  <c r="AF23" i="49"/>
  <c r="AO23" i="49" s="1"/>
  <c r="AO25" i="49" s="1"/>
  <c r="AG23" i="49"/>
  <c r="AP23" i="49" s="1"/>
  <c r="AP25" i="49" s="1"/>
  <c r="AS18" i="53"/>
  <c r="AL18" i="53"/>
  <c r="AU18" i="53" s="1"/>
  <c r="AJ20" i="8"/>
  <c r="AK20" i="8"/>
  <c r="AT20" i="8" s="1"/>
  <c r="AJ14" i="8"/>
  <c r="AK14" i="8"/>
  <c r="AT14" i="8" s="1"/>
  <c r="AJ8" i="8"/>
  <c r="AK8" i="8"/>
  <c r="AT8" i="8" s="1"/>
  <c r="AR22" i="67"/>
  <c r="AS9" i="19"/>
  <c r="AL9" i="19"/>
  <c r="AU9" i="19" s="1"/>
  <c r="AJ19" i="17"/>
  <c r="AK19" i="17"/>
  <c r="AT19" i="17" s="1"/>
  <c r="AJ13" i="17"/>
  <c r="AK13" i="17"/>
  <c r="AT13" i="17" s="1"/>
  <c r="AJ7" i="17"/>
  <c r="AK7" i="17"/>
  <c r="AT7" i="17" s="1"/>
  <c r="AS7" i="21"/>
  <c r="AS13" i="71"/>
  <c r="AL13" i="71"/>
  <c r="AU13" i="71" s="1"/>
  <c r="AS6" i="62"/>
  <c r="AL6" i="62"/>
  <c r="AU6" i="62" s="1"/>
  <c r="AS7" i="53"/>
  <c r="AL7" i="53"/>
  <c r="AU7" i="53" s="1"/>
  <c r="AN23" i="46"/>
  <c r="AS21" i="6"/>
  <c r="AL21" i="6"/>
  <c r="AU21" i="6" s="1"/>
  <c r="AX3" i="49"/>
  <c r="S3" i="49" s="1"/>
  <c r="AX23" i="49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S14" i="53"/>
  <c r="AL14" i="53"/>
  <c r="AU14" i="53" s="1"/>
  <c r="AK5" i="1"/>
  <c r="AT5" i="1" s="1"/>
  <c r="AL22" i="65" l="1"/>
  <c r="AU22" i="65" s="1"/>
  <c r="AS12" i="14"/>
  <c r="AJ20" i="65"/>
  <c r="AS20" i="65" s="1"/>
  <c r="AJ16" i="65"/>
  <c r="AL16" i="65" s="1"/>
  <c r="AU16" i="65" s="1"/>
  <c r="AJ21" i="65"/>
  <c r="AS21" i="65" s="1"/>
  <c r="AL13" i="20"/>
  <c r="AU13" i="20" s="1"/>
  <c r="AJ15" i="65"/>
  <c r="AS15" i="65" s="1"/>
  <c r="AJ23" i="65"/>
  <c r="AS23" i="65" s="1"/>
  <c r="AJ8" i="65"/>
  <c r="AS8" i="65" s="1"/>
  <c r="AJ17" i="65"/>
  <c r="AS17" i="65" s="1"/>
  <c r="AS18" i="20"/>
  <c r="AJ13" i="1"/>
  <c r="AL13" i="1" s="1"/>
  <c r="AU13" i="1" s="1"/>
  <c r="AJ4" i="65"/>
  <c r="AJ7" i="65"/>
  <c r="AL7" i="65" s="1"/>
  <c r="AU7" i="65" s="1"/>
  <c r="AJ6" i="65"/>
  <c r="AS6" i="65" s="1"/>
  <c r="AJ3" i="65"/>
  <c r="AS3" i="65" s="1"/>
  <c r="AJ5" i="65"/>
  <c r="AE24" i="78"/>
  <c r="AI24" i="78" s="1"/>
  <c r="AL18" i="14"/>
  <c r="AU18" i="14" s="1"/>
  <c r="AG24" i="78"/>
  <c r="AP24" i="78" s="1"/>
  <c r="AL23" i="14"/>
  <c r="AU23" i="14" s="1"/>
  <c r="W25" i="78"/>
  <c r="AT25" i="14"/>
  <c r="X24" i="33"/>
  <c r="AH24" i="33" s="1"/>
  <c r="AQ24" i="33" s="1"/>
  <c r="Y24" i="33"/>
  <c r="AN23" i="33"/>
  <c r="AI23" i="33"/>
  <c r="AR23" i="33" s="1"/>
  <c r="AL19" i="20"/>
  <c r="AU19" i="20" s="1"/>
  <c r="AL12" i="20"/>
  <c r="AU12" i="20" s="1"/>
  <c r="AL20" i="14"/>
  <c r="AU20" i="14" s="1"/>
  <c r="W23" i="27"/>
  <c r="AG22" i="27"/>
  <c r="AP22" i="27" s="1"/>
  <c r="AF22" i="27"/>
  <c r="AO22" i="27" s="1"/>
  <c r="AE22" i="27"/>
  <c r="X22" i="84"/>
  <c r="AH22" i="84" s="1"/>
  <c r="AQ22" i="84" s="1"/>
  <c r="AI21" i="84"/>
  <c r="AR21" i="84" s="1"/>
  <c r="AL15" i="14"/>
  <c r="AU15" i="14" s="1"/>
  <c r="AL8" i="20"/>
  <c r="AU8" i="20" s="1"/>
  <c r="AS19" i="14"/>
  <c r="AK21" i="1"/>
  <c r="AT21" i="1" s="1"/>
  <c r="AX17" i="56"/>
  <c r="S17" i="56" s="1"/>
  <c r="AC17" i="56" s="1"/>
  <c r="AB18" i="56" s="1"/>
  <c r="AK18" i="56" s="1"/>
  <c r="AT18" i="56" s="1"/>
  <c r="X25" i="40"/>
  <c r="Z25" i="40" s="1"/>
  <c r="AH22" i="44"/>
  <c r="AQ22" i="44" s="1"/>
  <c r="AL22" i="20"/>
  <c r="AU22" i="20" s="1"/>
  <c r="AJ5" i="1"/>
  <c r="AS5" i="1" s="1"/>
  <c r="AJ6" i="1"/>
  <c r="AS6" i="1" s="1"/>
  <c r="AS5" i="21"/>
  <c r="AJ7" i="1"/>
  <c r="AS7" i="1" s="1"/>
  <c r="AJ14" i="1"/>
  <c r="AS14" i="1" s="1"/>
  <c r="AL23" i="20"/>
  <c r="AU23" i="20" s="1"/>
  <c r="AK8" i="1"/>
  <c r="AT8" i="1" s="1"/>
  <c r="W23" i="92"/>
  <c r="X23" i="92" s="1"/>
  <c r="AH23" i="92" s="1"/>
  <c r="AQ23" i="92" s="1"/>
  <c r="AG22" i="92"/>
  <c r="AP22" i="92" s="1"/>
  <c r="AJ11" i="1"/>
  <c r="AS11" i="1" s="1"/>
  <c r="AJ10" i="1"/>
  <c r="AL10" i="1" s="1"/>
  <c r="AU10" i="1" s="1"/>
  <c r="AJ22" i="1"/>
  <c r="AS22" i="1" s="1"/>
  <c r="AK12" i="1"/>
  <c r="AT12" i="1" s="1"/>
  <c r="AJ23" i="1"/>
  <c r="AL23" i="1" s="1"/>
  <c r="AU23" i="1" s="1"/>
  <c r="AJ4" i="21"/>
  <c r="AL4" i="21" s="1"/>
  <c r="AU4" i="21" s="1"/>
  <c r="AK11" i="1"/>
  <c r="AT11" i="1" s="1"/>
  <c r="AJ15" i="1"/>
  <c r="AS15" i="1" s="1"/>
  <c r="AL11" i="20"/>
  <c r="AU11" i="20" s="1"/>
  <c r="AF22" i="41"/>
  <c r="AO22" i="41" s="1"/>
  <c r="AL10" i="20"/>
  <c r="AU10" i="20" s="1"/>
  <c r="AS16" i="65"/>
  <c r="AX5" i="56"/>
  <c r="S5" i="56" s="1"/>
  <c r="AC5" i="56" s="1"/>
  <c r="AB6" i="56" s="1"/>
  <c r="AK6" i="56" s="1"/>
  <c r="AT6" i="56" s="1"/>
  <c r="AX16" i="56"/>
  <c r="S16" i="56" s="1"/>
  <c r="AC16" i="56" s="1"/>
  <c r="AB17" i="56" s="1"/>
  <c r="AK17" i="56" s="1"/>
  <c r="AT17" i="56" s="1"/>
  <c r="AX18" i="56"/>
  <c r="S18" i="56" s="1"/>
  <c r="AC18" i="56" s="1"/>
  <c r="AB19" i="56" s="1"/>
  <c r="AK19" i="56" s="1"/>
  <c r="AT19" i="56" s="1"/>
  <c r="AX9" i="56"/>
  <c r="S9" i="56" s="1"/>
  <c r="AC9" i="56" s="1"/>
  <c r="AB10" i="56" s="1"/>
  <c r="AX20" i="56"/>
  <c r="S20" i="56" s="1"/>
  <c r="AC20" i="56" s="1"/>
  <c r="AB21" i="56" s="1"/>
  <c r="AK21" i="56" s="1"/>
  <c r="AT21" i="56" s="1"/>
  <c r="AX15" i="56"/>
  <c r="S15" i="56" s="1"/>
  <c r="AC15" i="56" s="1"/>
  <c r="AB16" i="56" s="1"/>
  <c r="AK16" i="56" s="1"/>
  <c r="AT16" i="56" s="1"/>
  <c r="AL21" i="65"/>
  <c r="AU21" i="65" s="1"/>
  <c r="AL5" i="20"/>
  <c r="AU5" i="20" s="1"/>
  <c r="AE22" i="41"/>
  <c r="AN22" i="41" s="1"/>
  <c r="AG22" i="41"/>
  <c r="AP22" i="41" s="1"/>
  <c r="AL14" i="65"/>
  <c r="AU14" i="65" s="1"/>
  <c r="AK23" i="56"/>
  <c r="AT23" i="56" s="1"/>
  <c r="AG23" i="25"/>
  <c r="AP23" i="25" s="1"/>
  <c r="W24" i="25"/>
  <c r="X24" i="25" s="1"/>
  <c r="AE22" i="92"/>
  <c r="AE23" i="25"/>
  <c r="AN23" i="25" s="1"/>
  <c r="AL13" i="65"/>
  <c r="AU13" i="65" s="1"/>
  <c r="AJ18" i="1"/>
  <c r="AS18" i="1" s="1"/>
  <c r="AS9" i="20"/>
  <c r="AF24" i="40"/>
  <c r="AO24" i="40" s="1"/>
  <c r="AS7" i="65"/>
  <c r="Z24" i="37"/>
  <c r="W25" i="37" s="1"/>
  <c r="Y25" i="37" s="1"/>
  <c r="AI23" i="56"/>
  <c r="AR23" i="56" s="1"/>
  <c r="AR25" i="56" s="1"/>
  <c r="AS19" i="21"/>
  <c r="AF22" i="52"/>
  <c r="AO22" i="52" s="1"/>
  <c r="AS21" i="20"/>
  <c r="AX12" i="56"/>
  <c r="S12" i="56" s="1"/>
  <c r="AC12" i="56" s="1"/>
  <c r="AB13" i="56" s="1"/>
  <c r="AK13" i="56" s="1"/>
  <c r="AT13" i="56" s="1"/>
  <c r="AX14" i="56"/>
  <c r="S14" i="56" s="1"/>
  <c r="AC14" i="56" s="1"/>
  <c r="AB15" i="56" s="1"/>
  <c r="AK15" i="56" s="1"/>
  <c r="AT15" i="56" s="1"/>
  <c r="AX3" i="56"/>
  <c r="S3" i="56" s="1"/>
  <c r="AC3" i="56" s="1"/>
  <c r="AX10" i="56"/>
  <c r="S10" i="56" s="1"/>
  <c r="AC10" i="56" s="1"/>
  <c r="AB11" i="56" s="1"/>
  <c r="AK11" i="56" s="1"/>
  <c r="AT11" i="56" s="1"/>
  <c r="AG22" i="52"/>
  <c r="AP22" i="52" s="1"/>
  <c r="AX19" i="56"/>
  <c r="S19" i="56" s="1"/>
  <c r="AC19" i="56" s="1"/>
  <c r="AB20" i="56" s="1"/>
  <c r="AK20" i="56" s="1"/>
  <c r="AT20" i="56" s="1"/>
  <c r="X24" i="32"/>
  <c r="Z24" i="32" s="1"/>
  <c r="W25" i="32" s="1"/>
  <c r="AL23" i="8"/>
  <c r="AU23" i="8" s="1"/>
  <c r="AX21" i="56"/>
  <c r="S21" i="56" s="1"/>
  <c r="AC21" i="56" s="1"/>
  <c r="AB22" i="56" s="1"/>
  <c r="AK22" i="56" s="1"/>
  <c r="AT22" i="56" s="1"/>
  <c r="AK19" i="1"/>
  <c r="AT19" i="1" s="1"/>
  <c r="AL23" i="21"/>
  <c r="AU23" i="21" s="1"/>
  <c r="AS3" i="20"/>
  <c r="AX23" i="56"/>
  <c r="S23" i="56" s="1"/>
  <c r="AC23" i="56" s="1"/>
  <c r="AJ23" i="56" s="1"/>
  <c r="AS23" i="56" s="1"/>
  <c r="AX11" i="56"/>
  <c r="S11" i="56" s="1"/>
  <c r="AC11" i="56" s="1"/>
  <c r="AB12" i="56" s="1"/>
  <c r="AK12" i="56" s="1"/>
  <c r="AT12" i="56" s="1"/>
  <c r="W23" i="52"/>
  <c r="X23" i="52" s="1"/>
  <c r="AX6" i="56"/>
  <c r="S6" i="56" s="1"/>
  <c r="AC6" i="56" s="1"/>
  <c r="AB7" i="56" s="1"/>
  <c r="AK7" i="56" s="1"/>
  <c r="AT7" i="56" s="1"/>
  <c r="AX8" i="56"/>
  <c r="S8" i="56" s="1"/>
  <c r="AC8" i="56" s="1"/>
  <c r="AB9" i="56" s="1"/>
  <c r="AK9" i="56" s="1"/>
  <c r="AT9" i="56" s="1"/>
  <c r="AX4" i="56"/>
  <c r="S4" i="56" s="1"/>
  <c r="AC4" i="56" s="1"/>
  <c r="AB5" i="56" s="1"/>
  <c r="AK5" i="56" s="1"/>
  <c r="AT5" i="56" s="1"/>
  <c r="AX13" i="56"/>
  <c r="S13" i="56" s="1"/>
  <c r="AC13" i="56" s="1"/>
  <c r="AB14" i="56" s="1"/>
  <c r="AK14" i="56" s="1"/>
  <c r="AT14" i="56" s="1"/>
  <c r="AX7" i="56"/>
  <c r="S7" i="56" s="1"/>
  <c r="AC7" i="56" s="1"/>
  <c r="AB8" i="56" s="1"/>
  <c r="AK8" i="56" s="1"/>
  <c r="AT8" i="56" s="1"/>
  <c r="AL17" i="65"/>
  <c r="AU17" i="65" s="1"/>
  <c r="AJ17" i="1"/>
  <c r="AL11" i="65"/>
  <c r="AU11" i="65" s="1"/>
  <c r="AG24" i="40"/>
  <c r="AP24" i="40" s="1"/>
  <c r="AE24" i="40"/>
  <c r="AN24" i="40" s="1"/>
  <c r="AL15" i="65"/>
  <c r="AU15" i="65" s="1"/>
  <c r="AL8" i="65"/>
  <c r="AU8" i="65" s="1"/>
  <c r="AS13" i="21"/>
  <c r="AL17" i="20"/>
  <c r="AU17" i="20" s="1"/>
  <c r="AL12" i="65"/>
  <c r="AU12" i="65" s="1"/>
  <c r="AT25" i="20"/>
  <c r="AG22" i="47"/>
  <c r="AP22" i="47" s="1"/>
  <c r="AT25" i="65"/>
  <c r="W23" i="47"/>
  <c r="X23" i="47" s="1"/>
  <c r="AH23" i="47" s="1"/>
  <c r="AQ23" i="47" s="1"/>
  <c r="AH22" i="59"/>
  <c r="AQ22" i="59" s="1"/>
  <c r="AE22" i="47"/>
  <c r="AN22" i="47" s="1"/>
  <c r="AL16" i="20"/>
  <c r="AU16" i="20" s="1"/>
  <c r="AL10" i="21"/>
  <c r="AU10" i="21" s="1"/>
  <c r="AJ16" i="1"/>
  <c r="AS16" i="1" s="1"/>
  <c r="AL20" i="65"/>
  <c r="AU20" i="65" s="1"/>
  <c r="AL23" i="65"/>
  <c r="AU23" i="65" s="1"/>
  <c r="AK17" i="1"/>
  <c r="AT17" i="1" s="1"/>
  <c r="AS11" i="21"/>
  <c r="AL9" i="65"/>
  <c r="AU9" i="65" s="1"/>
  <c r="AS8" i="21"/>
  <c r="AG23" i="35"/>
  <c r="AP23" i="35" s="1"/>
  <c r="W24" i="35"/>
  <c r="Y24" i="35" s="1"/>
  <c r="AE23" i="35"/>
  <c r="AN23" i="35" s="1"/>
  <c r="AL19" i="65"/>
  <c r="AU19" i="65" s="1"/>
  <c r="AX23" i="57"/>
  <c r="S23" i="57" s="1"/>
  <c r="AC23" i="57" s="1"/>
  <c r="AF22" i="44"/>
  <c r="AO22" i="44" s="1"/>
  <c r="AG22" i="44"/>
  <c r="AP22" i="44" s="1"/>
  <c r="W23" i="44"/>
  <c r="AE22" i="44"/>
  <c r="AL23" i="2"/>
  <c r="AU23" i="2" s="1"/>
  <c r="AI23" i="45"/>
  <c r="AR23" i="45" s="1"/>
  <c r="AE25" i="77"/>
  <c r="AN25" i="77" s="1"/>
  <c r="AX20" i="57"/>
  <c r="S20" i="57" s="1"/>
  <c r="AC20" i="57" s="1"/>
  <c r="AB21" i="57" s="1"/>
  <c r="AK21" i="57" s="1"/>
  <c r="AT21" i="57" s="1"/>
  <c r="AL15" i="20"/>
  <c r="AU15" i="20" s="1"/>
  <c r="AX14" i="57"/>
  <c r="S14" i="57" s="1"/>
  <c r="AC14" i="57" s="1"/>
  <c r="AB15" i="57" s="1"/>
  <c r="AK15" i="57" s="1"/>
  <c r="AT15" i="57" s="1"/>
  <c r="AL12" i="21"/>
  <c r="AU12" i="21" s="1"/>
  <c r="AX8" i="57"/>
  <c r="S8" i="57" s="1"/>
  <c r="AC8" i="57" s="1"/>
  <c r="AB9" i="57" s="1"/>
  <c r="AK9" i="57" s="1"/>
  <c r="AT9" i="57" s="1"/>
  <c r="X24" i="45"/>
  <c r="AH24" i="45" s="1"/>
  <c r="AQ24" i="45" s="1"/>
  <c r="Y23" i="93"/>
  <c r="Z23" i="93" s="1"/>
  <c r="AF23" i="93" s="1"/>
  <c r="AO23" i="93" s="1"/>
  <c r="AG24" i="89"/>
  <c r="AP24" i="89" s="1"/>
  <c r="AK23" i="70"/>
  <c r="AT23" i="70" s="1"/>
  <c r="AI23" i="70"/>
  <c r="AF24" i="89"/>
  <c r="AO24" i="89" s="1"/>
  <c r="AE24" i="89"/>
  <c r="AN24" i="89" s="1"/>
  <c r="AN23" i="70"/>
  <c r="AN25" i="70" s="1"/>
  <c r="Z23" i="5"/>
  <c r="AE23" i="5" s="1"/>
  <c r="AI22" i="74"/>
  <c r="AR22" i="74" s="1"/>
  <c r="Y26" i="81"/>
  <c r="Z26" i="81" s="1"/>
  <c r="AI22" i="93"/>
  <c r="AR22" i="93" s="1"/>
  <c r="AF23" i="28"/>
  <c r="AO23" i="28" s="1"/>
  <c r="AH23" i="5"/>
  <c r="AQ23" i="5" s="1"/>
  <c r="AQ25" i="5" s="1"/>
  <c r="AZ3" i="5"/>
  <c r="AX22" i="5" s="1"/>
  <c r="S22" i="5" s="1"/>
  <c r="AC22" i="5" s="1"/>
  <c r="AB23" i="5" s="1"/>
  <c r="AI22" i="58"/>
  <c r="AR22" i="58" s="1"/>
  <c r="AJ18" i="66"/>
  <c r="AS18" i="66" s="1"/>
  <c r="AH23" i="11"/>
  <c r="AQ23" i="11" s="1"/>
  <c r="AQ25" i="11" s="1"/>
  <c r="AF23" i="13"/>
  <c r="AO23" i="13" s="1"/>
  <c r="AO25" i="13" s="1"/>
  <c r="Z22" i="84"/>
  <c r="AF22" i="84" s="1"/>
  <c r="AO22" i="84" s="1"/>
  <c r="AZ3" i="11"/>
  <c r="AX12" i="11" s="1"/>
  <c r="S12" i="11" s="1"/>
  <c r="AC12" i="11" s="1"/>
  <c r="AB13" i="11" s="1"/>
  <c r="AK13" i="11" s="1"/>
  <c r="AT13" i="11" s="1"/>
  <c r="Y23" i="74"/>
  <c r="Z23" i="74" s="1"/>
  <c r="AF23" i="74" s="1"/>
  <c r="AO23" i="74" s="1"/>
  <c r="Y24" i="42"/>
  <c r="Z24" i="42" s="1"/>
  <c r="AI23" i="42"/>
  <c r="AR23" i="42" s="1"/>
  <c r="Z23" i="34"/>
  <c r="AF23" i="34" s="1"/>
  <c r="AO23" i="34" s="1"/>
  <c r="AL21" i="21"/>
  <c r="AU21" i="21" s="1"/>
  <c r="AL16" i="21"/>
  <c r="AU16" i="21" s="1"/>
  <c r="Y22" i="80"/>
  <c r="Z22" i="80" s="1"/>
  <c r="AG22" i="80" s="1"/>
  <c r="AP22" i="80" s="1"/>
  <c r="AI25" i="81"/>
  <c r="AR25" i="81" s="1"/>
  <c r="AK18" i="66"/>
  <c r="AT18" i="66" s="1"/>
  <c r="AL20" i="2"/>
  <c r="AU20" i="2" s="1"/>
  <c r="X23" i="58"/>
  <c r="Z23" i="58" s="1"/>
  <c r="AG23" i="58" s="1"/>
  <c r="AP23" i="58" s="1"/>
  <c r="AP25" i="58" s="1"/>
  <c r="AG22" i="88"/>
  <c r="AP22" i="88" s="1"/>
  <c r="AF22" i="88"/>
  <c r="AO22" i="88" s="1"/>
  <c r="W23" i="88"/>
  <c r="AE22" i="88"/>
  <c r="AL7" i="21"/>
  <c r="AU7" i="21" s="1"/>
  <c r="AL20" i="21"/>
  <c r="AU20" i="21" s="1"/>
  <c r="AJ5" i="70"/>
  <c r="AS5" i="70" s="1"/>
  <c r="AJ11" i="70"/>
  <c r="AS11" i="70" s="1"/>
  <c r="AN22" i="52"/>
  <c r="AI23" i="46"/>
  <c r="AR23" i="46" s="1"/>
  <c r="AJ18" i="70"/>
  <c r="AS18" i="70" s="1"/>
  <c r="AJ7" i="70"/>
  <c r="AK7" i="70"/>
  <c r="AT7" i="70" s="1"/>
  <c r="AJ22" i="70"/>
  <c r="AK22" i="70"/>
  <c r="AT22" i="70" s="1"/>
  <c r="AJ6" i="70"/>
  <c r="AJ12" i="70"/>
  <c r="AJ14" i="70"/>
  <c r="AK14" i="70"/>
  <c r="AT14" i="70" s="1"/>
  <c r="AJ16" i="70"/>
  <c r="AK16" i="70"/>
  <c r="AT16" i="70" s="1"/>
  <c r="AJ20" i="70"/>
  <c r="AK20" i="70"/>
  <c r="AT20" i="70" s="1"/>
  <c r="AJ13" i="70"/>
  <c r="AK13" i="70"/>
  <c r="AT13" i="70" s="1"/>
  <c r="AJ9" i="70"/>
  <c r="AJ15" i="70"/>
  <c r="AJ8" i="70"/>
  <c r="AK8" i="70"/>
  <c r="AT8" i="70" s="1"/>
  <c r="AK10" i="70"/>
  <c r="AT10" i="70" s="1"/>
  <c r="AJ10" i="70"/>
  <c r="AJ19" i="70"/>
  <c r="Z22" i="30"/>
  <c r="AJ21" i="70"/>
  <c r="AJ17" i="70"/>
  <c r="AK17" i="70"/>
  <c r="AT17" i="70" s="1"/>
  <c r="AB4" i="70"/>
  <c r="AJ3" i="70"/>
  <c r="AS7" i="2"/>
  <c r="AK22" i="66"/>
  <c r="AT22" i="66" s="1"/>
  <c r="Y22" i="72"/>
  <c r="Z22" i="72" s="1"/>
  <c r="AI21" i="72"/>
  <c r="AR21" i="72" s="1"/>
  <c r="AH24" i="73"/>
  <c r="AQ24" i="73" s="1"/>
  <c r="Z24" i="73"/>
  <c r="AJ15" i="66"/>
  <c r="AS15" i="66" s="1"/>
  <c r="AS9" i="21"/>
  <c r="X24" i="75"/>
  <c r="AH24" i="75" s="1"/>
  <c r="AQ24" i="75" s="1"/>
  <c r="AL15" i="21"/>
  <c r="AU15" i="21" s="1"/>
  <c r="AL8" i="2"/>
  <c r="AU8" i="2" s="1"/>
  <c r="AE23" i="13"/>
  <c r="AI23" i="66"/>
  <c r="AR23" i="66" s="1"/>
  <c r="AR25" i="66" s="1"/>
  <c r="AU25" i="24"/>
  <c r="C11" i="24" s="1"/>
  <c r="AJ19" i="66"/>
  <c r="AL19" i="66" s="1"/>
  <c r="AU19" i="66" s="1"/>
  <c r="AS25" i="24"/>
  <c r="Z22" i="83"/>
  <c r="AE22" i="83" s="1"/>
  <c r="AS18" i="21"/>
  <c r="AK23" i="10"/>
  <c r="AT23" i="10" s="1"/>
  <c r="AI21" i="80"/>
  <c r="AR21" i="80" s="1"/>
  <c r="AL14" i="21"/>
  <c r="AU14" i="21" s="1"/>
  <c r="AG24" i="96"/>
  <c r="AP24" i="96" s="1"/>
  <c r="X24" i="46"/>
  <c r="AH24" i="46" s="1"/>
  <c r="AQ24" i="46" s="1"/>
  <c r="AJ9" i="66"/>
  <c r="AL9" i="66" s="1"/>
  <c r="AU9" i="66" s="1"/>
  <c r="AJ20" i="66"/>
  <c r="AS20" i="66" s="1"/>
  <c r="AK15" i="66"/>
  <c r="AT15" i="66" s="1"/>
  <c r="AI23" i="10"/>
  <c r="AR23" i="10" s="1"/>
  <c r="AR25" i="10" s="1"/>
  <c r="AK23" i="66"/>
  <c r="AT23" i="66" s="1"/>
  <c r="AJ3" i="66"/>
  <c r="AB4" i="66"/>
  <c r="AS22" i="2"/>
  <c r="AL22" i="2"/>
  <c r="AU22" i="2" s="1"/>
  <c r="AJ5" i="66"/>
  <c r="AS9" i="2"/>
  <c r="AL9" i="2"/>
  <c r="AU9" i="2" s="1"/>
  <c r="AS11" i="2"/>
  <c r="AL11" i="2"/>
  <c r="AU11" i="2" s="1"/>
  <c r="AS15" i="2"/>
  <c r="AL15" i="2"/>
  <c r="AU15" i="2" s="1"/>
  <c r="AS12" i="2"/>
  <c r="AL12" i="2"/>
  <c r="AU12" i="2" s="1"/>
  <c r="AJ17" i="66"/>
  <c r="AK17" i="66"/>
  <c r="AT17" i="66" s="1"/>
  <c r="AS6" i="2"/>
  <c r="AL6" i="2"/>
  <c r="AU6" i="2" s="1"/>
  <c r="AS5" i="2"/>
  <c r="AL5" i="2"/>
  <c r="AU5" i="2" s="1"/>
  <c r="AS19" i="2"/>
  <c r="AL19" i="2"/>
  <c r="AU19" i="2" s="1"/>
  <c r="AJ7" i="66"/>
  <c r="AJ11" i="66"/>
  <c r="AK11" i="66"/>
  <c r="AT11" i="66" s="1"/>
  <c r="AS22" i="66"/>
  <c r="AK6" i="66"/>
  <c r="AT6" i="66" s="1"/>
  <c r="AJ6" i="66"/>
  <c r="AS18" i="2"/>
  <c r="AL18" i="2"/>
  <c r="AU18" i="2" s="1"/>
  <c r="AJ4" i="2"/>
  <c r="AK4" i="2"/>
  <c r="AT4" i="2" s="1"/>
  <c r="AT25" i="2" s="1"/>
  <c r="AS10" i="2"/>
  <c r="AL10" i="2"/>
  <c r="AU10" i="2" s="1"/>
  <c r="AS16" i="2"/>
  <c r="AL16" i="2"/>
  <c r="AU16" i="2" s="1"/>
  <c r="AJ8" i="66"/>
  <c r="AK8" i="66"/>
  <c r="AT8" i="66" s="1"/>
  <c r="AJ12" i="66"/>
  <c r="AK12" i="66"/>
  <c r="AT12" i="66" s="1"/>
  <c r="AS13" i="2"/>
  <c r="AL13" i="2"/>
  <c r="AU13" i="2" s="1"/>
  <c r="AJ10" i="66"/>
  <c r="AL3" i="2"/>
  <c r="AU3" i="2" s="1"/>
  <c r="AS3" i="2"/>
  <c r="AS21" i="2"/>
  <c r="AL21" i="2"/>
  <c r="AU21" i="2" s="1"/>
  <c r="AJ13" i="66"/>
  <c r="AS17" i="2"/>
  <c r="AL17" i="2"/>
  <c r="AU17" i="2" s="1"/>
  <c r="W23" i="38"/>
  <c r="Y23" i="38" s="1"/>
  <c r="AJ21" i="66"/>
  <c r="AK21" i="66"/>
  <c r="AT21" i="66" s="1"/>
  <c r="AK14" i="66"/>
  <c r="AT14" i="66" s="1"/>
  <c r="AJ14" i="66"/>
  <c r="AS14" i="2"/>
  <c r="AL14" i="2"/>
  <c r="AU14" i="2" s="1"/>
  <c r="AJ16" i="66"/>
  <c r="AG22" i="38"/>
  <c r="AP22" i="38" s="1"/>
  <c r="AF22" i="38"/>
  <c r="AO22" i="38" s="1"/>
  <c r="AN22" i="38"/>
  <c r="AN22" i="29"/>
  <c r="AI22" i="29"/>
  <c r="AR22" i="29" s="1"/>
  <c r="X23" i="29"/>
  <c r="Y23" i="29"/>
  <c r="AL22" i="21"/>
  <c r="AU22" i="21" s="1"/>
  <c r="AT25" i="21"/>
  <c r="AL17" i="21"/>
  <c r="AU17" i="21" s="1"/>
  <c r="X23" i="61"/>
  <c r="AK23" i="69"/>
  <c r="AT23" i="69" s="1"/>
  <c r="Z25" i="26"/>
  <c r="W26" i="26" s="1"/>
  <c r="AX21" i="57"/>
  <c r="S21" i="57" s="1"/>
  <c r="AC21" i="57" s="1"/>
  <c r="AB22" i="57" s="1"/>
  <c r="AK22" i="57" s="1"/>
  <c r="AT22" i="57" s="1"/>
  <c r="AX15" i="57"/>
  <c r="S15" i="57" s="1"/>
  <c r="AC15" i="57" s="1"/>
  <c r="AB16" i="57" s="1"/>
  <c r="AK16" i="57" s="1"/>
  <c r="AT16" i="57" s="1"/>
  <c r="AX9" i="57"/>
  <c r="S9" i="57" s="1"/>
  <c r="AC9" i="57" s="1"/>
  <c r="AB10" i="57" s="1"/>
  <c r="AK10" i="57" s="1"/>
  <c r="AT10" i="57" s="1"/>
  <c r="AX3" i="57"/>
  <c r="S3" i="57" s="1"/>
  <c r="AC3" i="57" s="1"/>
  <c r="AJ3" i="57" s="1"/>
  <c r="AI22" i="23"/>
  <c r="AR22" i="23" s="1"/>
  <c r="AX19" i="57"/>
  <c r="S19" i="57" s="1"/>
  <c r="AC19" i="57" s="1"/>
  <c r="AB20" i="57" s="1"/>
  <c r="AK20" i="57" s="1"/>
  <c r="AT20" i="57" s="1"/>
  <c r="AE23" i="57"/>
  <c r="AN23" i="57" s="1"/>
  <c r="AN25" i="57" s="1"/>
  <c r="AE24" i="96"/>
  <c r="AN24" i="96" s="1"/>
  <c r="AX18" i="57"/>
  <c r="S18" i="57" s="1"/>
  <c r="AC18" i="57" s="1"/>
  <c r="AB19" i="57" s="1"/>
  <c r="AX12" i="57"/>
  <c r="S12" i="57" s="1"/>
  <c r="AC12" i="57" s="1"/>
  <c r="AB13" i="57" s="1"/>
  <c r="AK13" i="57" s="1"/>
  <c r="AT13" i="57" s="1"/>
  <c r="AX6" i="57"/>
  <c r="S6" i="57" s="1"/>
  <c r="AC6" i="57" s="1"/>
  <c r="AB7" i="57" s="1"/>
  <c r="AK7" i="57" s="1"/>
  <c r="AT7" i="57" s="1"/>
  <c r="AX22" i="57"/>
  <c r="S22" i="57" s="1"/>
  <c r="AC22" i="57" s="1"/>
  <c r="AB23" i="57" s="1"/>
  <c r="AX7" i="57"/>
  <c r="S7" i="57" s="1"/>
  <c r="AC7" i="57" s="1"/>
  <c r="AB8" i="57" s="1"/>
  <c r="AF23" i="57"/>
  <c r="AO23" i="57" s="1"/>
  <c r="AO25" i="57" s="1"/>
  <c r="AF24" i="96"/>
  <c r="AO24" i="96" s="1"/>
  <c r="AX17" i="57"/>
  <c r="S17" i="57" s="1"/>
  <c r="AC17" i="57" s="1"/>
  <c r="AB18" i="57" s="1"/>
  <c r="AX11" i="57"/>
  <c r="S11" i="57" s="1"/>
  <c r="AC11" i="57" s="1"/>
  <c r="AB12" i="57" s="1"/>
  <c r="AK12" i="57" s="1"/>
  <c r="AT12" i="57" s="1"/>
  <c r="AX5" i="57"/>
  <c r="S5" i="57" s="1"/>
  <c r="AC5" i="57" s="1"/>
  <c r="AB6" i="57" s="1"/>
  <c r="AK6" i="57" s="1"/>
  <c r="AT6" i="57" s="1"/>
  <c r="AI23" i="12"/>
  <c r="AR23" i="12" s="1"/>
  <c r="AR25" i="12" s="1"/>
  <c r="AX13" i="57"/>
  <c r="S13" i="57" s="1"/>
  <c r="AC13" i="57" s="1"/>
  <c r="AB14" i="57" s="1"/>
  <c r="AK14" i="57" s="1"/>
  <c r="AT14" i="57" s="1"/>
  <c r="AX16" i="57"/>
  <c r="S16" i="57" s="1"/>
  <c r="AC16" i="57" s="1"/>
  <c r="AB17" i="57" s="1"/>
  <c r="AK17" i="57" s="1"/>
  <c r="AT17" i="57" s="1"/>
  <c r="AX10" i="57"/>
  <c r="S10" i="57" s="1"/>
  <c r="AC10" i="57" s="1"/>
  <c r="AB11" i="57" s="1"/>
  <c r="AK11" i="57" s="1"/>
  <c r="AT11" i="57" s="1"/>
  <c r="AI23" i="32"/>
  <c r="AR23" i="32" s="1"/>
  <c r="Z22" i="94"/>
  <c r="AF26" i="31"/>
  <c r="AO26" i="31" s="1"/>
  <c r="AE26" i="31"/>
  <c r="AN26" i="31" s="1"/>
  <c r="AL6" i="21"/>
  <c r="AU6" i="21" s="1"/>
  <c r="AE24" i="87"/>
  <c r="AN24" i="87" s="1"/>
  <c r="W27" i="31"/>
  <c r="Y27" i="31" s="1"/>
  <c r="AO22" i="61"/>
  <c r="AI22" i="61"/>
  <c r="AR22" i="61" s="1"/>
  <c r="AG23" i="11"/>
  <c r="AP23" i="11" s="1"/>
  <c r="AP25" i="11" s="1"/>
  <c r="W25" i="87"/>
  <c r="X25" i="87" s="1"/>
  <c r="Z23" i="60"/>
  <c r="AF23" i="60" s="1"/>
  <c r="AO23" i="60" s="1"/>
  <c r="AO25" i="60" s="1"/>
  <c r="W23" i="7"/>
  <c r="AE22" i="7"/>
  <c r="AG22" i="7"/>
  <c r="AP22" i="7" s="1"/>
  <c r="AF22" i="7"/>
  <c r="AO22" i="7" s="1"/>
  <c r="AI24" i="95"/>
  <c r="AR24" i="95" s="1"/>
  <c r="AI23" i="75"/>
  <c r="AR23" i="75" s="1"/>
  <c r="X23" i="85"/>
  <c r="AH23" i="85" s="1"/>
  <c r="AQ23" i="85" s="1"/>
  <c r="Y23" i="85"/>
  <c r="AN22" i="85"/>
  <c r="AI22" i="85"/>
  <c r="AR22" i="85" s="1"/>
  <c r="AE22" i="59"/>
  <c r="W23" i="59"/>
  <c r="AG22" i="59"/>
  <c r="AP22" i="59" s="1"/>
  <c r="AF22" i="59"/>
  <c r="AO22" i="59" s="1"/>
  <c r="AE23" i="11"/>
  <c r="AN23" i="11" s="1"/>
  <c r="AN25" i="11" s="1"/>
  <c r="AH23" i="60"/>
  <c r="AQ23" i="60" s="1"/>
  <c r="AQ25" i="60" s="1"/>
  <c r="AZ3" i="60"/>
  <c r="AX20" i="60" s="1"/>
  <c r="S20" i="60" s="1"/>
  <c r="AC20" i="60" s="1"/>
  <c r="AB21" i="60" s="1"/>
  <c r="X23" i="23"/>
  <c r="Z23" i="23" s="1"/>
  <c r="W26" i="77"/>
  <c r="Y26" i="77" s="1"/>
  <c r="AF25" i="77"/>
  <c r="AO25" i="77" s="1"/>
  <c r="W25" i="76"/>
  <c r="Y25" i="76" s="1"/>
  <c r="AF24" i="76"/>
  <c r="AO24" i="76" s="1"/>
  <c r="W25" i="39"/>
  <c r="X25" i="39" s="1"/>
  <c r="AG24" i="87"/>
  <c r="AP24" i="87" s="1"/>
  <c r="AE23" i="18"/>
  <c r="AN23" i="18" s="1"/>
  <c r="AN25" i="18" s="1"/>
  <c r="AE23" i="28"/>
  <c r="AN23" i="28" s="1"/>
  <c r="AG23" i="28"/>
  <c r="AP23" i="28" s="1"/>
  <c r="AE23" i="67"/>
  <c r="AN23" i="67" s="1"/>
  <c r="AN25" i="67" s="1"/>
  <c r="AK23" i="15"/>
  <c r="AT23" i="15" s="1"/>
  <c r="AF23" i="67"/>
  <c r="AO23" i="67" s="1"/>
  <c r="AO25" i="67" s="1"/>
  <c r="AI23" i="15"/>
  <c r="AR23" i="15" s="1"/>
  <c r="AR25" i="15" s="1"/>
  <c r="AG24" i="39"/>
  <c r="AP24" i="39" s="1"/>
  <c r="AF23" i="18"/>
  <c r="AO23" i="18" s="1"/>
  <c r="AO25" i="18" s="1"/>
  <c r="AE24" i="39"/>
  <c r="AN24" i="39" s="1"/>
  <c r="W25" i="48"/>
  <c r="X25" i="48" s="1"/>
  <c r="AX15" i="18"/>
  <c r="S15" i="18" s="1"/>
  <c r="AC15" i="18" s="1"/>
  <c r="AB16" i="18" s="1"/>
  <c r="AK16" i="18" s="1"/>
  <c r="AT16" i="18" s="1"/>
  <c r="AX9" i="18"/>
  <c r="S9" i="18" s="1"/>
  <c r="AC9" i="18" s="1"/>
  <c r="AB10" i="18" s="1"/>
  <c r="AK10" i="18" s="1"/>
  <c r="AT10" i="18" s="1"/>
  <c r="AX18" i="18"/>
  <c r="S18" i="18" s="1"/>
  <c r="AC18" i="18" s="1"/>
  <c r="AB19" i="18" s="1"/>
  <c r="AK19" i="18" s="1"/>
  <c r="AT19" i="18" s="1"/>
  <c r="AX12" i="18"/>
  <c r="S12" i="18" s="1"/>
  <c r="AC12" i="18" s="1"/>
  <c r="AB13" i="18" s="1"/>
  <c r="AK13" i="18" s="1"/>
  <c r="AT13" i="18" s="1"/>
  <c r="AX6" i="18"/>
  <c r="S6" i="18" s="1"/>
  <c r="AC6" i="18" s="1"/>
  <c r="AB7" i="18" s="1"/>
  <c r="AK7" i="18" s="1"/>
  <c r="AT7" i="18" s="1"/>
  <c r="AG24" i="48"/>
  <c r="AP24" i="48" s="1"/>
  <c r="AX19" i="18"/>
  <c r="S19" i="18" s="1"/>
  <c r="AC19" i="18" s="1"/>
  <c r="AB20" i="18" s="1"/>
  <c r="AK20" i="18" s="1"/>
  <c r="AT20" i="18" s="1"/>
  <c r="AE24" i="76"/>
  <c r="AX11" i="18"/>
  <c r="S11" i="18" s="1"/>
  <c r="AC11" i="18" s="1"/>
  <c r="AB12" i="18" s="1"/>
  <c r="Z24" i="36"/>
  <c r="AE24" i="36" s="1"/>
  <c r="AX5" i="18"/>
  <c r="S5" i="18" s="1"/>
  <c r="AC5" i="18" s="1"/>
  <c r="AB6" i="18" s="1"/>
  <c r="AX23" i="18"/>
  <c r="S23" i="18" s="1"/>
  <c r="AC23" i="18" s="1"/>
  <c r="AJ23" i="18" s="1"/>
  <c r="AS23" i="18" s="1"/>
  <c r="AX16" i="18"/>
  <c r="S16" i="18" s="1"/>
  <c r="AC16" i="18" s="1"/>
  <c r="AB17" i="18" s="1"/>
  <c r="AX3" i="18"/>
  <c r="S3" i="18" s="1"/>
  <c r="AC3" i="18" s="1"/>
  <c r="AG24" i="91"/>
  <c r="AP24" i="91" s="1"/>
  <c r="AX10" i="18"/>
  <c r="S10" i="18" s="1"/>
  <c r="AC10" i="18" s="1"/>
  <c r="AB11" i="18" s="1"/>
  <c r="AX20" i="18"/>
  <c r="S20" i="18" s="1"/>
  <c r="AC20" i="18" s="1"/>
  <c r="AB21" i="18" s="1"/>
  <c r="AF24" i="48"/>
  <c r="AO24" i="48" s="1"/>
  <c r="AE24" i="90"/>
  <c r="AN24" i="90" s="1"/>
  <c r="AX7" i="18"/>
  <c r="S7" i="18" s="1"/>
  <c r="AC7" i="18" s="1"/>
  <c r="AB8" i="18" s="1"/>
  <c r="AX4" i="18"/>
  <c r="S4" i="18" s="1"/>
  <c r="AC4" i="18" s="1"/>
  <c r="AB5" i="18" s="1"/>
  <c r="AX14" i="18"/>
  <c r="S14" i="18" s="1"/>
  <c r="AC14" i="18" s="1"/>
  <c r="AB15" i="18" s="1"/>
  <c r="W25" i="90"/>
  <c r="Y25" i="90" s="1"/>
  <c r="AX13" i="18"/>
  <c r="S13" i="18" s="1"/>
  <c r="AC13" i="18" s="1"/>
  <c r="AB14" i="18" s="1"/>
  <c r="AX17" i="18"/>
  <c r="S17" i="18" s="1"/>
  <c r="AC17" i="18" s="1"/>
  <c r="AB18" i="18" s="1"/>
  <c r="AX21" i="18"/>
  <c r="S21" i="18" s="1"/>
  <c r="AC21" i="18" s="1"/>
  <c r="AB22" i="18" s="1"/>
  <c r="AX8" i="18"/>
  <c r="S8" i="18" s="1"/>
  <c r="AC8" i="18" s="1"/>
  <c r="AB9" i="18" s="1"/>
  <c r="AE23" i="22"/>
  <c r="AF23" i="22"/>
  <c r="AO23" i="22" s="1"/>
  <c r="AO25" i="22" s="1"/>
  <c r="Z21" i="54"/>
  <c r="AH21" i="54"/>
  <c r="AQ21" i="54" s="1"/>
  <c r="AG24" i="90"/>
  <c r="AP24" i="90" s="1"/>
  <c r="AR20" i="54"/>
  <c r="AF24" i="91"/>
  <c r="AO24" i="91" s="1"/>
  <c r="Z26" i="79"/>
  <c r="W27" i="79" s="1"/>
  <c r="W25" i="91"/>
  <c r="Y25" i="91" s="1"/>
  <c r="AC20" i="49"/>
  <c r="AB21" i="49" s="1"/>
  <c r="S21" i="49"/>
  <c r="AC14" i="49"/>
  <c r="AB15" i="49" s="1"/>
  <c r="S15" i="49"/>
  <c r="AC8" i="49"/>
  <c r="AB9" i="49" s="1"/>
  <c r="S9" i="49"/>
  <c r="AC22" i="49"/>
  <c r="AB23" i="49" s="1"/>
  <c r="S23" i="49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S7" i="50"/>
  <c r="AL7" i="50"/>
  <c r="AU7" i="50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S17" i="10"/>
  <c r="AL17" i="10"/>
  <c r="AU17" i="10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K5" i="57"/>
  <c r="AT5" i="57" s="1"/>
  <c r="AS9" i="17"/>
  <c r="AL9" i="17"/>
  <c r="AU9" i="17" s="1"/>
  <c r="AS12" i="10"/>
  <c r="AL12" i="10"/>
  <c r="AU12" i="10" s="1"/>
  <c r="AS15" i="50"/>
  <c r="AL15" i="50"/>
  <c r="AU15" i="50" s="1"/>
  <c r="AS4" i="14"/>
  <c r="AL4" i="14"/>
  <c r="AU4" i="14" s="1"/>
  <c r="AH25" i="95"/>
  <c r="AQ25" i="95" s="1"/>
  <c r="AS10" i="17"/>
  <c r="AL10" i="17"/>
  <c r="AU10" i="17" s="1"/>
  <c r="AS11" i="8"/>
  <c r="AL11" i="8"/>
  <c r="AU11" i="8" s="1"/>
  <c r="AS19" i="10"/>
  <c r="AL19" i="10"/>
  <c r="AU19" i="10" s="1"/>
  <c r="AJ19" i="12"/>
  <c r="AK19" i="12"/>
  <c r="AT19" i="12" s="1"/>
  <c r="AJ13" i="12"/>
  <c r="AK13" i="12"/>
  <c r="AT13" i="12" s="1"/>
  <c r="AJ7" i="12"/>
  <c r="AK7" i="12"/>
  <c r="AT7" i="12" s="1"/>
  <c r="AJ4" i="50"/>
  <c r="AK4" i="50"/>
  <c r="AT4" i="50" s="1"/>
  <c r="AT25" i="50" s="1"/>
  <c r="AS22" i="50"/>
  <c r="AL22" i="50"/>
  <c r="AU22" i="50" s="1"/>
  <c r="AH26" i="79"/>
  <c r="AQ26" i="79" s="1"/>
  <c r="AS14" i="10"/>
  <c r="AL14" i="10"/>
  <c r="AU14" i="10" s="1"/>
  <c r="AJ19" i="51"/>
  <c r="AK19" i="51"/>
  <c r="AT19" i="51" s="1"/>
  <c r="AJ13" i="51"/>
  <c r="AK13" i="51"/>
  <c r="AT13" i="51" s="1"/>
  <c r="AJ7" i="51"/>
  <c r="AK7" i="51"/>
  <c r="AT7" i="51" s="1"/>
  <c r="AS4" i="21"/>
  <c r="AS18" i="17"/>
  <c r="AL18" i="17"/>
  <c r="AU18" i="17" s="1"/>
  <c r="AS19" i="8"/>
  <c r="AL19" i="8"/>
  <c r="AU19" i="8" s="1"/>
  <c r="AS12" i="50"/>
  <c r="AL12" i="50"/>
  <c r="AU12" i="50" s="1"/>
  <c r="AC13" i="49"/>
  <c r="AB14" i="49" s="1"/>
  <c r="S14" i="49"/>
  <c r="S8" i="49"/>
  <c r="AC7" i="49"/>
  <c r="AB8" i="49" s="1"/>
  <c r="AS13" i="17"/>
  <c r="AL13" i="17"/>
  <c r="AU13" i="17" s="1"/>
  <c r="AS20" i="8"/>
  <c r="AL20" i="8"/>
  <c r="AU20" i="8" s="1"/>
  <c r="AI23" i="49"/>
  <c r="AN23" i="49"/>
  <c r="AN25" i="49" s="1"/>
  <c r="AS10" i="10"/>
  <c r="AL10" i="10"/>
  <c r="AU10" i="10" s="1"/>
  <c r="AX22" i="13"/>
  <c r="S22" i="13" s="1"/>
  <c r="AC22" i="13" s="1"/>
  <c r="AB23" i="13" s="1"/>
  <c r="AJ21" i="69"/>
  <c r="AK21" i="69"/>
  <c r="AT21" i="69" s="1"/>
  <c r="AJ15" i="69"/>
  <c r="AK15" i="69"/>
  <c r="AT15" i="69" s="1"/>
  <c r="AJ9" i="69"/>
  <c r="AK9" i="69"/>
  <c r="AT9" i="69" s="1"/>
  <c r="AS20" i="17"/>
  <c r="AL20" i="17"/>
  <c r="AU20" i="17" s="1"/>
  <c r="AS21" i="8"/>
  <c r="AL21" i="8"/>
  <c r="AU21" i="8" s="1"/>
  <c r="AH26" i="81"/>
  <c r="AQ26" i="81" s="1"/>
  <c r="AS20" i="50"/>
  <c r="AL20" i="50"/>
  <c r="AU20" i="50" s="1"/>
  <c r="AJ21" i="15"/>
  <c r="AK21" i="15"/>
  <c r="AT21" i="15" s="1"/>
  <c r="AJ15" i="15"/>
  <c r="AK15" i="15"/>
  <c r="AT15" i="15" s="1"/>
  <c r="AJ9" i="15"/>
  <c r="AK9" i="15"/>
  <c r="AT9" i="15" s="1"/>
  <c r="AS4" i="19"/>
  <c r="AS25" i="19" s="1"/>
  <c r="AL4" i="19"/>
  <c r="AU4" i="19" s="1"/>
  <c r="AU25" i="19" s="1"/>
  <c r="C11" i="19" s="1"/>
  <c r="AI24" i="43"/>
  <c r="AN24" i="43"/>
  <c r="AS10" i="8"/>
  <c r="AL10" i="8"/>
  <c r="AU10" i="8" s="1"/>
  <c r="AN23" i="51"/>
  <c r="AN25" i="51" s="1"/>
  <c r="AI23" i="51"/>
  <c r="AJ18" i="12"/>
  <c r="AK18" i="12"/>
  <c r="AT18" i="12" s="1"/>
  <c r="AJ12" i="12"/>
  <c r="AK12" i="12"/>
  <c r="AT12" i="12" s="1"/>
  <c r="AJ6" i="12"/>
  <c r="AK6" i="12"/>
  <c r="AT6" i="12" s="1"/>
  <c r="AS5" i="17"/>
  <c r="AL5" i="17"/>
  <c r="AU5" i="17" s="1"/>
  <c r="AS12" i="8"/>
  <c r="AL12" i="8"/>
  <c r="AU12" i="8" s="1"/>
  <c r="AJ18" i="51"/>
  <c r="AK18" i="51"/>
  <c r="AT18" i="51" s="1"/>
  <c r="AJ12" i="51"/>
  <c r="AK12" i="51"/>
  <c r="AT12" i="51" s="1"/>
  <c r="AJ6" i="51"/>
  <c r="AK6" i="51"/>
  <c r="AT6" i="51" s="1"/>
  <c r="AS5" i="50"/>
  <c r="AL5" i="50"/>
  <c r="AU5" i="50" s="1"/>
  <c r="AS9" i="10"/>
  <c r="AL9" i="10"/>
  <c r="AU9" i="10" s="1"/>
  <c r="AN24" i="48"/>
  <c r="AC18" i="49"/>
  <c r="AB19" i="49" s="1"/>
  <c r="S19" i="49"/>
  <c r="AC12" i="49"/>
  <c r="AB13" i="49" s="1"/>
  <c r="S13" i="49"/>
  <c r="S7" i="49"/>
  <c r="AC6" i="49"/>
  <c r="AB7" i="49" s="1"/>
  <c r="AS23" i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8" i="1"/>
  <c r="AS4" i="62"/>
  <c r="AS25" i="62" s="1"/>
  <c r="AL4" i="62"/>
  <c r="AU4" i="62" s="1"/>
  <c r="AU25" i="62" s="1"/>
  <c r="C11" i="62" s="1"/>
  <c r="F15" i="97" s="1"/>
  <c r="AS4" i="53"/>
  <c r="AS25" i="53" s="1"/>
  <c r="AL4" i="53"/>
  <c r="AU4" i="53" s="1"/>
  <c r="AU25" i="53" s="1"/>
  <c r="C11" i="53" s="1"/>
  <c r="F6" i="97" s="1"/>
  <c r="AL18" i="1"/>
  <c r="AU18" i="1" s="1"/>
  <c r="AS13" i="50"/>
  <c r="AL13" i="50"/>
  <c r="AU13" i="50" s="1"/>
  <c r="AJ20" i="69"/>
  <c r="AK20" i="69"/>
  <c r="AT20" i="69" s="1"/>
  <c r="AJ14" i="69"/>
  <c r="AK14" i="69"/>
  <c r="AT14" i="69" s="1"/>
  <c r="AJ8" i="69"/>
  <c r="AK8" i="69"/>
  <c r="AT8" i="69" s="1"/>
  <c r="AS5" i="10"/>
  <c r="AL5" i="10"/>
  <c r="AU5" i="10" s="1"/>
  <c r="AI22" i="63"/>
  <c r="AN22" i="63"/>
  <c r="AS19" i="1"/>
  <c r="AL19" i="1"/>
  <c r="AU19" i="1" s="1"/>
  <c r="AJ20" i="15"/>
  <c r="AK20" i="15"/>
  <c r="AT20" i="15" s="1"/>
  <c r="AJ14" i="15"/>
  <c r="AK14" i="15"/>
  <c r="AT14" i="15" s="1"/>
  <c r="AJ8" i="15"/>
  <c r="AK8" i="15"/>
  <c r="AT8" i="15" s="1"/>
  <c r="AS15" i="17"/>
  <c r="AL15" i="17"/>
  <c r="AU15" i="17" s="1"/>
  <c r="X23" i="41"/>
  <c r="Y23" i="41"/>
  <c r="AS18" i="10"/>
  <c r="AL18" i="10"/>
  <c r="AU18" i="10" s="1"/>
  <c r="AS12" i="1"/>
  <c r="AS21" i="50"/>
  <c r="AL21" i="50"/>
  <c r="AU21" i="50" s="1"/>
  <c r="Z25" i="95"/>
  <c r="AS16" i="17"/>
  <c r="AL16" i="17"/>
  <c r="AU16" i="17" s="1"/>
  <c r="AS17" i="8"/>
  <c r="AL17" i="8"/>
  <c r="AU17" i="8" s="1"/>
  <c r="AS7" i="10"/>
  <c r="AL7" i="10"/>
  <c r="AU7" i="10" s="1"/>
  <c r="AJ17" i="12"/>
  <c r="AK17" i="12"/>
  <c r="AT17" i="12" s="1"/>
  <c r="AJ11" i="12"/>
  <c r="AK11" i="12"/>
  <c r="AT11" i="12" s="1"/>
  <c r="AJ5" i="12"/>
  <c r="AK5" i="12"/>
  <c r="AT5" i="12" s="1"/>
  <c r="AS10" i="50"/>
  <c r="AL10" i="50"/>
  <c r="AU10" i="50" s="1"/>
  <c r="X25" i="86"/>
  <c r="Y25" i="86"/>
  <c r="AS20" i="10"/>
  <c r="AL20" i="10"/>
  <c r="AU20" i="10" s="1"/>
  <c r="AJ17" i="51"/>
  <c r="AK17" i="51"/>
  <c r="AT17" i="51" s="1"/>
  <c r="AJ11" i="51"/>
  <c r="AK11" i="51"/>
  <c r="AT11" i="51" s="1"/>
  <c r="AJ5" i="51"/>
  <c r="AK5" i="51"/>
  <c r="AT5" i="51" s="1"/>
  <c r="AS6" i="17"/>
  <c r="AL6" i="17"/>
  <c r="AU6" i="17" s="1"/>
  <c r="AS7" i="8"/>
  <c r="AL7" i="8"/>
  <c r="AU7" i="8" s="1"/>
  <c r="AS18" i="50"/>
  <c r="AL18" i="50"/>
  <c r="AU18" i="50" s="1"/>
  <c r="AC17" i="49"/>
  <c r="AB18" i="49" s="1"/>
  <c r="S18" i="49"/>
  <c r="AC11" i="49"/>
  <c r="AB12" i="49" s="1"/>
  <c r="S12" i="49"/>
  <c r="S6" i="49"/>
  <c r="AC5" i="49"/>
  <c r="AB6" i="49" s="1"/>
  <c r="AS19" i="17"/>
  <c r="AL19" i="17"/>
  <c r="AU19" i="17" s="1"/>
  <c r="AS8" i="8"/>
  <c r="AL8" i="8"/>
  <c r="AU8" i="8" s="1"/>
  <c r="X25" i="96"/>
  <c r="Y25" i="96"/>
  <c r="AS16" i="10"/>
  <c r="AL16" i="10"/>
  <c r="AU16" i="10" s="1"/>
  <c r="AX22" i="67"/>
  <c r="S22" i="67" s="1"/>
  <c r="AC22" i="67" s="1"/>
  <c r="AB23" i="67" s="1"/>
  <c r="AJ19" i="69"/>
  <c r="AK19" i="69"/>
  <c r="AT19" i="69" s="1"/>
  <c r="AJ13" i="69"/>
  <c r="AK13" i="69"/>
  <c r="AT13" i="69" s="1"/>
  <c r="AJ7" i="69"/>
  <c r="AK7" i="69"/>
  <c r="AT7" i="69" s="1"/>
  <c r="AS8" i="17"/>
  <c r="AL8" i="17"/>
  <c r="AU8" i="17" s="1"/>
  <c r="AS9" i="8"/>
  <c r="AL9" i="8"/>
  <c r="AU9" i="8" s="1"/>
  <c r="X23" i="63"/>
  <c r="Y23" i="63"/>
  <c r="AS8" i="50"/>
  <c r="AL8" i="50"/>
  <c r="AU8" i="50" s="1"/>
  <c r="AJ19" i="15"/>
  <c r="AK19" i="15"/>
  <c r="AT19" i="15" s="1"/>
  <c r="AJ13" i="15"/>
  <c r="AK13" i="15"/>
  <c r="AT13" i="15" s="1"/>
  <c r="AJ7" i="15"/>
  <c r="AK7" i="15"/>
  <c r="AT7" i="15" s="1"/>
  <c r="X25" i="43"/>
  <c r="Y25" i="43"/>
  <c r="AS16" i="8"/>
  <c r="AL16" i="8"/>
  <c r="AU16" i="8" s="1"/>
  <c r="X25" i="89"/>
  <c r="Y25" i="89"/>
  <c r="AJ4" i="17"/>
  <c r="AK4" i="17"/>
  <c r="AT4" i="17" s="1"/>
  <c r="AT25" i="17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S4" i="20"/>
  <c r="AL4" i="20"/>
  <c r="AU4" i="20" s="1"/>
  <c r="AS11" i="17"/>
  <c r="AL11" i="17"/>
  <c r="AU11" i="17" s="1"/>
  <c r="AS18" i="8"/>
  <c r="AL18" i="8"/>
  <c r="AU18" i="8" s="1"/>
  <c r="AS9" i="1"/>
  <c r="AL9" i="1"/>
  <c r="AU9" i="1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S11" i="50"/>
  <c r="AL11" i="50"/>
  <c r="AU11" i="50" s="1"/>
  <c r="AK22" i="49"/>
  <c r="AT22" i="49" s="1"/>
  <c r="AL23" i="50"/>
  <c r="AU23" i="50" s="1"/>
  <c r="AR23" i="50"/>
  <c r="AR25" i="50" s="1"/>
  <c r="X25" i="78"/>
  <c r="Y25" i="78"/>
  <c r="AS21" i="1"/>
  <c r="AS15" i="10"/>
  <c r="AL15" i="10"/>
  <c r="AU15" i="10" s="1"/>
  <c r="AC19" i="49"/>
  <c r="AB20" i="49" s="1"/>
  <c r="S20" i="49"/>
  <c r="AC16" i="49"/>
  <c r="AB17" i="49" s="1"/>
  <c r="S17" i="49"/>
  <c r="S5" i="49"/>
  <c r="AC4" i="49"/>
  <c r="AB5" i="49" s="1"/>
  <c r="AJ4" i="10"/>
  <c r="AK4" i="10"/>
  <c r="AT4" i="10" s="1"/>
  <c r="AS19" i="50"/>
  <c r="AL19" i="50"/>
  <c r="AU19" i="50" s="1"/>
  <c r="AJ18" i="69"/>
  <c r="AK18" i="69"/>
  <c r="AT18" i="69" s="1"/>
  <c r="AJ12" i="69"/>
  <c r="AK12" i="69"/>
  <c r="AT12" i="69" s="1"/>
  <c r="AJ6" i="69"/>
  <c r="AK6" i="69"/>
  <c r="AT6" i="69" s="1"/>
  <c r="AS11" i="10"/>
  <c r="AL11" i="10"/>
  <c r="AU11" i="10" s="1"/>
  <c r="AJ18" i="15"/>
  <c r="AK18" i="15"/>
  <c r="AT18" i="15" s="1"/>
  <c r="AJ12" i="15"/>
  <c r="AK12" i="15"/>
  <c r="AT12" i="15" s="1"/>
  <c r="AJ6" i="15"/>
  <c r="AK6" i="15"/>
  <c r="AT6" i="15" s="1"/>
  <c r="AS21" i="17"/>
  <c r="AL21" i="17"/>
  <c r="AU21" i="17" s="1"/>
  <c r="AJ4" i="8"/>
  <c r="AK4" i="8"/>
  <c r="AT4" i="8" s="1"/>
  <c r="AT25" i="8" s="1"/>
  <c r="AS6" i="10"/>
  <c r="AL6" i="10"/>
  <c r="AU6" i="10" s="1"/>
  <c r="AS20" i="1"/>
  <c r="AL20" i="1"/>
  <c r="AU20" i="1" s="1"/>
  <c r="AJ23" i="12"/>
  <c r="AS23" i="12" s="1"/>
  <c r="AK23" i="12"/>
  <c r="AT23" i="12" s="1"/>
  <c r="AS9" i="50"/>
  <c r="AL9" i="50"/>
  <c r="AU9" i="50" s="1"/>
  <c r="AS3" i="17"/>
  <c r="AL3" i="17"/>
  <c r="AU3" i="17" s="1"/>
  <c r="AS22" i="17"/>
  <c r="AL22" i="17"/>
  <c r="AU22" i="17" s="1"/>
  <c r="AS5" i="8"/>
  <c r="AL5" i="8"/>
  <c r="AU5" i="8" s="1"/>
  <c r="AS13" i="10"/>
  <c r="AL13" i="10"/>
  <c r="AU13" i="10" s="1"/>
  <c r="AJ21" i="12"/>
  <c r="AK21" i="12"/>
  <c r="AT21" i="12" s="1"/>
  <c r="AJ15" i="12"/>
  <c r="AK15" i="12"/>
  <c r="AT15" i="12" s="1"/>
  <c r="AJ9" i="12"/>
  <c r="AK9" i="12"/>
  <c r="AT9" i="12" s="1"/>
  <c r="AR23" i="36"/>
  <c r="AS16" i="50"/>
  <c r="AL16" i="50"/>
  <c r="AU16" i="50" s="1"/>
  <c r="AS3" i="1"/>
  <c r="AL3" i="1"/>
  <c r="AU3" i="1" s="1"/>
  <c r="AI24" i="86"/>
  <c r="AN24" i="86"/>
  <c r="AS8" i="10"/>
  <c r="AL8" i="10"/>
  <c r="AU8" i="10" s="1"/>
  <c r="AJ21" i="51"/>
  <c r="AK21" i="51"/>
  <c r="AT21" i="51" s="1"/>
  <c r="AJ15" i="51"/>
  <c r="AK15" i="51"/>
  <c r="AT15" i="51" s="1"/>
  <c r="AJ9" i="51"/>
  <c r="AK9" i="51"/>
  <c r="AT9" i="51" s="1"/>
  <c r="X24" i="28"/>
  <c r="Y24" i="28"/>
  <c r="AS12" i="17"/>
  <c r="AL12" i="17"/>
  <c r="AU12" i="17" s="1"/>
  <c r="AS13" i="8"/>
  <c r="AL13" i="8"/>
  <c r="AU13" i="8" s="1"/>
  <c r="AS6" i="50"/>
  <c r="AL6" i="50"/>
  <c r="AU6" i="50" s="1"/>
  <c r="AC10" i="49"/>
  <c r="AB11" i="49" s="1"/>
  <c r="S11" i="49"/>
  <c r="AC15" i="49"/>
  <c r="AB16" i="49" s="1"/>
  <c r="S16" i="49"/>
  <c r="AC9" i="49"/>
  <c r="AB10" i="49" s="1"/>
  <c r="S10" i="49"/>
  <c r="S4" i="49"/>
  <c r="AC3" i="49"/>
  <c r="AS7" i="17"/>
  <c r="AL7" i="17"/>
  <c r="AU7" i="17" s="1"/>
  <c r="AS14" i="8"/>
  <c r="AL14" i="8"/>
  <c r="AU14" i="8" s="1"/>
  <c r="AS3" i="10"/>
  <c r="AL3" i="10"/>
  <c r="AU3" i="10" s="1"/>
  <c r="AS22" i="10"/>
  <c r="AL22" i="10"/>
  <c r="AU22" i="10" s="1"/>
  <c r="AF23" i="82"/>
  <c r="AO23" i="82" s="1"/>
  <c r="AE23" i="82"/>
  <c r="AG23" i="82"/>
  <c r="AP23" i="82" s="1"/>
  <c r="W24" i="82"/>
  <c r="AJ17" i="69"/>
  <c r="AK17" i="69"/>
  <c r="AT17" i="69" s="1"/>
  <c r="AJ11" i="69"/>
  <c r="AK11" i="69"/>
  <c r="AT11" i="69" s="1"/>
  <c r="AJ5" i="69"/>
  <c r="AK5" i="69"/>
  <c r="AT5" i="69" s="1"/>
  <c r="AS14" i="17"/>
  <c r="AL14" i="17"/>
  <c r="AU14" i="17" s="1"/>
  <c r="AS15" i="8"/>
  <c r="AL15" i="8"/>
  <c r="AU15" i="8" s="1"/>
  <c r="AL23" i="17"/>
  <c r="AU23" i="17" s="1"/>
  <c r="AS4" i="71"/>
  <c r="AS25" i="71" s="1"/>
  <c r="AL4" i="71"/>
  <c r="AU4" i="71" s="1"/>
  <c r="AU25" i="71" s="1"/>
  <c r="C11" i="71" s="1"/>
  <c r="F24" i="97" s="1"/>
  <c r="AS14" i="50"/>
  <c r="AL14" i="50"/>
  <c r="AU14" i="50" s="1"/>
  <c r="AS4" i="6"/>
  <c r="AS25" i="6" s="1"/>
  <c r="AL4" i="6"/>
  <c r="AU4" i="6" s="1"/>
  <c r="AU25" i="6" s="1"/>
  <c r="C11" i="6" s="1"/>
  <c r="AJ17" i="15"/>
  <c r="AK17" i="15"/>
  <c r="AT17" i="15" s="1"/>
  <c r="AJ11" i="15"/>
  <c r="AK11" i="15"/>
  <c r="AT11" i="15" s="1"/>
  <c r="AJ5" i="15"/>
  <c r="AK5" i="15"/>
  <c r="AT5" i="15" s="1"/>
  <c r="AS17" i="1"/>
  <c r="AS3" i="8"/>
  <c r="AL3" i="8"/>
  <c r="AU3" i="8" s="1"/>
  <c r="AS22" i="8"/>
  <c r="AL22" i="8"/>
  <c r="AU22" i="8" s="1"/>
  <c r="AJ23" i="51"/>
  <c r="AS23" i="51" s="1"/>
  <c r="AK23" i="51"/>
  <c r="AT23" i="51" s="1"/>
  <c r="AJ20" i="12"/>
  <c r="AK20" i="12"/>
  <c r="AT20" i="12" s="1"/>
  <c r="AJ14" i="12"/>
  <c r="AK14" i="12"/>
  <c r="AT14" i="12" s="1"/>
  <c r="AJ8" i="12"/>
  <c r="AK8" i="12"/>
  <c r="AT8" i="12" s="1"/>
  <c r="AS3" i="50"/>
  <c r="AL3" i="50"/>
  <c r="AU3" i="50" s="1"/>
  <c r="AJ4" i="1"/>
  <c r="AK4" i="1"/>
  <c r="AT4" i="1" s="1"/>
  <c r="AS17" i="17"/>
  <c r="AL17" i="17"/>
  <c r="AU17" i="17" s="1"/>
  <c r="AS6" i="8"/>
  <c r="AL6" i="8"/>
  <c r="AU6" i="8" s="1"/>
  <c r="AJ20" i="51"/>
  <c r="AK20" i="51"/>
  <c r="AT20" i="51" s="1"/>
  <c r="AJ14" i="51"/>
  <c r="AK14" i="51"/>
  <c r="AT14" i="51" s="1"/>
  <c r="AJ8" i="51"/>
  <c r="AK8" i="51"/>
  <c r="AT8" i="51" s="1"/>
  <c r="AI23" i="69"/>
  <c r="AN23" i="69"/>
  <c r="AN25" i="69" s="1"/>
  <c r="AS4" i="65"/>
  <c r="AL4" i="65"/>
  <c r="AU4" i="65" s="1"/>
  <c r="AS17" i="50"/>
  <c r="AL17" i="50"/>
  <c r="AU17" i="50" s="1"/>
  <c r="AR25" i="79"/>
  <c r="AS21" i="10"/>
  <c r="AL21" i="10"/>
  <c r="AU21" i="10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H24" i="36"/>
  <c r="AQ24" i="36" s="1"/>
  <c r="AN24" i="91"/>
  <c r="AS13" i="1" l="1"/>
  <c r="AH25" i="40"/>
  <c r="AQ25" i="40" s="1"/>
  <c r="Z24" i="33"/>
  <c r="AE24" i="33" s="1"/>
  <c r="AN24" i="78"/>
  <c r="AL7" i="1"/>
  <c r="AU7" i="1" s="1"/>
  <c r="AS25" i="14"/>
  <c r="AL6" i="65"/>
  <c r="AU6" i="65" s="1"/>
  <c r="AL3" i="65"/>
  <c r="AU3" i="65" s="1"/>
  <c r="AU25" i="14"/>
  <c r="C11" i="14" s="1"/>
  <c r="AS5" i="65"/>
  <c r="AS25" i="65" s="1"/>
  <c r="AL5" i="65"/>
  <c r="AU5" i="65" s="1"/>
  <c r="AU25" i="65" s="1"/>
  <c r="C11" i="65" s="1"/>
  <c r="F18" i="97" s="1"/>
  <c r="AL21" i="1"/>
  <c r="AU21" i="1" s="1"/>
  <c r="AI22" i="27"/>
  <c r="AR22" i="27" s="1"/>
  <c r="AN22" i="27"/>
  <c r="X23" i="27"/>
  <c r="AH23" i="27" s="1"/>
  <c r="AQ23" i="27" s="1"/>
  <c r="Y23" i="27"/>
  <c r="AL22" i="1"/>
  <c r="AU22" i="1" s="1"/>
  <c r="AL6" i="1"/>
  <c r="AU6" i="1" s="1"/>
  <c r="AL14" i="1"/>
  <c r="AU14" i="1" s="1"/>
  <c r="AL5" i="1"/>
  <c r="AU5" i="1" s="1"/>
  <c r="AS10" i="1"/>
  <c r="AL15" i="1"/>
  <c r="AU15" i="1" s="1"/>
  <c r="Y23" i="92"/>
  <c r="Z23" i="92" s="1"/>
  <c r="AG23" i="92" s="1"/>
  <c r="AP23" i="92" s="1"/>
  <c r="AJ22" i="56"/>
  <c r="AS22" i="56" s="1"/>
  <c r="AL12" i="1"/>
  <c r="AU12" i="1" s="1"/>
  <c r="AL8" i="1"/>
  <c r="AU8" i="1" s="1"/>
  <c r="AJ16" i="56"/>
  <c r="AS16" i="56" s="1"/>
  <c r="Y23" i="47"/>
  <c r="Z23" i="47" s="1"/>
  <c r="AF23" i="47" s="1"/>
  <c r="AO23" i="47" s="1"/>
  <c r="AI22" i="92"/>
  <c r="AR22" i="92" s="1"/>
  <c r="AL11" i="1"/>
  <c r="AU11" i="1" s="1"/>
  <c r="AJ6" i="56"/>
  <c r="AT25" i="1"/>
  <c r="AS25" i="20"/>
  <c r="Y24" i="25"/>
  <c r="Z24" i="25" s="1"/>
  <c r="AN22" i="92"/>
  <c r="AJ17" i="56"/>
  <c r="AS17" i="56" s="1"/>
  <c r="AI22" i="41"/>
  <c r="AR22" i="41" s="1"/>
  <c r="AI22" i="52"/>
  <c r="AR22" i="52" s="1"/>
  <c r="AJ18" i="56"/>
  <c r="AJ10" i="56"/>
  <c r="AS10" i="56" s="1"/>
  <c r="AK10" i="56"/>
  <c r="AT10" i="56" s="1"/>
  <c r="AJ9" i="56"/>
  <c r="AS9" i="56" s="1"/>
  <c r="AJ5" i="56"/>
  <c r="AS5" i="56" s="1"/>
  <c r="AJ15" i="56"/>
  <c r="AS15" i="56" s="1"/>
  <c r="AJ20" i="56"/>
  <c r="AL20" i="56" s="1"/>
  <c r="AU20" i="56" s="1"/>
  <c r="AG26" i="79"/>
  <c r="AP26" i="79" s="1"/>
  <c r="AI23" i="25"/>
  <c r="AR23" i="25" s="1"/>
  <c r="AL16" i="1"/>
  <c r="AU16" i="1" s="1"/>
  <c r="AG24" i="37"/>
  <c r="AP24" i="37" s="1"/>
  <c r="Y23" i="52"/>
  <c r="Z23" i="52" s="1"/>
  <c r="X25" i="37"/>
  <c r="Z25" i="37" s="1"/>
  <c r="AE25" i="37" s="1"/>
  <c r="AF24" i="37"/>
  <c r="AO24" i="37" s="1"/>
  <c r="AE24" i="37"/>
  <c r="AN24" i="37" s="1"/>
  <c r="AJ21" i="56"/>
  <c r="AS21" i="56" s="1"/>
  <c r="AH24" i="25"/>
  <c r="AQ24" i="25" s="1"/>
  <c r="AH24" i="32"/>
  <c r="AQ24" i="32" s="1"/>
  <c r="AL23" i="56"/>
  <c r="AU23" i="56" s="1"/>
  <c r="AJ23" i="57"/>
  <c r="AS23" i="57" s="1"/>
  <c r="AJ7" i="56"/>
  <c r="AS7" i="56" s="1"/>
  <c r="AJ11" i="56"/>
  <c r="AJ12" i="56"/>
  <c r="AS12" i="56" s="1"/>
  <c r="AJ8" i="56"/>
  <c r="AI24" i="40"/>
  <c r="AR24" i="40" s="1"/>
  <c r="AJ8" i="57"/>
  <c r="AS8" i="57" s="1"/>
  <c r="AJ13" i="56"/>
  <c r="AS13" i="56" s="1"/>
  <c r="AB4" i="56"/>
  <c r="AJ3" i="56"/>
  <c r="AI22" i="47"/>
  <c r="AR22" i="47" s="1"/>
  <c r="AJ14" i="56"/>
  <c r="AJ19" i="56"/>
  <c r="AI23" i="35"/>
  <c r="AR23" i="35" s="1"/>
  <c r="AJ20" i="57"/>
  <c r="AS20" i="57" s="1"/>
  <c r="AE25" i="26"/>
  <c r="AN25" i="26" s="1"/>
  <c r="X24" i="35"/>
  <c r="Z24" i="35" s="1"/>
  <c r="AL17" i="1"/>
  <c r="AU17" i="1" s="1"/>
  <c r="AU25" i="20"/>
  <c r="C11" i="20" s="1"/>
  <c r="AF23" i="5"/>
  <c r="AO23" i="5" s="1"/>
  <c r="AO25" i="5" s="1"/>
  <c r="AG23" i="5"/>
  <c r="AP23" i="5" s="1"/>
  <c r="AP25" i="5" s="1"/>
  <c r="AL23" i="70"/>
  <c r="AU23" i="70" s="1"/>
  <c r="Z24" i="45"/>
  <c r="AE24" i="45" s="1"/>
  <c r="AN24" i="45" s="1"/>
  <c r="AR23" i="70"/>
  <c r="AR25" i="70" s="1"/>
  <c r="AI23" i="13"/>
  <c r="AR23" i="13" s="1"/>
  <c r="AR25" i="13" s="1"/>
  <c r="X23" i="44"/>
  <c r="AH23" i="44" s="1"/>
  <c r="AQ23" i="44" s="1"/>
  <c r="Y23" i="44"/>
  <c r="AJ21" i="57"/>
  <c r="AS21" i="57" s="1"/>
  <c r="AS9" i="66"/>
  <c r="AN22" i="44"/>
  <c r="AI22" i="44"/>
  <c r="AR22" i="44" s="1"/>
  <c r="AX19" i="11"/>
  <c r="S19" i="11" s="1"/>
  <c r="AC19" i="11" s="1"/>
  <c r="AB20" i="11" s="1"/>
  <c r="AK20" i="11" s="1"/>
  <c r="AT20" i="11" s="1"/>
  <c r="AJ22" i="57"/>
  <c r="AS22" i="57" s="1"/>
  <c r="AX22" i="11"/>
  <c r="S22" i="11" s="1"/>
  <c r="AC22" i="11" s="1"/>
  <c r="AB23" i="11" s="1"/>
  <c r="Y25" i="87"/>
  <c r="Z25" i="87" s="1"/>
  <c r="AE25" i="87" s="1"/>
  <c r="AS25" i="21"/>
  <c r="AL18" i="66"/>
  <c r="AU18" i="66" s="1"/>
  <c r="AI24" i="89"/>
  <c r="AR24" i="89" s="1"/>
  <c r="AE24" i="32"/>
  <c r="AN24" i="32" s="1"/>
  <c r="AX23" i="11"/>
  <c r="S23" i="11" s="1"/>
  <c r="AC23" i="11" s="1"/>
  <c r="AK8" i="57"/>
  <c r="AT8" i="57" s="1"/>
  <c r="Y25" i="39"/>
  <c r="Z25" i="39" s="1"/>
  <c r="AX17" i="11"/>
  <c r="S17" i="11" s="1"/>
  <c r="AC17" i="11" s="1"/>
  <c r="AB18" i="11" s="1"/>
  <c r="AK18" i="11" s="1"/>
  <c r="AT18" i="11" s="1"/>
  <c r="AX5" i="11"/>
  <c r="S5" i="11" s="1"/>
  <c r="AC5" i="11" s="1"/>
  <c r="AB6" i="11" s="1"/>
  <c r="AK6" i="11" s="1"/>
  <c r="AT6" i="11" s="1"/>
  <c r="AG23" i="34"/>
  <c r="AP23" i="34" s="1"/>
  <c r="W24" i="34"/>
  <c r="X24" i="34" s="1"/>
  <c r="AE23" i="34"/>
  <c r="AX11" i="5"/>
  <c r="S11" i="5" s="1"/>
  <c r="AC11" i="5" s="1"/>
  <c r="AB12" i="5" s="1"/>
  <c r="AK12" i="5" s="1"/>
  <c r="AT12" i="5" s="1"/>
  <c r="AX4" i="5"/>
  <c r="S4" i="5" s="1"/>
  <c r="AC4" i="5" s="1"/>
  <c r="AB5" i="5" s="1"/>
  <c r="AK5" i="5" s="1"/>
  <c r="AT5" i="5" s="1"/>
  <c r="AJ15" i="57"/>
  <c r="AS15" i="57" s="1"/>
  <c r="AX21" i="5"/>
  <c r="S21" i="5" s="1"/>
  <c r="AC21" i="5" s="1"/>
  <c r="AB22" i="5" s="1"/>
  <c r="AJ22" i="5" s="1"/>
  <c r="AX15" i="5"/>
  <c r="S15" i="5" s="1"/>
  <c r="AC15" i="5" s="1"/>
  <c r="AB16" i="5" s="1"/>
  <c r="AX9" i="5"/>
  <c r="S9" i="5" s="1"/>
  <c r="AC9" i="5" s="1"/>
  <c r="AB10" i="5" s="1"/>
  <c r="AK10" i="5" s="1"/>
  <c r="AT10" i="5" s="1"/>
  <c r="AJ14" i="57"/>
  <c r="AS14" i="57" s="1"/>
  <c r="AX17" i="5"/>
  <c r="S17" i="5" s="1"/>
  <c r="AC17" i="5" s="1"/>
  <c r="AB18" i="5" s="1"/>
  <c r="AK18" i="5" s="1"/>
  <c r="AT18" i="5" s="1"/>
  <c r="AX19" i="5"/>
  <c r="S19" i="5" s="1"/>
  <c r="AC19" i="5" s="1"/>
  <c r="AB20" i="5" s="1"/>
  <c r="AK20" i="5" s="1"/>
  <c r="AT20" i="5" s="1"/>
  <c r="AG22" i="84"/>
  <c r="AP22" i="84" s="1"/>
  <c r="AX23" i="5"/>
  <c r="S23" i="5" s="1"/>
  <c r="AC23" i="5" s="1"/>
  <c r="AJ23" i="5" s="1"/>
  <c r="AS23" i="5" s="1"/>
  <c r="AX12" i="5"/>
  <c r="S12" i="5" s="1"/>
  <c r="AC12" i="5" s="1"/>
  <c r="AB13" i="5" s="1"/>
  <c r="AK13" i="5" s="1"/>
  <c r="AT13" i="5" s="1"/>
  <c r="AJ12" i="18"/>
  <c r="AS12" i="18" s="1"/>
  <c r="AX5" i="5"/>
  <c r="S5" i="5" s="1"/>
  <c r="AC5" i="5" s="1"/>
  <c r="AB6" i="5" s="1"/>
  <c r="AK6" i="5" s="1"/>
  <c r="AT6" i="5" s="1"/>
  <c r="AX14" i="5"/>
  <c r="S14" i="5" s="1"/>
  <c r="AC14" i="5" s="1"/>
  <c r="AB15" i="5" s="1"/>
  <c r="AX16" i="5"/>
  <c r="S16" i="5" s="1"/>
  <c r="AC16" i="5" s="1"/>
  <c r="AB17" i="5" s="1"/>
  <c r="AK17" i="5" s="1"/>
  <c r="AT17" i="5" s="1"/>
  <c r="AX8" i="5"/>
  <c r="S8" i="5" s="1"/>
  <c r="AC8" i="5" s="1"/>
  <c r="AB9" i="5" s="1"/>
  <c r="AX18" i="5"/>
  <c r="S18" i="5" s="1"/>
  <c r="AC18" i="5" s="1"/>
  <c r="AB19" i="5" s="1"/>
  <c r="AX6" i="5"/>
  <c r="S6" i="5" s="1"/>
  <c r="AC6" i="5" s="1"/>
  <c r="AB7" i="5" s="1"/>
  <c r="AN23" i="5"/>
  <c r="AN25" i="5" s="1"/>
  <c r="AX3" i="5"/>
  <c r="S3" i="5" s="1"/>
  <c r="AC3" i="5" s="1"/>
  <c r="AX13" i="5"/>
  <c r="S13" i="5" s="1"/>
  <c r="AC13" i="5" s="1"/>
  <c r="AB14" i="5" s="1"/>
  <c r="AX10" i="5"/>
  <c r="S10" i="5" s="1"/>
  <c r="AC10" i="5" s="1"/>
  <c r="AB11" i="5" s="1"/>
  <c r="AX20" i="5"/>
  <c r="S20" i="5" s="1"/>
  <c r="AC20" i="5" s="1"/>
  <c r="AB21" i="5" s="1"/>
  <c r="AX7" i="5"/>
  <c r="S7" i="5" s="1"/>
  <c r="AC7" i="5" s="1"/>
  <c r="AB8" i="5" s="1"/>
  <c r="AF24" i="36"/>
  <c r="AO24" i="36" s="1"/>
  <c r="AK23" i="57"/>
  <c r="AT23" i="57" s="1"/>
  <c r="AG25" i="26"/>
  <c r="AP25" i="26" s="1"/>
  <c r="X26" i="77"/>
  <c r="Z26" i="77" s="1"/>
  <c r="W27" i="77" s="1"/>
  <c r="AF25" i="26"/>
  <c r="AO25" i="26" s="1"/>
  <c r="AJ5" i="57"/>
  <c r="AL5" i="57" s="1"/>
  <c r="AU5" i="57" s="1"/>
  <c r="AI23" i="57"/>
  <c r="AR23" i="57" s="1"/>
  <c r="AR25" i="57" s="1"/>
  <c r="AZ3" i="58"/>
  <c r="AX5" i="58" s="1"/>
  <c r="S5" i="58" s="1"/>
  <c r="AC5" i="58" s="1"/>
  <c r="AB6" i="58" s="1"/>
  <c r="AH23" i="58"/>
  <c r="AQ23" i="58" s="1"/>
  <c r="AQ25" i="58" s="1"/>
  <c r="AF26" i="79"/>
  <c r="AO26" i="79" s="1"/>
  <c r="AE26" i="79"/>
  <c r="AN26" i="79" s="1"/>
  <c r="AS19" i="66"/>
  <c r="AE22" i="84"/>
  <c r="AN22" i="84" s="1"/>
  <c r="AX21" i="11"/>
  <c r="S21" i="11" s="1"/>
  <c r="AC21" i="11" s="1"/>
  <c r="AB22" i="11" s="1"/>
  <c r="AX3" i="11"/>
  <c r="S3" i="11" s="1"/>
  <c r="AC3" i="11" s="1"/>
  <c r="AB4" i="11" s="1"/>
  <c r="AK4" i="11" s="1"/>
  <c r="AT4" i="11" s="1"/>
  <c r="AG23" i="74"/>
  <c r="AP23" i="74" s="1"/>
  <c r="AX15" i="11"/>
  <c r="S15" i="11" s="1"/>
  <c r="AC15" i="11" s="1"/>
  <c r="AB16" i="11" s="1"/>
  <c r="AK16" i="11" s="1"/>
  <c r="AT16" i="11" s="1"/>
  <c r="AX10" i="11"/>
  <c r="S10" i="11" s="1"/>
  <c r="AC10" i="11" s="1"/>
  <c r="AB11" i="11" s="1"/>
  <c r="AK11" i="11" s="1"/>
  <c r="AT11" i="11" s="1"/>
  <c r="AX9" i="11"/>
  <c r="S9" i="11" s="1"/>
  <c r="AC9" i="11" s="1"/>
  <c r="AB10" i="11" s="1"/>
  <c r="AK10" i="11" s="1"/>
  <c r="AT10" i="11" s="1"/>
  <c r="Z24" i="75"/>
  <c r="AE24" i="75" s="1"/>
  <c r="AN24" i="75" s="1"/>
  <c r="AX11" i="11"/>
  <c r="S11" i="11" s="1"/>
  <c r="AC11" i="11" s="1"/>
  <c r="AB12" i="11" s="1"/>
  <c r="AK12" i="11" s="1"/>
  <c r="AT12" i="11" s="1"/>
  <c r="AX7" i="11"/>
  <c r="S7" i="11" s="1"/>
  <c r="AC7" i="11" s="1"/>
  <c r="AB8" i="11" s="1"/>
  <c r="AX14" i="11"/>
  <c r="S14" i="11" s="1"/>
  <c r="AC14" i="11" s="1"/>
  <c r="AB15" i="11" s="1"/>
  <c r="AK15" i="11" s="1"/>
  <c r="AT15" i="11" s="1"/>
  <c r="AX4" i="11"/>
  <c r="S4" i="11" s="1"/>
  <c r="AC4" i="11" s="1"/>
  <c r="AB5" i="11" s="1"/>
  <c r="AK5" i="11" s="1"/>
  <c r="AT5" i="11" s="1"/>
  <c r="AX18" i="11"/>
  <c r="S18" i="11" s="1"/>
  <c r="AC18" i="11" s="1"/>
  <c r="AB19" i="11" s="1"/>
  <c r="AX13" i="11"/>
  <c r="S13" i="11" s="1"/>
  <c r="AC13" i="11" s="1"/>
  <c r="AB14" i="11" s="1"/>
  <c r="AK14" i="11" s="1"/>
  <c r="AT14" i="11" s="1"/>
  <c r="AX16" i="11"/>
  <c r="S16" i="11" s="1"/>
  <c r="AC16" i="11" s="1"/>
  <c r="AB17" i="11" s="1"/>
  <c r="AK17" i="11" s="1"/>
  <c r="AT17" i="11" s="1"/>
  <c r="AX8" i="11"/>
  <c r="S8" i="11" s="1"/>
  <c r="AC8" i="11" s="1"/>
  <c r="AB9" i="11" s="1"/>
  <c r="AK9" i="11" s="1"/>
  <c r="AT9" i="11" s="1"/>
  <c r="AX6" i="11"/>
  <c r="S6" i="11" s="1"/>
  <c r="AC6" i="11" s="1"/>
  <c r="AB7" i="11" s="1"/>
  <c r="AK7" i="11" s="1"/>
  <c r="AT7" i="11" s="1"/>
  <c r="AX20" i="11"/>
  <c r="S20" i="11" s="1"/>
  <c r="AC20" i="11" s="1"/>
  <c r="AB21" i="11" s="1"/>
  <c r="AK21" i="11" s="1"/>
  <c r="AT21" i="11" s="1"/>
  <c r="W23" i="84"/>
  <c r="X23" i="84" s="1"/>
  <c r="AH23" i="84" s="1"/>
  <c r="AQ23" i="84" s="1"/>
  <c r="W24" i="74"/>
  <c r="Y24" i="74" s="1"/>
  <c r="AE23" i="74"/>
  <c r="AN23" i="74" s="1"/>
  <c r="AL5" i="70"/>
  <c r="AU5" i="70" s="1"/>
  <c r="AJ7" i="57"/>
  <c r="AS7" i="57" s="1"/>
  <c r="AL11" i="70"/>
  <c r="AU11" i="70" s="1"/>
  <c r="AL22" i="66"/>
  <c r="AU22" i="66" s="1"/>
  <c r="AJ6" i="57"/>
  <c r="AS6" i="57" s="1"/>
  <c r="AI26" i="31"/>
  <c r="AR26" i="31" s="1"/>
  <c r="AN22" i="88"/>
  <c r="AI22" i="88"/>
  <c r="AR22" i="88" s="1"/>
  <c r="X23" i="88"/>
  <c r="AH23" i="88" s="1"/>
  <c r="AQ23" i="88" s="1"/>
  <c r="Y23" i="88"/>
  <c r="X24" i="74"/>
  <c r="AU25" i="21"/>
  <c r="C11" i="21" s="1"/>
  <c r="AF24" i="42"/>
  <c r="AO24" i="42" s="1"/>
  <c r="AE24" i="42"/>
  <c r="W25" i="42"/>
  <c r="AG24" i="42"/>
  <c r="AP24" i="42" s="1"/>
  <c r="AT25" i="10"/>
  <c r="AG24" i="36"/>
  <c r="AP24" i="36" s="1"/>
  <c r="Y25" i="48"/>
  <c r="Z25" i="48" s="1"/>
  <c r="W25" i="36"/>
  <c r="X25" i="36" s="1"/>
  <c r="AZ3" i="52"/>
  <c r="AH23" i="52"/>
  <c r="AQ23" i="52" s="1"/>
  <c r="AQ25" i="52" s="1"/>
  <c r="AL23" i="10"/>
  <c r="AU23" i="10" s="1"/>
  <c r="AF22" i="72"/>
  <c r="AO22" i="72" s="1"/>
  <c r="W23" i="72"/>
  <c r="Y23" i="72" s="1"/>
  <c r="AF22" i="83"/>
  <c r="AO22" i="83" s="1"/>
  <c r="AL18" i="70"/>
  <c r="AU18" i="70" s="1"/>
  <c r="AG22" i="72"/>
  <c r="AP22" i="72" s="1"/>
  <c r="AE22" i="30"/>
  <c r="W23" i="30"/>
  <c r="AG22" i="30"/>
  <c r="AP22" i="30" s="1"/>
  <c r="AF22" i="30"/>
  <c r="AO22" i="30" s="1"/>
  <c r="AS10" i="70"/>
  <c r="AL10" i="70"/>
  <c r="AU10" i="70" s="1"/>
  <c r="AS15" i="70"/>
  <c r="AL15" i="70"/>
  <c r="AU15" i="70" s="1"/>
  <c r="AL12" i="70"/>
  <c r="AU12" i="70" s="1"/>
  <c r="AS12" i="70"/>
  <c r="AS3" i="70"/>
  <c r="AL3" i="70"/>
  <c r="AU3" i="70" s="1"/>
  <c r="AS9" i="70"/>
  <c r="AL9" i="70"/>
  <c r="AU9" i="70" s="1"/>
  <c r="AS20" i="70"/>
  <c r="AL20" i="70"/>
  <c r="AU20" i="70" s="1"/>
  <c r="AS6" i="70"/>
  <c r="AL6" i="70"/>
  <c r="AU6" i="70" s="1"/>
  <c r="AJ4" i="70"/>
  <c r="AK4" i="70"/>
  <c r="AT4" i="70" s="1"/>
  <c r="AT25" i="70" s="1"/>
  <c r="AS19" i="70"/>
  <c r="AL19" i="70"/>
  <c r="AU19" i="70" s="1"/>
  <c r="AS13" i="70"/>
  <c r="AL13" i="70"/>
  <c r="AU13" i="70" s="1"/>
  <c r="AS16" i="70"/>
  <c r="AL16" i="70"/>
  <c r="AU16" i="70" s="1"/>
  <c r="AS22" i="70"/>
  <c r="AL22" i="70"/>
  <c r="AU22" i="70" s="1"/>
  <c r="AS17" i="70"/>
  <c r="AL17" i="70"/>
  <c r="AU17" i="70" s="1"/>
  <c r="AS21" i="70"/>
  <c r="AL21" i="70"/>
  <c r="AU21" i="70" s="1"/>
  <c r="AS8" i="70"/>
  <c r="AL8" i="70"/>
  <c r="AU8" i="70" s="1"/>
  <c r="AL14" i="70"/>
  <c r="AU14" i="70" s="1"/>
  <c r="AS14" i="70"/>
  <c r="AL7" i="70"/>
  <c r="AU7" i="70" s="1"/>
  <c r="AS7" i="70"/>
  <c r="AE22" i="72"/>
  <c r="AN22" i="72" s="1"/>
  <c r="AE24" i="73"/>
  <c r="AG24" i="73"/>
  <c r="AP24" i="73" s="1"/>
  <c r="AF24" i="73"/>
  <c r="AO24" i="73" s="1"/>
  <c r="W25" i="73"/>
  <c r="AL23" i="66"/>
  <c r="AU23" i="66" s="1"/>
  <c r="AL20" i="66"/>
  <c r="AU20" i="66" s="1"/>
  <c r="AN23" i="13"/>
  <c r="AN25" i="13" s="1"/>
  <c r="W23" i="83"/>
  <c r="Y23" i="83" s="1"/>
  <c r="AG22" i="83"/>
  <c r="AP22" i="83" s="1"/>
  <c r="AG23" i="93"/>
  <c r="AP23" i="93" s="1"/>
  <c r="W24" i="93"/>
  <c r="X24" i="93" s="1"/>
  <c r="AH24" i="93" s="1"/>
  <c r="AQ24" i="93" s="1"/>
  <c r="AE23" i="93"/>
  <c r="AN23" i="93" s="1"/>
  <c r="AJ19" i="57"/>
  <c r="AS19" i="57" s="1"/>
  <c r="Z24" i="46"/>
  <c r="AE24" i="46" s="1"/>
  <c r="AN24" i="46" s="1"/>
  <c r="AJ18" i="57"/>
  <c r="AS18" i="57" s="1"/>
  <c r="AK19" i="57"/>
  <c r="AT19" i="57" s="1"/>
  <c r="AI23" i="28"/>
  <c r="AR23" i="28" s="1"/>
  <c r="AJ9" i="57"/>
  <c r="AL9" i="57" s="1"/>
  <c r="AU9" i="57" s="1"/>
  <c r="AJ16" i="57"/>
  <c r="AL16" i="57" s="1"/>
  <c r="AU16" i="57" s="1"/>
  <c r="AI24" i="96"/>
  <c r="AR24" i="96" s="1"/>
  <c r="AL15" i="66"/>
  <c r="AU15" i="66" s="1"/>
  <c r="X23" i="38"/>
  <c r="AH23" i="38" s="1"/>
  <c r="AQ23" i="38" s="1"/>
  <c r="AS17" i="66"/>
  <c r="AL17" i="66"/>
  <c r="AU17" i="66" s="1"/>
  <c r="X25" i="91"/>
  <c r="AH25" i="91" s="1"/>
  <c r="AQ25" i="91" s="1"/>
  <c r="AS12" i="66"/>
  <c r="AL12" i="66"/>
  <c r="AU12" i="66" s="1"/>
  <c r="AL11" i="66"/>
  <c r="AU11" i="66" s="1"/>
  <c r="AS11" i="66"/>
  <c r="X25" i="90"/>
  <c r="Z25" i="90" s="1"/>
  <c r="W26" i="90" s="1"/>
  <c r="AI24" i="48"/>
  <c r="AR24" i="48" s="1"/>
  <c r="AS16" i="66"/>
  <c r="AL16" i="66"/>
  <c r="AU16" i="66" s="1"/>
  <c r="AS21" i="66"/>
  <c r="AL21" i="66"/>
  <c r="AU21" i="66" s="1"/>
  <c r="AS6" i="66"/>
  <c r="AL6" i="66"/>
  <c r="AU6" i="66" s="1"/>
  <c r="AS7" i="66"/>
  <c r="AL7" i="66"/>
  <c r="AU7" i="66" s="1"/>
  <c r="AS10" i="66"/>
  <c r="AL10" i="66"/>
  <c r="AU10" i="66" s="1"/>
  <c r="AS8" i="66"/>
  <c r="AL8" i="66"/>
  <c r="AU8" i="66" s="1"/>
  <c r="AS13" i="66"/>
  <c r="AL13" i="66"/>
  <c r="AU13" i="66" s="1"/>
  <c r="AK4" i="66"/>
  <c r="AT4" i="66" s="1"/>
  <c r="AT25" i="66" s="1"/>
  <c r="AJ4" i="66"/>
  <c r="AS14" i="66"/>
  <c r="AL14" i="66"/>
  <c r="AU14" i="66" s="1"/>
  <c r="AS4" i="2"/>
  <c r="AS25" i="2" s="1"/>
  <c r="AL4" i="2"/>
  <c r="AU4" i="2" s="1"/>
  <c r="AU25" i="2" s="1"/>
  <c r="C11" i="2" s="1"/>
  <c r="AS5" i="66"/>
  <c r="AL5" i="66"/>
  <c r="AU5" i="66" s="1"/>
  <c r="AS3" i="66"/>
  <c r="AL3" i="66"/>
  <c r="AU3" i="66" s="1"/>
  <c r="AN22" i="83"/>
  <c r="AI24" i="76"/>
  <c r="AR24" i="76" s="1"/>
  <c r="AE23" i="60"/>
  <c r="AN23" i="60" s="1"/>
  <c r="AN25" i="60" s="1"/>
  <c r="AI22" i="38"/>
  <c r="AR22" i="38" s="1"/>
  <c r="AE22" i="80"/>
  <c r="AN22" i="80" s="1"/>
  <c r="AG23" i="60"/>
  <c r="AP23" i="60" s="1"/>
  <c r="AP25" i="60" s="1"/>
  <c r="AH23" i="29"/>
  <c r="AQ23" i="29" s="1"/>
  <c r="Z23" i="29"/>
  <c r="AB4" i="57"/>
  <c r="AJ4" i="57" s="1"/>
  <c r="AH23" i="23"/>
  <c r="AQ23" i="23" s="1"/>
  <c r="AQ25" i="23" s="1"/>
  <c r="Z23" i="61"/>
  <c r="AZ3" i="61"/>
  <c r="AX11" i="61" s="1"/>
  <c r="S11" i="61" s="1"/>
  <c r="AC11" i="61" s="1"/>
  <c r="AB12" i="61" s="1"/>
  <c r="AH23" i="61"/>
  <c r="AQ23" i="61" s="1"/>
  <c r="AQ25" i="61" s="1"/>
  <c r="AJ13" i="57"/>
  <c r="AL13" i="57" s="1"/>
  <c r="AU13" i="57" s="1"/>
  <c r="AJ11" i="57"/>
  <c r="AS11" i="57" s="1"/>
  <c r="AJ17" i="57"/>
  <c r="AS17" i="57" s="1"/>
  <c r="AJ12" i="57"/>
  <c r="AS12" i="57" s="1"/>
  <c r="AI23" i="67"/>
  <c r="AR23" i="67" s="1"/>
  <c r="AR25" i="67" s="1"/>
  <c r="AK18" i="57"/>
  <c r="AT18" i="57" s="1"/>
  <c r="AJ10" i="57"/>
  <c r="AL10" i="57" s="1"/>
  <c r="AU10" i="57" s="1"/>
  <c r="AI24" i="39"/>
  <c r="AR24" i="39" s="1"/>
  <c r="AI24" i="87"/>
  <c r="AR24" i="87" s="1"/>
  <c r="AZ3" i="23"/>
  <c r="AX22" i="23" s="1"/>
  <c r="S22" i="23" s="1"/>
  <c r="AC22" i="23" s="1"/>
  <c r="AB23" i="23" s="1"/>
  <c r="AK23" i="18"/>
  <c r="AT23" i="18" s="1"/>
  <c r="X27" i="31"/>
  <c r="AH27" i="31" s="1"/>
  <c r="AQ27" i="31" s="1"/>
  <c r="X25" i="76"/>
  <c r="AH25" i="76" s="1"/>
  <c r="AQ25" i="76" s="1"/>
  <c r="AF22" i="94"/>
  <c r="AO22" i="94" s="1"/>
  <c r="AE22" i="94"/>
  <c r="W23" i="94"/>
  <c r="AG22" i="94"/>
  <c r="AP22" i="94" s="1"/>
  <c r="AI23" i="11"/>
  <c r="AR23" i="11" s="1"/>
  <c r="AR25" i="11" s="1"/>
  <c r="AX17" i="60"/>
  <c r="S17" i="60" s="1"/>
  <c r="AC17" i="60" s="1"/>
  <c r="AB18" i="60" s="1"/>
  <c r="AK18" i="60" s="1"/>
  <c r="AT18" i="60" s="1"/>
  <c r="AG23" i="23"/>
  <c r="AP23" i="23" s="1"/>
  <c r="AP25" i="23" s="1"/>
  <c r="AF23" i="23"/>
  <c r="AO23" i="23" s="1"/>
  <c r="AO25" i="23" s="1"/>
  <c r="AE23" i="23"/>
  <c r="AN23" i="23" s="1"/>
  <c r="AN25" i="23" s="1"/>
  <c r="Z23" i="85"/>
  <c r="AF23" i="85" s="1"/>
  <c r="AO23" i="85" s="1"/>
  <c r="AN22" i="7"/>
  <c r="AI22" i="7"/>
  <c r="AR22" i="7" s="1"/>
  <c r="Y23" i="7"/>
  <c r="X23" i="7"/>
  <c r="AI25" i="77"/>
  <c r="AR25" i="77" s="1"/>
  <c r="AX19" i="60"/>
  <c r="S19" i="60" s="1"/>
  <c r="AC19" i="60" s="1"/>
  <c r="AB20" i="60" s="1"/>
  <c r="AJ20" i="60" s="1"/>
  <c r="AX16" i="60"/>
  <c r="S16" i="60" s="1"/>
  <c r="AC16" i="60" s="1"/>
  <c r="AB17" i="60" s="1"/>
  <c r="AX13" i="60"/>
  <c r="S13" i="60" s="1"/>
  <c r="AC13" i="60" s="1"/>
  <c r="AB14" i="60" s="1"/>
  <c r="AK14" i="60" s="1"/>
  <c r="AT14" i="60" s="1"/>
  <c r="AX10" i="60"/>
  <c r="S10" i="60" s="1"/>
  <c r="AC10" i="60" s="1"/>
  <c r="AB11" i="60" s="1"/>
  <c r="AK11" i="60" s="1"/>
  <c r="AT11" i="60" s="1"/>
  <c r="AX18" i="60"/>
  <c r="S18" i="60" s="1"/>
  <c r="AC18" i="60" s="1"/>
  <c r="AB19" i="60" s="1"/>
  <c r="AX22" i="60"/>
  <c r="S22" i="60" s="1"/>
  <c r="AC22" i="60" s="1"/>
  <c r="AB23" i="60" s="1"/>
  <c r="AX12" i="60"/>
  <c r="S12" i="60" s="1"/>
  <c r="AC12" i="60" s="1"/>
  <c r="AB13" i="60" s="1"/>
  <c r="AX9" i="60"/>
  <c r="S9" i="60" s="1"/>
  <c r="AC9" i="60" s="1"/>
  <c r="AB10" i="60" s="1"/>
  <c r="AK10" i="60" s="1"/>
  <c r="AT10" i="60" s="1"/>
  <c r="AX11" i="60"/>
  <c r="S11" i="60" s="1"/>
  <c r="AC11" i="60" s="1"/>
  <c r="AB12" i="60" s="1"/>
  <c r="AK12" i="60" s="1"/>
  <c r="AT12" i="60" s="1"/>
  <c r="AX14" i="60"/>
  <c r="S14" i="60" s="1"/>
  <c r="AC14" i="60" s="1"/>
  <c r="AB15" i="60" s="1"/>
  <c r="AK15" i="60" s="1"/>
  <c r="AT15" i="60" s="1"/>
  <c r="AX21" i="60"/>
  <c r="S21" i="60" s="1"/>
  <c r="AC21" i="60" s="1"/>
  <c r="AB22" i="60" s="1"/>
  <c r="AK22" i="60" s="1"/>
  <c r="AT22" i="60" s="1"/>
  <c r="AX8" i="60"/>
  <c r="S8" i="60" s="1"/>
  <c r="AC8" i="60" s="1"/>
  <c r="AB9" i="60" s="1"/>
  <c r="AI23" i="18"/>
  <c r="AX7" i="60"/>
  <c r="S7" i="60" s="1"/>
  <c r="AC7" i="60" s="1"/>
  <c r="AB8" i="60" s="1"/>
  <c r="AK8" i="60" s="1"/>
  <c r="AT8" i="60" s="1"/>
  <c r="AX5" i="60"/>
  <c r="S5" i="60" s="1"/>
  <c r="AC5" i="60" s="1"/>
  <c r="AB6" i="60" s="1"/>
  <c r="AK6" i="60" s="1"/>
  <c r="AT6" i="60" s="1"/>
  <c r="AX15" i="60"/>
  <c r="S15" i="60" s="1"/>
  <c r="AC15" i="60" s="1"/>
  <c r="AB16" i="60" s="1"/>
  <c r="AX23" i="60"/>
  <c r="S23" i="60" s="1"/>
  <c r="AC23" i="60" s="1"/>
  <c r="AX3" i="60"/>
  <c r="S3" i="60" s="1"/>
  <c r="AC3" i="60" s="1"/>
  <c r="AB4" i="60" s="1"/>
  <c r="AX6" i="60"/>
  <c r="S6" i="60" s="1"/>
  <c r="AC6" i="60" s="1"/>
  <c r="AB7" i="60" s="1"/>
  <c r="AK7" i="60" s="1"/>
  <c r="AT7" i="60" s="1"/>
  <c r="AX4" i="60"/>
  <c r="S4" i="60" s="1"/>
  <c r="AC4" i="60" s="1"/>
  <c r="AB5" i="60" s="1"/>
  <c r="AK5" i="60" s="1"/>
  <c r="AT5" i="60" s="1"/>
  <c r="AK21" i="60"/>
  <c r="AT21" i="60" s="1"/>
  <c r="Y23" i="59"/>
  <c r="X23" i="59"/>
  <c r="AI22" i="59"/>
  <c r="AR22" i="59" s="1"/>
  <c r="AN22" i="59"/>
  <c r="AG24" i="32"/>
  <c r="AP24" i="32" s="1"/>
  <c r="W23" i="80"/>
  <c r="X23" i="80" s="1"/>
  <c r="AH23" i="80" s="1"/>
  <c r="AQ23" i="80" s="1"/>
  <c r="AF23" i="58"/>
  <c r="AO23" i="58" s="1"/>
  <c r="AO25" i="58" s="1"/>
  <c r="AL23" i="15"/>
  <c r="AU23" i="15" s="1"/>
  <c r="AF24" i="32"/>
  <c r="AO24" i="32" s="1"/>
  <c r="AJ22" i="49"/>
  <c r="AL22" i="49" s="1"/>
  <c r="AU22" i="49" s="1"/>
  <c r="AF22" i="80"/>
  <c r="AO22" i="80" s="1"/>
  <c r="AE23" i="58"/>
  <c r="AN23" i="58" s="1"/>
  <c r="AN25" i="58" s="1"/>
  <c r="AN24" i="76"/>
  <c r="AJ6" i="18"/>
  <c r="AS6" i="18" s="1"/>
  <c r="AK23" i="22"/>
  <c r="AT23" i="22" s="1"/>
  <c r="AI24" i="91"/>
  <c r="AR24" i="91" s="1"/>
  <c r="AI24" i="90"/>
  <c r="AR24" i="90" s="1"/>
  <c r="AN23" i="22"/>
  <c r="AN25" i="22" s="1"/>
  <c r="AI23" i="22"/>
  <c r="AK12" i="18"/>
  <c r="AT12" i="18" s="1"/>
  <c r="AK6" i="18"/>
  <c r="AT6" i="18" s="1"/>
  <c r="AJ19" i="18"/>
  <c r="AS19" i="18" s="1"/>
  <c r="AJ9" i="18"/>
  <c r="AK9" i="18"/>
  <c r="AT9" i="18" s="1"/>
  <c r="AJ5" i="18"/>
  <c r="AK5" i="18"/>
  <c r="AT5" i="18" s="1"/>
  <c r="AJ22" i="18"/>
  <c r="AK22" i="18"/>
  <c r="AT22" i="18" s="1"/>
  <c r="AJ8" i="18"/>
  <c r="AK8" i="18"/>
  <c r="AT8" i="18" s="1"/>
  <c r="AB4" i="18"/>
  <c r="AJ3" i="18"/>
  <c r="AJ16" i="18"/>
  <c r="AJ18" i="18"/>
  <c r="AK18" i="18"/>
  <c r="AT18" i="18" s="1"/>
  <c r="AK21" i="18"/>
  <c r="AT21" i="18" s="1"/>
  <c r="AJ21" i="18"/>
  <c r="AK17" i="18"/>
  <c r="AT17" i="18" s="1"/>
  <c r="AJ17" i="18"/>
  <c r="AJ14" i="18"/>
  <c r="AK14" i="18"/>
  <c r="AT14" i="18" s="1"/>
  <c r="AJ11" i="18"/>
  <c r="AK11" i="18"/>
  <c r="AT11" i="18" s="1"/>
  <c r="AJ13" i="18"/>
  <c r="AJ7" i="18"/>
  <c r="AJ15" i="18"/>
  <c r="AK15" i="18"/>
  <c r="AT15" i="18" s="1"/>
  <c r="AJ20" i="18"/>
  <c r="AJ10" i="18"/>
  <c r="AF21" i="54"/>
  <c r="AO21" i="54" s="1"/>
  <c r="AG21" i="54"/>
  <c r="AP21" i="54" s="1"/>
  <c r="W22" i="54"/>
  <c r="AE21" i="54"/>
  <c r="AH25" i="87"/>
  <c r="AQ25" i="87" s="1"/>
  <c r="AJ19" i="22"/>
  <c r="AK19" i="22"/>
  <c r="AT19" i="22" s="1"/>
  <c r="AJ13" i="22"/>
  <c r="AK13" i="22"/>
  <c r="AT13" i="22" s="1"/>
  <c r="AJ7" i="22"/>
  <c r="AK7" i="22"/>
  <c r="AT7" i="22" s="1"/>
  <c r="AS8" i="51"/>
  <c r="AL8" i="51"/>
  <c r="AU8" i="51" s="1"/>
  <c r="AS17" i="15"/>
  <c r="AL17" i="15"/>
  <c r="AU17" i="15" s="1"/>
  <c r="AJ10" i="49"/>
  <c r="AK10" i="49"/>
  <c r="AT10" i="49" s="1"/>
  <c r="AS15" i="12"/>
  <c r="AL15" i="12"/>
  <c r="AU15" i="12" s="1"/>
  <c r="AG25" i="40"/>
  <c r="AP25" i="40" s="1"/>
  <c r="AE25" i="40"/>
  <c r="W26" i="40"/>
  <c r="AF25" i="40"/>
  <c r="AO25" i="40" s="1"/>
  <c r="AS18" i="15"/>
  <c r="AL18" i="15"/>
  <c r="AU18" i="15" s="1"/>
  <c r="AS3" i="12"/>
  <c r="AL3" i="12"/>
  <c r="AU3" i="12" s="1"/>
  <c r="AS22" i="12"/>
  <c r="AL22" i="12"/>
  <c r="AU22" i="12" s="1"/>
  <c r="AS13" i="15"/>
  <c r="AL13" i="15"/>
  <c r="AU13" i="15" s="1"/>
  <c r="AS13" i="69"/>
  <c r="AL13" i="69"/>
  <c r="AU13" i="69" s="1"/>
  <c r="AH25" i="39"/>
  <c r="AQ25" i="39" s="1"/>
  <c r="AS5" i="51"/>
  <c r="AL5" i="51"/>
  <c r="AU5" i="51" s="1"/>
  <c r="AS5" i="12"/>
  <c r="AL5" i="12"/>
  <c r="AU5" i="12" s="1"/>
  <c r="AS20" i="15"/>
  <c r="AL20" i="15"/>
  <c r="AU20" i="15" s="1"/>
  <c r="AR22" i="63"/>
  <c r="AS14" i="69"/>
  <c r="AL14" i="69"/>
  <c r="AU14" i="69" s="1"/>
  <c r="AJ17" i="67"/>
  <c r="AK17" i="67"/>
  <c r="AT17" i="67" s="1"/>
  <c r="AJ11" i="67"/>
  <c r="AK11" i="67"/>
  <c r="AT11" i="67" s="1"/>
  <c r="AJ5" i="67"/>
  <c r="AK5" i="67"/>
  <c r="AT5" i="67" s="1"/>
  <c r="AS9" i="15"/>
  <c r="AL9" i="15"/>
  <c r="AU9" i="15" s="1"/>
  <c r="AR23" i="49"/>
  <c r="AR25" i="49" s="1"/>
  <c r="AJ14" i="49"/>
  <c r="AK14" i="49"/>
  <c r="AT14" i="49" s="1"/>
  <c r="AS19" i="51"/>
  <c r="AL19" i="51"/>
  <c r="AU19" i="51" s="1"/>
  <c r="AJ4" i="15"/>
  <c r="AK4" i="15"/>
  <c r="AT4" i="15" s="1"/>
  <c r="AT25" i="15" s="1"/>
  <c r="AS22" i="15"/>
  <c r="AL22" i="15"/>
  <c r="AU22" i="15" s="1"/>
  <c r="AJ4" i="69"/>
  <c r="AK4" i="69"/>
  <c r="AT4" i="69" s="1"/>
  <c r="AT25" i="69" s="1"/>
  <c r="AJ19" i="13"/>
  <c r="AK19" i="13"/>
  <c r="AT19" i="13" s="1"/>
  <c r="AJ13" i="13"/>
  <c r="AK13" i="13"/>
  <c r="AT13" i="13" s="1"/>
  <c r="AJ7" i="13"/>
  <c r="AK7" i="13"/>
  <c r="AT7" i="13" s="1"/>
  <c r="AJ9" i="49"/>
  <c r="AK9" i="49"/>
  <c r="AT9" i="49" s="1"/>
  <c r="AJ18" i="22"/>
  <c r="AK18" i="22"/>
  <c r="AT18" i="22" s="1"/>
  <c r="AJ12" i="22"/>
  <c r="AK12" i="22"/>
  <c r="AT12" i="22" s="1"/>
  <c r="AJ6" i="22"/>
  <c r="AK6" i="22"/>
  <c r="AT6" i="22" s="1"/>
  <c r="AS8" i="12"/>
  <c r="AL8" i="12"/>
  <c r="AU8" i="12" s="1"/>
  <c r="AS11" i="69"/>
  <c r="AL11" i="69"/>
  <c r="AU11" i="69" s="1"/>
  <c r="AN23" i="82"/>
  <c r="AI23" i="82"/>
  <c r="AS9" i="51"/>
  <c r="AL9" i="51"/>
  <c r="AU9" i="51" s="1"/>
  <c r="AS12" i="69"/>
  <c r="AL12" i="69"/>
  <c r="AU12" i="69" s="1"/>
  <c r="AS4" i="10"/>
  <c r="AS25" i="10" s="1"/>
  <c r="AL4" i="10"/>
  <c r="AU4" i="10" s="1"/>
  <c r="AS10" i="51"/>
  <c r="AL10" i="51"/>
  <c r="AU10" i="51" s="1"/>
  <c r="AH23" i="63"/>
  <c r="AQ23" i="63" s="1"/>
  <c r="AQ25" i="63" s="1"/>
  <c r="AZ3" i="63"/>
  <c r="AX22" i="63" s="1"/>
  <c r="S22" i="63" s="1"/>
  <c r="AC22" i="63" s="1"/>
  <c r="AB23" i="63" s="1"/>
  <c r="AH25" i="96"/>
  <c r="AQ25" i="96" s="1"/>
  <c r="AH25" i="48"/>
  <c r="AQ25" i="48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S6" i="51"/>
  <c r="AL6" i="51"/>
  <c r="AU6" i="51" s="1"/>
  <c r="AS18" i="12"/>
  <c r="AL18" i="12"/>
  <c r="AU18" i="12" s="1"/>
  <c r="AS9" i="69"/>
  <c r="AL9" i="69"/>
  <c r="AU9" i="69" s="1"/>
  <c r="AS7" i="12"/>
  <c r="AL7" i="12"/>
  <c r="AU7" i="12" s="1"/>
  <c r="AS3" i="69"/>
  <c r="AL3" i="69"/>
  <c r="AU3" i="69" s="1"/>
  <c r="AS22" i="69"/>
  <c r="AL22" i="69"/>
  <c r="AU22" i="69" s="1"/>
  <c r="AJ18" i="13"/>
  <c r="AK18" i="13"/>
  <c r="AT18" i="13" s="1"/>
  <c r="AJ12" i="13"/>
  <c r="AK12" i="13"/>
  <c r="AT12" i="13" s="1"/>
  <c r="AJ6" i="13"/>
  <c r="AK6" i="13"/>
  <c r="AT6" i="13" s="1"/>
  <c r="AJ17" i="22"/>
  <c r="AK17" i="22"/>
  <c r="AT17" i="22" s="1"/>
  <c r="AJ11" i="22"/>
  <c r="AK11" i="22"/>
  <c r="AT11" i="22" s="1"/>
  <c r="AJ5" i="22"/>
  <c r="AK5" i="22"/>
  <c r="AT5" i="22" s="1"/>
  <c r="AS14" i="51"/>
  <c r="AL14" i="51"/>
  <c r="AU14" i="51" s="1"/>
  <c r="AS5" i="15"/>
  <c r="AL5" i="15"/>
  <c r="AU5" i="15" s="1"/>
  <c r="AJ16" i="49"/>
  <c r="AK16" i="49"/>
  <c r="AT16" i="49" s="1"/>
  <c r="AH24" i="28"/>
  <c r="AQ24" i="28" s="1"/>
  <c r="AS21" i="12"/>
  <c r="AL21" i="12"/>
  <c r="AU21" i="12" s="1"/>
  <c r="AS6" i="15"/>
  <c r="AL6" i="15"/>
  <c r="AU6" i="15" s="1"/>
  <c r="AJ5" i="49"/>
  <c r="AK5" i="49"/>
  <c r="AT5" i="49" s="1"/>
  <c r="AJ20" i="49"/>
  <c r="AK20" i="49"/>
  <c r="AT20" i="49" s="1"/>
  <c r="AH25" i="78"/>
  <c r="AQ25" i="78" s="1"/>
  <c r="AS10" i="12"/>
  <c r="AL10" i="12"/>
  <c r="AU10" i="12" s="1"/>
  <c r="AS4" i="17"/>
  <c r="AS25" i="17" s="1"/>
  <c r="AL4" i="17"/>
  <c r="AU4" i="17" s="1"/>
  <c r="AU25" i="17" s="1"/>
  <c r="C11" i="17" s="1"/>
  <c r="AH25" i="43"/>
  <c r="AQ25" i="43" s="1"/>
  <c r="AS19" i="15"/>
  <c r="AL19" i="15"/>
  <c r="AU19" i="15" s="1"/>
  <c r="Z23" i="63"/>
  <c r="AS19" i="69"/>
  <c r="AL19" i="69"/>
  <c r="AU19" i="69" s="1"/>
  <c r="Z25" i="96"/>
  <c r="AJ12" i="49"/>
  <c r="AK12" i="49"/>
  <c r="AT12" i="49" s="1"/>
  <c r="AS11" i="51"/>
  <c r="AL11" i="51"/>
  <c r="AU11" i="51" s="1"/>
  <c r="AH25" i="86"/>
  <c r="AQ25" i="86" s="1"/>
  <c r="AS11" i="12"/>
  <c r="AL11" i="12"/>
  <c r="AU11" i="12" s="1"/>
  <c r="AS8" i="15"/>
  <c r="AL8" i="15"/>
  <c r="AU8" i="15" s="1"/>
  <c r="AS20" i="69"/>
  <c r="AL20" i="69"/>
  <c r="AU20" i="69" s="1"/>
  <c r="AJ21" i="67"/>
  <c r="AK21" i="67"/>
  <c r="AT21" i="67" s="1"/>
  <c r="AJ15" i="67"/>
  <c r="AK15" i="67"/>
  <c r="AT15" i="67" s="1"/>
  <c r="AJ9" i="67"/>
  <c r="AK9" i="67"/>
  <c r="AT9" i="67" s="1"/>
  <c r="AJ13" i="49"/>
  <c r="AK13" i="49"/>
  <c r="AT13" i="49" s="1"/>
  <c r="AL23" i="51"/>
  <c r="AU23" i="51" s="1"/>
  <c r="AR23" i="51"/>
  <c r="AR25" i="51" s="1"/>
  <c r="AS15" i="15"/>
  <c r="AL15" i="15"/>
  <c r="AU15" i="15" s="1"/>
  <c r="AJ23" i="13"/>
  <c r="AS23" i="13" s="1"/>
  <c r="AK23" i="13"/>
  <c r="AT23" i="13" s="1"/>
  <c r="AS7" i="51"/>
  <c r="AL7" i="51"/>
  <c r="AU7" i="51" s="1"/>
  <c r="AS10" i="15"/>
  <c r="AL10" i="15"/>
  <c r="AU10" i="15" s="1"/>
  <c r="AJ17" i="13"/>
  <c r="AK17" i="13"/>
  <c r="AT17" i="13" s="1"/>
  <c r="AJ11" i="13"/>
  <c r="AK11" i="13"/>
  <c r="AT11" i="13" s="1"/>
  <c r="AJ5" i="13"/>
  <c r="AK5" i="13"/>
  <c r="AT5" i="13" s="1"/>
  <c r="Y26" i="26"/>
  <c r="X26" i="26"/>
  <c r="AJ15" i="49"/>
  <c r="AK15" i="49"/>
  <c r="AT15" i="49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S14" i="12"/>
  <c r="AL14" i="12"/>
  <c r="AU14" i="12" s="1"/>
  <c r="AS17" i="69"/>
  <c r="AL17" i="69"/>
  <c r="AU17" i="69" s="1"/>
  <c r="AB4" i="49"/>
  <c r="AJ3" i="49"/>
  <c r="Z24" i="28"/>
  <c r="AS15" i="51"/>
  <c r="AL15" i="51"/>
  <c r="AU15" i="51" s="1"/>
  <c r="AR24" i="86"/>
  <c r="AS4" i="8"/>
  <c r="AS25" i="8" s="1"/>
  <c r="AL4" i="8"/>
  <c r="AU4" i="8" s="1"/>
  <c r="AU25" i="8" s="1"/>
  <c r="C11" i="8" s="1"/>
  <c r="AS18" i="69"/>
  <c r="AL18" i="69"/>
  <c r="AU18" i="69" s="1"/>
  <c r="Y25" i="32"/>
  <c r="X25" i="32"/>
  <c r="Z25" i="78"/>
  <c r="AS16" i="51"/>
  <c r="AL16" i="51"/>
  <c r="AU16" i="51" s="1"/>
  <c r="Z25" i="43"/>
  <c r="AJ23" i="67"/>
  <c r="AS23" i="67" s="1"/>
  <c r="AK23" i="67"/>
  <c r="AT23" i="67" s="1"/>
  <c r="Z25" i="86"/>
  <c r="AJ20" i="67"/>
  <c r="AK20" i="67"/>
  <c r="AT20" i="67" s="1"/>
  <c r="AJ14" i="67"/>
  <c r="AK14" i="67"/>
  <c r="AT14" i="67" s="1"/>
  <c r="AJ8" i="67"/>
  <c r="AK8" i="67"/>
  <c r="AT8" i="67" s="1"/>
  <c r="AN24" i="36"/>
  <c r="AS12" i="51"/>
  <c r="AL12" i="51"/>
  <c r="AU12" i="51" s="1"/>
  <c r="AS6" i="12"/>
  <c r="AL6" i="12"/>
  <c r="AU6" i="12" s="1"/>
  <c r="AR24" i="43"/>
  <c r="AS15" i="69"/>
  <c r="AL15" i="69"/>
  <c r="AU15" i="69" s="1"/>
  <c r="AJ8" i="49"/>
  <c r="AK8" i="49"/>
  <c r="AT8" i="49" s="1"/>
  <c r="AS13" i="12"/>
  <c r="AL13" i="12"/>
  <c r="AU13" i="12" s="1"/>
  <c r="AS10" i="69"/>
  <c r="AL10" i="69"/>
  <c r="AU10" i="69" s="1"/>
  <c r="AJ22" i="13"/>
  <c r="AK22" i="13"/>
  <c r="AT22" i="13" s="1"/>
  <c r="AJ16" i="13"/>
  <c r="AK16" i="13"/>
  <c r="AT16" i="13" s="1"/>
  <c r="AJ10" i="13"/>
  <c r="AK10" i="13"/>
  <c r="AT10" i="13" s="1"/>
  <c r="AJ3" i="13"/>
  <c r="AB4" i="13"/>
  <c r="AJ21" i="22"/>
  <c r="AK21" i="22"/>
  <c r="AT21" i="22" s="1"/>
  <c r="AJ15" i="22"/>
  <c r="AK15" i="22"/>
  <c r="AT15" i="22" s="1"/>
  <c r="AJ9" i="22"/>
  <c r="AK9" i="22"/>
  <c r="AT9" i="22" s="1"/>
  <c r="AR23" i="69"/>
  <c r="AR25" i="69" s="1"/>
  <c r="AL23" i="69"/>
  <c r="AU23" i="69" s="1"/>
  <c r="AS20" i="51"/>
  <c r="AL20" i="51"/>
  <c r="AU20" i="51" s="1"/>
  <c r="AS4" i="1"/>
  <c r="AS25" i="1" s="1"/>
  <c r="AL4" i="1"/>
  <c r="AU4" i="1" s="1"/>
  <c r="AS11" i="15"/>
  <c r="AL11" i="15"/>
  <c r="AU11" i="15" s="1"/>
  <c r="Y24" i="82"/>
  <c r="X24" i="82"/>
  <c r="AS9" i="12"/>
  <c r="AL9" i="12"/>
  <c r="AU9" i="12" s="1"/>
  <c r="AS12" i="15"/>
  <c r="AL12" i="15"/>
  <c r="AU12" i="15" s="1"/>
  <c r="AJ4" i="51"/>
  <c r="AK4" i="51"/>
  <c r="AT4" i="51" s="1"/>
  <c r="AT25" i="51" s="1"/>
  <c r="AS16" i="12"/>
  <c r="AL16" i="12"/>
  <c r="AU16" i="12" s="1"/>
  <c r="AH25" i="89"/>
  <c r="AQ25" i="89" s="1"/>
  <c r="AS7" i="15"/>
  <c r="AL7" i="15"/>
  <c r="AU7" i="15" s="1"/>
  <c r="AS7" i="69"/>
  <c r="AL7" i="69"/>
  <c r="AU7" i="69" s="1"/>
  <c r="AJ18" i="49"/>
  <c r="AK18" i="49"/>
  <c r="AT18" i="49" s="1"/>
  <c r="AS17" i="51"/>
  <c r="AL17" i="51"/>
  <c r="AU17" i="51" s="1"/>
  <c r="AS17" i="12"/>
  <c r="AL17" i="12"/>
  <c r="AU17" i="12" s="1"/>
  <c r="W26" i="95"/>
  <c r="AG25" i="95"/>
  <c r="AP25" i="95" s="1"/>
  <c r="AF25" i="95"/>
  <c r="AO25" i="95" s="1"/>
  <c r="AE25" i="95"/>
  <c r="AH23" i="41"/>
  <c r="AQ23" i="41" s="1"/>
  <c r="AS14" i="15"/>
  <c r="AL14" i="15"/>
  <c r="AU14" i="15" s="1"/>
  <c r="AS8" i="69"/>
  <c r="AL8" i="69"/>
  <c r="AU8" i="69" s="1"/>
  <c r="AJ19" i="67"/>
  <c r="AK19" i="67"/>
  <c r="AT19" i="67" s="1"/>
  <c r="AJ13" i="67"/>
  <c r="AK13" i="67"/>
  <c r="AT13" i="67" s="1"/>
  <c r="AJ7" i="67"/>
  <c r="AK7" i="67"/>
  <c r="AT7" i="67" s="1"/>
  <c r="AJ19" i="49"/>
  <c r="AK19" i="49"/>
  <c r="AT19" i="49" s="1"/>
  <c r="AS21" i="15"/>
  <c r="AL21" i="15"/>
  <c r="AU21" i="15" s="1"/>
  <c r="AS13" i="51"/>
  <c r="AL13" i="51"/>
  <c r="AU13" i="51" s="1"/>
  <c r="AS16" i="15"/>
  <c r="AL16" i="15"/>
  <c r="AU16" i="15" s="1"/>
  <c r="AJ21" i="13"/>
  <c r="AK21" i="13"/>
  <c r="AT21" i="13" s="1"/>
  <c r="AJ15" i="13"/>
  <c r="AK15" i="13"/>
  <c r="AT15" i="13" s="1"/>
  <c r="AJ9" i="13"/>
  <c r="AK9" i="13"/>
  <c r="AT9" i="13" s="1"/>
  <c r="AJ23" i="49"/>
  <c r="AS23" i="49" s="1"/>
  <c r="AK23" i="49"/>
  <c r="AT23" i="49" s="1"/>
  <c r="AJ21" i="49"/>
  <c r="AK21" i="49"/>
  <c r="AT21" i="49" s="1"/>
  <c r="AJ20" i="22"/>
  <c r="AK20" i="22"/>
  <c r="AT20" i="22" s="1"/>
  <c r="AJ14" i="22"/>
  <c r="AK14" i="22"/>
  <c r="AT14" i="22" s="1"/>
  <c r="AJ8" i="22"/>
  <c r="AK8" i="22"/>
  <c r="AT8" i="22" s="1"/>
  <c r="AR24" i="78"/>
  <c r="AS20" i="12"/>
  <c r="AL20" i="12"/>
  <c r="AU20" i="12" s="1"/>
  <c r="AL23" i="12"/>
  <c r="AU23" i="12" s="1"/>
  <c r="AS5" i="69"/>
  <c r="AL5" i="69"/>
  <c r="AU5" i="69" s="1"/>
  <c r="AJ11" i="49"/>
  <c r="AK11" i="49"/>
  <c r="AT11" i="49" s="1"/>
  <c r="AS21" i="51"/>
  <c r="AL21" i="51"/>
  <c r="AU21" i="51" s="1"/>
  <c r="AS6" i="69"/>
  <c r="AL6" i="69"/>
  <c r="AU6" i="69" s="1"/>
  <c r="AJ17" i="49"/>
  <c r="AK17" i="49"/>
  <c r="AT17" i="49" s="1"/>
  <c r="AS3" i="51"/>
  <c r="AL3" i="51"/>
  <c r="AU3" i="51" s="1"/>
  <c r="AS22" i="51"/>
  <c r="AL22" i="51"/>
  <c r="AU22" i="51" s="1"/>
  <c r="AJ4" i="12"/>
  <c r="AK4" i="12"/>
  <c r="AT4" i="12" s="1"/>
  <c r="AT25" i="12" s="1"/>
  <c r="Z25" i="89"/>
  <c r="AG26" i="81"/>
  <c r="AP26" i="81" s="1"/>
  <c r="AF26" i="81"/>
  <c r="AO26" i="81" s="1"/>
  <c r="W27" i="81"/>
  <c r="AE26" i="81"/>
  <c r="AJ6" i="49"/>
  <c r="AK6" i="49"/>
  <c r="AT6" i="49" s="1"/>
  <c r="Z23" i="41"/>
  <c r="AJ18" i="67"/>
  <c r="AK18" i="67"/>
  <c r="AT18" i="67" s="1"/>
  <c r="AJ12" i="67"/>
  <c r="AK12" i="67"/>
  <c r="AT12" i="67" s="1"/>
  <c r="AJ6" i="67"/>
  <c r="AK6" i="67"/>
  <c r="AT6" i="67" s="1"/>
  <c r="AJ7" i="49"/>
  <c r="AK7" i="49"/>
  <c r="AT7" i="49" s="1"/>
  <c r="AS18" i="51"/>
  <c r="AL18" i="51"/>
  <c r="AU18" i="51" s="1"/>
  <c r="X27" i="79"/>
  <c r="Y27" i="79"/>
  <c r="AS12" i="12"/>
  <c r="AL12" i="12"/>
  <c r="AU12" i="12" s="1"/>
  <c r="AS3" i="57"/>
  <c r="AL3" i="57"/>
  <c r="AU3" i="57" s="1"/>
  <c r="AS21" i="69"/>
  <c r="AL21" i="69"/>
  <c r="AU21" i="69" s="1"/>
  <c r="AS4" i="50"/>
  <c r="AS25" i="50" s="1"/>
  <c r="AL4" i="50"/>
  <c r="AU4" i="50" s="1"/>
  <c r="AU25" i="50" s="1"/>
  <c r="C11" i="50" s="1"/>
  <c r="F3" i="97" s="1"/>
  <c r="AS19" i="12"/>
  <c r="AL19" i="12"/>
  <c r="AU19" i="12" s="1"/>
  <c r="AS3" i="15"/>
  <c r="AL3" i="15"/>
  <c r="AU3" i="15" s="1"/>
  <c r="AS16" i="69"/>
  <c r="AL16" i="69"/>
  <c r="AU16" i="69" s="1"/>
  <c r="AJ20" i="13"/>
  <c r="AK20" i="13"/>
  <c r="AT20" i="13" s="1"/>
  <c r="AJ14" i="13"/>
  <c r="AK14" i="13"/>
  <c r="AT14" i="13" s="1"/>
  <c r="AJ8" i="13"/>
  <c r="AK8" i="13"/>
  <c r="AT8" i="13" s="1"/>
  <c r="AG24" i="33" l="1"/>
  <c r="AP24" i="33" s="1"/>
  <c r="W25" i="33"/>
  <c r="AF24" i="33"/>
  <c r="AO24" i="33" s="1"/>
  <c r="AL14" i="57"/>
  <c r="AU14" i="57" s="1"/>
  <c r="AL21" i="56"/>
  <c r="AU21" i="56" s="1"/>
  <c r="AL17" i="56"/>
  <c r="AU17" i="56" s="1"/>
  <c r="Z23" i="27"/>
  <c r="AE23" i="27" s="1"/>
  <c r="X25" i="33"/>
  <c r="AH25" i="33" s="1"/>
  <c r="AQ25" i="33" s="1"/>
  <c r="Y25" i="33"/>
  <c r="AN24" i="33"/>
  <c r="AI24" i="33"/>
  <c r="AR24" i="33" s="1"/>
  <c r="AH25" i="37"/>
  <c r="AQ25" i="37" s="1"/>
  <c r="W24" i="27"/>
  <c r="AL22" i="56"/>
  <c r="AU22" i="56" s="1"/>
  <c r="AL16" i="56"/>
  <c r="AU16" i="56" s="1"/>
  <c r="AJ19" i="11"/>
  <c r="AL5" i="56"/>
  <c r="AU5" i="56" s="1"/>
  <c r="AF24" i="46"/>
  <c r="AO24" i="46" s="1"/>
  <c r="AJ22" i="11"/>
  <c r="AS22" i="11" s="1"/>
  <c r="AG24" i="46"/>
  <c r="AP24" i="46" s="1"/>
  <c r="AL10" i="56"/>
  <c r="AU10" i="56" s="1"/>
  <c r="AH24" i="35"/>
  <c r="AQ24" i="35" s="1"/>
  <c r="AS20" i="56"/>
  <c r="AS6" i="56"/>
  <c r="AL6" i="56"/>
  <c r="AU6" i="56" s="1"/>
  <c r="AL9" i="56"/>
  <c r="AU9" i="56" s="1"/>
  <c r="AL15" i="56"/>
  <c r="AU15" i="56" s="1"/>
  <c r="AL18" i="56"/>
  <c r="AU18" i="56" s="1"/>
  <c r="AS18" i="56"/>
  <c r="AL20" i="57"/>
  <c r="AU20" i="57" s="1"/>
  <c r="AL22" i="57"/>
  <c r="AU22" i="57" s="1"/>
  <c r="AL15" i="57"/>
  <c r="AU15" i="57" s="1"/>
  <c r="AI24" i="37"/>
  <c r="AR24" i="37" s="1"/>
  <c r="AS5" i="57"/>
  <c r="AG24" i="25"/>
  <c r="AP24" i="25" s="1"/>
  <c r="AF24" i="25"/>
  <c r="AO24" i="25" s="1"/>
  <c r="W25" i="25"/>
  <c r="AE24" i="25"/>
  <c r="AJ23" i="11"/>
  <c r="AS23" i="11" s="1"/>
  <c r="AK23" i="11"/>
  <c r="AT23" i="11" s="1"/>
  <c r="AL13" i="56"/>
  <c r="AU13" i="56" s="1"/>
  <c r="AL21" i="57"/>
  <c r="AU21" i="57" s="1"/>
  <c r="AL7" i="56"/>
  <c r="AU7" i="56" s="1"/>
  <c r="AK22" i="11"/>
  <c r="AT22" i="11" s="1"/>
  <c r="AF24" i="45"/>
  <c r="AO24" i="45" s="1"/>
  <c r="AU25" i="1"/>
  <c r="C11" i="1" s="1"/>
  <c r="AL12" i="56"/>
  <c r="AU12" i="56" s="1"/>
  <c r="AS8" i="56"/>
  <c r="AL8" i="56"/>
  <c r="AU8" i="56" s="1"/>
  <c r="AK23" i="5"/>
  <c r="AT23" i="5" s="1"/>
  <c r="AS11" i="56"/>
  <c r="AL11" i="56"/>
  <c r="AU11" i="56" s="1"/>
  <c r="AI23" i="5"/>
  <c r="AR23" i="5" s="1"/>
  <c r="AR25" i="5" s="1"/>
  <c r="AS19" i="56"/>
  <c r="AL19" i="56"/>
  <c r="AU19" i="56" s="1"/>
  <c r="AI26" i="79"/>
  <c r="AR26" i="79" s="1"/>
  <c r="AS14" i="56"/>
  <c r="AL14" i="56"/>
  <c r="AU14" i="56" s="1"/>
  <c r="AJ12" i="11"/>
  <c r="AS12" i="11" s="1"/>
  <c r="AS3" i="56"/>
  <c r="AL3" i="56"/>
  <c r="AU3" i="56" s="1"/>
  <c r="AJ4" i="56"/>
  <c r="AK4" i="56"/>
  <c r="AT4" i="56" s="1"/>
  <c r="AT25" i="56" s="1"/>
  <c r="W25" i="75"/>
  <c r="X25" i="75" s="1"/>
  <c r="AH25" i="75" s="1"/>
  <c r="AQ25" i="75" s="1"/>
  <c r="AG24" i="75"/>
  <c r="AP24" i="75" s="1"/>
  <c r="AF24" i="75"/>
  <c r="AO24" i="75" s="1"/>
  <c r="AJ3" i="11"/>
  <c r="AS3" i="11" s="1"/>
  <c r="AJ13" i="11"/>
  <c r="AS13" i="11" s="1"/>
  <c r="AJ9" i="5"/>
  <c r="AL6" i="57"/>
  <c r="AU6" i="57" s="1"/>
  <c r="AG24" i="45"/>
  <c r="W25" i="45"/>
  <c r="AK19" i="11"/>
  <c r="AT19" i="11" s="1"/>
  <c r="AJ18" i="11"/>
  <c r="AS18" i="11" s="1"/>
  <c r="Z23" i="44"/>
  <c r="W24" i="44" s="1"/>
  <c r="AI23" i="34"/>
  <c r="AR23" i="34" s="1"/>
  <c r="AN23" i="34"/>
  <c r="AL23" i="57"/>
  <c r="AU23" i="57" s="1"/>
  <c r="AJ17" i="11"/>
  <c r="AL17" i="11" s="1"/>
  <c r="AU17" i="11" s="1"/>
  <c r="Y24" i="34"/>
  <c r="Z24" i="34" s="1"/>
  <c r="AL8" i="57"/>
  <c r="AU8" i="57" s="1"/>
  <c r="AK22" i="5"/>
  <c r="AT22" i="5" s="1"/>
  <c r="AH26" i="77"/>
  <c r="AQ26" i="77" s="1"/>
  <c r="AJ17" i="5"/>
  <c r="AL17" i="5" s="1"/>
  <c r="AU17" i="5" s="1"/>
  <c r="AJ15" i="5"/>
  <c r="AS15" i="5" s="1"/>
  <c r="AJ12" i="5"/>
  <c r="AS12" i="5" s="1"/>
  <c r="AJ16" i="5"/>
  <c r="AX15" i="58"/>
  <c r="S15" i="58" s="1"/>
  <c r="AC15" i="58" s="1"/>
  <c r="AB16" i="58" s="1"/>
  <c r="AS9" i="57"/>
  <c r="AI25" i="26"/>
  <c r="AR25" i="26" s="1"/>
  <c r="AK9" i="5"/>
  <c r="AT9" i="5" s="1"/>
  <c r="AK16" i="5"/>
  <c r="AT16" i="5" s="1"/>
  <c r="AK15" i="5"/>
  <c r="AT15" i="5" s="1"/>
  <c r="AX9" i="58"/>
  <c r="S9" i="58" s="1"/>
  <c r="AC9" i="58" s="1"/>
  <c r="AB10" i="58" s="1"/>
  <c r="AK10" i="58" s="1"/>
  <c r="AT10" i="58" s="1"/>
  <c r="AJ5" i="5"/>
  <c r="AL5" i="5" s="1"/>
  <c r="AU5" i="5" s="1"/>
  <c r="AJ20" i="5"/>
  <c r="AL20" i="5" s="1"/>
  <c r="AU20" i="5" s="1"/>
  <c r="AJ14" i="5"/>
  <c r="AK14" i="5"/>
  <c r="AT14" i="5" s="1"/>
  <c r="AS9" i="5"/>
  <c r="AJ3" i="5"/>
  <c r="AB4" i="5"/>
  <c r="AK19" i="5"/>
  <c r="AT19" i="5" s="1"/>
  <c r="AJ19" i="5"/>
  <c r="AS22" i="5"/>
  <c r="AJ8" i="5"/>
  <c r="AK8" i="5"/>
  <c r="AT8" i="5" s="1"/>
  <c r="AJ10" i="5"/>
  <c r="AJ7" i="5"/>
  <c r="AK7" i="5"/>
  <c r="AT7" i="5" s="1"/>
  <c r="AJ21" i="5"/>
  <c r="AK21" i="5"/>
  <c r="AT21" i="5" s="1"/>
  <c r="AJ13" i="5"/>
  <c r="AJ18" i="5"/>
  <c r="AJ11" i="5"/>
  <c r="AK11" i="5"/>
  <c r="AT11" i="5" s="1"/>
  <c r="AJ6" i="5"/>
  <c r="AX21" i="58"/>
  <c r="S21" i="58" s="1"/>
  <c r="AC21" i="58" s="1"/>
  <c r="AB22" i="58" s="1"/>
  <c r="AK22" i="58" s="1"/>
  <c r="AT22" i="58" s="1"/>
  <c r="AX22" i="58"/>
  <c r="S22" i="58" s="1"/>
  <c r="AC22" i="58" s="1"/>
  <c r="AB23" i="58" s="1"/>
  <c r="AX3" i="58"/>
  <c r="S3" i="58" s="1"/>
  <c r="AC3" i="58" s="1"/>
  <c r="AJ3" i="58" s="1"/>
  <c r="AX16" i="58"/>
  <c r="S16" i="58" s="1"/>
  <c r="AC16" i="58" s="1"/>
  <c r="AB17" i="58" s="1"/>
  <c r="AK17" i="58" s="1"/>
  <c r="AT17" i="58" s="1"/>
  <c r="AX10" i="58"/>
  <c r="S10" i="58" s="1"/>
  <c r="AC10" i="58" s="1"/>
  <c r="AB11" i="58" s="1"/>
  <c r="AK11" i="58" s="1"/>
  <c r="AT11" i="58" s="1"/>
  <c r="AX4" i="58"/>
  <c r="S4" i="58" s="1"/>
  <c r="AC4" i="58" s="1"/>
  <c r="AB5" i="58" s="1"/>
  <c r="AJ5" i="58" s="1"/>
  <c r="AX20" i="58"/>
  <c r="S20" i="58" s="1"/>
  <c r="AC20" i="58" s="1"/>
  <c r="AB21" i="58" s="1"/>
  <c r="AJ21" i="58" s="1"/>
  <c r="AX14" i="58"/>
  <c r="S14" i="58" s="1"/>
  <c r="AC14" i="58" s="1"/>
  <c r="AB15" i="58" s="1"/>
  <c r="AX8" i="58"/>
  <c r="S8" i="58" s="1"/>
  <c r="AC8" i="58" s="1"/>
  <c r="AB9" i="58" s="1"/>
  <c r="AK9" i="58" s="1"/>
  <c r="AT9" i="58" s="1"/>
  <c r="AX23" i="58"/>
  <c r="S23" i="58" s="1"/>
  <c r="AC23" i="58" s="1"/>
  <c r="AL7" i="57"/>
  <c r="AU7" i="57" s="1"/>
  <c r="AX19" i="58"/>
  <c r="S19" i="58" s="1"/>
  <c r="AC19" i="58" s="1"/>
  <c r="AB20" i="58" s="1"/>
  <c r="AK20" i="58" s="1"/>
  <c r="AT20" i="58" s="1"/>
  <c r="AX13" i="58"/>
  <c r="S13" i="58" s="1"/>
  <c r="AC13" i="58" s="1"/>
  <c r="AB14" i="58" s="1"/>
  <c r="AK14" i="58" s="1"/>
  <c r="AT14" i="58" s="1"/>
  <c r="AX7" i="58"/>
  <c r="S7" i="58" s="1"/>
  <c r="AC7" i="58" s="1"/>
  <c r="AB8" i="58" s="1"/>
  <c r="AK8" i="58" s="1"/>
  <c r="AT8" i="58" s="1"/>
  <c r="AJ11" i="11"/>
  <c r="AL11" i="11" s="1"/>
  <c r="AU11" i="11" s="1"/>
  <c r="AX18" i="58"/>
  <c r="S18" i="58" s="1"/>
  <c r="AC18" i="58" s="1"/>
  <c r="AB19" i="58" s="1"/>
  <c r="AK19" i="58" s="1"/>
  <c r="AT19" i="58" s="1"/>
  <c r="AX12" i="58"/>
  <c r="S12" i="58" s="1"/>
  <c r="AC12" i="58" s="1"/>
  <c r="AB13" i="58" s="1"/>
  <c r="AX6" i="58"/>
  <c r="S6" i="58" s="1"/>
  <c r="AC6" i="58" s="1"/>
  <c r="AB7" i="58" s="1"/>
  <c r="AK7" i="58" s="1"/>
  <c r="AT7" i="58" s="1"/>
  <c r="AJ14" i="11"/>
  <c r="AS14" i="11" s="1"/>
  <c r="AX17" i="58"/>
  <c r="S17" i="58" s="1"/>
  <c r="AC17" i="58" s="1"/>
  <c r="AB18" i="58" s="1"/>
  <c r="AK18" i="58" s="1"/>
  <c r="AT18" i="58" s="1"/>
  <c r="AX11" i="58"/>
  <c r="S11" i="58" s="1"/>
  <c r="AC11" i="58" s="1"/>
  <c r="AB12" i="58" s="1"/>
  <c r="AJ6" i="11"/>
  <c r="AL6" i="11" s="1"/>
  <c r="AU6" i="11" s="1"/>
  <c r="AI22" i="84"/>
  <c r="AR22" i="84" s="1"/>
  <c r="AJ20" i="11"/>
  <c r="AS20" i="11" s="1"/>
  <c r="AL23" i="18"/>
  <c r="AU23" i="18" s="1"/>
  <c r="AJ4" i="11"/>
  <c r="AS4" i="11" s="1"/>
  <c r="AJ5" i="11"/>
  <c r="AS5" i="11" s="1"/>
  <c r="AJ9" i="11"/>
  <c r="AS9" i="11" s="1"/>
  <c r="AJ10" i="11"/>
  <c r="AL10" i="11" s="1"/>
  <c r="AU10" i="11" s="1"/>
  <c r="AJ21" i="11"/>
  <c r="AS21" i="11" s="1"/>
  <c r="AI23" i="74"/>
  <c r="AR23" i="74" s="1"/>
  <c r="Y23" i="84"/>
  <c r="Z23" i="84" s="1"/>
  <c r="AF23" i="84" s="1"/>
  <c r="AO23" i="84" s="1"/>
  <c r="AJ8" i="11"/>
  <c r="AS8" i="11" s="1"/>
  <c r="Y25" i="36"/>
  <c r="Z25" i="36" s="1"/>
  <c r="AG25" i="36" s="1"/>
  <c r="AP25" i="36" s="1"/>
  <c r="AJ16" i="11"/>
  <c r="AS16" i="11" s="1"/>
  <c r="AK8" i="11"/>
  <c r="AT8" i="11" s="1"/>
  <c r="AJ15" i="11"/>
  <c r="AS15" i="11" s="1"/>
  <c r="AJ7" i="11"/>
  <c r="AS7" i="11" s="1"/>
  <c r="AX23" i="52"/>
  <c r="S23" i="52" s="1"/>
  <c r="AC23" i="52" s="1"/>
  <c r="AL12" i="57"/>
  <c r="AU12" i="57" s="1"/>
  <c r="AS10" i="57"/>
  <c r="AX16" i="52"/>
  <c r="S16" i="52" s="1"/>
  <c r="AC16" i="52" s="1"/>
  <c r="AB17" i="52" s="1"/>
  <c r="AK17" i="52" s="1"/>
  <c r="AT17" i="52" s="1"/>
  <c r="AX7" i="52"/>
  <c r="S7" i="52" s="1"/>
  <c r="AC7" i="52" s="1"/>
  <c r="AB8" i="52" s="1"/>
  <c r="AK8" i="52" s="1"/>
  <c r="AT8" i="52" s="1"/>
  <c r="Z23" i="88"/>
  <c r="AE23" i="88" s="1"/>
  <c r="AS16" i="57"/>
  <c r="AX11" i="52"/>
  <c r="S11" i="52" s="1"/>
  <c r="AC11" i="52" s="1"/>
  <c r="AB12" i="52" s="1"/>
  <c r="AK12" i="52" s="1"/>
  <c r="AT12" i="52" s="1"/>
  <c r="AJ9" i="60"/>
  <c r="AS9" i="60" s="1"/>
  <c r="AX3" i="52"/>
  <c r="S3" i="52" s="1"/>
  <c r="AC3" i="52" s="1"/>
  <c r="AJ3" i="52" s="1"/>
  <c r="X23" i="83"/>
  <c r="AH23" i="83" s="1"/>
  <c r="AQ23" i="83" s="1"/>
  <c r="AX13" i="52"/>
  <c r="S13" i="52" s="1"/>
  <c r="AC13" i="52" s="1"/>
  <c r="AB14" i="52" s="1"/>
  <c r="AK14" i="52" s="1"/>
  <c r="AT14" i="52" s="1"/>
  <c r="AI24" i="36"/>
  <c r="AR24" i="36" s="1"/>
  <c r="W25" i="46"/>
  <c r="Y25" i="46" s="1"/>
  <c r="AX12" i="52"/>
  <c r="S12" i="52" s="1"/>
  <c r="AC12" i="52" s="1"/>
  <c r="AB13" i="52" s="1"/>
  <c r="AK13" i="52" s="1"/>
  <c r="AT13" i="52" s="1"/>
  <c r="AX4" i="52"/>
  <c r="S4" i="52" s="1"/>
  <c r="AC4" i="52" s="1"/>
  <c r="AB5" i="52" s="1"/>
  <c r="AX18" i="52"/>
  <c r="S18" i="52" s="1"/>
  <c r="AC18" i="52" s="1"/>
  <c r="AB19" i="52" s="1"/>
  <c r="AK19" i="52" s="1"/>
  <c r="AT19" i="52" s="1"/>
  <c r="AX19" i="52"/>
  <c r="S19" i="52" s="1"/>
  <c r="AC19" i="52" s="1"/>
  <c r="AB20" i="52" s="1"/>
  <c r="AK20" i="52" s="1"/>
  <c r="AT20" i="52" s="1"/>
  <c r="AH24" i="74"/>
  <c r="AQ24" i="74" s="1"/>
  <c r="Z24" i="74"/>
  <c r="X25" i="42"/>
  <c r="AH25" i="42" s="1"/>
  <c r="AQ25" i="42" s="1"/>
  <c r="Y25" i="42"/>
  <c r="AN24" i="42"/>
  <c r="AI24" i="42"/>
  <c r="AR24" i="42" s="1"/>
  <c r="AU25" i="10"/>
  <c r="C11" i="10" s="1"/>
  <c r="AX9" i="52"/>
  <c r="S9" i="52" s="1"/>
  <c r="AC9" i="52" s="1"/>
  <c r="AB10" i="52" s="1"/>
  <c r="AK10" i="52" s="1"/>
  <c r="AT10" i="52" s="1"/>
  <c r="AX22" i="52"/>
  <c r="S22" i="52" s="1"/>
  <c r="AC22" i="52" s="1"/>
  <c r="AB23" i="52" s="1"/>
  <c r="AX5" i="52"/>
  <c r="S5" i="52" s="1"/>
  <c r="AC5" i="52" s="1"/>
  <c r="AB6" i="52" s="1"/>
  <c r="AK6" i="52" s="1"/>
  <c r="AT6" i="52" s="1"/>
  <c r="AX20" i="52"/>
  <c r="S20" i="52" s="1"/>
  <c r="AC20" i="52" s="1"/>
  <c r="AB21" i="52" s="1"/>
  <c r="AK21" i="52" s="1"/>
  <c r="AT21" i="52" s="1"/>
  <c r="AX8" i="52"/>
  <c r="S8" i="52" s="1"/>
  <c r="AC8" i="52" s="1"/>
  <c r="AB9" i="52" s="1"/>
  <c r="AK9" i="52" s="1"/>
  <c r="AT9" i="52" s="1"/>
  <c r="AX10" i="52"/>
  <c r="S10" i="52" s="1"/>
  <c r="AC10" i="52" s="1"/>
  <c r="AB11" i="52" s="1"/>
  <c r="AK11" i="52" s="1"/>
  <c r="AT11" i="52" s="1"/>
  <c r="AX17" i="52"/>
  <c r="S17" i="52" s="1"/>
  <c r="AC17" i="52" s="1"/>
  <c r="AB18" i="52" s="1"/>
  <c r="AI22" i="83"/>
  <c r="AR22" i="83" s="1"/>
  <c r="X23" i="72"/>
  <c r="Z23" i="72" s="1"/>
  <c r="AX21" i="52"/>
  <c r="S21" i="52" s="1"/>
  <c r="AC21" i="52" s="1"/>
  <c r="AB22" i="52" s="1"/>
  <c r="AX6" i="52"/>
  <c r="S6" i="52" s="1"/>
  <c r="AC6" i="52" s="1"/>
  <c r="AB7" i="52" s="1"/>
  <c r="AL17" i="57"/>
  <c r="AU17" i="57" s="1"/>
  <c r="AX14" i="52"/>
  <c r="S14" i="52" s="1"/>
  <c r="AC14" i="52" s="1"/>
  <c r="AB15" i="52" s="1"/>
  <c r="AX15" i="52"/>
  <c r="S15" i="52" s="1"/>
  <c r="AC15" i="52" s="1"/>
  <c r="AB16" i="52" s="1"/>
  <c r="AF23" i="52"/>
  <c r="AO23" i="52" s="1"/>
  <c r="AO25" i="52" s="1"/>
  <c r="AE23" i="52"/>
  <c r="AG23" i="52"/>
  <c r="AP23" i="52" s="1"/>
  <c r="AP25" i="52" s="1"/>
  <c r="Y23" i="30"/>
  <c r="X23" i="30"/>
  <c r="AH23" i="30" s="1"/>
  <c r="AQ23" i="30" s="1"/>
  <c r="AS4" i="70"/>
  <c r="AS25" i="70" s="1"/>
  <c r="AL4" i="70"/>
  <c r="AU4" i="70" s="1"/>
  <c r="AU25" i="70" s="1"/>
  <c r="C11" i="70" s="1"/>
  <c r="F23" i="97" s="1"/>
  <c r="AN22" i="30"/>
  <c r="AI22" i="30"/>
  <c r="AR22" i="30" s="1"/>
  <c r="Z25" i="91"/>
  <c r="W26" i="91" s="1"/>
  <c r="AL19" i="57"/>
  <c r="AU19" i="57" s="1"/>
  <c r="AI22" i="72"/>
  <c r="AR22" i="72" s="1"/>
  <c r="X25" i="73"/>
  <c r="AH25" i="73" s="1"/>
  <c r="AQ25" i="73" s="1"/>
  <c r="Y25" i="73"/>
  <c r="AI24" i="73"/>
  <c r="AR24" i="73" s="1"/>
  <c r="AN24" i="73"/>
  <c r="AH25" i="90"/>
  <c r="AQ25" i="90" s="1"/>
  <c r="AJ19" i="60"/>
  <c r="AS19" i="60" s="1"/>
  <c r="Y24" i="93"/>
  <c r="Z24" i="93" s="1"/>
  <c r="AE24" i="93" s="1"/>
  <c r="AR23" i="18"/>
  <c r="AR25" i="18" s="1"/>
  <c r="AI23" i="93"/>
  <c r="AR23" i="93" s="1"/>
  <c r="Z23" i="38"/>
  <c r="AS13" i="57"/>
  <c r="AL11" i="57"/>
  <c r="AU11" i="57" s="1"/>
  <c r="AK23" i="60"/>
  <c r="AT23" i="60" s="1"/>
  <c r="AI23" i="60"/>
  <c r="AR23" i="60" s="1"/>
  <c r="AR25" i="60" s="1"/>
  <c r="AX19" i="23"/>
  <c r="S19" i="23" s="1"/>
  <c r="AC19" i="23" s="1"/>
  <c r="AB20" i="23" s="1"/>
  <c r="AK20" i="23" s="1"/>
  <c r="AT20" i="23" s="1"/>
  <c r="AX12" i="23"/>
  <c r="S12" i="23" s="1"/>
  <c r="AC12" i="23" s="1"/>
  <c r="AB13" i="23" s="1"/>
  <c r="AK13" i="23" s="1"/>
  <c r="AT13" i="23" s="1"/>
  <c r="AX8" i="23"/>
  <c r="S8" i="23" s="1"/>
  <c r="AC8" i="23" s="1"/>
  <c r="AB9" i="23" s="1"/>
  <c r="AK9" i="23" s="1"/>
  <c r="AT9" i="23" s="1"/>
  <c r="AG23" i="47"/>
  <c r="AP23" i="47" s="1"/>
  <c r="AS4" i="66"/>
  <c r="AS25" i="66" s="1"/>
  <c r="AL4" i="66"/>
  <c r="AU4" i="66" s="1"/>
  <c r="AU25" i="66" s="1"/>
  <c r="C11" i="66" s="1"/>
  <c r="F19" i="97" s="1"/>
  <c r="AJ12" i="60"/>
  <c r="AL12" i="60" s="1"/>
  <c r="AU12" i="60" s="1"/>
  <c r="AJ18" i="60"/>
  <c r="AL18" i="60" s="1"/>
  <c r="AU18" i="60" s="1"/>
  <c r="AK20" i="60"/>
  <c r="AT20" i="60" s="1"/>
  <c r="AK19" i="60"/>
  <c r="AT19" i="60" s="1"/>
  <c r="AF23" i="92"/>
  <c r="AO23" i="92" s="1"/>
  <c r="AX12" i="61"/>
  <c r="S12" i="61" s="1"/>
  <c r="AC12" i="61" s="1"/>
  <c r="AB13" i="61" s="1"/>
  <c r="AK13" i="61" s="1"/>
  <c r="AT13" i="61" s="1"/>
  <c r="AX19" i="61"/>
  <c r="S19" i="61" s="1"/>
  <c r="AC19" i="61" s="1"/>
  <c r="AB20" i="61" s="1"/>
  <c r="W24" i="92"/>
  <c r="X24" i="92" s="1"/>
  <c r="AX18" i="61"/>
  <c r="S18" i="61" s="1"/>
  <c r="AC18" i="61" s="1"/>
  <c r="AB19" i="61" s="1"/>
  <c r="AJ17" i="60"/>
  <c r="AS17" i="60" s="1"/>
  <c r="AX22" i="61"/>
  <c r="S22" i="61" s="1"/>
  <c r="AC22" i="61" s="1"/>
  <c r="AB23" i="61" s="1"/>
  <c r="AX20" i="61"/>
  <c r="S20" i="61" s="1"/>
  <c r="AC20" i="61" s="1"/>
  <c r="AB21" i="61" s="1"/>
  <c r="AK21" i="61" s="1"/>
  <c r="AT21" i="61" s="1"/>
  <c r="AE23" i="92"/>
  <c r="AN23" i="92" s="1"/>
  <c r="AX3" i="61"/>
  <c r="S3" i="61" s="1"/>
  <c r="AC3" i="61" s="1"/>
  <c r="AX7" i="61"/>
  <c r="S7" i="61" s="1"/>
  <c r="AC7" i="61" s="1"/>
  <c r="AB8" i="61" s="1"/>
  <c r="AX8" i="61"/>
  <c r="S8" i="61" s="1"/>
  <c r="AC8" i="61" s="1"/>
  <c r="AB9" i="61" s="1"/>
  <c r="AK9" i="61" s="1"/>
  <c r="AT9" i="61" s="1"/>
  <c r="AE23" i="29"/>
  <c r="W24" i="29"/>
  <c r="AF23" i="29"/>
  <c r="AO23" i="29" s="1"/>
  <c r="AG23" i="29"/>
  <c r="AP23" i="29" s="1"/>
  <c r="AG25" i="90"/>
  <c r="AP25" i="90" s="1"/>
  <c r="AX6" i="61"/>
  <c r="S6" i="61" s="1"/>
  <c r="AC6" i="61" s="1"/>
  <c r="AB7" i="61" s="1"/>
  <c r="AX13" i="61"/>
  <c r="S13" i="61" s="1"/>
  <c r="AC13" i="61" s="1"/>
  <c r="AB14" i="61" s="1"/>
  <c r="AX14" i="61"/>
  <c r="S14" i="61" s="1"/>
  <c r="AC14" i="61" s="1"/>
  <c r="AB15" i="61" s="1"/>
  <c r="AK15" i="61" s="1"/>
  <c r="AT15" i="61" s="1"/>
  <c r="AK12" i="61"/>
  <c r="AT12" i="61" s="1"/>
  <c r="AX21" i="61"/>
  <c r="S21" i="61" s="1"/>
  <c r="AC21" i="61" s="1"/>
  <c r="AX5" i="61"/>
  <c r="S5" i="61" s="1"/>
  <c r="AC5" i="61" s="1"/>
  <c r="AB6" i="61" s="1"/>
  <c r="AK4" i="57"/>
  <c r="AT4" i="57" s="1"/>
  <c r="AT25" i="57" s="1"/>
  <c r="AI23" i="23"/>
  <c r="AR23" i="23" s="1"/>
  <c r="AR25" i="23" s="1"/>
  <c r="AK17" i="60"/>
  <c r="AT17" i="60" s="1"/>
  <c r="AJ16" i="60"/>
  <c r="AS16" i="60" s="1"/>
  <c r="AJ13" i="60"/>
  <c r="AS13" i="60" s="1"/>
  <c r="AX4" i="61"/>
  <c r="S4" i="61" s="1"/>
  <c r="AC4" i="61" s="1"/>
  <c r="AB5" i="61" s="1"/>
  <c r="AX16" i="61"/>
  <c r="S16" i="61" s="1"/>
  <c r="AC16" i="61" s="1"/>
  <c r="AB17" i="61" s="1"/>
  <c r="AX10" i="61"/>
  <c r="S10" i="61" s="1"/>
  <c r="AC10" i="61" s="1"/>
  <c r="AB11" i="61" s="1"/>
  <c r="AX9" i="61"/>
  <c r="S9" i="61" s="1"/>
  <c r="AC9" i="61" s="1"/>
  <c r="AX17" i="61"/>
  <c r="S17" i="61" s="1"/>
  <c r="AC17" i="61" s="1"/>
  <c r="AB18" i="61" s="1"/>
  <c r="AL18" i="57"/>
  <c r="AU18" i="57" s="1"/>
  <c r="AG23" i="61"/>
  <c r="AP23" i="61" s="1"/>
  <c r="AP25" i="61" s="1"/>
  <c r="AF23" i="61"/>
  <c r="AO23" i="61" s="1"/>
  <c r="AO25" i="61" s="1"/>
  <c r="AE23" i="61"/>
  <c r="AX15" i="61"/>
  <c r="S15" i="61" s="1"/>
  <c r="AC15" i="61" s="1"/>
  <c r="AB16" i="61" s="1"/>
  <c r="AX23" i="61"/>
  <c r="S23" i="61" s="1"/>
  <c r="AC23" i="61" s="1"/>
  <c r="AK23" i="23"/>
  <c r="AT23" i="23" s="1"/>
  <c r="W24" i="47"/>
  <c r="Y24" i="47" s="1"/>
  <c r="AE23" i="47"/>
  <c r="AN23" i="47" s="1"/>
  <c r="AI24" i="32"/>
  <c r="AR24" i="32" s="1"/>
  <c r="Z25" i="76"/>
  <c r="AF25" i="76" s="1"/>
  <c r="AO25" i="76" s="1"/>
  <c r="AJ10" i="60"/>
  <c r="AS10" i="60" s="1"/>
  <c r="AG23" i="85"/>
  <c r="AP23" i="85" s="1"/>
  <c r="AK9" i="60"/>
  <c r="AT9" i="60" s="1"/>
  <c r="AJ22" i="60"/>
  <c r="AS22" i="60" s="1"/>
  <c r="AK13" i="60"/>
  <c r="AT13" i="60" s="1"/>
  <c r="W24" i="85"/>
  <c r="Y24" i="85" s="1"/>
  <c r="AG25" i="87"/>
  <c r="AP25" i="87" s="1"/>
  <c r="AE23" i="85"/>
  <c r="AF25" i="87"/>
  <c r="AO25" i="87" s="1"/>
  <c r="AK16" i="60"/>
  <c r="AT16" i="60" s="1"/>
  <c r="AJ21" i="60"/>
  <c r="AS21" i="60" s="1"/>
  <c r="AJ23" i="60"/>
  <c r="AS23" i="60" s="1"/>
  <c r="AX10" i="23"/>
  <c r="S10" i="23" s="1"/>
  <c r="AC10" i="23" s="1"/>
  <c r="AB11" i="23" s="1"/>
  <c r="AK11" i="23" s="1"/>
  <c r="AT11" i="23" s="1"/>
  <c r="AX5" i="23"/>
  <c r="S5" i="23" s="1"/>
  <c r="AC5" i="23" s="1"/>
  <c r="AB6" i="23" s="1"/>
  <c r="AK6" i="23" s="1"/>
  <c r="AT6" i="23" s="1"/>
  <c r="AX7" i="23"/>
  <c r="S7" i="23" s="1"/>
  <c r="AC7" i="23" s="1"/>
  <c r="AB8" i="23" s="1"/>
  <c r="AK8" i="23" s="1"/>
  <c r="AT8" i="23" s="1"/>
  <c r="AX13" i="23"/>
  <c r="S13" i="23" s="1"/>
  <c r="AC13" i="23" s="1"/>
  <c r="AB14" i="23" s="1"/>
  <c r="AK14" i="23" s="1"/>
  <c r="AT14" i="23" s="1"/>
  <c r="AX4" i="23"/>
  <c r="S4" i="23" s="1"/>
  <c r="AC4" i="23" s="1"/>
  <c r="AB5" i="23" s="1"/>
  <c r="AK5" i="23" s="1"/>
  <c r="AT5" i="23" s="1"/>
  <c r="AX16" i="23"/>
  <c r="S16" i="23" s="1"/>
  <c r="AC16" i="23" s="1"/>
  <c r="AB17" i="23" s="1"/>
  <c r="AX11" i="23"/>
  <c r="S11" i="23" s="1"/>
  <c r="AC11" i="23" s="1"/>
  <c r="AB12" i="23" s="1"/>
  <c r="AK12" i="23" s="1"/>
  <c r="AT12" i="23" s="1"/>
  <c r="Z27" i="31"/>
  <c r="W28" i="31" s="1"/>
  <c r="Y28" i="31" s="1"/>
  <c r="AX20" i="23"/>
  <c r="S20" i="23" s="1"/>
  <c r="AC20" i="23" s="1"/>
  <c r="AB21" i="23" s="1"/>
  <c r="AK21" i="23" s="1"/>
  <c r="AT21" i="23" s="1"/>
  <c r="AI23" i="58"/>
  <c r="AR23" i="58" s="1"/>
  <c r="AR25" i="58" s="1"/>
  <c r="W26" i="87"/>
  <c r="Y26" i="87" s="1"/>
  <c r="AX6" i="23"/>
  <c r="S6" i="23" s="1"/>
  <c r="AC6" i="23" s="1"/>
  <c r="AB7" i="23" s="1"/>
  <c r="AK7" i="23" s="1"/>
  <c r="AT7" i="23" s="1"/>
  <c r="AX21" i="23"/>
  <c r="S21" i="23" s="1"/>
  <c r="AC21" i="23" s="1"/>
  <c r="AB22" i="23" s="1"/>
  <c r="AJ22" i="23" s="1"/>
  <c r="AX18" i="23"/>
  <c r="S18" i="23" s="1"/>
  <c r="AC18" i="23" s="1"/>
  <c r="AB19" i="23" s="1"/>
  <c r="AX17" i="23"/>
  <c r="S17" i="23" s="1"/>
  <c r="AC17" i="23" s="1"/>
  <c r="AB18" i="23" s="1"/>
  <c r="AK18" i="23" s="1"/>
  <c r="AT18" i="23" s="1"/>
  <c r="AX3" i="23"/>
  <c r="S3" i="23" s="1"/>
  <c r="AC3" i="23" s="1"/>
  <c r="AB4" i="23" s="1"/>
  <c r="AK4" i="23" s="1"/>
  <c r="AT4" i="23" s="1"/>
  <c r="Y23" i="94"/>
  <c r="X23" i="94"/>
  <c r="AH23" i="94" s="1"/>
  <c r="AQ23" i="94" s="1"/>
  <c r="AX23" i="23"/>
  <c r="S23" i="23" s="1"/>
  <c r="AC23" i="23" s="1"/>
  <c r="AJ23" i="23" s="1"/>
  <c r="AS23" i="23" s="1"/>
  <c r="AX14" i="23"/>
  <c r="S14" i="23" s="1"/>
  <c r="AC14" i="23" s="1"/>
  <c r="AB15" i="23" s="1"/>
  <c r="AX9" i="23"/>
  <c r="S9" i="23" s="1"/>
  <c r="AC9" i="23" s="1"/>
  <c r="AB10" i="23" s="1"/>
  <c r="AK10" i="23" s="1"/>
  <c r="AT10" i="23" s="1"/>
  <c r="AI22" i="94"/>
  <c r="AR22" i="94" s="1"/>
  <c r="AN22" i="94"/>
  <c r="AG25" i="37"/>
  <c r="AP25" i="37" s="1"/>
  <c r="AX15" i="23"/>
  <c r="S15" i="23" s="1"/>
  <c r="AC15" i="23" s="1"/>
  <c r="AB16" i="23" s="1"/>
  <c r="AK16" i="23" s="1"/>
  <c r="AT16" i="23" s="1"/>
  <c r="Y23" i="80"/>
  <c r="Z23" i="80" s="1"/>
  <c r="AJ14" i="60"/>
  <c r="AL14" i="60" s="1"/>
  <c r="AU14" i="60" s="1"/>
  <c r="AI22" i="80"/>
  <c r="AR22" i="80" s="1"/>
  <c r="AJ15" i="60"/>
  <c r="AS15" i="60" s="1"/>
  <c r="AJ5" i="60"/>
  <c r="AS5" i="60" s="1"/>
  <c r="AJ6" i="60"/>
  <c r="AL6" i="60" s="1"/>
  <c r="AU6" i="60" s="1"/>
  <c r="AJ11" i="60"/>
  <c r="AL11" i="60" s="1"/>
  <c r="AU11" i="60" s="1"/>
  <c r="AH23" i="7"/>
  <c r="AQ23" i="7" s="1"/>
  <c r="AQ25" i="7" s="1"/>
  <c r="AZ3" i="7"/>
  <c r="AX21" i="7" s="1"/>
  <c r="S21" i="7" s="1"/>
  <c r="AC21" i="7" s="1"/>
  <c r="AB22" i="7" s="1"/>
  <c r="Z23" i="7"/>
  <c r="AJ8" i="60"/>
  <c r="AL8" i="60" s="1"/>
  <c r="AU8" i="60" s="1"/>
  <c r="AE26" i="77"/>
  <c r="AN26" i="77" s="1"/>
  <c r="AF25" i="37"/>
  <c r="AO25" i="37" s="1"/>
  <c r="AJ7" i="60"/>
  <c r="AL7" i="60" s="1"/>
  <c r="AU7" i="60" s="1"/>
  <c r="AJ3" i="60"/>
  <c r="AS3" i="60" s="1"/>
  <c r="W26" i="37"/>
  <c r="X26" i="37" s="1"/>
  <c r="AS20" i="60"/>
  <c r="Z23" i="59"/>
  <c r="AH23" i="59"/>
  <c r="AQ23" i="59" s="1"/>
  <c r="AQ25" i="59" s="1"/>
  <c r="AZ3" i="59"/>
  <c r="AX15" i="59" s="1"/>
  <c r="S15" i="59" s="1"/>
  <c r="AC15" i="59" s="1"/>
  <c r="AB16" i="59" s="1"/>
  <c r="AF25" i="90"/>
  <c r="AO25" i="90" s="1"/>
  <c r="AJ4" i="60"/>
  <c r="AK4" i="60"/>
  <c r="AT4" i="60" s="1"/>
  <c r="AS19" i="11"/>
  <c r="AL12" i="18"/>
  <c r="AU12" i="18" s="1"/>
  <c r="AL23" i="22"/>
  <c r="AU23" i="22" s="1"/>
  <c r="AS22" i="49"/>
  <c r="AF26" i="77"/>
  <c r="AO26" i="77" s="1"/>
  <c r="AG26" i="77"/>
  <c r="AP26" i="77" s="1"/>
  <c r="AR23" i="22"/>
  <c r="AR25" i="22" s="1"/>
  <c r="AE25" i="90"/>
  <c r="AN25" i="90" s="1"/>
  <c r="AL6" i="18"/>
  <c r="AU6" i="18" s="1"/>
  <c r="AL23" i="67"/>
  <c r="AU23" i="67" s="1"/>
  <c r="AL19" i="18"/>
  <c r="AU19" i="18" s="1"/>
  <c r="AS15" i="18"/>
  <c r="AL15" i="18"/>
  <c r="AU15" i="18" s="1"/>
  <c r="AS13" i="18"/>
  <c r="AL13" i="18"/>
  <c r="AU13" i="18" s="1"/>
  <c r="AL18" i="18"/>
  <c r="AU18" i="18" s="1"/>
  <c r="AS18" i="18"/>
  <c r="Z27" i="79"/>
  <c r="AG27" i="79" s="1"/>
  <c r="AP27" i="79" s="1"/>
  <c r="AS10" i="18"/>
  <c r="AL10" i="18"/>
  <c r="AU10" i="18" s="1"/>
  <c r="AS17" i="18"/>
  <c r="AL17" i="18"/>
  <c r="AU17" i="18" s="1"/>
  <c r="AS16" i="18"/>
  <c r="AL16" i="18"/>
  <c r="AU16" i="18" s="1"/>
  <c r="AS22" i="18"/>
  <c r="AL22" i="18"/>
  <c r="AU22" i="18" s="1"/>
  <c r="AL20" i="18"/>
  <c r="AU20" i="18" s="1"/>
  <c r="AS20" i="18"/>
  <c r="AS11" i="18"/>
  <c r="AL11" i="18"/>
  <c r="AU11" i="18" s="1"/>
  <c r="AS3" i="18"/>
  <c r="AL3" i="18"/>
  <c r="AU3" i="18" s="1"/>
  <c r="AL7" i="18"/>
  <c r="AU7" i="18" s="1"/>
  <c r="AS7" i="18"/>
  <c r="AS21" i="18"/>
  <c r="AL21" i="18"/>
  <c r="AU21" i="18" s="1"/>
  <c r="AJ4" i="18"/>
  <c r="AK4" i="18"/>
  <c r="AT4" i="18" s="1"/>
  <c r="AT25" i="18" s="1"/>
  <c r="AS5" i="18"/>
  <c r="AL5" i="18"/>
  <c r="AU5" i="18" s="1"/>
  <c r="AS14" i="18"/>
  <c r="AL14" i="18"/>
  <c r="AU14" i="18" s="1"/>
  <c r="AS8" i="18"/>
  <c r="AL8" i="18"/>
  <c r="AU8" i="18" s="1"/>
  <c r="AS9" i="18"/>
  <c r="AL9" i="18"/>
  <c r="AU9" i="18" s="1"/>
  <c r="AI21" i="54"/>
  <c r="AN21" i="54"/>
  <c r="X22" i="54"/>
  <c r="Y22" i="54"/>
  <c r="Z26" i="26"/>
  <c r="AE26" i="26" s="1"/>
  <c r="AS12" i="67"/>
  <c r="AL12" i="67"/>
  <c r="AU12" i="67" s="1"/>
  <c r="AF23" i="41"/>
  <c r="AO23" i="41" s="1"/>
  <c r="AE23" i="41"/>
  <c r="W24" i="41"/>
  <c r="AG23" i="41"/>
  <c r="AP23" i="41" s="1"/>
  <c r="AN26" i="81"/>
  <c r="AI26" i="81"/>
  <c r="AS4" i="12"/>
  <c r="AS25" i="12" s="1"/>
  <c r="AL4" i="12"/>
  <c r="AU4" i="12" s="1"/>
  <c r="AU25" i="12" s="1"/>
  <c r="C11" i="12" s="1"/>
  <c r="AS15" i="13"/>
  <c r="AL15" i="13"/>
  <c r="AU15" i="13" s="1"/>
  <c r="AS19" i="49"/>
  <c r="AL19" i="49"/>
  <c r="AU19" i="49" s="1"/>
  <c r="AS19" i="67"/>
  <c r="AL19" i="67"/>
  <c r="AU19" i="67" s="1"/>
  <c r="AS21" i="22"/>
  <c r="AL21" i="22"/>
  <c r="AU21" i="22" s="1"/>
  <c r="AS8" i="67"/>
  <c r="AL8" i="67"/>
  <c r="AU8" i="67" s="1"/>
  <c r="AG25" i="78"/>
  <c r="AP25" i="78" s="1"/>
  <c r="W26" i="78"/>
  <c r="AF25" i="78"/>
  <c r="AO25" i="78" s="1"/>
  <c r="AE25" i="78"/>
  <c r="AJ4" i="49"/>
  <c r="AK4" i="49"/>
  <c r="AT4" i="49" s="1"/>
  <c r="AT25" i="49" s="1"/>
  <c r="AS17" i="13"/>
  <c r="AL17" i="13"/>
  <c r="AU17" i="13" s="1"/>
  <c r="AH25" i="36"/>
  <c r="AQ25" i="36" s="1"/>
  <c r="AS9" i="67"/>
  <c r="AL9" i="67"/>
  <c r="AU9" i="67" s="1"/>
  <c r="AS20" i="49"/>
  <c r="AL20" i="49"/>
  <c r="AU20" i="49" s="1"/>
  <c r="AS17" i="22"/>
  <c r="AL17" i="22"/>
  <c r="AU17" i="22" s="1"/>
  <c r="AK6" i="58"/>
  <c r="AT6" i="58" s="1"/>
  <c r="AS6" i="22"/>
  <c r="AL6" i="22"/>
  <c r="AU6" i="22" s="1"/>
  <c r="AS20" i="13"/>
  <c r="AL20" i="13"/>
  <c r="AU20" i="13" s="1"/>
  <c r="AH24" i="34"/>
  <c r="AQ24" i="34" s="1"/>
  <c r="AS11" i="49"/>
  <c r="AL11" i="49"/>
  <c r="AU11" i="49" s="1"/>
  <c r="AS20" i="22"/>
  <c r="AL20" i="22"/>
  <c r="AU20" i="22" s="1"/>
  <c r="AS4" i="57"/>
  <c r="Y26" i="95"/>
  <c r="X26" i="95"/>
  <c r="AS10" i="13"/>
  <c r="AL10" i="13"/>
  <c r="AU10" i="13" s="1"/>
  <c r="AS8" i="49"/>
  <c r="AL8" i="49"/>
  <c r="AU8" i="49" s="1"/>
  <c r="AF25" i="43"/>
  <c r="AO25" i="43" s="1"/>
  <c r="AE25" i="43"/>
  <c r="W26" i="43"/>
  <c r="AG25" i="43"/>
  <c r="AP25" i="43" s="1"/>
  <c r="AS16" i="22"/>
  <c r="AL16" i="22"/>
  <c r="AU16" i="22" s="1"/>
  <c r="AE25" i="39"/>
  <c r="AG25" i="39"/>
  <c r="AP25" i="39" s="1"/>
  <c r="AF25" i="39"/>
  <c r="AO25" i="39" s="1"/>
  <c r="W26" i="39"/>
  <c r="AS12" i="49"/>
  <c r="AL12" i="49"/>
  <c r="AU12" i="49" s="1"/>
  <c r="AG23" i="63"/>
  <c r="AP23" i="63" s="1"/>
  <c r="AP25" i="63" s="1"/>
  <c r="AE23" i="63"/>
  <c r="AF23" i="63"/>
  <c r="AO23" i="63" s="1"/>
  <c r="AO25" i="63" s="1"/>
  <c r="AS16" i="49"/>
  <c r="AL16" i="49"/>
  <c r="AU16" i="49" s="1"/>
  <c r="AS12" i="13"/>
  <c r="AL12" i="13"/>
  <c r="AU12" i="13" s="1"/>
  <c r="AS10" i="67"/>
  <c r="AL10" i="67"/>
  <c r="AU10" i="67" s="1"/>
  <c r="AS19" i="13"/>
  <c r="AL19" i="13"/>
  <c r="AU19" i="13" s="1"/>
  <c r="AS4" i="15"/>
  <c r="AS25" i="15" s="1"/>
  <c r="AL4" i="15"/>
  <c r="AU4" i="15" s="1"/>
  <c r="AU25" i="15" s="1"/>
  <c r="C11" i="15" s="1"/>
  <c r="AS5" i="67"/>
  <c r="AL5" i="67"/>
  <c r="AU5" i="67" s="1"/>
  <c r="X26" i="40"/>
  <c r="Y26" i="40"/>
  <c r="AS7" i="22"/>
  <c r="AL7" i="22"/>
  <c r="AU7" i="22" s="1"/>
  <c r="AS7" i="49"/>
  <c r="AL7" i="49"/>
  <c r="AU7" i="49" s="1"/>
  <c r="AS18" i="67"/>
  <c r="AL18" i="67"/>
  <c r="AU18" i="67" s="1"/>
  <c r="Y27" i="81"/>
  <c r="X27" i="81"/>
  <c r="AS17" i="49"/>
  <c r="AL17" i="49"/>
  <c r="AU17" i="49" s="1"/>
  <c r="AS21" i="13"/>
  <c r="AL21" i="13"/>
  <c r="AU21" i="13" s="1"/>
  <c r="AS7" i="67"/>
  <c r="AL7" i="67"/>
  <c r="AU7" i="67" s="1"/>
  <c r="AH24" i="82"/>
  <c r="AQ24" i="82" s="1"/>
  <c r="AS9" i="22"/>
  <c r="AL9" i="22"/>
  <c r="AU9" i="22" s="1"/>
  <c r="AS14" i="67"/>
  <c r="AL14" i="67"/>
  <c r="AU14" i="67" s="1"/>
  <c r="AE25" i="86"/>
  <c r="AF25" i="86"/>
  <c r="AO25" i="86" s="1"/>
  <c r="W26" i="86"/>
  <c r="AG25" i="86"/>
  <c r="AP25" i="86" s="1"/>
  <c r="AH25" i="32"/>
  <c r="AQ25" i="32" s="1"/>
  <c r="AE24" i="28"/>
  <c r="W25" i="28"/>
  <c r="AF24" i="28"/>
  <c r="AO24" i="28" s="1"/>
  <c r="AG24" i="28"/>
  <c r="AP24" i="28" s="1"/>
  <c r="AJ4" i="22"/>
  <c r="AK4" i="22"/>
  <c r="AT4" i="22" s="1"/>
  <c r="AT25" i="22" s="1"/>
  <c r="AS5" i="13"/>
  <c r="AL5" i="13"/>
  <c r="AU5" i="13" s="1"/>
  <c r="AS15" i="67"/>
  <c r="AL15" i="67"/>
  <c r="AU15" i="67" s="1"/>
  <c r="W26" i="48"/>
  <c r="AF25" i="48"/>
  <c r="AO25" i="48" s="1"/>
  <c r="AE25" i="48"/>
  <c r="AG25" i="48"/>
  <c r="AP25" i="48" s="1"/>
  <c r="AS5" i="49"/>
  <c r="AL5" i="49"/>
  <c r="AU5" i="49" s="1"/>
  <c r="AG24" i="35"/>
  <c r="AP24" i="35" s="1"/>
  <c r="AF24" i="35"/>
  <c r="AO24" i="35" s="1"/>
  <c r="AE24" i="35"/>
  <c r="W25" i="35"/>
  <c r="AS5" i="22"/>
  <c r="AL5" i="22"/>
  <c r="AU5" i="22" s="1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12" i="22"/>
  <c r="AL12" i="22"/>
  <c r="AU12" i="22" s="1"/>
  <c r="AN25" i="40"/>
  <c r="AI25" i="40"/>
  <c r="AS8" i="13"/>
  <c r="AL8" i="13"/>
  <c r="AU8" i="13" s="1"/>
  <c r="AH27" i="79"/>
  <c r="AQ27" i="79" s="1"/>
  <c r="AS8" i="22"/>
  <c r="AL8" i="22"/>
  <c r="AU8" i="22" s="1"/>
  <c r="AI25" i="95"/>
  <c r="AN25" i="95"/>
  <c r="AS4" i="51"/>
  <c r="AS25" i="51" s="1"/>
  <c r="AL4" i="51"/>
  <c r="AU4" i="51" s="1"/>
  <c r="AU25" i="51" s="1"/>
  <c r="C11" i="51" s="1"/>
  <c r="F4" i="97" s="1"/>
  <c r="AS16" i="13"/>
  <c r="AL16" i="13"/>
  <c r="AU16" i="13" s="1"/>
  <c r="AS3" i="22"/>
  <c r="AL3" i="22"/>
  <c r="AU3" i="22" s="1"/>
  <c r="AS22" i="22"/>
  <c r="AL22" i="22"/>
  <c r="AU22" i="22" s="1"/>
  <c r="AS18" i="13"/>
  <c r="AL18" i="13"/>
  <c r="AU18" i="13" s="1"/>
  <c r="AS16" i="67"/>
  <c r="AL16" i="67"/>
  <c r="AU16" i="67" s="1"/>
  <c r="AL23" i="13"/>
  <c r="AU23" i="13" s="1"/>
  <c r="AN25" i="87"/>
  <c r="AS7" i="13"/>
  <c r="AL7" i="13"/>
  <c r="AU7" i="13" s="1"/>
  <c r="AS4" i="69"/>
  <c r="AS25" i="69" s="1"/>
  <c r="AL4" i="69"/>
  <c r="AU4" i="69" s="1"/>
  <c r="AU25" i="69" s="1"/>
  <c r="C11" i="69" s="1"/>
  <c r="F22" i="97" s="1"/>
  <c r="AS14" i="49"/>
  <c r="AL14" i="49"/>
  <c r="AU14" i="49" s="1"/>
  <c r="AS11" i="67"/>
  <c r="AL11" i="67"/>
  <c r="AU11" i="67" s="1"/>
  <c r="X26" i="90"/>
  <c r="Y26" i="90"/>
  <c r="AS13" i="22"/>
  <c r="AL13" i="22"/>
  <c r="AU13" i="22" s="1"/>
  <c r="AS6" i="67"/>
  <c r="AL6" i="67"/>
  <c r="AU6" i="67" s="1"/>
  <c r="AG25" i="89"/>
  <c r="AP25" i="89" s="1"/>
  <c r="AF25" i="89"/>
  <c r="AO25" i="89" s="1"/>
  <c r="W26" i="89"/>
  <c r="AE25" i="89"/>
  <c r="AS21" i="49"/>
  <c r="AL21" i="49"/>
  <c r="AU21" i="49" s="1"/>
  <c r="AS9" i="13"/>
  <c r="AL9" i="13"/>
  <c r="AU9" i="13" s="1"/>
  <c r="AS13" i="67"/>
  <c r="AL13" i="67"/>
  <c r="AU13" i="67" s="1"/>
  <c r="AS18" i="49"/>
  <c r="AL18" i="49"/>
  <c r="AU18" i="49" s="1"/>
  <c r="Z24" i="82"/>
  <c r="AS15" i="22"/>
  <c r="AL15" i="22"/>
  <c r="AU15" i="22" s="1"/>
  <c r="AJ4" i="13"/>
  <c r="AK4" i="13"/>
  <c r="AT4" i="13" s="1"/>
  <c r="AT25" i="13" s="1"/>
  <c r="AS20" i="67"/>
  <c r="AL20" i="67"/>
  <c r="AU20" i="67" s="1"/>
  <c r="Z25" i="32"/>
  <c r="AS15" i="49"/>
  <c r="AL15" i="49"/>
  <c r="AU15" i="49" s="1"/>
  <c r="AS11" i="13"/>
  <c r="AL11" i="13"/>
  <c r="AU11" i="13" s="1"/>
  <c r="AS13" i="49"/>
  <c r="AL13" i="49"/>
  <c r="AU13" i="49" s="1"/>
  <c r="AS21" i="67"/>
  <c r="AL21" i="67"/>
  <c r="AU21" i="67" s="1"/>
  <c r="AF25" i="96"/>
  <c r="AO25" i="96" s="1"/>
  <c r="AG25" i="96"/>
  <c r="AP25" i="96" s="1"/>
  <c r="AE25" i="96"/>
  <c r="W26" i="96"/>
  <c r="AS11" i="22"/>
  <c r="AL11" i="22"/>
  <c r="AU11" i="22" s="1"/>
  <c r="AJ4" i="67"/>
  <c r="AK4" i="67"/>
  <c r="AT4" i="67" s="1"/>
  <c r="AT25" i="67" s="1"/>
  <c r="X27" i="77"/>
  <c r="Y27" i="77"/>
  <c r="AR23" i="82"/>
  <c r="AS18" i="22"/>
  <c r="AL18" i="22"/>
  <c r="AU18" i="22" s="1"/>
  <c r="AL23" i="49"/>
  <c r="AU23" i="49" s="1"/>
  <c r="AN25" i="37"/>
  <c r="AS14" i="13"/>
  <c r="AL14" i="13"/>
  <c r="AU14" i="13" s="1"/>
  <c r="AS6" i="49"/>
  <c r="AL6" i="49"/>
  <c r="AU6" i="49" s="1"/>
  <c r="AS14" i="22"/>
  <c r="AL14" i="22"/>
  <c r="AU14" i="22" s="1"/>
  <c r="AS3" i="13"/>
  <c r="AL3" i="13"/>
  <c r="AU3" i="13" s="1"/>
  <c r="AS22" i="13"/>
  <c r="AL22" i="13"/>
  <c r="AU22" i="13" s="1"/>
  <c r="AS3" i="49"/>
  <c r="AL3" i="49"/>
  <c r="AU3" i="49" s="1"/>
  <c r="AS10" i="22"/>
  <c r="AL10" i="22"/>
  <c r="AU10" i="22" s="1"/>
  <c r="AH26" i="26"/>
  <c r="AQ26" i="26" s="1"/>
  <c r="AS6" i="13"/>
  <c r="AL6" i="13"/>
  <c r="AU6" i="13" s="1"/>
  <c r="AS3" i="67"/>
  <c r="AL3" i="67"/>
  <c r="AU3" i="67" s="1"/>
  <c r="AS22" i="67"/>
  <c r="AL22" i="67"/>
  <c r="AU22" i="67" s="1"/>
  <c r="AS9" i="49"/>
  <c r="AL9" i="49"/>
  <c r="AU9" i="49" s="1"/>
  <c r="AS13" i="13"/>
  <c r="AL13" i="13"/>
  <c r="AU13" i="13" s="1"/>
  <c r="AS17" i="67"/>
  <c r="AL17" i="67"/>
  <c r="AU17" i="67" s="1"/>
  <c r="AS10" i="49"/>
  <c r="AL10" i="49"/>
  <c r="AU10" i="49" s="1"/>
  <c r="AS19" i="22"/>
  <c r="AL19" i="22"/>
  <c r="AU19" i="22" s="1"/>
  <c r="AG23" i="27" l="1"/>
  <c r="AP23" i="27" s="1"/>
  <c r="AF23" i="27"/>
  <c r="AO23" i="27" s="1"/>
  <c r="Z25" i="33"/>
  <c r="AE25" i="33" s="1"/>
  <c r="AJ23" i="61"/>
  <c r="AS23" i="61" s="1"/>
  <c r="AN23" i="27"/>
  <c r="Y24" i="27"/>
  <c r="X24" i="27"/>
  <c r="AH24" i="27" s="1"/>
  <c r="AQ24" i="27" s="1"/>
  <c r="AS20" i="5"/>
  <c r="AI24" i="46"/>
  <c r="AR24" i="46" s="1"/>
  <c r="AS6" i="11"/>
  <c r="AL22" i="11"/>
  <c r="AU22" i="11" s="1"/>
  <c r="AS17" i="11"/>
  <c r="Y25" i="75"/>
  <c r="Z25" i="75" s="1"/>
  <c r="AG25" i="75" s="1"/>
  <c r="AP25" i="75" s="1"/>
  <c r="AL14" i="11"/>
  <c r="AU14" i="11" s="1"/>
  <c r="AI24" i="75"/>
  <c r="AR24" i="75" s="1"/>
  <c r="AK21" i="58"/>
  <c r="AT21" i="58" s="1"/>
  <c r="AL12" i="11"/>
  <c r="AU12" i="11" s="1"/>
  <c r="AL15" i="11"/>
  <c r="AU15" i="11" s="1"/>
  <c r="AL3" i="11"/>
  <c r="AU3" i="11" s="1"/>
  <c r="AL19" i="11"/>
  <c r="AU19" i="11" s="1"/>
  <c r="AL16" i="11"/>
  <c r="AU16" i="11" s="1"/>
  <c r="AN24" i="25"/>
  <c r="AI24" i="25"/>
  <c r="AR24" i="25" s="1"/>
  <c r="AL23" i="11"/>
  <c r="AU23" i="11" s="1"/>
  <c r="X25" i="25"/>
  <c r="AH25" i="25" s="1"/>
  <c r="AQ25" i="25" s="1"/>
  <c r="Y25" i="25"/>
  <c r="AL13" i="11"/>
  <c r="AU13" i="11" s="1"/>
  <c r="AL18" i="11"/>
  <c r="AU18" i="11" s="1"/>
  <c r="AL23" i="5"/>
  <c r="AU23" i="5" s="1"/>
  <c r="AT25" i="11"/>
  <c r="Z23" i="83"/>
  <c r="AG23" i="83" s="1"/>
  <c r="AP23" i="83" s="1"/>
  <c r="AL4" i="56"/>
  <c r="AU4" i="56" s="1"/>
  <c r="AU25" i="56" s="1"/>
  <c r="C11" i="56" s="1"/>
  <c r="F9" i="97" s="1"/>
  <c r="AS4" i="56"/>
  <c r="AS25" i="56" s="1"/>
  <c r="AS11" i="11"/>
  <c r="AF23" i="44"/>
  <c r="AO23" i="44" s="1"/>
  <c r="AE23" i="44"/>
  <c r="AJ15" i="58"/>
  <c r="AG23" i="44"/>
  <c r="AP23" i="44" s="1"/>
  <c r="AP24" i="45"/>
  <c r="AI24" i="45"/>
  <c r="AR24" i="45" s="1"/>
  <c r="X25" i="45"/>
  <c r="Y25" i="45"/>
  <c r="AJ16" i="58"/>
  <c r="AS16" i="58" s="1"/>
  <c r="AL22" i="5"/>
  <c r="AU22" i="5" s="1"/>
  <c r="AK16" i="58"/>
  <c r="AT16" i="58" s="1"/>
  <c r="X24" i="44"/>
  <c r="AH24" i="44" s="1"/>
  <c r="AQ24" i="44" s="1"/>
  <c r="Y24" i="44"/>
  <c r="AN23" i="44"/>
  <c r="AS5" i="5"/>
  <c r="AS17" i="5"/>
  <c r="AJ13" i="58"/>
  <c r="AS13" i="58" s="1"/>
  <c r="AL16" i="5"/>
  <c r="AU16" i="5" s="1"/>
  <c r="AS10" i="11"/>
  <c r="AS16" i="5"/>
  <c r="AL12" i="5"/>
  <c r="AU12" i="5" s="1"/>
  <c r="AK13" i="58"/>
  <c r="AT13" i="58" s="1"/>
  <c r="AS18" i="60"/>
  <c r="AJ10" i="58"/>
  <c r="AL10" i="58" s="1"/>
  <c r="AU10" i="58" s="1"/>
  <c r="AJ9" i="58"/>
  <c r="AL9" i="58" s="1"/>
  <c r="AU9" i="58" s="1"/>
  <c r="AJ12" i="58"/>
  <c r="AS12" i="58" s="1"/>
  <c r="AJ23" i="58"/>
  <c r="AS23" i="58" s="1"/>
  <c r="AJ11" i="58"/>
  <c r="AL11" i="58" s="1"/>
  <c r="AU11" i="58" s="1"/>
  <c r="AK15" i="58"/>
  <c r="AT15" i="58" s="1"/>
  <c r="AL5" i="11"/>
  <c r="AU5" i="11" s="1"/>
  <c r="AL15" i="5"/>
  <c r="AU15" i="5" s="1"/>
  <c r="AK23" i="58"/>
  <c r="AT23" i="58" s="1"/>
  <c r="AG25" i="91"/>
  <c r="AP25" i="91" s="1"/>
  <c r="AK12" i="58"/>
  <c r="AT12" i="58" s="1"/>
  <c r="AL9" i="5"/>
  <c r="AU9" i="5" s="1"/>
  <c r="AB4" i="58"/>
  <c r="AK4" i="58" s="1"/>
  <c r="AT4" i="58" s="1"/>
  <c r="AJ8" i="58"/>
  <c r="AS8" i="58" s="1"/>
  <c r="AJ22" i="58"/>
  <c r="AS22" i="58" s="1"/>
  <c r="AL4" i="11"/>
  <c r="AU4" i="11" s="1"/>
  <c r="AJ18" i="58"/>
  <c r="AL18" i="58" s="1"/>
  <c r="AU18" i="58" s="1"/>
  <c r="AS11" i="5"/>
  <c r="AL11" i="5"/>
  <c r="AU11" i="5" s="1"/>
  <c r="AS21" i="5"/>
  <c r="AL21" i="5"/>
  <c r="AU21" i="5" s="1"/>
  <c r="AJ4" i="5"/>
  <c r="AK4" i="5"/>
  <c r="AT4" i="5" s="1"/>
  <c r="AT25" i="5" s="1"/>
  <c r="AS18" i="5"/>
  <c r="AL18" i="5"/>
  <c r="AU18" i="5" s="1"/>
  <c r="AL3" i="5"/>
  <c r="AU3" i="5" s="1"/>
  <c r="AS3" i="5"/>
  <c r="AS14" i="5"/>
  <c r="AL14" i="5"/>
  <c r="AU14" i="5" s="1"/>
  <c r="AJ11" i="23"/>
  <c r="AS11" i="23" s="1"/>
  <c r="AJ20" i="58"/>
  <c r="AS20" i="58" s="1"/>
  <c r="AS13" i="5"/>
  <c r="AL13" i="5"/>
  <c r="AU13" i="5" s="1"/>
  <c r="AS19" i="5"/>
  <c r="AL19" i="5"/>
  <c r="AU19" i="5" s="1"/>
  <c r="AS8" i="5"/>
  <c r="AL8" i="5"/>
  <c r="AU8" i="5" s="1"/>
  <c r="AS6" i="5"/>
  <c r="AL6" i="5"/>
  <c r="AU6" i="5" s="1"/>
  <c r="AS7" i="5"/>
  <c r="AL7" i="5"/>
  <c r="AU7" i="5" s="1"/>
  <c r="AS10" i="5"/>
  <c r="AL10" i="5"/>
  <c r="AU10" i="5" s="1"/>
  <c r="AJ6" i="58"/>
  <c r="AS6" i="58" s="1"/>
  <c r="AL21" i="11"/>
  <c r="AU21" i="11" s="1"/>
  <c r="AK5" i="58"/>
  <c r="AT5" i="58" s="1"/>
  <c r="AK22" i="23"/>
  <c r="AT22" i="23" s="1"/>
  <c r="AL20" i="11"/>
  <c r="AU20" i="11" s="1"/>
  <c r="AJ19" i="58"/>
  <c r="AL19" i="58" s="1"/>
  <c r="AU19" i="58" s="1"/>
  <c r="AL8" i="11"/>
  <c r="AU8" i="11" s="1"/>
  <c r="AJ14" i="58"/>
  <c r="AL14" i="58" s="1"/>
  <c r="AU14" i="58" s="1"/>
  <c r="AE23" i="84"/>
  <c r="AN23" i="84" s="1"/>
  <c r="AJ7" i="58"/>
  <c r="AL7" i="58" s="1"/>
  <c r="AU7" i="58" s="1"/>
  <c r="AG23" i="84"/>
  <c r="AP23" i="84" s="1"/>
  <c r="AJ17" i="58"/>
  <c r="AS17" i="58" s="1"/>
  <c r="AJ19" i="23"/>
  <c r="AS19" i="23" s="1"/>
  <c r="W24" i="84"/>
  <c r="X24" i="84" s="1"/>
  <c r="AH24" i="84" s="1"/>
  <c r="AQ24" i="84" s="1"/>
  <c r="AL10" i="60"/>
  <c r="AU10" i="60" s="1"/>
  <c r="AJ23" i="52"/>
  <c r="AS23" i="52" s="1"/>
  <c r="AJ11" i="52"/>
  <c r="AL11" i="52" s="1"/>
  <c r="AU11" i="52" s="1"/>
  <c r="AJ12" i="52"/>
  <c r="AL12" i="52" s="1"/>
  <c r="AU12" i="52" s="1"/>
  <c r="AL9" i="11"/>
  <c r="AU9" i="11" s="1"/>
  <c r="X25" i="46"/>
  <c r="AH25" i="46" s="1"/>
  <c r="AQ25" i="46" s="1"/>
  <c r="AB4" i="52"/>
  <c r="AJ4" i="52" s="1"/>
  <c r="AL7" i="11"/>
  <c r="AU7" i="11" s="1"/>
  <c r="AJ10" i="23"/>
  <c r="AS10" i="23" s="1"/>
  <c r="AJ19" i="52"/>
  <c r="AS19" i="52" s="1"/>
  <c r="AJ18" i="52"/>
  <c r="AS18" i="52" s="1"/>
  <c r="AF23" i="88"/>
  <c r="AO23" i="88" s="1"/>
  <c r="AI25" i="37"/>
  <c r="AR25" i="37" s="1"/>
  <c r="AL22" i="60"/>
  <c r="AU22" i="60" s="1"/>
  <c r="AJ10" i="52"/>
  <c r="AL10" i="52" s="1"/>
  <c r="AU10" i="52" s="1"/>
  <c r="X24" i="85"/>
  <c r="AH24" i="85" s="1"/>
  <c r="AQ24" i="85" s="1"/>
  <c r="AJ20" i="52"/>
  <c r="AL20" i="52" s="1"/>
  <c r="AU20" i="52" s="1"/>
  <c r="AF25" i="91"/>
  <c r="AO25" i="91" s="1"/>
  <c r="Z25" i="42"/>
  <c r="AE25" i="42" s="1"/>
  <c r="AJ5" i="52"/>
  <c r="AS5" i="52" s="1"/>
  <c r="AG23" i="88"/>
  <c r="AP23" i="88" s="1"/>
  <c r="AE27" i="79"/>
  <c r="AN27" i="79" s="1"/>
  <c r="AJ9" i="23"/>
  <c r="AS9" i="23" s="1"/>
  <c r="AJ9" i="52"/>
  <c r="AS9" i="52" s="1"/>
  <c r="W24" i="88"/>
  <c r="Y24" i="88" s="1"/>
  <c r="AS25" i="57"/>
  <c r="AE25" i="91"/>
  <c r="AN25" i="91" s="1"/>
  <c r="AI23" i="92"/>
  <c r="AR23" i="92" s="1"/>
  <c r="AJ13" i="52"/>
  <c r="AS13" i="52" s="1"/>
  <c r="AJ8" i="52"/>
  <c r="AS8" i="52" s="1"/>
  <c r="AJ4" i="23"/>
  <c r="AL4" i="23" s="1"/>
  <c r="AU4" i="23" s="1"/>
  <c r="X26" i="87"/>
  <c r="AH26" i="87" s="1"/>
  <c r="AQ26" i="87" s="1"/>
  <c r="X24" i="47"/>
  <c r="AH24" i="47" s="1"/>
  <c r="AQ24" i="47" s="1"/>
  <c r="AH23" i="72"/>
  <c r="AQ23" i="72" s="1"/>
  <c r="AQ25" i="72" s="1"/>
  <c r="AK5" i="52"/>
  <c r="AT5" i="52" s="1"/>
  <c r="AE24" i="74"/>
  <c r="AF24" i="74"/>
  <c r="AO24" i="74" s="1"/>
  <c r="AG24" i="74"/>
  <c r="AP24" i="74" s="1"/>
  <c r="W25" i="74"/>
  <c r="AZ3" i="72"/>
  <c r="AX9" i="72" s="1"/>
  <c r="S9" i="72" s="1"/>
  <c r="AC9" i="72" s="1"/>
  <c r="AB10" i="72" s="1"/>
  <c r="AK10" i="72" s="1"/>
  <c r="AT10" i="72" s="1"/>
  <c r="AK23" i="52"/>
  <c r="AT23" i="52" s="1"/>
  <c r="AK18" i="52"/>
  <c r="AT18" i="52" s="1"/>
  <c r="AJ17" i="52"/>
  <c r="AS17" i="52" s="1"/>
  <c r="AL19" i="60"/>
  <c r="AU19" i="60" s="1"/>
  <c r="AN23" i="88"/>
  <c r="Z23" i="30"/>
  <c r="AE23" i="30" s="1"/>
  <c r="AJ7" i="52"/>
  <c r="AK7" i="52"/>
  <c r="AT7" i="52" s="1"/>
  <c r="AL20" i="60"/>
  <c r="AU20" i="60" s="1"/>
  <c r="AJ15" i="52"/>
  <c r="AK15" i="52"/>
  <c r="AT15" i="52" s="1"/>
  <c r="AJ6" i="52"/>
  <c r="AS14" i="60"/>
  <c r="AJ21" i="52"/>
  <c r="AK16" i="52"/>
  <c r="AT16" i="52" s="1"/>
  <c r="AJ16" i="52"/>
  <c r="AS3" i="52"/>
  <c r="AL3" i="52"/>
  <c r="AU3" i="52" s="1"/>
  <c r="AJ14" i="52"/>
  <c r="AJ22" i="52"/>
  <c r="AK22" i="52"/>
  <c r="AT22" i="52" s="1"/>
  <c r="AN23" i="52"/>
  <c r="AN25" i="52" s="1"/>
  <c r="AI23" i="52"/>
  <c r="AJ12" i="61"/>
  <c r="AS12" i="61" s="1"/>
  <c r="AI23" i="85"/>
  <c r="AR23" i="85" s="1"/>
  <c r="Z25" i="73"/>
  <c r="AG25" i="73" s="1"/>
  <c r="AP25" i="73" s="1"/>
  <c r="AL13" i="60"/>
  <c r="AU13" i="60" s="1"/>
  <c r="AJ13" i="23"/>
  <c r="AL13" i="23" s="1"/>
  <c r="AU13" i="23" s="1"/>
  <c r="AJ12" i="23"/>
  <c r="AS12" i="23" s="1"/>
  <c r="W25" i="93"/>
  <c r="X25" i="93" s="1"/>
  <c r="AL23" i="60"/>
  <c r="AU23" i="60" s="1"/>
  <c r="AG24" i="93"/>
  <c r="AP24" i="93" s="1"/>
  <c r="AF24" i="93"/>
  <c r="AO24" i="93" s="1"/>
  <c r="AE23" i="72"/>
  <c r="AF23" i="72"/>
  <c r="AO23" i="72" s="1"/>
  <c r="AO25" i="72" s="1"/>
  <c r="AG23" i="72"/>
  <c r="AP23" i="72" s="1"/>
  <c r="AP25" i="72" s="1"/>
  <c r="AN23" i="85"/>
  <c r="AS6" i="60"/>
  <c r="W24" i="38"/>
  <c r="AF23" i="38"/>
  <c r="AO23" i="38" s="1"/>
  <c r="AE23" i="38"/>
  <c r="AG23" i="38"/>
  <c r="AP23" i="38" s="1"/>
  <c r="AS12" i="60"/>
  <c r="AL23" i="23"/>
  <c r="AU23" i="23" s="1"/>
  <c r="AJ5" i="23"/>
  <c r="AS5" i="23" s="1"/>
  <c r="AL4" i="57"/>
  <c r="AU4" i="57" s="1"/>
  <c r="AU25" i="57" s="1"/>
  <c r="C11" i="57" s="1"/>
  <c r="F10" i="97" s="1"/>
  <c r="AN24" i="93"/>
  <c r="AI23" i="47"/>
  <c r="AR23" i="47" s="1"/>
  <c r="Y24" i="92"/>
  <c r="Z24" i="92" s="1"/>
  <c r="AL16" i="60"/>
  <c r="AU16" i="60" s="1"/>
  <c r="AL17" i="60"/>
  <c r="AU17" i="60" s="1"/>
  <c r="AJ3" i="23"/>
  <c r="AL3" i="23" s="1"/>
  <c r="AU3" i="23" s="1"/>
  <c r="AJ19" i="61"/>
  <c r="AK19" i="61"/>
  <c r="AT19" i="61" s="1"/>
  <c r="AJ13" i="61"/>
  <c r="AS13" i="61" s="1"/>
  <c r="AJ20" i="61"/>
  <c r="AK20" i="61"/>
  <c r="AT20" i="61" s="1"/>
  <c r="Y24" i="29"/>
  <c r="X24" i="29"/>
  <c r="AJ14" i="61"/>
  <c r="AI23" i="29"/>
  <c r="AR23" i="29" s="1"/>
  <c r="AN23" i="29"/>
  <c r="AJ7" i="61"/>
  <c r="AK7" i="61"/>
  <c r="AT7" i="61" s="1"/>
  <c r="AJ15" i="23"/>
  <c r="AS15" i="23" s="1"/>
  <c r="AK14" i="61"/>
  <c r="AT14" i="61" s="1"/>
  <c r="AJ8" i="61"/>
  <c r="AK8" i="61"/>
  <c r="AT8" i="61" s="1"/>
  <c r="AB4" i="61"/>
  <c r="AK4" i="61" s="1"/>
  <c r="AT4" i="61" s="1"/>
  <c r="AJ3" i="61"/>
  <c r="AJ5" i="61"/>
  <c r="AK5" i="61"/>
  <c r="AT5" i="61" s="1"/>
  <c r="AG25" i="76"/>
  <c r="AP25" i="76" s="1"/>
  <c r="X28" i="31"/>
  <c r="AH28" i="31" s="1"/>
  <c r="AQ28" i="31" s="1"/>
  <c r="AE27" i="31"/>
  <c r="AN27" i="31" s="1"/>
  <c r="AL15" i="60"/>
  <c r="AU15" i="60" s="1"/>
  <c r="AK17" i="61"/>
  <c r="AT17" i="61" s="1"/>
  <c r="AJ17" i="61"/>
  <c r="AJ16" i="61"/>
  <c r="AK16" i="61"/>
  <c r="AT16" i="61" s="1"/>
  <c r="AK6" i="61"/>
  <c r="AT6" i="61" s="1"/>
  <c r="AJ6" i="61"/>
  <c r="AJ14" i="23"/>
  <c r="AL14" i="23" s="1"/>
  <c r="AU14" i="23" s="1"/>
  <c r="W26" i="76"/>
  <c r="X26" i="76" s="1"/>
  <c r="AK15" i="23"/>
  <c r="AT15" i="23" s="1"/>
  <c r="AS7" i="60"/>
  <c r="AS11" i="60"/>
  <c r="AK18" i="61"/>
  <c r="AT18" i="61" s="1"/>
  <c r="AJ18" i="61"/>
  <c r="AE25" i="76"/>
  <c r="AN25" i="76" s="1"/>
  <c r="AL21" i="60"/>
  <c r="AU21" i="60" s="1"/>
  <c r="AG27" i="31"/>
  <c r="AP27" i="31" s="1"/>
  <c r="AB10" i="61"/>
  <c r="AJ9" i="61"/>
  <c r="AF27" i="31"/>
  <c r="AO27" i="31" s="1"/>
  <c r="AN23" i="61"/>
  <c r="AN25" i="61" s="1"/>
  <c r="AI23" i="61"/>
  <c r="AK23" i="61"/>
  <c r="AT23" i="61" s="1"/>
  <c r="AJ11" i="61"/>
  <c r="AK11" i="61"/>
  <c r="AT11" i="61" s="1"/>
  <c r="AB22" i="61"/>
  <c r="AJ21" i="61"/>
  <c r="AJ15" i="61"/>
  <c r="AJ17" i="23"/>
  <c r="AS17" i="23" s="1"/>
  <c r="AI25" i="90"/>
  <c r="AR25" i="90" s="1"/>
  <c r="AK17" i="23"/>
  <c r="AT17" i="23" s="1"/>
  <c r="Y26" i="37"/>
  <c r="Z26" i="37" s="1"/>
  <c r="AF26" i="37" s="1"/>
  <c r="AO26" i="37" s="1"/>
  <c r="AJ16" i="23"/>
  <c r="AL16" i="23" s="1"/>
  <c r="AU16" i="23" s="1"/>
  <c r="AI25" i="87"/>
  <c r="AR25" i="87" s="1"/>
  <c r="AL9" i="60"/>
  <c r="AU9" i="60" s="1"/>
  <c r="AJ6" i="23"/>
  <c r="AL6" i="23" s="1"/>
  <c r="AU6" i="23" s="1"/>
  <c r="AT25" i="60"/>
  <c r="Z23" i="94"/>
  <c r="W24" i="94" s="1"/>
  <c r="AH24" i="92"/>
  <c r="AQ24" i="92" s="1"/>
  <c r="AJ8" i="23"/>
  <c r="AS8" i="23" s="1"/>
  <c r="AJ7" i="23"/>
  <c r="AS7" i="23" s="1"/>
  <c r="AK19" i="23"/>
  <c r="AT19" i="23" s="1"/>
  <c r="AJ20" i="23"/>
  <c r="AL5" i="60"/>
  <c r="AU5" i="60" s="1"/>
  <c r="AJ18" i="23"/>
  <c r="AS18" i="23" s="1"/>
  <c r="AL3" i="60"/>
  <c r="AU3" i="60" s="1"/>
  <c r="AJ21" i="23"/>
  <c r="AS21" i="23" s="1"/>
  <c r="AX9" i="59"/>
  <c r="S9" i="59" s="1"/>
  <c r="AC9" i="59" s="1"/>
  <c r="AB10" i="59" s="1"/>
  <c r="AK10" i="59" s="1"/>
  <c r="AT10" i="59" s="1"/>
  <c r="AS8" i="60"/>
  <c r="AX17" i="7"/>
  <c r="S17" i="7" s="1"/>
  <c r="AC17" i="7" s="1"/>
  <c r="AB18" i="7" s="1"/>
  <c r="AK18" i="7" s="1"/>
  <c r="AT18" i="7" s="1"/>
  <c r="AX18" i="7"/>
  <c r="S18" i="7" s="1"/>
  <c r="AC18" i="7" s="1"/>
  <c r="AB19" i="7" s="1"/>
  <c r="AK19" i="7" s="1"/>
  <c r="AT19" i="7" s="1"/>
  <c r="AX4" i="7"/>
  <c r="S4" i="7" s="1"/>
  <c r="AC4" i="7" s="1"/>
  <c r="AB5" i="7" s="1"/>
  <c r="AK5" i="7" s="1"/>
  <c r="AT5" i="7" s="1"/>
  <c r="AX16" i="7"/>
  <c r="S16" i="7" s="1"/>
  <c r="AC16" i="7" s="1"/>
  <c r="AB17" i="7" s="1"/>
  <c r="AK17" i="7" s="1"/>
  <c r="AT17" i="7" s="1"/>
  <c r="AX10" i="59"/>
  <c r="S10" i="59" s="1"/>
  <c r="AC10" i="59" s="1"/>
  <c r="AB11" i="59" s="1"/>
  <c r="AK11" i="59" s="1"/>
  <c r="AT11" i="59" s="1"/>
  <c r="AX7" i="59"/>
  <c r="S7" i="59" s="1"/>
  <c r="AC7" i="59" s="1"/>
  <c r="AB8" i="59" s="1"/>
  <c r="AX23" i="59"/>
  <c r="S23" i="59" s="1"/>
  <c r="AC23" i="59" s="1"/>
  <c r="AX11" i="59"/>
  <c r="S11" i="59" s="1"/>
  <c r="AC11" i="59" s="1"/>
  <c r="AB12" i="59" s="1"/>
  <c r="AK12" i="59" s="1"/>
  <c r="AT12" i="59" s="1"/>
  <c r="AX15" i="7"/>
  <c r="S15" i="7" s="1"/>
  <c r="AC15" i="7" s="1"/>
  <c r="AB16" i="7" s="1"/>
  <c r="AX8" i="59"/>
  <c r="S8" i="59" s="1"/>
  <c r="AC8" i="59" s="1"/>
  <c r="AB9" i="59" s="1"/>
  <c r="AK9" i="59" s="1"/>
  <c r="AT9" i="59" s="1"/>
  <c r="AI26" i="77"/>
  <c r="AR26" i="77" s="1"/>
  <c r="AE23" i="7"/>
  <c r="AF23" i="7"/>
  <c r="AO23" i="7" s="1"/>
  <c r="AO25" i="7" s="1"/>
  <c r="AG23" i="7"/>
  <c r="AP23" i="7" s="1"/>
  <c r="AP25" i="7" s="1"/>
  <c r="AK22" i="7"/>
  <c r="AT22" i="7" s="1"/>
  <c r="AX10" i="7"/>
  <c r="S10" i="7" s="1"/>
  <c r="AC10" i="7" s="1"/>
  <c r="AB11" i="7" s="1"/>
  <c r="AX12" i="7"/>
  <c r="S12" i="7" s="1"/>
  <c r="AC12" i="7" s="1"/>
  <c r="AB13" i="7" s="1"/>
  <c r="AX5" i="7"/>
  <c r="S5" i="7" s="1"/>
  <c r="AC5" i="7" s="1"/>
  <c r="AX6" i="7"/>
  <c r="S6" i="7" s="1"/>
  <c r="AC6" i="7" s="1"/>
  <c r="AB7" i="7" s="1"/>
  <c r="AX20" i="7"/>
  <c r="S20" i="7" s="1"/>
  <c r="AC20" i="7" s="1"/>
  <c r="AB21" i="7" s="1"/>
  <c r="AX11" i="7"/>
  <c r="S11" i="7" s="1"/>
  <c r="AC11" i="7" s="1"/>
  <c r="AB12" i="7" s="1"/>
  <c r="AX14" i="7"/>
  <c r="S14" i="7" s="1"/>
  <c r="AC14" i="7" s="1"/>
  <c r="AB15" i="7" s="1"/>
  <c r="AX7" i="7"/>
  <c r="S7" i="7" s="1"/>
  <c r="AC7" i="7" s="1"/>
  <c r="AB8" i="7" s="1"/>
  <c r="AX3" i="7"/>
  <c r="S3" i="7" s="1"/>
  <c r="AC3" i="7" s="1"/>
  <c r="AX13" i="7"/>
  <c r="S13" i="7" s="1"/>
  <c r="AC13" i="7" s="1"/>
  <c r="AB14" i="7" s="1"/>
  <c r="AX9" i="7"/>
  <c r="S9" i="7" s="1"/>
  <c r="AC9" i="7" s="1"/>
  <c r="AB10" i="7" s="1"/>
  <c r="AX22" i="7"/>
  <c r="S22" i="7" s="1"/>
  <c r="AC22" i="7" s="1"/>
  <c r="AB23" i="7" s="1"/>
  <c r="AX23" i="7"/>
  <c r="S23" i="7" s="1"/>
  <c r="AC23" i="7" s="1"/>
  <c r="AX8" i="7"/>
  <c r="S8" i="7" s="1"/>
  <c r="AC8" i="7" s="1"/>
  <c r="AB9" i="7" s="1"/>
  <c r="AX19" i="7"/>
  <c r="S19" i="7" s="1"/>
  <c r="AC19" i="7" s="1"/>
  <c r="AX14" i="59"/>
  <c r="S14" i="59" s="1"/>
  <c r="AC14" i="59" s="1"/>
  <c r="AB15" i="59" s="1"/>
  <c r="AJ15" i="59" s="1"/>
  <c r="AX20" i="59"/>
  <c r="S20" i="59" s="1"/>
  <c r="AC20" i="59" s="1"/>
  <c r="AB21" i="59" s="1"/>
  <c r="AK21" i="59" s="1"/>
  <c r="AT21" i="59" s="1"/>
  <c r="AX3" i="59"/>
  <c r="S3" i="59" s="1"/>
  <c r="AC3" i="59" s="1"/>
  <c r="AJ3" i="59" s="1"/>
  <c r="AX17" i="59"/>
  <c r="S17" i="59" s="1"/>
  <c r="AC17" i="59" s="1"/>
  <c r="AB18" i="59" s="1"/>
  <c r="AK18" i="59" s="1"/>
  <c r="AT18" i="59" s="1"/>
  <c r="AX13" i="59"/>
  <c r="S13" i="59" s="1"/>
  <c r="AC13" i="59" s="1"/>
  <c r="AB14" i="59" s="1"/>
  <c r="AK14" i="59" s="1"/>
  <c r="AT14" i="59" s="1"/>
  <c r="AX22" i="59"/>
  <c r="S22" i="59" s="1"/>
  <c r="AC22" i="59" s="1"/>
  <c r="AB23" i="59" s="1"/>
  <c r="AX18" i="59"/>
  <c r="S18" i="59" s="1"/>
  <c r="AC18" i="59" s="1"/>
  <c r="AB19" i="59" s="1"/>
  <c r="AK19" i="59" s="1"/>
  <c r="AT19" i="59" s="1"/>
  <c r="AX6" i="59"/>
  <c r="S6" i="59" s="1"/>
  <c r="AC6" i="59" s="1"/>
  <c r="AB7" i="59" s="1"/>
  <c r="AK7" i="59" s="1"/>
  <c r="AT7" i="59" s="1"/>
  <c r="AX19" i="59"/>
  <c r="S19" i="59" s="1"/>
  <c r="AC19" i="59" s="1"/>
  <c r="AB20" i="59" s="1"/>
  <c r="AK20" i="59" s="1"/>
  <c r="AT20" i="59" s="1"/>
  <c r="AX4" i="59"/>
  <c r="S4" i="59" s="1"/>
  <c r="AC4" i="59" s="1"/>
  <c r="AB5" i="59" s="1"/>
  <c r="AK5" i="59" s="1"/>
  <c r="AT5" i="59" s="1"/>
  <c r="AX16" i="59"/>
  <c r="S16" i="59" s="1"/>
  <c r="AC16" i="59" s="1"/>
  <c r="AB17" i="59" s="1"/>
  <c r="AK17" i="59" s="1"/>
  <c r="AT17" i="59" s="1"/>
  <c r="AX5" i="59"/>
  <c r="S5" i="59" s="1"/>
  <c r="AC5" i="59" s="1"/>
  <c r="AB6" i="59" s="1"/>
  <c r="AK6" i="59" s="1"/>
  <c r="AT6" i="59" s="1"/>
  <c r="AX12" i="59"/>
  <c r="S12" i="59" s="1"/>
  <c r="AC12" i="59" s="1"/>
  <c r="AB13" i="59" s="1"/>
  <c r="AK13" i="59" s="1"/>
  <c r="AT13" i="59" s="1"/>
  <c r="AX21" i="59"/>
  <c r="S21" i="59" s="1"/>
  <c r="AC21" i="59" s="1"/>
  <c r="AB22" i="59" s="1"/>
  <c r="AK22" i="59" s="1"/>
  <c r="AT22" i="59" s="1"/>
  <c r="AF23" i="59"/>
  <c r="AO23" i="59" s="1"/>
  <c r="AO25" i="59" s="1"/>
  <c r="AG23" i="59"/>
  <c r="AP23" i="59" s="1"/>
  <c r="AP25" i="59" s="1"/>
  <c r="AE23" i="59"/>
  <c r="AK16" i="59"/>
  <c r="AT16" i="59" s="1"/>
  <c r="AS4" i="60"/>
  <c r="AL4" i="60"/>
  <c r="AU4" i="60" s="1"/>
  <c r="AE25" i="36"/>
  <c r="AK23" i="63"/>
  <c r="AT23" i="63" s="1"/>
  <c r="AF25" i="36"/>
  <c r="AO25" i="36" s="1"/>
  <c r="W28" i="79"/>
  <c r="Y28" i="79" s="1"/>
  <c r="AF27" i="79"/>
  <c r="AO27" i="79" s="1"/>
  <c r="W26" i="36"/>
  <c r="X26" i="36" s="1"/>
  <c r="W27" i="26"/>
  <c r="Y27" i="26" s="1"/>
  <c r="AG26" i="26"/>
  <c r="AP26" i="26" s="1"/>
  <c r="AF26" i="26"/>
  <c r="AO26" i="26" s="1"/>
  <c r="AS4" i="18"/>
  <c r="AS25" i="18" s="1"/>
  <c r="AL4" i="18"/>
  <c r="AU4" i="18" s="1"/>
  <c r="AU25" i="18" s="1"/>
  <c r="C11" i="18" s="1"/>
  <c r="Z27" i="81"/>
  <c r="W28" i="81" s="1"/>
  <c r="AR21" i="54"/>
  <c r="AH22" i="54"/>
  <c r="AQ22" i="54" s="1"/>
  <c r="Z22" i="54"/>
  <c r="Z26" i="40"/>
  <c r="AF26" i="40" s="1"/>
  <c r="AO26" i="40" s="1"/>
  <c r="Z27" i="77"/>
  <c r="AG27" i="77" s="1"/>
  <c r="AP27" i="77" s="1"/>
  <c r="AS22" i="23"/>
  <c r="AF23" i="80"/>
  <c r="AO23" i="80" s="1"/>
  <c r="AE23" i="80"/>
  <c r="W24" i="80"/>
  <c r="AG23" i="80"/>
  <c r="AP23" i="80" s="1"/>
  <c r="X26" i="96"/>
  <c r="Y26" i="96"/>
  <c r="AH26" i="90"/>
  <c r="AQ26" i="90" s="1"/>
  <c r="AR25" i="95"/>
  <c r="AJ20" i="63"/>
  <c r="AK20" i="63"/>
  <c r="AT20" i="63" s="1"/>
  <c r="AJ14" i="63"/>
  <c r="AK14" i="63"/>
  <c r="AT14" i="63" s="1"/>
  <c r="AJ8" i="63"/>
  <c r="AK8" i="63"/>
  <c r="AT8" i="63" s="1"/>
  <c r="AN24" i="35"/>
  <c r="AI24" i="35"/>
  <c r="Y26" i="48"/>
  <c r="X26" i="48"/>
  <c r="AS4" i="22"/>
  <c r="AS25" i="22" s="1"/>
  <c r="AL4" i="22"/>
  <c r="AU4" i="22" s="1"/>
  <c r="AU25" i="22" s="1"/>
  <c r="C11" i="22" s="1"/>
  <c r="AN25" i="43"/>
  <c r="AI25" i="43"/>
  <c r="X26" i="91"/>
  <c r="Y26" i="91"/>
  <c r="AS4" i="67"/>
  <c r="AS25" i="67" s="1"/>
  <c r="AL4" i="67"/>
  <c r="AU4" i="67" s="1"/>
  <c r="AU25" i="67" s="1"/>
  <c r="C11" i="67" s="1"/>
  <c r="F20" i="97" s="1"/>
  <c r="AN25" i="89"/>
  <c r="AI25" i="89"/>
  <c r="Z26" i="90"/>
  <c r="AJ19" i="63"/>
  <c r="AK19" i="63"/>
  <c r="AT19" i="63" s="1"/>
  <c r="AJ13" i="63"/>
  <c r="AK13" i="63"/>
  <c r="AT13" i="63" s="1"/>
  <c r="AJ7" i="63"/>
  <c r="AK7" i="63"/>
  <c r="AT7" i="63" s="1"/>
  <c r="AS3" i="58"/>
  <c r="AL3" i="58"/>
  <c r="AU3" i="58" s="1"/>
  <c r="AH26" i="40"/>
  <c r="AQ26" i="40" s="1"/>
  <c r="AN25" i="39"/>
  <c r="AI25" i="39"/>
  <c r="Y26" i="78"/>
  <c r="X26" i="78"/>
  <c r="AN25" i="96"/>
  <c r="AI25" i="96"/>
  <c r="X26" i="89"/>
  <c r="Y26" i="89"/>
  <c r="AG24" i="34"/>
  <c r="AP24" i="34" s="1"/>
  <c r="AF24" i="34"/>
  <c r="AO24" i="34" s="1"/>
  <c r="AE24" i="34"/>
  <c r="W25" i="34"/>
  <c r="AR25" i="40"/>
  <c r="AJ18" i="63"/>
  <c r="AK18" i="63"/>
  <c r="AT18" i="63" s="1"/>
  <c r="AJ12" i="63"/>
  <c r="AK12" i="63"/>
  <c r="AT12" i="63" s="1"/>
  <c r="AJ6" i="63"/>
  <c r="AK6" i="63"/>
  <c r="AT6" i="63" s="1"/>
  <c r="AN26" i="26"/>
  <c r="AG24" i="82"/>
  <c r="AP24" i="82" s="1"/>
  <c r="W25" i="82"/>
  <c r="AE24" i="82"/>
  <c r="AF24" i="82"/>
  <c r="AO24" i="82" s="1"/>
  <c r="AJ17" i="63"/>
  <c r="AK17" i="63"/>
  <c r="AT17" i="63" s="1"/>
  <c r="AJ11" i="63"/>
  <c r="AK11" i="63"/>
  <c r="AT11" i="63" s="1"/>
  <c r="AJ5" i="63"/>
  <c r="AK5" i="63"/>
  <c r="AT5" i="63" s="1"/>
  <c r="AI25" i="48"/>
  <c r="AN25" i="48"/>
  <c r="Y26" i="86"/>
  <c r="X26" i="86"/>
  <c r="AH26" i="37"/>
  <c r="AQ26" i="37" s="1"/>
  <c r="X26" i="39"/>
  <c r="Y26" i="39"/>
  <c r="AH26" i="95"/>
  <c r="AQ26" i="95" s="1"/>
  <c r="AS4" i="49"/>
  <c r="AS25" i="49" s="1"/>
  <c r="AL4" i="49"/>
  <c r="AU4" i="49" s="1"/>
  <c r="AU25" i="49" s="1"/>
  <c r="C11" i="49" s="1"/>
  <c r="F2" i="97" s="1"/>
  <c r="Y24" i="41"/>
  <c r="X24" i="41"/>
  <c r="AH27" i="77"/>
  <c r="AQ27" i="77" s="1"/>
  <c r="AF25" i="32"/>
  <c r="AO25" i="32" s="1"/>
  <c r="AG25" i="32"/>
  <c r="AP25" i="32" s="1"/>
  <c r="W26" i="32"/>
  <c r="AE25" i="32"/>
  <c r="AS4" i="13"/>
  <c r="AS25" i="13" s="1"/>
  <c r="AL4" i="13"/>
  <c r="AU4" i="13" s="1"/>
  <c r="AU25" i="13" s="1"/>
  <c r="C11" i="13" s="1"/>
  <c r="AS21" i="58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X25" i="28"/>
  <c r="Y25" i="28"/>
  <c r="AH27" i="81"/>
  <c r="AQ27" i="81" s="1"/>
  <c r="AS5" i="58"/>
  <c r="AN25" i="78"/>
  <c r="AI25" i="78"/>
  <c r="AI23" i="41"/>
  <c r="AN23" i="41"/>
  <c r="AJ21" i="63"/>
  <c r="AK21" i="63"/>
  <c r="AT21" i="63" s="1"/>
  <c r="AJ15" i="63"/>
  <c r="AK15" i="63"/>
  <c r="AT15" i="63" s="1"/>
  <c r="AJ9" i="63"/>
  <c r="AK9" i="63"/>
  <c r="AT9" i="63" s="1"/>
  <c r="Y25" i="35"/>
  <c r="X25" i="35"/>
  <c r="AI24" i="28"/>
  <c r="AN24" i="28"/>
  <c r="AI25" i="86"/>
  <c r="AN25" i="86"/>
  <c r="AI23" i="63"/>
  <c r="AN23" i="63"/>
  <c r="AN25" i="63" s="1"/>
  <c r="X26" i="43"/>
  <c r="Y26" i="43"/>
  <c r="Z26" i="95"/>
  <c r="AR26" i="81"/>
  <c r="AF25" i="33" l="1"/>
  <c r="AO25" i="33" s="1"/>
  <c r="AI23" i="27"/>
  <c r="AR23" i="27" s="1"/>
  <c r="AG25" i="33"/>
  <c r="AP25" i="33" s="1"/>
  <c r="W26" i="33"/>
  <c r="X26" i="33" s="1"/>
  <c r="AH26" i="33" s="1"/>
  <c r="AQ26" i="33" s="1"/>
  <c r="Y26" i="33"/>
  <c r="AN25" i="33"/>
  <c r="Z24" i="27"/>
  <c r="W24" i="83"/>
  <c r="Y24" i="83" s="1"/>
  <c r="AE25" i="75"/>
  <c r="W26" i="75"/>
  <c r="X26" i="75" s="1"/>
  <c r="AF25" i="75"/>
  <c r="AO25" i="75" s="1"/>
  <c r="AL11" i="23"/>
  <c r="AU11" i="23" s="1"/>
  <c r="AS25" i="11"/>
  <c r="AL21" i="58"/>
  <c r="AU21" i="58" s="1"/>
  <c r="AS10" i="58"/>
  <c r="AL16" i="58"/>
  <c r="AU16" i="58" s="1"/>
  <c r="AL15" i="58"/>
  <c r="AU15" i="58" s="1"/>
  <c r="Z25" i="25"/>
  <c r="AS15" i="58"/>
  <c r="AF23" i="83"/>
  <c r="AO23" i="83" s="1"/>
  <c r="AE23" i="83"/>
  <c r="AN23" i="83" s="1"/>
  <c r="AS9" i="58"/>
  <c r="AJ4" i="58"/>
  <c r="AL4" i="58" s="1"/>
  <c r="AU4" i="58" s="1"/>
  <c r="AL8" i="58"/>
  <c r="AU8" i="58" s="1"/>
  <c r="AS19" i="58"/>
  <c r="AL8" i="23"/>
  <c r="AU8" i="23" s="1"/>
  <c r="AS11" i="58"/>
  <c r="AS18" i="58"/>
  <c r="AI23" i="44"/>
  <c r="AR23" i="44" s="1"/>
  <c r="Z24" i="44"/>
  <c r="AG24" i="44" s="1"/>
  <c r="AP24" i="44" s="1"/>
  <c r="AH25" i="45"/>
  <c r="AQ25" i="45" s="1"/>
  <c r="Z25" i="45"/>
  <c r="Y26" i="76"/>
  <c r="Z26" i="76" s="1"/>
  <c r="AL9" i="23"/>
  <c r="AU9" i="23" s="1"/>
  <c r="AL6" i="58"/>
  <c r="AU6" i="58" s="1"/>
  <c r="AS14" i="58"/>
  <c r="AL20" i="58"/>
  <c r="AU20" i="58" s="1"/>
  <c r="AL12" i="58"/>
  <c r="AU12" i="58" s="1"/>
  <c r="AI25" i="91"/>
  <c r="AR25" i="91" s="1"/>
  <c r="AS20" i="52"/>
  <c r="AU25" i="11"/>
  <c r="C11" i="11" s="1"/>
  <c r="AK4" i="52"/>
  <c r="AT4" i="52" s="1"/>
  <c r="AT25" i="52" s="1"/>
  <c r="AL13" i="58"/>
  <c r="AU13" i="58" s="1"/>
  <c r="AL13" i="52"/>
  <c r="AU13" i="52" s="1"/>
  <c r="AL21" i="23"/>
  <c r="AU21" i="23" s="1"/>
  <c r="AS7" i="58"/>
  <c r="AL22" i="58"/>
  <c r="AU22" i="58" s="1"/>
  <c r="AL23" i="58"/>
  <c r="AU23" i="58" s="1"/>
  <c r="AS13" i="23"/>
  <c r="AL5" i="58"/>
  <c r="AU5" i="58" s="1"/>
  <c r="AT25" i="58"/>
  <c r="AL22" i="23"/>
  <c r="AU22" i="23" s="1"/>
  <c r="AL4" i="5"/>
  <c r="AU4" i="5" s="1"/>
  <c r="AU25" i="5" s="1"/>
  <c r="C11" i="5" s="1"/>
  <c r="AS4" i="5"/>
  <c r="AS25" i="5" s="1"/>
  <c r="Y24" i="84"/>
  <c r="Z24" i="84" s="1"/>
  <c r="W25" i="84" s="1"/>
  <c r="AL19" i="52"/>
  <c r="AU19" i="52" s="1"/>
  <c r="AL10" i="23"/>
  <c r="AU10" i="23" s="1"/>
  <c r="AS12" i="52"/>
  <c r="AL17" i="58"/>
  <c r="AU17" i="58" s="1"/>
  <c r="AI23" i="84"/>
  <c r="AR23" i="84" s="1"/>
  <c r="AS11" i="52"/>
  <c r="AS10" i="52"/>
  <c r="AS4" i="23"/>
  <c r="Z25" i="46"/>
  <c r="AX3" i="72"/>
  <c r="S3" i="72" s="1"/>
  <c r="AC3" i="72" s="1"/>
  <c r="AB4" i="72" s="1"/>
  <c r="AK4" i="72" s="1"/>
  <c r="AT4" i="72" s="1"/>
  <c r="Z24" i="47"/>
  <c r="AE24" i="47" s="1"/>
  <c r="AN24" i="47" s="1"/>
  <c r="AL5" i="23"/>
  <c r="AU5" i="23" s="1"/>
  <c r="Z26" i="87"/>
  <c r="AG26" i="87" s="1"/>
  <c r="AP26" i="87" s="1"/>
  <c r="AL7" i="23"/>
  <c r="AU7" i="23" s="1"/>
  <c r="Z24" i="85"/>
  <c r="W25" i="85" s="1"/>
  <c r="AX15" i="72"/>
  <c r="S15" i="72" s="1"/>
  <c r="AC15" i="72" s="1"/>
  <c r="AB16" i="72" s="1"/>
  <c r="AK16" i="72" s="1"/>
  <c r="AT16" i="72" s="1"/>
  <c r="AL5" i="52"/>
  <c r="AU5" i="52" s="1"/>
  <c r="AL9" i="52"/>
  <c r="AU9" i="52" s="1"/>
  <c r="AL12" i="61"/>
  <c r="AU12" i="61" s="1"/>
  <c r="X24" i="88"/>
  <c r="AL8" i="52"/>
  <c r="AU8" i="52" s="1"/>
  <c r="AX17" i="72"/>
  <c r="S17" i="72" s="1"/>
  <c r="AC17" i="72" s="1"/>
  <c r="AB18" i="72" s="1"/>
  <c r="AK18" i="72" s="1"/>
  <c r="AT18" i="72" s="1"/>
  <c r="AG25" i="42"/>
  <c r="AP25" i="42" s="1"/>
  <c r="W26" i="42"/>
  <c r="Y26" i="42" s="1"/>
  <c r="AF25" i="42"/>
  <c r="AO25" i="42" s="1"/>
  <c r="AX14" i="72"/>
  <c r="S14" i="72" s="1"/>
  <c r="AC14" i="72" s="1"/>
  <c r="AB15" i="72" s="1"/>
  <c r="AK15" i="72" s="1"/>
  <c r="AT15" i="72" s="1"/>
  <c r="AX19" i="72"/>
  <c r="S19" i="72" s="1"/>
  <c r="AC19" i="72" s="1"/>
  <c r="AB20" i="72" s="1"/>
  <c r="AK20" i="72" s="1"/>
  <c r="AT20" i="72" s="1"/>
  <c r="AX6" i="72"/>
  <c r="S6" i="72" s="1"/>
  <c r="AC6" i="72" s="1"/>
  <c r="AB7" i="72" s="1"/>
  <c r="AK7" i="72" s="1"/>
  <c r="AT7" i="72" s="1"/>
  <c r="AI25" i="76"/>
  <c r="AR25" i="76" s="1"/>
  <c r="AX7" i="72"/>
  <c r="S7" i="72" s="1"/>
  <c r="AC7" i="72" s="1"/>
  <c r="AB8" i="72" s="1"/>
  <c r="AX21" i="72"/>
  <c r="S21" i="72" s="1"/>
  <c r="AC21" i="72" s="1"/>
  <c r="AB22" i="72" s="1"/>
  <c r="AK22" i="72" s="1"/>
  <c r="AT22" i="72" s="1"/>
  <c r="AX11" i="72"/>
  <c r="S11" i="72" s="1"/>
  <c r="AC11" i="72" s="1"/>
  <c r="AB12" i="72" s="1"/>
  <c r="AK12" i="72" s="1"/>
  <c r="AT12" i="72" s="1"/>
  <c r="W24" i="30"/>
  <c r="Y24" i="30" s="1"/>
  <c r="AG23" i="30"/>
  <c r="AP23" i="30" s="1"/>
  <c r="AL12" i="23"/>
  <c r="AU12" i="23" s="1"/>
  <c r="AX16" i="72"/>
  <c r="S16" i="72" s="1"/>
  <c r="AC16" i="72" s="1"/>
  <c r="AB17" i="72" s="1"/>
  <c r="AK17" i="72" s="1"/>
  <c r="AT17" i="72" s="1"/>
  <c r="AX20" i="72"/>
  <c r="S20" i="72" s="1"/>
  <c r="AC20" i="72" s="1"/>
  <c r="AB21" i="72" s="1"/>
  <c r="AX22" i="72"/>
  <c r="S22" i="72" s="1"/>
  <c r="AC22" i="72" s="1"/>
  <c r="AB23" i="72" s="1"/>
  <c r="AK23" i="72" s="1"/>
  <c r="AT23" i="72" s="1"/>
  <c r="AX4" i="72"/>
  <c r="S4" i="72" s="1"/>
  <c r="AC4" i="72" s="1"/>
  <c r="AB5" i="72" s="1"/>
  <c r="AK5" i="72" s="1"/>
  <c r="AT5" i="72" s="1"/>
  <c r="AX23" i="72"/>
  <c r="S23" i="72" s="1"/>
  <c r="AC23" i="72" s="1"/>
  <c r="AX5" i="72"/>
  <c r="S5" i="72" s="1"/>
  <c r="AC5" i="72" s="1"/>
  <c r="AB6" i="72" s="1"/>
  <c r="AX8" i="72"/>
  <c r="S8" i="72" s="1"/>
  <c r="AC8" i="72" s="1"/>
  <c r="AB9" i="72" s="1"/>
  <c r="AX18" i="72"/>
  <c r="S18" i="72" s="1"/>
  <c r="AC18" i="72" s="1"/>
  <c r="AB19" i="72" s="1"/>
  <c r="AX12" i="72"/>
  <c r="S12" i="72" s="1"/>
  <c r="AC12" i="72" s="1"/>
  <c r="AB13" i="72" s="1"/>
  <c r="AK13" i="72" s="1"/>
  <c r="AT13" i="72" s="1"/>
  <c r="AX13" i="72"/>
  <c r="S13" i="72" s="1"/>
  <c r="AC13" i="72" s="1"/>
  <c r="AB14" i="72" s="1"/>
  <c r="AK14" i="72" s="1"/>
  <c r="AT14" i="72" s="1"/>
  <c r="AX10" i="72"/>
  <c r="S10" i="72" s="1"/>
  <c r="AC10" i="72" s="1"/>
  <c r="AB11" i="72" s="1"/>
  <c r="AK11" i="72" s="1"/>
  <c r="AT11" i="72" s="1"/>
  <c r="AI23" i="88"/>
  <c r="AR23" i="88" s="1"/>
  <c r="AF23" i="30"/>
  <c r="AO23" i="30" s="1"/>
  <c r="AN24" i="74"/>
  <c r="AI24" i="74"/>
  <c r="AR24" i="74" s="1"/>
  <c r="AS14" i="23"/>
  <c r="AI24" i="93"/>
  <c r="AR24" i="93" s="1"/>
  <c r="AL18" i="52"/>
  <c r="AU18" i="52" s="1"/>
  <c r="AL17" i="52"/>
  <c r="AU17" i="52" s="1"/>
  <c r="AN25" i="42"/>
  <c r="Y25" i="74"/>
  <c r="X25" i="74"/>
  <c r="AS15" i="52"/>
  <c r="AL15" i="52"/>
  <c r="AU15" i="52" s="1"/>
  <c r="AS22" i="52"/>
  <c r="AL22" i="52"/>
  <c r="AU22" i="52" s="1"/>
  <c r="AS4" i="52"/>
  <c r="AL23" i="52"/>
  <c r="AU23" i="52" s="1"/>
  <c r="AR23" i="52"/>
  <c r="AR25" i="52" s="1"/>
  <c r="AS14" i="52"/>
  <c r="AL14" i="52"/>
  <c r="AU14" i="52" s="1"/>
  <c r="AS7" i="52"/>
  <c r="AL7" i="52"/>
  <c r="AU7" i="52" s="1"/>
  <c r="AL16" i="52"/>
  <c r="AU16" i="52" s="1"/>
  <c r="AS16" i="52"/>
  <c r="AL21" i="52"/>
  <c r="AU21" i="52" s="1"/>
  <c r="AS21" i="52"/>
  <c r="AS6" i="52"/>
  <c r="AL6" i="52"/>
  <c r="AU6" i="52" s="1"/>
  <c r="AE25" i="73"/>
  <c r="AF25" i="73"/>
  <c r="AO25" i="73" s="1"/>
  <c r="W26" i="73"/>
  <c r="Y26" i="73" s="1"/>
  <c r="AN23" i="30"/>
  <c r="X24" i="83"/>
  <c r="AH24" i="83" s="1"/>
  <c r="AQ24" i="83" s="1"/>
  <c r="AJ23" i="59"/>
  <c r="AS23" i="59" s="1"/>
  <c r="AK15" i="59"/>
  <c r="AT15" i="59" s="1"/>
  <c r="Y25" i="93"/>
  <c r="Z25" i="93" s="1"/>
  <c r="AN23" i="72"/>
  <c r="AN25" i="72" s="1"/>
  <c r="AI23" i="72"/>
  <c r="AJ4" i="61"/>
  <c r="AS4" i="61" s="1"/>
  <c r="X24" i="38"/>
  <c r="Y24" i="38"/>
  <c r="AN23" i="38"/>
  <c r="AI23" i="38"/>
  <c r="AR23" i="38" s="1"/>
  <c r="AH25" i="93"/>
  <c r="AQ25" i="93" s="1"/>
  <c r="AI26" i="26"/>
  <c r="AR26" i="26" s="1"/>
  <c r="AS6" i="23"/>
  <c r="AS3" i="23"/>
  <c r="AL13" i="61"/>
  <c r="AU13" i="61" s="1"/>
  <c r="AL17" i="23"/>
  <c r="AU17" i="23" s="1"/>
  <c r="AS20" i="61"/>
  <c r="AL20" i="61"/>
  <c r="AU20" i="61" s="1"/>
  <c r="AS19" i="61"/>
  <c r="AL19" i="61"/>
  <c r="AU19" i="61" s="1"/>
  <c r="AT25" i="23"/>
  <c r="AS7" i="61"/>
  <c r="AL7" i="61"/>
  <c r="AU7" i="61" s="1"/>
  <c r="AS8" i="61"/>
  <c r="AL8" i="61"/>
  <c r="AU8" i="61" s="1"/>
  <c r="AL14" i="61"/>
  <c r="AU14" i="61" s="1"/>
  <c r="AS14" i="61"/>
  <c r="Z24" i="29"/>
  <c r="AH24" i="29"/>
  <c r="AQ24" i="29" s="1"/>
  <c r="AS3" i="61"/>
  <c r="AL3" i="61"/>
  <c r="AU3" i="61" s="1"/>
  <c r="AL21" i="61"/>
  <c r="AU21" i="61" s="1"/>
  <c r="AS21" i="61"/>
  <c r="AI27" i="31"/>
  <c r="AR27" i="31" s="1"/>
  <c r="AS15" i="61"/>
  <c r="AL15" i="61"/>
  <c r="AU15" i="61" s="1"/>
  <c r="AR23" i="61"/>
  <c r="AR25" i="61" s="1"/>
  <c r="AL23" i="61"/>
  <c r="AU23" i="61" s="1"/>
  <c r="AJ22" i="61"/>
  <c r="AK22" i="61"/>
  <c r="AT22" i="61" s="1"/>
  <c r="AS16" i="61"/>
  <c r="AL16" i="61"/>
  <c r="AU16" i="61" s="1"/>
  <c r="AS6" i="61"/>
  <c r="AL6" i="61"/>
  <c r="AU6" i="61" s="1"/>
  <c r="AL19" i="23"/>
  <c r="AU19" i="23" s="1"/>
  <c r="Z28" i="31"/>
  <c r="AE28" i="31" s="1"/>
  <c r="AN28" i="31" s="1"/>
  <c r="AL18" i="61"/>
  <c r="AU18" i="61" s="1"/>
  <c r="AS18" i="61"/>
  <c r="AL17" i="61"/>
  <c r="AU17" i="61" s="1"/>
  <c r="AS17" i="61"/>
  <c r="AL15" i="23"/>
  <c r="AU15" i="23" s="1"/>
  <c r="AS16" i="23"/>
  <c r="AF23" i="94"/>
  <c r="AO23" i="94" s="1"/>
  <c r="AS11" i="61"/>
  <c r="AL11" i="61"/>
  <c r="AU11" i="61" s="1"/>
  <c r="AS9" i="61"/>
  <c r="AL9" i="61"/>
  <c r="AU9" i="61" s="1"/>
  <c r="AJ10" i="61"/>
  <c r="AK10" i="61"/>
  <c r="AT10" i="61" s="1"/>
  <c r="AS5" i="61"/>
  <c r="AL5" i="61"/>
  <c r="AU5" i="61" s="1"/>
  <c r="AJ16" i="59"/>
  <c r="AS16" i="59" s="1"/>
  <c r="AE23" i="94"/>
  <c r="AN23" i="94" s="1"/>
  <c r="AJ17" i="59"/>
  <c r="AS17" i="59" s="1"/>
  <c r="AJ9" i="59"/>
  <c r="AS9" i="59" s="1"/>
  <c r="AG23" i="94"/>
  <c r="AP23" i="94" s="1"/>
  <c r="W25" i="92"/>
  <c r="AG24" i="92"/>
  <c r="AP24" i="92" s="1"/>
  <c r="AE24" i="92"/>
  <c r="AF24" i="92"/>
  <c r="AO24" i="92" s="1"/>
  <c r="AJ8" i="59"/>
  <c r="AS8" i="59" s="1"/>
  <c r="AI25" i="36"/>
  <c r="AR25" i="36" s="1"/>
  <c r="AJ11" i="59"/>
  <c r="AL11" i="59" s="1"/>
  <c r="AU11" i="59" s="1"/>
  <c r="AL18" i="23"/>
  <c r="AU18" i="23" s="1"/>
  <c r="AS25" i="60"/>
  <c r="AK8" i="59"/>
  <c r="AT8" i="59" s="1"/>
  <c r="AJ19" i="59"/>
  <c r="AS19" i="59" s="1"/>
  <c r="AN25" i="36"/>
  <c r="AS20" i="23"/>
  <c r="AL20" i="23"/>
  <c r="AU20" i="23" s="1"/>
  <c r="AU25" i="60"/>
  <c r="C11" i="60" s="1"/>
  <c r="F13" i="97" s="1"/>
  <c r="AJ17" i="7"/>
  <c r="AL17" i="7" s="1"/>
  <c r="AU17" i="7" s="1"/>
  <c r="Y24" i="94"/>
  <c r="X24" i="94"/>
  <c r="AH24" i="94" s="1"/>
  <c r="AQ24" i="94" s="1"/>
  <c r="AJ10" i="59"/>
  <c r="AL10" i="59" s="1"/>
  <c r="AU10" i="59" s="1"/>
  <c r="AJ18" i="59"/>
  <c r="AL18" i="59" s="1"/>
  <c r="AU18" i="59" s="1"/>
  <c r="AB4" i="59"/>
  <c r="AK4" i="59" s="1"/>
  <c r="AT4" i="59" s="1"/>
  <c r="AJ12" i="59"/>
  <c r="AS12" i="59" s="1"/>
  <c r="AE27" i="77"/>
  <c r="AJ14" i="59"/>
  <c r="AS14" i="59" s="1"/>
  <c r="AJ18" i="7"/>
  <c r="AJ16" i="7"/>
  <c r="AK16" i="7"/>
  <c r="AT16" i="7" s="1"/>
  <c r="AJ6" i="59"/>
  <c r="AL6" i="59" s="1"/>
  <c r="AU6" i="59" s="1"/>
  <c r="AJ15" i="7"/>
  <c r="AK15" i="7"/>
  <c r="AT15" i="7" s="1"/>
  <c r="AK11" i="7"/>
  <c r="AT11" i="7" s="1"/>
  <c r="AJ11" i="7"/>
  <c r="AJ23" i="7"/>
  <c r="AS23" i="7" s="1"/>
  <c r="AK23" i="7"/>
  <c r="AT23" i="7" s="1"/>
  <c r="AJ21" i="59"/>
  <c r="AS21" i="59" s="1"/>
  <c r="AJ10" i="7"/>
  <c r="AK10" i="7"/>
  <c r="AT10" i="7" s="1"/>
  <c r="AJ21" i="7"/>
  <c r="AK21" i="7"/>
  <c r="AT21" i="7" s="1"/>
  <c r="AI23" i="7"/>
  <c r="AN23" i="7"/>
  <c r="AN25" i="7" s="1"/>
  <c r="AJ20" i="59"/>
  <c r="AL20" i="59" s="1"/>
  <c r="AU20" i="59" s="1"/>
  <c r="AJ7" i="59"/>
  <c r="AL7" i="59" s="1"/>
  <c r="AU7" i="59" s="1"/>
  <c r="AB20" i="7"/>
  <c r="AJ19" i="7"/>
  <c r="AJ14" i="7"/>
  <c r="AK14" i="7"/>
  <c r="AT14" i="7" s="1"/>
  <c r="AJ7" i="7"/>
  <c r="AK7" i="7"/>
  <c r="AT7" i="7" s="1"/>
  <c r="AK9" i="7"/>
  <c r="AT9" i="7" s="1"/>
  <c r="AJ9" i="7"/>
  <c r="AB4" i="7"/>
  <c r="AJ3" i="7"/>
  <c r="AB6" i="7"/>
  <c r="AJ5" i="7"/>
  <c r="AJ12" i="7"/>
  <c r="AK12" i="7"/>
  <c r="AT12" i="7" s="1"/>
  <c r="AJ22" i="59"/>
  <c r="AL22" i="59" s="1"/>
  <c r="AU22" i="59" s="1"/>
  <c r="AJ8" i="7"/>
  <c r="AK8" i="7"/>
  <c r="AT8" i="7" s="1"/>
  <c r="AJ13" i="7"/>
  <c r="AK13" i="7"/>
  <c r="AT13" i="7" s="1"/>
  <c r="AJ22" i="7"/>
  <c r="X27" i="26"/>
  <c r="AH27" i="26" s="1"/>
  <c r="AQ27" i="26" s="1"/>
  <c r="AF27" i="81"/>
  <c r="AO27" i="81" s="1"/>
  <c r="AG27" i="81"/>
  <c r="AP27" i="81" s="1"/>
  <c r="AJ5" i="59"/>
  <c r="AS5" i="59" s="1"/>
  <c r="AJ13" i="59"/>
  <c r="AL13" i="59" s="1"/>
  <c r="AU13" i="59" s="1"/>
  <c r="AE27" i="81"/>
  <c r="AN27" i="81" s="1"/>
  <c r="AK23" i="59"/>
  <c r="AT23" i="59" s="1"/>
  <c r="AS3" i="59"/>
  <c r="AL3" i="59"/>
  <c r="AU3" i="59" s="1"/>
  <c r="AS15" i="59"/>
  <c r="AI23" i="59"/>
  <c r="AN23" i="59"/>
  <c r="AN25" i="59" s="1"/>
  <c r="AH26" i="75"/>
  <c r="AQ26" i="75" s="1"/>
  <c r="W27" i="40"/>
  <c r="X27" i="40" s="1"/>
  <c r="Y26" i="75"/>
  <c r="Z26" i="75" s="1"/>
  <c r="Z26" i="91"/>
  <c r="AE26" i="91" s="1"/>
  <c r="X28" i="79"/>
  <c r="Z28" i="79" s="1"/>
  <c r="W27" i="37"/>
  <c r="X27" i="37" s="1"/>
  <c r="AI27" i="79"/>
  <c r="AR27" i="79" s="1"/>
  <c r="Y26" i="36"/>
  <c r="Z26" i="36" s="1"/>
  <c r="AG26" i="37"/>
  <c r="AP26" i="37" s="1"/>
  <c r="Z26" i="43"/>
  <c r="AG26" i="43" s="1"/>
  <c r="AP26" i="43" s="1"/>
  <c r="Z24" i="41"/>
  <c r="W25" i="41" s="1"/>
  <c r="Z26" i="48"/>
  <c r="AE26" i="48" s="1"/>
  <c r="W28" i="77"/>
  <c r="Y28" i="77" s="1"/>
  <c r="AE26" i="40"/>
  <c r="AN26" i="40" s="1"/>
  <c r="AE26" i="37"/>
  <c r="AN26" i="37" s="1"/>
  <c r="AF27" i="77"/>
  <c r="AO27" i="77" s="1"/>
  <c r="Z26" i="86"/>
  <c r="W27" i="86" s="1"/>
  <c r="AG26" i="40"/>
  <c r="AP26" i="40" s="1"/>
  <c r="W23" i="54"/>
  <c r="AE22" i="54"/>
  <c r="AF22" i="54"/>
  <c r="AO22" i="54" s="1"/>
  <c r="AG22" i="54"/>
  <c r="AP22" i="54" s="1"/>
  <c r="Z26" i="39"/>
  <c r="AF26" i="39" s="1"/>
  <c r="AO26" i="39" s="1"/>
  <c r="Z25" i="28"/>
  <c r="AE25" i="28" s="1"/>
  <c r="Y24" i="80"/>
  <c r="X24" i="80"/>
  <c r="AN23" i="80"/>
  <c r="AI23" i="80"/>
  <c r="AR23" i="80" s="1"/>
  <c r="AR23" i="63"/>
  <c r="AR25" i="63" s="1"/>
  <c r="AL23" i="63"/>
  <c r="AU23" i="63" s="1"/>
  <c r="AR23" i="41"/>
  <c r="AH25" i="28"/>
  <c r="AQ25" i="28" s="1"/>
  <c r="X26" i="32"/>
  <c r="Y26" i="32"/>
  <c r="AS6" i="63"/>
  <c r="AL6" i="63"/>
  <c r="AU6" i="63" s="1"/>
  <c r="AH26" i="89"/>
  <c r="AQ26" i="89" s="1"/>
  <c r="AS19" i="63"/>
  <c r="AL19" i="63"/>
  <c r="AU19" i="63" s="1"/>
  <c r="AR25" i="43"/>
  <c r="AS8" i="63"/>
  <c r="AL8" i="63"/>
  <c r="AU8" i="63" s="1"/>
  <c r="AE26" i="95"/>
  <c r="W27" i="95"/>
  <c r="AG26" i="95"/>
  <c r="AP26" i="95" s="1"/>
  <c r="AF26" i="95"/>
  <c r="AO26" i="95" s="1"/>
  <c r="AR25" i="86"/>
  <c r="AS21" i="63"/>
  <c r="AL21" i="63"/>
  <c r="AU21" i="63" s="1"/>
  <c r="AR25" i="78"/>
  <c r="AS16" i="63"/>
  <c r="AL16" i="63"/>
  <c r="AU16" i="63" s="1"/>
  <c r="AS5" i="63"/>
  <c r="AL5" i="63"/>
  <c r="AU5" i="63" s="1"/>
  <c r="Z26" i="89"/>
  <c r="AH26" i="78"/>
  <c r="AQ26" i="78" s="1"/>
  <c r="AF26" i="90"/>
  <c r="AO26" i="90" s="1"/>
  <c r="W27" i="90"/>
  <c r="AG26" i="90"/>
  <c r="AP26" i="90" s="1"/>
  <c r="AE26" i="90"/>
  <c r="AH26" i="91"/>
  <c r="AQ26" i="91" s="1"/>
  <c r="AR24" i="35"/>
  <c r="AJ4" i="63"/>
  <c r="AK4" i="63"/>
  <c r="AT4" i="63" s="1"/>
  <c r="AT25" i="63" s="1"/>
  <c r="AN24" i="82"/>
  <c r="AI24" i="82"/>
  <c r="AH26" i="36"/>
  <c r="AQ26" i="36" s="1"/>
  <c r="AS12" i="63"/>
  <c r="AL12" i="63"/>
  <c r="AU12" i="63" s="1"/>
  <c r="X25" i="34"/>
  <c r="Y25" i="34"/>
  <c r="AR25" i="96"/>
  <c r="AS7" i="63"/>
  <c r="AL7" i="63"/>
  <c r="AU7" i="63" s="1"/>
  <c r="AR25" i="89"/>
  <c r="AH26" i="76"/>
  <c r="AQ26" i="76" s="1"/>
  <c r="AS14" i="63"/>
  <c r="AL14" i="63"/>
  <c r="AU14" i="63" s="1"/>
  <c r="AH26" i="96"/>
  <c r="AQ26" i="96" s="1"/>
  <c r="AH26" i="43"/>
  <c r="AQ26" i="43" s="1"/>
  <c r="AR24" i="28"/>
  <c r="AH25" i="35"/>
  <c r="AQ25" i="35" s="1"/>
  <c r="AS9" i="63"/>
  <c r="AL9" i="63"/>
  <c r="AU9" i="63" s="1"/>
  <c r="AS3" i="63"/>
  <c r="AL3" i="63"/>
  <c r="AU3" i="63" s="1"/>
  <c r="AS22" i="63"/>
  <c r="AL22" i="63"/>
  <c r="AU22" i="63" s="1"/>
  <c r="AR25" i="48"/>
  <c r="AS11" i="63"/>
  <c r="AL11" i="63"/>
  <c r="AU11" i="63" s="1"/>
  <c r="X25" i="82"/>
  <c r="Y25" i="82"/>
  <c r="AN24" i="34"/>
  <c r="AI24" i="34"/>
  <c r="Z26" i="78"/>
  <c r="Z26" i="96"/>
  <c r="AN25" i="32"/>
  <c r="AI25" i="32"/>
  <c r="AS18" i="63"/>
  <c r="AL18" i="63"/>
  <c r="AU18" i="63" s="1"/>
  <c r="AR25" i="39"/>
  <c r="AS13" i="63"/>
  <c r="AL13" i="63"/>
  <c r="AU13" i="63" s="1"/>
  <c r="AH26" i="48"/>
  <c r="AQ26" i="48" s="1"/>
  <c r="AS20" i="63"/>
  <c r="AL20" i="63"/>
  <c r="AU20" i="63" s="1"/>
  <c r="Z25" i="35"/>
  <c r="AS15" i="63"/>
  <c r="AL15" i="63"/>
  <c r="AU15" i="63" s="1"/>
  <c r="AS10" i="63"/>
  <c r="AL10" i="63"/>
  <c r="AU10" i="63" s="1"/>
  <c r="AH24" i="41"/>
  <c r="AQ24" i="41" s="1"/>
  <c r="AH26" i="39"/>
  <c r="AQ26" i="39" s="1"/>
  <c r="AH26" i="86"/>
  <c r="AQ26" i="86" s="1"/>
  <c r="AS17" i="63"/>
  <c r="AL17" i="63"/>
  <c r="AU17" i="63" s="1"/>
  <c r="X28" i="81"/>
  <c r="Y28" i="81"/>
  <c r="Z26" i="33" l="1"/>
  <c r="AE26" i="33" s="1"/>
  <c r="AI25" i="33"/>
  <c r="AR25" i="33" s="1"/>
  <c r="AF26" i="33"/>
  <c r="AO26" i="33" s="1"/>
  <c r="AG26" i="33"/>
  <c r="AP26" i="33" s="1"/>
  <c r="W27" i="33"/>
  <c r="AG24" i="27"/>
  <c r="AP24" i="27" s="1"/>
  <c r="W25" i="27"/>
  <c r="AF24" i="27"/>
  <c r="AO24" i="27" s="1"/>
  <c r="AE24" i="27"/>
  <c r="AI25" i="75"/>
  <c r="AR25" i="75" s="1"/>
  <c r="AN25" i="75"/>
  <c r="W25" i="44"/>
  <c r="Y25" i="44" s="1"/>
  <c r="AE24" i="85"/>
  <c r="AN24" i="85" s="1"/>
  <c r="AJ19" i="72"/>
  <c r="AS19" i="72" s="1"/>
  <c r="AI23" i="83"/>
  <c r="AR23" i="83" s="1"/>
  <c r="AG25" i="25"/>
  <c r="AP25" i="25" s="1"/>
  <c r="AE25" i="25"/>
  <c r="AF25" i="25"/>
  <c r="AO25" i="25" s="1"/>
  <c r="W26" i="25"/>
  <c r="AS4" i="58"/>
  <c r="AS25" i="58" s="1"/>
  <c r="AF24" i="44"/>
  <c r="AO24" i="44" s="1"/>
  <c r="AL15" i="59"/>
  <c r="AU15" i="59" s="1"/>
  <c r="W25" i="47"/>
  <c r="X25" i="47" s="1"/>
  <c r="AH25" i="47" s="1"/>
  <c r="AQ25" i="47" s="1"/>
  <c r="AL4" i="52"/>
  <c r="AU4" i="52" s="1"/>
  <c r="AU25" i="52" s="1"/>
  <c r="C11" i="52" s="1"/>
  <c r="F5" i="97" s="1"/>
  <c r="X26" i="42"/>
  <c r="AH26" i="42" s="1"/>
  <c r="AQ26" i="42" s="1"/>
  <c r="AE24" i="44"/>
  <c r="AN24" i="44" s="1"/>
  <c r="AG25" i="45"/>
  <c r="AP25" i="45" s="1"/>
  <c r="W26" i="45"/>
  <c r="AF25" i="45"/>
  <c r="AO25" i="45" s="1"/>
  <c r="AE25" i="45"/>
  <c r="AJ3" i="72"/>
  <c r="AL3" i="72" s="1"/>
  <c r="AU3" i="72" s="1"/>
  <c r="AG24" i="47"/>
  <c r="AP24" i="47" s="1"/>
  <c r="AU25" i="58"/>
  <c r="C11" i="58" s="1"/>
  <c r="F11" i="97" s="1"/>
  <c r="AF24" i="47"/>
  <c r="AO24" i="47" s="1"/>
  <c r="AF24" i="84"/>
  <c r="AO24" i="84" s="1"/>
  <c r="AS11" i="59"/>
  <c r="AE26" i="87"/>
  <c r="AN26" i="87" s="1"/>
  <c r="AE24" i="84"/>
  <c r="AN24" i="84" s="1"/>
  <c r="AG24" i="84"/>
  <c r="AP24" i="84" s="1"/>
  <c r="W27" i="87"/>
  <c r="Y27" i="87" s="1"/>
  <c r="AF24" i="85"/>
  <c r="AO24" i="85" s="1"/>
  <c r="AG24" i="85"/>
  <c r="AP24" i="85" s="1"/>
  <c r="AJ18" i="72"/>
  <c r="AS18" i="72" s="1"/>
  <c r="AJ14" i="72"/>
  <c r="AS14" i="72" s="1"/>
  <c r="X24" i="30"/>
  <c r="AH24" i="30" s="1"/>
  <c r="AQ24" i="30" s="1"/>
  <c r="AK19" i="72"/>
  <c r="AT19" i="72" s="1"/>
  <c r="AJ15" i="72"/>
  <c r="AL15" i="72" s="1"/>
  <c r="AU15" i="72" s="1"/>
  <c r="AJ7" i="72"/>
  <c r="AS7" i="72" s="1"/>
  <c r="AF26" i="87"/>
  <c r="AO26" i="87" s="1"/>
  <c r="AJ4" i="72"/>
  <c r="AL4" i="72" s="1"/>
  <c r="AU4" i="72" s="1"/>
  <c r="AJ17" i="72"/>
  <c r="AS17" i="72" s="1"/>
  <c r="AF25" i="46"/>
  <c r="AO25" i="46" s="1"/>
  <c r="AE25" i="46"/>
  <c r="W26" i="46"/>
  <c r="AG25" i="46"/>
  <c r="AP25" i="46" s="1"/>
  <c r="AJ21" i="72"/>
  <c r="AS21" i="72" s="1"/>
  <c r="AJ22" i="72"/>
  <c r="AL22" i="72" s="1"/>
  <c r="AU22" i="72" s="1"/>
  <c r="AJ16" i="72"/>
  <c r="AS16" i="72" s="1"/>
  <c r="AI25" i="42"/>
  <c r="AR25" i="42" s="1"/>
  <c r="AJ20" i="72"/>
  <c r="AS20" i="72" s="1"/>
  <c r="AK21" i="72"/>
  <c r="AT21" i="72" s="1"/>
  <c r="AJ12" i="72"/>
  <c r="AL12" i="72" s="1"/>
  <c r="AU12" i="72" s="1"/>
  <c r="AJ13" i="72"/>
  <c r="AS13" i="72" s="1"/>
  <c r="AI23" i="30"/>
  <c r="AR23" i="30" s="1"/>
  <c r="AH24" i="88"/>
  <c r="AQ24" i="88" s="1"/>
  <c r="Z24" i="88"/>
  <c r="AJ6" i="72"/>
  <c r="AS6" i="72" s="1"/>
  <c r="AJ8" i="72"/>
  <c r="AS8" i="72" s="1"/>
  <c r="AI25" i="73"/>
  <c r="AR25" i="73" s="1"/>
  <c r="AJ5" i="72"/>
  <c r="AS5" i="72" s="1"/>
  <c r="AJ9" i="72"/>
  <c r="AK9" i="72"/>
  <c r="AT9" i="72" s="1"/>
  <c r="AK6" i="72"/>
  <c r="AT6" i="72" s="1"/>
  <c r="AK8" i="72"/>
  <c r="AT8" i="72" s="1"/>
  <c r="AJ10" i="72"/>
  <c r="AJ23" i="72"/>
  <c r="AS23" i="72" s="1"/>
  <c r="AL16" i="59"/>
  <c r="AU16" i="59" s="1"/>
  <c r="AJ11" i="72"/>
  <c r="AS11" i="72" s="1"/>
  <c r="AN25" i="73"/>
  <c r="AH25" i="74"/>
  <c r="AQ25" i="74" s="1"/>
  <c r="Z25" i="74"/>
  <c r="X26" i="73"/>
  <c r="AH26" i="73" s="1"/>
  <c r="AQ26" i="73" s="1"/>
  <c r="AS25" i="52"/>
  <c r="AL4" i="61"/>
  <c r="AU4" i="61" s="1"/>
  <c r="Z24" i="83"/>
  <c r="W25" i="83" s="1"/>
  <c r="X25" i="84"/>
  <c r="AH25" i="84" s="1"/>
  <c r="AQ25" i="84" s="1"/>
  <c r="Y25" i="84"/>
  <c r="AS18" i="59"/>
  <c r="AS10" i="59"/>
  <c r="AL17" i="59"/>
  <c r="AU17" i="59" s="1"/>
  <c r="AR23" i="72"/>
  <c r="AR25" i="72" s="1"/>
  <c r="Z27" i="26"/>
  <c r="AE27" i="26" s="1"/>
  <c r="AN27" i="26" s="1"/>
  <c r="AH24" i="38"/>
  <c r="AQ24" i="38" s="1"/>
  <c r="Z24" i="38"/>
  <c r="AF28" i="31"/>
  <c r="AO28" i="31" s="1"/>
  <c r="W29" i="31"/>
  <c r="X29" i="31" s="1"/>
  <c r="AH29" i="31" s="1"/>
  <c r="AQ29" i="31" s="1"/>
  <c r="AG28" i="31"/>
  <c r="AP28" i="31" s="1"/>
  <c r="AL12" i="59"/>
  <c r="AU12" i="59" s="1"/>
  <c r="AG25" i="93"/>
  <c r="AP25" i="93" s="1"/>
  <c r="AF25" i="93"/>
  <c r="AO25" i="93" s="1"/>
  <c r="AE25" i="93"/>
  <c r="W26" i="93"/>
  <c r="AJ4" i="59"/>
  <c r="AL4" i="59" s="1"/>
  <c r="AU4" i="59" s="1"/>
  <c r="AL8" i="59"/>
  <c r="AU8" i="59" s="1"/>
  <c r="AL19" i="59"/>
  <c r="AU19" i="59" s="1"/>
  <c r="AS25" i="23"/>
  <c r="AL21" i="59"/>
  <c r="AU21" i="59" s="1"/>
  <c r="AL9" i="59"/>
  <c r="AU9" i="59" s="1"/>
  <c r="AL14" i="59"/>
  <c r="AU14" i="59" s="1"/>
  <c r="AT25" i="61"/>
  <c r="AE24" i="29"/>
  <c r="W25" i="29"/>
  <c r="AG24" i="29"/>
  <c r="AP24" i="29" s="1"/>
  <c r="AF24" i="29"/>
  <c r="AO24" i="29" s="1"/>
  <c r="AS22" i="61"/>
  <c r="AL22" i="61"/>
  <c r="AU22" i="61" s="1"/>
  <c r="AE26" i="43"/>
  <c r="AN26" i="43" s="1"/>
  <c r="AS20" i="59"/>
  <c r="AS10" i="61"/>
  <c r="AL10" i="61"/>
  <c r="AU10" i="61" s="1"/>
  <c r="AS22" i="59"/>
  <c r="AI23" i="94"/>
  <c r="AR23" i="94" s="1"/>
  <c r="AU25" i="23"/>
  <c r="C11" i="23" s="1"/>
  <c r="AS13" i="59"/>
  <c r="AN24" i="92"/>
  <c r="AI24" i="92"/>
  <c r="AR24" i="92" s="1"/>
  <c r="Y25" i="92"/>
  <c r="X25" i="92"/>
  <c r="AH25" i="92" s="1"/>
  <c r="AQ25" i="92" s="1"/>
  <c r="AS7" i="59"/>
  <c r="Z24" i="94"/>
  <c r="W25" i="94" s="1"/>
  <c r="AI27" i="77"/>
  <c r="AR27" i="77" s="1"/>
  <c r="AS17" i="7"/>
  <c r="Y27" i="40"/>
  <c r="Z27" i="40" s="1"/>
  <c r="AF26" i="43"/>
  <c r="AO26" i="43" s="1"/>
  <c r="AS6" i="59"/>
  <c r="AN27" i="77"/>
  <c r="AT25" i="59"/>
  <c r="AL5" i="59"/>
  <c r="AU5" i="59" s="1"/>
  <c r="AL18" i="7"/>
  <c r="AU18" i="7" s="1"/>
  <c r="AS18" i="7"/>
  <c r="AS16" i="7"/>
  <c r="AL16" i="7"/>
  <c r="AU16" i="7" s="1"/>
  <c r="AS5" i="7"/>
  <c r="AL5" i="7"/>
  <c r="AU5" i="7" s="1"/>
  <c r="AI27" i="81"/>
  <c r="AR27" i="81" s="1"/>
  <c r="AG25" i="28"/>
  <c r="AP25" i="28" s="1"/>
  <c r="AS13" i="7"/>
  <c r="AL13" i="7"/>
  <c r="AU13" i="7" s="1"/>
  <c r="AL12" i="7"/>
  <c r="AU12" i="7" s="1"/>
  <c r="AS12" i="7"/>
  <c r="AK20" i="7"/>
  <c r="AT20" i="7" s="1"/>
  <c r="AJ20" i="7"/>
  <c r="AL8" i="7"/>
  <c r="AU8" i="7" s="1"/>
  <c r="AS8" i="7"/>
  <c r="AK6" i="7"/>
  <c r="AT6" i="7" s="1"/>
  <c r="AJ6" i="7"/>
  <c r="AL7" i="7"/>
  <c r="AU7" i="7" s="1"/>
  <c r="AS7" i="7"/>
  <c r="AL3" i="7"/>
  <c r="AU3" i="7" s="1"/>
  <c r="AS3" i="7"/>
  <c r="AS10" i="7"/>
  <c r="AL10" i="7"/>
  <c r="AU10" i="7" s="1"/>
  <c r="AL21" i="7"/>
  <c r="AU21" i="7" s="1"/>
  <c r="AS21" i="7"/>
  <c r="AL22" i="7"/>
  <c r="AU22" i="7" s="1"/>
  <c r="AS22" i="7"/>
  <c r="AK4" i="7"/>
  <c r="AT4" i="7" s="1"/>
  <c r="AJ4" i="7"/>
  <c r="AL14" i="7"/>
  <c r="AU14" i="7" s="1"/>
  <c r="AS14" i="7"/>
  <c r="AS15" i="7"/>
  <c r="AL15" i="7"/>
  <c r="AU15" i="7" s="1"/>
  <c r="AL11" i="7"/>
  <c r="AU11" i="7" s="1"/>
  <c r="AS11" i="7"/>
  <c r="AL9" i="7"/>
  <c r="AU9" i="7" s="1"/>
  <c r="AS9" i="7"/>
  <c r="AL19" i="7"/>
  <c r="AU19" i="7" s="1"/>
  <c r="AS19" i="7"/>
  <c r="AR23" i="7"/>
  <c r="AR25" i="7" s="1"/>
  <c r="AL23" i="7"/>
  <c r="AU23" i="7" s="1"/>
  <c r="AF26" i="86"/>
  <c r="AO26" i="86" s="1"/>
  <c r="Y25" i="85"/>
  <c r="X25" i="85"/>
  <c r="AH25" i="85" s="1"/>
  <c r="AQ25" i="85" s="1"/>
  <c r="W27" i="91"/>
  <c r="Y27" i="91" s="1"/>
  <c r="AF25" i="28"/>
  <c r="AO25" i="28" s="1"/>
  <c r="AF26" i="91"/>
  <c r="AO26" i="91" s="1"/>
  <c r="AG26" i="91"/>
  <c r="AP26" i="91" s="1"/>
  <c r="W26" i="28"/>
  <c r="Y26" i="28" s="1"/>
  <c r="W27" i="43"/>
  <c r="X27" i="43" s="1"/>
  <c r="AR23" i="59"/>
  <c r="AR25" i="59" s="1"/>
  <c r="AL23" i="59"/>
  <c r="AU23" i="59" s="1"/>
  <c r="W27" i="75"/>
  <c r="X27" i="75" s="1"/>
  <c r="AG26" i="75"/>
  <c r="AP26" i="75" s="1"/>
  <c r="AE26" i="75"/>
  <c r="AF26" i="75"/>
  <c r="AO26" i="75" s="1"/>
  <c r="W27" i="48"/>
  <c r="X27" i="48" s="1"/>
  <c r="AG26" i="48"/>
  <c r="AP26" i="48" s="1"/>
  <c r="AF26" i="48"/>
  <c r="AO26" i="48" s="1"/>
  <c r="AH28" i="79"/>
  <c r="AQ28" i="79" s="1"/>
  <c r="AE24" i="41"/>
  <c r="AN24" i="41" s="1"/>
  <c r="Y27" i="37"/>
  <c r="Z27" i="37" s="1"/>
  <c r="AI26" i="37"/>
  <c r="AR26" i="37" s="1"/>
  <c r="AF24" i="41"/>
  <c r="AO24" i="41" s="1"/>
  <c r="AG24" i="41"/>
  <c r="AP24" i="41" s="1"/>
  <c r="AI26" i="40"/>
  <c r="AR26" i="40" s="1"/>
  <c r="AE26" i="39"/>
  <c r="AN26" i="39" s="1"/>
  <c r="W27" i="39"/>
  <c r="Y27" i="39" s="1"/>
  <c r="X28" i="77"/>
  <c r="Z28" i="77" s="1"/>
  <c r="AG28" i="77" s="1"/>
  <c r="AP28" i="77" s="1"/>
  <c r="Z25" i="34"/>
  <c r="W26" i="34" s="1"/>
  <c r="AE26" i="86"/>
  <c r="AN26" i="86" s="1"/>
  <c r="AG26" i="86"/>
  <c r="AP26" i="86" s="1"/>
  <c r="AG26" i="39"/>
  <c r="AP26" i="39" s="1"/>
  <c r="AI22" i="54"/>
  <c r="AN22" i="54"/>
  <c r="X23" i="54"/>
  <c r="Y23" i="54"/>
  <c r="Z28" i="81"/>
  <c r="AG28" i="81" s="1"/>
  <c r="AP28" i="81" s="1"/>
  <c r="Z25" i="82"/>
  <c r="AF25" i="82" s="1"/>
  <c r="AO25" i="82" s="1"/>
  <c r="Z24" i="80"/>
  <c r="AH24" i="80"/>
  <c r="AQ24" i="80" s="1"/>
  <c r="AH28" i="81"/>
  <c r="AQ28" i="81" s="1"/>
  <c r="AG28" i="79"/>
  <c r="AP28" i="79" s="1"/>
  <c r="W29" i="79"/>
  <c r="AE28" i="79"/>
  <c r="AF28" i="79"/>
  <c r="AO28" i="79" s="1"/>
  <c r="AR24" i="34"/>
  <c r="AH25" i="82"/>
  <c r="AQ25" i="82" s="1"/>
  <c r="AI26" i="90"/>
  <c r="AN26" i="90"/>
  <c r="X27" i="86"/>
  <c r="Y27" i="86"/>
  <c r="Y25" i="41"/>
  <c r="X25" i="41"/>
  <c r="AN25" i="28"/>
  <c r="AI26" i="95"/>
  <c r="AN26" i="95"/>
  <c r="AH27" i="40"/>
  <c r="AQ27" i="40" s="1"/>
  <c r="AG26" i="76"/>
  <c r="AP26" i="76" s="1"/>
  <c r="AF26" i="76"/>
  <c r="AO26" i="76" s="1"/>
  <c r="AE26" i="76"/>
  <c r="W27" i="76"/>
  <c r="AR25" i="32"/>
  <c r="AH25" i="34"/>
  <c r="AQ25" i="34" s="1"/>
  <c r="AR24" i="82"/>
  <c r="W27" i="36"/>
  <c r="AG26" i="36"/>
  <c r="AP26" i="36" s="1"/>
  <c r="AF26" i="36"/>
  <c r="AO26" i="36" s="1"/>
  <c r="AE26" i="36"/>
  <c r="AH26" i="32"/>
  <c r="AQ26" i="32" s="1"/>
  <c r="W26" i="35"/>
  <c r="AG25" i="35"/>
  <c r="AP25" i="35" s="1"/>
  <c r="AF25" i="35"/>
  <c r="AO25" i="35" s="1"/>
  <c r="AE25" i="35"/>
  <c r="W27" i="78"/>
  <c r="AF26" i="78"/>
  <c r="AO26" i="78" s="1"/>
  <c r="AG26" i="78"/>
  <c r="AP26" i="78" s="1"/>
  <c r="AE26" i="78"/>
  <c r="AH27" i="37"/>
  <c r="AQ27" i="37" s="1"/>
  <c r="X27" i="90"/>
  <c r="Y27" i="90"/>
  <c r="Z26" i="32"/>
  <c r="AF26" i="96"/>
  <c r="AO26" i="96" s="1"/>
  <c r="AG26" i="96"/>
  <c r="AP26" i="96" s="1"/>
  <c r="W27" i="96"/>
  <c r="AE26" i="96"/>
  <c r="W27" i="89"/>
  <c r="AG26" i="89"/>
  <c r="AP26" i="89" s="1"/>
  <c r="AE26" i="89"/>
  <c r="AF26" i="89"/>
  <c r="AO26" i="89" s="1"/>
  <c r="AN26" i="91"/>
  <c r="AS4" i="63"/>
  <c r="AS25" i="63" s="1"/>
  <c r="AL4" i="63"/>
  <c r="AU4" i="63" s="1"/>
  <c r="AU25" i="63" s="1"/>
  <c r="C11" i="63" s="1"/>
  <c r="F16" i="97" s="1"/>
  <c r="X27" i="95"/>
  <c r="Y27" i="95"/>
  <c r="AN26" i="48"/>
  <c r="X25" i="44" l="1"/>
  <c r="Y27" i="33"/>
  <c r="X27" i="33"/>
  <c r="AN26" i="33"/>
  <c r="AI26" i="33"/>
  <c r="AR26" i="33" s="1"/>
  <c r="AN24" i="27"/>
  <c r="AI24" i="27"/>
  <c r="AR24" i="27" s="1"/>
  <c r="Y25" i="27"/>
  <c r="X25" i="27"/>
  <c r="AH25" i="27" s="1"/>
  <c r="AQ25" i="27" s="1"/>
  <c r="X27" i="87"/>
  <c r="AH27" i="87" s="1"/>
  <c r="AQ27" i="87" s="1"/>
  <c r="Y25" i="47"/>
  <c r="Z25" i="47" s="1"/>
  <c r="W26" i="47" s="1"/>
  <c r="AL17" i="72"/>
  <c r="AU17" i="72" s="1"/>
  <c r="X26" i="25"/>
  <c r="AH26" i="25" s="1"/>
  <c r="AQ26" i="25" s="1"/>
  <c r="Y26" i="25"/>
  <c r="W28" i="26"/>
  <c r="X28" i="26" s="1"/>
  <c r="AH28" i="26" s="1"/>
  <c r="AQ28" i="26" s="1"/>
  <c r="AI25" i="25"/>
  <c r="AR25" i="25" s="1"/>
  <c r="AN25" i="25"/>
  <c r="AL19" i="72"/>
  <c r="AU19" i="72" s="1"/>
  <c r="AS15" i="72"/>
  <c r="AL7" i="72"/>
  <c r="AU7" i="72" s="1"/>
  <c r="AS3" i="72"/>
  <c r="Z26" i="42"/>
  <c r="W27" i="42" s="1"/>
  <c r="Y27" i="42" s="1"/>
  <c r="AI24" i="44"/>
  <c r="AR24" i="44" s="1"/>
  <c r="AI24" i="47"/>
  <c r="AR24" i="47" s="1"/>
  <c r="AN25" i="45"/>
  <c r="AI25" i="45"/>
  <c r="AR25" i="45" s="1"/>
  <c r="X26" i="45"/>
  <c r="AH26" i="45" s="1"/>
  <c r="AQ26" i="45" s="1"/>
  <c r="Y26" i="45"/>
  <c r="AS4" i="72"/>
  <c r="AI26" i="87"/>
  <c r="AR26" i="87" s="1"/>
  <c r="AI24" i="85"/>
  <c r="AR24" i="85" s="1"/>
  <c r="AS22" i="72"/>
  <c r="AL13" i="72"/>
  <c r="AU13" i="72" s="1"/>
  <c r="AL18" i="72"/>
  <c r="AU18" i="72" s="1"/>
  <c r="Z25" i="44"/>
  <c r="AH25" i="44"/>
  <c r="AQ25" i="44" s="1"/>
  <c r="AL14" i="72"/>
  <c r="AU14" i="72" s="1"/>
  <c r="AL16" i="72"/>
  <c r="AU16" i="72" s="1"/>
  <c r="AI24" i="84"/>
  <c r="AR24" i="84" s="1"/>
  <c r="Z24" i="30"/>
  <c r="W25" i="30" s="1"/>
  <c r="X25" i="30" s="1"/>
  <c r="AH25" i="30" s="1"/>
  <c r="AQ25" i="30" s="1"/>
  <c r="AL5" i="72"/>
  <c r="AU5" i="72" s="1"/>
  <c r="AL8" i="72"/>
  <c r="AU8" i="72" s="1"/>
  <c r="AL23" i="72"/>
  <c r="AU23" i="72" s="1"/>
  <c r="Y26" i="46"/>
  <c r="X26" i="46"/>
  <c r="AN25" i="46"/>
  <c r="AI25" i="46"/>
  <c r="AR25" i="46" s="1"/>
  <c r="AS12" i="72"/>
  <c r="AL21" i="72"/>
  <c r="AU21" i="72" s="1"/>
  <c r="AG24" i="83"/>
  <c r="AP24" i="83" s="1"/>
  <c r="AL20" i="72"/>
  <c r="AU20" i="72" s="1"/>
  <c r="AE24" i="88"/>
  <c r="AF24" i="88"/>
  <c r="AO24" i="88" s="1"/>
  <c r="W25" i="88"/>
  <c r="AG24" i="88"/>
  <c r="AP24" i="88" s="1"/>
  <c r="AT25" i="72"/>
  <c r="AL6" i="72"/>
  <c r="AU6" i="72" s="1"/>
  <c r="AI25" i="28"/>
  <c r="AR25" i="28" s="1"/>
  <c r="Z26" i="73"/>
  <c r="AE26" i="73" s="1"/>
  <c r="AN26" i="73" s="1"/>
  <c r="AL11" i="72"/>
  <c r="AU11" i="72" s="1"/>
  <c r="AS10" i="72"/>
  <c r="AL10" i="72"/>
  <c r="AU10" i="72" s="1"/>
  <c r="AL9" i="72"/>
  <c r="AU9" i="72" s="1"/>
  <c r="AS9" i="72"/>
  <c r="AF25" i="74"/>
  <c r="AO25" i="74" s="1"/>
  <c r="AG25" i="74"/>
  <c r="AP25" i="74" s="1"/>
  <c r="AE25" i="74"/>
  <c r="W26" i="74"/>
  <c r="AF24" i="83"/>
  <c r="AO24" i="83" s="1"/>
  <c r="AF27" i="26"/>
  <c r="AO27" i="26" s="1"/>
  <c r="Y29" i="31"/>
  <c r="Z29" i="31" s="1"/>
  <c r="AF29" i="31" s="1"/>
  <c r="AO29" i="31" s="1"/>
  <c r="AE24" i="83"/>
  <c r="AN24" i="83" s="1"/>
  <c r="AS4" i="59"/>
  <c r="AS25" i="59" s="1"/>
  <c r="Z25" i="84"/>
  <c r="AI28" i="31"/>
  <c r="AR28" i="31" s="1"/>
  <c r="AG27" i="26"/>
  <c r="AP27" i="26" s="1"/>
  <c r="AG24" i="38"/>
  <c r="AP24" i="38" s="1"/>
  <c r="AF24" i="38"/>
  <c r="AO24" i="38" s="1"/>
  <c r="W25" i="38"/>
  <c r="AE24" i="38"/>
  <c r="Y27" i="43"/>
  <c r="Z27" i="43" s="1"/>
  <c r="AE27" i="43" s="1"/>
  <c r="Y26" i="93"/>
  <c r="X26" i="93"/>
  <c r="AH26" i="93" s="1"/>
  <c r="AQ26" i="93" s="1"/>
  <c r="AI25" i="93"/>
  <c r="AR25" i="93" s="1"/>
  <c r="AN25" i="93"/>
  <c r="Y25" i="83"/>
  <c r="X25" i="83"/>
  <c r="AH25" i="83" s="1"/>
  <c r="AQ25" i="83" s="1"/>
  <c r="AU25" i="61"/>
  <c r="C11" i="61" s="1"/>
  <c r="F14" i="97" s="1"/>
  <c r="X25" i="29"/>
  <c r="Y25" i="29"/>
  <c r="AS25" i="61"/>
  <c r="AN24" i="29"/>
  <c r="AI24" i="29"/>
  <c r="AR24" i="29" s="1"/>
  <c r="AI26" i="39"/>
  <c r="AR26" i="39" s="1"/>
  <c r="AF24" i="94"/>
  <c r="AO24" i="94" s="1"/>
  <c r="AG24" i="94"/>
  <c r="AP24" i="94" s="1"/>
  <c r="AE24" i="94"/>
  <c r="AN24" i="94" s="1"/>
  <c r="AI26" i="48"/>
  <c r="AR26" i="48" s="1"/>
  <c r="AI26" i="43"/>
  <c r="AR26" i="43" s="1"/>
  <c r="Z25" i="92"/>
  <c r="AE25" i="92" s="1"/>
  <c r="W28" i="40"/>
  <c r="Y28" i="40" s="1"/>
  <c r="AF27" i="40"/>
  <c r="AO27" i="40" s="1"/>
  <c r="Y25" i="94"/>
  <c r="X25" i="94"/>
  <c r="AH25" i="94" s="1"/>
  <c r="AQ25" i="94" s="1"/>
  <c r="X27" i="91"/>
  <c r="Z27" i="91" s="1"/>
  <c r="W28" i="91" s="1"/>
  <c r="AE28" i="81"/>
  <c r="AN28" i="81" s="1"/>
  <c r="Y27" i="75"/>
  <c r="Z27" i="75" s="1"/>
  <c r="AI26" i="75"/>
  <c r="AR26" i="75" s="1"/>
  <c r="AS20" i="7"/>
  <c r="AL20" i="7"/>
  <c r="AU20" i="7" s="1"/>
  <c r="AL4" i="7"/>
  <c r="AU4" i="7" s="1"/>
  <c r="AS4" i="7"/>
  <c r="AL6" i="7"/>
  <c r="AU6" i="7" s="1"/>
  <c r="AS6" i="7"/>
  <c r="AT25" i="7"/>
  <c r="AN26" i="75"/>
  <c r="Z25" i="85"/>
  <c r="X26" i="28"/>
  <c r="AH26" i="28" s="1"/>
  <c r="AQ26" i="28" s="1"/>
  <c r="Y27" i="48"/>
  <c r="Z27" i="48" s="1"/>
  <c r="AF27" i="48" s="1"/>
  <c r="AO27" i="48" s="1"/>
  <c r="AH28" i="77"/>
  <c r="AQ28" i="77" s="1"/>
  <c r="AI26" i="91"/>
  <c r="AR26" i="91" s="1"/>
  <c r="X27" i="39"/>
  <c r="Z27" i="39" s="1"/>
  <c r="AU25" i="59"/>
  <c r="C11" i="59" s="1"/>
  <c r="F12" i="97" s="1"/>
  <c r="AE25" i="34"/>
  <c r="AN25" i="34" s="1"/>
  <c r="AF25" i="34"/>
  <c r="AO25" i="34" s="1"/>
  <c r="AG25" i="34"/>
  <c r="AP25" i="34" s="1"/>
  <c r="W29" i="81"/>
  <c r="Y29" i="81" s="1"/>
  <c r="AF28" i="81"/>
  <c r="AO28" i="81" s="1"/>
  <c r="AH27" i="75"/>
  <c r="AQ27" i="75" s="1"/>
  <c r="AI26" i="86"/>
  <c r="AR26" i="86" s="1"/>
  <c r="AE27" i="40"/>
  <c r="AN27" i="40" s="1"/>
  <c r="AI24" i="41"/>
  <c r="AR24" i="41" s="1"/>
  <c r="AG27" i="40"/>
  <c r="AP27" i="40" s="1"/>
  <c r="W29" i="77"/>
  <c r="Y29" i="77" s="1"/>
  <c r="AE28" i="77"/>
  <c r="AN28" i="77" s="1"/>
  <c r="AF28" i="77"/>
  <c r="AO28" i="77" s="1"/>
  <c r="Z27" i="90"/>
  <c r="AF27" i="90" s="1"/>
  <c r="AO27" i="90" s="1"/>
  <c r="AZ3" i="54"/>
  <c r="AX5" i="54" s="1"/>
  <c r="S5" i="54" s="1"/>
  <c r="AC5" i="54" s="1"/>
  <c r="AB6" i="54" s="1"/>
  <c r="Z23" i="54"/>
  <c r="AR22" i="54"/>
  <c r="AH23" i="54"/>
  <c r="AQ23" i="54" s="1"/>
  <c r="AQ25" i="54" s="1"/>
  <c r="Z27" i="95"/>
  <c r="AE27" i="95" s="1"/>
  <c r="AG25" i="82"/>
  <c r="AP25" i="82" s="1"/>
  <c r="W26" i="82"/>
  <c r="Y26" i="82" s="1"/>
  <c r="AE25" i="82"/>
  <c r="Z27" i="86"/>
  <c r="W28" i="86" s="1"/>
  <c r="AF24" i="80"/>
  <c r="AO24" i="80" s="1"/>
  <c r="W25" i="80"/>
  <c r="AE24" i="80"/>
  <c r="AG24" i="80"/>
  <c r="AP24" i="80" s="1"/>
  <c r="W27" i="32"/>
  <c r="AF26" i="32"/>
  <c r="AO26" i="32" s="1"/>
  <c r="AE26" i="32"/>
  <c r="AG26" i="32"/>
  <c r="AP26" i="32" s="1"/>
  <c r="AI26" i="36"/>
  <c r="AN26" i="36"/>
  <c r="AH27" i="48"/>
  <c r="AQ27" i="48" s="1"/>
  <c r="AH27" i="86"/>
  <c r="AQ27" i="86" s="1"/>
  <c r="W28" i="37"/>
  <c r="AG27" i="37"/>
  <c r="AP27" i="37" s="1"/>
  <c r="AF27" i="37"/>
  <c r="AO27" i="37" s="1"/>
  <c r="AE27" i="37"/>
  <c r="AN26" i="96"/>
  <c r="AI26" i="96"/>
  <c r="AI25" i="35"/>
  <c r="AN25" i="35"/>
  <c r="X27" i="89"/>
  <c r="Y27" i="89"/>
  <c r="X27" i="96"/>
  <c r="Y27" i="96"/>
  <c r="AH25" i="41"/>
  <c r="AQ25" i="41" s="1"/>
  <c r="Z27" i="87"/>
  <c r="AH27" i="43"/>
  <c r="AQ27" i="43" s="1"/>
  <c r="X27" i="78"/>
  <c r="Y27" i="78"/>
  <c r="Y27" i="76"/>
  <c r="X27" i="76"/>
  <c r="AR26" i="90"/>
  <c r="Y27" i="36"/>
  <c r="X27" i="36"/>
  <c r="AN26" i="76"/>
  <c r="AI26" i="76"/>
  <c r="Z25" i="41"/>
  <c r="AN28" i="79"/>
  <c r="AI28" i="79"/>
  <c r="AH27" i="95"/>
  <c r="AQ27" i="95" s="1"/>
  <c r="AI26" i="89"/>
  <c r="AN26" i="89"/>
  <c r="AH27" i="90"/>
  <c r="AQ27" i="90" s="1"/>
  <c r="AI26" i="78"/>
  <c r="AN26" i="78"/>
  <c r="X26" i="35"/>
  <c r="Y26" i="35"/>
  <c r="Y26" i="34"/>
  <c r="X26" i="34"/>
  <c r="AR26" i="95"/>
  <c r="X29" i="79"/>
  <c r="Y29" i="79"/>
  <c r="Z25" i="27" l="1"/>
  <c r="W26" i="27" s="1"/>
  <c r="Z27" i="33"/>
  <c r="AH27" i="33"/>
  <c r="AQ27" i="33" s="1"/>
  <c r="AG25" i="27"/>
  <c r="AP25" i="27" s="1"/>
  <c r="AF25" i="27"/>
  <c r="AO25" i="27" s="1"/>
  <c r="AE25" i="27"/>
  <c r="AF25" i="47"/>
  <c r="AO25" i="47" s="1"/>
  <c r="AG25" i="47"/>
  <c r="AP25" i="47" s="1"/>
  <c r="AE25" i="47"/>
  <c r="AN25" i="47" s="1"/>
  <c r="Z26" i="25"/>
  <c r="AF26" i="25" s="1"/>
  <c r="AO26" i="25" s="1"/>
  <c r="Z26" i="45"/>
  <c r="AF26" i="45" s="1"/>
  <c r="AO26" i="45" s="1"/>
  <c r="AE26" i="42"/>
  <c r="AN26" i="42" s="1"/>
  <c r="Y28" i="26"/>
  <c r="Z28" i="26" s="1"/>
  <c r="W29" i="26" s="1"/>
  <c r="Y29" i="26" s="1"/>
  <c r="AF26" i="42"/>
  <c r="AO26" i="42" s="1"/>
  <c r="X27" i="42"/>
  <c r="AH27" i="42" s="1"/>
  <c r="AQ27" i="42" s="1"/>
  <c r="AG26" i="42"/>
  <c r="AP26" i="42" s="1"/>
  <c r="Y25" i="30"/>
  <c r="Z25" i="30" s="1"/>
  <c r="AF25" i="30" s="1"/>
  <c r="AO25" i="30" s="1"/>
  <c r="AF24" i="30"/>
  <c r="AO24" i="30" s="1"/>
  <c r="AE24" i="30"/>
  <c r="AN24" i="30" s="1"/>
  <c r="AG24" i="30"/>
  <c r="AP24" i="30" s="1"/>
  <c r="AH27" i="91"/>
  <c r="AQ27" i="91" s="1"/>
  <c r="AF25" i="44"/>
  <c r="AO25" i="44" s="1"/>
  <c r="AG25" i="44"/>
  <c r="AP25" i="44" s="1"/>
  <c r="AE25" i="44"/>
  <c r="W26" i="44"/>
  <c r="AE29" i="31"/>
  <c r="AN29" i="31" s="1"/>
  <c r="AF26" i="73"/>
  <c r="AO26" i="73" s="1"/>
  <c r="Z26" i="46"/>
  <c r="AH26" i="46"/>
  <c r="AQ26" i="46" s="1"/>
  <c r="AG29" i="31"/>
  <c r="AP29" i="31" s="1"/>
  <c r="W30" i="31"/>
  <c r="X30" i="31" s="1"/>
  <c r="W27" i="73"/>
  <c r="Y27" i="73" s="1"/>
  <c r="AS25" i="72"/>
  <c r="AU25" i="72"/>
  <c r="C11" i="72" s="1"/>
  <c r="F25" i="97" s="1"/>
  <c r="X25" i="88"/>
  <c r="Y25" i="88"/>
  <c r="AI24" i="88"/>
  <c r="AR24" i="88" s="1"/>
  <c r="AN24" i="88"/>
  <c r="AG26" i="73"/>
  <c r="AP26" i="73" s="1"/>
  <c r="AI27" i="26"/>
  <c r="AR27" i="26" s="1"/>
  <c r="X26" i="74"/>
  <c r="AH26" i="74" s="1"/>
  <c r="AQ26" i="74" s="1"/>
  <c r="Y26" i="74"/>
  <c r="X29" i="81"/>
  <c r="AH29" i="81" s="1"/>
  <c r="AQ29" i="81" s="1"/>
  <c r="AI24" i="83"/>
  <c r="AR24" i="83" s="1"/>
  <c r="AI25" i="74"/>
  <c r="AR25" i="74" s="1"/>
  <c r="AN25" i="74"/>
  <c r="AF25" i="84"/>
  <c r="AO25" i="84" s="1"/>
  <c r="AG25" i="84"/>
  <c r="AP25" i="84" s="1"/>
  <c r="W26" i="84"/>
  <c r="AE25" i="84"/>
  <c r="Z26" i="93"/>
  <c r="AG26" i="93" s="1"/>
  <c r="AP26" i="93" s="1"/>
  <c r="AI24" i="38"/>
  <c r="AR24" i="38" s="1"/>
  <c r="AN24" i="38"/>
  <c r="X25" i="38"/>
  <c r="AH25" i="38" s="1"/>
  <c r="AQ25" i="38" s="1"/>
  <c r="Y25" i="38"/>
  <c r="X28" i="40"/>
  <c r="AH28" i="40" s="1"/>
  <c r="AQ28" i="40" s="1"/>
  <c r="Z25" i="83"/>
  <c r="AE25" i="83" s="1"/>
  <c r="AH25" i="29"/>
  <c r="AQ25" i="29" s="1"/>
  <c r="Z25" i="29"/>
  <c r="AI24" i="94"/>
  <c r="AR24" i="94" s="1"/>
  <c r="AG25" i="92"/>
  <c r="AP25" i="92" s="1"/>
  <c r="W26" i="92"/>
  <c r="X26" i="92" s="1"/>
  <c r="AF25" i="92"/>
  <c r="AO25" i="92" s="1"/>
  <c r="AN25" i="92"/>
  <c r="Z25" i="94"/>
  <c r="X29" i="77"/>
  <c r="Z29" i="77" s="1"/>
  <c r="AI25" i="34"/>
  <c r="AR25" i="34" s="1"/>
  <c r="AU25" i="7"/>
  <c r="C11" i="7" s="1"/>
  <c r="Z26" i="28"/>
  <c r="W27" i="28" s="1"/>
  <c r="AG27" i="90"/>
  <c r="AP27" i="90" s="1"/>
  <c r="AS25" i="7"/>
  <c r="AE27" i="86"/>
  <c r="AN27" i="86" s="1"/>
  <c r="AG25" i="85"/>
  <c r="AP25" i="85" s="1"/>
  <c r="W26" i="85"/>
  <c r="AE25" i="85"/>
  <c r="AF25" i="85"/>
  <c r="AO25" i="85" s="1"/>
  <c r="AF27" i="39"/>
  <c r="AO27" i="39" s="1"/>
  <c r="AG27" i="39"/>
  <c r="AP27" i="39" s="1"/>
  <c r="X26" i="47"/>
  <c r="AH26" i="47" s="1"/>
  <c r="AQ26" i="47" s="1"/>
  <c r="Y26" i="47"/>
  <c r="AH27" i="39"/>
  <c r="AQ27" i="39" s="1"/>
  <c r="AI28" i="81"/>
  <c r="AR28" i="81" s="1"/>
  <c r="AI25" i="82"/>
  <c r="AR25" i="82" s="1"/>
  <c r="AN25" i="82"/>
  <c r="AI28" i="77"/>
  <c r="AR28" i="77" s="1"/>
  <c r="AE27" i="39"/>
  <c r="AN27" i="39" s="1"/>
  <c r="W28" i="39"/>
  <c r="X28" i="39" s="1"/>
  <c r="AG27" i="48"/>
  <c r="AP27" i="48" s="1"/>
  <c r="AE27" i="48"/>
  <c r="AN27" i="48" s="1"/>
  <c r="W28" i="48"/>
  <c r="X28" i="48" s="1"/>
  <c r="AG27" i="43"/>
  <c r="AP27" i="43" s="1"/>
  <c r="AF27" i="86"/>
  <c r="AO27" i="86" s="1"/>
  <c r="W28" i="90"/>
  <c r="X28" i="90" s="1"/>
  <c r="AG27" i="91"/>
  <c r="AP27" i="91" s="1"/>
  <c r="AE27" i="90"/>
  <c r="W28" i="43"/>
  <c r="X28" i="43" s="1"/>
  <c r="AE27" i="91"/>
  <c r="AN27" i="91" s="1"/>
  <c r="AG27" i="75"/>
  <c r="AP27" i="75" s="1"/>
  <c r="AE27" i="75"/>
  <c r="AF27" i="75"/>
  <c r="AO27" i="75" s="1"/>
  <c r="W28" i="75"/>
  <c r="AG27" i="95"/>
  <c r="AP27" i="95" s="1"/>
  <c r="AF27" i="91"/>
  <c r="AO27" i="91" s="1"/>
  <c r="AX22" i="54"/>
  <c r="S22" i="54" s="1"/>
  <c r="AC22" i="54" s="1"/>
  <c r="AB23" i="54" s="1"/>
  <c r="AX19" i="54"/>
  <c r="S19" i="54" s="1"/>
  <c r="AC19" i="54" s="1"/>
  <c r="AB20" i="54" s="1"/>
  <c r="AK20" i="54" s="1"/>
  <c r="AT20" i="54" s="1"/>
  <c r="AF27" i="43"/>
  <c r="AO27" i="43" s="1"/>
  <c r="AG27" i="86"/>
  <c r="AP27" i="86" s="1"/>
  <c r="AF27" i="95"/>
  <c r="AO27" i="95" s="1"/>
  <c r="AX14" i="54"/>
  <c r="S14" i="54" s="1"/>
  <c r="AC14" i="54" s="1"/>
  <c r="AB15" i="54" s="1"/>
  <c r="AI27" i="40"/>
  <c r="AR27" i="40" s="1"/>
  <c r="AX7" i="54"/>
  <c r="S7" i="54" s="1"/>
  <c r="AC7" i="54" s="1"/>
  <c r="AB8" i="54" s="1"/>
  <c r="AK8" i="54" s="1"/>
  <c r="AT8" i="54" s="1"/>
  <c r="W28" i="95"/>
  <c r="X28" i="95" s="1"/>
  <c r="AX23" i="54"/>
  <c r="S23" i="54" s="1"/>
  <c r="AC23" i="54" s="1"/>
  <c r="AX17" i="54"/>
  <c r="S17" i="54" s="1"/>
  <c r="AC17" i="54" s="1"/>
  <c r="AB18" i="54" s="1"/>
  <c r="AK18" i="54" s="1"/>
  <c r="AT18" i="54" s="1"/>
  <c r="AX15" i="54"/>
  <c r="S15" i="54" s="1"/>
  <c r="AC15" i="54" s="1"/>
  <c r="AB16" i="54" s="1"/>
  <c r="AK16" i="54" s="1"/>
  <c r="AT16" i="54" s="1"/>
  <c r="Z29" i="79"/>
  <c r="AE29" i="79" s="1"/>
  <c r="AX18" i="54"/>
  <c r="S18" i="54" s="1"/>
  <c r="AC18" i="54" s="1"/>
  <c r="AB19" i="54" s="1"/>
  <c r="AK19" i="54" s="1"/>
  <c r="AT19" i="54" s="1"/>
  <c r="AX16" i="54"/>
  <c r="S16" i="54" s="1"/>
  <c r="AC16" i="54" s="1"/>
  <c r="AB17" i="54" s="1"/>
  <c r="AX6" i="54"/>
  <c r="S6" i="54" s="1"/>
  <c r="AC6" i="54" s="1"/>
  <c r="AB7" i="54" s="1"/>
  <c r="AK7" i="54" s="1"/>
  <c r="AT7" i="54" s="1"/>
  <c r="AX21" i="54"/>
  <c r="S21" i="54" s="1"/>
  <c r="AC21" i="54" s="1"/>
  <c r="AB22" i="54" s="1"/>
  <c r="AK22" i="54" s="1"/>
  <c r="AT22" i="54" s="1"/>
  <c r="AX9" i="54"/>
  <c r="S9" i="54" s="1"/>
  <c r="AC9" i="54" s="1"/>
  <c r="AB10" i="54" s="1"/>
  <c r="AK10" i="54" s="1"/>
  <c r="AT10" i="54" s="1"/>
  <c r="AX11" i="54"/>
  <c r="S11" i="54" s="1"/>
  <c r="AC11" i="54" s="1"/>
  <c r="AB12" i="54" s="1"/>
  <c r="AK12" i="54" s="1"/>
  <c r="AT12" i="54" s="1"/>
  <c r="AK6" i="54"/>
  <c r="AT6" i="54" s="1"/>
  <c r="AE23" i="54"/>
  <c r="AN23" i="54" s="1"/>
  <c r="AN25" i="54" s="1"/>
  <c r="AX4" i="54"/>
  <c r="S4" i="54" s="1"/>
  <c r="AC4" i="54" s="1"/>
  <c r="AB5" i="54" s="1"/>
  <c r="Z26" i="34"/>
  <c r="AG26" i="34" s="1"/>
  <c r="AP26" i="34" s="1"/>
  <c r="Z26" i="35"/>
  <c r="AE26" i="35" s="1"/>
  <c r="AX12" i="54"/>
  <c r="S12" i="54" s="1"/>
  <c r="AC12" i="54" s="1"/>
  <c r="AB13" i="54" s="1"/>
  <c r="X26" i="82"/>
  <c r="Z26" i="82" s="1"/>
  <c r="AG23" i="54"/>
  <c r="AP23" i="54" s="1"/>
  <c r="AP25" i="54" s="1"/>
  <c r="AF23" i="54"/>
  <c r="AO23" i="54" s="1"/>
  <c r="AO25" i="54" s="1"/>
  <c r="AX10" i="54"/>
  <c r="S10" i="54" s="1"/>
  <c r="AC10" i="54" s="1"/>
  <c r="AB11" i="54" s="1"/>
  <c r="AX13" i="54"/>
  <c r="S13" i="54" s="1"/>
  <c r="AC13" i="54" s="1"/>
  <c r="AB14" i="54" s="1"/>
  <c r="AX3" i="54"/>
  <c r="S3" i="54" s="1"/>
  <c r="AC3" i="54" s="1"/>
  <c r="AX8" i="54"/>
  <c r="S8" i="54" s="1"/>
  <c r="AC8" i="54" s="1"/>
  <c r="AB9" i="54" s="1"/>
  <c r="AX20" i="54"/>
  <c r="S20" i="54" s="1"/>
  <c r="AC20" i="54" s="1"/>
  <c r="AB21" i="54" s="1"/>
  <c r="AN24" i="80"/>
  <c r="AI24" i="80"/>
  <c r="AR24" i="80" s="1"/>
  <c r="Y25" i="80"/>
  <c r="X25" i="80"/>
  <c r="AH25" i="80" s="1"/>
  <c r="AQ25" i="80" s="1"/>
  <c r="Z27" i="78"/>
  <c r="W28" i="78" s="1"/>
  <c r="AH29" i="79"/>
  <c r="AQ29" i="79" s="1"/>
  <c r="AH26" i="34"/>
  <c r="AQ26" i="34" s="1"/>
  <c r="AR26" i="78"/>
  <c r="W26" i="41"/>
  <c r="AG25" i="41"/>
  <c r="AP25" i="41" s="1"/>
  <c r="AE25" i="41"/>
  <c r="AF25" i="41"/>
  <c r="AO25" i="41" s="1"/>
  <c r="X28" i="86"/>
  <c r="Y28" i="86"/>
  <c r="AR25" i="35"/>
  <c r="AN27" i="95"/>
  <c r="AH27" i="36"/>
  <c r="AQ27" i="36" s="1"/>
  <c r="AH27" i="76"/>
  <c r="AQ27" i="76" s="1"/>
  <c r="W28" i="87"/>
  <c r="AG27" i="87"/>
  <c r="AP27" i="87" s="1"/>
  <c r="AE27" i="87"/>
  <c r="AF27" i="87"/>
  <c r="AO27" i="87" s="1"/>
  <c r="AH27" i="89"/>
  <c r="AQ27" i="89" s="1"/>
  <c r="AN27" i="37"/>
  <c r="AI27" i="37"/>
  <c r="Y27" i="32"/>
  <c r="X27" i="32"/>
  <c r="AR26" i="89"/>
  <c r="AR26" i="76"/>
  <c r="AH27" i="78"/>
  <c r="AQ27" i="78" s="1"/>
  <c r="Z27" i="89"/>
  <c r="X28" i="91"/>
  <c r="Y28" i="91"/>
  <c r="AH26" i="35"/>
  <c r="AQ26" i="35" s="1"/>
  <c r="Z27" i="36"/>
  <c r="Z27" i="76"/>
  <c r="AR26" i="36"/>
  <c r="AN27" i="43"/>
  <c r="AR28" i="79"/>
  <c r="AH27" i="96"/>
  <c r="AQ27" i="96" s="1"/>
  <c r="AR26" i="96"/>
  <c r="AI26" i="32"/>
  <c r="AN26" i="32"/>
  <c r="Z27" i="96"/>
  <c r="X28" i="37"/>
  <c r="Y28" i="37"/>
  <c r="AG27" i="33" l="1"/>
  <c r="AP27" i="33" s="1"/>
  <c r="AF27" i="33"/>
  <c r="AO27" i="33" s="1"/>
  <c r="AE27" i="33"/>
  <c r="W28" i="33"/>
  <c r="AE28" i="26"/>
  <c r="AN28" i="26" s="1"/>
  <c r="AN25" i="27"/>
  <c r="AI25" i="27"/>
  <c r="AR25" i="27" s="1"/>
  <c r="Y26" i="27"/>
  <c r="X26" i="27"/>
  <c r="AH26" i="27" s="1"/>
  <c r="AQ26" i="27" s="1"/>
  <c r="AI25" i="47"/>
  <c r="AR25" i="47" s="1"/>
  <c r="W27" i="45"/>
  <c r="Y27" i="45" s="1"/>
  <c r="AG26" i="25"/>
  <c r="AP26" i="25" s="1"/>
  <c r="W27" i="25"/>
  <c r="Y27" i="25" s="1"/>
  <c r="AE26" i="25"/>
  <c r="AN26" i="25" s="1"/>
  <c r="AE26" i="45"/>
  <c r="AN26" i="45" s="1"/>
  <c r="AG26" i="45"/>
  <c r="AP26" i="45" s="1"/>
  <c r="AG28" i="26"/>
  <c r="AP28" i="26" s="1"/>
  <c r="AF28" i="26"/>
  <c r="AO28" i="26" s="1"/>
  <c r="Z27" i="42"/>
  <c r="AF27" i="42" s="1"/>
  <c r="AO27" i="42" s="1"/>
  <c r="Z28" i="40"/>
  <c r="W29" i="40" s="1"/>
  <c r="AI26" i="42"/>
  <c r="AR26" i="42" s="1"/>
  <c r="AI24" i="30"/>
  <c r="AR24" i="30" s="1"/>
  <c r="X27" i="45"/>
  <c r="AH29" i="77"/>
  <c r="AQ29" i="77" s="1"/>
  <c r="Y26" i="44"/>
  <c r="X26" i="44"/>
  <c r="AH26" i="44" s="1"/>
  <c r="AQ26" i="44" s="1"/>
  <c r="AN25" i="44"/>
  <c r="AI25" i="44"/>
  <c r="AR25" i="44" s="1"/>
  <c r="AI29" i="31"/>
  <c r="AR29" i="31" s="1"/>
  <c r="AE26" i="28"/>
  <c r="AN26" i="28" s="1"/>
  <c r="AF26" i="28"/>
  <c r="AO26" i="28" s="1"/>
  <c r="AG26" i="28"/>
  <c r="AP26" i="28" s="1"/>
  <c r="Y30" i="31"/>
  <c r="Z30" i="31" s="1"/>
  <c r="AE30" i="31" s="1"/>
  <c r="X27" i="73"/>
  <c r="Z27" i="73" s="1"/>
  <c r="W28" i="73" s="1"/>
  <c r="AG26" i="46"/>
  <c r="AP26" i="46" s="1"/>
  <c r="W27" i="46"/>
  <c r="AE26" i="46"/>
  <c r="AF26" i="46"/>
  <c r="AO26" i="46" s="1"/>
  <c r="AI26" i="73"/>
  <c r="AR26" i="73" s="1"/>
  <c r="AG25" i="30"/>
  <c r="AP25" i="30" s="1"/>
  <c r="W26" i="30"/>
  <c r="Y26" i="30" s="1"/>
  <c r="AH25" i="88"/>
  <c r="AQ25" i="88" s="1"/>
  <c r="Z25" i="88"/>
  <c r="AF26" i="93"/>
  <c r="AO26" i="93" s="1"/>
  <c r="AE25" i="30"/>
  <c r="Z29" i="81"/>
  <c r="AF29" i="81" s="1"/>
  <c r="AO29" i="81" s="1"/>
  <c r="Z26" i="74"/>
  <c r="AN25" i="84"/>
  <c r="AI25" i="84"/>
  <c r="AR25" i="84" s="1"/>
  <c r="X26" i="84"/>
  <c r="AH26" i="84" s="1"/>
  <c r="AQ26" i="84" s="1"/>
  <c r="Y26" i="84"/>
  <c r="AE26" i="93"/>
  <c r="AN26" i="93" s="1"/>
  <c r="AI27" i="90"/>
  <c r="AR27" i="90" s="1"/>
  <c r="W27" i="93"/>
  <c r="Y27" i="93" s="1"/>
  <c r="Z25" i="38"/>
  <c r="W26" i="38" s="1"/>
  <c r="AG25" i="83"/>
  <c r="AP25" i="83" s="1"/>
  <c r="W26" i="83"/>
  <c r="Y26" i="83" s="1"/>
  <c r="AI27" i="43"/>
  <c r="AR27" i="43" s="1"/>
  <c r="AF25" i="83"/>
  <c r="AO25" i="83" s="1"/>
  <c r="AI27" i="48"/>
  <c r="AR27" i="48" s="1"/>
  <c r="AN27" i="90"/>
  <c r="AN25" i="83"/>
  <c r="AF25" i="29"/>
  <c r="AO25" i="29" s="1"/>
  <c r="W26" i="29"/>
  <c r="AE25" i="29"/>
  <c r="AG25" i="29"/>
  <c r="AP25" i="29" s="1"/>
  <c r="Y26" i="92"/>
  <c r="Z26" i="92" s="1"/>
  <c r="AI25" i="92"/>
  <c r="AR25" i="92" s="1"/>
  <c r="AH26" i="92"/>
  <c r="AQ26" i="92" s="1"/>
  <c r="W26" i="94"/>
  <c r="AF25" i="94"/>
  <c r="AO25" i="94" s="1"/>
  <c r="AE25" i="94"/>
  <c r="AG25" i="94"/>
  <c r="AP25" i="94" s="1"/>
  <c r="AJ6" i="54"/>
  <c r="AL6" i="54" s="1"/>
  <c r="AU6" i="54" s="1"/>
  <c r="Y28" i="90"/>
  <c r="Z28" i="90" s="1"/>
  <c r="AE28" i="90" s="1"/>
  <c r="Y28" i="39"/>
  <c r="Z28" i="39" s="1"/>
  <c r="AE28" i="39" s="1"/>
  <c r="AI27" i="39"/>
  <c r="AR27" i="39" s="1"/>
  <c r="AI27" i="91"/>
  <c r="AR27" i="91" s="1"/>
  <c r="W27" i="34"/>
  <c r="Y27" i="34" s="1"/>
  <c r="AJ7" i="54"/>
  <c r="AS7" i="54" s="1"/>
  <c r="AE26" i="34"/>
  <c r="AN26" i="34" s="1"/>
  <c r="Z26" i="47"/>
  <c r="AG26" i="47" s="1"/>
  <c r="AP26" i="47" s="1"/>
  <c r="AN25" i="85"/>
  <c r="AI25" i="85"/>
  <c r="AR25" i="85" s="1"/>
  <c r="X26" i="85"/>
  <c r="AH26" i="85" s="1"/>
  <c r="AQ26" i="85" s="1"/>
  <c r="Y26" i="85"/>
  <c r="Y28" i="48"/>
  <c r="Z28" i="48" s="1"/>
  <c r="Y28" i="43"/>
  <c r="Z28" i="43" s="1"/>
  <c r="X29" i="26"/>
  <c r="AH29" i="26" s="1"/>
  <c r="AQ29" i="26" s="1"/>
  <c r="AI27" i="95"/>
  <c r="AR27" i="95" s="1"/>
  <c r="X28" i="75"/>
  <c r="AH28" i="75" s="1"/>
  <c r="AQ28" i="75" s="1"/>
  <c r="Y28" i="75"/>
  <c r="AI27" i="75"/>
  <c r="AR27" i="75" s="1"/>
  <c r="AN27" i="75"/>
  <c r="AJ17" i="54"/>
  <c r="AS17" i="54" s="1"/>
  <c r="AK17" i="54"/>
  <c r="AT17" i="54" s="1"/>
  <c r="AJ16" i="54"/>
  <c r="AL16" i="54" s="1"/>
  <c r="AU16" i="54" s="1"/>
  <c r="AJ15" i="54"/>
  <c r="AS15" i="54" s="1"/>
  <c r="Y28" i="95"/>
  <c r="Z28" i="95" s="1"/>
  <c r="AI23" i="54"/>
  <c r="AR23" i="54" s="1"/>
  <c r="AR25" i="54" s="1"/>
  <c r="AK15" i="54"/>
  <c r="AT15" i="54" s="1"/>
  <c r="W30" i="79"/>
  <c r="X30" i="79" s="1"/>
  <c r="AF29" i="79"/>
  <c r="AO29" i="79" s="1"/>
  <c r="AJ18" i="54"/>
  <c r="AS18" i="54" s="1"/>
  <c r="AK23" i="54"/>
  <c r="AT23" i="54" s="1"/>
  <c r="AI27" i="86"/>
  <c r="AR27" i="86" s="1"/>
  <c r="AG29" i="79"/>
  <c r="AP29" i="79" s="1"/>
  <c r="AJ19" i="54"/>
  <c r="AL19" i="54" s="1"/>
  <c r="AU19" i="54" s="1"/>
  <c r="AF26" i="34"/>
  <c r="AO26" i="34" s="1"/>
  <c r="AF27" i="78"/>
  <c r="AO27" i="78" s="1"/>
  <c r="AJ23" i="54"/>
  <c r="AS23" i="54" s="1"/>
  <c r="AJ12" i="54"/>
  <c r="AL12" i="54" s="1"/>
  <c r="AU12" i="54" s="1"/>
  <c r="AJ22" i="54"/>
  <c r="AL22" i="54" s="1"/>
  <c r="AU22" i="54" s="1"/>
  <c r="AJ10" i="54"/>
  <c r="AS10" i="54" s="1"/>
  <c r="AF26" i="35"/>
  <c r="AO26" i="35" s="1"/>
  <c r="AK9" i="54"/>
  <c r="AT9" i="54" s="1"/>
  <c r="AJ9" i="54"/>
  <c r="AB4" i="54"/>
  <c r="AJ3" i="54"/>
  <c r="AJ20" i="54"/>
  <c r="AJ13" i="54"/>
  <c r="AK13" i="54"/>
  <c r="AT13" i="54" s="1"/>
  <c r="AG26" i="35"/>
  <c r="AP26" i="35" s="1"/>
  <c r="W27" i="35"/>
  <c r="Y27" i="35" s="1"/>
  <c r="AH26" i="82"/>
  <c r="AQ26" i="82" s="1"/>
  <c r="AJ14" i="54"/>
  <c r="AK14" i="54"/>
  <c r="AT14" i="54" s="1"/>
  <c r="AK21" i="54"/>
  <c r="AT21" i="54" s="1"/>
  <c r="AJ21" i="54"/>
  <c r="AJ11" i="54"/>
  <c r="AK11" i="54"/>
  <c r="AT11" i="54" s="1"/>
  <c r="AJ8" i="54"/>
  <c r="AK5" i="54"/>
  <c r="AT5" i="54" s="1"/>
  <c r="AJ5" i="54"/>
  <c r="AE27" i="78"/>
  <c r="Z28" i="91"/>
  <c r="AE28" i="91" s="1"/>
  <c r="Z25" i="80"/>
  <c r="AG25" i="80" s="1"/>
  <c r="AP25" i="80" s="1"/>
  <c r="Z28" i="86"/>
  <c r="AE28" i="86" s="1"/>
  <c r="AG27" i="78"/>
  <c r="AP27" i="78" s="1"/>
  <c r="Z27" i="32"/>
  <c r="AF27" i="32" s="1"/>
  <c r="AO27" i="32" s="1"/>
  <c r="AF26" i="82"/>
  <c r="AO26" i="82" s="1"/>
  <c r="AE26" i="82"/>
  <c r="W27" i="82"/>
  <c r="AG26" i="82"/>
  <c r="AP26" i="82" s="1"/>
  <c r="AE27" i="89"/>
  <c r="AF27" i="89"/>
  <c r="AO27" i="89" s="1"/>
  <c r="W28" i="89"/>
  <c r="AG27" i="89"/>
  <c r="AP27" i="89" s="1"/>
  <c r="Y27" i="28"/>
  <c r="X27" i="28"/>
  <c r="AH28" i="43"/>
  <c r="AQ28" i="43" s="1"/>
  <c r="AH28" i="37"/>
  <c r="AQ28" i="37" s="1"/>
  <c r="AR26" i="32"/>
  <c r="W28" i="76"/>
  <c r="AG27" i="76"/>
  <c r="AP27" i="76" s="1"/>
  <c r="AE27" i="76"/>
  <c r="AF27" i="76"/>
  <c r="AO27" i="76" s="1"/>
  <c r="W30" i="77"/>
  <c r="AG29" i="77"/>
  <c r="AP29" i="77" s="1"/>
  <c r="AF29" i="77"/>
  <c r="AO29" i="77" s="1"/>
  <c r="AE29" i="77"/>
  <c r="AH28" i="95"/>
  <c r="AQ28" i="95" s="1"/>
  <c r="X28" i="87"/>
  <c r="Y28" i="87"/>
  <c r="AH28" i="48"/>
  <c r="AQ28" i="48" s="1"/>
  <c r="Y26" i="41"/>
  <c r="X26" i="41"/>
  <c r="AH30" i="31"/>
  <c r="AQ30" i="31" s="1"/>
  <c r="Z28" i="37"/>
  <c r="AR27" i="37"/>
  <c r="AN29" i="79"/>
  <c r="AH28" i="90"/>
  <c r="AQ28" i="90" s="1"/>
  <c r="AN26" i="35"/>
  <c r="AH27" i="32"/>
  <c r="AQ27" i="32" s="1"/>
  <c r="AH28" i="86"/>
  <c r="AQ28" i="86" s="1"/>
  <c r="W28" i="96"/>
  <c r="AG27" i="96"/>
  <c r="AP27" i="96" s="1"/>
  <c r="AF27" i="96"/>
  <c r="AO27" i="96" s="1"/>
  <c r="AE27" i="96"/>
  <c r="AE27" i="36"/>
  <c r="W28" i="36"/>
  <c r="AG27" i="36"/>
  <c r="AP27" i="36" s="1"/>
  <c r="AF27" i="36"/>
  <c r="AO27" i="36" s="1"/>
  <c r="AH28" i="91"/>
  <c r="AQ28" i="91" s="1"/>
  <c r="AH28" i="39"/>
  <c r="AQ28" i="39" s="1"/>
  <c r="AI27" i="87"/>
  <c r="AN27" i="87"/>
  <c r="AI25" i="41"/>
  <c r="AN25" i="41"/>
  <c r="X28" i="78"/>
  <c r="Y28" i="78"/>
  <c r="AI28" i="26" l="1"/>
  <c r="AR28" i="26" s="1"/>
  <c r="AN27" i="33"/>
  <c r="AI27" i="33"/>
  <c r="AR27" i="33" s="1"/>
  <c r="X28" i="33"/>
  <c r="AH28" i="33" s="1"/>
  <c r="AQ28" i="33" s="1"/>
  <c r="Y28" i="33"/>
  <c r="Z28" i="33" s="1"/>
  <c r="AG29" i="81"/>
  <c r="AP29" i="81" s="1"/>
  <c r="Z26" i="27"/>
  <c r="W28" i="42"/>
  <c r="Y28" i="42" s="1"/>
  <c r="X27" i="25"/>
  <c r="AH27" i="25" s="1"/>
  <c r="AQ27" i="25" s="1"/>
  <c r="AG27" i="42"/>
  <c r="AP27" i="42" s="1"/>
  <c r="AE28" i="40"/>
  <c r="AN28" i="40" s="1"/>
  <c r="AG28" i="40"/>
  <c r="AP28" i="40" s="1"/>
  <c r="AI26" i="45"/>
  <c r="AR26" i="45" s="1"/>
  <c r="AE27" i="42"/>
  <c r="AN27" i="42" s="1"/>
  <c r="AI26" i="25"/>
  <c r="AR26" i="25" s="1"/>
  <c r="AF28" i="40"/>
  <c r="AO28" i="40" s="1"/>
  <c r="Z27" i="25"/>
  <c r="AG27" i="25" s="1"/>
  <c r="AP27" i="25" s="1"/>
  <c r="W30" i="81"/>
  <c r="X30" i="81" s="1"/>
  <c r="AE29" i="81"/>
  <c r="AH27" i="45"/>
  <c r="AQ27" i="45" s="1"/>
  <c r="Z27" i="45"/>
  <c r="Z26" i="44"/>
  <c r="AG26" i="44" s="1"/>
  <c r="AP26" i="44" s="1"/>
  <c r="AI26" i="28"/>
  <c r="AR26" i="28" s="1"/>
  <c r="AF27" i="73"/>
  <c r="AO27" i="73" s="1"/>
  <c r="AG27" i="73"/>
  <c r="AP27" i="73" s="1"/>
  <c r="AH27" i="73"/>
  <c r="AQ27" i="73" s="1"/>
  <c r="AE27" i="73"/>
  <c r="AI25" i="30"/>
  <c r="AR25" i="30" s="1"/>
  <c r="AN26" i="46"/>
  <c r="AI26" i="46"/>
  <c r="AR26" i="46" s="1"/>
  <c r="X27" i="46"/>
  <c r="AH27" i="46" s="1"/>
  <c r="AQ27" i="46" s="1"/>
  <c r="Y27" i="46"/>
  <c r="AN25" i="30"/>
  <c r="X26" i="30"/>
  <c r="AH26" i="30" s="1"/>
  <c r="AQ26" i="30" s="1"/>
  <c r="X28" i="42"/>
  <c r="AH28" i="42" s="1"/>
  <c r="AQ28" i="42" s="1"/>
  <c r="AE25" i="88"/>
  <c r="AG25" i="88"/>
  <c r="AP25" i="88" s="1"/>
  <c r="W26" i="88"/>
  <c r="AF25" i="88"/>
  <c r="AO25" i="88" s="1"/>
  <c r="AE26" i="74"/>
  <c r="AF26" i="74"/>
  <c r="AO26" i="74" s="1"/>
  <c r="W27" i="74"/>
  <c r="AG26" i="74"/>
  <c r="AP26" i="74" s="1"/>
  <c r="Z26" i="84"/>
  <c r="X27" i="93"/>
  <c r="X28" i="73"/>
  <c r="AH28" i="73" s="1"/>
  <c r="AQ28" i="73" s="1"/>
  <c r="Y28" i="73"/>
  <c r="AF25" i="38"/>
  <c r="AO25" i="38" s="1"/>
  <c r="Y30" i="79"/>
  <c r="Z30" i="79" s="1"/>
  <c r="W31" i="79" s="1"/>
  <c r="AG25" i="38"/>
  <c r="AP25" i="38" s="1"/>
  <c r="AE25" i="38"/>
  <c r="AN25" i="38" s="1"/>
  <c r="X26" i="83"/>
  <c r="AH26" i="83" s="1"/>
  <c r="AQ26" i="83" s="1"/>
  <c r="AI26" i="93"/>
  <c r="AR26" i="93" s="1"/>
  <c r="Y26" i="38"/>
  <c r="X26" i="38"/>
  <c r="AH26" i="38" s="1"/>
  <c r="AQ26" i="38" s="1"/>
  <c r="AS6" i="54"/>
  <c r="AI25" i="83"/>
  <c r="AR25" i="83" s="1"/>
  <c r="AI25" i="29"/>
  <c r="AR25" i="29" s="1"/>
  <c r="AN25" i="29"/>
  <c r="Y26" i="29"/>
  <c r="X26" i="29"/>
  <c r="AS22" i="54"/>
  <c r="W27" i="92"/>
  <c r="AE26" i="92"/>
  <c r="AF26" i="92"/>
  <c r="AO26" i="92" s="1"/>
  <c r="AG26" i="92"/>
  <c r="AP26" i="92" s="1"/>
  <c r="Z26" i="85"/>
  <c r="AF26" i="85" s="1"/>
  <c r="AO26" i="85" s="1"/>
  <c r="AN25" i="94"/>
  <c r="AI25" i="94"/>
  <c r="AR25" i="94" s="1"/>
  <c r="Z29" i="26"/>
  <c r="AF29" i="26" s="1"/>
  <c r="AO29" i="26" s="1"/>
  <c r="X27" i="34"/>
  <c r="AH27" i="34" s="1"/>
  <c r="AQ27" i="34" s="1"/>
  <c r="AF26" i="47"/>
  <c r="AO26" i="47" s="1"/>
  <c r="Y26" i="94"/>
  <c r="X26" i="94"/>
  <c r="AH26" i="94" s="1"/>
  <c r="AQ26" i="94" s="1"/>
  <c r="AL17" i="54"/>
  <c r="AU17" i="54" s="1"/>
  <c r="W27" i="47"/>
  <c r="Y27" i="47" s="1"/>
  <c r="AE26" i="47"/>
  <c r="AN26" i="47" s="1"/>
  <c r="AL7" i="54"/>
  <c r="AU7" i="54" s="1"/>
  <c r="AL18" i="54"/>
  <c r="AU18" i="54" s="1"/>
  <c r="X27" i="35"/>
  <c r="AH27" i="35" s="1"/>
  <c r="AQ27" i="35" s="1"/>
  <c r="AI26" i="35"/>
  <c r="AR26" i="35" s="1"/>
  <c r="AS16" i="54"/>
  <c r="Z28" i="75"/>
  <c r="W29" i="75" s="1"/>
  <c r="AS19" i="54"/>
  <c r="AL15" i="54"/>
  <c r="AU15" i="54" s="1"/>
  <c r="AL10" i="54"/>
  <c r="AU10" i="54" s="1"/>
  <c r="AE25" i="80"/>
  <c r="AN25" i="80" s="1"/>
  <c r="W29" i="39"/>
  <c r="Y29" i="39" s="1"/>
  <c r="AG28" i="39"/>
  <c r="AP28" i="39" s="1"/>
  <c r="AI27" i="78"/>
  <c r="AR27" i="78" s="1"/>
  <c r="AI29" i="79"/>
  <c r="AR29" i="79" s="1"/>
  <c r="AG28" i="86"/>
  <c r="AP28" i="86" s="1"/>
  <c r="W29" i="86"/>
  <c r="Y29" i="86" s="1"/>
  <c r="AN27" i="78"/>
  <c r="AL23" i="54"/>
  <c r="AU23" i="54" s="1"/>
  <c r="AF28" i="86"/>
  <c r="AO28" i="86" s="1"/>
  <c r="AI26" i="34"/>
  <c r="AR26" i="34" s="1"/>
  <c r="AS12" i="54"/>
  <c r="Z26" i="41"/>
  <c r="AG26" i="41" s="1"/>
  <c r="AP26" i="41" s="1"/>
  <c r="W26" i="80"/>
  <c r="Y26" i="80" s="1"/>
  <c r="W28" i="32"/>
  <c r="X28" i="32" s="1"/>
  <c r="AF28" i="91"/>
  <c r="AO28" i="91" s="1"/>
  <c r="AF28" i="39"/>
  <c r="AO28" i="39" s="1"/>
  <c r="W29" i="90"/>
  <c r="Y29" i="90" s="1"/>
  <c r="AS21" i="54"/>
  <c r="AL21" i="54"/>
  <c r="AU21" i="54" s="1"/>
  <c r="AG28" i="90"/>
  <c r="AP28" i="90" s="1"/>
  <c r="W29" i="91"/>
  <c r="X29" i="91" s="1"/>
  <c r="W31" i="31"/>
  <c r="Y31" i="31" s="1"/>
  <c r="AL5" i="54"/>
  <c r="AU5" i="54" s="1"/>
  <c r="AS5" i="54"/>
  <c r="AS11" i="54"/>
  <c r="AL11" i="54"/>
  <c r="AU11" i="54" s="1"/>
  <c r="AL20" i="54"/>
  <c r="AU20" i="54" s="1"/>
  <c r="AS20" i="54"/>
  <c r="AS3" i="54"/>
  <c r="AL3" i="54"/>
  <c r="AU3" i="54" s="1"/>
  <c r="AF28" i="90"/>
  <c r="AO28" i="90" s="1"/>
  <c r="AG28" i="91"/>
  <c r="AP28" i="91" s="1"/>
  <c r="AG30" i="31"/>
  <c r="AP30" i="31" s="1"/>
  <c r="AS8" i="54"/>
  <c r="AL8" i="54"/>
  <c r="AU8" i="54" s="1"/>
  <c r="AS14" i="54"/>
  <c r="AL14" i="54"/>
  <c r="AU14" i="54" s="1"/>
  <c r="AJ4" i="54"/>
  <c r="AK4" i="54"/>
  <c r="AT4" i="54" s="1"/>
  <c r="AT25" i="54" s="1"/>
  <c r="AL13" i="54"/>
  <c r="AU13" i="54" s="1"/>
  <c r="AS13" i="54"/>
  <c r="AS9" i="54"/>
  <c r="AL9" i="54"/>
  <c r="AU9" i="54" s="1"/>
  <c r="AF30" i="31"/>
  <c r="AO30" i="31" s="1"/>
  <c r="AF25" i="80"/>
  <c r="AO25" i="80" s="1"/>
  <c r="AG27" i="32"/>
  <c r="AP27" i="32" s="1"/>
  <c r="AE27" i="32"/>
  <c r="Z27" i="28"/>
  <c r="AF27" i="28" s="1"/>
  <c r="AO27" i="28" s="1"/>
  <c r="AN28" i="90"/>
  <c r="AI27" i="96"/>
  <c r="AN27" i="96"/>
  <c r="AH28" i="87"/>
  <c r="AQ28" i="87" s="1"/>
  <c r="Y30" i="77"/>
  <c r="X30" i="77"/>
  <c r="AH30" i="79"/>
  <c r="AQ30" i="79" s="1"/>
  <c r="AN28" i="91"/>
  <c r="Y28" i="36"/>
  <c r="X28" i="36"/>
  <c r="Y29" i="40"/>
  <c r="X29" i="40"/>
  <c r="AE28" i="37"/>
  <c r="AF28" i="37"/>
  <c r="AO28" i="37" s="1"/>
  <c r="W29" i="37"/>
  <c r="AG28" i="37"/>
  <c r="AP28" i="37" s="1"/>
  <c r="Z28" i="87"/>
  <c r="Y28" i="76"/>
  <c r="X28" i="76"/>
  <c r="Y28" i="89"/>
  <c r="X28" i="89"/>
  <c r="X27" i="82"/>
  <c r="Y27" i="82"/>
  <c r="AH28" i="78"/>
  <c r="AQ28" i="78" s="1"/>
  <c r="AI27" i="36"/>
  <c r="AN27" i="36"/>
  <c r="AI29" i="77"/>
  <c r="AN29" i="77"/>
  <c r="AI26" i="82"/>
  <c r="AN26" i="82"/>
  <c r="AN30" i="31"/>
  <c r="Z28" i="78"/>
  <c r="AR27" i="87"/>
  <c r="X28" i="96"/>
  <c r="Y28" i="96"/>
  <c r="W29" i="48"/>
  <c r="AG28" i="48"/>
  <c r="AP28" i="48" s="1"/>
  <c r="AF28" i="48"/>
  <c r="AO28" i="48" s="1"/>
  <c r="AE28" i="48"/>
  <c r="AH26" i="41"/>
  <c r="AQ26" i="41" s="1"/>
  <c r="AH27" i="28"/>
  <c r="AQ27" i="28" s="1"/>
  <c r="AN28" i="86"/>
  <c r="AF28" i="43"/>
  <c r="AO28" i="43" s="1"/>
  <c r="AE28" i="43"/>
  <c r="W29" i="43"/>
  <c r="AG28" i="43"/>
  <c r="AP28" i="43" s="1"/>
  <c r="AI27" i="76"/>
  <c r="AN27" i="76"/>
  <c r="AN27" i="89"/>
  <c r="AI27" i="89"/>
  <c r="AR25" i="41"/>
  <c r="W29" i="95"/>
  <c r="AG28" i="95"/>
  <c r="AP28" i="95" s="1"/>
  <c r="AF28" i="95"/>
  <c r="AO28" i="95" s="1"/>
  <c r="AE28" i="95"/>
  <c r="AN28" i="39"/>
  <c r="AI29" i="81" l="1"/>
  <c r="W29" i="33"/>
  <c r="AG28" i="33"/>
  <c r="AP28" i="33" s="1"/>
  <c r="AF28" i="33"/>
  <c r="AO28" i="33" s="1"/>
  <c r="AE28" i="33"/>
  <c r="AI28" i="40"/>
  <c r="AF26" i="27"/>
  <c r="AO26" i="27" s="1"/>
  <c r="AG26" i="27"/>
  <c r="AP26" i="27" s="1"/>
  <c r="AE26" i="27"/>
  <c r="W27" i="27"/>
  <c r="Y30" i="81"/>
  <c r="Z30" i="81" s="1"/>
  <c r="W31" i="81" s="1"/>
  <c r="AN29" i="81"/>
  <c r="AI27" i="42"/>
  <c r="AR27" i="42" s="1"/>
  <c r="AE27" i="25"/>
  <c r="AN27" i="25" s="1"/>
  <c r="AF27" i="25"/>
  <c r="AO27" i="25" s="1"/>
  <c r="W28" i="25"/>
  <c r="X28" i="25" s="1"/>
  <c r="W27" i="44"/>
  <c r="Y27" i="44" s="1"/>
  <c r="AE26" i="44"/>
  <c r="AN26" i="44" s="1"/>
  <c r="AF26" i="44"/>
  <c r="AO26" i="44" s="1"/>
  <c r="AE27" i="45"/>
  <c r="W28" i="45"/>
  <c r="AG27" i="45"/>
  <c r="AP27" i="45" s="1"/>
  <c r="AF27" i="45"/>
  <c r="AO27" i="45" s="1"/>
  <c r="AI27" i="73"/>
  <c r="AR27" i="73" s="1"/>
  <c r="AN27" i="73"/>
  <c r="Z27" i="46"/>
  <c r="AE27" i="46" s="1"/>
  <c r="Z26" i="30"/>
  <c r="AF26" i="30" s="1"/>
  <c r="AO26" i="30" s="1"/>
  <c r="Z28" i="42"/>
  <c r="AG28" i="42" s="1"/>
  <c r="AP28" i="42" s="1"/>
  <c r="X26" i="88"/>
  <c r="Y26" i="88"/>
  <c r="AI25" i="88"/>
  <c r="AR25" i="88" s="1"/>
  <c r="AN25" i="88"/>
  <c r="AN26" i="74"/>
  <c r="AI26" i="74"/>
  <c r="AR26" i="74" s="1"/>
  <c r="X27" i="74"/>
  <c r="AH27" i="74" s="1"/>
  <c r="AQ27" i="74" s="1"/>
  <c r="Y27" i="74"/>
  <c r="Z28" i="73"/>
  <c r="AG28" i="73" s="1"/>
  <c r="AP28" i="73" s="1"/>
  <c r="AI25" i="38"/>
  <c r="AR25" i="38" s="1"/>
  <c r="AF26" i="84"/>
  <c r="AO26" i="84" s="1"/>
  <c r="AE26" i="84"/>
  <c r="W27" i="84"/>
  <c r="AG26" i="84"/>
  <c r="AP26" i="84" s="1"/>
  <c r="AH27" i="93"/>
  <c r="AQ27" i="93" s="1"/>
  <c r="Z27" i="93"/>
  <c r="Z26" i="83"/>
  <c r="AG26" i="83" s="1"/>
  <c r="AP26" i="83" s="1"/>
  <c r="Z26" i="38"/>
  <c r="AE26" i="38" s="1"/>
  <c r="W27" i="41"/>
  <c r="X27" i="41" s="1"/>
  <c r="Z27" i="34"/>
  <c r="AF27" i="34" s="1"/>
  <c r="AO27" i="34" s="1"/>
  <c r="AI28" i="39"/>
  <c r="AR28" i="39" s="1"/>
  <c r="AE26" i="41"/>
  <c r="AN26" i="41" s="1"/>
  <c r="Y28" i="32"/>
  <c r="Z28" i="32" s="1"/>
  <c r="AF28" i="32" s="1"/>
  <c r="AO28" i="32" s="1"/>
  <c r="AF26" i="41"/>
  <c r="AO26" i="41" s="1"/>
  <c r="AG26" i="85"/>
  <c r="AP26" i="85" s="1"/>
  <c r="W27" i="85"/>
  <c r="X27" i="85" s="1"/>
  <c r="AH27" i="85" s="1"/>
  <c r="AQ27" i="85" s="1"/>
  <c r="AH26" i="29"/>
  <c r="AQ26" i="29" s="1"/>
  <c r="Z26" i="29"/>
  <c r="AE26" i="85"/>
  <c r="Z26" i="94"/>
  <c r="W27" i="94" s="1"/>
  <c r="AE28" i="75"/>
  <c r="AN28" i="75" s="1"/>
  <c r="AN26" i="92"/>
  <c r="AI26" i="92"/>
  <c r="AR26" i="92" s="1"/>
  <c r="AF28" i="75"/>
  <c r="AO28" i="75" s="1"/>
  <c r="Y27" i="92"/>
  <c r="X27" i="92"/>
  <c r="AH27" i="92" s="1"/>
  <c r="AQ27" i="92" s="1"/>
  <c r="AE29" i="26"/>
  <c r="AN29" i="26" s="1"/>
  <c r="W30" i="26"/>
  <c r="Y30" i="26" s="1"/>
  <c r="AG29" i="26"/>
  <c r="AP29" i="26" s="1"/>
  <c r="X27" i="47"/>
  <c r="AH27" i="47" s="1"/>
  <c r="AQ27" i="47" s="1"/>
  <c r="AI26" i="47"/>
  <c r="AR26" i="47" s="1"/>
  <c r="AE27" i="28"/>
  <c r="AN27" i="28" s="1"/>
  <c r="Y29" i="91"/>
  <c r="Z29" i="91" s="1"/>
  <c r="AG29" i="91" s="1"/>
  <c r="AP29" i="91" s="1"/>
  <c r="AE30" i="79"/>
  <c r="AN30" i="79" s="1"/>
  <c r="X29" i="86"/>
  <c r="AH29" i="86" s="1"/>
  <c r="AQ29" i="86" s="1"/>
  <c r="X29" i="39"/>
  <c r="Z29" i="39" s="1"/>
  <c r="AF29" i="39" s="1"/>
  <c r="AO29" i="39" s="1"/>
  <c r="Z27" i="35"/>
  <c r="AF27" i="35" s="1"/>
  <c r="AO27" i="35" s="1"/>
  <c r="AG28" i="75"/>
  <c r="AP28" i="75" s="1"/>
  <c r="AI28" i="86"/>
  <c r="AR28" i="86" s="1"/>
  <c r="X26" i="80"/>
  <c r="Z26" i="80" s="1"/>
  <c r="X29" i="75"/>
  <c r="Y29" i="75"/>
  <c r="AI28" i="91"/>
  <c r="AR28" i="91" s="1"/>
  <c r="AI28" i="90"/>
  <c r="AR28" i="90" s="1"/>
  <c r="AI30" i="31"/>
  <c r="AR30" i="31" s="1"/>
  <c r="AI25" i="80"/>
  <c r="AR25" i="80" s="1"/>
  <c r="Z28" i="96"/>
  <c r="AF28" i="96" s="1"/>
  <c r="AO28" i="96" s="1"/>
  <c r="AG30" i="79"/>
  <c r="AP30" i="79" s="1"/>
  <c r="AF30" i="79"/>
  <c r="AO30" i="79" s="1"/>
  <c r="X29" i="90"/>
  <c r="Z29" i="90" s="1"/>
  <c r="W28" i="28"/>
  <c r="X28" i="28" s="1"/>
  <c r="X31" i="31"/>
  <c r="AH31" i="31" s="1"/>
  <c r="AQ31" i="31" s="1"/>
  <c r="AS4" i="54"/>
  <c r="AS25" i="54" s="1"/>
  <c r="AL4" i="54"/>
  <c r="AU4" i="54" s="1"/>
  <c r="AU25" i="54" s="1"/>
  <c r="C11" i="54" s="1"/>
  <c r="F7" i="97" s="1"/>
  <c r="AG27" i="28"/>
  <c r="AP27" i="28" s="1"/>
  <c r="Z28" i="76"/>
  <c r="W29" i="76" s="1"/>
  <c r="Z27" i="82"/>
  <c r="AF27" i="82" s="1"/>
  <c r="AO27" i="82" s="1"/>
  <c r="AI27" i="32"/>
  <c r="AR27" i="32" s="1"/>
  <c r="AN27" i="32"/>
  <c r="Z29" i="40"/>
  <c r="AF29" i="40" s="1"/>
  <c r="AO29" i="40" s="1"/>
  <c r="AH30" i="77"/>
  <c r="AQ30" i="77" s="1"/>
  <c r="AI28" i="48"/>
  <c r="AN28" i="48"/>
  <c r="AR29" i="77"/>
  <c r="AH27" i="82"/>
  <c r="AQ27" i="82" s="1"/>
  <c r="AH28" i="89"/>
  <c r="AQ28" i="89" s="1"/>
  <c r="AH28" i="36"/>
  <c r="AQ28" i="36" s="1"/>
  <c r="AR27" i="76"/>
  <c r="AG28" i="78"/>
  <c r="AP28" i="78" s="1"/>
  <c r="W29" i="78"/>
  <c r="AF28" i="78"/>
  <c r="AO28" i="78" s="1"/>
  <c r="AE28" i="78"/>
  <c r="Y31" i="79"/>
  <c r="X31" i="79"/>
  <c r="Z28" i="89"/>
  <c r="AE28" i="87"/>
  <c r="W29" i="87"/>
  <c r="AF28" i="87"/>
  <c r="AO28" i="87" s="1"/>
  <c r="AG28" i="87"/>
  <c r="AP28" i="87" s="1"/>
  <c r="AN28" i="37"/>
  <c r="AI28" i="37"/>
  <c r="Z28" i="36"/>
  <c r="AI28" i="95"/>
  <c r="AN28" i="95"/>
  <c r="AR27" i="89"/>
  <c r="AH28" i="32"/>
  <c r="AQ28" i="32" s="1"/>
  <c r="AR26" i="82"/>
  <c r="AR28" i="40"/>
  <c r="Z30" i="77"/>
  <c r="AH30" i="81"/>
  <c r="AQ30" i="81" s="1"/>
  <c r="X29" i="43"/>
  <c r="Y29" i="43"/>
  <c r="Y29" i="48"/>
  <c r="X29" i="48"/>
  <c r="AH28" i="96"/>
  <c r="AQ28" i="96" s="1"/>
  <c r="AH29" i="91"/>
  <c r="AQ29" i="91" s="1"/>
  <c r="AR27" i="36"/>
  <c r="AR29" i="81"/>
  <c r="AR27" i="96"/>
  <c r="X29" i="95"/>
  <c r="Y29" i="95"/>
  <c r="AH29" i="40"/>
  <c r="AQ29" i="40" s="1"/>
  <c r="AN28" i="43"/>
  <c r="AI28" i="43"/>
  <c r="AH28" i="76"/>
  <c r="AQ28" i="76" s="1"/>
  <c r="Y29" i="37"/>
  <c r="X29" i="37"/>
  <c r="AN28" i="33" l="1"/>
  <c r="AI28" i="33"/>
  <c r="AR28" i="33" s="1"/>
  <c r="X29" i="33"/>
  <c r="AH29" i="33" s="1"/>
  <c r="AQ29" i="33" s="1"/>
  <c r="Y29" i="33"/>
  <c r="Z29" i="33"/>
  <c r="X27" i="27"/>
  <c r="AH27" i="27" s="1"/>
  <c r="AQ27" i="27" s="1"/>
  <c r="Y27" i="27"/>
  <c r="AN26" i="27"/>
  <c r="AI26" i="27"/>
  <c r="AR26" i="27" s="1"/>
  <c r="X27" i="44"/>
  <c r="AH27" i="44" s="1"/>
  <c r="AQ27" i="44" s="1"/>
  <c r="AI27" i="25"/>
  <c r="AR27" i="25" s="1"/>
  <c r="Y27" i="41"/>
  <c r="Z27" i="41" s="1"/>
  <c r="W28" i="41" s="1"/>
  <c r="Y28" i="25"/>
  <c r="Z28" i="25" s="1"/>
  <c r="AI26" i="44"/>
  <c r="AR26" i="44" s="1"/>
  <c r="AH28" i="25"/>
  <c r="AQ28" i="25" s="1"/>
  <c r="X28" i="45"/>
  <c r="AH28" i="45" s="1"/>
  <c r="AQ28" i="45" s="1"/>
  <c r="Y28" i="45"/>
  <c r="AN27" i="45"/>
  <c r="AI27" i="45"/>
  <c r="AR27" i="45" s="1"/>
  <c r="W28" i="46"/>
  <c r="X28" i="46" s="1"/>
  <c r="W27" i="30"/>
  <c r="Y27" i="30" s="1"/>
  <c r="AG27" i="46"/>
  <c r="AP27" i="46" s="1"/>
  <c r="AF27" i="46"/>
  <c r="AO27" i="46" s="1"/>
  <c r="AG26" i="30"/>
  <c r="AP26" i="30" s="1"/>
  <c r="AE26" i="30"/>
  <c r="AN26" i="30" s="1"/>
  <c r="W29" i="42"/>
  <c r="Y29" i="42" s="1"/>
  <c r="AF28" i="42"/>
  <c r="AO28" i="42" s="1"/>
  <c r="AE28" i="42"/>
  <c r="AN28" i="42" s="1"/>
  <c r="AN27" i="46"/>
  <c r="AE28" i="73"/>
  <c r="AN28" i="73" s="1"/>
  <c r="W29" i="73"/>
  <c r="X29" i="73" s="1"/>
  <c r="AH29" i="73" s="1"/>
  <c r="AQ29" i="73" s="1"/>
  <c r="Z27" i="74"/>
  <c r="W28" i="74" s="1"/>
  <c r="AH26" i="88"/>
  <c r="AQ26" i="88" s="1"/>
  <c r="Z26" i="88"/>
  <c r="AF28" i="73"/>
  <c r="AO28" i="73" s="1"/>
  <c r="Z27" i="47"/>
  <c r="AG27" i="47" s="1"/>
  <c r="AP27" i="47" s="1"/>
  <c r="AE26" i="83"/>
  <c r="AN26" i="83" s="1"/>
  <c r="AE26" i="94"/>
  <c r="AN26" i="94" s="1"/>
  <c r="AI26" i="84"/>
  <c r="AR26" i="84" s="1"/>
  <c r="AN26" i="84"/>
  <c r="X27" i="84"/>
  <c r="AH27" i="84" s="1"/>
  <c r="AQ27" i="84" s="1"/>
  <c r="Y27" i="84"/>
  <c r="W27" i="38"/>
  <c r="X27" i="38" s="1"/>
  <c r="AG26" i="38"/>
  <c r="AP26" i="38" s="1"/>
  <c r="AE27" i="93"/>
  <c r="W28" i="93"/>
  <c r="AG27" i="93"/>
  <c r="AP27" i="93" s="1"/>
  <c r="AF27" i="93"/>
  <c r="AO27" i="93" s="1"/>
  <c r="AF26" i="38"/>
  <c r="AO26" i="38" s="1"/>
  <c r="AF26" i="83"/>
  <c r="AO26" i="83" s="1"/>
  <c r="W27" i="83"/>
  <c r="AG27" i="34"/>
  <c r="AP27" i="34" s="1"/>
  <c r="AE27" i="34"/>
  <c r="AN27" i="34" s="1"/>
  <c r="W28" i="34"/>
  <c r="Y28" i="34" s="1"/>
  <c r="AN26" i="38"/>
  <c r="AI26" i="85"/>
  <c r="AR26" i="85" s="1"/>
  <c r="AI29" i="26"/>
  <c r="AR29" i="26" s="1"/>
  <c r="AI26" i="41"/>
  <c r="AR26" i="41" s="1"/>
  <c r="AH29" i="39"/>
  <c r="AQ29" i="39" s="1"/>
  <c r="Y27" i="85"/>
  <c r="Z27" i="85" s="1"/>
  <c r="AE27" i="85" s="1"/>
  <c r="X30" i="26"/>
  <c r="Z30" i="26" s="1"/>
  <c r="W28" i="35"/>
  <c r="X28" i="35" s="1"/>
  <c r="AH28" i="35" s="1"/>
  <c r="AQ28" i="35" s="1"/>
  <c r="AG26" i="94"/>
  <c r="AP26" i="94" s="1"/>
  <c r="AN26" i="85"/>
  <c r="Z27" i="92"/>
  <c r="AE27" i="92" s="1"/>
  <c r="AF26" i="29"/>
  <c r="AO26" i="29" s="1"/>
  <c r="AG26" i="29"/>
  <c r="AP26" i="29" s="1"/>
  <c r="AE26" i="29"/>
  <c r="W27" i="29"/>
  <c r="AF26" i="94"/>
  <c r="AO26" i="94" s="1"/>
  <c r="X27" i="94"/>
  <c r="AH27" i="94" s="1"/>
  <c r="AQ27" i="94" s="1"/>
  <c r="Y27" i="94"/>
  <c r="Z29" i="86"/>
  <c r="AF28" i="76"/>
  <c r="AO28" i="76" s="1"/>
  <c r="AH26" i="80"/>
  <c r="AQ26" i="80" s="1"/>
  <c r="AI27" i="28"/>
  <c r="AR27" i="28" s="1"/>
  <c r="AG27" i="35"/>
  <c r="AP27" i="35" s="1"/>
  <c r="AE27" i="35"/>
  <c r="Z31" i="31"/>
  <c r="W32" i="31" s="1"/>
  <c r="AI30" i="79"/>
  <c r="AR30" i="79" s="1"/>
  <c r="AI28" i="75"/>
  <c r="AR28" i="75" s="1"/>
  <c r="Z29" i="75"/>
  <c r="AH29" i="75"/>
  <c r="AQ29" i="75" s="1"/>
  <c r="W30" i="91"/>
  <c r="Y30" i="91" s="1"/>
  <c r="AE29" i="91"/>
  <c r="AN29" i="91" s="1"/>
  <c r="AH29" i="90"/>
  <c r="AQ29" i="90" s="1"/>
  <c r="AG28" i="96"/>
  <c r="AP28" i="96" s="1"/>
  <c r="W29" i="96"/>
  <c r="X29" i="96" s="1"/>
  <c r="AF29" i="91"/>
  <c r="AO29" i="91" s="1"/>
  <c r="AE28" i="96"/>
  <c r="AN28" i="96" s="1"/>
  <c r="Y28" i="28"/>
  <c r="Z28" i="28" s="1"/>
  <c r="AG27" i="82"/>
  <c r="AP27" i="82" s="1"/>
  <c r="W28" i="82"/>
  <c r="Y28" i="82" s="1"/>
  <c r="AE27" i="82"/>
  <c r="AN27" i="82" s="1"/>
  <c r="W30" i="40"/>
  <c r="Y30" i="40" s="1"/>
  <c r="AE29" i="40"/>
  <c r="AN29" i="40" s="1"/>
  <c r="Z29" i="43"/>
  <c r="W30" i="43" s="1"/>
  <c r="AE28" i="76"/>
  <c r="AN28" i="76" s="1"/>
  <c r="AE28" i="32"/>
  <c r="AN28" i="32" s="1"/>
  <c r="Z29" i="48"/>
  <c r="AF29" i="48" s="1"/>
  <c r="AO29" i="48" s="1"/>
  <c r="W29" i="32"/>
  <c r="Y29" i="32" s="1"/>
  <c r="AG28" i="32"/>
  <c r="AP28" i="32" s="1"/>
  <c r="AG28" i="76"/>
  <c r="AP28" i="76" s="1"/>
  <c r="AF30" i="81"/>
  <c r="AO30" i="81" s="1"/>
  <c r="AG30" i="81"/>
  <c r="AP30" i="81" s="1"/>
  <c r="AE30" i="81"/>
  <c r="AE29" i="39"/>
  <c r="AN29" i="39" s="1"/>
  <c r="Z29" i="95"/>
  <c r="W30" i="95" s="1"/>
  <c r="W30" i="39"/>
  <c r="X30" i="39" s="1"/>
  <c r="Z31" i="79"/>
  <c r="AG31" i="79" s="1"/>
  <c r="AP31" i="79" s="1"/>
  <c r="AG29" i="39"/>
  <c r="AP29" i="39" s="1"/>
  <c r="AG29" i="40"/>
  <c r="AP29" i="40" s="1"/>
  <c r="Z29" i="37"/>
  <c r="AF29" i="37" s="1"/>
  <c r="AO29" i="37" s="1"/>
  <c r="AF26" i="80"/>
  <c r="AO26" i="80" s="1"/>
  <c r="AE26" i="80"/>
  <c r="AG26" i="80"/>
  <c r="AP26" i="80" s="1"/>
  <c r="W27" i="80"/>
  <c r="AG28" i="36"/>
  <c r="AP28" i="36" s="1"/>
  <c r="AF28" i="36"/>
  <c r="AO28" i="36" s="1"/>
  <c r="AE28" i="36"/>
  <c r="W29" i="36"/>
  <c r="Y29" i="87"/>
  <c r="X29" i="87"/>
  <c r="AF29" i="90"/>
  <c r="AO29" i="90" s="1"/>
  <c r="AE29" i="90"/>
  <c r="AG29" i="90"/>
  <c r="AP29" i="90" s="1"/>
  <c r="W30" i="90"/>
  <c r="AH29" i="43"/>
  <c r="AQ29" i="43" s="1"/>
  <c r="Y29" i="76"/>
  <c r="X29" i="76"/>
  <c r="AR28" i="95"/>
  <c r="AR28" i="37"/>
  <c r="AI28" i="87"/>
  <c r="AN28" i="87"/>
  <c r="AN28" i="78"/>
  <c r="AI28" i="78"/>
  <c r="AF30" i="77"/>
  <c r="AO30" i="77" s="1"/>
  <c r="AE30" i="77"/>
  <c r="W31" i="77"/>
  <c r="AG30" i="77"/>
  <c r="AP30" i="77" s="1"/>
  <c r="AG28" i="89"/>
  <c r="AP28" i="89" s="1"/>
  <c r="AF28" i="89"/>
  <c r="AO28" i="89" s="1"/>
  <c r="AE28" i="89"/>
  <c r="W29" i="89"/>
  <c r="AH29" i="37"/>
  <c r="AQ29" i="37" s="1"/>
  <c r="AH29" i="95"/>
  <c r="AQ29" i="95" s="1"/>
  <c r="AH29" i="48"/>
  <c r="AQ29" i="48" s="1"/>
  <c r="AH28" i="28"/>
  <c r="AQ28" i="28" s="1"/>
  <c r="AH31" i="79"/>
  <c r="AQ31" i="79" s="1"/>
  <c r="AR28" i="48"/>
  <c r="X31" i="81"/>
  <c r="Y31" i="81"/>
  <c r="AR28" i="43"/>
  <c r="Y29" i="78"/>
  <c r="X29" i="78"/>
  <c r="AH27" i="41"/>
  <c r="AQ27" i="41" s="1"/>
  <c r="W30" i="33" l="1"/>
  <c r="AG29" i="33"/>
  <c r="AP29" i="33" s="1"/>
  <c r="AF29" i="33"/>
  <c r="AO29" i="33" s="1"/>
  <c r="AE29" i="33"/>
  <c r="Z27" i="44"/>
  <c r="AF27" i="44" s="1"/>
  <c r="AO27" i="44" s="1"/>
  <c r="Z27" i="27"/>
  <c r="AE27" i="27" s="1"/>
  <c r="Z28" i="45"/>
  <c r="AG28" i="45" s="1"/>
  <c r="AP28" i="45" s="1"/>
  <c r="W29" i="25"/>
  <c r="AG28" i="25"/>
  <c r="AP28" i="25" s="1"/>
  <c r="AE28" i="25"/>
  <c r="AF28" i="25"/>
  <c r="AO28" i="25" s="1"/>
  <c r="Y28" i="46"/>
  <c r="Z28" i="46" s="1"/>
  <c r="X27" i="30"/>
  <c r="AH27" i="30" s="1"/>
  <c r="AQ27" i="30" s="1"/>
  <c r="AI27" i="46"/>
  <c r="AR27" i="46" s="1"/>
  <c r="X30" i="91"/>
  <c r="Z30" i="91" s="1"/>
  <c r="X29" i="42"/>
  <c r="AH29" i="42" s="1"/>
  <c r="AQ29" i="42" s="1"/>
  <c r="AI26" i="30"/>
  <c r="AR26" i="30" s="1"/>
  <c r="AI28" i="42"/>
  <c r="AR28" i="42" s="1"/>
  <c r="Y27" i="38"/>
  <c r="Z27" i="38" s="1"/>
  <c r="AI27" i="34"/>
  <c r="AR27" i="34" s="1"/>
  <c r="Y29" i="73"/>
  <c r="Z29" i="73" s="1"/>
  <c r="AE29" i="73" s="1"/>
  <c r="AI28" i="73"/>
  <c r="AR28" i="73" s="1"/>
  <c r="AH28" i="46"/>
  <c r="AQ28" i="46" s="1"/>
  <c r="AE27" i="74"/>
  <c r="AN27" i="74" s="1"/>
  <c r="AF27" i="74"/>
  <c r="AO27" i="74" s="1"/>
  <c r="AG27" i="74"/>
  <c r="AP27" i="74" s="1"/>
  <c r="AF26" i="88"/>
  <c r="AO26" i="88" s="1"/>
  <c r="AE26" i="88"/>
  <c r="W27" i="88"/>
  <c r="AG26" i="88"/>
  <c r="AP26" i="88" s="1"/>
  <c r="X28" i="82"/>
  <c r="Z28" i="82" s="1"/>
  <c r="AF28" i="82" s="1"/>
  <c r="AO28" i="82" s="1"/>
  <c r="AF27" i="47"/>
  <c r="AO27" i="47" s="1"/>
  <c r="X28" i="34"/>
  <c r="AH28" i="34" s="1"/>
  <c r="AQ28" i="34" s="1"/>
  <c r="Y28" i="74"/>
  <c r="X28" i="74"/>
  <c r="AH28" i="74" s="1"/>
  <c r="AQ28" i="74" s="1"/>
  <c r="W28" i="47"/>
  <c r="X28" i="47" s="1"/>
  <c r="AH28" i="47" s="1"/>
  <c r="AQ28" i="47" s="1"/>
  <c r="AE27" i="47"/>
  <c r="AN27" i="47" s="1"/>
  <c r="AI26" i="38"/>
  <c r="AR26" i="38" s="1"/>
  <c r="Z27" i="84"/>
  <c r="AF27" i="84" s="1"/>
  <c r="AO27" i="84" s="1"/>
  <c r="AI26" i="83"/>
  <c r="AR26" i="83" s="1"/>
  <c r="X28" i="93"/>
  <c r="Y28" i="93"/>
  <c r="AN27" i="93"/>
  <c r="AI27" i="93"/>
  <c r="AR27" i="93" s="1"/>
  <c r="Y27" i="83"/>
  <c r="X27" i="83"/>
  <c r="AI29" i="40"/>
  <c r="AR29" i="40" s="1"/>
  <c r="AH27" i="38"/>
  <c r="AQ27" i="38" s="1"/>
  <c r="Y28" i="35"/>
  <c r="Z28" i="35" s="1"/>
  <c r="AH30" i="26"/>
  <c r="AQ30" i="26" s="1"/>
  <c r="AF31" i="31"/>
  <c r="AO31" i="31" s="1"/>
  <c r="AE31" i="79"/>
  <c r="AN31" i="79" s="1"/>
  <c r="AG31" i="31"/>
  <c r="AP31" i="31" s="1"/>
  <c r="W32" i="79"/>
  <c r="Y32" i="79" s="1"/>
  <c r="AE31" i="31"/>
  <c r="AN31" i="31" s="1"/>
  <c r="AF27" i="92"/>
  <c r="AO27" i="92" s="1"/>
  <c r="AG27" i="92"/>
  <c r="AP27" i="92" s="1"/>
  <c r="AI26" i="94"/>
  <c r="AR26" i="94" s="1"/>
  <c r="AG27" i="85"/>
  <c r="AP27" i="85" s="1"/>
  <c r="W28" i="92"/>
  <c r="Y28" i="92" s="1"/>
  <c r="AF27" i="85"/>
  <c r="AO27" i="85" s="1"/>
  <c r="Y27" i="29"/>
  <c r="X27" i="29"/>
  <c r="AH27" i="29" s="1"/>
  <c r="AQ27" i="29" s="1"/>
  <c r="AI26" i="29"/>
  <c r="AR26" i="29" s="1"/>
  <c r="AN26" i="29"/>
  <c r="Z27" i="94"/>
  <c r="AE27" i="94" s="1"/>
  <c r="AN27" i="92"/>
  <c r="W28" i="85"/>
  <c r="X28" i="85" s="1"/>
  <c r="AF29" i="86"/>
  <c r="AO29" i="86" s="1"/>
  <c r="AG29" i="86"/>
  <c r="AP29" i="86" s="1"/>
  <c r="AE29" i="86"/>
  <c r="W30" i="86"/>
  <c r="W30" i="37"/>
  <c r="Y30" i="37" s="1"/>
  <c r="AI29" i="91"/>
  <c r="AR29" i="91" s="1"/>
  <c r="AG29" i="43"/>
  <c r="AP29" i="43" s="1"/>
  <c r="AI27" i="35"/>
  <c r="AR27" i="35" s="1"/>
  <c r="AN27" i="35"/>
  <c r="AE27" i="41"/>
  <c r="AN27" i="41" s="1"/>
  <c r="AN27" i="85"/>
  <c r="AE29" i="48"/>
  <c r="AN29" i="48" s="1"/>
  <c r="Y29" i="96"/>
  <c r="Z29" i="96" s="1"/>
  <c r="AF29" i="96" s="1"/>
  <c r="AO29" i="96" s="1"/>
  <c r="AI28" i="32"/>
  <c r="AR28" i="32" s="1"/>
  <c r="AI27" i="82"/>
  <c r="AR27" i="82" s="1"/>
  <c r="AI29" i="39"/>
  <c r="AR29" i="39" s="1"/>
  <c r="AF29" i="75"/>
  <c r="AO29" i="75" s="1"/>
  <c r="W30" i="75"/>
  <c r="AG29" i="75"/>
  <c r="AP29" i="75" s="1"/>
  <c r="AE29" i="75"/>
  <c r="AE29" i="43"/>
  <c r="AF29" i="43"/>
  <c r="AO29" i="43" s="1"/>
  <c r="X29" i="32"/>
  <c r="AH29" i="32" s="1"/>
  <c r="AQ29" i="32" s="1"/>
  <c r="AI28" i="96"/>
  <c r="AR28" i="96" s="1"/>
  <c r="AI28" i="76"/>
  <c r="AR28" i="76" s="1"/>
  <c r="X30" i="40"/>
  <c r="Z30" i="40" s="1"/>
  <c r="AF31" i="79"/>
  <c r="AO31" i="79" s="1"/>
  <c r="AF27" i="41"/>
  <c r="AO27" i="41" s="1"/>
  <c r="AG27" i="41"/>
  <c r="AP27" i="41" s="1"/>
  <c r="AG29" i="48"/>
  <c r="AP29" i="48" s="1"/>
  <c r="W30" i="48"/>
  <c r="X30" i="48" s="1"/>
  <c r="Y30" i="39"/>
  <c r="Z30" i="39" s="1"/>
  <c r="AF30" i="39" s="1"/>
  <c r="AO30" i="39" s="1"/>
  <c r="AI30" i="81"/>
  <c r="AR30" i="81" s="1"/>
  <c r="AE29" i="37"/>
  <c r="AN29" i="37" s="1"/>
  <c r="AN30" i="81"/>
  <c r="AG29" i="95"/>
  <c r="AP29" i="95" s="1"/>
  <c r="AE29" i="95"/>
  <c r="AN29" i="95" s="1"/>
  <c r="AF29" i="95"/>
  <c r="AO29" i="95" s="1"/>
  <c r="AG29" i="37"/>
  <c r="AP29" i="37" s="1"/>
  <c r="Z31" i="81"/>
  <c r="AF31" i="81" s="1"/>
  <c r="AO31" i="81" s="1"/>
  <c r="Z29" i="76"/>
  <c r="AF29" i="76" s="1"/>
  <c r="AO29" i="76" s="1"/>
  <c r="Y27" i="80"/>
  <c r="X27" i="80"/>
  <c r="AH27" i="80" s="1"/>
  <c r="AQ27" i="80" s="1"/>
  <c r="Z29" i="78"/>
  <c r="AG29" i="78" s="1"/>
  <c r="AP29" i="78" s="1"/>
  <c r="AN26" i="80"/>
  <c r="AI26" i="80"/>
  <c r="AR26" i="80" s="1"/>
  <c r="AH29" i="96"/>
  <c r="AQ29" i="96" s="1"/>
  <c r="AH29" i="87"/>
  <c r="AQ29" i="87" s="1"/>
  <c r="AH29" i="78"/>
  <c r="AQ29" i="78" s="1"/>
  <c r="AH31" i="81"/>
  <c r="AQ31" i="81" s="1"/>
  <c r="AH29" i="76"/>
  <c r="AQ29" i="76" s="1"/>
  <c r="AH30" i="39"/>
  <c r="AQ30" i="39" s="1"/>
  <c r="X30" i="90"/>
  <c r="Y30" i="90"/>
  <c r="Z29" i="87"/>
  <c r="AG28" i="28"/>
  <c r="AP28" i="28" s="1"/>
  <c r="AF28" i="28"/>
  <c r="AO28" i="28" s="1"/>
  <c r="AE28" i="28"/>
  <c r="W29" i="28"/>
  <c r="X29" i="89"/>
  <c r="Y29" i="89"/>
  <c r="AG30" i="26"/>
  <c r="AP30" i="26" s="1"/>
  <c r="AF30" i="26"/>
  <c r="AO30" i="26" s="1"/>
  <c r="AE30" i="26"/>
  <c r="W31" i="26"/>
  <c r="Y32" i="31"/>
  <c r="X32" i="31"/>
  <c r="AR28" i="87"/>
  <c r="X30" i="95"/>
  <c r="Y30" i="95"/>
  <c r="AN28" i="89"/>
  <c r="AI28" i="89"/>
  <c r="X31" i="77"/>
  <c r="Y31" i="77"/>
  <c r="AR28" i="78"/>
  <c r="X29" i="36"/>
  <c r="Y29" i="36"/>
  <c r="X30" i="43"/>
  <c r="Y30" i="43"/>
  <c r="AI30" i="77"/>
  <c r="AN30" i="77"/>
  <c r="AN29" i="90"/>
  <c r="AI29" i="90"/>
  <c r="AN28" i="36"/>
  <c r="AI28" i="36"/>
  <c r="X28" i="41"/>
  <c r="Y28" i="41"/>
  <c r="AG27" i="44" l="1"/>
  <c r="AP27" i="44" s="1"/>
  <c r="AI29" i="33"/>
  <c r="AR29" i="33" s="1"/>
  <c r="AN29" i="33"/>
  <c r="AE27" i="44"/>
  <c r="AN27" i="44" s="1"/>
  <c r="W28" i="27"/>
  <c r="X28" i="27" s="1"/>
  <c r="AH28" i="27" s="1"/>
  <c r="AQ28" i="27" s="1"/>
  <c r="W28" i="44"/>
  <c r="Y28" i="44" s="1"/>
  <c r="AF27" i="27"/>
  <c r="AO27" i="27" s="1"/>
  <c r="X30" i="33"/>
  <c r="Y30" i="33"/>
  <c r="AG27" i="27"/>
  <c r="AP27" i="27" s="1"/>
  <c r="AF28" i="45"/>
  <c r="AO28" i="45" s="1"/>
  <c r="W29" i="45"/>
  <c r="Y29" i="45" s="1"/>
  <c r="AE28" i="45"/>
  <c r="AN28" i="45" s="1"/>
  <c r="AN27" i="27"/>
  <c r="AH30" i="91"/>
  <c r="AQ30" i="91" s="1"/>
  <c r="AN28" i="25"/>
  <c r="AI28" i="25"/>
  <c r="AR28" i="25" s="1"/>
  <c r="X29" i="25"/>
  <c r="AH29" i="25" s="1"/>
  <c r="AQ29" i="25" s="1"/>
  <c r="Y29" i="25"/>
  <c r="AH28" i="82"/>
  <c r="AQ28" i="82" s="1"/>
  <c r="Z27" i="30"/>
  <c r="AE27" i="30" s="1"/>
  <c r="AN27" i="30" s="1"/>
  <c r="Y28" i="47"/>
  <c r="Z28" i="47" s="1"/>
  <c r="AE28" i="47" s="1"/>
  <c r="AN28" i="47" s="1"/>
  <c r="Z29" i="42"/>
  <c r="AF29" i="42" s="1"/>
  <c r="AO29" i="42" s="1"/>
  <c r="Z28" i="34"/>
  <c r="W29" i="34" s="1"/>
  <c r="X29" i="34" s="1"/>
  <c r="X32" i="79"/>
  <c r="AH32" i="79" s="1"/>
  <c r="AQ32" i="79" s="1"/>
  <c r="W29" i="46"/>
  <c r="AG28" i="46"/>
  <c r="AP28" i="46" s="1"/>
  <c r="AF28" i="46"/>
  <c r="AO28" i="46" s="1"/>
  <c r="AE28" i="46"/>
  <c r="AI27" i="74"/>
  <c r="AR27" i="74" s="1"/>
  <c r="AI27" i="47"/>
  <c r="AR27" i="47" s="1"/>
  <c r="AG29" i="73"/>
  <c r="AP29" i="73" s="1"/>
  <c r="Z28" i="74"/>
  <c r="AG28" i="74" s="1"/>
  <c r="AP28" i="74" s="1"/>
  <c r="Y27" i="88"/>
  <c r="X27" i="88"/>
  <c r="AH27" i="88" s="1"/>
  <c r="AQ27" i="88" s="1"/>
  <c r="AN26" i="88"/>
  <c r="AI26" i="88"/>
  <c r="AR26" i="88" s="1"/>
  <c r="Y28" i="85"/>
  <c r="Z28" i="85" s="1"/>
  <c r="AF29" i="73"/>
  <c r="AO29" i="73" s="1"/>
  <c r="W30" i="73"/>
  <c r="X30" i="73" s="1"/>
  <c r="AH30" i="73" s="1"/>
  <c r="AQ30" i="73" s="1"/>
  <c r="AG27" i="84"/>
  <c r="AP27" i="84" s="1"/>
  <c r="AE27" i="84"/>
  <c r="W28" i="84"/>
  <c r="Y28" i="84" s="1"/>
  <c r="Z28" i="93"/>
  <c r="AH28" i="93"/>
  <c r="AQ28" i="93" s="1"/>
  <c r="AN29" i="73"/>
  <c r="AH27" i="83"/>
  <c r="AQ27" i="83" s="1"/>
  <c r="Z27" i="83"/>
  <c r="AG27" i="38"/>
  <c r="AP27" i="38" s="1"/>
  <c r="AF27" i="38"/>
  <c r="AO27" i="38" s="1"/>
  <c r="W28" i="38"/>
  <c r="AE27" i="38"/>
  <c r="X30" i="37"/>
  <c r="Z30" i="37" s="1"/>
  <c r="AF30" i="37" s="1"/>
  <c r="AO30" i="37" s="1"/>
  <c r="AI31" i="31"/>
  <c r="AR31" i="31" s="1"/>
  <c r="AE28" i="35"/>
  <c r="AN28" i="35" s="1"/>
  <c r="AG28" i="35"/>
  <c r="AP28" i="35" s="1"/>
  <c r="AF28" i="35"/>
  <c r="AO28" i="35" s="1"/>
  <c r="W29" i="35"/>
  <c r="Y29" i="35" s="1"/>
  <c r="AI27" i="92"/>
  <c r="AR27" i="92" s="1"/>
  <c r="Z29" i="32"/>
  <c r="W30" i="32" s="1"/>
  <c r="AI27" i="85"/>
  <c r="AR27" i="85" s="1"/>
  <c r="AF27" i="94"/>
  <c r="AO27" i="94" s="1"/>
  <c r="W28" i="94"/>
  <c r="Y28" i="94" s="1"/>
  <c r="Z27" i="29"/>
  <c r="AF27" i="29" s="1"/>
  <c r="AO27" i="29" s="1"/>
  <c r="X28" i="92"/>
  <c r="AH28" i="92" s="1"/>
  <c r="AQ28" i="92" s="1"/>
  <c r="AG27" i="94"/>
  <c r="AP27" i="94" s="1"/>
  <c r="AI31" i="79"/>
  <c r="AR31" i="79" s="1"/>
  <c r="AI29" i="86"/>
  <c r="AR29" i="86" s="1"/>
  <c r="AN29" i="86"/>
  <c r="AN27" i="94"/>
  <c r="X30" i="86"/>
  <c r="Y30" i="86"/>
  <c r="AI29" i="48"/>
  <c r="AR29" i="48" s="1"/>
  <c r="AI29" i="43"/>
  <c r="AR29" i="43" s="1"/>
  <c r="AH28" i="85"/>
  <c r="AQ28" i="85" s="1"/>
  <c r="AN29" i="43"/>
  <c r="Y30" i="48"/>
  <c r="Z30" i="48" s="1"/>
  <c r="AF30" i="48" s="1"/>
  <c r="AO30" i="48" s="1"/>
  <c r="AI29" i="75"/>
  <c r="AR29" i="75" s="1"/>
  <c r="AN29" i="75"/>
  <c r="X30" i="75"/>
  <c r="Y30" i="75"/>
  <c r="AH30" i="40"/>
  <c r="AQ30" i="40" s="1"/>
  <c r="AI27" i="41"/>
  <c r="AR27" i="41" s="1"/>
  <c r="W29" i="82"/>
  <c r="X29" i="82" s="1"/>
  <c r="AE28" i="82"/>
  <c r="AN28" i="82" s="1"/>
  <c r="AG28" i="82"/>
  <c r="AP28" i="82" s="1"/>
  <c r="W32" i="81"/>
  <c r="X32" i="81" s="1"/>
  <c r="AG31" i="81"/>
  <c r="AP31" i="81" s="1"/>
  <c r="Z30" i="95"/>
  <c r="AF30" i="95" s="1"/>
  <c r="AO30" i="95" s="1"/>
  <c r="AI29" i="95"/>
  <c r="AR29" i="95" s="1"/>
  <c r="AE31" i="81"/>
  <c r="AN31" i="81" s="1"/>
  <c r="W31" i="39"/>
  <c r="Y31" i="39" s="1"/>
  <c r="Z30" i="90"/>
  <c r="AE30" i="90" s="1"/>
  <c r="AG29" i="76"/>
  <c r="AP29" i="76" s="1"/>
  <c r="Z30" i="43"/>
  <c r="W31" i="43" s="1"/>
  <c r="Z29" i="89"/>
  <c r="AE29" i="89" s="1"/>
  <c r="W30" i="76"/>
  <c r="Y30" i="76" s="1"/>
  <c r="AI29" i="37"/>
  <c r="AR29" i="37" s="1"/>
  <c r="AE29" i="76"/>
  <c r="AN29" i="76" s="1"/>
  <c r="Z32" i="31"/>
  <c r="W33" i="31" s="1"/>
  <c r="AF29" i="78"/>
  <c r="AO29" i="78" s="1"/>
  <c r="Z31" i="77"/>
  <c r="AE31" i="77" s="1"/>
  <c r="W30" i="78"/>
  <c r="X30" i="78" s="1"/>
  <c r="Z29" i="36"/>
  <c r="AG29" i="36" s="1"/>
  <c r="AP29" i="36" s="1"/>
  <c r="AE29" i="78"/>
  <c r="Z27" i="80"/>
  <c r="AF27" i="80" s="1"/>
  <c r="AO27" i="80" s="1"/>
  <c r="AG30" i="39"/>
  <c r="AP30" i="39" s="1"/>
  <c r="AE29" i="96"/>
  <c r="W30" i="96"/>
  <c r="Y30" i="96" s="1"/>
  <c r="AE30" i="39"/>
  <c r="AG29" i="96"/>
  <c r="AP29" i="96" s="1"/>
  <c r="AH29" i="36"/>
  <c r="AQ29" i="36" s="1"/>
  <c r="AR28" i="89"/>
  <c r="AN30" i="26"/>
  <c r="AI30" i="26"/>
  <c r="AN28" i="28"/>
  <c r="AI28" i="28"/>
  <c r="AR29" i="90"/>
  <c r="AH32" i="31"/>
  <c r="AQ32" i="31" s="1"/>
  <c r="AG29" i="87"/>
  <c r="AP29" i="87" s="1"/>
  <c r="AF29" i="87"/>
  <c r="AO29" i="87" s="1"/>
  <c r="AE29" i="87"/>
  <c r="W30" i="87"/>
  <c r="AH28" i="41"/>
  <c r="AQ28" i="41" s="1"/>
  <c r="AR28" i="36"/>
  <c r="Z28" i="41"/>
  <c r="AH30" i="43"/>
  <c r="AQ30" i="43" s="1"/>
  <c r="AE30" i="40"/>
  <c r="AF30" i="40"/>
  <c r="AO30" i="40" s="1"/>
  <c r="W31" i="40"/>
  <c r="AG30" i="40"/>
  <c r="AP30" i="40" s="1"/>
  <c r="AH30" i="48"/>
  <c r="AQ30" i="48" s="1"/>
  <c r="AR30" i="77"/>
  <c r="AE30" i="91"/>
  <c r="AG30" i="91"/>
  <c r="AP30" i="91" s="1"/>
  <c r="AF30" i="91"/>
  <c r="AO30" i="91" s="1"/>
  <c r="W31" i="91"/>
  <c r="AH31" i="77"/>
  <c r="AQ31" i="77" s="1"/>
  <c r="AH30" i="95"/>
  <c r="AQ30" i="95" s="1"/>
  <c r="AH29" i="89"/>
  <c r="AQ29" i="89" s="1"/>
  <c r="X29" i="28"/>
  <c r="Y29" i="28"/>
  <c r="X31" i="26"/>
  <c r="Y31" i="26"/>
  <c r="AH30" i="90"/>
  <c r="AQ30" i="90" s="1"/>
  <c r="W29" i="47" l="1"/>
  <c r="X29" i="47" s="1"/>
  <c r="AI27" i="27"/>
  <c r="AR27" i="27" s="1"/>
  <c r="Y28" i="27"/>
  <c r="X28" i="44"/>
  <c r="Z28" i="44" s="1"/>
  <c r="W29" i="44" s="1"/>
  <c r="Z28" i="27"/>
  <c r="AG28" i="27" s="1"/>
  <c r="AP28" i="27" s="1"/>
  <c r="Z30" i="33"/>
  <c r="AH30" i="33"/>
  <c r="AQ30" i="33" s="1"/>
  <c r="AI27" i="44"/>
  <c r="AR27" i="44" s="1"/>
  <c r="X29" i="45"/>
  <c r="Z29" i="45" s="1"/>
  <c r="AI28" i="45"/>
  <c r="AR28" i="45" s="1"/>
  <c r="AG27" i="30"/>
  <c r="AP27" i="30" s="1"/>
  <c r="AF28" i="47"/>
  <c r="AO28" i="47" s="1"/>
  <c r="AG28" i="47"/>
  <c r="AP28" i="47" s="1"/>
  <c r="Z29" i="25"/>
  <c r="AE29" i="25" s="1"/>
  <c r="Y29" i="34"/>
  <c r="Z29" i="34" s="1"/>
  <c r="AG28" i="34"/>
  <c r="AP28" i="34" s="1"/>
  <c r="Z32" i="79"/>
  <c r="AE32" i="79" s="1"/>
  <c r="AN32" i="79" s="1"/>
  <c r="AG29" i="42"/>
  <c r="AP29" i="42" s="1"/>
  <c r="AE29" i="42"/>
  <c r="AN29" i="42" s="1"/>
  <c r="AF27" i="30"/>
  <c r="AO27" i="30" s="1"/>
  <c r="AF28" i="34"/>
  <c r="AO28" i="34" s="1"/>
  <c r="W28" i="30"/>
  <c r="X28" i="30" s="1"/>
  <c r="AH28" i="30" s="1"/>
  <c r="AQ28" i="30" s="1"/>
  <c r="W30" i="42"/>
  <c r="X30" i="42" s="1"/>
  <c r="AH30" i="42" s="1"/>
  <c r="AQ30" i="42" s="1"/>
  <c r="AE28" i="34"/>
  <c r="AN28" i="34" s="1"/>
  <c r="X29" i="35"/>
  <c r="AH29" i="35" s="1"/>
  <c r="AQ29" i="35" s="1"/>
  <c r="AI28" i="46"/>
  <c r="AR28" i="46" s="1"/>
  <c r="AN28" i="46"/>
  <c r="Y29" i="46"/>
  <c r="X29" i="46"/>
  <c r="AE28" i="74"/>
  <c r="AN28" i="74" s="1"/>
  <c r="Y30" i="78"/>
  <c r="Z30" i="78" s="1"/>
  <c r="W29" i="74"/>
  <c r="X29" i="74" s="1"/>
  <c r="AI29" i="73"/>
  <c r="AR29" i="73" s="1"/>
  <c r="AF28" i="74"/>
  <c r="AO28" i="74" s="1"/>
  <c r="Z27" i="88"/>
  <c r="W28" i="88" s="1"/>
  <c r="AI27" i="84"/>
  <c r="AR27" i="84" s="1"/>
  <c r="Y30" i="73"/>
  <c r="Z30" i="73" s="1"/>
  <c r="AG30" i="73" s="1"/>
  <c r="AP30" i="73" s="1"/>
  <c r="AG29" i="32"/>
  <c r="AP29" i="32" s="1"/>
  <c r="AE29" i="32"/>
  <c r="AE30" i="43"/>
  <c r="AE30" i="95"/>
  <c r="AN30" i="95" s="1"/>
  <c r="AN27" i="84"/>
  <c r="X28" i="84"/>
  <c r="AH28" i="84" s="1"/>
  <c r="AQ28" i="84" s="1"/>
  <c r="AE28" i="93"/>
  <c r="AF28" i="93"/>
  <c r="AO28" i="93" s="1"/>
  <c r="W29" i="93"/>
  <c r="AG28" i="93"/>
  <c r="AP28" i="93" s="1"/>
  <c r="AG27" i="83"/>
  <c r="AP27" i="83" s="1"/>
  <c r="AF27" i="83"/>
  <c r="AO27" i="83" s="1"/>
  <c r="W28" i="83"/>
  <c r="AE27" i="83"/>
  <c r="AH30" i="37"/>
  <c r="AQ30" i="37" s="1"/>
  <c r="AI27" i="38"/>
  <c r="AR27" i="38" s="1"/>
  <c r="AN27" i="38"/>
  <c r="X28" i="38"/>
  <c r="AH28" i="38" s="1"/>
  <c r="AQ28" i="38" s="1"/>
  <c r="Y28" i="38"/>
  <c r="Y29" i="47"/>
  <c r="Z29" i="47" s="1"/>
  <c r="AF29" i="32"/>
  <c r="AO29" i="32" s="1"/>
  <c r="AI28" i="35"/>
  <c r="AR28" i="35" s="1"/>
  <c r="X28" i="94"/>
  <c r="AH28" i="94" s="1"/>
  <c r="AQ28" i="94" s="1"/>
  <c r="Z28" i="92"/>
  <c r="W29" i="92" s="1"/>
  <c r="AF30" i="43"/>
  <c r="AO30" i="43" s="1"/>
  <c r="W31" i="95"/>
  <c r="X31" i="95" s="1"/>
  <c r="Y29" i="82"/>
  <c r="Z29" i="82" s="1"/>
  <c r="AG27" i="29"/>
  <c r="AP27" i="29" s="1"/>
  <c r="W28" i="29"/>
  <c r="Y28" i="29" s="1"/>
  <c r="AG30" i="95"/>
  <c r="AP30" i="95" s="1"/>
  <c r="AG30" i="43"/>
  <c r="AP30" i="43" s="1"/>
  <c r="AI27" i="94"/>
  <c r="AR27" i="94" s="1"/>
  <c r="AE27" i="29"/>
  <c r="Z30" i="86"/>
  <c r="AH30" i="86"/>
  <c r="AQ30" i="86" s="1"/>
  <c r="AF31" i="77"/>
  <c r="AO31" i="77" s="1"/>
  <c r="AF30" i="90"/>
  <c r="AO30" i="90" s="1"/>
  <c r="AG31" i="77"/>
  <c r="AP31" i="77" s="1"/>
  <c r="X31" i="39"/>
  <c r="AH31" i="39" s="1"/>
  <c r="AQ31" i="39" s="1"/>
  <c r="AE32" i="31"/>
  <c r="AN32" i="31" s="1"/>
  <c r="AF28" i="85"/>
  <c r="AO28" i="85" s="1"/>
  <c r="AE28" i="85"/>
  <c r="W29" i="85"/>
  <c r="AG28" i="85"/>
  <c r="AP28" i="85" s="1"/>
  <c r="AI29" i="76"/>
  <c r="AR29" i="76" s="1"/>
  <c r="AH29" i="47"/>
  <c r="AQ29" i="47" s="1"/>
  <c r="AG29" i="89"/>
  <c r="AP29" i="89" s="1"/>
  <c r="W30" i="89"/>
  <c r="Y30" i="89" s="1"/>
  <c r="Z30" i="75"/>
  <c r="AH30" i="75"/>
  <c r="AQ30" i="75" s="1"/>
  <c r="AE30" i="37"/>
  <c r="AN30" i="37" s="1"/>
  <c r="X30" i="96"/>
  <c r="Z30" i="96" s="1"/>
  <c r="AG30" i="96" s="1"/>
  <c r="AP30" i="96" s="1"/>
  <c r="AF32" i="31"/>
  <c r="AO32" i="31" s="1"/>
  <c r="AI31" i="81"/>
  <c r="AR31" i="81" s="1"/>
  <c r="AI29" i="78"/>
  <c r="AR29" i="78" s="1"/>
  <c r="AG32" i="31"/>
  <c r="AP32" i="31" s="1"/>
  <c r="W32" i="77"/>
  <c r="X32" i="77" s="1"/>
  <c r="AN29" i="78"/>
  <c r="AF29" i="89"/>
  <c r="AO29" i="89" s="1"/>
  <c r="X30" i="76"/>
  <c r="Z30" i="76" s="1"/>
  <c r="AG30" i="76" s="1"/>
  <c r="AP30" i="76" s="1"/>
  <c r="Y32" i="81"/>
  <c r="Z32" i="81" s="1"/>
  <c r="AI28" i="82"/>
  <c r="AR28" i="82" s="1"/>
  <c r="W31" i="90"/>
  <c r="Y31" i="90" s="1"/>
  <c r="AG30" i="90"/>
  <c r="AP30" i="90" s="1"/>
  <c r="AE29" i="36"/>
  <c r="AN29" i="36" s="1"/>
  <c r="AI30" i="39"/>
  <c r="AR30" i="39" s="1"/>
  <c r="W30" i="36"/>
  <c r="Y30" i="36" s="1"/>
  <c r="AG30" i="37"/>
  <c r="AP30" i="37" s="1"/>
  <c r="AI29" i="96"/>
  <c r="AR29" i="96" s="1"/>
  <c r="W31" i="37"/>
  <c r="Y31" i="37" s="1"/>
  <c r="Z31" i="26"/>
  <c r="AG31" i="26" s="1"/>
  <c r="AP31" i="26" s="1"/>
  <c r="AN30" i="39"/>
  <c r="AE30" i="48"/>
  <c r="AN30" i="48" s="1"/>
  <c r="AE27" i="80"/>
  <c r="AG30" i="48"/>
  <c r="AP30" i="48" s="1"/>
  <c r="AG27" i="80"/>
  <c r="AP27" i="80" s="1"/>
  <c r="W31" i="48"/>
  <c r="Y31" i="48" s="1"/>
  <c r="AF29" i="36"/>
  <c r="AO29" i="36" s="1"/>
  <c r="W28" i="80"/>
  <c r="X28" i="80" s="1"/>
  <c r="AN29" i="96"/>
  <c r="AN31" i="77"/>
  <c r="AN30" i="91"/>
  <c r="AI30" i="91"/>
  <c r="X30" i="87"/>
  <c r="Y30" i="87"/>
  <c r="Y33" i="31"/>
  <c r="X33" i="31"/>
  <c r="AH29" i="28"/>
  <c r="AQ29" i="28" s="1"/>
  <c r="Y31" i="91"/>
  <c r="X31" i="91"/>
  <c r="Y31" i="40"/>
  <c r="X31" i="40"/>
  <c r="W29" i="41"/>
  <c r="AG28" i="41"/>
  <c r="AP28" i="41" s="1"/>
  <c r="AE28" i="41"/>
  <c r="AF28" i="41"/>
  <c r="AO28" i="41" s="1"/>
  <c r="Y30" i="32"/>
  <c r="X30" i="32"/>
  <c r="X31" i="43"/>
  <c r="Y31" i="43"/>
  <c r="AH31" i="26"/>
  <c r="AQ31" i="26" s="1"/>
  <c r="Z29" i="28"/>
  <c r="AH29" i="34"/>
  <c r="AQ29" i="34" s="1"/>
  <c r="AH29" i="82"/>
  <c r="AQ29" i="82" s="1"/>
  <c r="AR28" i="28"/>
  <c r="AN29" i="87"/>
  <c r="AI29" i="87"/>
  <c r="AH30" i="78"/>
  <c r="AQ30" i="78" s="1"/>
  <c r="AN30" i="40"/>
  <c r="AI30" i="40"/>
  <c r="AH32" i="81"/>
  <c r="AQ32" i="81" s="1"/>
  <c r="AN30" i="90"/>
  <c r="AN29" i="89"/>
  <c r="AR30" i="26"/>
  <c r="AG28" i="44" l="1"/>
  <c r="AP28" i="44" s="1"/>
  <c r="AF32" i="79"/>
  <c r="AO32" i="79" s="1"/>
  <c r="AH28" i="44"/>
  <c r="AQ28" i="44" s="1"/>
  <c r="AI28" i="47"/>
  <c r="AR28" i="47" s="1"/>
  <c r="W29" i="27"/>
  <c r="Y29" i="27" s="1"/>
  <c r="AE28" i="27"/>
  <c r="AN28" i="27" s="1"/>
  <c r="AE28" i="44"/>
  <c r="AN28" i="44" s="1"/>
  <c r="AF28" i="44"/>
  <c r="AO28" i="44" s="1"/>
  <c r="AF28" i="27"/>
  <c r="AO28" i="27" s="1"/>
  <c r="AH29" i="45"/>
  <c r="AQ29" i="45" s="1"/>
  <c r="AF30" i="33"/>
  <c r="AO30" i="33" s="1"/>
  <c r="AE30" i="33"/>
  <c r="W31" i="33"/>
  <c r="AG30" i="33"/>
  <c r="AP30" i="33" s="1"/>
  <c r="AF29" i="25"/>
  <c r="AO29" i="25" s="1"/>
  <c r="W30" i="25"/>
  <c r="X30" i="25" s="1"/>
  <c r="AH30" i="25" s="1"/>
  <c r="AQ30" i="25" s="1"/>
  <c r="AG29" i="25"/>
  <c r="AP29" i="25" s="1"/>
  <c r="Z29" i="35"/>
  <c r="AE29" i="35" s="1"/>
  <c r="AN29" i="35" s="1"/>
  <c r="AN29" i="25"/>
  <c r="W33" i="79"/>
  <c r="X33" i="79" s="1"/>
  <c r="AH33" i="79" s="1"/>
  <c r="AQ33" i="79" s="1"/>
  <c r="AG32" i="79"/>
  <c r="AP32" i="79" s="1"/>
  <c r="AI28" i="34"/>
  <c r="AR28" i="34" s="1"/>
  <c r="AE29" i="45"/>
  <c r="AG29" i="45"/>
  <c r="AP29" i="45" s="1"/>
  <c r="W30" i="45"/>
  <c r="AF29" i="45"/>
  <c r="AO29" i="45" s="1"/>
  <c r="Y29" i="74"/>
  <c r="Z29" i="74" s="1"/>
  <c r="AI29" i="42"/>
  <c r="AR29" i="42" s="1"/>
  <c r="Y30" i="42"/>
  <c r="Z30" i="42" s="1"/>
  <c r="AI27" i="30"/>
  <c r="AR27" i="30" s="1"/>
  <c r="Y28" i="30"/>
  <c r="Z28" i="30" s="1"/>
  <c r="W29" i="30" s="1"/>
  <c r="X29" i="44"/>
  <c r="AH29" i="44" s="1"/>
  <c r="AQ29" i="44" s="1"/>
  <c r="Y29" i="44"/>
  <c r="AI29" i="32"/>
  <c r="AR29" i="32" s="1"/>
  <c r="AN29" i="32"/>
  <c r="AI30" i="43"/>
  <c r="AR30" i="43" s="1"/>
  <c r="AN30" i="43"/>
  <c r="AI31" i="77"/>
  <c r="AR31" i="77" s="1"/>
  <c r="AH29" i="46"/>
  <c r="AQ29" i="46" s="1"/>
  <c r="Z29" i="46"/>
  <c r="AI28" i="74"/>
  <c r="AR28" i="74" s="1"/>
  <c r="AG27" i="88"/>
  <c r="AP27" i="88" s="1"/>
  <c r="AF27" i="88"/>
  <c r="AO27" i="88" s="1"/>
  <c r="AE27" i="88"/>
  <c r="AN27" i="88" s="1"/>
  <c r="AI30" i="95"/>
  <c r="AR30" i="95" s="1"/>
  <c r="Y28" i="88"/>
  <c r="X28" i="88"/>
  <c r="AH29" i="74"/>
  <c r="AQ29" i="74" s="1"/>
  <c r="AH30" i="76"/>
  <c r="AQ30" i="76" s="1"/>
  <c r="AE30" i="73"/>
  <c r="AN30" i="73" s="1"/>
  <c r="W31" i="73"/>
  <c r="Y31" i="73" s="1"/>
  <c r="AF30" i="73"/>
  <c r="AO30" i="73" s="1"/>
  <c r="Z28" i="84"/>
  <c r="X29" i="93"/>
  <c r="Y29" i="93"/>
  <c r="AI28" i="93"/>
  <c r="AR28" i="93" s="1"/>
  <c r="AN28" i="93"/>
  <c r="Z28" i="94"/>
  <c r="AG28" i="94" s="1"/>
  <c r="AP28" i="94" s="1"/>
  <c r="AN27" i="83"/>
  <c r="AI27" i="83"/>
  <c r="AR27" i="83" s="1"/>
  <c r="Y28" i="83"/>
  <c r="X28" i="83"/>
  <c r="AH28" i="83" s="1"/>
  <c r="AQ28" i="83" s="1"/>
  <c r="AI27" i="29"/>
  <c r="AR27" i="29" s="1"/>
  <c r="AF28" i="92"/>
  <c r="AO28" i="92" s="1"/>
  <c r="Z28" i="38"/>
  <c r="Y31" i="95"/>
  <c r="Z31" i="95" s="1"/>
  <c r="AH30" i="96"/>
  <c r="AQ30" i="96" s="1"/>
  <c r="AE28" i="92"/>
  <c r="AN28" i="92" s="1"/>
  <c r="Z31" i="39"/>
  <c r="AE31" i="39" s="1"/>
  <c r="AG28" i="92"/>
  <c r="AP28" i="92" s="1"/>
  <c r="AN27" i="29"/>
  <c r="X30" i="89"/>
  <c r="Z30" i="89" s="1"/>
  <c r="AG30" i="89" s="1"/>
  <c r="AP30" i="89" s="1"/>
  <c r="X28" i="29"/>
  <c r="AH28" i="29" s="1"/>
  <c r="AQ28" i="29" s="1"/>
  <c r="AI30" i="90"/>
  <c r="AR30" i="90" s="1"/>
  <c r="Y29" i="92"/>
  <c r="X29" i="92"/>
  <c r="AH29" i="92" s="1"/>
  <c r="AQ29" i="92" s="1"/>
  <c r="W31" i="86"/>
  <c r="AE30" i="86"/>
  <c r="AF30" i="86"/>
  <c r="AO30" i="86" s="1"/>
  <c r="AG30" i="86"/>
  <c r="AP30" i="86" s="1"/>
  <c r="AI32" i="31"/>
  <c r="AR32" i="31" s="1"/>
  <c r="Y32" i="77"/>
  <c r="Z32" i="77" s="1"/>
  <c r="X30" i="36"/>
  <c r="Z30" i="36" s="1"/>
  <c r="X31" i="48"/>
  <c r="Z31" i="48" s="1"/>
  <c r="AI30" i="37"/>
  <c r="AR30" i="37" s="1"/>
  <c r="X29" i="85"/>
  <c r="Y29" i="85"/>
  <c r="AI28" i="85"/>
  <c r="AR28" i="85" s="1"/>
  <c r="AN28" i="85"/>
  <c r="AF29" i="47"/>
  <c r="AO29" i="47" s="1"/>
  <c r="W30" i="47"/>
  <c r="AE29" i="47"/>
  <c r="AG29" i="47"/>
  <c r="AP29" i="47" s="1"/>
  <c r="AE30" i="75"/>
  <c r="AG30" i="75"/>
  <c r="AP30" i="75" s="1"/>
  <c r="AF30" i="75"/>
  <c r="AO30" i="75" s="1"/>
  <c r="W31" i="75"/>
  <c r="X31" i="90"/>
  <c r="Z31" i="90" s="1"/>
  <c r="AI30" i="48"/>
  <c r="AR30" i="48" s="1"/>
  <c r="W32" i="26"/>
  <c r="X32" i="26" s="1"/>
  <c r="AI29" i="89"/>
  <c r="AR29" i="89" s="1"/>
  <c r="AI27" i="80"/>
  <c r="AR27" i="80" s="1"/>
  <c r="AF31" i="26"/>
  <c r="AO31" i="26" s="1"/>
  <c r="Z33" i="31"/>
  <c r="AG33" i="31" s="1"/>
  <c r="AP33" i="31" s="1"/>
  <c r="X31" i="37"/>
  <c r="Z31" i="37" s="1"/>
  <c r="W32" i="37" s="1"/>
  <c r="Y28" i="80"/>
  <c r="Z28" i="80" s="1"/>
  <c r="AE31" i="26"/>
  <c r="AN31" i="26" s="1"/>
  <c r="AN27" i="80"/>
  <c r="AI29" i="36"/>
  <c r="AR29" i="36" s="1"/>
  <c r="AF30" i="76"/>
  <c r="AO30" i="76" s="1"/>
  <c r="W31" i="76"/>
  <c r="X31" i="76" s="1"/>
  <c r="Z31" i="40"/>
  <c r="AG31" i="40" s="1"/>
  <c r="AP31" i="40" s="1"/>
  <c r="AE30" i="76"/>
  <c r="Z30" i="87"/>
  <c r="AF30" i="87" s="1"/>
  <c r="AO30" i="87" s="1"/>
  <c r="W31" i="96"/>
  <c r="X31" i="96" s="1"/>
  <c r="Z31" i="91"/>
  <c r="AF31" i="91" s="1"/>
  <c r="AO31" i="91" s="1"/>
  <c r="AF30" i="96"/>
  <c r="AO30" i="96" s="1"/>
  <c r="AH28" i="80"/>
  <c r="AQ28" i="80" s="1"/>
  <c r="AE30" i="96"/>
  <c r="AN30" i="96" s="1"/>
  <c r="Z31" i="43"/>
  <c r="AF31" i="43" s="1"/>
  <c r="AO31" i="43" s="1"/>
  <c r="AF29" i="82"/>
  <c r="AO29" i="82" s="1"/>
  <c r="AE29" i="82"/>
  <c r="W30" i="82"/>
  <c r="AG29" i="82"/>
  <c r="AP29" i="82" s="1"/>
  <c r="AR29" i="87"/>
  <c r="AH33" i="31"/>
  <c r="AQ33" i="31" s="1"/>
  <c r="AE29" i="34"/>
  <c r="W30" i="34"/>
  <c r="AG29" i="34"/>
  <c r="AP29" i="34" s="1"/>
  <c r="AF29" i="34"/>
  <c r="AO29" i="34" s="1"/>
  <c r="AH30" i="32"/>
  <c r="AQ30" i="32" s="1"/>
  <c r="AI28" i="41"/>
  <c r="AN28" i="41"/>
  <c r="AR30" i="91"/>
  <c r="W30" i="28"/>
  <c r="AG29" i="28"/>
  <c r="AP29" i="28" s="1"/>
  <c r="AF29" i="28"/>
  <c r="AO29" i="28" s="1"/>
  <c r="AE29" i="28"/>
  <c r="AG32" i="81"/>
  <c r="AP32" i="81" s="1"/>
  <c r="AF32" i="81"/>
  <c r="AO32" i="81" s="1"/>
  <c r="W33" i="81"/>
  <c r="AE32" i="81"/>
  <c r="AH32" i="77"/>
  <c r="AQ32" i="77" s="1"/>
  <c r="AE30" i="78"/>
  <c r="AF30" i="78"/>
  <c r="AO30" i="78" s="1"/>
  <c r="W31" i="78"/>
  <c r="AG30" i="78"/>
  <c r="AP30" i="78" s="1"/>
  <c r="AH31" i="95"/>
  <c r="AQ31" i="95" s="1"/>
  <c r="Z30" i="32"/>
  <c r="AR30" i="40"/>
  <c r="Y29" i="41"/>
  <c r="X29" i="41"/>
  <c r="AH31" i="91"/>
  <c r="AQ31" i="91" s="1"/>
  <c r="AH31" i="43"/>
  <c r="AQ31" i="43" s="1"/>
  <c r="AH31" i="40"/>
  <c r="AQ31" i="40" s="1"/>
  <c r="AH30" i="87"/>
  <c r="AQ30" i="87" s="1"/>
  <c r="AG29" i="35" l="1"/>
  <c r="AP29" i="35" s="1"/>
  <c r="X29" i="27"/>
  <c r="AI28" i="44"/>
  <c r="AR28" i="44" s="1"/>
  <c r="AI28" i="27"/>
  <c r="AR28" i="27" s="1"/>
  <c r="Y31" i="33"/>
  <c r="X31" i="33"/>
  <c r="AI30" i="33"/>
  <c r="AR30" i="33" s="1"/>
  <c r="AN30" i="33"/>
  <c r="AI32" i="79"/>
  <c r="AR32" i="79" s="1"/>
  <c r="Y30" i="25"/>
  <c r="Z30" i="25" s="1"/>
  <c r="AE30" i="25" s="1"/>
  <c r="AH29" i="27"/>
  <c r="AQ29" i="27" s="1"/>
  <c r="Z29" i="27"/>
  <c r="W30" i="35"/>
  <c r="X30" i="35" s="1"/>
  <c r="AH30" i="35" s="1"/>
  <c r="AQ30" i="35" s="1"/>
  <c r="AF29" i="35"/>
  <c r="AO29" i="35" s="1"/>
  <c r="AI29" i="25"/>
  <c r="AR29" i="25" s="1"/>
  <c r="Y33" i="79"/>
  <c r="Z33" i="79" s="1"/>
  <c r="AG33" i="79" s="1"/>
  <c r="AP33" i="79" s="1"/>
  <c r="X30" i="45"/>
  <c r="AH30" i="45" s="1"/>
  <c r="AQ30" i="45" s="1"/>
  <c r="Y30" i="45"/>
  <c r="AN29" i="45"/>
  <c r="AI29" i="45"/>
  <c r="AR29" i="45" s="1"/>
  <c r="W31" i="42"/>
  <c r="AG30" i="42"/>
  <c r="AP30" i="42" s="1"/>
  <c r="AF30" i="42"/>
  <c r="AO30" i="42" s="1"/>
  <c r="AE30" i="42"/>
  <c r="AN30" i="42" s="1"/>
  <c r="Z29" i="44"/>
  <c r="AG29" i="44" s="1"/>
  <c r="AP29" i="44" s="1"/>
  <c r="Y29" i="30"/>
  <c r="X29" i="30"/>
  <c r="AF28" i="30"/>
  <c r="AO28" i="30" s="1"/>
  <c r="AG28" i="30"/>
  <c r="AP28" i="30" s="1"/>
  <c r="AE28" i="30"/>
  <c r="W30" i="46"/>
  <c r="AG29" i="46"/>
  <c r="AP29" i="46" s="1"/>
  <c r="AF29" i="46"/>
  <c r="AO29" i="46" s="1"/>
  <c r="AE29" i="46"/>
  <c r="AI27" i="88"/>
  <c r="AR27" i="88" s="1"/>
  <c r="X31" i="73"/>
  <c r="Z31" i="73" s="1"/>
  <c r="AH28" i="88"/>
  <c r="AQ28" i="88" s="1"/>
  <c r="Z28" i="88"/>
  <c r="AF29" i="74"/>
  <c r="AO29" i="74" s="1"/>
  <c r="AE29" i="74"/>
  <c r="AG29" i="74"/>
  <c r="AP29" i="74" s="1"/>
  <c r="W30" i="74"/>
  <c r="AI30" i="73"/>
  <c r="AR30" i="73" s="1"/>
  <c r="AF28" i="94"/>
  <c r="AO28" i="94" s="1"/>
  <c r="AE28" i="84"/>
  <c r="AG28" i="84"/>
  <c r="AP28" i="84" s="1"/>
  <c r="AF28" i="84"/>
  <c r="AO28" i="84" s="1"/>
  <c r="W29" i="84"/>
  <c r="AH31" i="37"/>
  <c r="AQ31" i="37" s="1"/>
  <c r="AH31" i="48"/>
  <c r="AQ31" i="48" s="1"/>
  <c r="W29" i="94"/>
  <c r="X29" i="94" s="1"/>
  <c r="AH29" i="94" s="1"/>
  <c r="AQ29" i="94" s="1"/>
  <c r="Z28" i="83"/>
  <c r="AG28" i="83" s="1"/>
  <c r="AP28" i="83" s="1"/>
  <c r="AE28" i="94"/>
  <c r="AN28" i="94" s="1"/>
  <c r="AH29" i="93"/>
  <c r="AQ29" i="93" s="1"/>
  <c r="Z29" i="93"/>
  <c r="AG31" i="39"/>
  <c r="AP31" i="39" s="1"/>
  <c r="Y31" i="76"/>
  <c r="Z31" i="76" s="1"/>
  <c r="AG31" i="76" s="1"/>
  <c r="AP31" i="76" s="1"/>
  <c r="AI28" i="92"/>
  <c r="AR28" i="92" s="1"/>
  <c r="AE28" i="38"/>
  <c r="W29" i="38"/>
  <c r="AF28" i="38"/>
  <c r="AO28" i="38" s="1"/>
  <c r="AG28" i="38"/>
  <c r="AP28" i="38" s="1"/>
  <c r="AF31" i="39"/>
  <c r="AO31" i="39" s="1"/>
  <c r="W32" i="39"/>
  <c r="X32" i="39" s="1"/>
  <c r="AF33" i="31"/>
  <c r="AO33" i="31" s="1"/>
  <c r="AH30" i="89"/>
  <c r="AQ30" i="89" s="1"/>
  <c r="W31" i="36"/>
  <c r="X31" i="36" s="1"/>
  <c r="AE30" i="36"/>
  <c r="AN30" i="36" s="1"/>
  <c r="AH30" i="36"/>
  <c r="AQ30" i="36" s="1"/>
  <c r="Z28" i="29"/>
  <c r="Z29" i="92"/>
  <c r="AG29" i="92" s="1"/>
  <c r="AP29" i="92" s="1"/>
  <c r="AI30" i="76"/>
  <c r="AR30" i="76" s="1"/>
  <c r="Y32" i="26"/>
  <c r="Z32" i="26" s="1"/>
  <c r="AF32" i="26" s="1"/>
  <c r="AO32" i="26" s="1"/>
  <c r="AN30" i="86"/>
  <c r="AI30" i="86"/>
  <c r="AR30" i="86" s="1"/>
  <c r="X31" i="86"/>
  <c r="AH31" i="86" s="1"/>
  <c r="AQ31" i="86" s="1"/>
  <c r="Y31" i="86"/>
  <c r="AH31" i="90"/>
  <c r="AQ31" i="90" s="1"/>
  <c r="AI31" i="26"/>
  <c r="AR31" i="26" s="1"/>
  <c r="AF30" i="36"/>
  <c r="AO30" i="36" s="1"/>
  <c r="AG30" i="36"/>
  <c r="AP30" i="36" s="1"/>
  <c r="W31" i="87"/>
  <c r="Y31" i="87" s="1"/>
  <c r="Z29" i="85"/>
  <c r="AH29" i="85"/>
  <c r="AQ29" i="85" s="1"/>
  <c r="AN29" i="47"/>
  <c r="AI29" i="47"/>
  <c r="AR29" i="47" s="1"/>
  <c r="Y30" i="47"/>
  <c r="X30" i="47"/>
  <c r="AH30" i="47" s="1"/>
  <c r="AQ30" i="47" s="1"/>
  <c r="Y31" i="75"/>
  <c r="X31" i="75"/>
  <c r="AH31" i="75" s="1"/>
  <c r="AQ31" i="75" s="1"/>
  <c r="AN30" i="75"/>
  <c r="AI30" i="75"/>
  <c r="AR30" i="75" s="1"/>
  <c r="AE33" i="31"/>
  <c r="AN33" i="31" s="1"/>
  <c r="W34" i="31"/>
  <c r="X34" i="31" s="1"/>
  <c r="AG31" i="43"/>
  <c r="AP31" i="43" s="1"/>
  <c r="AE30" i="89"/>
  <c r="AN30" i="89" s="1"/>
  <c r="AN30" i="76"/>
  <c r="AF31" i="40"/>
  <c r="AO31" i="40" s="1"/>
  <c r="W31" i="89"/>
  <c r="Y31" i="89" s="1"/>
  <c r="AE31" i="37"/>
  <c r="AN31" i="37" s="1"/>
  <c r="W32" i="40"/>
  <c r="Y32" i="40" s="1"/>
  <c r="AE31" i="40"/>
  <c r="AN31" i="40" s="1"/>
  <c r="AG30" i="87"/>
  <c r="AP30" i="87" s="1"/>
  <c r="Y31" i="96"/>
  <c r="Z31" i="96" s="1"/>
  <c r="AE30" i="87"/>
  <c r="W32" i="43"/>
  <c r="X32" i="43" s="1"/>
  <c r="AF30" i="89"/>
  <c r="AO30" i="89" s="1"/>
  <c r="AE31" i="43"/>
  <c r="AN31" i="43" s="1"/>
  <c r="AG31" i="37"/>
  <c r="AP31" i="37" s="1"/>
  <c r="AG31" i="91"/>
  <c r="AP31" i="91" s="1"/>
  <c r="AF31" i="37"/>
  <c r="AO31" i="37" s="1"/>
  <c r="AI30" i="96"/>
  <c r="AR30" i="96" s="1"/>
  <c r="AE31" i="91"/>
  <c r="AN31" i="91" s="1"/>
  <c r="W32" i="91"/>
  <c r="X32" i="91" s="1"/>
  <c r="W29" i="80"/>
  <c r="AE28" i="80"/>
  <c r="AG28" i="80"/>
  <c r="AP28" i="80" s="1"/>
  <c r="AF28" i="80"/>
  <c r="AO28" i="80" s="1"/>
  <c r="AH31" i="76"/>
  <c r="AQ31" i="76" s="1"/>
  <c r="AH32" i="26"/>
  <c r="AQ32" i="26" s="1"/>
  <c r="X33" i="81"/>
  <c r="Y33" i="81"/>
  <c r="AI29" i="28"/>
  <c r="AN29" i="28"/>
  <c r="AI29" i="82"/>
  <c r="AN29" i="82"/>
  <c r="AI30" i="78"/>
  <c r="AN30" i="78"/>
  <c r="X32" i="37"/>
  <c r="Y32" i="37"/>
  <c r="AF33" i="79"/>
  <c r="AO33" i="79" s="1"/>
  <c r="W33" i="77"/>
  <c r="AG32" i="77"/>
  <c r="AP32" i="77" s="1"/>
  <c r="AF32" i="77"/>
  <c r="AO32" i="77" s="1"/>
  <c r="AE32" i="77"/>
  <c r="AH31" i="96"/>
  <c r="AQ31" i="96" s="1"/>
  <c r="AH29" i="41"/>
  <c r="AQ29" i="41" s="1"/>
  <c r="W32" i="95"/>
  <c r="AE31" i="95"/>
  <c r="AG31" i="95"/>
  <c r="AP31" i="95" s="1"/>
  <c r="AF31" i="95"/>
  <c r="AO31" i="95" s="1"/>
  <c r="W32" i="48"/>
  <c r="AG31" i="48"/>
  <c r="AP31" i="48" s="1"/>
  <c r="AE31" i="48"/>
  <c r="AF31" i="48"/>
  <c r="AO31" i="48" s="1"/>
  <c r="Y30" i="34"/>
  <c r="X30" i="34"/>
  <c r="W32" i="90"/>
  <c r="AG31" i="90"/>
  <c r="AP31" i="90" s="1"/>
  <c r="AF31" i="90"/>
  <c r="AO31" i="90" s="1"/>
  <c r="AE31" i="90"/>
  <c r="AF30" i="32"/>
  <c r="AO30" i="32" s="1"/>
  <c r="AE30" i="32"/>
  <c r="AG30" i="32"/>
  <c r="AP30" i="32" s="1"/>
  <c r="W31" i="32"/>
  <c r="AN32" i="81"/>
  <c r="AI32" i="81"/>
  <c r="Y30" i="28"/>
  <c r="X30" i="28"/>
  <c r="AI29" i="34"/>
  <c r="AN29" i="34"/>
  <c r="Z29" i="41"/>
  <c r="AN31" i="39"/>
  <c r="X31" i="78"/>
  <c r="Y31" i="78"/>
  <c r="AR28" i="41"/>
  <c r="Y30" i="82"/>
  <c r="X30" i="82"/>
  <c r="W34" i="79" l="1"/>
  <c r="Y32" i="39"/>
  <c r="AI29" i="35"/>
  <c r="AR29" i="35" s="1"/>
  <c r="AH31" i="33"/>
  <c r="AQ31" i="33" s="1"/>
  <c r="Z31" i="33"/>
  <c r="Y30" i="35"/>
  <c r="Z30" i="35" s="1"/>
  <c r="W31" i="35" s="1"/>
  <c r="AG29" i="27"/>
  <c r="AP29" i="27" s="1"/>
  <c r="AE29" i="27"/>
  <c r="W30" i="27"/>
  <c r="AF29" i="27"/>
  <c r="AO29" i="27" s="1"/>
  <c r="AE33" i="79"/>
  <c r="AI33" i="79" s="1"/>
  <c r="AF30" i="25"/>
  <c r="AO30" i="25" s="1"/>
  <c r="W31" i="25"/>
  <c r="Y31" i="25" s="1"/>
  <c r="AG30" i="25"/>
  <c r="AP30" i="25" s="1"/>
  <c r="Y34" i="31"/>
  <c r="Z34" i="31" s="1"/>
  <c r="AG34" i="31" s="1"/>
  <c r="AP34" i="31" s="1"/>
  <c r="AN30" i="25"/>
  <c r="Z30" i="45"/>
  <c r="AG30" i="45" s="1"/>
  <c r="AP30" i="45" s="1"/>
  <c r="AI30" i="42"/>
  <c r="AR30" i="42" s="1"/>
  <c r="W30" i="44"/>
  <c r="Y30" i="44" s="1"/>
  <c r="AF29" i="44"/>
  <c r="AO29" i="44" s="1"/>
  <c r="AE29" i="44"/>
  <c r="X31" i="42"/>
  <c r="Y31" i="42"/>
  <c r="Z29" i="30"/>
  <c r="AH29" i="30"/>
  <c r="AQ29" i="30" s="1"/>
  <c r="AN28" i="30"/>
  <c r="AI28" i="30"/>
  <c r="AR28" i="30" s="1"/>
  <c r="AH31" i="73"/>
  <c r="AQ31" i="73" s="1"/>
  <c r="AN29" i="46"/>
  <c r="AI29" i="46"/>
  <c r="AR29" i="46" s="1"/>
  <c r="X30" i="46"/>
  <c r="AH30" i="46" s="1"/>
  <c r="AQ30" i="46" s="1"/>
  <c r="Y30" i="46"/>
  <c r="W29" i="83"/>
  <c r="Y29" i="83" s="1"/>
  <c r="AG28" i="88"/>
  <c r="AP28" i="88" s="1"/>
  <c r="AE28" i="88"/>
  <c r="W29" i="88"/>
  <c r="AF28" i="88"/>
  <c r="AO28" i="88" s="1"/>
  <c r="AI28" i="94"/>
  <c r="AR28" i="94" s="1"/>
  <c r="X30" i="74"/>
  <c r="Y30" i="74"/>
  <c r="AI29" i="74"/>
  <c r="AR29" i="74" s="1"/>
  <c r="AN29" i="74"/>
  <c r="Y31" i="36"/>
  <c r="Z31" i="36" s="1"/>
  <c r="X31" i="87"/>
  <c r="Z31" i="87" s="1"/>
  <c r="AE31" i="87" s="1"/>
  <c r="Y29" i="94"/>
  <c r="Z29" i="94" s="1"/>
  <c r="AE29" i="94" s="1"/>
  <c r="AN29" i="94" s="1"/>
  <c r="AE28" i="83"/>
  <c r="AN28" i="83" s="1"/>
  <c r="Y29" i="84"/>
  <c r="X29" i="84"/>
  <c r="AH29" i="84" s="1"/>
  <c r="AQ29" i="84" s="1"/>
  <c r="AN28" i="84"/>
  <c r="AI28" i="84"/>
  <c r="AR28" i="84" s="1"/>
  <c r="AF28" i="83"/>
  <c r="AO28" i="83" s="1"/>
  <c r="AG29" i="93"/>
  <c r="AP29" i="93" s="1"/>
  <c r="AF29" i="93"/>
  <c r="AO29" i="93" s="1"/>
  <c r="AE29" i="93"/>
  <c r="W30" i="93"/>
  <c r="AE31" i="73"/>
  <c r="W32" i="73"/>
  <c r="AG31" i="73"/>
  <c r="AP31" i="73" s="1"/>
  <c r="AF31" i="73"/>
  <c r="AO31" i="73" s="1"/>
  <c r="AI31" i="39"/>
  <c r="AR31" i="39" s="1"/>
  <c r="X29" i="38"/>
  <c r="AH29" i="38" s="1"/>
  <c r="AQ29" i="38" s="1"/>
  <c r="Y29" i="38"/>
  <c r="AN28" i="38"/>
  <c r="AI28" i="38"/>
  <c r="AR28" i="38" s="1"/>
  <c r="AE28" i="29"/>
  <c r="W29" i="29"/>
  <c r="AF28" i="29"/>
  <c r="AO28" i="29" s="1"/>
  <c r="AG28" i="29"/>
  <c r="AP28" i="29" s="1"/>
  <c r="AE29" i="92"/>
  <c r="AN29" i="92" s="1"/>
  <c r="AF29" i="92"/>
  <c r="AO29" i="92" s="1"/>
  <c r="W30" i="92"/>
  <c r="Y30" i="92" s="1"/>
  <c r="AI31" i="40"/>
  <c r="AR31" i="40" s="1"/>
  <c r="AI33" i="31"/>
  <c r="AR33" i="31" s="1"/>
  <c r="X32" i="40"/>
  <c r="Z32" i="40" s="1"/>
  <c r="AE32" i="26"/>
  <c r="AN32" i="26" s="1"/>
  <c r="W33" i="26"/>
  <c r="Y33" i="26" s="1"/>
  <c r="AG32" i="26"/>
  <c r="AP32" i="26" s="1"/>
  <c r="Z31" i="86"/>
  <c r="AI30" i="36"/>
  <c r="AR30" i="36" s="1"/>
  <c r="AI31" i="43"/>
  <c r="AR31" i="43" s="1"/>
  <c r="AF29" i="85"/>
  <c r="AO29" i="85" s="1"/>
  <c r="AG29" i="85"/>
  <c r="AP29" i="85" s="1"/>
  <c r="W30" i="85"/>
  <c r="AE29" i="85"/>
  <c r="Z30" i="47"/>
  <c r="AG30" i="47" s="1"/>
  <c r="AP30" i="47" s="1"/>
  <c r="Z31" i="75"/>
  <c r="AE31" i="75" s="1"/>
  <c r="AI30" i="87"/>
  <c r="AR30" i="87" s="1"/>
  <c r="X31" i="89"/>
  <c r="Z31" i="89" s="1"/>
  <c r="AI31" i="91"/>
  <c r="AR31" i="91" s="1"/>
  <c r="Y32" i="43"/>
  <c r="Z32" i="43" s="1"/>
  <c r="AF32" i="43" s="1"/>
  <c r="AO32" i="43" s="1"/>
  <c r="AN30" i="87"/>
  <c r="AF31" i="96"/>
  <c r="AO31" i="96" s="1"/>
  <c r="W32" i="96"/>
  <c r="Y32" i="96" s="1"/>
  <c r="AG31" i="96"/>
  <c r="AP31" i="96" s="1"/>
  <c r="AE31" i="96"/>
  <c r="AN31" i="96" s="1"/>
  <c r="AI31" i="37"/>
  <c r="AR31" i="37" s="1"/>
  <c r="Z30" i="82"/>
  <c r="AG30" i="82" s="1"/>
  <c r="AP30" i="82" s="1"/>
  <c r="AI30" i="89"/>
  <c r="AR30" i="89" s="1"/>
  <c r="Z32" i="37"/>
  <c r="AF32" i="37" s="1"/>
  <c r="AO32" i="37" s="1"/>
  <c r="Y32" i="91"/>
  <c r="Z32" i="91" s="1"/>
  <c r="W32" i="76"/>
  <c r="X32" i="76" s="1"/>
  <c r="AE31" i="76"/>
  <c r="Z31" i="78"/>
  <c r="W32" i="78" s="1"/>
  <c r="AF31" i="76"/>
  <c r="AO31" i="76" s="1"/>
  <c r="Z32" i="39"/>
  <c r="AE32" i="39" s="1"/>
  <c r="X29" i="80"/>
  <c r="AH29" i="80" s="1"/>
  <c r="AQ29" i="80" s="1"/>
  <c r="Y29" i="80"/>
  <c r="AN28" i="80"/>
  <c r="AI28" i="80"/>
  <c r="AR28" i="80" s="1"/>
  <c r="AR32" i="81"/>
  <c r="AI31" i="48"/>
  <c r="AN31" i="48"/>
  <c r="AI31" i="95"/>
  <c r="AN31" i="95"/>
  <c r="AI32" i="77"/>
  <c r="AN32" i="77"/>
  <c r="Y34" i="79"/>
  <c r="X34" i="79"/>
  <c r="AH31" i="78"/>
  <c r="AQ31" i="78" s="1"/>
  <c r="AH30" i="28"/>
  <c r="AQ30" i="28" s="1"/>
  <c r="AN31" i="90"/>
  <c r="AI31" i="90"/>
  <c r="AH32" i="37"/>
  <c r="AQ32" i="37" s="1"/>
  <c r="AH32" i="91"/>
  <c r="AQ32" i="91" s="1"/>
  <c r="AH31" i="36"/>
  <c r="AQ31" i="36" s="1"/>
  <c r="Y32" i="95"/>
  <c r="X32" i="95"/>
  <c r="AR30" i="78"/>
  <c r="AH30" i="82"/>
  <c r="AQ30" i="82" s="1"/>
  <c r="AR29" i="34"/>
  <c r="Z30" i="28"/>
  <c r="Y31" i="32"/>
  <c r="X31" i="32"/>
  <c r="AH30" i="34"/>
  <c r="AQ30" i="34" s="1"/>
  <c r="Y32" i="48"/>
  <c r="X32" i="48"/>
  <c r="AH33" i="81"/>
  <c r="AQ33" i="81" s="1"/>
  <c r="AH34" i="31"/>
  <c r="AQ34" i="31" s="1"/>
  <c r="AF29" i="41"/>
  <c r="AO29" i="41" s="1"/>
  <c r="AE29" i="41"/>
  <c r="W30" i="41"/>
  <c r="AG29" i="41"/>
  <c r="AP29" i="41" s="1"/>
  <c r="X32" i="90"/>
  <c r="Y32" i="90"/>
  <c r="X33" i="77"/>
  <c r="Y33" i="77"/>
  <c r="AR29" i="82"/>
  <c r="Z33" i="81"/>
  <c r="AH32" i="43"/>
  <c r="AQ32" i="43" s="1"/>
  <c r="AN30" i="32"/>
  <c r="AI30" i="32"/>
  <c r="AH32" i="39"/>
  <c r="AQ32" i="39" s="1"/>
  <c r="Z30" i="34"/>
  <c r="AF30" i="35"/>
  <c r="AO30" i="35" s="1"/>
  <c r="AE30" i="35"/>
  <c r="AR29" i="28"/>
  <c r="AN33" i="79" l="1"/>
  <c r="AG30" i="35"/>
  <c r="AP30" i="35" s="1"/>
  <c r="W32" i="33"/>
  <c r="AG31" i="33"/>
  <c r="AP31" i="33" s="1"/>
  <c r="AE31" i="33"/>
  <c r="AF31" i="33"/>
  <c r="AO31" i="33" s="1"/>
  <c r="X31" i="25"/>
  <c r="AH31" i="25" s="1"/>
  <c r="AQ31" i="25" s="1"/>
  <c r="X30" i="27"/>
  <c r="AH30" i="27" s="1"/>
  <c r="AQ30" i="27" s="1"/>
  <c r="Y30" i="27"/>
  <c r="AN29" i="27"/>
  <c r="AI29" i="27"/>
  <c r="AR29" i="27" s="1"/>
  <c r="AI30" i="25"/>
  <c r="AR30" i="25" s="1"/>
  <c r="Z31" i="25"/>
  <c r="W32" i="25" s="1"/>
  <c r="W31" i="45"/>
  <c r="X31" i="45" s="1"/>
  <c r="X29" i="83"/>
  <c r="AH29" i="83" s="1"/>
  <c r="AQ29" i="83" s="1"/>
  <c r="AE30" i="45"/>
  <c r="AN30" i="45" s="1"/>
  <c r="AI29" i="44"/>
  <c r="AR29" i="44" s="1"/>
  <c r="AF30" i="45"/>
  <c r="AO30" i="45" s="1"/>
  <c r="X30" i="44"/>
  <c r="AH30" i="44" s="1"/>
  <c r="AQ30" i="44" s="1"/>
  <c r="AN29" i="44"/>
  <c r="Z31" i="42"/>
  <c r="AH31" i="42"/>
  <c r="AQ31" i="42" s="1"/>
  <c r="AG29" i="30"/>
  <c r="AP29" i="30" s="1"/>
  <c r="AF29" i="30"/>
  <c r="AO29" i="30" s="1"/>
  <c r="AE29" i="30"/>
  <c r="W30" i="30"/>
  <c r="Z30" i="46"/>
  <c r="AF30" i="46" s="1"/>
  <c r="AO30" i="46" s="1"/>
  <c r="X33" i="26"/>
  <c r="AH33" i="26" s="1"/>
  <c r="AQ33" i="26" s="1"/>
  <c r="AG29" i="94"/>
  <c r="AP29" i="94" s="1"/>
  <c r="AF29" i="94"/>
  <c r="AO29" i="94" s="1"/>
  <c r="AH31" i="87"/>
  <c r="AQ31" i="87" s="1"/>
  <c r="AI32" i="26"/>
  <c r="AR32" i="26" s="1"/>
  <c r="Y29" i="88"/>
  <c r="X29" i="88"/>
  <c r="AH29" i="88" s="1"/>
  <c r="AQ29" i="88" s="1"/>
  <c r="AI28" i="88"/>
  <c r="AR28" i="88" s="1"/>
  <c r="AN28" i="88"/>
  <c r="AH30" i="74"/>
  <c r="AQ30" i="74" s="1"/>
  <c r="Z30" i="74"/>
  <c r="W30" i="94"/>
  <c r="Y30" i="94" s="1"/>
  <c r="AH31" i="89"/>
  <c r="AQ31" i="89" s="1"/>
  <c r="AF30" i="82"/>
  <c r="AO30" i="82" s="1"/>
  <c r="Z29" i="84"/>
  <c r="Z29" i="38"/>
  <c r="AE29" i="38" s="1"/>
  <c r="AI28" i="83"/>
  <c r="AR28" i="83" s="1"/>
  <c r="X30" i="93"/>
  <c r="AH30" i="93" s="1"/>
  <c r="AQ30" i="93" s="1"/>
  <c r="Y30" i="93"/>
  <c r="AN29" i="93"/>
  <c r="AI29" i="93"/>
  <c r="AR29" i="93" s="1"/>
  <c r="Y32" i="73"/>
  <c r="X32" i="73"/>
  <c r="AI31" i="73"/>
  <c r="AR31" i="73" s="1"/>
  <c r="AN31" i="73"/>
  <c r="AI29" i="92"/>
  <c r="AR29" i="92" s="1"/>
  <c r="X32" i="96"/>
  <c r="AH32" i="96" s="1"/>
  <c r="AQ32" i="96" s="1"/>
  <c r="AG31" i="87"/>
  <c r="AP31" i="87" s="1"/>
  <c r="AH32" i="40"/>
  <c r="AQ32" i="40" s="1"/>
  <c r="X29" i="29"/>
  <c r="Y29" i="29"/>
  <c r="AE30" i="82"/>
  <c r="AN30" i="82" s="1"/>
  <c r="AI28" i="29"/>
  <c r="AR28" i="29" s="1"/>
  <c r="AN28" i="29"/>
  <c r="X30" i="92"/>
  <c r="AH30" i="92" s="1"/>
  <c r="AQ30" i="92" s="1"/>
  <c r="AE30" i="47"/>
  <c r="AN30" i="47" s="1"/>
  <c r="AF31" i="86"/>
  <c r="AO31" i="86" s="1"/>
  <c r="AG31" i="86"/>
  <c r="AP31" i="86" s="1"/>
  <c r="AE31" i="86"/>
  <c r="W32" i="86"/>
  <c r="W33" i="39"/>
  <c r="Y33" i="39" s="1"/>
  <c r="AF32" i="39"/>
  <c r="AO32" i="39" s="1"/>
  <c r="AF30" i="47"/>
  <c r="AO30" i="47" s="1"/>
  <c r="AG32" i="39"/>
  <c r="AP32" i="39" s="1"/>
  <c r="AN29" i="85"/>
  <c r="AI29" i="85"/>
  <c r="AR29" i="85" s="1"/>
  <c r="Y30" i="85"/>
  <c r="X30" i="85"/>
  <c r="AH30" i="85" s="1"/>
  <c r="AQ30" i="85" s="1"/>
  <c r="W33" i="43"/>
  <c r="X33" i="43" s="1"/>
  <c r="W31" i="47"/>
  <c r="X31" i="47" s="1"/>
  <c r="Y32" i="76"/>
  <c r="Z32" i="76" s="1"/>
  <c r="AE32" i="37"/>
  <c r="AN32" i="37" s="1"/>
  <c r="AF31" i="87"/>
  <c r="AO31" i="87" s="1"/>
  <c r="AF31" i="75"/>
  <c r="AO31" i="75" s="1"/>
  <c r="W33" i="37"/>
  <c r="X33" i="37" s="1"/>
  <c r="W32" i="87"/>
  <c r="Y32" i="87" s="1"/>
  <c r="AG31" i="75"/>
  <c r="AP31" i="75" s="1"/>
  <c r="AG32" i="37"/>
  <c r="AP32" i="37" s="1"/>
  <c r="W32" i="75"/>
  <c r="Y32" i="75" s="1"/>
  <c r="AN31" i="75"/>
  <c r="W35" i="31"/>
  <c r="Y35" i="31" s="1"/>
  <c r="AE32" i="43"/>
  <c r="AN32" i="43" s="1"/>
  <c r="AE34" i="31"/>
  <c r="AN34" i="31" s="1"/>
  <c r="W31" i="82"/>
  <c r="Y31" i="82" s="1"/>
  <c r="AI31" i="96"/>
  <c r="AR31" i="96" s="1"/>
  <c r="AG32" i="43"/>
  <c r="AP32" i="43" s="1"/>
  <c r="AI31" i="76"/>
  <c r="AR31" i="76" s="1"/>
  <c r="AF34" i="31"/>
  <c r="AO34" i="31" s="1"/>
  <c r="AG31" i="78"/>
  <c r="AP31" i="78" s="1"/>
  <c r="Z29" i="80"/>
  <c r="AG29" i="80" s="1"/>
  <c r="AP29" i="80" s="1"/>
  <c r="AE31" i="78"/>
  <c r="AN31" i="78" s="1"/>
  <c r="AN31" i="76"/>
  <c r="AF31" i="78"/>
  <c r="AO31" i="78" s="1"/>
  <c r="Z33" i="77"/>
  <c r="W34" i="77" s="1"/>
  <c r="W33" i="91"/>
  <c r="Y33" i="91" s="1"/>
  <c r="AE32" i="91"/>
  <c r="AN32" i="91" s="1"/>
  <c r="AG32" i="91"/>
  <c r="AP32" i="91" s="1"/>
  <c r="AF32" i="91"/>
  <c r="AO32" i="91" s="1"/>
  <c r="AR30" i="32"/>
  <c r="AH32" i="48"/>
  <c r="AQ32" i="48" s="1"/>
  <c r="AE30" i="28"/>
  <c r="W31" i="28"/>
  <c r="AF30" i="28"/>
  <c r="AO30" i="28" s="1"/>
  <c r="AG30" i="28"/>
  <c r="AP30" i="28" s="1"/>
  <c r="AR31" i="90"/>
  <c r="AH32" i="76"/>
  <c r="AQ32" i="76" s="1"/>
  <c r="AR31" i="48"/>
  <c r="AG30" i="34"/>
  <c r="AP30" i="34" s="1"/>
  <c r="AF30" i="34"/>
  <c r="AO30" i="34" s="1"/>
  <c r="AE30" i="34"/>
  <c r="W31" i="34"/>
  <c r="W34" i="81"/>
  <c r="AE33" i="81"/>
  <c r="AF33" i="81"/>
  <c r="AO33" i="81" s="1"/>
  <c r="AG33" i="81"/>
  <c r="AP33" i="81" s="1"/>
  <c r="AG31" i="89"/>
  <c r="AP31" i="89" s="1"/>
  <c r="W32" i="89"/>
  <c r="AE31" i="89"/>
  <c r="AF31" i="89"/>
  <c r="AO31" i="89" s="1"/>
  <c r="Y30" i="41"/>
  <c r="X30" i="41"/>
  <c r="AH32" i="95"/>
  <c r="AQ32" i="95" s="1"/>
  <c r="AI29" i="41"/>
  <c r="AN29" i="41"/>
  <c r="Z32" i="48"/>
  <c r="X32" i="78"/>
  <c r="Y32" i="78"/>
  <c r="AN32" i="39"/>
  <c r="AH34" i="79"/>
  <c r="AQ34" i="79" s="1"/>
  <c r="Y31" i="35"/>
  <c r="X31" i="35"/>
  <c r="AH32" i="90"/>
  <c r="AQ32" i="90" s="1"/>
  <c r="W33" i="40"/>
  <c r="AF32" i="40"/>
  <c r="AO32" i="40" s="1"/>
  <c r="AE32" i="40"/>
  <c r="AG32" i="40"/>
  <c r="AP32" i="40" s="1"/>
  <c r="AH31" i="32"/>
  <c r="AQ31" i="32" s="1"/>
  <c r="Z32" i="95"/>
  <c r="AR33" i="79"/>
  <c r="AR32" i="77"/>
  <c r="AN30" i="35"/>
  <c r="AI30" i="35"/>
  <c r="AH33" i="77"/>
  <c r="AQ33" i="77" s="1"/>
  <c r="Z32" i="90"/>
  <c r="AG31" i="36"/>
  <c r="AP31" i="36" s="1"/>
  <c r="AF31" i="36"/>
  <c r="AO31" i="36" s="1"/>
  <c r="AE31" i="36"/>
  <c r="W32" i="36"/>
  <c r="Z34" i="79"/>
  <c r="AR31" i="95"/>
  <c r="AN31" i="87"/>
  <c r="Z31" i="32"/>
  <c r="AN31" i="33" l="1"/>
  <c r="AI31" i="33"/>
  <c r="AR31" i="33" s="1"/>
  <c r="Y32" i="33"/>
  <c r="X32" i="33"/>
  <c r="AH32" i="33" s="1"/>
  <c r="AQ32" i="33" s="1"/>
  <c r="Z32" i="33"/>
  <c r="Z30" i="27"/>
  <c r="W31" i="27" s="1"/>
  <c r="AF31" i="25"/>
  <c r="AO31" i="25" s="1"/>
  <c r="AG31" i="25"/>
  <c r="AP31" i="25" s="1"/>
  <c r="AE31" i="25"/>
  <c r="AN31" i="25" s="1"/>
  <c r="Z29" i="83"/>
  <c r="AG29" i="83" s="1"/>
  <c r="AP29" i="83" s="1"/>
  <c r="Y31" i="45"/>
  <c r="Z31" i="45" s="1"/>
  <c r="Y32" i="25"/>
  <c r="X32" i="25"/>
  <c r="Z30" i="44"/>
  <c r="W31" i="44" s="1"/>
  <c r="AI30" i="45"/>
  <c r="AR30" i="45" s="1"/>
  <c r="AH31" i="45"/>
  <c r="AQ31" i="45" s="1"/>
  <c r="AG31" i="42"/>
  <c r="AP31" i="42" s="1"/>
  <c r="AF31" i="42"/>
  <c r="AO31" i="42" s="1"/>
  <c r="W32" i="42"/>
  <c r="AE31" i="42"/>
  <c r="Y30" i="30"/>
  <c r="X30" i="30"/>
  <c r="AH30" i="30" s="1"/>
  <c r="AQ30" i="30" s="1"/>
  <c r="AI29" i="30"/>
  <c r="AR29" i="30" s="1"/>
  <c r="AN29" i="30"/>
  <c r="AE30" i="46"/>
  <c r="AG30" i="46"/>
  <c r="AP30" i="46" s="1"/>
  <c r="W31" i="46"/>
  <c r="X31" i="46" s="1"/>
  <c r="X30" i="94"/>
  <c r="AH30" i="94" s="1"/>
  <c r="AQ30" i="94" s="1"/>
  <c r="AI29" i="94"/>
  <c r="AR29" i="94" s="1"/>
  <c r="Z33" i="26"/>
  <c r="W34" i="26" s="1"/>
  <c r="X34" i="26" s="1"/>
  <c r="Z32" i="96"/>
  <c r="AG32" i="96" s="1"/>
  <c r="AP32" i="96" s="1"/>
  <c r="Z29" i="88"/>
  <c r="W30" i="88" s="1"/>
  <c r="AE30" i="74"/>
  <c r="AF30" i="74"/>
  <c r="AO30" i="74" s="1"/>
  <c r="W31" i="74"/>
  <c r="AG30" i="74"/>
  <c r="AP30" i="74" s="1"/>
  <c r="W30" i="38"/>
  <c r="Y30" i="38" s="1"/>
  <c r="AF29" i="38"/>
  <c r="AO29" i="38" s="1"/>
  <c r="AI30" i="82"/>
  <c r="AR30" i="82" s="1"/>
  <c r="AF29" i="83"/>
  <c r="AO29" i="83" s="1"/>
  <c r="AG29" i="38"/>
  <c r="AP29" i="38" s="1"/>
  <c r="AF29" i="84"/>
  <c r="AO29" i="84" s="1"/>
  <c r="AG29" i="84"/>
  <c r="AP29" i="84" s="1"/>
  <c r="W30" i="84"/>
  <c r="AE29" i="84"/>
  <c r="Z30" i="93"/>
  <c r="AF30" i="93" s="1"/>
  <c r="AO30" i="93" s="1"/>
  <c r="Z32" i="73"/>
  <c r="AH32" i="73"/>
  <c r="AQ32" i="73" s="1"/>
  <c r="AN29" i="38"/>
  <c r="AI32" i="43"/>
  <c r="AR32" i="43" s="1"/>
  <c r="Y33" i="43"/>
  <c r="Z33" i="43" s="1"/>
  <c r="AF33" i="43" s="1"/>
  <c r="AO33" i="43" s="1"/>
  <c r="Z30" i="92"/>
  <c r="W31" i="92" s="1"/>
  <c r="X33" i="39"/>
  <c r="AH33" i="39" s="1"/>
  <c r="AQ33" i="39" s="1"/>
  <c r="AH29" i="29"/>
  <c r="AQ29" i="29" s="1"/>
  <c r="Z29" i="29"/>
  <c r="AI31" i="87"/>
  <c r="AR31" i="87" s="1"/>
  <c r="X32" i="87"/>
  <c r="Z32" i="87" s="1"/>
  <c r="X32" i="86"/>
  <c r="AH32" i="86" s="1"/>
  <c r="AQ32" i="86" s="1"/>
  <c r="Y32" i="86"/>
  <c r="AI31" i="86"/>
  <c r="AR31" i="86" s="1"/>
  <c r="AN31" i="86"/>
  <c r="AI30" i="47"/>
  <c r="AR30" i="47" s="1"/>
  <c r="Y31" i="47"/>
  <c r="Z31" i="47" s="1"/>
  <c r="X31" i="82"/>
  <c r="Z31" i="82" s="1"/>
  <c r="W32" i="82" s="1"/>
  <c r="AI32" i="39"/>
  <c r="AR32" i="39" s="1"/>
  <c r="AI32" i="37"/>
  <c r="AR32" i="37" s="1"/>
  <c r="Z30" i="85"/>
  <c r="AE30" i="85" s="1"/>
  <c r="AF29" i="80"/>
  <c r="AO29" i="80" s="1"/>
  <c r="AI31" i="75"/>
  <c r="AR31" i="75" s="1"/>
  <c r="X32" i="75"/>
  <c r="AH32" i="75" s="1"/>
  <c r="AQ32" i="75" s="1"/>
  <c r="Y33" i="37"/>
  <c r="Z33" i="37" s="1"/>
  <c r="AH31" i="47"/>
  <c r="AQ31" i="47" s="1"/>
  <c r="AE33" i="77"/>
  <c r="AF33" i="77"/>
  <c r="AO33" i="77" s="1"/>
  <c r="X35" i="31"/>
  <c r="Z35" i="31" s="1"/>
  <c r="AG33" i="77"/>
  <c r="AP33" i="77" s="1"/>
  <c r="AI34" i="31"/>
  <c r="AR34" i="31" s="1"/>
  <c r="Z32" i="78"/>
  <c r="AG32" i="78" s="1"/>
  <c r="AP32" i="78" s="1"/>
  <c r="X33" i="91"/>
  <c r="Z33" i="91" s="1"/>
  <c r="AE29" i="80"/>
  <c r="AN29" i="80" s="1"/>
  <c r="W30" i="80"/>
  <c r="Y30" i="80" s="1"/>
  <c r="AI31" i="78"/>
  <c r="AR31" i="78" s="1"/>
  <c r="AI32" i="91"/>
  <c r="AR32" i="91" s="1"/>
  <c r="Z31" i="35"/>
  <c r="AF31" i="35" s="1"/>
  <c r="AO31" i="35" s="1"/>
  <c r="Y34" i="77"/>
  <c r="X34" i="77"/>
  <c r="AN31" i="36"/>
  <c r="AI31" i="36"/>
  <c r="AE32" i="95"/>
  <c r="AG32" i="95"/>
  <c r="AP32" i="95" s="1"/>
  <c r="AF32" i="95"/>
  <c r="AO32" i="95" s="1"/>
  <c r="W33" i="95"/>
  <c r="Y33" i="40"/>
  <c r="X33" i="40"/>
  <c r="AH31" i="35"/>
  <c r="AQ31" i="35" s="1"/>
  <c r="Y31" i="28"/>
  <c r="X31" i="28"/>
  <c r="AG34" i="79"/>
  <c r="AP34" i="79" s="1"/>
  <c r="AF34" i="79"/>
  <c r="AO34" i="79" s="1"/>
  <c r="W35" i="79"/>
  <c r="AE34" i="79"/>
  <c r="AE32" i="48"/>
  <c r="AF32" i="48"/>
  <c r="AO32" i="48" s="1"/>
  <c r="W33" i="48"/>
  <c r="AG32" i="48"/>
  <c r="AP32" i="48" s="1"/>
  <c r="AI33" i="81"/>
  <c r="AN33" i="81"/>
  <c r="AI30" i="28"/>
  <c r="AN30" i="28"/>
  <c r="AF31" i="32"/>
  <c r="AO31" i="32" s="1"/>
  <c r="AG31" i="32"/>
  <c r="AP31" i="32" s="1"/>
  <c r="W32" i="32"/>
  <c r="AE31" i="32"/>
  <c r="AG32" i="76"/>
  <c r="AP32" i="76" s="1"/>
  <c r="AF32" i="76"/>
  <c r="AO32" i="76" s="1"/>
  <c r="AE32" i="76"/>
  <c r="W33" i="76"/>
  <c r="AH33" i="37"/>
  <c r="AQ33" i="37" s="1"/>
  <c r="X32" i="89"/>
  <c r="Y32" i="89"/>
  <c r="AN30" i="34"/>
  <c r="AI30" i="34"/>
  <c r="AR30" i="35"/>
  <c r="AH32" i="78"/>
  <c r="AQ32" i="78" s="1"/>
  <c r="AF32" i="90"/>
  <c r="AO32" i="90" s="1"/>
  <c r="W33" i="90"/>
  <c r="AG32" i="90"/>
  <c r="AP32" i="90" s="1"/>
  <c r="AE32" i="90"/>
  <c r="AI32" i="40"/>
  <c r="AN32" i="40"/>
  <c r="AR29" i="41"/>
  <c r="AH30" i="41"/>
  <c r="AQ30" i="41" s="1"/>
  <c r="X34" i="81"/>
  <c r="Y34" i="81"/>
  <c r="AH33" i="43"/>
  <c r="AQ33" i="43" s="1"/>
  <c r="AN31" i="89"/>
  <c r="AI31" i="89"/>
  <c r="Y31" i="34"/>
  <c r="X31" i="34"/>
  <c r="Y32" i="36"/>
  <c r="X32" i="36"/>
  <c r="Z30" i="41"/>
  <c r="AF32" i="33" l="1"/>
  <c r="AO32" i="33" s="1"/>
  <c r="AE32" i="33"/>
  <c r="W33" i="33"/>
  <c r="AG32" i="33"/>
  <c r="AP32" i="33" s="1"/>
  <c r="AE30" i="27"/>
  <c r="AG30" i="27"/>
  <c r="AP30" i="27" s="1"/>
  <c r="AF30" i="27"/>
  <c r="AO30" i="27" s="1"/>
  <c r="Y31" i="27"/>
  <c r="X31" i="27"/>
  <c r="AI31" i="25"/>
  <c r="AR31" i="25" s="1"/>
  <c r="AF32" i="96"/>
  <c r="AO32" i="96" s="1"/>
  <c r="W33" i="96"/>
  <c r="X33" i="96" s="1"/>
  <c r="W30" i="83"/>
  <c r="Y30" i="83" s="1"/>
  <c r="AE29" i="83"/>
  <c r="AN29" i="83" s="1"/>
  <c r="AE30" i="44"/>
  <c r="AN30" i="44" s="1"/>
  <c r="Z32" i="25"/>
  <c r="AH32" i="25"/>
  <c r="AQ32" i="25" s="1"/>
  <c r="AF30" i="44"/>
  <c r="AO30" i="44" s="1"/>
  <c r="AG30" i="44"/>
  <c r="AP30" i="44" s="1"/>
  <c r="AE32" i="96"/>
  <c r="AG31" i="45"/>
  <c r="AP31" i="45" s="1"/>
  <c r="AE31" i="45"/>
  <c r="AF31" i="45"/>
  <c r="AO31" i="45" s="1"/>
  <c r="W32" i="45"/>
  <c r="AN31" i="42"/>
  <c r="AI31" i="42"/>
  <c r="AR31" i="42" s="1"/>
  <c r="Z30" i="30"/>
  <c r="W31" i="30" s="1"/>
  <c r="Y32" i="42"/>
  <c r="X32" i="42"/>
  <c r="Y34" i="26"/>
  <c r="Z34" i="26" s="1"/>
  <c r="AG34" i="26" s="1"/>
  <c r="AP34" i="26" s="1"/>
  <c r="Y31" i="46"/>
  <c r="Z31" i="46" s="1"/>
  <c r="AI30" i="46"/>
  <c r="AR30" i="46" s="1"/>
  <c r="AN30" i="46"/>
  <c r="X31" i="44"/>
  <c r="AH31" i="44" s="1"/>
  <c r="AQ31" i="44" s="1"/>
  <c r="Y31" i="44"/>
  <c r="AG33" i="26"/>
  <c r="AP33" i="26" s="1"/>
  <c r="AE33" i="26"/>
  <c r="AN33" i="26" s="1"/>
  <c r="AF33" i="26"/>
  <c r="AO33" i="26" s="1"/>
  <c r="Z30" i="94"/>
  <c r="AE30" i="94" s="1"/>
  <c r="AN30" i="94" s="1"/>
  <c r="AH33" i="91"/>
  <c r="AQ33" i="91" s="1"/>
  <c r="AE29" i="88"/>
  <c r="AN29" i="88" s="1"/>
  <c r="AG29" i="88"/>
  <c r="AP29" i="88" s="1"/>
  <c r="AF29" i="88"/>
  <c r="AO29" i="88" s="1"/>
  <c r="AH31" i="46"/>
  <c r="AQ31" i="46" s="1"/>
  <c r="X30" i="38"/>
  <c r="AH30" i="38" s="1"/>
  <c r="AQ30" i="38" s="1"/>
  <c r="Z33" i="39"/>
  <c r="W34" i="39" s="1"/>
  <c r="Y30" i="88"/>
  <c r="X30" i="88"/>
  <c r="X31" i="74"/>
  <c r="Y31" i="74"/>
  <c r="AN30" i="74"/>
  <c r="AI30" i="74"/>
  <c r="AR30" i="74" s="1"/>
  <c r="AI29" i="38"/>
  <c r="AR29" i="38" s="1"/>
  <c r="AI29" i="84"/>
  <c r="AR29" i="84" s="1"/>
  <c r="AN29" i="84"/>
  <c r="Y30" i="84"/>
  <c r="X30" i="84"/>
  <c r="AH30" i="84" s="1"/>
  <c r="AQ30" i="84" s="1"/>
  <c r="AE30" i="93"/>
  <c r="W31" i="93"/>
  <c r="Y31" i="93" s="1"/>
  <c r="AG30" i="93"/>
  <c r="AP30" i="93" s="1"/>
  <c r="AG32" i="73"/>
  <c r="AP32" i="73" s="1"/>
  <c r="W33" i="73"/>
  <c r="AE32" i="73"/>
  <c r="AF32" i="73"/>
  <c r="AO32" i="73" s="1"/>
  <c r="AG30" i="92"/>
  <c r="AP30" i="92" s="1"/>
  <c r="AE30" i="92"/>
  <c r="AN30" i="92" s="1"/>
  <c r="AF30" i="92"/>
  <c r="AO30" i="92" s="1"/>
  <c r="AG32" i="87"/>
  <c r="AP32" i="87" s="1"/>
  <c r="W33" i="87"/>
  <c r="Y33" i="87" s="1"/>
  <c r="AH32" i="87"/>
  <c r="AQ32" i="87" s="1"/>
  <c r="AH35" i="31"/>
  <c r="AQ35" i="31" s="1"/>
  <c r="AH31" i="82"/>
  <c r="AQ31" i="82" s="1"/>
  <c r="AG29" i="29"/>
  <c r="AP29" i="29" s="1"/>
  <c r="AF29" i="29"/>
  <c r="AO29" i="29" s="1"/>
  <c r="W30" i="29"/>
  <c r="AE29" i="29"/>
  <c r="AE32" i="87"/>
  <c r="AN32" i="87" s="1"/>
  <c r="AF32" i="87"/>
  <c r="AO32" i="87" s="1"/>
  <c r="Z32" i="86"/>
  <c r="AG32" i="86" s="1"/>
  <c r="AP32" i="86" s="1"/>
  <c r="X31" i="92"/>
  <c r="AH31" i="92" s="1"/>
  <c r="AQ31" i="92" s="1"/>
  <c r="Y31" i="92"/>
  <c r="AI33" i="77"/>
  <c r="AR33" i="77" s="1"/>
  <c r="AN33" i="77"/>
  <c r="Z32" i="75"/>
  <c r="AF32" i="75" s="1"/>
  <c r="AO32" i="75" s="1"/>
  <c r="W31" i="85"/>
  <c r="X31" i="85" s="1"/>
  <c r="AH31" i="85" s="1"/>
  <c r="AQ31" i="85" s="1"/>
  <c r="AF30" i="85"/>
  <c r="AO30" i="85" s="1"/>
  <c r="AG30" i="85"/>
  <c r="AP30" i="85" s="1"/>
  <c r="W36" i="31"/>
  <c r="Y36" i="31" s="1"/>
  <c r="AE35" i="31"/>
  <c r="AG35" i="31"/>
  <c r="AP35" i="31" s="1"/>
  <c r="Y31" i="85"/>
  <c r="AF32" i="78"/>
  <c r="AO32" i="78" s="1"/>
  <c r="W33" i="78"/>
  <c r="X33" i="78" s="1"/>
  <c r="AN30" i="85"/>
  <c r="AG31" i="47"/>
  <c r="AP31" i="47" s="1"/>
  <c r="W32" i="47"/>
  <c r="AE31" i="47"/>
  <c r="AF31" i="47"/>
  <c r="AO31" i="47" s="1"/>
  <c r="AE32" i="78"/>
  <c r="AN32" i="78" s="1"/>
  <c r="AG33" i="43"/>
  <c r="AP33" i="43" s="1"/>
  <c r="AF35" i="31"/>
  <c r="AO35" i="31" s="1"/>
  <c r="W32" i="35"/>
  <c r="X32" i="35" s="1"/>
  <c r="AE33" i="43"/>
  <c r="AN33" i="43" s="1"/>
  <c r="W34" i="43"/>
  <c r="Y34" i="43" s="1"/>
  <c r="AI29" i="80"/>
  <c r="AR29" i="80" s="1"/>
  <c r="AG31" i="35"/>
  <c r="AP31" i="35" s="1"/>
  <c r="X30" i="80"/>
  <c r="AH30" i="80" s="1"/>
  <c r="AQ30" i="80" s="1"/>
  <c r="AE31" i="35"/>
  <c r="AN31" i="35" s="1"/>
  <c r="Z34" i="81"/>
  <c r="AE34" i="81" s="1"/>
  <c r="Z33" i="40"/>
  <c r="AG33" i="40" s="1"/>
  <c r="AP33" i="40" s="1"/>
  <c r="AG31" i="82"/>
  <c r="AP31" i="82" s="1"/>
  <c r="AF31" i="82"/>
  <c r="AO31" i="82" s="1"/>
  <c r="AE31" i="82"/>
  <c r="AN31" i="82" s="1"/>
  <c r="Z31" i="28"/>
  <c r="AG31" i="28" s="1"/>
  <c r="AP31" i="28" s="1"/>
  <c r="W34" i="37"/>
  <c r="AF33" i="37"/>
  <c r="AO33" i="37" s="1"/>
  <c r="AE33" i="37"/>
  <c r="AG33" i="37"/>
  <c r="AP33" i="37" s="1"/>
  <c r="AH31" i="34"/>
  <c r="AQ31" i="34" s="1"/>
  <c r="Y33" i="76"/>
  <c r="X33" i="76"/>
  <c r="AR32" i="40"/>
  <c r="AN32" i="90"/>
  <c r="AI32" i="90"/>
  <c r="AH32" i="89"/>
  <c r="AQ32" i="89" s="1"/>
  <c r="AN32" i="76"/>
  <c r="AI32" i="76"/>
  <c r="AN31" i="32"/>
  <c r="AI31" i="32"/>
  <c r="AN34" i="79"/>
  <c r="AI34" i="79"/>
  <c r="AH34" i="77"/>
  <c r="AQ34" i="77" s="1"/>
  <c r="AH32" i="36"/>
  <c r="AQ32" i="36" s="1"/>
  <c r="Z31" i="34"/>
  <c r="Z32" i="89"/>
  <c r="AR30" i="28"/>
  <c r="Y33" i="48"/>
  <c r="X33" i="48"/>
  <c r="X35" i="79"/>
  <c r="Y35" i="79"/>
  <c r="Y33" i="95"/>
  <c r="X33" i="95"/>
  <c r="Y32" i="82"/>
  <c r="X32" i="82"/>
  <c r="AG30" i="41"/>
  <c r="AP30" i="41" s="1"/>
  <c r="AF30" i="41"/>
  <c r="AO30" i="41" s="1"/>
  <c r="AE30" i="41"/>
  <c r="W31" i="41"/>
  <c r="AR31" i="89"/>
  <c r="X33" i="90"/>
  <c r="Y33" i="90"/>
  <c r="X32" i="32"/>
  <c r="Y32" i="32"/>
  <c r="Z34" i="77"/>
  <c r="AE33" i="91"/>
  <c r="AG33" i="91"/>
  <c r="AP33" i="91" s="1"/>
  <c r="AF33" i="91"/>
  <c r="AO33" i="91" s="1"/>
  <c r="W34" i="91"/>
  <c r="Z32" i="36"/>
  <c r="AH34" i="81"/>
  <c r="AQ34" i="81" s="1"/>
  <c r="AR30" i="34"/>
  <c r="AR33" i="81"/>
  <c r="AH33" i="40"/>
  <c r="AQ33" i="40" s="1"/>
  <c r="AH34" i="26"/>
  <c r="AQ34" i="26" s="1"/>
  <c r="AN32" i="48"/>
  <c r="AI32" i="48"/>
  <c r="AH31" i="28"/>
  <c r="AQ31" i="28" s="1"/>
  <c r="AN32" i="95"/>
  <c r="AI32" i="95"/>
  <c r="AR31" i="36"/>
  <c r="Y33" i="96" l="1"/>
  <c r="AI30" i="27"/>
  <c r="AR30" i="27" s="1"/>
  <c r="AN30" i="27"/>
  <c r="Y33" i="33"/>
  <c r="X33" i="33"/>
  <c r="AN32" i="33"/>
  <c r="AI32" i="33"/>
  <c r="AR32" i="33" s="1"/>
  <c r="AH31" i="27"/>
  <c r="AQ31" i="27" s="1"/>
  <c r="Z31" i="27"/>
  <c r="X30" i="83"/>
  <c r="AH30" i="83" s="1"/>
  <c r="AQ30" i="83" s="1"/>
  <c r="AI32" i="96"/>
  <c r="AR32" i="96" s="1"/>
  <c r="AI29" i="83"/>
  <c r="AR29" i="83" s="1"/>
  <c r="X33" i="87"/>
  <c r="Z33" i="87" s="1"/>
  <c r="W34" i="87" s="1"/>
  <c r="AN32" i="96"/>
  <c r="AI30" i="44"/>
  <c r="AR30" i="44" s="1"/>
  <c r="AG32" i="25"/>
  <c r="AP32" i="25" s="1"/>
  <c r="AF32" i="25"/>
  <c r="AO32" i="25" s="1"/>
  <c r="AE32" i="25"/>
  <c r="W33" i="25"/>
  <c r="Y32" i="45"/>
  <c r="X32" i="45"/>
  <c r="AI31" i="45"/>
  <c r="AR31" i="45" s="1"/>
  <c r="AN31" i="45"/>
  <c r="Y31" i="30"/>
  <c r="X31" i="30"/>
  <c r="AH31" i="30" s="1"/>
  <c r="AQ31" i="30" s="1"/>
  <c r="AF30" i="30"/>
  <c r="AO30" i="30" s="1"/>
  <c r="AG30" i="30"/>
  <c r="AP30" i="30" s="1"/>
  <c r="AE30" i="30"/>
  <c r="Z32" i="42"/>
  <c r="AH32" i="42"/>
  <c r="AQ32" i="42" s="1"/>
  <c r="Z31" i="44"/>
  <c r="AE31" i="44" s="1"/>
  <c r="AI33" i="26"/>
  <c r="AR33" i="26" s="1"/>
  <c r="AG30" i="94"/>
  <c r="AP30" i="94" s="1"/>
  <c r="AF30" i="94"/>
  <c r="AO30" i="94" s="1"/>
  <c r="W31" i="94"/>
  <c r="Y31" i="94" s="1"/>
  <c r="Z30" i="38"/>
  <c r="AE30" i="38" s="1"/>
  <c r="AN30" i="38" s="1"/>
  <c r="AI29" i="88"/>
  <c r="AR29" i="88" s="1"/>
  <c r="AG33" i="39"/>
  <c r="AP33" i="39" s="1"/>
  <c r="AE33" i="39"/>
  <c r="AN33" i="39" s="1"/>
  <c r="AF33" i="39"/>
  <c r="AO33" i="39" s="1"/>
  <c r="AF31" i="46"/>
  <c r="AO31" i="46" s="1"/>
  <c r="AE31" i="46"/>
  <c r="W32" i="46"/>
  <c r="AG31" i="46"/>
  <c r="AP31" i="46" s="1"/>
  <c r="AH30" i="88"/>
  <c r="AQ30" i="88" s="1"/>
  <c r="Z30" i="88"/>
  <c r="AH31" i="74"/>
  <c r="AQ31" i="74" s="1"/>
  <c r="Z31" i="74"/>
  <c r="AI32" i="87"/>
  <c r="AR32" i="87" s="1"/>
  <c r="AI30" i="93"/>
  <c r="AR30" i="93" s="1"/>
  <c r="AN30" i="93"/>
  <c r="Z30" i="83"/>
  <c r="W31" i="83" s="1"/>
  <c r="X31" i="93"/>
  <c r="AH31" i="93" s="1"/>
  <c r="AQ31" i="93" s="1"/>
  <c r="X36" i="31"/>
  <c r="AH36" i="31" s="1"/>
  <c r="AQ36" i="31" s="1"/>
  <c r="Z30" i="84"/>
  <c r="AN32" i="73"/>
  <c r="AI32" i="73"/>
  <c r="AR32" i="73" s="1"/>
  <c r="AI30" i="92"/>
  <c r="AR30" i="92" s="1"/>
  <c r="Y33" i="73"/>
  <c r="X33" i="73"/>
  <c r="AE32" i="86"/>
  <c r="AN32" i="86" s="1"/>
  <c r="AI29" i="29"/>
  <c r="AR29" i="29" s="1"/>
  <c r="AN29" i="29"/>
  <c r="Y33" i="78"/>
  <c r="Z33" i="78" s="1"/>
  <c r="X30" i="29"/>
  <c r="AH30" i="29" s="1"/>
  <c r="AQ30" i="29" s="1"/>
  <c r="Y30" i="29"/>
  <c r="AF32" i="86"/>
  <c r="AO32" i="86" s="1"/>
  <c r="W33" i="86"/>
  <c r="X33" i="86" s="1"/>
  <c r="Z31" i="92"/>
  <c r="AF31" i="92" s="1"/>
  <c r="AO31" i="92" s="1"/>
  <c r="AG32" i="75"/>
  <c r="AP32" i="75" s="1"/>
  <c r="AI30" i="85"/>
  <c r="AR30" i="85" s="1"/>
  <c r="AI32" i="78"/>
  <c r="AR32" i="78" s="1"/>
  <c r="W33" i="75"/>
  <c r="AE32" i="75"/>
  <c r="AN32" i="75" s="1"/>
  <c r="AI35" i="31"/>
  <c r="AR35" i="31" s="1"/>
  <c r="AF34" i="81"/>
  <c r="AO34" i="81" s="1"/>
  <c r="AN35" i="31"/>
  <c r="W35" i="81"/>
  <c r="Y35" i="81" s="1"/>
  <c r="X34" i="43"/>
  <c r="Z34" i="43" s="1"/>
  <c r="AG34" i="81"/>
  <c r="AP34" i="81" s="1"/>
  <c r="AI33" i="43"/>
  <c r="AR33" i="43" s="1"/>
  <c r="Z31" i="85"/>
  <c r="AN31" i="47"/>
  <c r="AI31" i="47"/>
  <c r="AR31" i="47" s="1"/>
  <c r="X32" i="47"/>
  <c r="AH32" i="47" s="1"/>
  <c r="AQ32" i="47" s="1"/>
  <c r="Y32" i="47"/>
  <c r="W34" i="40"/>
  <c r="Y34" i="40" s="1"/>
  <c r="AF33" i="40"/>
  <c r="AO33" i="40" s="1"/>
  <c r="Y32" i="35"/>
  <c r="Z32" i="35" s="1"/>
  <c r="AI31" i="35"/>
  <c r="AR31" i="35" s="1"/>
  <c r="AE33" i="40"/>
  <c r="AN33" i="40" s="1"/>
  <c r="Z30" i="80"/>
  <c r="W31" i="80" s="1"/>
  <c r="Z33" i="95"/>
  <c r="W34" i="95" s="1"/>
  <c r="Z33" i="48"/>
  <c r="AF33" i="48" s="1"/>
  <c r="AO33" i="48" s="1"/>
  <c r="AI31" i="82"/>
  <c r="AR31" i="82" s="1"/>
  <c r="W32" i="28"/>
  <c r="X32" i="28" s="1"/>
  <c r="AE31" i="28"/>
  <c r="AN31" i="28" s="1"/>
  <c r="AF31" i="28"/>
  <c r="AO31" i="28" s="1"/>
  <c r="Z33" i="76"/>
  <c r="AG33" i="76" s="1"/>
  <c r="AP33" i="76" s="1"/>
  <c r="W35" i="26"/>
  <c r="X35" i="26" s="1"/>
  <c r="AE34" i="26"/>
  <c r="AN34" i="26" s="1"/>
  <c r="Z32" i="82"/>
  <c r="AF32" i="82" s="1"/>
  <c r="AO32" i="82" s="1"/>
  <c r="AF34" i="26"/>
  <c r="AO34" i="26" s="1"/>
  <c r="Z32" i="32"/>
  <c r="W33" i="32" s="1"/>
  <c r="X34" i="91"/>
  <c r="Y34" i="91"/>
  <c r="AH33" i="78"/>
  <c r="AQ33" i="78" s="1"/>
  <c r="AR32" i="76"/>
  <c r="AH33" i="76"/>
  <c r="AQ33" i="76" s="1"/>
  <c r="AR32" i="48"/>
  <c r="AG34" i="77"/>
  <c r="AP34" i="77" s="1"/>
  <c r="AF34" i="77"/>
  <c r="AO34" i="77" s="1"/>
  <c r="AE34" i="77"/>
  <c r="W35" i="77"/>
  <c r="AH32" i="32"/>
  <c r="AQ32" i="32" s="1"/>
  <c r="AH32" i="82"/>
  <c r="AQ32" i="82" s="1"/>
  <c r="AI33" i="37"/>
  <c r="AN33" i="37"/>
  <c r="AN34" i="81"/>
  <c r="AH33" i="95"/>
  <c r="AQ33" i="95" s="1"/>
  <c r="AR32" i="90"/>
  <c r="AH32" i="35"/>
  <c r="AQ32" i="35" s="1"/>
  <c r="W33" i="36"/>
  <c r="AG32" i="36"/>
  <c r="AP32" i="36" s="1"/>
  <c r="AF32" i="36"/>
  <c r="AO32" i="36" s="1"/>
  <c r="AE32" i="36"/>
  <c r="AH33" i="90"/>
  <c r="AQ33" i="90" s="1"/>
  <c r="Y31" i="41"/>
  <c r="X31" i="41"/>
  <c r="AH35" i="79"/>
  <c r="AQ35" i="79" s="1"/>
  <c r="W32" i="34"/>
  <c r="AG31" i="34"/>
  <c r="AP31" i="34" s="1"/>
  <c r="AF31" i="34"/>
  <c r="AO31" i="34" s="1"/>
  <c r="AE31" i="34"/>
  <c r="AR32" i="95"/>
  <c r="AH33" i="96"/>
  <c r="AQ33" i="96" s="1"/>
  <c r="AN33" i="91"/>
  <c r="AI33" i="91"/>
  <c r="Z33" i="90"/>
  <c r="AN30" i="41"/>
  <c r="AI30" i="41"/>
  <c r="Z35" i="79"/>
  <c r="X34" i="39"/>
  <c r="Y34" i="39"/>
  <c r="AR31" i="32"/>
  <c r="X34" i="37"/>
  <c r="Y34" i="37"/>
  <c r="Z33" i="96"/>
  <c r="AH33" i="48"/>
  <c r="AQ33" i="48" s="1"/>
  <c r="W33" i="89"/>
  <c r="AF32" i="89"/>
  <c r="AO32" i="89" s="1"/>
  <c r="AE32" i="89"/>
  <c r="AG32" i="89"/>
  <c r="AP32" i="89" s="1"/>
  <c r="AR34" i="79"/>
  <c r="AH33" i="87" l="1"/>
  <c r="AQ33" i="87" s="1"/>
  <c r="AH33" i="33"/>
  <c r="AQ33" i="33" s="1"/>
  <c r="Z33" i="33"/>
  <c r="AF31" i="27"/>
  <c r="AO31" i="27" s="1"/>
  <c r="AE31" i="27"/>
  <c r="AG31" i="27"/>
  <c r="AP31" i="27" s="1"/>
  <c r="W32" i="27"/>
  <c r="Y33" i="25"/>
  <c r="X33" i="25"/>
  <c r="AH33" i="25" s="1"/>
  <c r="AQ33" i="25" s="1"/>
  <c r="AN32" i="25"/>
  <c r="AI32" i="25"/>
  <c r="AR32" i="25" s="1"/>
  <c r="AH32" i="45"/>
  <c r="AQ32" i="45" s="1"/>
  <c r="Z32" i="45"/>
  <c r="Z31" i="30"/>
  <c r="W32" i="30" s="1"/>
  <c r="X32" i="30" s="1"/>
  <c r="AH32" i="30" s="1"/>
  <c r="AQ32" i="30" s="1"/>
  <c r="X31" i="94"/>
  <c r="AH31" i="94" s="1"/>
  <c r="AQ31" i="94" s="1"/>
  <c r="AG30" i="38"/>
  <c r="AP30" i="38" s="1"/>
  <c r="AF32" i="42"/>
  <c r="AO32" i="42" s="1"/>
  <c r="AG32" i="42"/>
  <c r="AP32" i="42" s="1"/>
  <c r="AE32" i="42"/>
  <c r="W33" i="42"/>
  <c r="AN30" i="30"/>
  <c r="AI30" i="30"/>
  <c r="AR30" i="30" s="1"/>
  <c r="W32" i="44"/>
  <c r="X32" i="44" s="1"/>
  <c r="AI33" i="39"/>
  <c r="AR33" i="39" s="1"/>
  <c r="AI30" i="94"/>
  <c r="AR30" i="94" s="1"/>
  <c r="AF31" i="44"/>
  <c r="AO31" i="44" s="1"/>
  <c r="AG31" i="44"/>
  <c r="AP31" i="44" s="1"/>
  <c r="AF30" i="38"/>
  <c r="AO30" i="38" s="1"/>
  <c r="AN31" i="44"/>
  <c r="W31" i="38"/>
  <c r="Y31" i="38" s="1"/>
  <c r="Z36" i="31"/>
  <c r="W37" i="31" s="1"/>
  <c r="Y32" i="46"/>
  <c r="X32" i="46"/>
  <c r="AI31" i="46"/>
  <c r="AR31" i="46" s="1"/>
  <c r="AN31" i="46"/>
  <c r="AE30" i="83"/>
  <c r="AN30" i="83" s="1"/>
  <c r="AG30" i="88"/>
  <c r="AP30" i="88" s="1"/>
  <c r="AF30" i="88"/>
  <c r="AO30" i="88" s="1"/>
  <c r="W31" i="88"/>
  <c r="AE30" i="88"/>
  <c r="AG30" i="83"/>
  <c r="AP30" i="83" s="1"/>
  <c r="AF30" i="83"/>
  <c r="AO30" i="83" s="1"/>
  <c r="W32" i="74"/>
  <c r="AG31" i="74"/>
  <c r="AP31" i="74" s="1"/>
  <c r="AE31" i="74"/>
  <c r="AF31" i="74"/>
  <c r="AO31" i="74" s="1"/>
  <c r="Z31" i="93"/>
  <c r="W32" i="93" s="1"/>
  <c r="Y32" i="93" s="1"/>
  <c r="W31" i="84"/>
  <c r="AE30" i="84"/>
  <c r="AG30" i="84"/>
  <c r="AP30" i="84" s="1"/>
  <c r="AF30" i="84"/>
  <c r="AO30" i="84" s="1"/>
  <c r="Z33" i="73"/>
  <c r="AH33" i="73"/>
  <c r="AQ33" i="73" s="1"/>
  <c r="AH34" i="43"/>
  <c r="AQ34" i="43" s="1"/>
  <c r="X34" i="40"/>
  <c r="Z34" i="40" s="1"/>
  <c r="AF34" i="40" s="1"/>
  <c r="AO34" i="40" s="1"/>
  <c r="X31" i="83"/>
  <c r="AH31" i="83" s="1"/>
  <c r="AQ31" i="83" s="1"/>
  <c r="Y31" i="83"/>
  <c r="Y33" i="86"/>
  <c r="Z33" i="86" s="1"/>
  <c r="AI34" i="81"/>
  <c r="AR34" i="81" s="1"/>
  <c r="X35" i="81"/>
  <c r="Z35" i="81" s="1"/>
  <c r="AE35" i="81" s="1"/>
  <c r="AI32" i="86"/>
  <c r="AR32" i="86" s="1"/>
  <c r="Z30" i="29"/>
  <c r="AI32" i="75"/>
  <c r="AR32" i="75" s="1"/>
  <c r="Z32" i="47"/>
  <c r="W33" i="47" s="1"/>
  <c r="W32" i="92"/>
  <c r="Y32" i="92" s="1"/>
  <c r="AE31" i="92"/>
  <c r="AN31" i="92" s="1"/>
  <c r="AG31" i="92"/>
  <c r="AP31" i="92" s="1"/>
  <c r="AH33" i="86"/>
  <c r="AQ33" i="86" s="1"/>
  <c r="AG32" i="82"/>
  <c r="AP32" i="82" s="1"/>
  <c r="AF33" i="95"/>
  <c r="AO33" i="95" s="1"/>
  <c r="AE32" i="82"/>
  <c r="AN32" i="82" s="1"/>
  <c r="AI33" i="40"/>
  <c r="AR33" i="40" s="1"/>
  <c r="X33" i="75"/>
  <c r="Y33" i="75"/>
  <c r="AG33" i="95"/>
  <c r="AP33" i="95" s="1"/>
  <c r="AE31" i="85"/>
  <c r="W32" i="85"/>
  <c r="AG31" i="85"/>
  <c r="AP31" i="85" s="1"/>
  <c r="AF31" i="85"/>
  <c r="AO31" i="85" s="1"/>
  <c r="AE33" i="95"/>
  <c r="AN33" i="95" s="1"/>
  <c r="AF30" i="80"/>
  <c r="AO30" i="80" s="1"/>
  <c r="AG30" i="80"/>
  <c r="AP30" i="80" s="1"/>
  <c r="AE30" i="80"/>
  <c r="AF33" i="87"/>
  <c r="AO33" i="87" s="1"/>
  <c r="AE33" i="48"/>
  <c r="AN33" i="48" s="1"/>
  <c r="AG33" i="48"/>
  <c r="AP33" i="48" s="1"/>
  <c r="W34" i="48"/>
  <c r="X34" i="48" s="1"/>
  <c r="Y35" i="26"/>
  <c r="Z35" i="26" s="1"/>
  <c r="AE33" i="87"/>
  <c r="AN33" i="87" s="1"/>
  <c r="Z34" i="37"/>
  <c r="AE34" i="37" s="1"/>
  <c r="Y32" i="28"/>
  <c r="Z32" i="28" s="1"/>
  <c r="AE32" i="32"/>
  <c r="AN32" i="32" s="1"/>
  <c r="W33" i="82"/>
  <c r="X33" i="82" s="1"/>
  <c r="W34" i="76"/>
  <c r="Y34" i="76" s="1"/>
  <c r="Z34" i="39"/>
  <c r="W35" i="39" s="1"/>
  <c r="AF33" i="76"/>
  <c r="AO33" i="76" s="1"/>
  <c r="AI34" i="26"/>
  <c r="AR34" i="26" s="1"/>
  <c r="AE33" i="76"/>
  <c r="AN33" i="76" s="1"/>
  <c r="AI31" i="28"/>
  <c r="AR31" i="28" s="1"/>
  <c r="AF32" i="32"/>
  <c r="AO32" i="32" s="1"/>
  <c r="Z31" i="41"/>
  <c r="AE31" i="41" s="1"/>
  <c r="AG33" i="87"/>
  <c r="AP33" i="87" s="1"/>
  <c r="AG32" i="32"/>
  <c r="AP32" i="32" s="1"/>
  <c r="X31" i="80"/>
  <c r="AH31" i="80" s="1"/>
  <c r="AQ31" i="80" s="1"/>
  <c r="Y31" i="80"/>
  <c r="AI32" i="89"/>
  <c r="AN32" i="89"/>
  <c r="AH34" i="37"/>
  <c r="AQ34" i="37" s="1"/>
  <c r="AE33" i="78"/>
  <c r="AF33" i="78"/>
  <c r="AO33" i="78" s="1"/>
  <c r="W34" i="78"/>
  <c r="AG33" i="78"/>
  <c r="AP33" i="78" s="1"/>
  <c r="AR33" i="37"/>
  <c r="X35" i="77"/>
  <c r="Y35" i="77"/>
  <c r="AH35" i="26"/>
  <c r="AQ35" i="26" s="1"/>
  <c r="Y32" i="34"/>
  <c r="X32" i="34"/>
  <c r="AN34" i="77"/>
  <c r="AI34" i="77"/>
  <c r="AH34" i="91"/>
  <c r="AQ34" i="91" s="1"/>
  <c r="X34" i="95"/>
  <c r="Y34" i="95"/>
  <c r="X34" i="87"/>
  <c r="Y34" i="87"/>
  <c r="X33" i="89"/>
  <c r="Y33" i="89"/>
  <c r="AE33" i="96"/>
  <c r="W34" i="96"/>
  <c r="AF33" i="96"/>
  <c r="AO33" i="96" s="1"/>
  <c r="AG33" i="96"/>
  <c r="AP33" i="96" s="1"/>
  <c r="AF32" i="35"/>
  <c r="AO32" i="35" s="1"/>
  <c r="AE32" i="35"/>
  <c r="W33" i="35"/>
  <c r="AG32" i="35"/>
  <c r="AP32" i="35" s="1"/>
  <c r="Z34" i="91"/>
  <c r="AI32" i="36"/>
  <c r="AN32" i="36"/>
  <c r="AF34" i="43"/>
  <c r="AO34" i="43" s="1"/>
  <c r="AE34" i="43"/>
  <c r="W35" i="43"/>
  <c r="AG34" i="43"/>
  <c r="AP34" i="43" s="1"/>
  <c r="AR30" i="41"/>
  <c r="AF33" i="90"/>
  <c r="AO33" i="90" s="1"/>
  <c r="AG33" i="90"/>
  <c r="AP33" i="90" s="1"/>
  <c r="W34" i="90"/>
  <c r="AE33" i="90"/>
  <c r="AR33" i="91"/>
  <c r="AI31" i="34"/>
  <c r="AN31" i="34"/>
  <c r="W36" i="79"/>
  <c r="AG35" i="79"/>
  <c r="AP35" i="79" s="1"/>
  <c r="AE35" i="79"/>
  <c r="AF35" i="79"/>
  <c r="AO35" i="79" s="1"/>
  <c r="AH31" i="41"/>
  <c r="AQ31" i="41" s="1"/>
  <c r="AH34" i="39"/>
  <c r="AQ34" i="39" s="1"/>
  <c r="AH32" i="28"/>
  <c r="AQ32" i="28" s="1"/>
  <c r="Y33" i="36"/>
  <c r="X33" i="36"/>
  <c r="X33" i="32"/>
  <c r="Y33" i="32"/>
  <c r="W34" i="33" l="1"/>
  <c r="AF33" i="33"/>
  <c r="AO33" i="33" s="1"/>
  <c r="AG33" i="33"/>
  <c r="AP33" i="33" s="1"/>
  <c r="AE33" i="33"/>
  <c r="Y32" i="27"/>
  <c r="X32" i="27"/>
  <c r="AI31" i="27"/>
  <c r="AR31" i="27" s="1"/>
  <c r="AN31" i="27"/>
  <c r="Y32" i="44"/>
  <c r="Z32" i="44" s="1"/>
  <c r="Z33" i="25"/>
  <c r="W34" i="25" s="1"/>
  <c r="Z31" i="94"/>
  <c r="W32" i="94" s="1"/>
  <c r="X32" i="94" s="1"/>
  <c r="AH32" i="94" s="1"/>
  <c r="AQ32" i="94" s="1"/>
  <c r="AE31" i="30"/>
  <c r="AN31" i="30" s="1"/>
  <c r="X31" i="38"/>
  <c r="Z31" i="38" s="1"/>
  <c r="Y32" i="30"/>
  <c r="Z32" i="30" s="1"/>
  <c r="W33" i="30" s="1"/>
  <c r="AF31" i="30"/>
  <c r="AO31" i="30" s="1"/>
  <c r="AG32" i="45"/>
  <c r="AP32" i="45" s="1"/>
  <c r="AF32" i="45"/>
  <c r="AO32" i="45" s="1"/>
  <c r="W33" i="45"/>
  <c r="AE32" i="45"/>
  <c r="AG31" i="30"/>
  <c r="AP31" i="30" s="1"/>
  <c r="AI31" i="44"/>
  <c r="AR31" i="44" s="1"/>
  <c r="X33" i="42"/>
  <c r="Y33" i="42"/>
  <c r="AN32" i="42"/>
  <c r="AI32" i="42"/>
  <c r="AR32" i="42" s="1"/>
  <c r="AI30" i="38"/>
  <c r="AR30" i="38" s="1"/>
  <c r="AH34" i="40"/>
  <c r="AQ34" i="40" s="1"/>
  <c r="AH32" i="44"/>
  <c r="AQ32" i="44" s="1"/>
  <c r="AG36" i="31"/>
  <c r="AP36" i="31" s="1"/>
  <c r="AF36" i="31"/>
  <c r="AO36" i="31" s="1"/>
  <c r="AE36" i="31"/>
  <c r="AN36" i="31" s="1"/>
  <c r="AH35" i="81"/>
  <c r="AQ35" i="81" s="1"/>
  <c r="AH32" i="46"/>
  <c r="AQ32" i="46" s="1"/>
  <c r="Z32" i="46"/>
  <c r="AI32" i="82"/>
  <c r="AR32" i="82" s="1"/>
  <c r="AI30" i="83"/>
  <c r="AR30" i="83" s="1"/>
  <c r="AF31" i="93"/>
  <c r="AO31" i="93" s="1"/>
  <c r="AE31" i="93"/>
  <c r="AN31" i="93" s="1"/>
  <c r="AN30" i="88"/>
  <c r="AI30" i="88"/>
  <c r="AR30" i="88" s="1"/>
  <c r="X31" i="88"/>
  <c r="AH31" i="88" s="1"/>
  <c r="AQ31" i="88" s="1"/>
  <c r="Y31" i="88"/>
  <c r="X32" i="93"/>
  <c r="AH32" i="93" s="1"/>
  <c r="AQ32" i="93" s="1"/>
  <c r="AG31" i="93"/>
  <c r="AN31" i="74"/>
  <c r="AI31" i="74"/>
  <c r="AR31" i="74" s="1"/>
  <c r="X32" i="74"/>
  <c r="Y32" i="74"/>
  <c r="Z31" i="83"/>
  <c r="AG31" i="83" s="1"/>
  <c r="AP31" i="83" s="1"/>
  <c r="AN30" i="84"/>
  <c r="AI30" i="84"/>
  <c r="AR30" i="84" s="1"/>
  <c r="X31" i="84"/>
  <c r="AH31" i="84" s="1"/>
  <c r="AQ31" i="84" s="1"/>
  <c r="Y31" i="84"/>
  <c r="AF32" i="47"/>
  <c r="AO32" i="47" s="1"/>
  <c r="AE33" i="73"/>
  <c r="AG33" i="73"/>
  <c r="AP33" i="73" s="1"/>
  <c r="W34" i="73"/>
  <c r="AF33" i="73"/>
  <c r="AO33" i="73" s="1"/>
  <c r="AE34" i="40"/>
  <c r="AN34" i="40" s="1"/>
  <c r="AI33" i="48"/>
  <c r="AR33" i="48" s="1"/>
  <c r="AG32" i="47"/>
  <c r="AP32" i="47" s="1"/>
  <c r="Y34" i="48"/>
  <c r="Z34" i="48" s="1"/>
  <c r="AE32" i="47"/>
  <c r="AN32" i="47" s="1"/>
  <c r="AG34" i="37"/>
  <c r="AP34" i="37" s="1"/>
  <c r="AF30" i="29"/>
  <c r="AO30" i="29" s="1"/>
  <c r="W31" i="29"/>
  <c r="AE30" i="29"/>
  <c r="AG30" i="29"/>
  <c r="AP30" i="29" s="1"/>
  <c r="X32" i="92"/>
  <c r="Z32" i="92" s="1"/>
  <c r="AI31" i="92"/>
  <c r="AR31" i="92" s="1"/>
  <c r="AE34" i="39"/>
  <c r="AN34" i="39" s="1"/>
  <c r="AI30" i="80"/>
  <c r="AR30" i="80" s="1"/>
  <c r="AN30" i="80"/>
  <c r="W34" i="86"/>
  <c r="AG33" i="86"/>
  <c r="AP33" i="86" s="1"/>
  <c r="AE33" i="86"/>
  <c r="AF33" i="86"/>
  <c r="AO33" i="86" s="1"/>
  <c r="X34" i="76"/>
  <c r="AH34" i="76" s="1"/>
  <c r="AQ34" i="76" s="1"/>
  <c r="W35" i="40"/>
  <c r="X35" i="40" s="1"/>
  <c r="AF34" i="37"/>
  <c r="AO34" i="37" s="1"/>
  <c r="AG34" i="40"/>
  <c r="AP34" i="40" s="1"/>
  <c r="AI33" i="95"/>
  <c r="AR33" i="95" s="1"/>
  <c r="W35" i="37"/>
  <c r="Y35" i="37" s="1"/>
  <c r="AH33" i="75"/>
  <c r="AQ33" i="75" s="1"/>
  <c r="Z33" i="75"/>
  <c r="X32" i="85"/>
  <c r="AH32" i="85" s="1"/>
  <c r="AQ32" i="85" s="1"/>
  <c r="Y32" i="85"/>
  <c r="AN31" i="85"/>
  <c r="AI31" i="85"/>
  <c r="AR31" i="85" s="1"/>
  <c r="X33" i="47"/>
  <c r="AH33" i="47" s="1"/>
  <c r="AQ33" i="47" s="1"/>
  <c r="Y33" i="47"/>
  <c r="Y33" i="82"/>
  <c r="Z33" i="82" s="1"/>
  <c r="AF31" i="41"/>
  <c r="AO31" i="41" s="1"/>
  <c r="AF34" i="39"/>
  <c r="AO34" i="39" s="1"/>
  <c r="AG34" i="39"/>
  <c r="AP34" i="39" s="1"/>
  <c r="Z32" i="34"/>
  <c r="W33" i="34" s="1"/>
  <c r="AG31" i="41"/>
  <c r="AP31" i="41" s="1"/>
  <c r="W32" i="41"/>
  <c r="X32" i="41" s="1"/>
  <c r="Z33" i="89"/>
  <c r="AG33" i="89" s="1"/>
  <c r="AP33" i="89" s="1"/>
  <c r="W33" i="28"/>
  <c r="Y33" i="28" s="1"/>
  <c r="AF32" i="28"/>
  <c r="AO32" i="28" s="1"/>
  <c r="AE32" i="28"/>
  <c r="AN32" i="28" s="1"/>
  <c r="AF35" i="81"/>
  <c r="AO35" i="81" s="1"/>
  <c r="AG35" i="81"/>
  <c r="AP35" i="81" s="1"/>
  <c r="W36" i="81"/>
  <c r="Y36" i="81" s="1"/>
  <c r="AI32" i="32"/>
  <c r="AR32" i="32" s="1"/>
  <c r="Z34" i="95"/>
  <c r="W35" i="95" s="1"/>
  <c r="AI33" i="76"/>
  <c r="AR33" i="76" s="1"/>
  <c r="Z33" i="32"/>
  <c r="AF33" i="32" s="1"/>
  <c r="AO33" i="32" s="1"/>
  <c r="AG32" i="28"/>
  <c r="AP32" i="28" s="1"/>
  <c r="AI33" i="87"/>
  <c r="AR33" i="87" s="1"/>
  <c r="Z33" i="36"/>
  <c r="AG33" i="36" s="1"/>
  <c r="AP33" i="36" s="1"/>
  <c r="Z34" i="87"/>
  <c r="AF34" i="87" s="1"/>
  <c r="AO34" i="87" s="1"/>
  <c r="Z31" i="80"/>
  <c r="AR31" i="34"/>
  <c r="X35" i="43"/>
  <c r="Y35" i="43"/>
  <c r="AH34" i="95"/>
  <c r="AQ34" i="95" s="1"/>
  <c r="AI33" i="78"/>
  <c r="AN33" i="78"/>
  <c r="X35" i="39"/>
  <c r="Y35" i="39"/>
  <c r="AH33" i="36"/>
  <c r="AQ33" i="36" s="1"/>
  <c r="X36" i="79"/>
  <c r="Y36" i="79"/>
  <c r="Y33" i="35"/>
  <c r="X33" i="35"/>
  <c r="Y34" i="96"/>
  <c r="X34" i="96"/>
  <c r="AN34" i="37"/>
  <c r="AN34" i="43"/>
  <c r="AI34" i="43"/>
  <c r="AE35" i="26"/>
  <c r="AF35" i="26"/>
  <c r="AO35" i="26" s="1"/>
  <c r="W36" i="26"/>
  <c r="AG35" i="26"/>
  <c r="AP35" i="26" s="1"/>
  <c r="AR34" i="77"/>
  <c r="AH33" i="32"/>
  <c r="AQ33" i="32" s="1"/>
  <c r="AI32" i="35"/>
  <c r="AN32" i="35"/>
  <c r="AN33" i="96"/>
  <c r="AI33" i="96"/>
  <c r="AN35" i="81"/>
  <c r="AH33" i="82"/>
  <c r="AQ33" i="82" s="1"/>
  <c r="AH35" i="77"/>
  <c r="AQ35" i="77" s="1"/>
  <c r="AI33" i="90"/>
  <c r="AN33" i="90"/>
  <c r="AR32" i="36"/>
  <c r="AG34" i="91"/>
  <c r="AP34" i="91" s="1"/>
  <c r="AF34" i="91"/>
  <c r="AO34" i="91" s="1"/>
  <c r="W35" i="91"/>
  <c r="AE34" i="91"/>
  <c r="Z35" i="77"/>
  <c r="AH34" i="48"/>
  <c r="AQ34" i="48" s="1"/>
  <c r="X34" i="78"/>
  <c r="Y34" i="78"/>
  <c r="AR32" i="89"/>
  <c r="AN31" i="41"/>
  <c r="X37" i="31"/>
  <c r="Y37" i="31"/>
  <c r="AI35" i="79"/>
  <c r="AN35" i="79"/>
  <c r="X34" i="90"/>
  <c r="Y34" i="90"/>
  <c r="AH33" i="89"/>
  <c r="AQ33" i="89" s="1"/>
  <c r="AH34" i="87"/>
  <c r="AQ34" i="87" s="1"/>
  <c r="AH32" i="34"/>
  <c r="AQ32" i="34" s="1"/>
  <c r="AG31" i="94" l="1"/>
  <c r="AP31" i="94" s="1"/>
  <c r="AN33" i="33"/>
  <c r="AI33" i="33"/>
  <c r="AR33" i="33" s="1"/>
  <c r="X34" i="33"/>
  <c r="AH34" i="33" s="1"/>
  <c r="AQ34" i="33" s="1"/>
  <c r="Y34" i="33"/>
  <c r="Z34" i="33" s="1"/>
  <c r="AF31" i="94"/>
  <c r="AO31" i="94" s="1"/>
  <c r="AF33" i="25"/>
  <c r="AO33" i="25" s="1"/>
  <c r="AH32" i="27"/>
  <c r="AQ32" i="27" s="1"/>
  <c r="Z32" i="27"/>
  <c r="Y32" i="94"/>
  <c r="Z32" i="94" s="1"/>
  <c r="AF32" i="94" s="1"/>
  <c r="AO32" i="94" s="1"/>
  <c r="AE31" i="94"/>
  <c r="AN31" i="94" s="1"/>
  <c r="AE33" i="25"/>
  <c r="AN33" i="25" s="1"/>
  <c r="AG33" i="25"/>
  <c r="AP33" i="25" s="1"/>
  <c r="Y35" i="40"/>
  <c r="Z35" i="40" s="1"/>
  <c r="W36" i="40" s="1"/>
  <c r="AH31" i="38"/>
  <c r="AQ31" i="38" s="1"/>
  <c r="Y34" i="25"/>
  <c r="X34" i="25"/>
  <c r="AI31" i="30"/>
  <c r="AR31" i="30" s="1"/>
  <c r="AI36" i="31"/>
  <c r="AR36" i="31" s="1"/>
  <c r="AN32" i="45"/>
  <c r="AI32" i="45"/>
  <c r="AR32" i="45" s="1"/>
  <c r="X33" i="45"/>
  <c r="AH33" i="45" s="1"/>
  <c r="AQ33" i="45" s="1"/>
  <c r="Y33" i="45"/>
  <c r="Z32" i="93"/>
  <c r="AF32" i="93" s="1"/>
  <c r="AO32" i="93" s="1"/>
  <c r="AH33" i="42"/>
  <c r="AQ33" i="42" s="1"/>
  <c r="Z33" i="42"/>
  <c r="AE32" i="44"/>
  <c r="AG32" i="44"/>
  <c r="AP32" i="44" s="1"/>
  <c r="W33" i="44"/>
  <c r="AF32" i="44"/>
  <c r="AO32" i="44" s="1"/>
  <c r="AG32" i="46"/>
  <c r="AP32" i="46" s="1"/>
  <c r="AE32" i="46"/>
  <c r="W33" i="46"/>
  <c r="AF32" i="46"/>
  <c r="AO32" i="46" s="1"/>
  <c r="AF31" i="83"/>
  <c r="AO31" i="83" s="1"/>
  <c r="AE31" i="83"/>
  <c r="AN31" i="83" s="1"/>
  <c r="Z31" i="88"/>
  <c r="W32" i="88" s="1"/>
  <c r="W32" i="83"/>
  <c r="Y32" i="83" s="1"/>
  <c r="AP31" i="93"/>
  <c r="AI31" i="93"/>
  <c r="AR31" i="93" s="1"/>
  <c r="AF32" i="30"/>
  <c r="AO32" i="30" s="1"/>
  <c r="AH32" i="74"/>
  <c r="AQ32" i="74" s="1"/>
  <c r="Z32" i="74"/>
  <c r="AI32" i="47"/>
  <c r="AR32" i="47" s="1"/>
  <c r="AE32" i="30"/>
  <c r="AN32" i="30" s="1"/>
  <c r="AG32" i="30"/>
  <c r="AP32" i="30" s="1"/>
  <c r="Z31" i="84"/>
  <c r="AF31" i="84" s="1"/>
  <c r="AO31" i="84" s="1"/>
  <c r="AI34" i="40"/>
  <c r="AR34" i="40" s="1"/>
  <c r="AI34" i="37"/>
  <c r="AR34" i="37" s="1"/>
  <c r="X33" i="30"/>
  <c r="AH33" i="30" s="1"/>
  <c r="AQ33" i="30" s="1"/>
  <c r="Y33" i="30"/>
  <c r="AE31" i="38"/>
  <c r="W32" i="38"/>
  <c r="AF31" i="38"/>
  <c r="AO31" i="38" s="1"/>
  <c r="AG31" i="38"/>
  <c r="AP31" i="38" s="1"/>
  <c r="Z34" i="76"/>
  <c r="AF34" i="76" s="1"/>
  <c r="AO34" i="76" s="1"/>
  <c r="Y34" i="73"/>
  <c r="X34" i="73"/>
  <c r="AN33" i="73"/>
  <c r="AI33" i="73"/>
  <c r="AR33" i="73" s="1"/>
  <c r="W34" i="32"/>
  <c r="Y34" i="32" s="1"/>
  <c r="AN30" i="29"/>
  <c r="AI30" i="29"/>
  <c r="AR30" i="29" s="1"/>
  <c r="Y31" i="29"/>
  <c r="X31" i="29"/>
  <c r="AH31" i="29" s="1"/>
  <c r="AQ31" i="29" s="1"/>
  <c r="AH32" i="92"/>
  <c r="AQ32" i="92" s="1"/>
  <c r="Z32" i="85"/>
  <c r="AF32" i="85" s="1"/>
  <c r="AO32" i="85" s="1"/>
  <c r="AF32" i="92"/>
  <c r="AO32" i="92" s="1"/>
  <c r="AG32" i="92"/>
  <c r="AP32" i="92" s="1"/>
  <c r="AE32" i="92"/>
  <c r="W33" i="92"/>
  <c r="AN33" i="86"/>
  <c r="AI33" i="86"/>
  <c r="AR33" i="86" s="1"/>
  <c r="X34" i="86"/>
  <c r="AH34" i="86" s="1"/>
  <c r="AQ34" i="86" s="1"/>
  <c r="Y34" i="86"/>
  <c r="AF33" i="89"/>
  <c r="AO33" i="89" s="1"/>
  <c r="AE33" i="36"/>
  <c r="AN33" i="36" s="1"/>
  <c r="X33" i="28"/>
  <c r="Z33" i="28" s="1"/>
  <c r="AE33" i="28" s="1"/>
  <c r="AG33" i="32"/>
  <c r="AP33" i="32" s="1"/>
  <c r="AE33" i="32"/>
  <c r="AN33" i="32" s="1"/>
  <c r="X35" i="37"/>
  <c r="AH35" i="37" s="1"/>
  <c r="AQ35" i="37" s="1"/>
  <c r="AE33" i="75"/>
  <c r="AG33" i="75"/>
  <c r="AP33" i="75" s="1"/>
  <c r="AF33" i="75"/>
  <c r="AO33" i="75" s="1"/>
  <c r="W34" i="75"/>
  <c r="Y32" i="41"/>
  <c r="Z32" i="41" s="1"/>
  <c r="AF32" i="41" s="1"/>
  <c r="AO32" i="41" s="1"/>
  <c r="Z33" i="47"/>
  <c r="AF33" i="47" s="1"/>
  <c r="AO33" i="47" s="1"/>
  <c r="W34" i="89"/>
  <c r="X34" i="89" s="1"/>
  <c r="AF34" i="95"/>
  <c r="AO34" i="95" s="1"/>
  <c r="AE33" i="89"/>
  <c r="AN33" i="89" s="1"/>
  <c r="AG34" i="95"/>
  <c r="AP34" i="95" s="1"/>
  <c r="AE32" i="34"/>
  <c r="AN32" i="34" s="1"/>
  <c r="AF32" i="34"/>
  <c r="AO32" i="34" s="1"/>
  <c r="AE34" i="95"/>
  <c r="AN34" i="95" s="1"/>
  <c r="AG32" i="34"/>
  <c r="AP32" i="34" s="1"/>
  <c r="X36" i="81"/>
  <c r="Z36" i="81" s="1"/>
  <c r="AG36" i="81" s="1"/>
  <c r="AP36" i="81" s="1"/>
  <c r="AI34" i="39"/>
  <c r="AR34" i="39" s="1"/>
  <c r="AI31" i="41"/>
  <c r="AR31" i="41" s="1"/>
  <c r="Z34" i="96"/>
  <c r="AE34" i="96" s="1"/>
  <c r="Z35" i="39"/>
  <c r="W36" i="39" s="1"/>
  <c r="AI35" i="81"/>
  <c r="AR35" i="81" s="1"/>
  <c r="Z34" i="78"/>
  <c r="AE34" i="78" s="1"/>
  <c r="AI32" i="28"/>
  <c r="AR32" i="28" s="1"/>
  <c r="Z34" i="90"/>
  <c r="AF34" i="90" s="1"/>
  <c r="AO34" i="90" s="1"/>
  <c r="W34" i="36"/>
  <c r="Y34" i="36" s="1"/>
  <c r="W35" i="87"/>
  <c r="Y35" i="87" s="1"/>
  <c r="AF33" i="36"/>
  <c r="AO33" i="36" s="1"/>
  <c r="AG34" i="87"/>
  <c r="AP34" i="87" s="1"/>
  <c r="AE34" i="87"/>
  <c r="AN34" i="87" s="1"/>
  <c r="Z33" i="35"/>
  <c r="AF33" i="35" s="1"/>
  <c r="AO33" i="35" s="1"/>
  <c r="AF31" i="80"/>
  <c r="AO31" i="80" s="1"/>
  <c r="W32" i="80"/>
  <c r="AE31" i="80"/>
  <c r="AG31" i="80"/>
  <c r="AP31" i="80" s="1"/>
  <c r="AR33" i="90"/>
  <c r="AN35" i="26"/>
  <c r="AI35" i="26"/>
  <c r="AH35" i="39"/>
  <c r="AQ35" i="39" s="1"/>
  <c r="AH37" i="31"/>
  <c r="AQ37" i="31" s="1"/>
  <c r="AH35" i="43"/>
  <c r="AQ35" i="43" s="1"/>
  <c r="AH34" i="90"/>
  <c r="AQ34" i="90" s="1"/>
  <c r="Z37" i="31"/>
  <c r="AH34" i="78"/>
  <c r="AQ34" i="78" s="1"/>
  <c r="AR33" i="96"/>
  <c r="AH33" i="35"/>
  <c r="AQ33" i="35" s="1"/>
  <c r="AR33" i="78"/>
  <c r="Z35" i="43"/>
  <c r="AH35" i="40"/>
  <c r="AQ35" i="40" s="1"/>
  <c r="W36" i="77"/>
  <c r="AG35" i="77"/>
  <c r="AP35" i="77" s="1"/>
  <c r="AF35" i="77"/>
  <c r="AO35" i="77" s="1"/>
  <c r="AE35" i="77"/>
  <c r="AN34" i="91"/>
  <c r="AI34" i="91"/>
  <c r="W35" i="48"/>
  <c r="AF34" i="48"/>
  <c r="AO34" i="48" s="1"/>
  <c r="AE34" i="48"/>
  <c r="AG34" i="48"/>
  <c r="AP34" i="48" s="1"/>
  <c r="AR34" i="43"/>
  <c r="AG33" i="82"/>
  <c r="AP33" i="82" s="1"/>
  <c r="W34" i="82"/>
  <c r="AE33" i="82"/>
  <c r="AF33" i="82"/>
  <c r="AO33" i="82" s="1"/>
  <c r="Y36" i="26"/>
  <c r="X36" i="26"/>
  <c r="AH36" i="79"/>
  <c r="AQ36" i="79" s="1"/>
  <c r="Y33" i="34"/>
  <c r="X33" i="34"/>
  <c r="X35" i="95"/>
  <c r="Y35" i="95"/>
  <c r="AH32" i="41"/>
  <c r="AQ32" i="41" s="1"/>
  <c r="AR35" i="79"/>
  <c r="X35" i="91"/>
  <c r="Y35" i="91"/>
  <c r="AR32" i="35"/>
  <c r="AH34" i="96"/>
  <c r="AQ34" i="96" s="1"/>
  <c r="Z36" i="79"/>
  <c r="AE34" i="33" l="1"/>
  <c r="W35" i="33"/>
  <c r="AF34" i="33"/>
  <c r="AO34" i="33" s="1"/>
  <c r="AG34" i="33"/>
  <c r="AP34" i="33" s="1"/>
  <c r="AG32" i="94"/>
  <c r="AP32" i="94" s="1"/>
  <c r="AE32" i="94"/>
  <c r="AN32" i="94" s="1"/>
  <c r="W33" i="94"/>
  <c r="Y33" i="94" s="1"/>
  <c r="W33" i="27"/>
  <c r="AF32" i="27"/>
  <c r="AO32" i="27" s="1"/>
  <c r="AG32" i="27"/>
  <c r="AP32" i="27" s="1"/>
  <c r="AE32" i="27"/>
  <c r="AI31" i="94"/>
  <c r="AR31" i="94" s="1"/>
  <c r="AI33" i="25"/>
  <c r="AR33" i="25" s="1"/>
  <c r="AH34" i="25"/>
  <c r="AQ34" i="25" s="1"/>
  <c r="Z34" i="25"/>
  <c r="Z33" i="45"/>
  <c r="AF33" i="45" s="1"/>
  <c r="AO33" i="45" s="1"/>
  <c r="W33" i="93"/>
  <c r="X33" i="93" s="1"/>
  <c r="AH33" i="93" s="1"/>
  <c r="AQ33" i="93" s="1"/>
  <c r="AG32" i="93"/>
  <c r="AP32" i="93" s="1"/>
  <c r="AE32" i="93"/>
  <c r="AN32" i="93" s="1"/>
  <c r="X32" i="83"/>
  <c r="AH32" i="83" s="1"/>
  <c r="AQ32" i="83" s="1"/>
  <c r="AG33" i="42"/>
  <c r="AP33" i="42" s="1"/>
  <c r="AE33" i="42"/>
  <c r="AF33" i="42"/>
  <c r="AO33" i="42" s="1"/>
  <c r="W34" i="42"/>
  <c r="X33" i="44"/>
  <c r="AH33" i="44" s="1"/>
  <c r="AQ33" i="44" s="1"/>
  <c r="Y33" i="44"/>
  <c r="AN32" i="44"/>
  <c r="AI32" i="44"/>
  <c r="AR32" i="44" s="1"/>
  <c r="X34" i="32"/>
  <c r="Z34" i="32" s="1"/>
  <c r="AH33" i="28"/>
  <c r="AQ33" i="28" s="1"/>
  <c r="AG31" i="88"/>
  <c r="AP31" i="88" s="1"/>
  <c r="W35" i="76"/>
  <c r="Y35" i="76" s="1"/>
  <c r="AE31" i="88"/>
  <c r="AN31" i="88" s="1"/>
  <c r="AG34" i="76"/>
  <c r="AP34" i="76" s="1"/>
  <c r="AE34" i="76"/>
  <c r="AF31" i="88"/>
  <c r="AO31" i="88" s="1"/>
  <c r="AI31" i="83"/>
  <c r="AR31" i="83" s="1"/>
  <c r="X33" i="46"/>
  <c r="AH33" i="46" s="1"/>
  <c r="AQ33" i="46" s="1"/>
  <c r="Y33" i="46"/>
  <c r="AI32" i="46"/>
  <c r="AR32" i="46" s="1"/>
  <c r="AN32" i="46"/>
  <c r="X32" i="88"/>
  <c r="AH32" i="88" s="1"/>
  <c r="AQ32" i="88" s="1"/>
  <c r="Y32" i="88"/>
  <c r="AG32" i="74"/>
  <c r="AP32" i="74" s="1"/>
  <c r="AF32" i="74"/>
  <c r="AO32" i="74" s="1"/>
  <c r="AE32" i="74"/>
  <c r="W33" i="74"/>
  <c r="W32" i="84"/>
  <c r="Y32" i="84" s="1"/>
  <c r="AI32" i="30"/>
  <c r="AR32" i="30" s="1"/>
  <c r="AE31" i="84"/>
  <c r="AN31" i="84" s="1"/>
  <c r="AG31" i="84"/>
  <c r="AP31" i="84" s="1"/>
  <c r="AI33" i="32"/>
  <c r="AR33" i="32" s="1"/>
  <c r="Z33" i="30"/>
  <c r="AF33" i="30" s="1"/>
  <c r="AO33" i="30" s="1"/>
  <c r="X32" i="38"/>
  <c r="Y32" i="38"/>
  <c r="AI31" i="38"/>
  <c r="AR31" i="38" s="1"/>
  <c r="AN31" i="38"/>
  <c r="W34" i="47"/>
  <c r="Y34" i="47" s="1"/>
  <c r="Z32" i="83"/>
  <c r="AF32" i="83" s="1"/>
  <c r="AO32" i="83" s="1"/>
  <c r="AH34" i="73"/>
  <c r="AQ34" i="73" s="1"/>
  <c r="Z34" i="73"/>
  <c r="Z35" i="37"/>
  <c r="AE35" i="37" s="1"/>
  <c r="X33" i="94"/>
  <c r="AH33" i="94" s="1"/>
  <c r="AQ33" i="94" s="1"/>
  <c r="Z31" i="29"/>
  <c r="AE32" i="85"/>
  <c r="AN32" i="85" s="1"/>
  <c r="AG32" i="85"/>
  <c r="AP32" i="85" s="1"/>
  <c r="AG35" i="39"/>
  <c r="AP35" i="39" s="1"/>
  <c r="W33" i="85"/>
  <c r="X33" i="85" s="1"/>
  <c r="X34" i="36"/>
  <c r="Z34" i="36" s="1"/>
  <c r="AF34" i="36" s="1"/>
  <c r="AO34" i="36" s="1"/>
  <c r="X33" i="92"/>
  <c r="AH33" i="92" s="1"/>
  <c r="AQ33" i="92" s="1"/>
  <c r="Y33" i="92"/>
  <c r="AN32" i="92"/>
  <c r="AI32" i="92"/>
  <c r="AR32" i="92" s="1"/>
  <c r="Z34" i="86"/>
  <c r="Y34" i="89"/>
  <c r="Z34" i="89" s="1"/>
  <c r="AF35" i="39"/>
  <c r="AO35" i="39" s="1"/>
  <c r="AE35" i="39"/>
  <c r="AN35" i="39" s="1"/>
  <c r="X34" i="75"/>
  <c r="AH34" i="75" s="1"/>
  <c r="AQ34" i="75" s="1"/>
  <c r="Y34" i="75"/>
  <c r="AI33" i="75"/>
  <c r="AR33" i="75" s="1"/>
  <c r="AN33" i="75"/>
  <c r="AI32" i="34"/>
  <c r="AR32" i="34" s="1"/>
  <c r="AI33" i="89"/>
  <c r="AR33" i="89" s="1"/>
  <c r="AI34" i="95"/>
  <c r="AR34" i="95" s="1"/>
  <c r="AI33" i="36"/>
  <c r="AR33" i="36" s="1"/>
  <c r="AE33" i="47"/>
  <c r="AG33" i="47"/>
  <c r="AP33" i="47" s="1"/>
  <c r="AF34" i="96"/>
  <c r="AO34" i="96" s="1"/>
  <c r="AE34" i="90"/>
  <c r="AN34" i="90" s="1"/>
  <c r="AG34" i="90"/>
  <c r="AP34" i="90" s="1"/>
  <c r="W35" i="96"/>
  <c r="X35" i="96" s="1"/>
  <c r="AG33" i="35"/>
  <c r="AP33" i="35" s="1"/>
  <c r="AH36" i="81"/>
  <c r="AQ36" i="81" s="1"/>
  <c r="AG34" i="96"/>
  <c r="AP34" i="96" s="1"/>
  <c r="AI34" i="87"/>
  <c r="AR34" i="87" s="1"/>
  <c r="W33" i="41"/>
  <c r="Y33" i="41" s="1"/>
  <c r="AG32" i="41"/>
  <c r="AP32" i="41" s="1"/>
  <c r="AE32" i="41"/>
  <c r="AN32" i="41" s="1"/>
  <c r="W35" i="90"/>
  <c r="X35" i="90" s="1"/>
  <c r="AF34" i="78"/>
  <c r="AO34" i="78" s="1"/>
  <c r="W35" i="78"/>
  <c r="X35" i="78" s="1"/>
  <c r="W37" i="81"/>
  <c r="X37" i="81" s="1"/>
  <c r="AG34" i="78"/>
  <c r="AP34" i="78" s="1"/>
  <c r="AG33" i="28"/>
  <c r="AP33" i="28" s="1"/>
  <c r="Z33" i="34"/>
  <c r="AE33" i="34" s="1"/>
  <c r="W34" i="35"/>
  <c r="Y34" i="35" s="1"/>
  <c r="AG35" i="40"/>
  <c r="AP35" i="40" s="1"/>
  <c r="Z35" i="95"/>
  <c r="AG35" i="95" s="1"/>
  <c r="AP35" i="95" s="1"/>
  <c r="AE36" i="81"/>
  <c r="AN36" i="81" s="1"/>
  <c r="AE35" i="40"/>
  <c r="AN35" i="40" s="1"/>
  <c r="AF33" i="28"/>
  <c r="AO33" i="28" s="1"/>
  <c r="AF35" i="40"/>
  <c r="AO35" i="40" s="1"/>
  <c r="X35" i="87"/>
  <c r="AH35" i="87" s="1"/>
  <c r="AQ35" i="87" s="1"/>
  <c r="AF36" i="81"/>
  <c r="AO36" i="81" s="1"/>
  <c r="W34" i="28"/>
  <c r="X34" i="28" s="1"/>
  <c r="AI31" i="80"/>
  <c r="AR31" i="80" s="1"/>
  <c r="AN31" i="80"/>
  <c r="Y32" i="80"/>
  <c r="X32" i="80"/>
  <c r="AE33" i="35"/>
  <c r="X36" i="39"/>
  <c r="Y36" i="39"/>
  <c r="AH35" i="91"/>
  <c r="AQ35" i="91" s="1"/>
  <c r="AH36" i="26"/>
  <c r="AQ36" i="26" s="1"/>
  <c r="Y35" i="48"/>
  <c r="X35" i="48"/>
  <c r="AR35" i="26"/>
  <c r="AN34" i="78"/>
  <c r="Z35" i="91"/>
  <c r="AN33" i="82"/>
  <c r="AI33" i="82"/>
  <c r="Y36" i="40"/>
  <c r="X36" i="40"/>
  <c r="AH35" i="95"/>
  <c r="AQ35" i="95" s="1"/>
  <c r="Z36" i="26"/>
  <c r="X34" i="82"/>
  <c r="Y34" i="82"/>
  <c r="AR34" i="91"/>
  <c r="Y36" i="77"/>
  <c r="X36" i="77"/>
  <c r="AG35" i="43"/>
  <c r="AP35" i="43" s="1"/>
  <c r="AF35" i="43"/>
  <c r="AO35" i="43" s="1"/>
  <c r="W36" i="43"/>
  <c r="AE35" i="43"/>
  <c r="AH34" i="89"/>
  <c r="AQ34" i="89" s="1"/>
  <c r="AN33" i="28"/>
  <c r="AF36" i="79"/>
  <c r="AO36" i="79" s="1"/>
  <c r="AE36" i="79"/>
  <c r="W37" i="79"/>
  <c r="AG36" i="79"/>
  <c r="AP36" i="79" s="1"/>
  <c r="AI34" i="48"/>
  <c r="AN34" i="48"/>
  <c r="X35" i="76"/>
  <c r="AN34" i="96"/>
  <c r="AH33" i="34"/>
  <c r="AQ33" i="34" s="1"/>
  <c r="AI35" i="77"/>
  <c r="AN35" i="77"/>
  <c r="W38" i="31"/>
  <c r="AG37" i="31"/>
  <c r="AP37" i="31" s="1"/>
  <c r="AF37" i="31"/>
  <c r="AO37" i="31" s="1"/>
  <c r="AE37" i="31"/>
  <c r="AI32" i="94" l="1"/>
  <c r="AR32" i="94" s="1"/>
  <c r="X35" i="33"/>
  <c r="AH35" i="33" s="1"/>
  <c r="AQ35" i="33" s="1"/>
  <c r="Y35" i="33"/>
  <c r="Z35" i="33" s="1"/>
  <c r="AN34" i="33"/>
  <c r="AI34" i="33"/>
  <c r="AR34" i="33" s="1"/>
  <c r="AI32" i="27"/>
  <c r="AR32" i="27" s="1"/>
  <c r="AN32" i="27"/>
  <c r="Y33" i="27"/>
  <c r="X33" i="27"/>
  <c r="AI32" i="93"/>
  <c r="AR32" i="93" s="1"/>
  <c r="Y33" i="93"/>
  <c r="Z33" i="93" s="1"/>
  <c r="AF33" i="93" s="1"/>
  <c r="AO33" i="93" s="1"/>
  <c r="AE33" i="45"/>
  <c r="AN33" i="45" s="1"/>
  <c r="W34" i="45"/>
  <c r="X34" i="45" s="1"/>
  <c r="AH34" i="45" s="1"/>
  <c r="AQ34" i="45" s="1"/>
  <c r="W35" i="25"/>
  <c r="AF34" i="25"/>
  <c r="AO34" i="25" s="1"/>
  <c r="AE34" i="25"/>
  <c r="AG34" i="25"/>
  <c r="AP34" i="25" s="1"/>
  <c r="AG33" i="45"/>
  <c r="AP33" i="45" s="1"/>
  <c r="AH34" i="32"/>
  <c r="AQ34" i="32" s="1"/>
  <c r="W36" i="37"/>
  <c r="Y36" i="37" s="1"/>
  <c r="X34" i="42"/>
  <c r="Y34" i="42"/>
  <c r="AN33" i="42"/>
  <c r="AI33" i="42"/>
  <c r="AR33" i="42" s="1"/>
  <c r="AG35" i="37"/>
  <c r="AP35" i="37" s="1"/>
  <c r="AI34" i="76"/>
  <c r="AR34" i="76" s="1"/>
  <c r="Z33" i="44"/>
  <c r="AN34" i="76"/>
  <c r="X32" i="84"/>
  <c r="AH32" i="84" s="1"/>
  <c r="AQ32" i="84" s="1"/>
  <c r="Z33" i="46"/>
  <c r="W34" i="46" s="1"/>
  <c r="AI31" i="88"/>
  <c r="AR31" i="88" s="1"/>
  <c r="Y35" i="78"/>
  <c r="Z35" i="78" s="1"/>
  <c r="X33" i="41"/>
  <c r="Z33" i="41" s="1"/>
  <c r="Z32" i="88"/>
  <c r="AG32" i="88" s="1"/>
  <c r="AP32" i="88" s="1"/>
  <c r="X33" i="74"/>
  <c r="Y33" i="74"/>
  <c r="AI32" i="74"/>
  <c r="AR32" i="74" s="1"/>
  <c r="AN32" i="74"/>
  <c r="AI31" i="84"/>
  <c r="AR31" i="84" s="1"/>
  <c r="X34" i="47"/>
  <c r="AH34" i="47" s="1"/>
  <c r="AQ34" i="47" s="1"/>
  <c r="AG33" i="30"/>
  <c r="AP33" i="30" s="1"/>
  <c r="AE33" i="30"/>
  <c r="AN33" i="30" s="1"/>
  <c r="W34" i="30"/>
  <c r="X34" i="30" s="1"/>
  <c r="AF35" i="37"/>
  <c r="AO35" i="37" s="1"/>
  <c r="W33" i="83"/>
  <c r="Y33" i="83" s="1"/>
  <c r="Z33" i="94"/>
  <c r="AF33" i="94" s="1"/>
  <c r="AO33" i="94" s="1"/>
  <c r="AH32" i="38"/>
  <c r="AQ32" i="38" s="1"/>
  <c r="Z32" i="38"/>
  <c r="AI34" i="96"/>
  <c r="AR34" i="96" s="1"/>
  <c r="AI35" i="39"/>
  <c r="AR35" i="39" s="1"/>
  <c r="AG32" i="83"/>
  <c r="AP32" i="83" s="1"/>
  <c r="AE32" i="83"/>
  <c r="AE34" i="73"/>
  <c r="AF34" i="73"/>
  <c r="AO34" i="73" s="1"/>
  <c r="AG34" i="73"/>
  <c r="AP34" i="73" s="1"/>
  <c r="W35" i="73"/>
  <c r="AI32" i="41"/>
  <c r="AR32" i="41" s="1"/>
  <c r="AH34" i="36"/>
  <c r="AQ34" i="36" s="1"/>
  <c r="Y33" i="85"/>
  <c r="Z33" i="85" s="1"/>
  <c r="AI32" i="85"/>
  <c r="AR32" i="85" s="1"/>
  <c r="Z35" i="87"/>
  <c r="AF35" i="87" s="1"/>
  <c r="AO35" i="87" s="1"/>
  <c r="AI34" i="78"/>
  <c r="AR34" i="78" s="1"/>
  <c r="Y35" i="96"/>
  <c r="Z35" i="96" s="1"/>
  <c r="W36" i="96" s="1"/>
  <c r="AG33" i="34"/>
  <c r="AP33" i="34" s="1"/>
  <c r="AE31" i="29"/>
  <c r="AG31" i="29"/>
  <c r="AP31" i="29" s="1"/>
  <c r="AF31" i="29"/>
  <c r="AO31" i="29" s="1"/>
  <c r="W32" i="29"/>
  <c r="AF33" i="34"/>
  <c r="AO33" i="34" s="1"/>
  <c r="AI33" i="35"/>
  <c r="AR33" i="35" s="1"/>
  <c r="Z33" i="92"/>
  <c r="AG33" i="92" s="1"/>
  <c r="AP33" i="92" s="1"/>
  <c r="Z34" i="75"/>
  <c r="AE34" i="75" s="1"/>
  <c r="AI34" i="90"/>
  <c r="AR34" i="90" s="1"/>
  <c r="W34" i="34"/>
  <c r="Y34" i="34" s="1"/>
  <c r="W35" i="86"/>
  <c r="AE34" i="86"/>
  <c r="AG34" i="86"/>
  <c r="AP34" i="86" s="1"/>
  <c r="AF34" i="86"/>
  <c r="AO34" i="86" s="1"/>
  <c r="AI33" i="47"/>
  <c r="AR33" i="47" s="1"/>
  <c r="AN33" i="47"/>
  <c r="AH33" i="85"/>
  <c r="AQ33" i="85" s="1"/>
  <c r="AE35" i="95"/>
  <c r="AN35" i="95" s="1"/>
  <c r="W36" i="95"/>
  <c r="X36" i="95" s="1"/>
  <c r="AF35" i="95"/>
  <c r="AO35" i="95" s="1"/>
  <c r="AN33" i="35"/>
  <c r="Y35" i="90"/>
  <c r="Z35" i="90" s="1"/>
  <c r="AI36" i="81"/>
  <c r="AR36" i="81" s="1"/>
  <c r="Y37" i="81"/>
  <c r="Z37" i="81" s="1"/>
  <c r="Z35" i="48"/>
  <c r="AG35" i="48" s="1"/>
  <c r="AP35" i="48" s="1"/>
  <c r="Z36" i="39"/>
  <c r="AE36" i="39" s="1"/>
  <c r="X34" i="35"/>
  <c r="AH34" i="35" s="1"/>
  <c r="AQ34" i="35" s="1"/>
  <c r="Y34" i="28"/>
  <c r="Z34" i="28" s="1"/>
  <c r="AI35" i="40"/>
  <c r="AR35" i="40" s="1"/>
  <c r="AG34" i="36"/>
  <c r="AP34" i="36" s="1"/>
  <c r="AI33" i="28"/>
  <c r="AR33" i="28" s="1"/>
  <c r="W35" i="36"/>
  <c r="Y35" i="36" s="1"/>
  <c r="AE34" i="36"/>
  <c r="AN34" i="36" s="1"/>
  <c r="Z34" i="82"/>
  <c r="AE34" i="82" s="1"/>
  <c r="Z32" i="80"/>
  <c r="AH32" i="80"/>
  <c r="AQ32" i="80" s="1"/>
  <c r="AI37" i="31"/>
  <c r="AN37" i="31"/>
  <c r="AR35" i="77"/>
  <c r="AH35" i="48"/>
  <c r="AQ35" i="48" s="1"/>
  <c r="AH35" i="76"/>
  <c r="AQ35" i="76" s="1"/>
  <c r="AN36" i="79"/>
  <c r="AI36" i="79"/>
  <c r="AG36" i="26"/>
  <c r="AP36" i="26" s="1"/>
  <c r="W37" i="26"/>
  <c r="AF36" i="26"/>
  <c r="AO36" i="26" s="1"/>
  <c r="AE36" i="26"/>
  <c r="AF34" i="32"/>
  <c r="AO34" i="32" s="1"/>
  <c r="AG34" i="32"/>
  <c r="AP34" i="32" s="1"/>
  <c r="W35" i="32"/>
  <c r="AE34" i="32"/>
  <c r="W36" i="91"/>
  <c r="AE35" i="91"/>
  <c r="AG35" i="91"/>
  <c r="AP35" i="91" s="1"/>
  <c r="AF35" i="91"/>
  <c r="AO35" i="91" s="1"/>
  <c r="AN35" i="37"/>
  <c r="AG34" i="89"/>
  <c r="AP34" i="89" s="1"/>
  <c r="W35" i="89"/>
  <c r="AE34" i="89"/>
  <c r="AF34" i="89"/>
  <c r="AO34" i="89" s="1"/>
  <c r="AH36" i="77"/>
  <c r="AQ36" i="77" s="1"/>
  <c r="AH36" i="40"/>
  <c r="AQ36" i="40" s="1"/>
  <c r="AH35" i="96"/>
  <c r="AQ35" i="96" s="1"/>
  <c r="AH35" i="78"/>
  <c r="AQ35" i="78" s="1"/>
  <c r="Z35" i="76"/>
  <c r="AN35" i="43"/>
  <c r="AI35" i="43"/>
  <c r="Y38" i="31"/>
  <c r="X38" i="31"/>
  <c r="AH37" i="81"/>
  <c r="AQ37" i="81" s="1"/>
  <c r="Z36" i="77"/>
  <c r="Z36" i="40"/>
  <c r="AN33" i="34"/>
  <c r="AR34" i="48"/>
  <c r="Y37" i="79"/>
  <c r="X37" i="79"/>
  <c r="X36" i="43"/>
  <c r="Y36" i="43"/>
  <c r="AH34" i="82"/>
  <c r="AQ34" i="82" s="1"/>
  <c r="AH34" i="28"/>
  <c r="AQ34" i="28" s="1"/>
  <c r="AR33" i="82"/>
  <c r="AH35" i="90"/>
  <c r="AQ35" i="90" s="1"/>
  <c r="AH36" i="39"/>
  <c r="AQ36" i="39" s="1"/>
  <c r="W34" i="93" l="1"/>
  <c r="AE35" i="33"/>
  <c r="AF35" i="33"/>
  <c r="AO35" i="33" s="1"/>
  <c r="AG35" i="33"/>
  <c r="AP35" i="33" s="1"/>
  <c r="W36" i="33"/>
  <c r="AH33" i="27"/>
  <c r="AQ33" i="27" s="1"/>
  <c r="Z33" i="27"/>
  <c r="W34" i="94"/>
  <c r="AG33" i="93"/>
  <c r="AP33" i="93" s="1"/>
  <c r="AH33" i="41"/>
  <c r="AQ33" i="41" s="1"/>
  <c r="X36" i="37"/>
  <c r="AH36" i="37" s="1"/>
  <c r="AQ36" i="37" s="1"/>
  <c r="AE33" i="93"/>
  <c r="Y34" i="45"/>
  <c r="Z34" i="45" s="1"/>
  <c r="AF34" i="45" s="1"/>
  <c r="AO34" i="45" s="1"/>
  <c r="AN34" i="25"/>
  <c r="AI34" i="25"/>
  <c r="AR34" i="25" s="1"/>
  <c r="AI33" i="45"/>
  <c r="AR33" i="45" s="1"/>
  <c r="Y35" i="25"/>
  <c r="X35" i="25"/>
  <c r="AH35" i="25" s="1"/>
  <c r="AQ35" i="25" s="1"/>
  <c r="AH34" i="42"/>
  <c r="AQ34" i="42" s="1"/>
  <c r="Z34" i="42"/>
  <c r="AF33" i="44"/>
  <c r="AO33" i="44" s="1"/>
  <c r="AG33" i="44"/>
  <c r="AP33" i="44" s="1"/>
  <c r="AE33" i="44"/>
  <c r="W34" i="44"/>
  <c r="Z32" i="84"/>
  <c r="W33" i="84" s="1"/>
  <c r="AI35" i="37"/>
  <c r="AR35" i="37" s="1"/>
  <c r="Z34" i="47"/>
  <c r="AF34" i="47" s="1"/>
  <c r="AO34" i="47" s="1"/>
  <c r="W33" i="88"/>
  <c r="X33" i="88" s="1"/>
  <c r="AH33" i="88" s="1"/>
  <c r="AQ33" i="88" s="1"/>
  <c r="AF33" i="46"/>
  <c r="AO33" i="46" s="1"/>
  <c r="AE33" i="46"/>
  <c r="AG33" i="46"/>
  <c r="AP33" i="46" s="1"/>
  <c r="X33" i="83"/>
  <c r="AH33" i="83" s="1"/>
  <c r="AQ33" i="83" s="1"/>
  <c r="AF32" i="88"/>
  <c r="AO32" i="88" s="1"/>
  <c r="AE32" i="88"/>
  <c r="AI33" i="30"/>
  <c r="AR33" i="30" s="1"/>
  <c r="X34" i="46"/>
  <c r="Y34" i="46"/>
  <c r="AI32" i="83"/>
  <c r="AR32" i="83" s="1"/>
  <c r="Y34" i="30"/>
  <c r="Z34" i="30" s="1"/>
  <c r="AH33" i="74"/>
  <c r="AQ33" i="74" s="1"/>
  <c r="Z33" i="74"/>
  <c r="AN32" i="83"/>
  <c r="AE33" i="94"/>
  <c r="AN33" i="94" s="1"/>
  <c r="AG33" i="94"/>
  <c r="AP33" i="94" s="1"/>
  <c r="AE32" i="38"/>
  <c r="AF32" i="38"/>
  <c r="AO32" i="38" s="1"/>
  <c r="W33" i="38"/>
  <c r="AG32" i="38"/>
  <c r="AP32" i="38" s="1"/>
  <c r="AH34" i="30"/>
  <c r="AQ34" i="30" s="1"/>
  <c r="AG35" i="87"/>
  <c r="AP35" i="87" s="1"/>
  <c r="W36" i="87"/>
  <c r="Y36" i="87" s="1"/>
  <c r="X34" i="34"/>
  <c r="AH34" i="34" s="1"/>
  <c r="AQ34" i="34" s="1"/>
  <c r="AE35" i="87"/>
  <c r="AN35" i="87" s="1"/>
  <c r="AN33" i="93"/>
  <c r="X34" i="93"/>
  <c r="Y34" i="93"/>
  <c r="X35" i="73"/>
  <c r="AH35" i="73" s="1"/>
  <c r="AQ35" i="73" s="1"/>
  <c r="Y35" i="73"/>
  <c r="AI34" i="73"/>
  <c r="AR34" i="73" s="1"/>
  <c r="AN34" i="73"/>
  <c r="AI33" i="34"/>
  <c r="AR33" i="34" s="1"/>
  <c r="X32" i="29"/>
  <c r="AH32" i="29" s="1"/>
  <c r="AQ32" i="29" s="1"/>
  <c r="Y32" i="29"/>
  <c r="AN31" i="29"/>
  <c r="AI31" i="29"/>
  <c r="AR31" i="29" s="1"/>
  <c r="AE33" i="92"/>
  <c r="AN33" i="92" s="1"/>
  <c r="AF33" i="92"/>
  <c r="AO33" i="92" s="1"/>
  <c r="W35" i="75"/>
  <c r="X35" i="75" s="1"/>
  <c r="AH35" i="75" s="1"/>
  <c r="AQ35" i="75" s="1"/>
  <c r="AF34" i="75"/>
  <c r="AO34" i="75" s="1"/>
  <c r="AG34" i="75"/>
  <c r="AP34" i="75" s="1"/>
  <c r="W34" i="92"/>
  <c r="X34" i="92" s="1"/>
  <c r="AH34" i="92" s="1"/>
  <c r="AQ34" i="92" s="1"/>
  <c r="X35" i="86"/>
  <c r="AH35" i="86" s="1"/>
  <c r="AQ35" i="86" s="1"/>
  <c r="Y35" i="86"/>
  <c r="X34" i="94"/>
  <c r="AH34" i="94" s="1"/>
  <c r="AQ34" i="94" s="1"/>
  <c r="Y34" i="94"/>
  <c r="AN34" i="86"/>
  <c r="AI34" i="86"/>
  <c r="AR34" i="86" s="1"/>
  <c r="AE35" i="48"/>
  <c r="AN35" i="48" s="1"/>
  <c r="AN34" i="75"/>
  <c r="Y36" i="95"/>
  <c r="Z36" i="95" s="1"/>
  <c r="AE33" i="85"/>
  <c r="AG33" i="85"/>
  <c r="AP33" i="85" s="1"/>
  <c r="W34" i="85"/>
  <c r="AF33" i="85"/>
  <c r="AO33" i="85" s="1"/>
  <c r="Z34" i="35"/>
  <c r="W35" i="35" s="1"/>
  <c r="AI35" i="95"/>
  <c r="AR35" i="95" s="1"/>
  <c r="X35" i="36"/>
  <c r="Z35" i="36" s="1"/>
  <c r="W36" i="36" s="1"/>
  <c r="W35" i="82"/>
  <c r="Y35" i="82" s="1"/>
  <c r="AF36" i="39"/>
  <c r="AO36" i="39" s="1"/>
  <c r="W37" i="39"/>
  <c r="Y37" i="39" s="1"/>
  <c r="W36" i="90"/>
  <c r="Y36" i="90" s="1"/>
  <c r="AE35" i="90"/>
  <c r="AN35" i="90" s="1"/>
  <c r="AF35" i="48"/>
  <c r="AO35" i="48" s="1"/>
  <c r="W36" i="48"/>
  <c r="X36" i="48" s="1"/>
  <c r="AF34" i="82"/>
  <c r="AO34" i="82" s="1"/>
  <c r="AG36" i="39"/>
  <c r="AP36" i="39" s="1"/>
  <c r="AE34" i="28"/>
  <c r="AN34" i="28" s="1"/>
  <c r="AF34" i="28"/>
  <c r="AO34" i="28" s="1"/>
  <c r="AG34" i="28"/>
  <c r="AP34" i="28" s="1"/>
  <c r="AI34" i="36"/>
  <c r="AR34" i="36" s="1"/>
  <c r="Z38" i="31"/>
  <c r="AF38" i="31" s="1"/>
  <c r="AO38" i="31" s="1"/>
  <c r="AF35" i="90"/>
  <c r="AO35" i="90" s="1"/>
  <c r="AG34" i="82"/>
  <c r="AP34" i="82" s="1"/>
  <c r="AG35" i="96"/>
  <c r="AP35" i="96" s="1"/>
  <c r="AE35" i="96"/>
  <c r="AN35" i="96" s="1"/>
  <c r="AF35" i="96"/>
  <c r="AO35" i="96" s="1"/>
  <c r="W35" i="28"/>
  <c r="Y35" i="28" s="1"/>
  <c r="AF32" i="80"/>
  <c r="AO32" i="80" s="1"/>
  <c r="AE32" i="80"/>
  <c r="W33" i="80"/>
  <c r="AG32" i="80"/>
  <c r="AP32" i="80" s="1"/>
  <c r="AG35" i="90"/>
  <c r="AP35" i="90" s="1"/>
  <c r="AH36" i="43"/>
  <c r="AQ36" i="43" s="1"/>
  <c r="W36" i="78"/>
  <c r="AF35" i="78"/>
  <c r="AO35" i="78" s="1"/>
  <c r="AG35" i="78"/>
  <c r="AP35" i="78" s="1"/>
  <c r="AE35" i="78"/>
  <c r="AG35" i="76"/>
  <c r="AP35" i="76" s="1"/>
  <c r="AF35" i="76"/>
  <c r="AO35" i="76" s="1"/>
  <c r="AE35" i="76"/>
  <c r="W36" i="76"/>
  <c r="X35" i="89"/>
  <c r="Y35" i="89"/>
  <c r="Z36" i="43"/>
  <c r="AH36" i="95"/>
  <c r="AQ36" i="95" s="1"/>
  <c r="AH38" i="31"/>
  <c r="AQ38" i="31" s="1"/>
  <c r="X36" i="91"/>
  <c r="Y36" i="91"/>
  <c r="AN36" i="26"/>
  <c r="AI36" i="26"/>
  <c r="AR37" i="31"/>
  <c r="Y36" i="96"/>
  <c r="X36" i="96"/>
  <c r="AG33" i="41"/>
  <c r="AP33" i="41" s="1"/>
  <c r="AF33" i="41"/>
  <c r="AO33" i="41" s="1"/>
  <c r="AE33" i="41"/>
  <c r="W34" i="41"/>
  <c r="AF36" i="77"/>
  <c r="AO36" i="77" s="1"/>
  <c r="AE36" i="77"/>
  <c r="W37" i="77"/>
  <c r="AG36" i="77"/>
  <c r="AP36" i="77" s="1"/>
  <c r="AN34" i="32"/>
  <c r="AI34" i="32"/>
  <c r="AH37" i="79"/>
  <c r="AQ37" i="79" s="1"/>
  <c r="AR35" i="43"/>
  <c r="X35" i="32"/>
  <c r="Y35" i="32"/>
  <c r="X37" i="26"/>
  <c r="Y37" i="26"/>
  <c r="AN34" i="82"/>
  <c r="AN36" i="39"/>
  <c r="Z37" i="79"/>
  <c r="AF37" i="81"/>
  <c r="AO37" i="81" s="1"/>
  <c r="AE37" i="81"/>
  <c r="AG37" i="81"/>
  <c r="AP37" i="81" s="1"/>
  <c r="W38" i="81"/>
  <c r="AE36" i="40"/>
  <c r="AF36" i="40"/>
  <c r="AO36" i="40" s="1"/>
  <c r="W37" i="40"/>
  <c r="AG36" i="40"/>
  <c r="AP36" i="40" s="1"/>
  <c r="AN34" i="89"/>
  <c r="AI34" i="89"/>
  <c r="AI35" i="91"/>
  <c r="AN35" i="91"/>
  <c r="AR36" i="79"/>
  <c r="Z36" i="37" l="1"/>
  <c r="Y36" i="33"/>
  <c r="X36" i="33"/>
  <c r="AN35" i="33"/>
  <c r="AI35" i="33"/>
  <c r="AR35" i="33" s="1"/>
  <c r="W34" i="27"/>
  <c r="AG33" i="27"/>
  <c r="AP33" i="27" s="1"/>
  <c r="AE33" i="27"/>
  <c r="AF33" i="27"/>
  <c r="AO33" i="27" s="1"/>
  <c r="AI33" i="93"/>
  <c r="AR33" i="93" s="1"/>
  <c r="AE34" i="45"/>
  <c r="AN34" i="45" s="1"/>
  <c r="W35" i="45"/>
  <c r="Y35" i="45" s="1"/>
  <c r="AG34" i="45"/>
  <c r="AP34" i="45" s="1"/>
  <c r="AE34" i="47"/>
  <c r="Z35" i="25"/>
  <c r="AG34" i="47"/>
  <c r="AP34" i="47" s="1"/>
  <c r="W35" i="47"/>
  <c r="Y35" i="47" s="1"/>
  <c r="AE34" i="42"/>
  <c r="W35" i="42"/>
  <c r="AF34" i="42"/>
  <c r="AO34" i="42" s="1"/>
  <c r="AG34" i="42"/>
  <c r="AP34" i="42" s="1"/>
  <c r="Y33" i="88"/>
  <c r="Z33" i="88" s="1"/>
  <c r="AF33" i="88" s="1"/>
  <c r="AO33" i="88" s="1"/>
  <c r="AG32" i="84"/>
  <c r="AP32" i="84" s="1"/>
  <c r="AE32" i="84"/>
  <c r="AN32" i="84" s="1"/>
  <c r="AF32" i="84"/>
  <c r="AO32" i="84" s="1"/>
  <c r="X34" i="44"/>
  <c r="AH34" i="44" s="1"/>
  <c r="AQ34" i="44" s="1"/>
  <c r="Y34" i="44"/>
  <c r="AI33" i="44"/>
  <c r="AR33" i="44" s="1"/>
  <c r="AN33" i="44"/>
  <c r="Z33" i="83"/>
  <c r="AG33" i="83" s="1"/>
  <c r="AP33" i="83" s="1"/>
  <c r="AI32" i="88"/>
  <c r="AR32" i="88" s="1"/>
  <c r="AI33" i="46"/>
  <c r="AR33" i="46" s="1"/>
  <c r="AN33" i="46"/>
  <c r="AN32" i="88"/>
  <c r="Z34" i="34"/>
  <c r="AF34" i="34" s="1"/>
  <c r="AO34" i="34" s="1"/>
  <c r="AI33" i="94"/>
  <c r="AR33" i="94" s="1"/>
  <c r="Z34" i="46"/>
  <c r="AH34" i="46"/>
  <c r="AQ34" i="46" s="1"/>
  <c r="X36" i="87"/>
  <c r="Z36" i="87" s="1"/>
  <c r="AE33" i="74"/>
  <c r="W34" i="74"/>
  <c r="AG33" i="74"/>
  <c r="AP33" i="74" s="1"/>
  <c r="AF33" i="74"/>
  <c r="AO33" i="74" s="1"/>
  <c r="AF34" i="35"/>
  <c r="AO34" i="35" s="1"/>
  <c r="AI35" i="87"/>
  <c r="AR35" i="87" s="1"/>
  <c r="AN32" i="38"/>
  <c r="AI32" i="38"/>
  <c r="AR32" i="38" s="1"/>
  <c r="AF34" i="30"/>
  <c r="AO34" i="30" s="1"/>
  <c r="AG34" i="30"/>
  <c r="AP34" i="30" s="1"/>
  <c r="AE34" i="30"/>
  <c r="W35" i="30"/>
  <c r="X33" i="84"/>
  <c r="AH33" i="84" s="1"/>
  <c r="AQ33" i="84" s="1"/>
  <c r="Y33" i="84"/>
  <c r="Y33" i="38"/>
  <c r="X33" i="38"/>
  <c r="Y36" i="48"/>
  <c r="Z36" i="48" s="1"/>
  <c r="AE36" i="48" s="1"/>
  <c r="AH34" i="93"/>
  <c r="AQ34" i="93" s="1"/>
  <c r="Z34" i="93"/>
  <c r="Z35" i="73"/>
  <c r="AF35" i="73" s="1"/>
  <c r="AO35" i="73" s="1"/>
  <c r="W37" i="95"/>
  <c r="Y37" i="95" s="1"/>
  <c r="AG36" i="95"/>
  <c r="AP36" i="95" s="1"/>
  <c r="AI36" i="39"/>
  <c r="AR36" i="39" s="1"/>
  <c r="AI35" i="48"/>
  <c r="AR35" i="48" s="1"/>
  <c r="AI33" i="92"/>
  <c r="AR33" i="92" s="1"/>
  <c r="Z32" i="29"/>
  <c r="Y34" i="92"/>
  <c r="Z34" i="92" s="1"/>
  <c r="Y35" i="75"/>
  <c r="Z35" i="75" s="1"/>
  <c r="AI34" i="75"/>
  <c r="AR34" i="75" s="1"/>
  <c r="Z35" i="86"/>
  <c r="AF35" i="86" s="1"/>
  <c r="AO35" i="86" s="1"/>
  <c r="Z34" i="94"/>
  <c r="AH35" i="36"/>
  <c r="AQ35" i="36" s="1"/>
  <c r="X35" i="82"/>
  <c r="Z35" i="82" s="1"/>
  <c r="AG35" i="82" s="1"/>
  <c r="AP35" i="82" s="1"/>
  <c r="X37" i="39"/>
  <c r="Z37" i="39" s="1"/>
  <c r="AF37" i="39" s="1"/>
  <c r="AO37" i="39" s="1"/>
  <c r="X36" i="90"/>
  <c r="AH36" i="90" s="1"/>
  <c r="AQ36" i="90" s="1"/>
  <c r="X34" i="85"/>
  <c r="Y34" i="85"/>
  <c r="AI33" i="85"/>
  <c r="AR33" i="85" s="1"/>
  <c r="AN33" i="85"/>
  <c r="AE34" i="35"/>
  <c r="AN34" i="35" s="1"/>
  <c r="AI34" i="28"/>
  <c r="AR34" i="28" s="1"/>
  <c r="AI34" i="82"/>
  <c r="AR34" i="82" s="1"/>
  <c r="AG34" i="35"/>
  <c r="AP34" i="35" s="1"/>
  <c r="AI35" i="96"/>
  <c r="AR35" i="96" s="1"/>
  <c r="AI35" i="90"/>
  <c r="AR35" i="90" s="1"/>
  <c r="AG38" i="31"/>
  <c r="AP38" i="31" s="1"/>
  <c r="X35" i="28"/>
  <c r="AH35" i="28" s="1"/>
  <c r="AQ35" i="28" s="1"/>
  <c r="AF35" i="36"/>
  <c r="AO35" i="36" s="1"/>
  <c r="AE35" i="36"/>
  <c r="AN35" i="36" s="1"/>
  <c r="AE38" i="31"/>
  <c r="AE36" i="95"/>
  <c r="AN36" i="95" s="1"/>
  <c r="W39" i="31"/>
  <c r="Y39" i="31" s="1"/>
  <c r="AG35" i="36"/>
  <c r="AP35" i="36" s="1"/>
  <c r="AF36" i="95"/>
  <c r="AO36" i="95" s="1"/>
  <c r="Z35" i="89"/>
  <c r="W36" i="89" s="1"/>
  <c r="Z36" i="96"/>
  <c r="AE36" i="96" s="1"/>
  <c r="Z37" i="26"/>
  <c r="W38" i="26" s="1"/>
  <c r="Y33" i="80"/>
  <c r="X33" i="80"/>
  <c r="AH33" i="80" s="1"/>
  <c r="AQ33" i="80" s="1"/>
  <c r="AI32" i="80"/>
  <c r="AR32" i="80" s="1"/>
  <c r="AN32" i="80"/>
  <c r="AR35" i="91"/>
  <c r="Y37" i="40"/>
  <c r="X37" i="40"/>
  <c r="AN37" i="81"/>
  <c r="AI37" i="81"/>
  <c r="X35" i="35"/>
  <c r="Y35" i="35"/>
  <c r="AI36" i="77"/>
  <c r="AN36" i="77"/>
  <c r="W37" i="43"/>
  <c r="AE36" i="43"/>
  <c r="AF36" i="43"/>
  <c r="AO36" i="43" s="1"/>
  <c r="AG36" i="43"/>
  <c r="AP36" i="43" s="1"/>
  <c r="X36" i="78"/>
  <c r="Y36" i="78"/>
  <c r="W37" i="37"/>
  <c r="AG36" i="37"/>
  <c r="AP36" i="37" s="1"/>
  <c r="AF36" i="37"/>
  <c r="AO36" i="37" s="1"/>
  <c r="AE36" i="37"/>
  <c r="AR34" i="89"/>
  <c r="AN36" i="40"/>
  <c r="AI36" i="40"/>
  <c r="AG37" i="79"/>
  <c r="AP37" i="79" s="1"/>
  <c r="W38" i="79"/>
  <c r="AE37" i="79"/>
  <c r="AF37" i="79"/>
  <c r="AO37" i="79" s="1"/>
  <c r="AH35" i="32"/>
  <c r="AQ35" i="32" s="1"/>
  <c r="AR34" i="32"/>
  <c r="X34" i="41"/>
  <c r="Y34" i="41"/>
  <c r="AH36" i="91"/>
  <c r="AQ36" i="91" s="1"/>
  <c r="X36" i="76"/>
  <c r="Y36" i="76"/>
  <c r="AI35" i="78"/>
  <c r="AN35" i="78"/>
  <c r="Y38" i="81"/>
  <c r="X38" i="81"/>
  <c r="Z35" i="32"/>
  <c r="AN33" i="41"/>
  <c r="AI33" i="41"/>
  <c r="AH36" i="96"/>
  <c r="AQ36" i="96" s="1"/>
  <c r="Z36" i="91"/>
  <c r="AN35" i="76"/>
  <c r="AI35" i="76"/>
  <c r="Y36" i="36"/>
  <c r="X36" i="36"/>
  <c r="AH35" i="89"/>
  <c r="AQ35" i="89" s="1"/>
  <c r="AH37" i="26"/>
  <c r="AQ37" i="26" s="1"/>
  <c r="X37" i="77"/>
  <c r="Y37" i="77"/>
  <c r="AR36" i="26"/>
  <c r="AH36" i="48"/>
  <c r="AQ36" i="48" s="1"/>
  <c r="X35" i="45" l="1"/>
  <c r="AH35" i="45" s="1"/>
  <c r="AQ35" i="45" s="1"/>
  <c r="Z36" i="33"/>
  <c r="AH36" i="33"/>
  <c r="AQ36" i="33" s="1"/>
  <c r="AI34" i="47"/>
  <c r="AR34" i="47" s="1"/>
  <c r="AN33" i="27"/>
  <c r="AI33" i="27"/>
  <c r="AR33" i="27" s="1"/>
  <c r="AI34" i="45"/>
  <c r="AR34" i="45" s="1"/>
  <c r="X34" i="27"/>
  <c r="AH34" i="27" s="1"/>
  <c r="AQ34" i="27" s="1"/>
  <c r="Y34" i="27"/>
  <c r="AN34" i="47"/>
  <c r="X35" i="47"/>
  <c r="Z35" i="47" s="1"/>
  <c r="Z35" i="45"/>
  <c r="AE35" i="45" s="1"/>
  <c r="AE35" i="25"/>
  <c r="AF35" i="25"/>
  <c r="AO35" i="25" s="1"/>
  <c r="W36" i="25"/>
  <c r="AG35" i="25"/>
  <c r="AP35" i="25" s="1"/>
  <c r="W35" i="34"/>
  <c r="Y35" i="34" s="1"/>
  <c r="AE33" i="83"/>
  <c r="AN33" i="83" s="1"/>
  <c r="AF33" i="83"/>
  <c r="AO33" i="83" s="1"/>
  <c r="AI32" i="84"/>
  <c r="AR32" i="84" s="1"/>
  <c r="W34" i="83"/>
  <c r="Y34" i="83" s="1"/>
  <c r="AH35" i="82"/>
  <c r="AQ35" i="82" s="1"/>
  <c r="AH36" i="87"/>
  <c r="AQ36" i="87" s="1"/>
  <c r="Z34" i="44"/>
  <c r="AG34" i="44" s="1"/>
  <c r="AP34" i="44" s="1"/>
  <c r="Y35" i="42"/>
  <c r="X35" i="42"/>
  <c r="AN34" i="42"/>
  <c r="AI34" i="42"/>
  <c r="AR34" i="42" s="1"/>
  <c r="AG34" i="34"/>
  <c r="AP34" i="34" s="1"/>
  <c r="AE34" i="34"/>
  <c r="AN34" i="34" s="1"/>
  <c r="AE33" i="88"/>
  <c r="AN33" i="88" s="1"/>
  <c r="AG33" i="88"/>
  <c r="AP33" i="88" s="1"/>
  <c r="X37" i="95"/>
  <c r="Z37" i="95" s="1"/>
  <c r="W38" i="95" s="1"/>
  <c r="W34" i="88"/>
  <c r="X34" i="88" s="1"/>
  <c r="W35" i="46"/>
  <c r="AE34" i="46"/>
  <c r="AF34" i="46"/>
  <c r="AO34" i="46" s="1"/>
  <c r="AG34" i="46"/>
  <c r="AP34" i="46" s="1"/>
  <c r="Z33" i="84"/>
  <c r="AF33" i="84" s="1"/>
  <c r="AO33" i="84" s="1"/>
  <c r="AH37" i="39"/>
  <c r="AQ37" i="39" s="1"/>
  <c r="X34" i="74"/>
  <c r="AH34" i="74" s="1"/>
  <c r="AQ34" i="74" s="1"/>
  <c r="Y34" i="74"/>
  <c r="AN33" i="74"/>
  <c r="AI33" i="74"/>
  <c r="AR33" i="74" s="1"/>
  <c r="Y35" i="30"/>
  <c r="X35" i="30"/>
  <c r="AH35" i="30" s="1"/>
  <c r="AQ35" i="30" s="1"/>
  <c r="AH33" i="38"/>
  <c r="AQ33" i="38" s="1"/>
  <c r="Z33" i="38"/>
  <c r="AI34" i="30"/>
  <c r="AR34" i="30" s="1"/>
  <c r="AN34" i="30"/>
  <c r="AE35" i="73"/>
  <c r="W36" i="73"/>
  <c r="X36" i="73" s="1"/>
  <c r="AH36" i="73" s="1"/>
  <c r="AQ36" i="73" s="1"/>
  <c r="AG35" i="73"/>
  <c r="AP35" i="73" s="1"/>
  <c r="AG34" i="93"/>
  <c r="AP34" i="93" s="1"/>
  <c r="AF34" i="93"/>
  <c r="AO34" i="93" s="1"/>
  <c r="AE34" i="93"/>
  <c r="W35" i="93"/>
  <c r="AG36" i="96"/>
  <c r="AP36" i="96" s="1"/>
  <c r="Z35" i="28"/>
  <c r="AF35" i="28" s="1"/>
  <c r="AO35" i="28" s="1"/>
  <c r="Z36" i="90"/>
  <c r="W37" i="90" s="1"/>
  <c r="AE35" i="89"/>
  <c r="AN35" i="89" s="1"/>
  <c r="AF35" i="89"/>
  <c r="AO35" i="89" s="1"/>
  <c r="W35" i="92"/>
  <c r="Y35" i="92" s="1"/>
  <c r="AG34" i="92"/>
  <c r="AP34" i="92" s="1"/>
  <c r="W36" i="86"/>
  <c r="Y36" i="86" s="1"/>
  <c r="AF34" i="92"/>
  <c r="AO34" i="92" s="1"/>
  <c r="AF32" i="29"/>
  <c r="AO32" i="29" s="1"/>
  <c r="W33" i="29"/>
  <c r="AG32" i="29"/>
  <c r="AP32" i="29" s="1"/>
  <c r="AE32" i="29"/>
  <c r="AG35" i="86"/>
  <c r="AP35" i="86" s="1"/>
  <c r="AE34" i="92"/>
  <c r="AN34" i="92" s="1"/>
  <c r="AE35" i="86"/>
  <c r="AF34" i="94"/>
  <c r="AO34" i="94" s="1"/>
  <c r="AG34" i="94"/>
  <c r="AP34" i="94" s="1"/>
  <c r="AE34" i="94"/>
  <c r="W35" i="94"/>
  <c r="AI34" i="35"/>
  <c r="AR34" i="35" s="1"/>
  <c r="AI38" i="31"/>
  <c r="AR38" i="31" s="1"/>
  <c r="W37" i="48"/>
  <c r="X37" i="48" s="1"/>
  <c r="AG36" i="48"/>
  <c r="AP36" i="48" s="1"/>
  <c r="AF35" i="75"/>
  <c r="AO35" i="75" s="1"/>
  <c r="W36" i="75"/>
  <c r="AG35" i="75"/>
  <c r="AP35" i="75" s="1"/>
  <c r="AE35" i="75"/>
  <c r="AG35" i="89"/>
  <c r="AP35" i="89" s="1"/>
  <c r="AF36" i="48"/>
  <c r="AO36" i="48" s="1"/>
  <c r="AF36" i="96"/>
  <c r="AO36" i="96" s="1"/>
  <c r="AN38" i="31"/>
  <c r="X39" i="31"/>
  <c r="Z39" i="31" s="1"/>
  <c r="W37" i="96"/>
  <c r="X37" i="96" s="1"/>
  <c r="Z34" i="85"/>
  <c r="AH34" i="85"/>
  <c r="AQ34" i="85" s="1"/>
  <c r="AE37" i="39"/>
  <c r="AN37" i="39" s="1"/>
  <c r="AI35" i="36"/>
  <c r="AR35" i="36" s="1"/>
  <c r="AG37" i="39"/>
  <c r="AP37" i="39" s="1"/>
  <c r="Z36" i="36"/>
  <c r="AF36" i="36" s="1"/>
  <c r="AO36" i="36" s="1"/>
  <c r="AG37" i="26"/>
  <c r="AP37" i="26" s="1"/>
  <c r="AI36" i="95"/>
  <c r="AR36" i="95" s="1"/>
  <c r="AE37" i="26"/>
  <c r="AN37" i="26" s="1"/>
  <c r="Z34" i="41"/>
  <c r="AG34" i="41" s="1"/>
  <c r="AP34" i="41" s="1"/>
  <c r="W36" i="82"/>
  <c r="X36" i="82" s="1"/>
  <c r="AF37" i="26"/>
  <c r="AO37" i="26" s="1"/>
  <c r="AE35" i="82"/>
  <c r="AN35" i="82" s="1"/>
  <c r="Z37" i="77"/>
  <c r="AE37" i="77" s="1"/>
  <c r="Z36" i="78"/>
  <c r="AE36" i="78" s="1"/>
  <c r="W38" i="39"/>
  <c r="X38" i="39" s="1"/>
  <c r="Z38" i="81"/>
  <c r="W39" i="81" s="1"/>
  <c r="AF35" i="82"/>
  <c r="AO35" i="82" s="1"/>
  <c r="Z33" i="80"/>
  <c r="Z36" i="76"/>
  <c r="W37" i="76" s="1"/>
  <c r="AH37" i="77"/>
  <c r="AQ37" i="77" s="1"/>
  <c r="AE36" i="91"/>
  <c r="AG36" i="91"/>
  <c r="AP36" i="91" s="1"/>
  <c r="AF36" i="91"/>
  <c r="AO36" i="91" s="1"/>
  <c r="W37" i="91"/>
  <c r="AR33" i="41"/>
  <c r="AH38" i="81"/>
  <c r="AQ38" i="81" s="1"/>
  <c r="X38" i="79"/>
  <c r="Y38" i="79"/>
  <c r="AI36" i="37"/>
  <c r="AN36" i="37"/>
  <c r="AN36" i="48"/>
  <c r="Y38" i="26"/>
  <c r="X38" i="26"/>
  <c r="AH37" i="40"/>
  <c r="AQ37" i="40" s="1"/>
  <c r="X36" i="89"/>
  <c r="Y36" i="89"/>
  <c r="AH36" i="76"/>
  <c r="AQ36" i="76" s="1"/>
  <c r="AI36" i="43"/>
  <c r="AN36" i="43"/>
  <c r="AR36" i="77"/>
  <c r="AH35" i="35"/>
  <c r="AQ35" i="35" s="1"/>
  <c r="AR35" i="76"/>
  <c r="W36" i="32"/>
  <c r="AF35" i="32"/>
  <c r="AO35" i="32" s="1"/>
  <c r="AE35" i="32"/>
  <c r="AG35" i="32"/>
  <c r="AP35" i="32" s="1"/>
  <c r="W37" i="87"/>
  <c r="AG36" i="87"/>
  <c r="AP36" i="87" s="1"/>
  <c r="AE36" i="87"/>
  <c r="AF36" i="87"/>
  <c r="AO36" i="87" s="1"/>
  <c r="AR36" i="40"/>
  <c r="Z35" i="35"/>
  <c r="Z37" i="40"/>
  <c r="AH36" i="36"/>
  <c r="AQ36" i="36" s="1"/>
  <c r="AN36" i="96"/>
  <c r="AR35" i="78"/>
  <c r="X37" i="37"/>
  <c r="Y37" i="37"/>
  <c r="X37" i="43"/>
  <c r="Y37" i="43"/>
  <c r="AH34" i="41"/>
  <c r="AQ34" i="41" s="1"/>
  <c r="AN37" i="79"/>
  <c r="AI37" i="79"/>
  <c r="AH36" i="78"/>
  <c r="AQ36" i="78" s="1"/>
  <c r="AR37" i="81"/>
  <c r="AH35" i="47" l="1"/>
  <c r="AQ35" i="47" s="1"/>
  <c r="W36" i="45"/>
  <c r="AG36" i="33"/>
  <c r="AP36" i="33" s="1"/>
  <c r="AE36" i="33"/>
  <c r="AF36" i="33"/>
  <c r="AO36" i="33" s="1"/>
  <c r="W37" i="33"/>
  <c r="AG35" i="45"/>
  <c r="AP35" i="45" s="1"/>
  <c r="Z34" i="27"/>
  <c r="AH37" i="95"/>
  <c r="AQ37" i="95" s="1"/>
  <c r="AF35" i="45"/>
  <c r="AO35" i="45" s="1"/>
  <c r="X34" i="83"/>
  <c r="AH34" i="83" s="1"/>
  <c r="AQ34" i="83" s="1"/>
  <c r="AI33" i="83"/>
  <c r="AR33" i="83" s="1"/>
  <c r="X36" i="25"/>
  <c r="AH36" i="25" s="1"/>
  <c r="AQ36" i="25" s="1"/>
  <c r="Y36" i="25"/>
  <c r="X35" i="34"/>
  <c r="Z35" i="34" s="1"/>
  <c r="W36" i="34" s="1"/>
  <c r="X36" i="34" s="1"/>
  <c r="AN35" i="25"/>
  <c r="AI35" i="25"/>
  <c r="AR35" i="25" s="1"/>
  <c r="AG35" i="28"/>
  <c r="AP35" i="28" s="1"/>
  <c r="W36" i="28"/>
  <c r="X36" i="28" s="1"/>
  <c r="W35" i="44"/>
  <c r="Y35" i="44" s="1"/>
  <c r="AE34" i="44"/>
  <c r="AF34" i="44"/>
  <c r="AO34" i="44" s="1"/>
  <c r="Y36" i="45"/>
  <c r="X36" i="45"/>
  <c r="AN35" i="45"/>
  <c r="AH35" i="42"/>
  <c r="AQ35" i="42" s="1"/>
  <c r="Z35" i="42"/>
  <c r="AI34" i="34"/>
  <c r="AR34" i="34" s="1"/>
  <c r="AE36" i="90"/>
  <c r="AN36" i="90" s="1"/>
  <c r="AF36" i="90"/>
  <c r="AO36" i="90" s="1"/>
  <c r="AI33" i="88"/>
  <c r="AR33" i="88" s="1"/>
  <c r="AI36" i="48"/>
  <c r="AR36" i="48" s="1"/>
  <c r="Y34" i="88"/>
  <c r="Z34" i="88" s="1"/>
  <c r="AG33" i="84"/>
  <c r="AP33" i="84" s="1"/>
  <c r="AN34" i="46"/>
  <c r="AI34" i="46"/>
  <c r="AR34" i="46" s="1"/>
  <c r="Y35" i="46"/>
  <c r="X35" i="46"/>
  <c r="AH35" i="46" s="1"/>
  <c r="AQ35" i="46" s="1"/>
  <c r="AG36" i="90"/>
  <c r="AP36" i="90" s="1"/>
  <c r="Y37" i="96"/>
  <c r="Z37" i="96" s="1"/>
  <c r="AE33" i="84"/>
  <c r="AN33" i="84" s="1"/>
  <c r="W34" i="84"/>
  <c r="X34" i="84" s="1"/>
  <c r="AH34" i="84" s="1"/>
  <c r="AQ34" i="84" s="1"/>
  <c r="AH34" i="88"/>
  <c r="AQ34" i="88" s="1"/>
  <c r="AI35" i="73"/>
  <c r="AR35" i="73" s="1"/>
  <c r="Z35" i="30"/>
  <c r="W36" i="30" s="1"/>
  <c r="Z34" i="74"/>
  <c r="W35" i="74" s="1"/>
  <c r="AN35" i="73"/>
  <c r="Y36" i="73"/>
  <c r="Z36" i="73" s="1"/>
  <c r="AF33" i="38"/>
  <c r="AO33" i="38" s="1"/>
  <c r="W34" i="38"/>
  <c r="AG33" i="38"/>
  <c r="AP33" i="38" s="1"/>
  <c r="AE33" i="38"/>
  <c r="Y37" i="48"/>
  <c r="Z37" i="48" s="1"/>
  <c r="X35" i="93"/>
  <c r="AH35" i="93" s="1"/>
  <c r="AQ35" i="93" s="1"/>
  <c r="Y35" i="93"/>
  <c r="AI34" i="93"/>
  <c r="AR34" i="93" s="1"/>
  <c r="AN34" i="93"/>
  <c r="AE35" i="28"/>
  <c r="X35" i="92"/>
  <c r="AH35" i="92" s="1"/>
  <c r="AQ35" i="92" s="1"/>
  <c r="AI36" i="96"/>
  <c r="AR36" i="96" s="1"/>
  <c r="AG37" i="95"/>
  <c r="AP37" i="95" s="1"/>
  <c r="X36" i="86"/>
  <c r="AH36" i="86" s="1"/>
  <c r="AQ36" i="86" s="1"/>
  <c r="AI32" i="29"/>
  <c r="AR32" i="29" s="1"/>
  <c r="AN32" i="29"/>
  <c r="X33" i="29"/>
  <c r="AH33" i="29" s="1"/>
  <c r="AQ33" i="29" s="1"/>
  <c r="Y33" i="29"/>
  <c r="AI35" i="86"/>
  <c r="AR35" i="86" s="1"/>
  <c r="AN35" i="86"/>
  <c r="AI34" i="92"/>
  <c r="AR34" i="92" s="1"/>
  <c r="AG37" i="77"/>
  <c r="AP37" i="77" s="1"/>
  <c r="X35" i="94"/>
  <c r="AH35" i="94" s="1"/>
  <c r="AQ35" i="94" s="1"/>
  <c r="Y35" i="94"/>
  <c r="AI34" i="94"/>
  <c r="AR34" i="94" s="1"/>
  <c r="AN34" i="94"/>
  <c r="AI37" i="39"/>
  <c r="AR37" i="39" s="1"/>
  <c r="AI35" i="75"/>
  <c r="AR35" i="75" s="1"/>
  <c r="AN35" i="75"/>
  <c r="AI35" i="89"/>
  <c r="AR35" i="89" s="1"/>
  <c r="X36" i="75"/>
  <c r="AH36" i="75" s="1"/>
  <c r="AQ36" i="75" s="1"/>
  <c r="Y36" i="75"/>
  <c r="AH39" i="31"/>
  <c r="AQ39" i="31" s="1"/>
  <c r="Y38" i="39"/>
  <c r="Z38" i="39" s="1"/>
  <c r="AF34" i="85"/>
  <c r="AO34" i="85" s="1"/>
  <c r="AE34" i="85"/>
  <c r="W35" i="85"/>
  <c r="AG34" i="85"/>
  <c r="AP34" i="85" s="1"/>
  <c r="Y36" i="82"/>
  <c r="Z36" i="82" s="1"/>
  <c r="W36" i="47"/>
  <c r="AF35" i="47"/>
  <c r="AO35" i="47" s="1"/>
  <c r="AG35" i="47"/>
  <c r="AP35" i="47" s="1"/>
  <c r="AE35" i="47"/>
  <c r="AF37" i="95"/>
  <c r="AO37" i="95" s="1"/>
  <c r="AF37" i="77"/>
  <c r="AO37" i="77" s="1"/>
  <c r="AE37" i="95"/>
  <c r="W37" i="36"/>
  <c r="Y37" i="36" s="1"/>
  <c r="AF38" i="81"/>
  <c r="AO38" i="81" s="1"/>
  <c r="AG36" i="36"/>
  <c r="AP36" i="36" s="1"/>
  <c r="W38" i="77"/>
  <c r="Y38" i="77" s="1"/>
  <c r="AE36" i="36"/>
  <c r="AN36" i="36" s="1"/>
  <c r="AG38" i="81"/>
  <c r="AP38" i="81" s="1"/>
  <c r="AF34" i="41"/>
  <c r="AO34" i="41" s="1"/>
  <c r="W35" i="41"/>
  <c r="X35" i="41" s="1"/>
  <c r="AE34" i="41"/>
  <c r="AN34" i="41" s="1"/>
  <c r="AI37" i="26"/>
  <c r="AR37" i="26" s="1"/>
  <c r="AG36" i="78"/>
  <c r="AP36" i="78" s="1"/>
  <c r="Z37" i="37"/>
  <c r="AE37" i="37" s="1"/>
  <c r="AI35" i="82"/>
  <c r="AR35" i="82" s="1"/>
  <c r="Z38" i="79"/>
  <c r="AF38" i="79" s="1"/>
  <c r="AO38" i="79" s="1"/>
  <c r="W37" i="78"/>
  <c r="X37" i="78" s="1"/>
  <c r="AE38" i="81"/>
  <c r="AN38" i="81" s="1"/>
  <c r="AF36" i="78"/>
  <c r="AO36" i="78" s="1"/>
  <c r="AF36" i="76"/>
  <c r="AO36" i="76" s="1"/>
  <c r="AE33" i="80"/>
  <c r="AG33" i="80"/>
  <c r="AP33" i="80" s="1"/>
  <c r="AF33" i="80"/>
  <c r="AO33" i="80" s="1"/>
  <c r="W34" i="80"/>
  <c r="AE36" i="76"/>
  <c r="AG36" i="76"/>
  <c r="AP36" i="76" s="1"/>
  <c r="AR37" i="79"/>
  <c r="Y36" i="28"/>
  <c r="AG39" i="31"/>
  <c r="AP39" i="31" s="1"/>
  <c r="AF39" i="31"/>
  <c r="AO39" i="31" s="1"/>
  <c r="W40" i="31"/>
  <c r="AE39" i="31"/>
  <c r="AH36" i="89"/>
  <c r="AQ36" i="89" s="1"/>
  <c r="AH37" i="48"/>
  <c r="AQ37" i="48" s="1"/>
  <c r="AH38" i="26"/>
  <c r="AQ38" i="26" s="1"/>
  <c r="AN36" i="78"/>
  <c r="AH37" i="43"/>
  <c r="AQ37" i="43" s="1"/>
  <c r="X38" i="95"/>
  <c r="Y38" i="95"/>
  <c r="X37" i="87"/>
  <c r="Y37" i="87"/>
  <c r="X36" i="32"/>
  <c r="Y36" i="32"/>
  <c r="Z36" i="89"/>
  <c r="AH38" i="39"/>
  <c r="AQ38" i="39" s="1"/>
  <c r="Z37" i="43"/>
  <c r="Y37" i="90"/>
  <c r="X37" i="90"/>
  <c r="AG37" i="40"/>
  <c r="AP37" i="40" s="1"/>
  <c r="AE37" i="40"/>
  <c r="W38" i="40"/>
  <c r="AF37" i="40"/>
  <c r="AO37" i="40" s="1"/>
  <c r="Z38" i="26"/>
  <c r="AR36" i="37"/>
  <c r="AN36" i="91"/>
  <c r="AI36" i="91"/>
  <c r="AF35" i="35"/>
  <c r="AO35" i="35" s="1"/>
  <c r="AE35" i="35"/>
  <c r="W36" i="35"/>
  <c r="AG35" i="35"/>
  <c r="AP35" i="35" s="1"/>
  <c r="AH37" i="96"/>
  <c r="AQ37" i="96" s="1"/>
  <c r="AR36" i="43"/>
  <c r="AH36" i="82"/>
  <c r="AQ36" i="82" s="1"/>
  <c r="AH37" i="37"/>
  <c r="AQ37" i="37" s="1"/>
  <c r="AN37" i="77"/>
  <c r="AI36" i="87"/>
  <c r="AN36" i="87"/>
  <c r="AI35" i="32"/>
  <c r="AN35" i="32"/>
  <c r="AH38" i="79"/>
  <c r="AQ38" i="79" s="1"/>
  <c r="X37" i="91"/>
  <c r="Y37" i="91"/>
  <c r="X39" i="81"/>
  <c r="Y39" i="81"/>
  <c r="X37" i="76"/>
  <c r="Y37" i="76"/>
  <c r="Y37" i="33" l="1"/>
  <c r="X37" i="33"/>
  <c r="AH37" i="33" s="1"/>
  <c r="AQ37" i="33" s="1"/>
  <c r="Z37" i="33"/>
  <c r="AN36" i="33"/>
  <c r="AI36" i="33"/>
  <c r="AR36" i="33" s="1"/>
  <c r="AI35" i="45"/>
  <c r="AR35" i="45" s="1"/>
  <c r="W35" i="27"/>
  <c r="AG34" i="27"/>
  <c r="AP34" i="27" s="1"/>
  <c r="AF34" i="27"/>
  <c r="AO34" i="27" s="1"/>
  <c r="AE34" i="27"/>
  <c r="Z34" i="83"/>
  <c r="AE34" i="83" s="1"/>
  <c r="AN34" i="83" s="1"/>
  <c r="X35" i="44"/>
  <c r="AH35" i="44" s="1"/>
  <c r="AQ35" i="44" s="1"/>
  <c r="Z36" i="25"/>
  <c r="W37" i="25" s="1"/>
  <c r="AI35" i="28"/>
  <c r="AH35" i="34"/>
  <c r="AQ35" i="34" s="1"/>
  <c r="AG35" i="34"/>
  <c r="AP35" i="34" s="1"/>
  <c r="AF35" i="34"/>
  <c r="AO35" i="34" s="1"/>
  <c r="AE35" i="34"/>
  <c r="AN35" i="34" s="1"/>
  <c r="AF36" i="25"/>
  <c r="AO36" i="25" s="1"/>
  <c r="AI34" i="44"/>
  <c r="AR34" i="44" s="1"/>
  <c r="AN34" i="44"/>
  <c r="AI36" i="90"/>
  <c r="AR36" i="90" s="1"/>
  <c r="AF35" i="30"/>
  <c r="AO35" i="30" s="1"/>
  <c r="Z36" i="45"/>
  <c r="AH36" i="45"/>
  <c r="AQ36" i="45" s="1"/>
  <c r="W36" i="42"/>
  <c r="AG35" i="42"/>
  <c r="AP35" i="42" s="1"/>
  <c r="AF35" i="42"/>
  <c r="AO35" i="42" s="1"/>
  <c r="AE35" i="42"/>
  <c r="AG35" i="30"/>
  <c r="AP35" i="30" s="1"/>
  <c r="AN35" i="28"/>
  <c r="Y34" i="84"/>
  <c r="Z34" i="84" s="1"/>
  <c r="AG34" i="84" s="1"/>
  <c r="AP34" i="84" s="1"/>
  <c r="AI33" i="84"/>
  <c r="AR33" i="84" s="1"/>
  <c r="Z35" i="46"/>
  <c r="W36" i="46" s="1"/>
  <c r="AE35" i="30"/>
  <c r="AN35" i="30" s="1"/>
  <c r="AF34" i="74"/>
  <c r="AO34" i="74" s="1"/>
  <c r="AG34" i="88"/>
  <c r="AP34" i="88" s="1"/>
  <c r="W35" i="88"/>
  <c r="AE34" i="88"/>
  <c r="AF34" i="88"/>
  <c r="AO34" i="88" s="1"/>
  <c r="AE34" i="74"/>
  <c r="AN34" i="74" s="1"/>
  <c r="AG34" i="74"/>
  <c r="AP34" i="74" s="1"/>
  <c r="Y35" i="74"/>
  <c r="X35" i="74"/>
  <c r="Y36" i="30"/>
  <c r="X36" i="30"/>
  <c r="AN33" i="38"/>
  <c r="AI33" i="38"/>
  <c r="AR33" i="38" s="1"/>
  <c r="X34" i="38"/>
  <c r="Y34" i="38"/>
  <c r="Z35" i="93"/>
  <c r="AE35" i="93" s="1"/>
  <c r="AE36" i="82"/>
  <c r="AN36" i="82" s="1"/>
  <c r="AG36" i="82"/>
  <c r="AP36" i="82" s="1"/>
  <c r="AF36" i="82"/>
  <c r="AO36" i="82" s="1"/>
  <c r="W37" i="82"/>
  <c r="Y37" i="82" s="1"/>
  <c r="AG36" i="73"/>
  <c r="AP36" i="73" s="1"/>
  <c r="AF36" i="73"/>
  <c r="AO36" i="73" s="1"/>
  <c r="AE36" i="73"/>
  <c r="W37" i="73"/>
  <c r="Z35" i="92"/>
  <c r="AE35" i="92" s="1"/>
  <c r="Z36" i="86"/>
  <c r="W37" i="86" s="1"/>
  <c r="AI37" i="77"/>
  <c r="AR37" i="77" s="1"/>
  <c r="Z33" i="29"/>
  <c r="W34" i="29" s="1"/>
  <c r="Y37" i="78"/>
  <c r="Z37" i="78" s="1"/>
  <c r="AE37" i="78" s="1"/>
  <c r="Z35" i="94"/>
  <c r="AF38" i="39"/>
  <c r="AO38" i="39" s="1"/>
  <c r="AG38" i="39"/>
  <c r="AP38" i="39" s="1"/>
  <c r="W39" i="39"/>
  <c r="Y39" i="39" s="1"/>
  <c r="AE38" i="39"/>
  <c r="AN38" i="39" s="1"/>
  <c r="AI34" i="41"/>
  <c r="AR34" i="41" s="1"/>
  <c r="Z36" i="75"/>
  <c r="Y35" i="85"/>
  <c r="X35" i="85"/>
  <c r="AH35" i="85" s="1"/>
  <c r="AQ35" i="85" s="1"/>
  <c r="AI34" i="85"/>
  <c r="AR34" i="85" s="1"/>
  <c r="AN34" i="85"/>
  <c r="AI36" i="36"/>
  <c r="AR36" i="36" s="1"/>
  <c r="Y36" i="47"/>
  <c r="X36" i="47"/>
  <c r="AH36" i="47" s="1"/>
  <c r="AQ36" i="47" s="1"/>
  <c r="AI35" i="47"/>
  <c r="AR35" i="47" s="1"/>
  <c r="AN35" i="47"/>
  <c r="X38" i="77"/>
  <c r="Z38" i="77" s="1"/>
  <c r="AG38" i="77" s="1"/>
  <c r="AP38" i="77" s="1"/>
  <c r="Y36" i="34"/>
  <c r="Z36" i="34" s="1"/>
  <c r="Y35" i="41"/>
  <c r="Z35" i="41" s="1"/>
  <c r="AI37" i="95"/>
  <c r="AR37" i="95" s="1"/>
  <c r="AN37" i="95"/>
  <c r="AI38" i="81"/>
  <c r="AR38" i="81" s="1"/>
  <c r="AI36" i="78"/>
  <c r="AR36" i="78" s="1"/>
  <c r="W39" i="79"/>
  <c r="Y39" i="79" s="1"/>
  <c r="X37" i="36"/>
  <c r="Z37" i="36" s="1"/>
  <c r="AG38" i="79"/>
  <c r="AP38" i="79" s="1"/>
  <c r="AE38" i="79"/>
  <c r="AN38" i="79" s="1"/>
  <c r="Z38" i="95"/>
  <c r="AE38" i="95" s="1"/>
  <c r="AF37" i="37"/>
  <c r="AO37" i="37" s="1"/>
  <c r="Z39" i="81"/>
  <c r="AF39" i="81" s="1"/>
  <c r="AO39" i="81" s="1"/>
  <c r="AI36" i="76"/>
  <c r="AR36" i="76" s="1"/>
  <c r="W38" i="37"/>
  <c r="X38" i="37" s="1"/>
  <c r="AG37" i="37"/>
  <c r="AP37" i="37" s="1"/>
  <c r="AN36" i="76"/>
  <c r="Z37" i="76"/>
  <c r="AF37" i="76" s="1"/>
  <c r="AO37" i="76" s="1"/>
  <c r="Z37" i="87"/>
  <c r="W38" i="87" s="1"/>
  <c r="Z37" i="90"/>
  <c r="AE37" i="90" s="1"/>
  <c r="AI33" i="80"/>
  <c r="AR33" i="80" s="1"/>
  <c r="AN33" i="80"/>
  <c r="Y34" i="80"/>
  <c r="X34" i="80"/>
  <c r="AH34" i="80" s="1"/>
  <c r="AQ34" i="80" s="1"/>
  <c r="AH37" i="78"/>
  <c r="AQ37" i="78" s="1"/>
  <c r="AE36" i="89"/>
  <c r="AF36" i="89"/>
  <c r="AO36" i="89" s="1"/>
  <c r="AG36" i="89"/>
  <c r="AP36" i="89" s="1"/>
  <c r="W37" i="89"/>
  <c r="AH37" i="87"/>
  <c r="AQ37" i="87" s="1"/>
  <c r="AF37" i="43"/>
  <c r="AO37" i="43" s="1"/>
  <c r="AE37" i="43"/>
  <c r="W38" i="43"/>
  <c r="AG37" i="43"/>
  <c r="AP37" i="43" s="1"/>
  <c r="AH35" i="41"/>
  <c r="AQ35" i="41" s="1"/>
  <c r="AN39" i="31"/>
  <c r="AI39" i="31"/>
  <c r="AH36" i="28"/>
  <c r="AQ36" i="28" s="1"/>
  <c r="AN37" i="40"/>
  <c r="AI37" i="40"/>
  <c r="AR35" i="28"/>
  <c r="AH38" i="95"/>
  <c r="AQ38" i="95" s="1"/>
  <c r="X40" i="31"/>
  <c r="Y40" i="31"/>
  <c r="Y38" i="40"/>
  <c r="X38" i="40"/>
  <c r="AH37" i="91"/>
  <c r="AQ37" i="91" s="1"/>
  <c r="AR36" i="87"/>
  <c r="AH36" i="34"/>
  <c r="AQ36" i="34" s="1"/>
  <c r="W38" i="48"/>
  <c r="AG37" i="48"/>
  <c r="AP37" i="48" s="1"/>
  <c r="AF37" i="48"/>
  <c r="AO37" i="48" s="1"/>
  <c r="AE37" i="48"/>
  <c r="AH36" i="32"/>
  <c r="AQ36" i="32" s="1"/>
  <c r="Z36" i="28"/>
  <c r="AH37" i="76"/>
  <c r="AQ37" i="76" s="1"/>
  <c r="AR35" i="32"/>
  <c r="AH39" i="81"/>
  <c r="AQ39" i="81" s="1"/>
  <c r="AN37" i="37"/>
  <c r="Z37" i="91"/>
  <c r="X36" i="35"/>
  <c r="Y36" i="35"/>
  <c r="AH37" i="90"/>
  <c r="AQ37" i="90" s="1"/>
  <c r="Z36" i="32"/>
  <c r="AG37" i="96"/>
  <c r="AP37" i="96" s="1"/>
  <c r="AF37" i="96"/>
  <c r="AO37" i="96" s="1"/>
  <c r="W38" i="96"/>
  <c r="AE37" i="96"/>
  <c r="AI35" i="35"/>
  <c r="AN35" i="35"/>
  <c r="AR36" i="91"/>
  <c r="AE38" i="26"/>
  <c r="AF38" i="26"/>
  <c r="AO38" i="26" s="1"/>
  <c r="W39" i="26"/>
  <c r="AG38" i="26"/>
  <c r="AP38" i="26" s="1"/>
  <c r="AE36" i="25" l="1"/>
  <c r="Z35" i="44"/>
  <c r="AE35" i="44" s="1"/>
  <c r="AN35" i="44" s="1"/>
  <c r="AG34" i="83"/>
  <c r="AP34" i="83" s="1"/>
  <c r="AE37" i="33"/>
  <c r="AF37" i="33"/>
  <c r="AO37" i="33" s="1"/>
  <c r="AG37" i="33"/>
  <c r="AP37" i="33" s="1"/>
  <c r="W38" i="33"/>
  <c r="W35" i="83"/>
  <c r="Y35" i="83" s="1"/>
  <c r="AF34" i="83"/>
  <c r="AO34" i="83" s="1"/>
  <c r="AN34" i="27"/>
  <c r="AI34" i="27"/>
  <c r="AR34" i="27" s="1"/>
  <c r="X35" i="27"/>
  <c r="AH35" i="27" s="1"/>
  <c r="AQ35" i="27" s="1"/>
  <c r="Y35" i="27"/>
  <c r="AG36" i="25"/>
  <c r="AP36" i="25" s="1"/>
  <c r="AI35" i="34"/>
  <c r="AR35" i="34" s="1"/>
  <c r="Y37" i="25"/>
  <c r="X37" i="25"/>
  <c r="AH37" i="25" s="1"/>
  <c r="AQ37" i="25" s="1"/>
  <c r="AN36" i="25"/>
  <c r="X39" i="39"/>
  <c r="AH39" i="39" s="1"/>
  <c r="AQ39" i="39" s="1"/>
  <c r="AG36" i="45"/>
  <c r="AP36" i="45" s="1"/>
  <c r="AE36" i="45"/>
  <c r="W37" i="45"/>
  <c r="AF36" i="45"/>
  <c r="AO36" i="45" s="1"/>
  <c r="AI35" i="42"/>
  <c r="AR35" i="42" s="1"/>
  <c r="AN35" i="42"/>
  <c r="AF35" i="44"/>
  <c r="AO35" i="44" s="1"/>
  <c r="W36" i="44"/>
  <c r="Y36" i="44" s="1"/>
  <c r="AG35" i="44"/>
  <c r="AP35" i="44" s="1"/>
  <c r="Y36" i="42"/>
  <c r="X36" i="42"/>
  <c r="AG35" i="46"/>
  <c r="AP35" i="46" s="1"/>
  <c r="AE35" i="46"/>
  <c r="AN35" i="46" s="1"/>
  <c r="AF35" i="46"/>
  <c r="AO35" i="46" s="1"/>
  <c r="X39" i="79"/>
  <c r="AH39" i="79" s="1"/>
  <c r="AQ39" i="79" s="1"/>
  <c r="AI35" i="30"/>
  <c r="AR35" i="30" s="1"/>
  <c r="Y36" i="46"/>
  <c r="X36" i="46"/>
  <c r="W35" i="84"/>
  <c r="Y35" i="84" s="1"/>
  <c r="AE34" i="84"/>
  <c r="AN34" i="84" s="1"/>
  <c r="X35" i="83"/>
  <c r="Z35" i="83" s="1"/>
  <c r="AF34" i="84"/>
  <c r="AO34" i="84" s="1"/>
  <c r="AN34" i="88"/>
  <c r="AI34" i="88"/>
  <c r="AR34" i="88" s="1"/>
  <c r="AI34" i="74"/>
  <c r="AR34" i="74" s="1"/>
  <c r="X35" i="88"/>
  <c r="AH35" i="88" s="1"/>
  <c r="AQ35" i="88" s="1"/>
  <c r="Y35" i="88"/>
  <c r="AI36" i="82"/>
  <c r="AR36" i="82" s="1"/>
  <c r="AH35" i="74"/>
  <c r="AQ35" i="74" s="1"/>
  <c r="Z35" i="74"/>
  <c r="X37" i="82"/>
  <c r="AH37" i="82" s="1"/>
  <c r="AQ37" i="82" s="1"/>
  <c r="AI38" i="39"/>
  <c r="AR38" i="39" s="1"/>
  <c r="W36" i="93"/>
  <c r="X36" i="93" s="1"/>
  <c r="AH36" i="93" s="1"/>
  <c r="AQ36" i="93" s="1"/>
  <c r="AF35" i="93"/>
  <c r="AO35" i="93" s="1"/>
  <c r="AG35" i="93"/>
  <c r="AP35" i="93" s="1"/>
  <c r="AH34" i="38"/>
  <c r="AQ34" i="38" s="1"/>
  <c r="Z34" i="38"/>
  <c r="AH36" i="30"/>
  <c r="AQ36" i="30" s="1"/>
  <c r="Z36" i="30"/>
  <c r="AG36" i="86"/>
  <c r="AP36" i="86" s="1"/>
  <c r="AN35" i="93"/>
  <c r="Y37" i="73"/>
  <c r="X37" i="73"/>
  <c r="AH37" i="73" s="1"/>
  <c r="AQ37" i="73" s="1"/>
  <c r="AI36" i="73"/>
  <c r="AR36" i="73" s="1"/>
  <c r="AN36" i="73"/>
  <c r="AF33" i="29"/>
  <c r="AO33" i="29" s="1"/>
  <c r="AF36" i="86"/>
  <c r="AO36" i="86" s="1"/>
  <c r="AE36" i="86"/>
  <c r="AN36" i="86" s="1"/>
  <c r="AF35" i="92"/>
  <c r="AO35" i="92" s="1"/>
  <c r="W36" i="92"/>
  <c r="AG35" i="92"/>
  <c r="AP35" i="92" s="1"/>
  <c r="AG33" i="29"/>
  <c r="AP33" i="29" s="1"/>
  <c r="AE33" i="29"/>
  <c r="AN35" i="92"/>
  <c r="X34" i="29"/>
  <c r="AH34" i="29" s="1"/>
  <c r="AQ34" i="29" s="1"/>
  <c r="Y34" i="29"/>
  <c r="AG39" i="81"/>
  <c r="AP39" i="81" s="1"/>
  <c r="AE39" i="81"/>
  <c r="W40" i="81"/>
  <c r="X40" i="81" s="1"/>
  <c r="Z35" i="85"/>
  <c r="AE35" i="85" s="1"/>
  <c r="AF35" i="94"/>
  <c r="AO35" i="94" s="1"/>
  <c r="AG35" i="94"/>
  <c r="AP35" i="94" s="1"/>
  <c r="AE35" i="94"/>
  <c r="W36" i="94"/>
  <c r="AI38" i="79"/>
  <c r="AR38" i="79" s="1"/>
  <c r="X37" i="86"/>
  <c r="AH37" i="86" s="1"/>
  <c r="AQ37" i="86" s="1"/>
  <c r="Y37" i="86"/>
  <c r="W37" i="75"/>
  <c r="AF36" i="75"/>
  <c r="AO36" i="75" s="1"/>
  <c r="AE36" i="75"/>
  <c r="AG36" i="75"/>
  <c r="AP36" i="75" s="1"/>
  <c r="AH38" i="77"/>
  <c r="AQ38" i="77" s="1"/>
  <c r="Z36" i="47"/>
  <c r="AG38" i="95"/>
  <c r="AP38" i="95" s="1"/>
  <c r="AG37" i="90"/>
  <c r="AP37" i="90" s="1"/>
  <c r="AF38" i="95"/>
  <c r="AO38" i="95" s="1"/>
  <c r="AE38" i="77"/>
  <c r="AN38" i="77" s="1"/>
  <c r="Y38" i="37"/>
  <c r="Z38" i="37" s="1"/>
  <c r="W39" i="77"/>
  <c r="X39" i="77" s="1"/>
  <c r="W38" i="36"/>
  <c r="Y38" i="36" s="1"/>
  <c r="AG37" i="36"/>
  <c r="AP37" i="36" s="1"/>
  <c r="AF37" i="36"/>
  <c r="AO37" i="36" s="1"/>
  <c r="AE37" i="36"/>
  <c r="AN37" i="36" s="1"/>
  <c r="AH37" i="36"/>
  <c r="AQ37" i="36" s="1"/>
  <c r="W39" i="95"/>
  <c r="Y39" i="95" s="1"/>
  <c r="AF37" i="90"/>
  <c r="AO37" i="90" s="1"/>
  <c r="AF38" i="77"/>
  <c r="AO38" i="77" s="1"/>
  <c r="AE37" i="87"/>
  <c r="AN37" i="87" s="1"/>
  <c r="AG37" i="87"/>
  <c r="AP37" i="87" s="1"/>
  <c r="AG37" i="76"/>
  <c r="AP37" i="76" s="1"/>
  <c r="AF37" i="87"/>
  <c r="AO37" i="87" s="1"/>
  <c r="AI37" i="37"/>
  <c r="AR37" i="37" s="1"/>
  <c r="W38" i="90"/>
  <c r="X38" i="90" s="1"/>
  <c r="W38" i="76"/>
  <c r="X38" i="76" s="1"/>
  <c r="W38" i="78"/>
  <c r="Y38" i="78" s="1"/>
  <c r="Z36" i="35"/>
  <c r="AE36" i="35" s="1"/>
  <c r="Z38" i="40"/>
  <c r="W39" i="40" s="1"/>
  <c r="AG37" i="78"/>
  <c r="AP37" i="78" s="1"/>
  <c r="Z34" i="80"/>
  <c r="AF34" i="80" s="1"/>
  <c r="AO34" i="80" s="1"/>
  <c r="AE37" i="76"/>
  <c r="AN37" i="76" s="1"/>
  <c r="AF37" i="78"/>
  <c r="AO37" i="78" s="1"/>
  <c r="AG36" i="34"/>
  <c r="AP36" i="34" s="1"/>
  <c r="AF36" i="34"/>
  <c r="AO36" i="34" s="1"/>
  <c r="AE36" i="34"/>
  <c r="W37" i="34"/>
  <c r="AH38" i="40"/>
  <c r="AQ38" i="40" s="1"/>
  <c r="AR39" i="31"/>
  <c r="AN36" i="89"/>
  <c r="AI36" i="89"/>
  <c r="AE36" i="28"/>
  <c r="W37" i="28"/>
  <c r="AF36" i="28"/>
  <c r="AO36" i="28" s="1"/>
  <c r="AG36" i="28"/>
  <c r="AP36" i="28" s="1"/>
  <c r="AH40" i="31"/>
  <c r="AQ40" i="31" s="1"/>
  <c r="X38" i="43"/>
  <c r="Y38" i="43"/>
  <c r="Z40" i="31"/>
  <c r="AN37" i="43"/>
  <c r="AI37" i="43"/>
  <c r="AH38" i="37"/>
  <c r="AQ38" i="37" s="1"/>
  <c r="AN37" i="78"/>
  <c r="Y39" i="26"/>
  <c r="X39" i="26"/>
  <c r="AN37" i="96"/>
  <c r="AI37" i="96"/>
  <c r="AG37" i="91"/>
  <c r="AP37" i="91" s="1"/>
  <c r="AF37" i="91"/>
  <c r="AO37" i="91" s="1"/>
  <c r="W38" i="91"/>
  <c r="AE37" i="91"/>
  <c r="Y38" i="48"/>
  <c r="X38" i="48"/>
  <c r="AN38" i="95"/>
  <c r="AR37" i="40"/>
  <c r="X38" i="87"/>
  <c r="Y38" i="87"/>
  <c r="AN37" i="90"/>
  <c r="X37" i="89"/>
  <c r="Y37" i="89"/>
  <c r="AN38" i="26"/>
  <c r="AI38" i="26"/>
  <c r="AR35" i="35"/>
  <c r="Y38" i="96"/>
  <c r="X38" i="96"/>
  <c r="AF36" i="32"/>
  <c r="AO36" i="32" s="1"/>
  <c r="AE36" i="32"/>
  <c r="AG36" i="32"/>
  <c r="AP36" i="32" s="1"/>
  <c r="W37" i="32"/>
  <c r="AH36" i="35"/>
  <c r="AQ36" i="35" s="1"/>
  <c r="AI37" i="48"/>
  <c r="AN37" i="48"/>
  <c r="AF35" i="41"/>
  <c r="AO35" i="41" s="1"/>
  <c r="AE35" i="41"/>
  <c r="W36" i="41"/>
  <c r="AG35" i="41"/>
  <c r="AP35" i="41" s="1"/>
  <c r="AI34" i="83" l="1"/>
  <c r="AR34" i="83" s="1"/>
  <c r="AI36" i="25"/>
  <c r="AR36" i="25" s="1"/>
  <c r="X38" i="33"/>
  <c r="AH38" i="33" s="1"/>
  <c r="AQ38" i="33" s="1"/>
  <c r="Y38" i="33"/>
  <c r="Z38" i="33" s="1"/>
  <c r="AN37" i="33"/>
  <c r="AI37" i="33"/>
  <c r="AR37" i="33" s="1"/>
  <c r="Z35" i="27"/>
  <c r="AF35" i="27" s="1"/>
  <c r="AO35" i="27" s="1"/>
  <c r="Z37" i="25"/>
  <c r="W38" i="25" s="1"/>
  <c r="Z39" i="39"/>
  <c r="W40" i="39" s="1"/>
  <c r="AI35" i="46"/>
  <c r="AR35" i="46" s="1"/>
  <c r="Y37" i="45"/>
  <c r="X37" i="45"/>
  <c r="AN36" i="45"/>
  <c r="AI36" i="45"/>
  <c r="AR36" i="45" s="1"/>
  <c r="X36" i="44"/>
  <c r="AI35" i="44"/>
  <c r="AR35" i="44" s="1"/>
  <c r="Z36" i="42"/>
  <c r="AH36" i="42"/>
  <c r="AQ36" i="42" s="1"/>
  <c r="Y40" i="81"/>
  <c r="Z40" i="81" s="1"/>
  <c r="AH35" i="83"/>
  <c r="AQ35" i="83" s="1"/>
  <c r="Z39" i="79"/>
  <c r="AF39" i="79" s="1"/>
  <c r="AO39" i="79" s="1"/>
  <c r="AI39" i="81"/>
  <c r="AR39" i="81" s="1"/>
  <c r="AI34" i="84"/>
  <c r="AR34" i="84" s="1"/>
  <c r="AN39" i="81"/>
  <c r="X35" i="84"/>
  <c r="AH35" i="84" s="1"/>
  <c r="AQ35" i="84" s="1"/>
  <c r="Z36" i="46"/>
  <c r="AH36" i="46"/>
  <c r="AQ36" i="46" s="1"/>
  <c r="Z37" i="82"/>
  <c r="W38" i="82" s="1"/>
  <c r="Y38" i="82" s="1"/>
  <c r="Z35" i="88"/>
  <c r="W36" i="88" s="1"/>
  <c r="Y36" i="93"/>
  <c r="Z36" i="93" s="1"/>
  <c r="W37" i="93" s="1"/>
  <c r="AE35" i="74"/>
  <c r="W36" i="74"/>
  <c r="AF35" i="74"/>
  <c r="AO35" i="74" s="1"/>
  <c r="AG35" i="74"/>
  <c r="AP35" i="74" s="1"/>
  <c r="AI35" i="93"/>
  <c r="AR35" i="93" s="1"/>
  <c r="AE36" i="30"/>
  <c r="AG36" i="30"/>
  <c r="AP36" i="30" s="1"/>
  <c r="AF36" i="30"/>
  <c r="AO36" i="30" s="1"/>
  <c r="W37" i="30"/>
  <c r="AG34" i="38"/>
  <c r="AP34" i="38" s="1"/>
  <c r="AE34" i="38"/>
  <c r="AF34" i="38"/>
  <c r="AO34" i="38" s="1"/>
  <c r="W35" i="38"/>
  <c r="AF35" i="85"/>
  <c r="AO35" i="85" s="1"/>
  <c r="Z37" i="73"/>
  <c r="AI36" i="86"/>
  <c r="AR36" i="86" s="1"/>
  <c r="W36" i="83"/>
  <c r="AF35" i="83"/>
  <c r="AO35" i="83" s="1"/>
  <c r="AE35" i="83"/>
  <c r="AG35" i="83"/>
  <c r="AP35" i="83" s="1"/>
  <c r="X38" i="78"/>
  <c r="AH38" i="78" s="1"/>
  <c r="AQ38" i="78" s="1"/>
  <c r="Z34" i="29"/>
  <c r="W35" i="29" s="1"/>
  <c r="AI33" i="29"/>
  <c r="AR33" i="29" s="1"/>
  <c r="AI35" i="92"/>
  <c r="AR35" i="92" s="1"/>
  <c r="Y36" i="92"/>
  <c r="X36" i="92"/>
  <c r="AN33" i="29"/>
  <c r="AG35" i="85"/>
  <c r="AP35" i="85" s="1"/>
  <c r="W36" i="85"/>
  <c r="Y36" i="85" s="1"/>
  <c r="Z37" i="86"/>
  <c r="AG37" i="86" s="1"/>
  <c r="AP37" i="86" s="1"/>
  <c r="Y36" i="94"/>
  <c r="X36" i="94"/>
  <c r="AH36" i="94" s="1"/>
  <c r="AQ36" i="94" s="1"/>
  <c r="AI35" i="94"/>
  <c r="AR35" i="94" s="1"/>
  <c r="AN35" i="94"/>
  <c r="AN36" i="75"/>
  <c r="AI36" i="75"/>
  <c r="AR36" i="75" s="1"/>
  <c r="Y37" i="75"/>
  <c r="X37" i="75"/>
  <c r="AH37" i="75" s="1"/>
  <c r="AQ37" i="75" s="1"/>
  <c r="AN35" i="85"/>
  <c r="X39" i="95"/>
  <c r="Z39" i="95" s="1"/>
  <c r="AI37" i="90"/>
  <c r="AR37" i="90" s="1"/>
  <c r="W37" i="47"/>
  <c r="AG36" i="47"/>
  <c r="AP36" i="47" s="1"/>
  <c r="AF36" i="47"/>
  <c r="AO36" i="47" s="1"/>
  <c r="AE36" i="47"/>
  <c r="Y39" i="77"/>
  <c r="Z39" i="77" s="1"/>
  <c r="AF39" i="77" s="1"/>
  <c r="AO39" i="77" s="1"/>
  <c r="X38" i="36"/>
  <c r="AH38" i="36" s="1"/>
  <c r="AQ38" i="36" s="1"/>
  <c r="AI37" i="87"/>
  <c r="AR37" i="87" s="1"/>
  <c r="AI38" i="95"/>
  <c r="AR38" i="95" s="1"/>
  <c r="AI38" i="77"/>
  <c r="AR38" i="77" s="1"/>
  <c r="AI37" i="76"/>
  <c r="AR37" i="76" s="1"/>
  <c r="AF39" i="39"/>
  <c r="AO39" i="39" s="1"/>
  <c r="Y38" i="76"/>
  <c r="Z38" i="76" s="1"/>
  <c r="AF38" i="76" s="1"/>
  <c r="AO38" i="76" s="1"/>
  <c r="Y38" i="90"/>
  <c r="Z38" i="90" s="1"/>
  <c r="AF36" i="35"/>
  <c r="AO36" i="35" s="1"/>
  <c r="AG36" i="35"/>
  <c r="AP36" i="35" s="1"/>
  <c r="AI37" i="36"/>
  <c r="AR37" i="36" s="1"/>
  <c r="AI37" i="78"/>
  <c r="AR37" i="78" s="1"/>
  <c r="AG34" i="80"/>
  <c r="AP34" i="80" s="1"/>
  <c r="AG38" i="40"/>
  <c r="AP38" i="40" s="1"/>
  <c r="W37" i="35"/>
  <c r="Y37" i="35" s="1"/>
  <c r="AE38" i="40"/>
  <c r="Z37" i="89"/>
  <c r="AF37" i="89" s="1"/>
  <c r="AO37" i="89" s="1"/>
  <c r="AF38" i="40"/>
  <c r="AO38" i="40" s="1"/>
  <c r="Z38" i="48"/>
  <c r="AE38" i="48" s="1"/>
  <c r="AE39" i="39"/>
  <c r="AG39" i="39"/>
  <c r="AP39" i="39" s="1"/>
  <c r="AE34" i="80"/>
  <c r="AN34" i="80" s="1"/>
  <c r="Z38" i="43"/>
  <c r="W39" i="43" s="1"/>
  <c r="W35" i="80"/>
  <c r="X35" i="80" s="1"/>
  <c r="AH35" i="80" s="1"/>
  <c r="AQ35" i="80" s="1"/>
  <c r="AN36" i="32"/>
  <c r="AI36" i="32"/>
  <c r="AH37" i="89"/>
  <c r="AQ37" i="89" s="1"/>
  <c r="AH39" i="77"/>
  <c r="AQ39" i="77" s="1"/>
  <c r="W41" i="31"/>
  <c r="AE40" i="31"/>
  <c r="AG40" i="31"/>
  <c r="AP40" i="31" s="1"/>
  <c r="AF40" i="31"/>
  <c r="AO40" i="31" s="1"/>
  <c r="AH38" i="43"/>
  <c r="AQ38" i="43" s="1"/>
  <c r="Y37" i="28"/>
  <c r="X37" i="28"/>
  <c r="AR36" i="89"/>
  <c r="AR37" i="48"/>
  <c r="AH38" i="96"/>
  <c r="AQ38" i="96" s="1"/>
  <c r="AF38" i="37"/>
  <c r="AO38" i="37" s="1"/>
  <c r="AG38" i="37"/>
  <c r="AP38" i="37" s="1"/>
  <c r="W39" i="37"/>
  <c r="AE38" i="37"/>
  <c r="X37" i="34"/>
  <c r="Y37" i="34"/>
  <c r="Y39" i="40"/>
  <c r="X39" i="40"/>
  <c r="AR37" i="96"/>
  <c r="Y36" i="41"/>
  <c r="X36" i="41"/>
  <c r="AH39" i="26"/>
  <c r="AQ39" i="26" s="1"/>
  <c r="AH38" i="90"/>
  <c r="AQ38" i="90" s="1"/>
  <c r="AH40" i="81"/>
  <c r="AQ40" i="81" s="1"/>
  <c r="AN36" i="34"/>
  <c r="AI36" i="34"/>
  <c r="AR38" i="26"/>
  <c r="AI35" i="41"/>
  <c r="AN35" i="41"/>
  <c r="Y37" i="32"/>
  <c r="X37" i="32"/>
  <c r="Z38" i="96"/>
  <c r="AH38" i="87"/>
  <c r="AQ38" i="87" s="1"/>
  <c r="AR37" i="43"/>
  <c r="AN36" i="35"/>
  <c r="AH38" i="76"/>
  <c r="AQ38" i="76" s="1"/>
  <c r="AH38" i="48"/>
  <c r="AQ38" i="48" s="1"/>
  <c r="X38" i="91"/>
  <c r="Y38" i="91"/>
  <c r="AI36" i="28"/>
  <c r="AN36" i="28"/>
  <c r="Z38" i="87"/>
  <c r="AN37" i="91"/>
  <c r="AI37" i="91"/>
  <c r="Z39" i="26"/>
  <c r="X40" i="39"/>
  <c r="Y40" i="39"/>
  <c r="W36" i="27" l="1"/>
  <c r="AE35" i="27"/>
  <c r="AG35" i="27"/>
  <c r="AP35" i="27" s="1"/>
  <c r="AE38" i="33"/>
  <c r="AG38" i="33"/>
  <c r="AP38" i="33" s="1"/>
  <c r="AF38" i="33"/>
  <c r="AO38" i="33" s="1"/>
  <c r="W39" i="33"/>
  <c r="AN35" i="27"/>
  <c r="X36" i="27"/>
  <c r="AH36" i="27" s="1"/>
  <c r="AQ36" i="27" s="1"/>
  <c r="Y36" i="27"/>
  <c r="AE37" i="25"/>
  <c r="AN37" i="25" s="1"/>
  <c r="AG37" i="25"/>
  <c r="AP37" i="25" s="1"/>
  <c r="AF37" i="25"/>
  <c r="AO37" i="25" s="1"/>
  <c r="AG39" i="79"/>
  <c r="AP39" i="79" s="1"/>
  <c r="X38" i="25"/>
  <c r="AH38" i="25" s="1"/>
  <c r="AQ38" i="25" s="1"/>
  <c r="Y38" i="25"/>
  <c r="W40" i="79"/>
  <c r="AH39" i="95"/>
  <c r="AQ39" i="95" s="1"/>
  <c r="AE39" i="79"/>
  <c r="AN39" i="79" s="1"/>
  <c r="AH37" i="45"/>
  <c r="AQ37" i="45" s="1"/>
  <c r="Z37" i="45"/>
  <c r="AF36" i="42"/>
  <c r="AO36" i="42" s="1"/>
  <c r="AE36" i="42"/>
  <c r="AG36" i="42"/>
  <c r="AP36" i="42" s="1"/>
  <c r="W37" i="42"/>
  <c r="AH36" i="44"/>
  <c r="AQ36" i="44" s="1"/>
  <c r="Z36" i="44"/>
  <c r="AG37" i="82"/>
  <c r="AP37" i="82" s="1"/>
  <c r="Z35" i="84"/>
  <c r="AE35" i="84" s="1"/>
  <c r="AN35" i="84" s="1"/>
  <c r="X38" i="82"/>
  <c r="Z38" i="82" s="1"/>
  <c r="Z38" i="78"/>
  <c r="W39" i="78" s="1"/>
  <c r="AF37" i="82"/>
  <c r="AO37" i="82" s="1"/>
  <c r="AE37" i="82"/>
  <c r="AN37" i="82" s="1"/>
  <c r="AE35" i="88"/>
  <c r="AN35" i="88" s="1"/>
  <c r="AF35" i="88"/>
  <c r="AO35" i="88" s="1"/>
  <c r="AG35" i="88"/>
  <c r="AP35" i="88" s="1"/>
  <c r="W37" i="46"/>
  <c r="AG36" i="46"/>
  <c r="AP36" i="46" s="1"/>
  <c r="AE36" i="46"/>
  <c r="AF36" i="46"/>
  <c r="AO36" i="46" s="1"/>
  <c r="X36" i="88"/>
  <c r="AH36" i="88" s="1"/>
  <c r="AQ36" i="88" s="1"/>
  <c r="Y36" i="88"/>
  <c r="AE36" i="93"/>
  <c r="AN36" i="93" s="1"/>
  <c r="AF36" i="93"/>
  <c r="AO36" i="93" s="1"/>
  <c r="X36" i="74"/>
  <c r="AH36" i="74" s="1"/>
  <c r="AQ36" i="74" s="1"/>
  <c r="Y36" i="74"/>
  <c r="Z38" i="36"/>
  <c r="W39" i="36" s="1"/>
  <c r="AN35" i="74"/>
  <c r="AI35" i="74"/>
  <c r="AR35" i="74" s="1"/>
  <c r="AG36" i="93"/>
  <c r="AP36" i="93" s="1"/>
  <c r="Y35" i="38"/>
  <c r="X35" i="38"/>
  <c r="AH35" i="38" s="1"/>
  <c r="AQ35" i="38" s="1"/>
  <c r="AN36" i="30"/>
  <c r="AI36" i="30"/>
  <c r="AR36" i="30" s="1"/>
  <c r="AN34" i="38"/>
  <c r="AI34" i="38"/>
  <c r="AR34" i="38" s="1"/>
  <c r="X37" i="30"/>
  <c r="AH37" i="30" s="1"/>
  <c r="AQ37" i="30" s="1"/>
  <c r="Y37" i="30"/>
  <c r="AF34" i="29"/>
  <c r="AO34" i="29" s="1"/>
  <c r="X37" i="93"/>
  <c r="Y37" i="93"/>
  <c r="W38" i="73"/>
  <c r="AG37" i="73"/>
  <c r="AP37" i="73" s="1"/>
  <c r="AF37" i="73"/>
  <c r="AO37" i="73" s="1"/>
  <c r="AE37" i="73"/>
  <c r="AI35" i="83"/>
  <c r="AR35" i="83" s="1"/>
  <c r="AN35" i="83"/>
  <c r="AG37" i="89"/>
  <c r="AP37" i="89" s="1"/>
  <c r="Y36" i="83"/>
  <c r="X36" i="83"/>
  <c r="AH36" i="83" s="1"/>
  <c r="AQ36" i="83" s="1"/>
  <c r="AG34" i="29"/>
  <c r="AP34" i="29" s="1"/>
  <c r="AE34" i="29"/>
  <c r="AN34" i="29" s="1"/>
  <c r="AH36" i="92"/>
  <c r="AQ36" i="92" s="1"/>
  <c r="Z36" i="92"/>
  <c r="AI35" i="85"/>
  <c r="AR35" i="85" s="1"/>
  <c r="X35" i="29"/>
  <c r="AH35" i="29" s="1"/>
  <c r="AQ35" i="29" s="1"/>
  <c r="Y35" i="29"/>
  <c r="X36" i="85"/>
  <c r="AH36" i="85" s="1"/>
  <c r="AQ36" i="85" s="1"/>
  <c r="W38" i="86"/>
  <c r="Y38" i="86" s="1"/>
  <c r="AF37" i="86"/>
  <c r="AO37" i="86" s="1"/>
  <c r="AE37" i="86"/>
  <c r="AN37" i="86" s="1"/>
  <c r="Z36" i="94"/>
  <c r="Z37" i="75"/>
  <c r="AE37" i="89"/>
  <c r="AN37" i="89" s="1"/>
  <c r="AI36" i="35"/>
  <c r="AR36" i="35" s="1"/>
  <c r="W38" i="89"/>
  <c r="Y38" i="89" s="1"/>
  <c r="AN36" i="47"/>
  <c r="AI36" i="47"/>
  <c r="AR36" i="47" s="1"/>
  <c r="AG38" i="43"/>
  <c r="AP38" i="43" s="1"/>
  <c r="X37" i="47"/>
  <c r="AH37" i="47" s="1"/>
  <c r="AQ37" i="47" s="1"/>
  <c r="Y37" i="47"/>
  <c r="AF38" i="43"/>
  <c r="AO38" i="43" s="1"/>
  <c r="AE38" i="43"/>
  <c r="AN38" i="43" s="1"/>
  <c r="AG38" i="48"/>
  <c r="AP38" i="48" s="1"/>
  <c r="W39" i="48"/>
  <c r="X39" i="48" s="1"/>
  <c r="AF38" i="48"/>
  <c r="AO38" i="48" s="1"/>
  <c r="AI39" i="39"/>
  <c r="AR39" i="39" s="1"/>
  <c r="AI38" i="40"/>
  <c r="AR38" i="40" s="1"/>
  <c r="AI34" i="80"/>
  <c r="AR34" i="80" s="1"/>
  <c r="AG39" i="77"/>
  <c r="AP39" i="77" s="1"/>
  <c r="W40" i="77"/>
  <c r="Y40" i="77" s="1"/>
  <c r="X37" i="35"/>
  <c r="AH37" i="35" s="1"/>
  <c r="AQ37" i="35" s="1"/>
  <c r="AN39" i="39"/>
  <c r="AN38" i="40"/>
  <c r="AE39" i="77"/>
  <c r="AN39" i="77" s="1"/>
  <c r="Z40" i="39"/>
  <c r="AG40" i="39" s="1"/>
  <c r="AP40" i="39" s="1"/>
  <c r="Z38" i="91"/>
  <c r="AE38" i="91" s="1"/>
  <c r="Y35" i="80"/>
  <c r="Z35" i="80" s="1"/>
  <c r="W36" i="80" s="1"/>
  <c r="W39" i="76"/>
  <c r="Y39" i="76" s="1"/>
  <c r="AG38" i="76"/>
  <c r="AP38" i="76" s="1"/>
  <c r="AE38" i="76"/>
  <c r="AN38" i="76" s="1"/>
  <c r="Z37" i="34"/>
  <c r="AG37" i="34" s="1"/>
  <c r="AP37" i="34" s="1"/>
  <c r="AR37" i="91"/>
  <c r="AH37" i="32"/>
  <c r="AQ37" i="32" s="1"/>
  <c r="AH36" i="41"/>
  <c r="AQ36" i="41" s="1"/>
  <c r="Y41" i="31"/>
  <c r="X41" i="31"/>
  <c r="AH40" i="39"/>
  <c r="AQ40" i="39" s="1"/>
  <c r="W39" i="90"/>
  <c r="AF38" i="90"/>
  <c r="AO38" i="90" s="1"/>
  <c r="AG38" i="90"/>
  <c r="AP38" i="90" s="1"/>
  <c r="AE38" i="90"/>
  <c r="AH37" i="34"/>
  <c r="AQ37" i="34" s="1"/>
  <c r="AH37" i="28"/>
  <c r="AQ37" i="28" s="1"/>
  <c r="AN38" i="48"/>
  <c r="AG38" i="87"/>
  <c r="AP38" i="87" s="1"/>
  <c r="AF38" i="87"/>
  <c r="AO38" i="87" s="1"/>
  <c r="AE38" i="87"/>
  <c r="W39" i="87"/>
  <c r="Z37" i="32"/>
  <c r="Z36" i="41"/>
  <c r="AG39" i="26"/>
  <c r="AP39" i="26" s="1"/>
  <c r="W40" i="26"/>
  <c r="AF39" i="26"/>
  <c r="AO39" i="26" s="1"/>
  <c r="AE39" i="26"/>
  <c r="AR36" i="28"/>
  <c r="AF40" i="81"/>
  <c r="AO40" i="81" s="1"/>
  <c r="AE40" i="81"/>
  <c r="AG40" i="81"/>
  <c r="AP40" i="81" s="1"/>
  <c r="W41" i="81"/>
  <c r="AR35" i="41"/>
  <c r="W40" i="95"/>
  <c r="AG39" i="95"/>
  <c r="AP39" i="95" s="1"/>
  <c r="AF39" i="95"/>
  <c r="AO39" i="95" s="1"/>
  <c r="AE39" i="95"/>
  <c r="AH39" i="40"/>
  <c r="AQ39" i="40" s="1"/>
  <c r="Z37" i="28"/>
  <c r="AR36" i="32"/>
  <c r="AH38" i="91"/>
  <c r="AQ38" i="91" s="1"/>
  <c r="Y39" i="43"/>
  <c r="X39" i="43"/>
  <c r="AN38" i="37"/>
  <c r="AI38" i="37"/>
  <c r="AI40" i="31"/>
  <c r="AN40" i="31"/>
  <c r="W39" i="96"/>
  <c r="AF38" i="96"/>
  <c r="AO38" i="96" s="1"/>
  <c r="AG38" i="96"/>
  <c r="AP38" i="96" s="1"/>
  <c r="AE38" i="96"/>
  <c r="AR36" i="34"/>
  <c r="X40" i="79"/>
  <c r="Y40" i="79"/>
  <c r="Z39" i="40"/>
  <c r="Y39" i="37"/>
  <c r="X39" i="37"/>
  <c r="AN38" i="33" l="1"/>
  <c r="AI38" i="33"/>
  <c r="AR38" i="33" s="1"/>
  <c r="AI35" i="27"/>
  <c r="AR35" i="27" s="1"/>
  <c r="Y39" i="33"/>
  <c r="X39" i="33"/>
  <c r="Z36" i="27"/>
  <c r="AG36" i="27" s="1"/>
  <c r="AP36" i="27" s="1"/>
  <c r="AI37" i="25"/>
  <c r="AR37" i="25" s="1"/>
  <c r="AI39" i="79"/>
  <c r="Z38" i="25"/>
  <c r="AE38" i="25" s="1"/>
  <c r="AF37" i="45"/>
  <c r="AO37" i="45" s="1"/>
  <c r="AG37" i="45"/>
  <c r="AP37" i="45" s="1"/>
  <c r="W38" i="45"/>
  <c r="AE37" i="45"/>
  <c r="AF36" i="44"/>
  <c r="AO36" i="44" s="1"/>
  <c r="AE36" i="44"/>
  <c r="W37" i="44"/>
  <c r="AG36" i="44"/>
  <c r="AP36" i="44" s="1"/>
  <c r="Y37" i="42"/>
  <c r="X37" i="42"/>
  <c r="AH37" i="42" s="1"/>
  <c r="AQ37" i="42" s="1"/>
  <c r="AN36" i="42"/>
  <c r="AI36" i="42"/>
  <c r="AR36" i="42" s="1"/>
  <c r="AH38" i="82"/>
  <c r="AQ38" i="82" s="1"/>
  <c r="AE38" i="78"/>
  <c r="AG38" i="78"/>
  <c r="AP38" i="78" s="1"/>
  <c r="AF38" i="78"/>
  <c r="AO38" i="78" s="1"/>
  <c r="AF35" i="84"/>
  <c r="AO35" i="84" s="1"/>
  <c r="AG35" i="84"/>
  <c r="AP35" i="84" s="1"/>
  <c r="W36" i="84"/>
  <c r="AE40" i="39"/>
  <c r="AN40" i="39" s="1"/>
  <c r="AG38" i="36"/>
  <c r="AP38" i="36" s="1"/>
  <c r="AI37" i="82"/>
  <c r="AR37" i="82" s="1"/>
  <c r="X38" i="89"/>
  <c r="AH38" i="89" s="1"/>
  <c r="AQ38" i="89" s="1"/>
  <c r="AI35" i="88"/>
  <c r="AR35" i="88" s="1"/>
  <c r="AN36" i="46"/>
  <c r="AI36" i="46"/>
  <c r="AR36" i="46" s="1"/>
  <c r="Z36" i="88"/>
  <c r="AG36" i="88" s="1"/>
  <c r="AP36" i="88" s="1"/>
  <c r="X37" i="46"/>
  <c r="AH37" i="46" s="1"/>
  <c r="AQ37" i="46" s="1"/>
  <c r="Y37" i="46"/>
  <c r="AI36" i="93"/>
  <c r="AR36" i="93" s="1"/>
  <c r="Z37" i="30"/>
  <c r="W38" i="30" s="1"/>
  <c r="Y39" i="48"/>
  <c r="Z39" i="48" s="1"/>
  <c r="AG39" i="48" s="1"/>
  <c r="AP39" i="48" s="1"/>
  <c r="AE38" i="36"/>
  <c r="AN38" i="36" s="1"/>
  <c r="X39" i="76"/>
  <c r="AH39" i="76" s="1"/>
  <c r="AQ39" i="76" s="1"/>
  <c r="AF38" i="36"/>
  <c r="AO38" i="36" s="1"/>
  <c r="Z36" i="74"/>
  <c r="Z35" i="38"/>
  <c r="W36" i="38" s="1"/>
  <c r="AI34" i="29"/>
  <c r="AR34" i="29" s="1"/>
  <c r="AH37" i="93"/>
  <c r="AQ37" i="93" s="1"/>
  <c r="Z37" i="93"/>
  <c r="AN37" i="73"/>
  <c r="AI37" i="73"/>
  <c r="AR37" i="73" s="1"/>
  <c r="Y38" i="73"/>
  <c r="X38" i="73"/>
  <c r="AH38" i="73" s="1"/>
  <c r="AQ38" i="73" s="1"/>
  <c r="Z36" i="83"/>
  <c r="Z37" i="35"/>
  <c r="AF37" i="35" s="1"/>
  <c r="AO37" i="35" s="1"/>
  <c r="Z35" i="29"/>
  <c r="AE35" i="29" s="1"/>
  <c r="AF36" i="92"/>
  <c r="AO36" i="92" s="1"/>
  <c r="AE36" i="92"/>
  <c r="W37" i="92"/>
  <c r="AG36" i="92"/>
  <c r="AP36" i="92" s="1"/>
  <c r="X38" i="86"/>
  <c r="AH38" i="86" s="1"/>
  <c r="AQ38" i="86" s="1"/>
  <c r="Z36" i="85"/>
  <c r="AE36" i="85" s="1"/>
  <c r="AI37" i="86"/>
  <c r="AR37" i="86" s="1"/>
  <c r="AI39" i="77"/>
  <c r="AR39" i="77" s="1"/>
  <c r="AG36" i="94"/>
  <c r="AP36" i="94" s="1"/>
  <c r="W37" i="94"/>
  <c r="AF36" i="94"/>
  <c r="AO36" i="94" s="1"/>
  <c r="AE36" i="94"/>
  <c r="AI37" i="89"/>
  <c r="AR37" i="89" s="1"/>
  <c r="W39" i="91"/>
  <c r="X39" i="91" s="1"/>
  <c r="AI38" i="48"/>
  <c r="AR38" i="48" s="1"/>
  <c r="Z37" i="47"/>
  <c r="AG37" i="47" s="1"/>
  <c r="AP37" i="47" s="1"/>
  <c r="W38" i="75"/>
  <c r="AF37" i="75"/>
  <c r="AO37" i="75" s="1"/>
  <c r="AG37" i="75"/>
  <c r="AP37" i="75" s="1"/>
  <c r="AE37" i="75"/>
  <c r="AI38" i="43"/>
  <c r="AR38" i="43" s="1"/>
  <c r="X40" i="77"/>
  <c r="Z40" i="77" s="1"/>
  <c r="AF38" i="91"/>
  <c r="AO38" i="91" s="1"/>
  <c r="AI38" i="76"/>
  <c r="AR38" i="76" s="1"/>
  <c r="W41" i="39"/>
  <c r="X41" i="39" s="1"/>
  <c r="AF40" i="39"/>
  <c r="AO40" i="39" s="1"/>
  <c r="AG38" i="91"/>
  <c r="AP38" i="91" s="1"/>
  <c r="AG35" i="80"/>
  <c r="AP35" i="80" s="1"/>
  <c r="W38" i="34"/>
  <c r="X38" i="34" s="1"/>
  <c r="Z40" i="79"/>
  <c r="AE40" i="79" s="1"/>
  <c r="AE37" i="34"/>
  <c r="AN37" i="34" s="1"/>
  <c r="AE35" i="80"/>
  <c r="AN35" i="80" s="1"/>
  <c r="AF37" i="34"/>
  <c r="AO37" i="34" s="1"/>
  <c r="AF35" i="80"/>
  <c r="AO35" i="80" s="1"/>
  <c r="Y36" i="80"/>
  <c r="X36" i="80"/>
  <c r="AH36" i="80" s="1"/>
  <c r="AQ36" i="80" s="1"/>
  <c r="Y39" i="96"/>
  <c r="X39" i="96"/>
  <c r="AR40" i="31"/>
  <c r="Y39" i="36"/>
  <c r="X39" i="36"/>
  <c r="AG37" i="28"/>
  <c r="AP37" i="28" s="1"/>
  <c r="AF37" i="28"/>
  <c r="AO37" i="28" s="1"/>
  <c r="AE37" i="28"/>
  <c r="W38" i="28"/>
  <c r="X41" i="81"/>
  <c r="Y41" i="81"/>
  <c r="AF38" i="82"/>
  <c r="AO38" i="82" s="1"/>
  <c r="AE38" i="82"/>
  <c r="W39" i="82"/>
  <c r="AG38" i="82"/>
  <c r="AP38" i="82" s="1"/>
  <c r="AG36" i="41"/>
  <c r="AP36" i="41" s="1"/>
  <c r="AF36" i="41"/>
  <c r="AO36" i="41" s="1"/>
  <c r="AE36" i="41"/>
  <c r="W37" i="41"/>
  <c r="AE39" i="40"/>
  <c r="AF39" i="40"/>
  <c r="AO39" i="40" s="1"/>
  <c r="W40" i="40"/>
  <c r="AG39" i="40"/>
  <c r="AP39" i="40" s="1"/>
  <c r="AI38" i="96"/>
  <c r="AN38" i="96"/>
  <c r="Y39" i="78"/>
  <c r="X39" i="78"/>
  <c r="AN40" i="81"/>
  <c r="AI40" i="81"/>
  <c r="X40" i="26"/>
  <c r="Y40" i="26"/>
  <c r="AR39" i="79"/>
  <c r="AF37" i="32"/>
  <c r="AO37" i="32" s="1"/>
  <c r="AG37" i="32"/>
  <c r="AP37" i="32" s="1"/>
  <c r="W38" i="32"/>
  <c r="AE37" i="32"/>
  <c r="X39" i="90"/>
  <c r="Y39" i="90"/>
  <c r="AH39" i="43"/>
  <c r="AQ39" i="43" s="1"/>
  <c r="Z39" i="43"/>
  <c r="AH41" i="31"/>
  <c r="AQ41" i="31" s="1"/>
  <c r="AH39" i="37"/>
  <c r="AQ39" i="37" s="1"/>
  <c r="AR38" i="37"/>
  <c r="X40" i="95"/>
  <c r="Y40" i="95"/>
  <c r="AH39" i="48"/>
  <c r="AQ39" i="48" s="1"/>
  <c r="AH40" i="79"/>
  <c r="AQ40" i="79" s="1"/>
  <c r="Y39" i="87"/>
  <c r="X39" i="87"/>
  <c r="AI38" i="90"/>
  <c r="AN38" i="90"/>
  <c r="Z39" i="37"/>
  <c r="AN39" i="95"/>
  <c r="AI39" i="95"/>
  <c r="AN39" i="26"/>
  <c r="AI39" i="26"/>
  <c r="AN38" i="87"/>
  <c r="AI38" i="87"/>
  <c r="Z41" i="31"/>
  <c r="AN38" i="91"/>
  <c r="Z39" i="33" l="1"/>
  <c r="AH39" i="33"/>
  <c r="AQ39" i="33" s="1"/>
  <c r="AF36" i="27"/>
  <c r="AO36" i="27" s="1"/>
  <c r="AE36" i="27"/>
  <c r="W37" i="27"/>
  <c r="Y37" i="27" s="1"/>
  <c r="AG38" i="25"/>
  <c r="AP38" i="25" s="1"/>
  <c r="AF38" i="25"/>
  <c r="AO38" i="25" s="1"/>
  <c r="W39" i="25"/>
  <c r="Y39" i="25" s="1"/>
  <c r="AN38" i="25"/>
  <c r="AN37" i="45"/>
  <c r="AI37" i="45"/>
  <c r="AR37" i="45" s="1"/>
  <c r="Y38" i="45"/>
  <c r="X38" i="45"/>
  <c r="AH38" i="45" s="1"/>
  <c r="AQ38" i="45" s="1"/>
  <c r="AI38" i="78"/>
  <c r="AR38" i="78" s="1"/>
  <c r="X37" i="44"/>
  <c r="AH37" i="44" s="1"/>
  <c r="AQ37" i="44" s="1"/>
  <c r="Y37" i="44"/>
  <c r="AN36" i="44"/>
  <c r="AI36" i="44"/>
  <c r="AR36" i="44" s="1"/>
  <c r="AN38" i="78"/>
  <c r="Z37" i="42"/>
  <c r="Z38" i="89"/>
  <c r="W39" i="89" s="1"/>
  <c r="X39" i="89" s="1"/>
  <c r="AI35" i="84"/>
  <c r="AR35" i="84" s="1"/>
  <c r="Y36" i="84"/>
  <c r="X36" i="84"/>
  <c r="AH36" i="84" s="1"/>
  <c r="AQ36" i="84" s="1"/>
  <c r="AI38" i="36"/>
  <c r="AR38" i="36" s="1"/>
  <c r="Z39" i="76"/>
  <c r="AF39" i="76" s="1"/>
  <c r="AO39" i="76" s="1"/>
  <c r="AF36" i="88"/>
  <c r="AO36" i="88" s="1"/>
  <c r="Z37" i="46"/>
  <c r="AG37" i="46" s="1"/>
  <c r="AP37" i="46" s="1"/>
  <c r="W37" i="88"/>
  <c r="X37" i="88" s="1"/>
  <c r="AE36" i="88"/>
  <c r="AN36" i="88" s="1"/>
  <c r="Y36" i="38"/>
  <c r="X36" i="38"/>
  <c r="AH36" i="38" s="1"/>
  <c r="AQ36" i="38" s="1"/>
  <c r="AG37" i="35"/>
  <c r="AP37" i="35" s="1"/>
  <c r="AE37" i="30"/>
  <c r="AN37" i="30" s="1"/>
  <c r="AF37" i="30"/>
  <c r="AO37" i="30" s="1"/>
  <c r="AG37" i="30"/>
  <c r="AP37" i="30" s="1"/>
  <c r="Y39" i="91"/>
  <c r="Z39" i="91" s="1"/>
  <c r="AE36" i="74"/>
  <c r="W37" i="74"/>
  <c r="AG36" i="74"/>
  <c r="AP36" i="74" s="1"/>
  <c r="AF36" i="74"/>
  <c r="AO36" i="74" s="1"/>
  <c r="Y41" i="39"/>
  <c r="Z41" i="39" s="1"/>
  <c r="AF41" i="39" s="1"/>
  <c r="AO41" i="39" s="1"/>
  <c r="AE37" i="35"/>
  <c r="AN37" i="35" s="1"/>
  <c r="W38" i="35"/>
  <c r="Y38" i="35" s="1"/>
  <c r="AF35" i="38"/>
  <c r="AO35" i="38" s="1"/>
  <c r="AE35" i="38"/>
  <c r="AG35" i="38"/>
  <c r="AP35" i="38" s="1"/>
  <c r="X38" i="30"/>
  <c r="AH38" i="30" s="1"/>
  <c r="AQ38" i="30" s="1"/>
  <c r="Y38" i="30"/>
  <c r="Z38" i="73"/>
  <c r="AE38" i="73" s="1"/>
  <c r="AF37" i="93"/>
  <c r="AO37" i="93" s="1"/>
  <c r="W38" i="93"/>
  <c r="AE37" i="93"/>
  <c r="AG37" i="93"/>
  <c r="AP37" i="93" s="1"/>
  <c r="AF35" i="29"/>
  <c r="AO35" i="29" s="1"/>
  <c r="AG35" i="29"/>
  <c r="AP35" i="29" s="1"/>
  <c r="W37" i="83"/>
  <c r="AG36" i="83"/>
  <c r="AP36" i="83" s="1"/>
  <c r="AE36" i="83"/>
  <c r="AF36" i="83"/>
  <c r="AO36" i="83" s="1"/>
  <c r="AH40" i="77"/>
  <c r="AQ40" i="77" s="1"/>
  <c r="W36" i="29"/>
  <c r="Y36" i="29" s="1"/>
  <c r="W37" i="85"/>
  <c r="X37" i="85" s="1"/>
  <c r="AH37" i="85" s="1"/>
  <c r="AQ37" i="85" s="1"/>
  <c r="Y37" i="92"/>
  <c r="X37" i="92"/>
  <c r="AH37" i="92" s="1"/>
  <c r="AQ37" i="92" s="1"/>
  <c r="AN36" i="92"/>
  <c r="AI36" i="92"/>
  <c r="AR36" i="92" s="1"/>
  <c r="AG36" i="85"/>
  <c r="AP36" i="85" s="1"/>
  <c r="AF36" i="85"/>
  <c r="AO36" i="85" s="1"/>
  <c r="W38" i="47"/>
  <c r="Y38" i="47" s="1"/>
  <c r="AN35" i="29"/>
  <c r="Z38" i="86"/>
  <c r="AF38" i="86" s="1"/>
  <c r="AO38" i="86" s="1"/>
  <c r="AE37" i="47"/>
  <c r="AN37" i="47" s="1"/>
  <c r="AF37" i="47"/>
  <c r="AO37" i="47" s="1"/>
  <c r="Y37" i="94"/>
  <c r="X37" i="94"/>
  <c r="AH37" i="94" s="1"/>
  <c r="AQ37" i="94" s="1"/>
  <c r="AN36" i="94"/>
  <c r="AI36" i="94"/>
  <c r="AR36" i="94" s="1"/>
  <c r="AI37" i="75"/>
  <c r="AR37" i="75" s="1"/>
  <c r="AN37" i="75"/>
  <c r="Y38" i="75"/>
  <c r="X38" i="75"/>
  <c r="AH38" i="75" s="1"/>
  <c r="AQ38" i="75" s="1"/>
  <c r="AF40" i="77"/>
  <c r="AO40" i="77" s="1"/>
  <c r="AG40" i="77"/>
  <c r="AP40" i="77" s="1"/>
  <c r="AE40" i="77"/>
  <c r="AN40" i="77" s="1"/>
  <c r="AN36" i="85"/>
  <c r="AI38" i="91"/>
  <c r="AR38" i="91" s="1"/>
  <c r="AI40" i="39"/>
  <c r="AR40" i="39" s="1"/>
  <c r="AI37" i="34"/>
  <c r="AR37" i="34" s="1"/>
  <c r="Y38" i="34"/>
  <c r="Z38" i="34" s="1"/>
  <c r="W39" i="34" s="1"/>
  <c r="W41" i="77"/>
  <c r="X41" i="77" s="1"/>
  <c r="AG40" i="79"/>
  <c r="AP40" i="79" s="1"/>
  <c r="Z39" i="87"/>
  <c r="AG39" i="87" s="1"/>
  <c r="AP39" i="87" s="1"/>
  <c r="W41" i="79"/>
  <c r="X41" i="79" s="1"/>
  <c r="AF40" i="79"/>
  <c r="AO40" i="79" s="1"/>
  <c r="AI35" i="80"/>
  <c r="AR35" i="80" s="1"/>
  <c r="Z40" i="95"/>
  <c r="AE40" i="95" s="1"/>
  <c r="Z39" i="78"/>
  <c r="AE39" i="78" s="1"/>
  <c r="AE39" i="48"/>
  <c r="AN39" i="48" s="1"/>
  <c r="Z40" i="26"/>
  <c r="W41" i="26" s="1"/>
  <c r="W40" i="48"/>
  <c r="X40" i="48" s="1"/>
  <c r="AF39" i="48"/>
  <c r="AO39" i="48" s="1"/>
  <c r="Z41" i="81"/>
  <c r="AG41" i="81" s="1"/>
  <c r="AP41" i="81" s="1"/>
  <c r="Z39" i="36"/>
  <c r="AE39" i="36" s="1"/>
  <c r="Z39" i="96"/>
  <c r="W40" i="96" s="1"/>
  <c r="Z36" i="80"/>
  <c r="AH41" i="39"/>
  <c r="AQ41" i="39" s="1"/>
  <c r="AH40" i="95"/>
  <c r="AQ40" i="95" s="1"/>
  <c r="X38" i="32"/>
  <c r="Y38" i="32"/>
  <c r="AH40" i="26"/>
  <c r="AQ40" i="26" s="1"/>
  <c r="AH39" i="78"/>
  <c r="AQ39" i="78" s="1"/>
  <c r="Y39" i="82"/>
  <c r="X39" i="82"/>
  <c r="AR39" i="26"/>
  <c r="AH39" i="90"/>
  <c r="AQ39" i="90" s="1"/>
  <c r="AH39" i="91"/>
  <c r="AQ39" i="91" s="1"/>
  <c r="AI38" i="82"/>
  <c r="AN38" i="82"/>
  <c r="W40" i="37"/>
  <c r="AG39" i="37"/>
  <c r="AP39" i="37" s="1"/>
  <c r="AF39" i="37"/>
  <c r="AO39" i="37" s="1"/>
  <c r="AE39" i="37"/>
  <c r="W40" i="43"/>
  <c r="AE39" i="43"/>
  <c r="AF39" i="43"/>
  <c r="AO39" i="43" s="1"/>
  <c r="AG39" i="43"/>
  <c r="AP39" i="43" s="1"/>
  <c r="Z39" i="90"/>
  <c r="Y40" i="40"/>
  <c r="X40" i="40"/>
  <c r="Y37" i="41"/>
  <c r="X37" i="41"/>
  <c r="AE41" i="31"/>
  <c r="AF41" i="31"/>
  <c r="AO41" i="31" s="1"/>
  <c r="W42" i="31"/>
  <c r="AG41" i="31"/>
  <c r="AP41" i="31" s="1"/>
  <c r="AR38" i="90"/>
  <c r="AN36" i="41"/>
  <c r="AI36" i="41"/>
  <c r="X38" i="28"/>
  <c r="Y38" i="28"/>
  <c r="AH41" i="81"/>
  <c r="AQ41" i="81" s="1"/>
  <c r="AH38" i="34"/>
  <c r="AQ38" i="34" s="1"/>
  <c r="AN37" i="32"/>
  <c r="AI37" i="32"/>
  <c r="AR40" i="81"/>
  <c r="AN39" i="40"/>
  <c r="AI39" i="40"/>
  <c r="AH39" i="36"/>
  <c r="AQ39" i="36" s="1"/>
  <c r="AH39" i="96"/>
  <c r="AQ39" i="96" s="1"/>
  <c r="AR38" i="87"/>
  <c r="AR39" i="95"/>
  <c r="AH39" i="87"/>
  <c r="AQ39" i="87" s="1"/>
  <c r="AR38" i="96"/>
  <c r="AN37" i="28"/>
  <c r="AI37" i="28"/>
  <c r="AN40" i="79"/>
  <c r="AI36" i="27" l="1"/>
  <c r="AR36" i="27" s="1"/>
  <c r="AN36" i="27"/>
  <c r="X37" i="27"/>
  <c r="AH37" i="27" s="1"/>
  <c r="AQ37" i="27" s="1"/>
  <c r="AF39" i="33"/>
  <c r="AO39" i="33" s="1"/>
  <c r="W40" i="33"/>
  <c r="AE39" i="33"/>
  <c r="AG39" i="33"/>
  <c r="AP39" i="33" s="1"/>
  <c r="AI38" i="25"/>
  <c r="AR38" i="25" s="1"/>
  <c r="X39" i="25"/>
  <c r="AH39" i="25" s="1"/>
  <c r="AQ39" i="25" s="1"/>
  <c r="AE38" i="89"/>
  <c r="AN38" i="89" s="1"/>
  <c r="Y39" i="89"/>
  <c r="Z39" i="89" s="1"/>
  <c r="AE39" i="89" s="1"/>
  <c r="AG38" i="89"/>
  <c r="AP38" i="89" s="1"/>
  <c r="AF38" i="89"/>
  <c r="AO38" i="89" s="1"/>
  <c r="AE39" i="76"/>
  <c r="AN39" i="76" s="1"/>
  <c r="AG39" i="76"/>
  <c r="AP39" i="76" s="1"/>
  <c r="W40" i="76"/>
  <c r="X40" i="76" s="1"/>
  <c r="Z37" i="44"/>
  <c r="AE37" i="44" s="1"/>
  <c r="AN37" i="44" s="1"/>
  <c r="Z38" i="45"/>
  <c r="AG38" i="45" s="1"/>
  <c r="AP38" i="45" s="1"/>
  <c r="X38" i="35"/>
  <c r="Z38" i="35" s="1"/>
  <c r="Z36" i="84"/>
  <c r="W38" i="42"/>
  <c r="AG37" i="42"/>
  <c r="AP37" i="42" s="1"/>
  <c r="AF37" i="42"/>
  <c r="AO37" i="42" s="1"/>
  <c r="AE37" i="42"/>
  <c r="AI36" i="88"/>
  <c r="AR36" i="88" s="1"/>
  <c r="Y37" i="88"/>
  <c r="Z37" i="88" s="1"/>
  <c r="AF37" i="46"/>
  <c r="AO37" i="46" s="1"/>
  <c r="AE37" i="46"/>
  <c r="AN37" i="46" s="1"/>
  <c r="Z36" i="38"/>
  <c r="AG36" i="38" s="1"/>
  <c r="AP36" i="38" s="1"/>
  <c r="AI37" i="35"/>
  <c r="AR37" i="35" s="1"/>
  <c r="W38" i="46"/>
  <c r="Y38" i="46" s="1"/>
  <c r="Y40" i="48"/>
  <c r="Z40" i="48" s="1"/>
  <c r="AI37" i="30"/>
  <c r="AR37" i="30" s="1"/>
  <c r="AH37" i="88"/>
  <c r="AQ37" i="88" s="1"/>
  <c r="X37" i="74"/>
  <c r="AH37" i="74" s="1"/>
  <c r="AQ37" i="74" s="1"/>
  <c r="Y37" i="74"/>
  <c r="AN36" i="74"/>
  <c r="AI36" i="74"/>
  <c r="AR36" i="74" s="1"/>
  <c r="W40" i="87"/>
  <c r="Y40" i="87" s="1"/>
  <c r="AE39" i="87"/>
  <c r="AN39" i="87" s="1"/>
  <c r="AF39" i="87"/>
  <c r="AO39" i="87" s="1"/>
  <c r="W39" i="73"/>
  <c r="X39" i="73" s="1"/>
  <c r="AH39" i="73" s="1"/>
  <c r="AQ39" i="73" s="1"/>
  <c r="Z38" i="30"/>
  <c r="W39" i="30" s="1"/>
  <c r="AN35" i="38"/>
  <c r="AI35" i="38"/>
  <c r="AR35" i="38" s="1"/>
  <c r="X36" i="29"/>
  <c r="AH36" i="29" s="1"/>
  <c r="AQ36" i="29" s="1"/>
  <c r="AF38" i="73"/>
  <c r="AO38" i="73" s="1"/>
  <c r="AG38" i="73"/>
  <c r="AP38" i="73" s="1"/>
  <c r="AI36" i="85"/>
  <c r="AR36" i="85" s="1"/>
  <c r="AI35" i="29"/>
  <c r="AR35" i="29" s="1"/>
  <c r="AN37" i="93"/>
  <c r="AI37" i="93"/>
  <c r="AR37" i="93" s="1"/>
  <c r="X38" i="93"/>
  <c r="Y38" i="93"/>
  <c r="AN38" i="73"/>
  <c r="AI36" i="83"/>
  <c r="AR36" i="83" s="1"/>
  <c r="AN36" i="83"/>
  <c r="X37" i="83"/>
  <c r="AH37" i="83" s="1"/>
  <c r="AQ37" i="83" s="1"/>
  <c r="Y37" i="83"/>
  <c r="Y37" i="85"/>
  <c r="Z37" i="85" s="1"/>
  <c r="AF37" i="85" s="1"/>
  <c r="AO37" i="85" s="1"/>
  <c r="Z37" i="92"/>
  <c r="W38" i="92" s="1"/>
  <c r="X38" i="47"/>
  <c r="Z38" i="47" s="1"/>
  <c r="AG38" i="86"/>
  <c r="AP38" i="86" s="1"/>
  <c r="AE38" i="86"/>
  <c r="AN38" i="86" s="1"/>
  <c r="W39" i="86"/>
  <c r="W41" i="95"/>
  <c r="Y41" i="95" s="1"/>
  <c r="AG40" i="26"/>
  <c r="AP40" i="26" s="1"/>
  <c r="AG40" i="95"/>
  <c r="AP40" i="95" s="1"/>
  <c r="AI39" i="48"/>
  <c r="AR39" i="48" s="1"/>
  <c r="AI37" i="47"/>
  <c r="AR37" i="47" s="1"/>
  <c r="Y41" i="79"/>
  <c r="Z41" i="79" s="1"/>
  <c r="AF41" i="79" s="1"/>
  <c r="AO41" i="79" s="1"/>
  <c r="Z37" i="94"/>
  <c r="AI40" i="77"/>
  <c r="AR40" i="77" s="1"/>
  <c r="AE40" i="26"/>
  <c r="AN40" i="26" s="1"/>
  <c r="AF40" i="26"/>
  <c r="AO40" i="26" s="1"/>
  <c r="Z38" i="75"/>
  <c r="Y41" i="77"/>
  <c r="Z41" i="77" s="1"/>
  <c r="AF40" i="95"/>
  <c r="AO40" i="95" s="1"/>
  <c r="AE41" i="39"/>
  <c r="AN41" i="39" s="1"/>
  <c r="W42" i="39"/>
  <c r="X42" i="39" s="1"/>
  <c r="AG41" i="39"/>
  <c r="AP41" i="39" s="1"/>
  <c r="AG39" i="78"/>
  <c r="AP39" i="78" s="1"/>
  <c r="AI40" i="79"/>
  <c r="AR40" i="79" s="1"/>
  <c r="W40" i="78"/>
  <c r="X40" i="78" s="1"/>
  <c r="AF39" i="78"/>
  <c r="AO39" i="78" s="1"/>
  <c r="Z38" i="28"/>
  <c r="AF38" i="28" s="1"/>
  <c r="AO38" i="28" s="1"/>
  <c r="AG39" i="96"/>
  <c r="AP39" i="96" s="1"/>
  <c r="AE39" i="96"/>
  <c r="AN39" i="96" s="1"/>
  <c r="AF39" i="36"/>
  <c r="AO39" i="36" s="1"/>
  <c r="AG39" i="36"/>
  <c r="AP39" i="36" s="1"/>
  <c r="W40" i="36"/>
  <c r="Y40" i="36" s="1"/>
  <c r="AF38" i="34"/>
  <c r="AO38" i="34" s="1"/>
  <c r="AG38" i="34"/>
  <c r="AP38" i="34" s="1"/>
  <c r="AE41" i="81"/>
  <c r="AN41" i="81" s="1"/>
  <c r="AE38" i="34"/>
  <c r="AN38" i="34" s="1"/>
  <c r="Z37" i="41"/>
  <c r="AG37" i="41" s="1"/>
  <c r="AP37" i="41" s="1"/>
  <c r="W42" i="81"/>
  <c r="X42" i="81" s="1"/>
  <c r="AF41" i="81"/>
  <c r="AO41" i="81" s="1"/>
  <c r="AG36" i="80"/>
  <c r="AP36" i="80" s="1"/>
  <c r="AF36" i="80"/>
  <c r="AO36" i="80" s="1"/>
  <c r="W37" i="80"/>
  <c r="AE36" i="80"/>
  <c r="Z38" i="32"/>
  <c r="W39" i="32" s="1"/>
  <c r="AF39" i="96"/>
  <c r="AO39" i="96" s="1"/>
  <c r="AH41" i="77"/>
  <c r="AQ41" i="77" s="1"/>
  <c r="AR39" i="40"/>
  <c r="AH39" i="89"/>
  <c r="AQ39" i="89" s="1"/>
  <c r="AH37" i="41"/>
  <c r="AQ37" i="41" s="1"/>
  <c r="AR38" i="82"/>
  <c r="Y40" i="96"/>
  <c r="X40" i="96"/>
  <c r="X40" i="43"/>
  <c r="Y40" i="43"/>
  <c r="X40" i="37"/>
  <c r="Y40" i="37"/>
  <c r="AR37" i="28"/>
  <c r="AN41" i="31"/>
  <c r="AI41" i="31"/>
  <c r="AF39" i="90"/>
  <c r="AO39" i="90" s="1"/>
  <c r="AE39" i="90"/>
  <c r="AG39" i="90"/>
  <c r="AP39" i="90" s="1"/>
  <c r="W40" i="90"/>
  <c r="Y41" i="26"/>
  <c r="X41" i="26"/>
  <c r="AH40" i="48"/>
  <c r="AQ40" i="48" s="1"/>
  <c r="AH40" i="40"/>
  <c r="AQ40" i="40" s="1"/>
  <c r="AI39" i="37"/>
  <c r="AN39" i="37"/>
  <c r="AN40" i="95"/>
  <c r="AH39" i="82"/>
  <c r="AQ39" i="82" s="1"/>
  <c r="AN39" i="78"/>
  <c r="AH41" i="79"/>
  <c r="AQ41" i="79" s="1"/>
  <c r="AH38" i="32"/>
  <c r="AQ38" i="32" s="1"/>
  <c r="AN39" i="36"/>
  <c r="AR37" i="32"/>
  <c r="AE39" i="91"/>
  <c r="AG39" i="91"/>
  <c r="AP39" i="91" s="1"/>
  <c r="AF39" i="91"/>
  <c r="AO39" i="91" s="1"/>
  <c r="W40" i="91"/>
  <c r="Y39" i="34"/>
  <c r="X39" i="34"/>
  <c r="AH38" i="28"/>
  <c r="AQ38" i="28" s="1"/>
  <c r="AR36" i="41"/>
  <c r="X42" i="31"/>
  <c r="Y42" i="31"/>
  <c r="Z40" i="40"/>
  <c r="AI39" i="43"/>
  <c r="AN39" i="43"/>
  <c r="Z39" i="82"/>
  <c r="Z37" i="27" l="1"/>
  <c r="AF37" i="27" s="1"/>
  <c r="AO37" i="27" s="1"/>
  <c r="AN39" i="33"/>
  <c r="AI39" i="33"/>
  <c r="AR39" i="33" s="1"/>
  <c r="X40" i="33"/>
  <c r="AH40" i="33" s="1"/>
  <c r="AQ40" i="33" s="1"/>
  <c r="Y40" i="33"/>
  <c r="Z40" i="33" s="1"/>
  <c r="Z39" i="25"/>
  <c r="W40" i="25" s="1"/>
  <c r="AE37" i="27"/>
  <c r="AI38" i="89"/>
  <c r="AR38" i="89" s="1"/>
  <c r="AI39" i="76"/>
  <c r="AR39" i="76" s="1"/>
  <c r="AH38" i="35"/>
  <c r="AQ38" i="35" s="1"/>
  <c r="Y40" i="76"/>
  <c r="Z40" i="76" s="1"/>
  <c r="AE40" i="76" s="1"/>
  <c r="AF38" i="45"/>
  <c r="AO38" i="45" s="1"/>
  <c r="W38" i="44"/>
  <c r="Y38" i="44" s="1"/>
  <c r="W39" i="45"/>
  <c r="X39" i="45" s="1"/>
  <c r="AH39" i="45" s="1"/>
  <c r="AQ39" i="45" s="1"/>
  <c r="AG37" i="44"/>
  <c r="AP37" i="44" s="1"/>
  <c r="AF37" i="44"/>
  <c r="AO37" i="44" s="1"/>
  <c r="AE38" i="45"/>
  <c r="AE38" i="30"/>
  <c r="AN38" i="30" s="1"/>
  <c r="X38" i="42"/>
  <c r="Y38" i="42"/>
  <c r="AF36" i="84"/>
  <c r="AO36" i="84" s="1"/>
  <c r="AE36" i="84"/>
  <c r="W37" i="84"/>
  <c r="AG36" i="84"/>
  <c r="AP36" i="84" s="1"/>
  <c r="AN37" i="42"/>
  <c r="AI37" i="42"/>
  <c r="AR37" i="42" s="1"/>
  <c r="X40" i="87"/>
  <c r="AH40" i="87" s="1"/>
  <c r="AQ40" i="87" s="1"/>
  <c r="AI37" i="46"/>
  <c r="AR37" i="46" s="1"/>
  <c r="AH38" i="47"/>
  <c r="AQ38" i="47" s="1"/>
  <c r="AF36" i="38"/>
  <c r="AO36" i="38" s="1"/>
  <c r="X41" i="95"/>
  <c r="Z41" i="95" s="1"/>
  <c r="W37" i="38"/>
  <c r="AE36" i="38"/>
  <c r="AN36" i="38" s="1"/>
  <c r="X38" i="46"/>
  <c r="AH38" i="46" s="1"/>
  <c r="AQ38" i="46" s="1"/>
  <c r="AI39" i="87"/>
  <c r="AR39" i="87" s="1"/>
  <c r="AI39" i="78"/>
  <c r="AR39" i="78" s="1"/>
  <c r="AI38" i="73"/>
  <c r="AR38" i="73" s="1"/>
  <c r="AF37" i="88"/>
  <c r="AO37" i="88" s="1"/>
  <c r="W38" i="88"/>
  <c r="AE37" i="88"/>
  <c r="AG37" i="88"/>
  <c r="AP37" i="88" s="1"/>
  <c r="Z37" i="74"/>
  <c r="AF37" i="74" s="1"/>
  <c r="AO37" i="74" s="1"/>
  <c r="Y39" i="73"/>
  <c r="Z39" i="73" s="1"/>
  <c r="W40" i="73" s="1"/>
  <c r="Z36" i="29"/>
  <c r="AF36" i="29" s="1"/>
  <c r="AO36" i="29" s="1"/>
  <c r="AE37" i="92"/>
  <c r="AN37" i="92" s="1"/>
  <c r="AG38" i="30"/>
  <c r="AP38" i="30" s="1"/>
  <c r="AF38" i="30"/>
  <c r="AO38" i="30" s="1"/>
  <c r="Y39" i="30"/>
  <c r="X39" i="30"/>
  <c r="AH39" i="30" s="1"/>
  <c r="AQ39" i="30" s="1"/>
  <c r="AG39" i="89"/>
  <c r="AP39" i="89" s="1"/>
  <c r="W40" i="89"/>
  <c r="X40" i="89" s="1"/>
  <c r="Z37" i="83"/>
  <c r="AG37" i="83" s="1"/>
  <c r="AP37" i="83" s="1"/>
  <c r="AH38" i="93"/>
  <c r="AQ38" i="93" s="1"/>
  <c r="Z38" i="93"/>
  <c r="AG37" i="92"/>
  <c r="AP37" i="92" s="1"/>
  <c r="AF37" i="92"/>
  <c r="AO37" i="92" s="1"/>
  <c r="X38" i="92"/>
  <c r="Y38" i="92"/>
  <c r="AI38" i="86"/>
  <c r="AR38" i="86" s="1"/>
  <c r="Y39" i="86"/>
  <c r="X39" i="86"/>
  <c r="Y42" i="81"/>
  <c r="Z42" i="81" s="1"/>
  <c r="W43" i="81" s="1"/>
  <c r="AI40" i="26"/>
  <c r="AR40" i="26" s="1"/>
  <c r="AE37" i="94"/>
  <c r="AF37" i="94"/>
  <c r="AO37" i="94" s="1"/>
  <c r="AG37" i="94"/>
  <c r="AP37" i="94" s="1"/>
  <c r="W38" i="94"/>
  <c r="AE37" i="85"/>
  <c r="AN37" i="85" s="1"/>
  <c r="W39" i="28"/>
  <c r="X39" i="28" s="1"/>
  <c r="AF39" i="89"/>
  <c r="AO39" i="89" s="1"/>
  <c r="W38" i="85"/>
  <c r="Y38" i="85" s="1"/>
  <c r="AG37" i="85"/>
  <c r="AP37" i="85" s="1"/>
  <c r="Y42" i="39"/>
  <c r="Z42" i="39" s="1"/>
  <c r="AG42" i="39" s="1"/>
  <c r="AP42" i="39" s="1"/>
  <c r="AI40" i="95"/>
  <c r="AR40" i="95" s="1"/>
  <c r="AF38" i="75"/>
  <c r="AO38" i="75" s="1"/>
  <c r="AE38" i="75"/>
  <c r="W39" i="75"/>
  <c r="AG38" i="75"/>
  <c r="AP38" i="75" s="1"/>
  <c r="AG38" i="28"/>
  <c r="AP38" i="28" s="1"/>
  <c r="AE38" i="28"/>
  <c r="AN38" i="28" s="1"/>
  <c r="AI39" i="96"/>
  <c r="AR39" i="96" s="1"/>
  <c r="AI39" i="36"/>
  <c r="AR39" i="36" s="1"/>
  <c r="Y40" i="78"/>
  <c r="Z40" i="78" s="1"/>
  <c r="AF40" i="78" s="1"/>
  <c r="AO40" i="78" s="1"/>
  <c r="AF38" i="47"/>
  <c r="AO38" i="47" s="1"/>
  <c r="AE38" i="47"/>
  <c r="W39" i="47"/>
  <c r="AG38" i="47"/>
  <c r="AP38" i="47" s="1"/>
  <c r="AI41" i="39"/>
  <c r="AR41" i="39" s="1"/>
  <c r="X40" i="36"/>
  <c r="AH40" i="36" s="1"/>
  <c r="AQ40" i="36" s="1"/>
  <c r="AI41" i="81"/>
  <c r="AR41" i="81" s="1"/>
  <c r="AI38" i="34"/>
  <c r="AR38" i="34" s="1"/>
  <c r="AG41" i="79"/>
  <c r="AP41" i="79" s="1"/>
  <c r="Z40" i="43"/>
  <c r="AG40" i="43" s="1"/>
  <c r="AP40" i="43" s="1"/>
  <c r="W42" i="79"/>
  <c r="X42" i="79" s="1"/>
  <c r="Z40" i="37"/>
  <c r="AG40" i="37" s="1"/>
  <c r="AP40" i="37" s="1"/>
  <c r="AF37" i="41"/>
  <c r="AO37" i="41" s="1"/>
  <c r="AE41" i="79"/>
  <c r="AN41" i="79" s="1"/>
  <c r="AE38" i="32"/>
  <c r="AE37" i="41"/>
  <c r="W38" i="41"/>
  <c r="Y38" i="41" s="1"/>
  <c r="Z39" i="34"/>
  <c r="AG39" i="34" s="1"/>
  <c r="AP39" i="34" s="1"/>
  <c r="Z41" i="26"/>
  <c r="AE41" i="26" s="1"/>
  <c r="AG38" i="32"/>
  <c r="AP38" i="32" s="1"/>
  <c r="AF38" i="32"/>
  <c r="AO38" i="32" s="1"/>
  <c r="AN36" i="80"/>
  <c r="AI36" i="80"/>
  <c r="AR36" i="80" s="1"/>
  <c r="X37" i="80"/>
  <c r="AH37" i="80" s="1"/>
  <c r="AQ37" i="80" s="1"/>
  <c r="Y37" i="80"/>
  <c r="AR39" i="43"/>
  <c r="W41" i="48"/>
  <c r="AG40" i="48"/>
  <c r="AP40" i="48" s="1"/>
  <c r="AE40" i="48"/>
  <c r="AF40" i="48"/>
  <c r="AO40" i="48" s="1"/>
  <c r="W42" i="77"/>
  <c r="AG41" i="77"/>
  <c r="AP41" i="77" s="1"/>
  <c r="AF41" i="77"/>
  <c r="AO41" i="77" s="1"/>
  <c r="AE41" i="77"/>
  <c r="AR41" i="31"/>
  <c r="AH40" i="96"/>
  <c r="AQ40" i="96" s="1"/>
  <c r="AG39" i="82"/>
  <c r="AP39" i="82" s="1"/>
  <c r="AE39" i="82"/>
  <c r="W40" i="82"/>
  <c r="AF39" i="82"/>
  <c r="AO39" i="82" s="1"/>
  <c r="AF38" i="35"/>
  <c r="AO38" i="35" s="1"/>
  <c r="AE38" i="35"/>
  <c r="W39" i="35"/>
  <c r="AG38" i="35"/>
  <c r="AP38" i="35" s="1"/>
  <c r="AH42" i="81"/>
  <c r="AQ42" i="81" s="1"/>
  <c r="Z40" i="96"/>
  <c r="AG40" i="40"/>
  <c r="AP40" i="40" s="1"/>
  <c r="AE40" i="40"/>
  <c r="W41" i="40"/>
  <c r="AF40" i="40"/>
  <c r="AO40" i="40" s="1"/>
  <c r="Y40" i="91"/>
  <c r="X40" i="91"/>
  <c r="Y40" i="90"/>
  <c r="X40" i="90"/>
  <c r="AN39" i="89"/>
  <c r="AH40" i="37"/>
  <c r="AQ40" i="37" s="1"/>
  <c r="AH40" i="78"/>
  <c r="AQ40" i="78" s="1"/>
  <c r="Y39" i="32"/>
  <c r="X39" i="32"/>
  <c r="AH42" i="31"/>
  <c r="AQ42" i="31" s="1"/>
  <c r="AH39" i="34"/>
  <c r="AQ39" i="34" s="1"/>
  <c r="AR39" i="37"/>
  <c r="AI39" i="90"/>
  <c r="AN39" i="90"/>
  <c r="AH40" i="43"/>
  <c r="AQ40" i="43" s="1"/>
  <c r="Z42" i="31"/>
  <c r="AH42" i="39"/>
  <c r="AQ42" i="39" s="1"/>
  <c r="AN39" i="91"/>
  <c r="AI39" i="91"/>
  <c r="AH41" i="26"/>
  <c r="AQ41" i="26" s="1"/>
  <c r="AH40" i="76"/>
  <c r="AQ40" i="76" s="1"/>
  <c r="AG37" i="27" l="1"/>
  <c r="AP37" i="27" s="1"/>
  <c r="W38" i="27"/>
  <c r="AG39" i="25"/>
  <c r="AP39" i="25" s="1"/>
  <c r="W41" i="33"/>
  <c r="AG40" i="33"/>
  <c r="AP40" i="33" s="1"/>
  <c r="AE40" i="33"/>
  <c r="AF40" i="33"/>
  <c r="AO40" i="33" s="1"/>
  <c r="AF39" i="25"/>
  <c r="AO39" i="25" s="1"/>
  <c r="AE39" i="25"/>
  <c r="AN39" i="25" s="1"/>
  <c r="Y38" i="27"/>
  <c r="X38" i="27"/>
  <c r="AN37" i="27"/>
  <c r="AI37" i="27"/>
  <c r="AR37" i="27" s="1"/>
  <c r="Z40" i="87"/>
  <c r="AE40" i="87" s="1"/>
  <c r="AI38" i="45"/>
  <c r="AR38" i="45" s="1"/>
  <c r="Y40" i="25"/>
  <c r="X40" i="25"/>
  <c r="Y39" i="45"/>
  <c r="Z39" i="45" s="1"/>
  <c r="AE39" i="45" s="1"/>
  <c r="X38" i="44"/>
  <c r="AH38" i="44" s="1"/>
  <c r="AQ38" i="44" s="1"/>
  <c r="AI37" i="44"/>
  <c r="AR37" i="44" s="1"/>
  <c r="AN38" i="45"/>
  <c r="AH41" i="95"/>
  <c r="AQ41" i="95" s="1"/>
  <c r="X37" i="84"/>
  <c r="AH37" i="84" s="1"/>
  <c r="AQ37" i="84" s="1"/>
  <c r="Y37" i="84"/>
  <c r="Y39" i="28"/>
  <c r="Z39" i="28" s="1"/>
  <c r="AI36" i="84"/>
  <c r="AR36" i="84" s="1"/>
  <c r="AN36" i="84"/>
  <c r="AH38" i="42"/>
  <c r="AQ38" i="42" s="1"/>
  <c r="Z38" i="42"/>
  <c r="Y40" i="89"/>
  <c r="Z40" i="89" s="1"/>
  <c r="AG40" i="89" s="1"/>
  <c r="AP40" i="89" s="1"/>
  <c r="AI36" i="38"/>
  <c r="AR36" i="38" s="1"/>
  <c r="X38" i="41"/>
  <c r="Z38" i="41" s="1"/>
  <c r="AF38" i="41" s="1"/>
  <c r="AO38" i="41" s="1"/>
  <c r="X37" i="38"/>
  <c r="Y37" i="38"/>
  <c r="AI39" i="89"/>
  <c r="AR39" i="89" s="1"/>
  <c r="Z38" i="46"/>
  <c r="AE37" i="74"/>
  <c r="AN37" i="74" s="1"/>
  <c r="AG37" i="74"/>
  <c r="AP37" i="74" s="1"/>
  <c r="W38" i="74"/>
  <c r="Y38" i="74" s="1"/>
  <c r="AI37" i="88"/>
  <c r="AR37" i="88" s="1"/>
  <c r="AN37" i="88"/>
  <c r="Y38" i="88"/>
  <c r="X38" i="88"/>
  <c r="AG36" i="29"/>
  <c r="AP36" i="29" s="1"/>
  <c r="AE36" i="29"/>
  <c r="AN36" i="29" s="1"/>
  <c r="W37" i="29"/>
  <c r="Z39" i="30"/>
  <c r="AF39" i="30" s="1"/>
  <c r="AO39" i="30" s="1"/>
  <c r="AI38" i="30"/>
  <c r="AR38" i="30" s="1"/>
  <c r="AE39" i="73"/>
  <c r="AF39" i="73"/>
  <c r="AO39" i="73" s="1"/>
  <c r="AI37" i="92"/>
  <c r="AR37" i="92" s="1"/>
  <c r="AG39" i="73"/>
  <c r="AP39" i="73" s="1"/>
  <c r="W38" i="83"/>
  <c r="X38" i="83" s="1"/>
  <c r="AH38" i="83" s="1"/>
  <c r="AQ38" i="83" s="1"/>
  <c r="AF37" i="83"/>
  <c r="AO37" i="83" s="1"/>
  <c r="AE37" i="83"/>
  <c r="AN37" i="83" s="1"/>
  <c r="AE38" i="93"/>
  <c r="AG38" i="93"/>
  <c r="AP38" i="93" s="1"/>
  <c r="AF38" i="93"/>
  <c r="AO38" i="93" s="1"/>
  <c r="W39" i="93"/>
  <c r="Y40" i="73"/>
  <c r="X40" i="73"/>
  <c r="AH40" i="73" s="1"/>
  <c r="AQ40" i="73" s="1"/>
  <c r="AH38" i="92"/>
  <c r="AQ38" i="92" s="1"/>
  <c r="Z38" i="92"/>
  <c r="AH39" i="86"/>
  <c r="AQ39" i="86" s="1"/>
  <c r="Z39" i="86"/>
  <c r="AG40" i="76"/>
  <c r="AP40" i="76" s="1"/>
  <c r="AI37" i="85"/>
  <c r="AR37" i="85" s="1"/>
  <c r="X38" i="94"/>
  <c r="AH38" i="94" s="1"/>
  <c r="AQ38" i="94" s="1"/>
  <c r="Y38" i="94"/>
  <c r="AN37" i="94"/>
  <c r="AI37" i="94"/>
  <c r="AR37" i="94" s="1"/>
  <c r="Z40" i="36"/>
  <c r="AG40" i="36" s="1"/>
  <c r="AP40" i="36" s="1"/>
  <c r="X38" i="85"/>
  <c r="AH38" i="85" s="1"/>
  <c r="AQ38" i="85" s="1"/>
  <c r="Y39" i="75"/>
  <c r="X39" i="75"/>
  <c r="AH39" i="75" s="1"/>
  <c r="AQ39" i="75" s="1"/>
  <c r="AN38" i="75"/>
  <c r="AI38" i="75"/>
  <c r="AR38" i="75" s="1"/>
  <c r="W41" i="37"/>
  <c r="Y41" i="37" s="1"/>
  <c r="AI38" i="28"/>
  <c r="AR38" i="28" s="1"/>
  <c r="W41" i="76"/>
  <c r="Y41" i="76" s="1"/>
  <c r="AF40" i="76"/>
  <c r="AO40" i="76" s="1"/>
  <c r="AI38" i="47"/>
  <c r="AR38" i="47" s="1"/>
  <c r="AN38" i="47"/>
  <c r="Y39" i="47"/>
  <c r="X39" i="47"/>
  <c r="AG42" i="81"/>
  <c r="AP42" i="81" s="1"/>
  <c r="AI37" i="41"/>
  <c r="AR37" i="41" s="1"/>
  <c r="AI38" i="32"/>
  <c r="AR38" i="32" s="1"/>
  <c r="AN38" i="32"/>
  <c r="AG41" i="26"/>
  <c r="AP41" i="26" s="1"/>
  <c r="AN37" i="41"/>
  <c r="AE40" i="37"/>
  <c r="AN40" i="37" s="1"/>
  <c r="W42" i="26"/>
  <c r="Y42" i="26" s="1"/>
  <c r="AF41" i="26"/>
  <c r="AO41" i="26" s="1"/>
  <c r="AE42" i="39"/>
  <c r="AN42" i="39" s="1"/>
  <c r="Y42" i="79"/>
  <c r="Z42" i="79" s="1"/>
  <c r="W43" i="39"/>
  <c r="X43" i="39" s="1"/>
  <c r="AF42" i="81"/>
  <c r="AO42" i="81" s="1"/>
  <c r="AE42" i="81"/>
  <c r="AN42" i="81" s="1"/>
  <c r="AE40" i="43"/>
  <c r="AN40" i="43" s="1"/>
  <c r="AF40" i="37"/>
  <c r="AO40" i="37" s="1"/>
  <c r="AI41" i="79"/>
  <c r="AR41" i="79" s="1"/>
  <c r="W41" i="43"/>
  <c r="X41" i="43" s="1"/>
  <c r="W40" i="34"/>
  <c r="Y40" i="34" s="1"/>
  <c r="AF40" i="43"/>
  <c r="AO40" i="43" s="1"/>
  <c r="AE39" i="34"/>
  <c r="AF39" i="34"/>
  <c r="AO39" i="34" s="1"/>
  <c r="AF42" i="39"/>
  <c r="AO42" i="39" s="1"/>
  <c r="Z40" i="90"/>
  <c r="AF40" i="90" s="1"/>
  <c r="AO40" i="90" s="1"/>
  <c r="AG40" i="78"/>
  <c r="AP40" i="78" s="1"/>
  <c r="W41" i="78"/>
  <c r="Y41" i="78" s="1"/>
  <c r="AE40" i="78"/>
  <c r="AN40" i="78" s="1"/>
  <c r="Z37" i="80"/>
  <c r="AG42" i="31"/>
  <c r="AP42" i="31" s="1"/>
  <c r="W43" i="31"/>
  <c r="AE42" i="31"/>
  <c r="AF42" i="31"/>
  <c r="AO42" i="31" s="1"/>
  <c r="AR39" i="90"/>
  <c r="AH40" i="89"/>
  <c r="AQ40" i="89" s="1"/>
  <c r="AH40" i="91"/>
  <c r="AQ40" i="91" s="1"/>
  <c r="AN40" i="40"/>
  <c r="AI40" i="40"/>
  <c r="AI38" i="35"/>
  <c r="AN38" i="35"/>
  <c r="AI41" i="77"/>
  <c r="AN41" i="77"/>
  <c r="AH39" i="28"/>
  <c r="AQ39" i="28" s="1"/>
  <c r="AG41" i="95"/>
  <c r="AP41" i="95" s="1"/>
  <c r="AE41" i="95"/>
  <c r="W42" i="95"/>
  <c r="AF41" i="95"/>
  <c r="AO41" i="95" s="1"/>
  <c r="AN41" i="26"/>
  <c r="AI40" i="48"/>
  <c r="AN40" i="48"/>
  <c r="Z40" i="91"/>
  <c r="AH39" i="32"/>
  <c r="AQ39" i="32" s="1"/>
  <c r="AF40" i="96"/>
  <c r="AO40" i="96" s="1"/>
  <c r="W41" i="96"/>
  <c r="AG40" i="96"/>
  <c r="AP40" i="96" s="1"/>
  <c r="AE40" i="96"/>
  <c r="AH42" i="79"/>
  <c r="AQ42" i="79" s="1"/>
  <c r="X43" i="81"/>
  <c r="Y43" i="81"/>
  <c r="AH40" i="90"/>
  <c r="AQ40" i="90" s="1"/>
  <c r="Y40" i="82"/>
  <c r="X40" i="82"/>
  <c r="AN40" i="76"/>
  <c r="X42" i="77"/>
  <c r="Y42" i="77"/>
  <c r="Y41" i="48"/>
  <c r="X41" i="48"/>
  <c r="AR39" i="91"/>
  <c r="Z39" i="32"/>
  <c r="X41" i="40"/>
  <c r="Y41" i="40"/>
  <c r="X39" i="35"/>
  <c r="Y39" i="35"/>
  <c r="AN39" i="82"/>
  <c r="AI39" i="82"/>
  <c r="AG40" i="87" l="1"/>
  <c r="AP40" i="87" s="1"/>
  <c r="AI39" i="25"/>
  <c r="AR39" i="25" s="1"/>
  <c r="AF40" i="87"/>
  <c r="AO40" i="87" s="1"/>
  <c r="AN40" i="33"/>
  <c r="AI40" i="33"/>
  <c r="AR40" i="33" s="1"/>
  <c r="W41" i="87"/>
  <c r="X41" i="33"/>
  <c r="AH41" i="33" s="1"/>
  <c r="AQ41" i="33" s="1"/>
  <c r="Y41" i="33"/>
  <c r="AH38" i="27"/>
  <c r="AQ38" i="27" s="1"/>
  <c r="Z38" i="27"/>
  <c r="Z38" i="44"/>
  <c r="W39" i="44" s="1"/>
  <c r="Z40" i="25"/>
  <c r="AH40" i="25"/>
  <c r="AQ40" i="25" s="1"/>
  <c r="AG39" i="45"/>
  <c r="AP39" i="45" s="1"/>
  <c r="W40" i="45"/>
  <c r="X40" i="45" s="1"/>
  <c r="AH40" i="45" s="1"/>
  <c r="AQ40" i="45" s="1"/>
  <c r="AH38" i="41"/>
  <c r="AQ38" i="41" s="1"/>
  <c r="AF39" i="45"/>
  <c r="AO39" i="45" s="1"/>
  <c r="AN39" i="45"/>
  <c r="AG38" i="42"/>
  <c r="AP38" i="42" s="1"/>
  <c r="AE38" i="42"/>
  <c r="W39" i="42"/>
  <c r="AF38" i="42"/>
  <c r="AO38" i="42" s="1"/>
  <c r="Z37" i="84"/>
  <c r="X40" i="34"/>
  <c r="Z40" i="34" s="1"/>
  <c r="AF40" i="34" s="1"/>
  <c r="AO40" i="34" s="1"/>
  <c r="X41" i="78"/>
  <c r="AH41" i="78" s="1"/>
  <c r="AQ41" i="78" s="1"/>
  <c r="AH37" i="38"/>
  <c r="AQ37" i="38" s="1"/>
  <c r="Z37" i="38"/>
  <c r="AG38" i="46"/>
  <c r="AP38" i="46" s="1"/>
  <c r="AF38" i="46"/>
  <c r="AO38" i="46" s="1"/>
  <c r="AE38" i="46"/>
  <c r="W39" i="46"/>
  <c r="X38" i="74"/>
  <c r="AH38" i="74" s="1"/>
  <c r="AQ38" i="74" s="1"/>
  <c r="AI36" i="29"/>
  <c r="AR36" i="29" s="1"/>
  <c r="AE39" i="30"/>
  <c r="AN39" i="30" s="1"/>
  <c r="AI37" i="74"/>
  <c r="AR37" i="74" s="1"/>
  <c r="AI37" i="83"/>
  <c r="AR37" i="83" s="1"/>
  <c r="AI39" i="73"/>
  <c r="AR39" i="73" s="1"/>
  <c r="Z38" i="88"/>
  <c r="AH38" i="88"/>
  <c r="AQ38" i="88" s="1"/>
  <c r="Y38" i="83"/>
  <c r="Z38" i="83" s="1"/>
  <c r="W39" i="83" s="1"/>
  <c r="W40" i="30"/>
  <c r="X40" i="30" s="1"/>
  <c r="AH40" i="30" s="1"/>
  <c r="AQ40" i="30" s="1"/>
  <c r="Y37" i="29"/>
  <c r="X37" i="29"/>
  <c r="AN39" i="73"/>
  <c r="AG39" i="30"/>
  <c r="AP39" i="30" s="1"/>
  <c r="Z40" i="73"/>
  <c r="AE40" i="73" s="1"/>
  <c r="X39" i="93"/>
  <c r="Y39" i="93"/>
  <c r="AN38" i="93"/>
  <c r="AI38" i="93"/>
  <c r="AR38" i="93" s="1"/>
  <c r="AI42" i="39"/>
  <c r="AR42" i="39" s="1"/>
  <c r="W39" i="92"/>
  <c r="AE38" i="92"/>
  <c r="AG38" i="92"/>
  <c r="AP38" i="92" s="1"/>
  <c r="AF38" i="92"/>
  <c r="AO38" i="92" s="1"/>
  <c r="X41" i="76"/>
  <c r="AH41" i="76" s="1"/>
  <c r="AQ41" i="76" s="1"/>
  <c r="Z38" i="94"/>
  <c r="AG38" i="94" s="1"/>
  <c r="AP38" i="94" s="1"/>
  <c r="AG39" i="86"/>
  <c r="AP39" i="86" s="1"/>
  <c r="AE39" i="86"/>
  <c r="AF39" i="86"/>
  <c r="AO39" i="86" s="1"/>
  <c r="W40" i="86"/>
  <c r="Z38" i="85"/>
  <c r="AF38" i="85" s="1"/>
  <c r="AO38" i="85" s="1"/>
  <c r="AG38" i="41"/>
  <c r="AP38" i="41" s="1"/>
  <c r="Z39" i="75"/>
  <c r="AG39" i="75" s="1"/>
  <c r="AP39" i="75" s="1"/>
  <c r="W41" i="36"/>
  <c r="AE40" i="36"/>
  <c r="AN40" i="36" s="1"/>
  <c r="AF40" i="36"/>
  <c r="AO40" i="36" s="1"/>
  <c r="Y43" i="39"/>
  <c r="Z43" i="39" s="1"/>
  <c r="AE43" i="39" s="1"/>
  <c r="W39" i="41"/>
  <c r="Y39" i="41" s="1"/>
  <c r="AI40" i="37"/>
  <c r="AR40" i="37" s="1"/>
  <c r="X41" i="37"/>
  <c r="Z41" i="37" s="1"/>
  <c r="AG41" i="37" s="1"/>
  <c r="AP41" i="37" s="1"/>
  <c r="AI40" i="76"/>
  <c r="AR40" i="76" s="1"/>
  <c r="AI42" i="81"/>
  <c r="AR42" i="81" s="1"/>
  <c r="Y41" i="43"/>
  <c r="Z41" i="43" s="1"/>
  <c r="X42" i="26"/>
  <c r="AH42" i="26" s="1"/>
  <c r="AQ42" i="26" s="1"/>
  <c r="Z39" i="47"/>
  <c r="AH39" i="47"/>
  <c r="AQ39" i="47" s="1"/>
  <c r="AI40" i="78"/>
  <c r="AR40" i="78" s="1"/>
  <c r="AI41" i="26"/>
  <c r="AR41" i="26" s="1"/>
  <c r="AF42" i="79"/>
  <c r="AO42" i="79" s="1"/>
  <c r="AG42" i="79"/>
  <c r="AP42" i="79" s="1"/>
  <c r="AE42" i="79"/>
  <c r="AN42" i="79" s="1"/>
  <c r="W43" i="79"/>
  <c r="Y43" i="79" s="1"/>
  <c r="W41" i="89"/>
  <c r="X41" i="89" s="1"/>
  <c r="AI39" i="34"/>
  <c r="AR39" i="34" s="1"/>
  <c r="AN39" i="34"/>
  <c r="AE38" i="41"/>
  <c r="AI40" i="43"/>
  <c r="AR40" i="43" s="1"/>
  <c r="Z39" i="35"/>
  <c r="W40" i="35" s="1"/>
  <c r="Z43" i="81"/>
  <c r="AG43" i="81" s="1"/>
  <c r="AP43" i="81" s="1"/>
  <c r="W41" i="90"/>
  <c r="X41" i="90" s="1"/>
  <c r="AG40" i="90"/>
  <c r="AP40" i="90" s="1"/>
  <c r="AE40" i="90"/>
  <c r="AN40" i="90" s="1"/>
  <c r="Z41" i="48"/>
  <c r="AE41" i="48" s="1"/>
  <c r="AE40" i="89"/>
  <c r="AN40" i="89" s="1"/>
  <c r="AF40" i="89"/>
  <c r="AO40" i="89" s="1"/>
  <c r="Z40" i="82"/>
  <c r="AG40" i="82" s="1"/>
  <c r="AP40" i="82" s="1"/>
  <c r="AE37" i="80"/>
  <c r="AG37" i="80"/>
  <c r="AP37" i="80" s="1"/>
  <c r="AF37" i="80"/>
  <c r="AO37" i="80" s="1"/>
  <c r="W38" i="80"/>
  <c r="AR39" i="82"/>
  <c r="AH43" i="81"/>
  <c r="AQ43" i="81" s="1"/>
  <c r="AN42" i="31"/>
  <c r="AI42" i="31"/>
  <c r="AH41" i="40"/>
  <c r="AQ41" i="40" s="1"/>
  <c r="AH42" i="77"/>
  <c r="AQ42" i="77" s="1"/>
  <c r="AI40" i="87"/>
  <c r="AN40" i="87"/>
  <c r="X42" i="95"/>
  <c r="Y42" i="95"/>
  <c r="AF39" i="32"/>
  <c r="AO39" i="32" s="1"/>
  <c r="AE39" i="32"/>
  <c r="AG39" i="32"/>
  <c r="AP39" i="32" s="1"/>
  <c r="W40" i="32"/>
  <c r="X41" i="87"/>
  <c r="Y41" i="87"/>
  <c r="X41" i="96"/>
  <c r="Y41" i="96"/>
  <c r="AH39" i="35"/>
  <c r="AQ39" i="35" s="1"/>
  <c r="Z41" i="40"/>
  <c r="Z42" i="77"/>
  <c r="AG40" i="91"/>
  <c r="AP40" i="91" s="1"/>
  <c r="AF40" i="91"/>
  <c r="AO40" i="91" s="1"/>
  <c r="W41" i="91"/>
  <c r="AE40" i="91"/>
  <c r="AN41" i="95"/>
  <c r="AI41" i="95"/>
  <c r="AR41" i="77"/>
  <c r="AH43" i="39"/>
  <c r="AQ43" i="39" s="1"/>
  <c r="AR38" i="35"/>
  <c r="AR40" i="40"/>
  <c r="X43" i="31"/>
  <c r="Y43" i="31"/>
  <c r="AH41" i="43"/>
  <c r="AQ41" i="43" s="1"/>
  <c r="AH41" i="48"/>
  <c r="AQ41" i="48" s="1"/>
  <c r="AI40" i="96"/>
  <c r="AN40" i="96"/>
  <c r="AE39" i="28"/>
  <c r="W40" i="28"/>
  <c r="AF39" i="28"/>
  <c r="AO39" i="28" s="1"/>
  <c r="AG39" i="28"/>
  <c r="AP39" i="28" s="1"/>
  <c r="AR40" i="48"/>
  <c r="AH40" i="82"/>
  <c r="AQ40" i="82" s="1"/>
  <c r="Z41" i="33" l="1"/>
  <c r="AE38" i="44"/>
  <c r="AF41" i="33"/>
  <c r="AO41" i="33" s="1"/>
  <c r="W42" i="33"/>
  <c r="AG41" i="33"/>
  <c r="AP41" i="33" s="1"/>
  <c r="AE41" i="33"/>
  <c r="AG38" i="44"/>
  <c r="AP38" i="44" s="1"/>
  <c r="AF38" i="44"/>
  <c r="AO38" i="44" s="1"/>
  <c r="AF38" i="27"/>
  <c r="AO38" i="27" s="1"/>
  <c r="W39" i="27"/>
  <c r="AG38" i="27"/>
  <c r="AP38" i="27" s="1"/>
  <c r="AE38" i="27"/>
  <c r="Z41" i="78"/>
  <c r="W42" i="78" s="1"/>
  <c r="AH40" i="34"/>
  <c r="AQ40" i="34" s="1"/>
  <c r="AE40" i="25"/>
  <c r="W41" i="25"/>
  <c r="AG40" i="25"/>
  <c r="AP40" i="25" s="1"/>
  <c r="AF40" i="25"/>
  <c r="AO40" i="25" s="1"/>
  <c r="Y40" i="45"/>
  <c r="Z40" i="45" s="1"/>
  <c r="AG40" i="45" s="1"/>
  <c r="AP40" i="45" s="1"/>
  <c r="AN38" i="44"/>
  <c r="Y39" i="44"/>
  <c r="X39" i="44"/>
  <c r="AI39" i="45"/>
  <c r="AR39" i="45" s="1"/>
  <c r="AF37" i="84"/>
  <c r="AO37" i="84" s="1"/>
  <c r="AG37" i="84"/>
  <c r="AP37" i="84" s="1"/>
  <c r="AE37" i="84"/>
  <c r="W38" i="84"/>
  <c r="X39" i="42"/>
  <c r="AH39" i="42" s="1"/>
  <c r="AQ39" i="42" s="1"/>
  <c r="Y39" i="42"/>
  <c r="AN38" i="42"/>
  <c r="AI38" i="42"/>
  <c r="AR38" i="42" s="1"/>
  <c r="AF40" i="73"/>
  <c r="AO40" i="73" s="1"/>
  <c r="Y40" i="30"/>
  <c r="Z40" i="30" s="1"/>
  <c r="AE40" i="30" s="1"/>
  <c r="Z38" i="74"/>
  <c r="AF38" i="74" s="1"/>
  <c r="AO38" i="74" s="1"/>
  <c r="AG37" i="38"/>
  <c r="AP37" i="38" s="1"/>
  <c r="W38" i="38"/>
  <c r="AF37" i="38"/>
  <c r="AO37" i="38" s="1"/>
  <c r="AE37" i="38"/>
  <c r="X39" i="46"/>
  <c r="Y39" i="46"/>
  <c r="AI38" i="46"/>
  <c r="AR38" i="46" s="1"/>
  <c r="AN38" i="46"/>
  <c r="Y41" i="89"/>
  <c r="Z41" i="89" s="1"/>
  <c r="AE41" i="89" s="1"/>
  <c r="X39" i="41"/>
  <c r="Z39" i="41" s="1"/>
  <c r="AG38" i="88"/>
  <c r="AP38" i="88" s="1"/>
  <c r="AE38" i="88"/>
  <c r="AF38" i="88"/>
  <c r="AO38" i="88" s="1"/>
  <c r="W39" i="88"/>
  <c r="Z42" i="26"/>
  <c r="W43" i="26" s="1"/>
  <c r="Y43" i="26" s="1"/>
  <c r="AI39" i="30"/>
  <c r="AR39" i="30" s="1"/>
  <c r="AH37" i="29"/>
  <c r="AQ37" i="29" s="1"/>
  <c r="Z37" i="29"/>
  <c r="W41" i="73"/>
  <c r="Y41" i="73" s="1"/>
  <c r="Z41" i="76"/>
  <c r="AE41" i="76" s="1"/>
  <c r="AN41" i="76" s="1"/>
  <c r="AG40" i="73"/>
  <c r="AP40" i="73" s="1"/>
  <c r="AG38" i="83"/>
  <c r="AP38" i="83" s="1"/>
  <c r="AE38" i="83"/>
  <c r="AN38" i="83" s="1"/>
  <c r="AF38" i="83"/>
  <c r="AO38" i="83" s="1"/>
  <c r="AH39" i="93"/>
  <c r="AQ39" i="93" s="1"/>
  <c r="Z39" i="93"/>
  <c r="AN40" i="73"/>
  <c r="X39" i="83"/>
  <c r="Y39" i="83"/>
  <c r="AG38" i="85"/>
  <c r="AP38" i="85" s="1"/>
  <c r="AH41" i="37"/>
  <c r="AQ41" i="37" s="1"/>
  <c r="AE38" i="94"/>
  <c r="AN38" i="94" s="1"/>
  <c r="AF38" i="94"/>
  <c r="AO38" i="94" s="1"/>
  <c r="AN38" i="92"/>
  <c r="AI38" i="92"/>
  <c r="AR38" i="92" s="1"/>
  <c r="X39" i="92"/>
  <c r="AH39" i="92" s="1"/>
  <c r="AQ39" i="92" s="1"/>
  <c r="Y39" i="92"/>
  <c r="W39" i="85"/>
  <c r="Y39" i="85" s="1"/>
  <c r="AE38" i="85"/>
  <c r="AN38" i="85" s="1"/>
  <c r="W39" i="94"/>
  <c r="Y39" i="94" s="1"/>
  <c r="AF43" i="81"/>
  <c r="AO43" i="81" s="1"/>
  <c r="X40" i="86"/>
  <c r="AH40" i="86" s="1"/>
  <c r="AQ40" i="86" s="1"/>
  <c r="Y40" i="86"/>
  <c r="AN39" i="86"/>
  <c r="AI39" i="86"/>
  <c r="AR39" i="86" s="1"/>
  <c r="AI38" i="41"/>
  <c r="AR38" i="41" s="1"/>
  <c r="AN38" i="41"/>
  <c r="AI40" i="36"/>
  <c r="AR40" i="36" s="1"/>
  <c r="AF39" i="75"/>
  <c r="AO39" i="75" s="1"/>
  <c r="W40" i="75"/>
  <c r="X40" i="75" s="1"/>
  <c r="AH40" i="75" s="1"/>
  <c r="AQ40" i="75" s="1"/>
  <c r="AE39" i="75"/>
  <c r="AN39" i="75" s="1"/>
  <c r="X41" i="36"/>
  <c r="Y41" i="36"/>
  <c r="AF39" i="35"/>
  <c r="AO39" i="35" s="1"/>
  <c r="AE41" i="43"/>
  <c r="AN41" i="43" s="1"/>
  <c r="AG41" i="43"/>
  <c r="AP41" i="43" s="1"/>
  <c r="AF41" i="43"/>
  <c r="AO41" i="43" s="1"/>
  <c r="W42" i="43"/>
  <c r="X42" i="43" s="1"/>
  <c r="AE43" i="81"/>
  <c r="AI42" i="79"/>
  <c r="AR42" i="79" s="1"/>
  <c r="AF39" i="47"/>
  <c r="AO39" i="47" s="1"/>
  <c r="AE39" i="47"/>
  <c r="W40" i="47"/>
  <c r="AG39" i="47"/>
  <c r="AP39" i="47" s="1"/>
  <c r="AF41" i="37"/>
  <c r="AO41" i="37" s="1"/>
  <c r="Y41" i="90"/>
  <c r="Z41" i="90" s="1"/>
  <c r="AE41" i="90" s="1"/>
  <c r="X43" i="79"/>
  <c r="Z43" i="79" s="1"/>
  <c r="AE41" i="37"/>
  <c r="AN41" i="37" s="1"/>
  <c r="W41" i="34"/>
  <c r="Y41" i="34" s="1"/>
  <c r="W44" i="81"/>
  <c r="X44" i="81" s="1"/>
  <c r="W42" i="37"/>
  <c r="Y42" i="37" s="1"/>
  <c r="W42" i="48"/>
  <c r="Y42" i="48" s="1"/>
  <c r="AG39" i="35"/>
  <c r="AP39" i="35" s="1"/>
  <c r="AE39" i="35"/>
  <c r="AN39" i="35" s="1"/>
  <c r="AI40" i="90"/>
  <c r="AR40" i="90" s="1"/>
  <c r="AF41" i="48"/>
  <c r="AO41" i="48" s="1"/>
  <c r="AG41" i="48"/>
  <c r="AP41" i="48" s="1"/>
  <c r="AF43" i="39"/>
  <c r="AO43" i="39" s="1"/>
  <c r="AE40" i="82"/>
  <c r="AN40" i="82" s="1"/>
  <c r="W41" i="82"/>
  <c r="Y41" i="82" s="1"/>
  <c r="AI40" i="89"/>
  <c r="AR40" i="89" s="1"/>
  <c r="AG43" i="39"/>
  <c r="AP43" i="39" s="1"/>
  <c r="AG40" i="34"/>
  <c r="AP40" i="34" s="1"/>
  <c r="W44" i="39"/>
  <c r="Y44" i="39" s="1"/>
  <c r="Z41" i="87"/>
  <c r="AG41" i="87" s="1"/>
  <c r="AP41" i="87" s="1"/>
  <c r="AF40" i="82"/>
  <c r="AO40" i="82" s="1"/>
  <c r="Z43" i="31"/>
  <c r="W44" i="31" s="1"/>
  <c r="AE40" i="34"/>
  <c r="AN40" i="34" s="1"/>
  <c r="Z41" i="96"/>
  <c r="AG41" i="96" s="1"/>
  <c r="AP41" i="96" s="1"/>
  <c r="Y38" i="80"/>
  <c r="X38" i="80"/>
  <c r="AH38" i="80" s="1"/>
  <c r="AQ38" i="80" s="1"/>
  <c r="AI37" i="80"/>
  <c r="AR37" i="80" s="1"/>
  <c r="AN37" i="80"/>
  <c r="AH41" i="90"/>
  <c r="AQ41" i="90" s="1"/>
  <c r="AN39" i="32"/>
  <c r="AI39" i="32"/>
  <c r="AN40" i="91"/>
  <c r="AI40" i="91"/>
  <c r="AN43" i="39"/>
  <c r="AR41" i="95"/>
  <c r="AH42" i="95"/>
  <c r="AQ42" i="95" s="1"/>
  <c r="X40" i="28"/>
  <c r="Y40" i="28"/>
  <c r="AR40" i="96"/>
  <c r="Y41" i="91"/>
  <c r="X41" i="91"/>
  <c r="W42" i="40"/>
  <c r="AF41" i="40"/>
  <c r="AO41" i="40" s="1"/>
  <c r="AE41" i="40"/>
  <c r="AG41" i="40"/>
  <c r="AP41" i="40" s="1"/>
  <c r="Z42" i="95"/>
  <c r="AR40" i="87"/>
  <c r="AR42" i="31"/>
  <c r="AH41" i="89"/>
  <c r="AQ41" i="89" s="1"/>
  <c r="AI39" i="28"/>
  <c r="AN39" i="28"/>
  <c r="AF42" i="77"/>
  <c r="AO42" i="77" s="1"/>
  <c r="AE42" i="77"/>
  <c r="W43" i="77"/>
  <c r="AG42" i="77"/>
  <c r="AP42" i="77" s="1"/>
  <c r="AH41" i="96"/>
  <c r="AQ41" i="96" s="1"/>
  <c r="AH41" i="87"/>
  <c r="AQ41" i="87" s="1"/>
  <c r="Y40" i="32"/>
  <c r="X40" i="32"/>
  <c r="AN41" i="48"/>
  <c r="X40" i="35"/>
  <c r="Y40" i="35"/>
  <c r="AH43" i="31"/>
  <c r="AQ43" i="31" s="1"/>
  <c r="AE41" i="78" l="1"/>
  <c r="AN41" i="33"/>
  <c r="AI41" i="33"/>
  <c r="AR41" i="33" s="1"/>
  <c r="Y42" i="33"/>
  <c r="X42" i="33"/>
  <c r="AI38" i="44"/>
  <c r="AR38" i="44" s="1"/>
  <c r="AI38" i="27"/>
  <c r="AR38" i="27" s="1"/>
  <c r="AN38" i="27"/>
  <c r="Y39" i="27"/>
  <c r="X39" i="27"/>
  <c r="AG41" i="78"/>
  <c r="AP41" i="78" s="1"/>
  <c r="AF41" i="78"/>
  <c r="AO41" i="78" s="1"/>
  <c r="X41" i="25"/>
  <c r="AH41" i="25" s="1"/>
  <c r="AQ41" i="25" s="1"/>
  <c r="Y41" i="25"/>
  <c r="AI40" i="25"/>
  <c r="AR40" i="25" s="1"/>
  <c r="AN40" i="25"/>
  <c r="W39" i="74"/>
  <c r="X39" i="74" s="1"/>
  <c r="AH39" i="74" s="1"/>
  <c r="AQ39" i="74" s="1"/>
  <c r="AF40" i="45"/>
  <c r="AO40" i="45" s="1"/>
  <c r="AH39" i="44"/>
  <c r="AQ39" i="44" s="1"/>
  <c r="Z39" i="44"/>
  <c r="W41" i="45"/>
  <c r="Y41" i="45" s="1"/>
  <c r="AE40" i="45"/>
  <c r="AN40" i="45" s="1"/>
  <c r="Y38" i="84"/>
  <c r="X38" i="84"/>
  <c r="AN37" i="84"/>
  <c r="AI37" i="84"/>
  <c r="AR37" i="84" s="1"/>
  <c r="Z39" i="42"/>
  <c r="AH39" i="41"/>
  <c r="AQ39" i="41" s="1"/>
  <c r="AH43" i="79"/>
  <c r="AQ43" i="79" s="1"/>
  <c r="AG38" i="74"/>
  <c r="AP38" i="74" s="1"/>
  <c r="AE38" i="74"/>
  <c r="Y42" i="43"/>
  <c r="Z42" i="43" s="1"/>
  <c r="W43" i="43" s="1"/>
  <c r="AN37" i="38"/>
  <c r="AI37" i="38"/>
  <c r="AR37" i="38" s="1"/>
  <c r="Y38" i="38"/>
  <c r="X38" i="38"/>
  <c r="AF42" i="26"/>
  <c r="AO42" i="26" s="1"/>
  <c r="X43" i="26"/>
  <c r="Z43" i="26" s="1"/>
  <c r="AE42" i="26"/>
  <c r="AN42" i="26" s="1"/>
  <c r="AG42" i="26"/>
  <c r="AP42" i="26" s="1"/>
  <c r="AH39" i="46"/>
  <c r="AQ39" i="46" s="1"/>
  <c r="Z39" i="46"/>
  <c r="AG41" i="76"/>
  <c r="AP41" i="76" s="1"/>
  <c r="AF41" i="76"/>
  <c r="AO41" i="76" s="1"/>
  <c r="Y39" i="88"/>
  <c r="X39" i="88"/>
  <c r="AH39" i="88" s="1"/>
  <c r="AQ39" i="88" s="1"/>
  <c r="AF40" i="30"/>
  <c r="AO40" i="30" s="1"/>
  <c r="AN38" i="88"/>
  <c r="AI38" i="88"/>
  <c r="AR38" i="88" s="1"/>
  <c r="W42" i="76"/>
  <c r="W41" i="30"/>
  <c r="Y41" i="30" s="1"/>
  <c r="AI40" i="73"/>
  <c r="AR40" i="73" s="1"/>
  <c r="X41" i="73"/>
  <c r="AH41" i="73" s="1"/>
  <c r="AQ41" i="73" s="1"/>
  <c r="W38" i="29"/>
  <c r="AE37" i="29"/>
  <c r="AF37" i="29"/>
  <c r="AO37" i="29" s="1"/>
  <c r="AG37" i="29"/>
  <c r="AP37" i="29" s="1"/>
  <c r="AI38" i="94"/>
  <c r="AR38" i="94" s="1"/>
  <c r="AG40" i="30"/>
  <c r="AP40" i="30" s="1"/>
  <c r="AI43" i="81"/>
  <c r="AR43" i="81" s="1"/>
  <c r="X39" i="85"/>
  <c r="AH39" i="85" s="1"/>
  <c r="AQ39" i="85" s="1"/>
  <c r="AN40" i="30"/>
  <c r="AI38" i="83"/>
  <c r="AR38" i="83" s="1"/>
  <c r="X39" i="94"/>
  <c r="AH39" i="94" s="1"/>
  <c r="AQ39" i="94" s="1"/>
  <c r="AF39" i="93"/>
  <c r="AO39" i="93" s="1"/>
  <c r="AG39" i="93"/>
  <c r="AP39" i="93" s="1"/>
  <c r="AE39" i="93"/>
  <c r="W40" i="93"/>
  <c r="AH39" i="83"/>
  <c r="AQ39" i="83" s="1"/>
  <c r="Z39" i="83"/>
  <c r="Z39" i="92"/>
  <c r="AF39" i="92" s="1"/>
  <c r="AO39" i="92" s="1"/>
  <c r="AI38" i="85"/>
  <c r="AR38" i="85" s="1"/>
  <c r="Z40" i="86"/>
  <c r="W41" i="86" s="1"/>
  <c r="X41" i="34"/>
  <c r="AH41" i="34" s="1"/>
  <c r="AQ41" i="34" s="1"/>
  <c r="Y40" i="75"/>
  <c r="Z40" i="75" s="1"/>
  <c r="AG40" i="75" s="1"/>
  <c r="AP40" i="75" s="1"/>
  <c r="AN43" i="81"/>
  <c r="AI39" i="75"/>
  <c r="AR39" i="75" s="1"/>
  <c r="AI40" i="82"/>
  <c r="AR40" i="82" s="1"/>
  <c r="AH41" i="36"/>
  <c r="AQ41" i="36" s="1"/>
  <c r="Z41" i="36"/>
  <c r="X44" i="39"/>
  <c r="AH44" i="39" s="1"/>
  <c r="AQ44" i="39" s="1"/>
  <c r="X41" i="82"/>
  <c r="Z41" i="82" s="1"/>
  <c r="AF41" i="82" s="1"/>
  <c r="AO41" i="82" s="1"/>
  <c r="AE43" i="79"/>
  <c r="AN43" i="79" s="1"/>
  <c r="W44" i="79"/>
  <c r="X44" i="79" s="1"/>
  <c r="AI41" i="43"/>
  <c r="AR41" i="43" s="1"/>
  <c r="AI39" i="35"/>
  <c r="AR39" i="35" s="1"/>
  <c r="AI40" i="34"/>
  <c r="AR40" i="34" s="1"/>
  <c r="Y44" i="81"/>
  <c r="Z44" i="81" s="1"/>
  <c r="AE44" i="81" s="1"/>
  <c r="X40" i="47"/>
  <c r="AH40" i="47" s="1"/>
  <c r="AQ40" i="47" s="1"/>
  <c r="Y40" i="47"/>
  <c r="AI39" i="47"/>
  <c r="AR39" i="47" s="1"/>
  <c r="AN39" i="47"/>
  <c r="AF43" i="79"/>
  <c r="AO43" i="79" s="1"/>
  <c r="X42" i="48"/>
  <c r="AH42" i="48" s="1"/>
  <c r="AQ42" i="48" s="1"/>
  <c r="X42" i="37"/>
  <c r="AH42" i="37" s="1"/>
  <c r="AQ42" i="37" s="1"/>
  <c r="AI41" i="37"/>
  <c r="AR41" i="37" s="1"/>
  <c r="W42" i="87"/>
  <c r="Y42" i="87" s="1"/>
  <c r="AG43" i="79"/>
  <c r="AP43" i="79" s="1"/>
  <c r="AF43" i="31"/>
  <c r="AO43" i="31" s="1"/>
  <c r="AG43" i="31"/>
  <c r="AP43" i="31" s="1"/>
  <c r="AI43" i="39"/>
  <c r="AR43" i="39" s="1"/>
  <c r="AE41" i="87"/>
  <c r="AN41" i="87" s="1"/>
  <c r="AF41" i="87"/>
  <c r="AO41" i="87" s="1"/>
  <c r="AI41" i="48"/>
  <c r="AR41" i="48" s="1"/>
  <c r="Z40" i="32"/>
  <c r="AE40" i="32" s="1"/>
  <c r="AE43" i="31"/>
  <c r="AN43" i="31" s="1"/>
  <c r="Z41" i="91"/>
  <c r="W42" i="91" s="1"/>
  <c r="AE41" i="96"/>
  <c r="AF41" i="90"/>
  <c r="AO41" i="90" s="1"/>
  <c r="W42" i="90"/>
  <c r="Y42" i="90" s="1"/>
  <c r="AF41" i="89"/>
  <c r="AO41" i="89" s="1"/>
  <c r="AG41" i="89"/>
  <c r="AP41" i="89" s="1"/>
  <c r="Z38" i="80"/>
  <c r="AG38" i="80" s="1"/>
  <c r="AP38" i="80" s="1"/>
  <c r="W42" i="96"/>
  <c r="X42" i="96" s="1"/>
  <c r="AF41" i="96"/>
  <c r="AO41" i="96" s="1"/>
  <c r="W42" i="89"/>
  <c r="X42" i="89" s="1"/>
  <c r="AG41" i="90"/>
  <c r="AP41" i="90" s="1"/>
  <c r="X43" i="77"/>
  <c r="Y43" i="77"/>
  <c r="AN41" i="78"/>
  <c r="AR40" i="91"/>
  <c r="AH40" i="35"/>
  <c r="AQ40" i="35" s="1"/>
  <c r="AN41" i="89"/>
  <c r="AR39" i="28"/>
  <c r="Z40" i="35"/>
  <c r="AH42" i="43"/>
  <c r="AQ42" i="43" s="1"/>
  <c r="AI42" i="77"/>
  <c r="AN42" i="77"/>
  <c r="Y42" i="40"/>
  <c r="X42" i="40"/>
  <c r="AN41" i="90"/>
  <c r="AH40" i="28"/>
  <c r="AQ40" i="28" s="1"/>
  <c r="AR39" i="32"/>
  <c r="Y44" i="31"/>
  <c r="X44" i="31"/>
  <c r="AH40" i="32"/>
  <c r="AQ40" i="32" s="1"/>
  <c r="X42" i="78"/>
  <c r="Y42" i="78"/>
  <c r="W43" i="95"/>
  <c r="AG42" i="95"/>
  <c r="AP42" i="95" s="1"/>
  <c r="AF42" i="95"/>
  <c r="AO42" i="95" s="1"/>
  <c r="AE42" i="95"/>
  <c r="AH41" i="91"/>
  <c r="AQ41" i="91" s="1"/>
  <c r="Z40" i="28"/>
  <c r="AH44" i="81"/>
  <c r="AQ44" i="81" s="1"/>
  <c r="AG39" i="41"/>
  <c r="AP39" i="41" s="1"/>
  <c r="AF39" i="41"/>
  <c r="AO39" i="41" s="1"/>
  <c r="AE39" i="41"/>
  <c r="W40" i="41"/>
  <c r="AI41" i="40"/>
  <c r="AN41" i="40"/>
  <c r="Z42" i="33" l="1"/>
  <c r="AH42" i="33"/>
  <c r="AQ42" i="33" s="1"/>
  <c r="Z39" i="27"/>
  <c r="AH39" i="27"/>
  <c r="AQ39" i="27" s="1"/>
  <c r="AI41" i="78"/>
  <c r="AR41" i="78" s="1"/>
  <c r="Z41" i="34"/>
  <c r="Z41" i="25"/>
  <c r="AG41" i="25" s="1"/>
  <c r="AP41" i="25" s="1"/>
  <c r="Y39" i="74"/>
  <c r="Z39" i="74" s="1"/>
  <c r="AI38" i="74"/>
  <c r="AR38" i="74" s="1"/>
  <c r="X41" i="45"/>
  <c r="AH41" i="45" s="1"/>
  <c r="AQ41" i="45" s="1"/>
  <c r="AI40" i="45"/>
  <c r="AR40" i="45" s="1"/>
  <c r="AE39" i="44"/>
  <c r="W40" i="44"/>
  <c r="AF39" i="44"/>
  <c r="AO39" i="44" s="1"/>
  <c r="AG39" i="44"/>
  <c r="AP39" i="44" s="1"/>
  <c r="AI42" i="26"/>
  <c r="AR42" i="26" s="1"/>
  <c r="AH43" i="26"/>
  <c r="AQ43" i="26" s="1"/>
  <c r="AE39" i="42"/>
  <c r="AF39" i="42"/>
  <c r="AO39" i="42" s="1"/>
  <c r="AG39" i="42"/>
  <c r="AP39" i="42" s="1"/>
  <c r="W40" i="42"/>
  <c r="AI41" i="76"/>
  <c r="AR41" i="76" s="1"/>
  <c r="AH38" i="84"/>
  <c r="AQ38" i="84" s="1"/>
  <c r="Z38" i="84"/>
  <c r="AN38" i="74"/>
  <c r="AH38" i="38"/>
  <c r="AQ38" i="38" s="1"/>
  <c r="Z38" i="38"/>
  <c r="Z41" i="73"/>
  <c r="AE41" i="73" s="1"/>
  <c r="Z39" i="88"/>
  <c r="W40" i="88" s="1"/>
  <c r="Y40" i="88" s="1"/>
  <c r="AF39" i="46"/>
  <c r="AO39" i="46" s="1"/>
  <c r="AE39" i="46"/>
  <c r="AG39" i="46"/>
  <c r="AP39" i="46" s="1"/>
  <c r="W40" i="46"/>
  <c r="X41" i="30"/>
  <c r="AH41" i="30" s="1"/>
  <c r="AQ41" i="30" s="1"/>
  <c r="Y42" i="76"/>
  <c r="X42" i="76"/>
  <c r="AI37" i="29"/>
  <c r="AR37" i="29" s="1"/>
  <c r="AN37" i="29"/>
  <c r="X38" i="29"/>
  <c r="Y38" i="29"/>
  <c r="X42" i="87"/>
  <c r="Z42" i="87" s="1"/>
  <c r="AE42" i="87" s="1"/>
  <c r="Z39" i="85"/>
  <c r="AE39" i="85" s="1"/>
  <c r="AE39" i="92"/>
  <c r="AN39" i="92" s="1"/>
  <c r="AG39" i="92"/>
  <c r="AP39" i="92" s="1"/>
  <c r="AI40" i="30"/>
  <c r="AR40" i="30" s="1"/>
  <c r="AH41" i="82"/>
  <c r="AQ41" i="82" s="1"/>
  <c r="AI41" i="96"/>
  <c r="AR41" i="96" s="1"/>
  <c r="AN41" i="96"/>
  <c r="Z39" i="94"/>
  <c r="W40" i="94" s="1"/>
  <c r="Y40" i="94" s="1"/>
  <c r="Y40" i="93"/>
  <c r="X40" i="93"/>
  <c r="AN39" i="93"/>
  <c r="AI39" i="93"/>
  <c r="AR39" i="93" s="1"/>
  <c r="Y44" i="79"/>
  <c r="Z44" i="79" s="1"/>
  <c r="AE40" i="86"/>
  <c r="AN40" i="86" s="1"/>
  <c r="AF40" i="86"/>
  <c r="AO40" i="86" s="1"/>
  <c r="AE39" i="83"/>
  <c r="AG39" i="83"/>
  <c r="AP39" i="83" s="1"/>
  <c r="W40" i="83"/>
  <c r="AF39" i="83"/>
  <c r="AO39" i="83" s="1"/>
  <c r="AG40" i="86"/>
  <c r="AP40" i="86" s="1"/>
  <c r="W40" i="92"/>
  <c r="X40" i="92" s="1"/>
  <c r="Y42" i="89"/>
  <c r="Z42" i="89" s="1"/>
  <c r="AE42" i="89" s="1"/>
  <c r="W41" i="75"/>
  <c r="Y41" i="75" s="1"/>
  <c r="Y41" i="86"/>
  <c r="X41" i="86"/>
  <c r="AF40" i="75"/>
  <c r="AO40" i="75" s="1"/>
  <c r="AE40" i="75"/>
  <c r="AN40" i="75" s="1"/>
  <c r="AG40" i="32"/>
  <c r="AP40" i="32" s="1"/>
  <c r="AI41" i="90"/>
  <c r="AR41" i="90" s="1"/>
  <c r="AF40" i="32"/>
  <c r="AO40" i="32" s="1"/>
  <c r="Y42" i="96"/>
  <c r="Z42" i="96" s="1"/>
  <c r="Z42" i="37"/>
  <c r="W43" i="37" s="1"/>
  <c r="W42" i="36"/>
  <c r="AG41" i="36"/>
  <c r="AP41" i="36" s="1"/>
  <c r="AE41" i="36"/>
  <c r="AF41" i="36"/>
  <c r="AO41" i="36" s="1"/>
  <c r="Z42" i="48"/>
  <c r="Z44" i="39"/>
  <c r="W45" i="39" s="1"/>
  <c r="AI41" i="89"/>
  <c r="AR41" i="89" s="1"/>
  <c r="AI41" i="87"/>
  <c r="AR41" i="87" s="1"/>
  <c r="Z40" i="47"/>
  <c r="AG40" i="47" s="1"/>
  <c r="AP40" i="47" s="1"/>
  <c r="AE41" i="82"/>
  <c r="AN41" i="82" s="1"/>
  <c r="AI43" i="31"/>
  <c r="AR43" i="31" s="1"/>
  <c r="AE41" i="91"/>
  <c r="AN41" i="91" s="1"/>
  <c r="AF38" i="80"/>
  <c r="AO38" i="80" s="1"/>
  <c r="AI43" i="79"/>
  <c r="AR43" i="79" s="1"/>
  <c r="W39" i="80"/>
  <c r="X39" i="80" s="1"/>
  <c r="AH39" i="80" s="1"/>
  <c r="AQ39" i="80" s="1"/>
  <c r="W41" i="32"/>
  <c r="Y41" i="32" s="1"/>
  <c r="W42" i="82"/>
  <c r="X42" i="82" s="1"/>
  <c r="AF44" i="81"/>
  <c r="AO44" i="81" s="1"/>
  <c r="AG41" i="82"/>
  <c r="AP41" i="82" s="1"/>
  <c r="AG44" i="81"/>
  <c r="AP44" i="81" s="1"/>
  <c r="X42" i="90"/>
  <c r="AH42" i="90" s="1"/>
  <c r="AQ42" i="90" s="1"/>
  <c r="W45" i="81"/>
  <c r="X45" i="81" s="1"/>
  <c r="AE38" i="80"/>
  <c r="Z42" i="40"/>
  <c r="AE42" i="40" s="1"/>
  <c r="Z42" i="78"/>
  <c r="AG42" i="78" s="1"/>
  <c r="AP42" i="78" s="1"/>
  <c r="AF41" i="91"/>
  <c r="AO41" i="91" s="1"/>
  <c r="AG41" i="91"/>
  <c r="AP41" i="91" s="1"/>
  <c r="AG42" i="43"/>
  <c r="AP42" i="43" s="1"/>
  <c r="AF42" i="43"/>
  <c r="AO42" i="43" s="1"/>
  <c r="AE42" i="43"/>
  <c r="AN42" i="43" s="1"/>
  <c r="AH42" i="96"/>
  <c r="AQ42" i="96" s="1"/>
  <c r="AG40" i="28"/>
  <c r="AP40" i="28" s="1"/>
  <c r="AF40" i="28"/>
  <c r="AO40" i="28" s="1"/>
  <c r="AE40" i="28"/>
  <c r="W41" i="28"/>
  <c r="AI42" i="95"/>
  <c r="AN42" i="95"/>
  <c r="AH42" i="78"/>
  <c r="AQ42" i="78" s="1"/>
  <c r="AH44" i="31"/>
  <c r="AQ44" i="31" s="1"/>
  <c r="AR42" i="77"/>
  <c r="AN44" i="81"/>
  <c r="AH44" i="79"/>
  <c r="AQ44" i="79" s="1"/>
  <c r="AH43" i="77"/>
  <c r="AQ43" i="77" s="1"/>
  <c r="Y42" i="91"/>
  <c r="X42" i="91"/>
  <c r="X40" i="41"/>
  <c r="Y40" i="41"/>
  <c r="AE41" i="34"/>
  <c r="W42" i="34"/>
  <c r="AG41" i="34"/>
  <c r="AP41" i="34" s="1"/>
  <c r="AF41" i="34"/>
  <c r="AO41" i="34" s="1"/>
  <c r="AH42" i="40"/>
  <c r="AQ42" i="40" s="1"/>
  <c r="Z43" i="77"/>
  <c r="W41" i="35"/>
  <c r="AG40" i="35"/>
  <c r="AP40" i="35" s="1"/>
  <c r="AF40" i="35"/>
  <c r="AO40" i="35" s="1"/>
  <c r="AE40" i="35"/>
  <c r="AG44" i="39"/>
  <c r="AP44" i="39" s="1"/>
  <c r="X43" i="95"/>
  <c r="Y43" i="95"/>
  <c r="Z44" i="31"/>
  <c r="W44" i="26"/>
  <c r="AF43" i="26"/>
  <c r="AO43" i="26" s="1"/>
  <c r="AG43" i="26"/>
  <c r="AP43" i="26" s="1"/>
  <c r="AE43" i="26"/>
  <c r="AN40" i="32"/>
  <c r="AN39" i="41"/>
  <c r="AI39" i="41"/>
  <c r="AH42" i="89"/>
  <c r="AQ42" i="89" s="1"/>
  <c r="AR41" i="40"/>
  <c r="X43" i="43"/>
  <c r="Y43" i="43"/>
  <c r="AG42" i="33" l="1"/>
  <c r="AP42" i="33" s="1"/>
  <c r="AF42" i="33"/>
  <c r="AO42" i="33" s="1"/>
  <c r="W43" i="33"/>
  <c r="AE42" i="33"/>
  <c r="AE39" i="27"/>
  <c r="AG39" i="27"/>
  <c r="AP39" i="27" s="1"/>
  <c r="W40" i="27"/>
  <c r="AF39" i="27"/>
  <c r="AO39" i="27" s="1"/>
  <c r="Z41" i="45"/>
  <c r="AG41" i="45" s="1"/>
  <c r="AP41" i="45" s="1"/>
  <c r="AE41" i="25"/>
  <c r="AN41" i="25" s="1"/>
  <c r="AF41" i="25"/>
  <c r="AO41" i="25" s="1"/>
  <c r="W42" i="73"/>
  <c r="Y42" i="73" s="1"/>
  <c r="W42" i="25"/>
  <c r="Y42" i="25" s="1"/>
  <c r="AG41" i="73"/>
  <c r="AP41" i="73" s="1"/>
  <c r="AF41" i="73"/>
  <c r="AO41" i="73" s="1"/>
  <c r="Y40" i="44"/>
  <c r="X40" i="44"/>
  <c r="AH40" i="44" s="1"/>
  <c r="AQ40" i="44" s="1"/>
  <c r="AN39" i="44"/>
  <c r="AI39" i="44"/>
  <c r="AR39" i="44" s="1"/>
  <c r="AG39" i="85"/>
  <c r="AP39" i="85" s="1"/>
  <c r="AE39" i="88"/>
  <c r="AN39" i="88" s="1"/>
  <c r="AF39" i="85"/>
  <c r="AO39" i="85" s="1"/>
  <c r="Y40" i="42"/>
  <c r="X40" i="42"/>
  <c r="AH40" i="42" s="1"/>
  <c r="AQ40" i="42" s="1"/>
  <c r="AF39" i="88"/>
  <c r="AO39" i="88" s="1"/>
  <c r="AG38" i="84"/>
  <c r="AP38" i="84" s="1"/>
  <c r="AE38" i="84"/>
  <c r="AF38" i="84"/>
  <c r="AO38" i="84" s="1"/>
  <c r="W39" i="84"/>
  <c r="AN39" i="42"/>
  <c r="AI39" i="42"/>
  <c r="AR39" i="42" s="1"/>
  <c r="AG39" i="88"/>
  <c r="AP39" i="88" s="1"/>
  <c r="AH42" i="87"/>
  <c r="AQ42" i="87" s="1"/>
  <c r="W40" i="85"/>
  <c r="X40" i="85" s="1"/>
  <c r="AF44" i="39"/>
  <c r="AO44" i="39" s="1"/>
  <c r="X40" i="88"/>
  <c r="AH40" i="88" s="1"/>
  <c r="AQ40" i="88" s="1"/>
  <c r="W39" i="38"/>
  <c r="AF38" i="38"/>
  <c r="AO38" i="38" s="1"/>
  <c r="AG38" i="38"/>
  <c r="AP38" i="38" s="1"/>
  <c r="AE38" i="38"/>
  <c r="X40" i="46"/>
  <c r="Y40" i="46"/>
  <c r="AF39" i="94"/>
  <c r="AO39" i="94" s="1"/>
  <c r="Z41" i="30"/>
  <c r="W42" i="30" s="1"/>
  <c r="AN39" i="46"/>
  <c r="AI39" i="46"/>
  <c r="AR39" i="46" s="1"/>
  <c r="Y42" i="82"/>
  <c r="Z42" i="82" s="1"/>
  <c r="AF42" i="82" s="1"/>
  <c r="AO42" i="82" s="1"/>
  <c r="AE44" i="39"/>
  <c r="AN44" i="39" s="1"/>
  <c r="W43" i="40"/>
  <c r="Y43" i="40" s="1"/>
  <c r="AH42" i="76"/>
  <c r="AQ42" i="76" s="1"/>
  <c r="Z42" i="76"/>
  <c r="AH38" i="29"/>
  <c r="AQ38" i="29" s="1"/>
  <c r="Z38" i="29"/>
  <c r="AE42" i="37"/>
  <c r="AN42" i="37" s="1"/>
  <c r="AI39" i="92"/>
  <c r="AR39" i="92" s="1"/>
  <c r="AF42" i="37"/>
  <c r="AO42" i="37" s="1"/>
  <c r="AG42" i="37"/>
  <c r="AP42" i="37" s="1"/>
  <c r="AG39" i="74"/>
  <c r="AP39" i="74" s="1"/>
  <c r="AF39" i="74"/>
  <c r="AO39" i="74" s="1"/>
  <c r="AE39" i="74"/>
  <c r="W40" i="74"/>
  <c r="Y40" i="92"/>
  <c r="Z40" i="92" s="1"/>
  <c r="AE39" i="94"/>
  <c r="AN39" i="94" s="1"/>
  <c r="AG39" i="94"/>
  <c r="AP39" i="94" s="1"/>
  <c r="X41" i="75"/>
  <c r="AH41" i="75" s="1"/>
  <c r="AQ41" i="75" s="1"/>
  <c r="AI40" i="86"/>
  <c r="AR40" i="86" s="1"/>
  <c r="AH40" i="93"/>
  <c r="AQ40" i="93" s="1"/>
  <c r="Z40" i="93"/>
  <c r="AN41" i="73"/>
  <c r="X40" i="83"/>
  <c r="Y40" i="83"/>
  <c r="AN39" i="83"/>
  <c r="AI39" i="83"/>
  <c r="AR39" i="83" s="1"/>
  <c r="AI40" i="32"/>
  <c r="AR40" i="32" s="1"/>
  <c r="Z42" i="90"/>
  <c r="W43" i="90" s="1"/>
  <c r="AH40" i="92"/>
  <c r="AQ40" i="92" s="1"/>
  <c r="X40" i="94"/>
  <c r="AH40" i="94" s="1"/>
  <c r="AQ40" i="94" s="1"/>
  <c r="AI40" i="75"/>
  <c r="AR40" i="75" s="1"/>
  <c r="AH41" i="86"/>
  <c r="AQ41" i="86" s="1"/>
  <c r="Z41" i="86"/>
  <c r="AG42" i="96"/>
  <c r="AP42" i="96" s="1"/>
  <c r="AF42" i="96"/>
  <c r="AO42" i="96" s="1"/>
  <c r="AE42" i="96"/>
  <c r="AN42" i="96" s="1"/>
  <c r="AI44" i="81"/>
  <c r="AR44" i="81" s="1"/>
  <c r="W43" i="96"/>
  <c r="X43" i="96" s="1"/>
  <c r="AF40" i="47"/>
  <c r="AO40" i="47" s="1"/>
  <c r="AE40" i="47"/>
  <c r="W41" i="47"/>
  <c r="Y41" i="47" s="1"/>
  <c r="AN41" i="36"/>
  <c r="AI41" i="36"/>
  <c r="AR41" i="36" s="1"/>
  <c r="X42" i="36"/>
  <c r="AH42" i="36" s="1"/>
  <c r="AQ42" i="36" s="1"/>
  <c r="Y42" i="36"/>
  <c r="Y39" i="80"/>
  <c r="Z39" i="80" s="1"/>
  <c r="AG39" i="80" s="1"/>
  <c r="AP39" i="80" s="1"/>
  <c r="AN39" i="85"/>
  <c r="W43" i="78"/>
  <c r="X43" i="78" s="1"/>
  <c r="AI38" i="80"/>
  <c r="AR38" i="80" s="1"/>
  <c r="AE42" i="48"/>
  <c r="AF42" i="48"/>
  <c r="AO42" i="48" s="1"/>
  <c r="AG42" i="48"/>
  <c r="AP42" i="48" s="1"/>
  <c r="W43" i="48"/>
  <c r="AF42" i="78"/>
  <c r="AO42" i="78" s="1"/>
  <c r="X41" i="32"/>
  <c r="AH41" i="32" s="1"/>
  <c r="AQ41" i="32" s="1"/>
  <c r="AI41" i="82"/>
  <c r="AR41" i="82" s="1"/>
  <c r="AI41" i="91"/>
  <c r="AR41" i="91" s="1"/>
  <c r="AN38" i="80"/>
  <c r="AG42" i="87"/>
  <c r="AP42" i="87" s="1"/>
  <c r="AE42" i="78"/>
  <c r="AN42" i="78" s="1"/>
  <c r="AG42" i="40"/>
  <c r="AP42" i="40" s="1"/>
  <c r="Y45" i="81"/>
  <c r="Z45" i="81" s="1"/>
  <c r="W46" i="81" s="1"/>
  <c r="AF42" i="40"/>
  <c r="AO42" i="40" s="1"/>
  <c r="AI42" i="43"/>
  <c r="AR42" i="43" s="1"/>
  <c r="AF42" i="87"/>
  <c r="AO42" i="87" s="1"/>
  <c r="AG42" i="89"/>
  <c r="AP42" i="89" s="1"/>
  <c r="AF42" i="89"/>
  <c r="AO42" i="89" s="1"/>
  <c r="W43" i="89"/>
  <c r="X43" i="89" s="1"/>
  <c r="Z43" i="43"/>
  <c r="AG43" i="43" s="1"/>
  <c r="AP43" i="43" s="1"/>
  <c r="W43" i="87"/>
  <c r="X43" i="87" s="1"/>
  <c r="Z43" i="95"/>
  <c r="AF43" i="95" s="1"/>
  <c r="AO43" i="95" s="1"/>
  <c r="AE44" i="31"/>
  <c r="AF44" i="31"/>
  <c r="AO44" i="31" s="1"/>
  <c r="W45" i="31"/>
  <c r="AG44" i="31"/>
  <c r="AP44" i="31" s="1"/>
  <c r="W45" i="79"/>
  <c r="AG44" i="79"/>
  <c r="AP44" i="79" s="1"/>
  <c r="AE44" i="79"/>
  <c r="AF44" i="79"/>
  <c r="AO44" i="79" s="1"/>
  <c r="Y42" i="34"/>
  <c r="X42" i="34"/>
  <c r="AN40" i="28"/>
  <c r="AI40" i="28"/>
  <c r="AI43" i="26"/>
  <c r="AN43" i="26"/>
  <c r="AI41" i="34"/>
  <c r="AN41" i="34"/>
  <c r="AH42" i="91"/>
  <c r="AQ42" i="91" s="1"/>
  <c r="AN42" i="87"/>
  <c r="X41" i="35"/>
  <c r="Y41" i="35"/>
  <c r="AN42" i="40"/>
  <c r="AH43" i="95"/>
  <c r="AQ43" i="95" s="1"/>
  <c r="X45" i="39"/>
  <c r="Y45" i="39"/>
  <c r="AH40" i="41"/>
  <c r="AQ40" i="41" s="1"/>
  <c r="Z42" i="91"/>
  <c r="AR42" i="95"/>
  <c r="AR39" i="41"/>
  <c r="AN42" i="89"/>
  <c r="AH43" i="43"/>
  <c r="AQ43" i="43" s="1"/>
  <c r="AH42" i="82"/>
  <c r="AQ42" i="82" s="1"/>
  <c r="AI40" i="35"/>
  <c r="AN40" i="35"/>
  <c r="Z40" i="41"/>
  <c r="X41" i="28"/>
  <c r="Y41" i="28"/>
  <c r="AH45" i="81"/>
  <c r="AQ45" i="81" s="1"/>
  <c r="Y44" i="26"/>
  <c r="X44" i="26"/>
  <c r="AG43" i="77"/>
  <c r="AP43" i="77" s="1"/>
  <c r="AF43" i="77"/>
  <c r="AO43" i="77" s="1"/>
  <c r="AE43" i="77"/>
  <c r="W44" i="77"/>
  <c r="X43" i="37"/>
  <c r="Y43" i="37"/>
  <c r="AN42" i="33" l="1"/>
  <c r="AI42" i="33"/>
  <c r="AR42" i="33" s="1"/>
  <c r="X43" i="33"/>
  <c r="AH43" i="33" s="1"/>
  <c r="AQ43" i="33" s="1"/>
  <c r="Y43" i="33"/>
  <c r="Z43" i="33" s="1"/>
  <c r="AF41" i="45"/>
  <c r="AO41" i="45" s="1"/>
  <c r="X40" i="27"/>
  <c r="Y40" i="27"/>
  <c r="AE41" i="45"/>
  <c r="AN41" i="45" s="1"/>
  <c r="W42" i="45"/>
  <c r="X42" i="45" s="1"/>
  <c r="AH42" i="45" s="1"/>
  <c r="AQ42" i="45" s="1"/>
  <c r="AN39" i="27"/>
  <c r="AI39" i="27"/>
  <c r="AR39" i="27" s="1"/>
  <c r="X42" i="73"/>
  <c r="Z42" i="73" s="1"/>
  <c r="AI41" i="25"/>
  <c r="AR41" i="25" s="1"/>
  <c r="X42" i="25"/>
  <c r="Z42" i="25" s="1"/>
  <c r="Z40" i="88"/>
  <c r="W41" i="88" s="1"/>
  <c r="X41" i="88" s="1"/>
  <c r="AI41" i="73"/>
  <c r="AR41" i="73" s="1"/>
  <c r="Y40" i="85"/>
  <c r="Z40" i="85" s="1"/>
  <c r="AI39" i="85"/>
  <c r="AR39" i="85" s="1"/>
  <c r="Z40" i="44"/>
  <c r="AF40" i="44" s="1"/>
  <c r="AO40" i="44" s="1"/>
  <c r="AI44" i="39"/>
  <c r="AR44" i="39" s="1"/>
  <c r="Y43" i="96"/>
  <c r="Z43" i="96" s="1"/>
  <c r="AF43" i="96" s="1"/>
  <c r="AO43" i="96" s="1"/>
  <c r="AI39" i="88"/>
  <c r="AR39" i="88" s="1"/>
  <c r="AN38" i="84"/>
  <c r="AI38" i="84"/>
  <c r="AR38" i="84" s="1"/>
  <c r="X39" i="84"/>
  <c r="AH39" i="84" s="1"/>
  <c r="AQ39" i="84" s="1"/>
  <c r="Y39" i="84"/>
  <c r="Z40" i="42"/>
  <c r="AF42" i="90"/>
  <c r="AO42" i="90" s="1"/>
  <c r="Z41" i="75"/>
  <c r="W42" i="75" s="1"/>
  <c r="X42" i="75" s="1"/>
  <c r="AH42" i="75" s="1"/>
  <c r="AQ42" i="75" s="1"/>
  <c r="AF41" i="30"/>
  <c r="AO41" i="30" s="1"/>
  <c r="AE41" i="30"/>
  <c r="AN41" i="30" s="1"/>
  <c r="AE42" i="90"/>
  <c r="AG41" i="30"/>
  <c r="AP41" i="30" s="1"/>
  <c r="AN38" i="38"/>
  <c r="AI38" i="38"/>
  <c r="AR38" i="38" s="1"/>
  <c r="Y39" i="38"/>
  <c r="X39" i="38"/>
  <c r="AH39" i="38" s="1"/>
  <c r="AQ39" i="38" s="1"/>
  <c r="AH40" i="46"/>
  <c r="AQ40" i="46" s="1"/>
  <c r="Z40" i="46"/>
  <c r="X43" i="40"/>
  <c r="Z43" i="40" s="1"/>
  <c r="AF43" i="40" s="1"/>
  <c r="AO43" i="40" s="1"/>
  <c r="AI42" i="37"/>
  <c r="AR42" i="37" s="1"/>
  <c r="AG42" i="90"/>
  <c r="AP42" i="90" s="1"/>
  <c r="W43" i="76"/>
  <c r="AF42" i="76"/>
  <c r="AO42" i="76" s="1"/>
  <c r="AE42" i="76"/>
  <c r="AG42" i="76"/>
  <c r="AP42" i="76" s="1"/>
  <c r="AE38" i="29"/>
  <c r="W39" i="29"/>
  <c r="AG38" i="29"/>
  <c r="AP38" i="29" s="1"/>
  <c r="AF38" i="29"/>
  <c r="AO38" i="29" s="1"/>
  <c r="X40" i="74"/>
  <c r="AH40" i="74" s="1"/>
  <c r="AQ40" i="74" s="1"/>
  <c r="Y40" i="74"/>
  <c r="AI39" i="74"/>
  <c r="AR39" i="74" s="1"/>
  <c r="AN39" i="74"/>
  <c r="AI39" i="94"/>
  <c r="AR39" i="94" s="1"/>
  <c r="Y42" i="30"/>
  <c r="X42" i="30"/>
  <c r="AH42" i="30" s="1"/>
  <c r="AQ42" i="30" s="1"/>
  <c r="AE40" i="93"/>
  <c r="AF40" i="93"/>
  <c r="AO40" i="93" s="1"/>
  <c r="AG40" i="93"/>
  <c r="AP40" i="93" s="1"/>
  <c r="W41" i="93"/>
  <c r="Y43" i="87"/>
  <c r="Z43" i="87" s="1"/>
  <c r="AE43" i="87" s="1"/>
  <c r="Y43" i="78"/>
  <c r="Z43" i="78" s="1"/>
  <c r="AI42" i="78"/>
  <c r="AR42" i="78" s="1"/>
  <c r="AH40" i="83"/>
  <c r="AQ40" i="83" s="1"/>
  <c r="Z40" i="83"/>
  <c r="AI42" i="96"/>
  <c r="AR42" i="96" s="1"/>
  <c r="Z40" i="94"/>
  <c r="W41" i="94" s="1"/>
  <c r="Y41" i="94" s="1"/>
  <c r="AG40" i="92"/>
  <c r="AP40" i="92" s="1"/>
  <c r="W41" i="92"/>
  <c r="AF40" i="92"/>
  <c r="AO40" i="92" s="1"/>
  <c r="AE40" i="92"/>
  <c r="AI40" i="47"/>
  <c r="AR40" i="47" s="1"/>
  <c r="AG41" i="86"/>
  <c r="AP41" i="86" s="1"/>
  <c r="AF41" i="86"/>
  <c r="AO41" i="86" s="1"/>
  <c r="AE41" i="86"/>
  <c r="W42" i="86"/>
  <c r="X41" i="47"/>
  <c r="AH41" i="47" s="1"/>
  <c r="AQ41" i="47" s="1"/>
  <c r="Z42" i="36"/>
  <c r="AE42" i="36" s="1"/>
  <c r="AN40" i="47"/>
  <c r="Z41" i="32"/>
  <c r="AG41" i="32" s="1"/>
  <c r="AP41" i="32" s="1"/>
  <c r="AH40" i="85"/>
  <c r="AQ40" i="85" s="1"/>
  <c r="AN42" i="48"/>
  <c r="AI42" i="48"/>
  <c r="AR42" i="48" s="1"/>
  <c r="X43" i="48"/>
  <c r="Y43" i="48"/>
  <c r="AE43" i="43"/>
  <c r="AN43" i="43" s="1"/>
  <c r="AI42" i="87"/>
  <c r="AR42" i="87" s="1"/>
  <c r="W44" i="43"/>
  <c r="X44" i="43" s="1"/>
  <c r="AI42" i="89"/>
  <c r="AR42" i="89" s="1"/>
  <c r="AF43" i="43"/>
  <c r="AO43" i="43" s="1"/>
  <c r="AI42" i="40"/>
  <c r="AR42" i="40" s="1"/>
  <c r="Y43" i="89"/>
  <c r="Z43" i="89" s="1"/>
  <c r="AF43" i="89" s="1"/>
  <c r="AO43" i="89" s="1"/>
  <c r="AE39" i="80"/>
  <c r="AN39" i="80" s="1"/>
  <c r="W40" i="80"/>
  <c r="X40" i="80" s="1"/>
  <c r="AH40" i="80" s="1"/>
  <c r="AQ40" i="80" s="1"/>
  <c r="AE45" i="81"/>
  <c r="AN45" i="81" s="1"/>
  <c r="W43" i="82"/>
  <c r="Y43" i="82" s="1"/>
  <c r="Z45" i="39"/>
  <c r="AF45" i="39" s="1"/>
  <c r="AO45" i="39" s="1"/>
  <c r="AF45" i="81"/>
  <c r="AO45" i="81" s="1"/>
  <c r="AF39" i="80"/>
  <c r="AO39" i="80" s="1"/>
  <c r="AG45" i="81"/>
  <c r="AP45" i="81" s="1"/>
  <c r="AE42" i="82"/>
  <c r="AN42" i="82" s="1"/>
  <c r="Z41" i="35"/>
  <c r="AF41" i="35" s="1"/>
  <c r="AO41" i="35" s="1"/>
  <c r="AG42" i="82"/>
  <c r="AP42" i="82" s="1"/>
  <c r="W44" i="95"/>
  <c r="X44" i="95" s="1"/>
  <c r="AE43" i="95"/>
  <c r="AN43" i="95" s="1"/>
  <c r="AG43" i="95"/>
  <c r="AP43" i="95" s="1"/>
  <c r="AH44" i="26"/>
  <c r="AQ44" i="26" s="1"/>
  <c r="AH41" i="28"/>
  <c r="AQ41" i="28" s="1"/>
  <c r="W41" i="41"/>
  <c r="AG40" i="41"/>
  <c r="AP40" i="41" s="1"/>
  <c r="AE40" i="41"/>
  <c r="AF40" i="41"/>
  <c r="AO40" i="41" s="1"/>
  <c r="AR43" i="26"/>
  <c r="AR40" i="28"/>
  <c r="AH42" i="34"/>
  <c r="AQ42" i="34" s="1"/>
  <c r="AH43" i="37"/>
  <c r="AQ43" i="37" s="1"/>
  <c r="Z41" i="28"/>
  <c r="X45" i="79"/>
  <c r="Y45" i="79"/>
  <c r="X46" i="81"/>
  <c r="Y46" i="81"/>
  <c r="AH43" i="87"/>
  <c r="AQ43" i="87" s="1"/>
  <c r="Z43" i="37"/>
  <c r="Y44" i="77"/>
  <c r="X44" i="77"/>
  <c r="Z44" i="26"/>
  <c r="AR40" i="35"/>
  <c r="AH43" i="78"/>
  <c r="AQ43" i="78" s="1"/>
  <c r="Z42" i="34"/>
  <c r="Y45" i="31"/>
  <c r="X45" i="31"/>
  <c r="AN43" i="77"/>
  <c r="AI43" i="77"/>
  <c r="AH45" i="39"/>
  <c r="AQ45" i="39" s="1"/>
  <c r="AH43" i="89"/>
  <c r="AQ43" i="89" s="1"/>
  <c r="AI44" i="79"/>
  <c r="AN44" i="79"/>
  <c r="AN44" i="31"/>
  <c r="AI44" i="31"/>
  <c r="AE42" i="91"/>
  <c r="AG42" i="91"/>
  <c r="AP42" i="91" s="1"/>
  <c r="AF42" i="91"/>
  <c r="AO42" i="91" s="1"/>
  <c r="W43" i="91"/>
  <c r="AH43" i="96"/>
  <c r="AQ43" i="96" s="1"/>
  <c r="AH41" i="35"/>
  <c r="AQ41" i="35" s="1"/>
  <c r="AR41" i="34"/>
  <c r="X43" i="90"/>
  <c r="Y43" i="90"/>
  <c r="AH42" i="73" l="1"/>
  <c r="AQ42" i="73" s="1"/>
  <c r="AE43" i="33"/>
  <c r="AF43" i="33"/>
  <c r="AO43" i="33" s="1"/>
  <c r="AG43" i="33"/>
  <c r="AP43" i="33" s="1"/>
  <c r="W44" i="33"/>
  <c r="AH43" i="40"/>
  <c r="AQ43" i="40" s="1"/>
  <c r="AI41" i="45"/>
  <c r="AR41" i="45" s="1"/>
  <c r="AG40" i="88"/>
  <c r="AP40" i="88" s="1"/>
  <c r="AF40" i="88"/>
  <c r="AO40" i="88" s="1"/>
  <c r="AE40" i="88"/>
  <c r="AN40" i="88" s="1"/>
  <c r="Y42" i="45"/>
  <c r="Z42" i="45" s="1"/>
  <c r="AG42" i="45" s="1"/>
  <c r="AP42" i="45" s="1"/>
  <c r="AH40" i="27"/>
  <c r="AQ40" i="27" s="1"/>
  <c r="Z40" i="27"/>
  <c r="Y41" i="88"/>
  <c r="AH42" i="25"/>
  <c r="AQ42" i="25" s="1"/>
  <c r="AE42" i="25"/>
  <c r="W43" i="25"/>
  <c r="AG42" i="25"/>
  <c r="AP42" i="25" s="1"/>
  <c r="AF42" i="25"/>
  <c r="AO42" i="25" s="1"/>
  <c r="W41" i="44"/>
  <c r="X41" i="44" s="1"/>
  <c r="AE40" i="44"/>
  <c r="AN40" i="44" s="1"/>
  <c r="AG40" i="44"/>
  <c r="AP40" i="44" s="1"/>
  <c r="Y42" i="75"/>
  <c r="Z42" i="75" s="1"/>
  <c r="AG41" i="75"/>
  <c r="AP41" i="75" s="1"/>
  <c r="AI42" i="90"/>
  <c r="AR42" i="90" s="1"/>
  <c r="AE41" i="75"/>
  <c r="AN41" i="75" s="1"/>
  <c r="AF41" i="75"/>
  <c r="AO41" i="75" s="1"/>
  <c r="Z39" i="84"/>
  <c r="AG39" i="84" s="1"/>
  <c r="AP39" i="84" s="1"/>
  <c r="AN42" i="90"/>
  <c r="AE40" i="42"/>
  <c r="AG40" i="42"/>
  <c r="AP40" i="42" s="1"/>
  <c r="W41" i="42"/>
  <c r="AF40" i="42"/>
  <c r="AO40" i="42" s="1"/>
  <c r="AF41" i="32"/>
  <c r="AO41" i="32" s="1"/>
  <c r="AI41" i="30"/>
  <c r="AR41" i="30" s="1"/>
  <c r="AE41" i="32"/>
  <c r="AN41" i="32" s="1"/>
  <c r="W42" i="32"/>
  <c r="Y42" i="32" s="1"/>
  <c r="Z39" i="38"/>
  <c r="AF39" i="38" s="1"/>
  <c r="AO39" i="38" s="1"/>
  <c r="W41" i="46"/>
  <c r="AE40" i="46"/>
  <c r="AG40" i="46"/>
  <c r="AP40" i="46" s="1"/>
  <c r="AF40" i="46"/>
  <c r="AO40" i="46" s="1"/>
  <c r="AN42" i="76"/>
  <c r="AI42" i="76"/>
  <c r="AR42" i="76" s="1"/>
  <c r="X43" i="76"/>
  <c r="AH43" i="76" s="1"/>
  <c r="AQ43" i="76" s="1"/>
  <c r="Y43" i="76"/>
  <c r="X39" i="29"/>
  <c r="AH39" i="29" s="1"/>
  <c r="AQ39" i="29" s="1"/>
  <c r="Y39" i="29"/>
  <c r="AN38" i="29"/>
  <c r="AI38" i="29"/>
  <c r="AR38" i="29" s="1"/>
  <c r="AH41" i="88"/>
  <c r="AQ41" i="88" s="1"/>
  <c r="Z41" i="88"/>
  <c r="Z40" i="74"/>
  <c r="AI43" i="43"/>
  <c r="AR43" i="43" s="1"/>
  <c r="AF40" i="94"/>
  <c r="AO40" i="94" s="1"/>
  <c r="X43" i="82"/>
  <c r="Z43" i="82" s="1"/>
  <c r="W44" i="82" s="1"/>
  <c r="Z42" i="30"/>
  <c r="X41" i="94"/>
  <c r="AH41" i="94" s="1"/>
  <c r="AQ41" i="94" s="1"/>
  <c r="Y44" i="95"/>
  <c r="Z44" i="95" s="1"/>
  <c r="W45" i="95" s="1"/>
  <c r="AE40" i="94"/>
  <c r="AN40" i="94" s="1"/>
  <c r="Y41" i="93"/>
  <c r="X41" i="93"/>
  <c r="AH41" i="93" s="1"/>
  <c r="AQ41" i="93" s="1"/>
  <c r="AN40" i="93"/>
  <c r="AI40" i="93"/>
  <c r="AR40" i="93" s="1"/>
  <c r="AG40" i="94"/>
  <c r="AP40" i="94" s="1"/>
  <c r="W43" i="73"/>
  <c r="AE42" i="73"/>
  <c r="AF42" i="73"/>
  <c r="AO42" i="73" s="1"/>
  <c r="AG42" i="73"/>
  <c r="AP42" i="73" s="1"/>
  <c r="AF40" i="83"/>
  <c r="AO40" i="83" s="1"/>
  <c r="AG40" i="83"/>
  <c r="AP40" i="83" s="1"/>
  <c r="W41" i="83"/>
  <c r="AE40" i="83"/>
  <c r="Z41" i="47"/>
  <c r="W42" i="47" s="1"/>
  <c r="X41" i="92"/>
  <c r="AH41" i="92" s="1"/>
  <c r="AQ41" i="92" s="1"/>
  <c r="Y41" i="92"/>
  <c r="AN40" i="92"/>
  <c r="AI40" i="92"/>
  <c r="AR40" i="92" s="1"/>
  <c r="X42" i="86"/>
  <c r="AH42" i="86" s="1"/>
  <c r="AQ42" i="86" s="1"/>
  <c r="Y42" i="86"/>
  <c r="AN41" i="86"/>
  <c r="AI41" i="86"/>
  <c r="AR41" i="86" s="1"/>
  <c r="AF42" i="36"/>
  <c r="AO42" i="36" s="1"/>
  <c r="AG42" i="36"/>
  <c r="AP42" i="36" s="1"/>
  <c r="W43" i="36"/>
  <c r="Y43" i="36" s="1"/>
  <c r="W44" i="87"/>
  <c r="Y44" i="87" s="1"/>
  <c r="AN42" i="36"/>
  <c r="AF40" i="85"/>
  <c r="AO40" i="85" s="1"/>
  <c r="W41" i="85"/>
  <c r="AE40" i="85"/>
  <c r="AG40" i="85"/>
  <c r="AP40" i="85" s="1"/>
  <c r="AH43" i="48"/>
  <c r="AQ43" i="48" s="1"/>
  <c r="Z43" i="48"/>
  <c r="AI45" i="81"/>
  <c r="AR45" i="81" s="1"/>
  <c r="Y44" i="43"/>
  <c r="Z44" i="43" s="1"/>
  <c r="W45" i="43" s="1"/>
  <c r="W42" i="35"/>
  <c r="X42" i="35" s="1"/>
  <c r="AG41" i="35"/>
  <c r="AP41" i="35" s="1"/>
  <c r="AE43" i="40"/>
  <c r="AN43" i="40" s="1"/>
  <c r="AE41" i="35"/>
  <c r="AN41" i="35" s="1"/>
  <c r="Y40" i="80"/>
  <c r="Z40" i="80" s="1"/>
  <c r="AE40" i="80" s="1"/>
  <c r="AE43" i="96"/>
  <c r="AN43" i="96" s="1"/>
  <c r="W44" i="40"/>
  <c r="X44" i="40" s="1"/>
  <c r="AE45" i="39"/>
  <c r="AI39" i="80"/>
  <c r="AR39" i="80" s="1"/>
  <c r="AG45" i="39"/>
  <c r="AP45" i="39" s="1"/>
  <c r="AG43" i="96"/>
  <c r="AP43" i="96" s="1"/>
  <c r="W46" i="39"/>
  <c r="X46" i="39" s="1"/>
  <c r="W44" i="96"/>
  <c r="Y44" i="96" s="1"/>
  <c r="AI42" i="82"/>
  <c r="AR42" i="82" s="1"/>
  <c r="AG43" i="40"/>
  <c r="AP43" i="40" s="1"/>
  <c r="AG43" i="87"/>
  <c r="AP43" i="87" s="1"/>
  <c r="W44" i="89"/>
  <c r="Y44" i="89" s="1"/>
  <c r="AF43" i="87"/>
  <c r="AO43" i="87" s="1"/>
  <c r="AG43" i="89"/>
  <c r="AP43" i="89" s="1"/>
  <c r="AE43" i="89"/>
  <c r="AN43" i="89" s="1"/>
  <c r="Z46" i="81"/>
  <c r="AF46" i="81" s="1"/>
  <c r="AO46" i="81" s="1"/>
  <c r="Z44" i="77"/>
  <c r="AF44" i="77" s="1"/>
  <c r="AO44" i="77" s="1"/>
  <c r="Z43" i="90"/>
  <c r="AG43" i="90" s="1"/>
  <c r="AP43" i="90" s="1"/>
  <c r="Z45" i="79"/>
  <c r="AG45" i="79" s="1"/>
  <c r="AP45" i="79" s="1"/>
  <c r="AI43" i="95"/>
  <c r="AR43" i="95" s="1"/>
  <c r="Z45" i="31"/>
  <c r="AF45" i="31" s="1"/>
  <c r="AO45" i="31" s="1"/>
  <c r="AH46" i="81"/>
  <c r="AQ46" i="81" s="1"/>
  <c r="X41" i="41"/>
  <c r="Y41" i="41"/>
  <c r="AR44" i="31"/>
  <c r="AH44" i="43"/>
  <c r="AQ44" i="43" s="1"/>
  <c r="AR43" i="77"/>
  <c r="AN42" i="91"/>
  <c r="AI42" i="91"/>
  <c r="AG42" i="34"/>
  <c r="AP42" i="34" s="1"/>
  <c r="AF42" i="34"/>
  <c r="AO42" i="34" s="1"/>
  <c r="AE42" i="34"/>
  <c r="W43" i="34"/>
  <c r="AE43" i="37"/>
  <c r="W44" i="37"/>
  <c r="AG43" i="37"/>
  <c r="AP43" i="37" s="1"/>
  <c r="AF43" i="37"/>
  <c r="AO43" i="37" s="1"/>
  <c r="AH43" i="90"/>
  <c r="AQ43" i="90" s="1"/>
  <c r="AH44" i="95"/>
  <c r="AQ44" i="95" s="1"/>
  <c r="AH45" i="31"/>
  <c r="AQ45" i="31" s="1"/>
  <c r="AI40" i="41"/>
  <c r="AN40" i="41"/>
  <c r="X43" i="91"/>
  <c r="Y43" i="91"/>
  <c r="AR44" i="79"/>
  <c r="AE44" i="26"/>
  <c r="W45" i="26"/>
  <c r="AF44" i="26"/>
  <c r="AO44" i="26" s="1"/>
  <c r="AG44" i="26"/>
  <c r="AP44" i="26" s="1"/>
  <c r="W42" i="28"/>
  <c r="AG41" i="28"/>
  <c r="AP41" i="28" s="1"/>
  <c r="AF41" i="28"/>
  <c r="AO41" i="28" s="1"/>
  <c r="AE41" i="28"/>
  <c r="AN43" i="87"/>
  <c r="AG43" i="78"/>
  <c r="AP43" i="78" s="1"/>
  <c r="W44" i="78"/>
  <c r="AF43" i="78"/>
  <c r="AO43" i="78" s="1"/>
  <c r="AE43" i="78"/>
  <c r="AH44" i="77"/>
  <c r="AQ44" i="77" s="1"/>
  <c r="AH45" i="79"/>
  <c r="AQ45" i="79" s="1"/>
  <c r="AI40" i="88" l="1"/>
  <c r="AR40" i="88" s="1"/>
  <c r="X44" i="33"/>
  <c r="AH44" i="33" s="1"/>
  <c r="AQ44" i="33" s="1"/>
  <c r="Y44" i="33"/>
  <c r="AN43" i="33"/>
  <c r="AI43" i="33"/>
  <c r="AR43" i="33" s="1"/>
  <c r="AE42" i="45"/>
  <c r="AN42" i="45" s="1"/>
  <c r="AF42" i="45"/>
  <c r="AO42" i="45" s="1"/>
  <c r="W43" i="45"/>
  <c r="X43" i="45" s="1"/>
  <c r="AH43" i="45" s="1"/>
  <c r="AQ43" i="45" s="1"/>
  <c r="AG40" i="27"/>
  <c r="AP40" i="27" s="1"/>
  <c r="AF40" i="27"/>
  <c r="AO40" i="27" s="1"/>
  <c r="W41" i="27"/>
  <c r="AE40" i="27"/>
  <c r="Y41" i="44"/>
  <c r="Z41" i="44" s="1"/>
  <c r="Y43" i="25"/>
  <c r="X43" i="25"/>
  <c r="AN42" i="25"/>
  <c r="AI42" i="25"/>
  <c r="AR42" i="25" s="1"/>
  <c r="X42" i="32"/>
  <c r="AH42" i="32" s="1"/>
  <c r="AQ42" i="32" s="1"/>
  <c r="X44" i="87"/>
  <c r="AH44" i="87" s="1"/>
  <c r="AQ44" i="87" s="1"/>
  <c r="AI41" i="75"/>
  <c r="AR41" i="75" s="1"/>
  <c r="AI40" i="44"/>
  <c r="AR40" i="44" s="1"/>
  <c r="AE39" i="84"/>
  <c r="AN39" i="84" s="1"/>
  <c r="AH41" i="44"/>
  <c r="AQ41" i="44" s="1"/>
  <c r="AF39" i="84"/>
  <c r="AO39" i="84" s="1"/>
  <c r="W40" i="84"/>
  <c r="Y40" i="84" s="1"/>
  <c r="X41" i="42"/>
  <c r="AH41" i="42" s="1"/>
  <c r="AQ41" i="42" s="1"/>
  <c r="Y41" i="42"/>
  <c r="AN40" i="42"/>
  <c r="AI40" i="42"/>
  <c r="AR40" i="42" s="1"/>
  <c r="W40" i="38"/>
  <c r="X40" i="38" s="1"/>
  <c r="AH40" i="38" s="1"/>
  <c r="AQ40" i="38" s="1"/>
  <c r="AI41" i="32"/>
  <c r="AR41" i="32" s="1"/>
  <c r="AG39" i="38"/>
  <c r="AP39" i="38" s="1"/>
  <c r="AH43" i="82"/>
  <c r="AQ43" i="82" s="1"/>
  <c r="AE39" i="38"/>
  <c r="AN39" i="38" s="1"/>
  <c r="AI40" i="46"/>
  <c r="AR40" i="46" s="1"/>
  <c r="AN40" i="46"/>
  <c r="X41" i="46"/>
  <c r="Y41" i="46"/>
  <c r="Z43" i="76"/>
  <c r="AG43" i="76" s="1"/>
  <c r="AP43" i="76" s="1"/>
  <c r="AG41" i="47"/>
  <c r="AP41" i="47" s="1"/>
  <c r="AE41" i="47"/>
  <c r="AN41" i="47" s="1"/>
  <c r="Z39" i="29"/>
  <c r="AE39" i="29" s="1"/>
  <c r="Z41" i="94"/>
  <c r="AF41" i="94" s="1"/>
  <c r="AO41" i="94" s="1"/>
  <c r="AF41" i="47"/>
  <c r="AO41" i="47" s="1"/>
  <c r="AF40" i="74"/>
  <c r="AO40" i="74" s="1"/>
  <c r="AG40" i="74"/>
  <c r="AP40" i="74" s="1"/>
  <c r="W41" i="74"/>
  <c r="AE40" i="74"/>
  <c r="W42" i="88"/>
  <c r="AE41" i="88"/>
  <c r="AG41" i="88"/>
  <c r="AP41" i="88" s="1"/>
  <c r="AF41" i="88"/>
  <c r="AO41" i="88" s="1"/>
  <c r="W43" i="30"/>
  <c r="AG42" i="30"/>
  <c r="AP42" i="30" s="1"/>
  <c r="AF42" i="30"/>
  <c r="AO42" i="30" s="1"/>
  <c r="AE42" i="30"/>
  <c r="Z41" i="93"/>
  <c r="W42" i="93" s="1"/>
  <c r="AI42" i="73"/>
  <c r="AR42" i="73" s="1"/>
  <c r="AN42" i="73"/>
  <c r="X43" i="73"/>
  <c r="AH43" i="73" s="1"/>
  <c r="AQ43" i="73" s="1"/>
  <c r="Y43" i="73"/>
  <c r="AI40" i="94"/>
  <c r="AR40" i="94" s="1"/>
  <c r="AN40" i="83"/>
  <c r="AI40" i="83"/>
  <c r="AR40" i="83" s="1"/>
  <c r="X41" i="83"/>
  <c r="Y41" i="83"/>
  <c r="Z41" i="92"/>
  <c r="AE41" i="92" s="1"/>
  <c r="X44" i="89"/>
  <c r="AH44" i="89" s="1"/>
  <c r="AQ44" i="89" s="1"/>
  <c r="AI43" i="89"/>
  <c r="Z42" i="86"/>
  <c r="AG42" i="86" s="1"/>
  <c r="AP42" i="86" s="1"/>
  <c r="AI42" i="36"/>
  <c r="AR42" i="36" s="1"/>
  <c r="AI43" i="96"/>
  <c r="AR43" i="96" s="1"/>
  <c r="X43" i="36"/>
  <c r="AH43" i="36" s="1"/>
  <c r="AQ43" i="36" s="1"/>
  <c r="AG46" i="81"/>
  <c r="AP46" i="81" s="1"/>
  <c r="AF44" i="43"/>
  <c r="AO44" i="43" s="1"/>
  <c r="AE46" i="81"/>
  <c r="AN46" i="81" s="1"/>
  <c r="AI41" i="35"/>
  <c r="AR41" i="35" s="1"/>
  <c r="AI40" i="85"/>
  <c r="AR40" i="85" s="1"/>
  <c r="AN40" i="85"/>
  <c r="X41" i="85"/>
  <c r="Y41" i="85"/>
  <c r="AI45" i="39"/>
  <c r="AR45" i="39" s="1"/>
  <c r="AG42" i="75"/>
  <c r="AP42" i="75" s="1"/>
  <c r="W43" i="75"/>
  <c r="AF42" i="75"/>
  <c r="AO42" i="75" s="1"/>
  <c r="AE42" i="75"/>
  <c r="AE43" i="48"/>
  <c r="W44" i="48"/>
  <c r="AG43" i="48"/>
  <c r="AP43" i="48" s="1"/>
  <c r="AF43" i="48"/>
  <c r="AO43" i="48" s="1"/>
  <c r="Y44" i="40"/>
  <c r="Z44" i="40" s="1"/>
  <c r="AN45" i="39"/>
  <c r="Y42" i="35"/>
  <c r="Z42" i="35" s="1"/>
  <c r="X42" i="47"/>
  <c r="AH42" i="47" s="1"/>
  <c r="AQ42" i="47" s="1"/>
  <c r="Y42" i="47"/>
  <c r="AG44" i="43"/>
  <c r="AP44" i="43" s="1"/>
  <c r="AF44" i="95"/>
  <c r="AO44" i="95" s="1"/>
  <c r="AE44" i="43"/>
  <c r="AN44" i="43" s="1"/>
  <c r="W45" i="77"/>
  <c r="Y45" i="77" s="1"/>
  <c r="AE44" i="95"/>
  <c r="AN44" i="95" s="1"/>
  <c r="AG44" i="95"/>
  <c r="AP44" i="95" s="1"/>
  <c r="W46" i="79"/>
  <c r="X46" i="79" s="1"/>
  <c r="AI43" i="40"/>
  <c r="AR43" i="40" s="1"/>
  <c r="AE45" i="79"/>
  <c r="AN45" i="79" s="1"/>
  <c r="X44" i="96"/>
  <c r="AH44" i="96" s="1"/>
  <c r="AQ44" i="96" s="1"/>
  <c r="Y46" i="39"/>
  <c r="Z46" i="39" s="1"/>
  <c r="AI43" i="87"/>
  <c r="AR43" i="87" s="1"/>
  <c r="W47" i="81"/>
  <c r="X47" i="81" s="1"/>
  <c r="AG44" i="77"/>
  <c r="AP44" i="77" s="1"/>
  <c r="AE44" i="77"/>
  <c r="AN44" i="77" s="1"/>
  <c r="W41" i="80"/>
  <c r="X41" i="80" s="1"/>
  <c r="AH41" i="80" s="1"/>
  <c r="AQ41" i="80" s="1"/>
  <c r="AE45" i="31"/>
  <c r="AN45" i="31" s="1"/>
  <c r="AF40" i="80"/>
  <c r="AO40" i="80" s="1"/>
  <c r="AG45" i="31"/>
  <c r="AP45" i="31" s="1"/>
  <c r="AG40" i="80"/>
  <c r="AP40" i="80" s="1"/>
  <c r="AF45" i="79"/>
  <c r="AO45" i="79" s="1"/>
  <c r="W46" i="31"/>
  <c r="X46" i="31" s="1"/>
  <c r="Z41" i="41"/>
  <c r="AE41" i="41" s="1"/>
  <c r="AE43" i="82"/>
  <c r="AN43" i="82" s="1"/>
  <c r="AF43" i="82"/>
  <c r="AO43" i="82" s="1"/>
  <c r="AG43" i="82"/>
  <c r="AP43" i="82" s="1"/>
  <c r="W44" i="90"/>
  <c r="Y44" i="90" s="1"/>
  <c r="AN40" i="80"/>
  <c r="AF43" i="90"/>
  <c r="AO43" i="90" s="1"/>
  <c r="AE43" i="90"/>
  <c r="AR43" i="89"/>
  <c r="X45" i="95"/>
  <c r="Y45" i="95"/>
  <c r="AI44" i="26"/>
  <c r="AN44" i="26"/>
  <c r="AN43" i="37"/>
  <c r="AI43" i="37"/>
  <c r="X43" i="34"/>
  <c r="Y43" i="34"/>
  <c r="Y45" i="43"/>
  <c r="X45" i="43"/>
  <c r="AR42" i="91"/>
  <c r="Y44" i="78"/>
  <c r="X44" i="78"/>
  <c r="AH43" i="91"/>
  <c r="AQ43" i="91" s="1"/>
  <c r="Y44" i="82"/>
  <c r="X44" i="82"/>
  <c r="AI41" i="28"/>
  <c r="AN41" i="28"/>
  <c r="Z43" i="91"/>
  <c r="AH46" i="39"/>
  <c r="AQ46" i="39" s="1"/>
  <c r="AN43" i="78"/>
  <c r="AI43" i="78"/>
  <c r="Y44" i="37"/>
  <c r="X44" i="37"/>
  <c r="AH44" i="40"/>
  <c r="AQ44" i="40" s="1"/>
  <c r="AH42" i="35"/>
  <c r="AQ42" i="35" s="1"/>
  <c r="AN42" i="34"/>
  <c r="AI42" i="34"/>
  <c r="AR40" i="41"/>
  <c r="X42" i="28"/>
  <c r="Y42" i="28"/>
  <c r="Y45" i="26"/>
  <c r="X45" i="26"/>
  <c r="AH41" i="41"/>
  <c r="AQ41" i="41" s="1"/>
  <c r="Y43" i="45" l="1"/>
  <c r="Z43" i="45" s="1"/>
  <c r="AF43" i="45" s="1"/>
  <c r="AO43" i="45" s="1"/>
  <c r="Z44" i="33"/>
  <c r="AF44" i="33" s="1"/>
  <c r="AO44" i="33" s="1"/>
  <c r="AI42" i="45"/>
  <c r="AR42" i="45" s="1"/>
  <c r="AE44" i="33"/>
  <c r="W45" i="33"/>
  <c r="AG44" i="33"/>
  <c r="AP44" i="33" s="1"/>
  <c r="AN40" i="27"/>
  <c r="AI40" i="27"/>
  <c r="AR40" i="27" s="1"/>
  <c r="Y41" i="27"/>
  <c r="X41" i="27"/>
  <c r="Z42" i="32"/>
  <c r="AE42" i="32" s="1"/>
  <c r="AN42" i="32" s="1"/>
  <c r="Z44" i="87"/>
  <c r="AE44" i="87" s="1"/>
  <c r="AN44" i="87" s="1"/>
  <c r="Z43" i="25"/>
  <c r="AH43" i="25"/>
  <c r="AQ43" i="25" s="1"/>
  <c r="AG43" i="45"/>
  <c r="AP43" i="45" s="1"/>
  <c r="W44" i="45"/>
  <c r="X44" i="45" s="1"/>
  <c r="AE43" i="45"/>
  <c r="AN43" i="45" s="1"/>
  <c r="Z41" i="42"/>
  <c r="AE41" i="42" s="1"/>
  <c r="W42" i="44"/>
  <c r="AG41" i="44"/>
  <c r="AP41" i="44" s="1"/>
  <c r="AF41" i="44"/>
  <c r="AO41" i="44" s="1"/>
  <c r="AE41" i="44"/>
  <c r="AI39" i="84"/>
  <c r="AR39" i="84" s="1"/>
  <c r="X40" i="84"/>
  <c r="AH40" i="84" s="1"/>
  <c r="AQ40" i="84" s="1"/>
  <c r="Y40" i="38"/>
  <c r="Z40" i="38" s="1"/>
  <c r="AF40" i="38" s="1"/>
  <c r="AO40" i="38" s="1"/>
  <c r="AI39" i="38"/>
  <c r="AR39" i="38" s="1"/>
  <c r="W42" i="94"/>
  <c r="Y42" i="94" s="1"/>
  <c r="X45" i="77"/>
  <c r="Z45" i="77" s="1"/>
  <c r="AE45" i="77" s="1"/>
  <c r="AG41" i="94"/>
  <c r="AP41" i="94" s="1"/>
  <c r="AE43" i="76"/>
  <c r="AN43" i="76" s="1"/>
  <c r="W44" i="76"/>
  <c r="Y44" i="76" s="1"/>
  <c r="AE41" i="94"/>
  <c r="AN41" i="94" s="1"/>
  <c r="AH41" i="46"/>
  <c r="AQ41" i="46" s="1"/>
  <c r="Z41" i="46"/>
  <c r="AI41" i="47"/>
  <c r="AR41" i="47" s="1"/>
  <c r="Z44" i="89"/>
  <c r="W45" i="89" s="1"/>
  <c r="Y45" i="89" s="1"/>
  <c r="AF43" i="76"/>
  <c r="AO43" i="76" s="1"/>
  <c r="AG39" i="29"/>
  <c r="AP39" i="29" s="1"/>
  <c r="W40" i="29"/>
  <c r="Y40" i="29" s="1"/>
  <c r="AF39" i="29"/>
  <c r="AO39" i="29" s="1"/>
  <c r="AN39" i="29"/>
  <c r="AN41" i="88"/>
  <c r="AI41" i="88"/>
  <c r="AR41" i="88" s="1"/>
  <c r="X42" i="88"/>
  <c r="AH42" i="88" s="1"/>
  <c r="AQ42" i="88" s="1"/>
  <c r="Y42" i="88"/>
  <c r="AN40" i="74"/>
  <c r="AI40" i="74"/>
  <c r="AR40" i="74" s="1"/>
  <c r="Y41" i="74"/>
  <c r="X41" i="74"/>
  <c r="AH41" i="74" s="1"/>
  <c r="AQ41" i="74" s="1"/>
  <c r="AE41" i="93"/>
  <c r="AN41" i="93" s="1"/>
  <c r="AF41" i="93"/>
  <c r="AO41" i="93" s="1"/>
  <c r="W42" i="92"/>
  <c r="Y42" i="92" s="1"/>
  <c r="AG41" i="93"/>
  <c r="AP41" i="93" s="1"/>
  <c r="W45" i="87"/>
  <c r="X45" i="87" s="1"/>
  <c r="AI42" i="30"/>
  <c r="AR42" i="30" s="1"/>
  <c r="AN42" i="30"/>
  <c r="Y43" i="30"/>
  <c r="X43" i="30"/>
  <c r="AH43" i="30" s="1"/>
  <c r="AQ43" i="30" s="1"/>
  <c r="Z43" i="73"/>
  <c r="AF43" i="73" s="1"/>
  <c r="AO43" i="73" s="1"/>
  <c r="AG41" i="92"/>
  <c r="AP41" i="92" s="1"/>
  <c r="X42" i="93"/>
  <c r="Y42" i="93"/>
  <c r="Z44" i="96"/>
  <c r="AE44" i="96" s="1"/>
  <c r="AH41" i="83"/>
  <c r="AQ41" i="83" s="1"/>
  <c r="Z41" i="83"/>
  <c r="AF41" i="92"/>
  <c r="AO41" i="92" s="1"/>
  <c r="AI44" i="43"/>
  <c r="AR44" i="43" s="1"/>
  <c r="AI46" i="81"/>
  <c r="AR46" i="81" s="1"/>
  <c r="AN41" i="92"/>
  <c r="AE42" i="86"/>
  <c r="W43" i="86"/>
  <c r="X43" i="86" s="1"/>
  <c r="AF42" i="86"/>
  <c r="AO42" i="86" s="1"/>
  <c r="Z43" i="36"/>
  <c r="AF43" i="36" s="1"/>
  <c r="AO43" i="36" s="1"/>
  <c r="Y47" i="81"/>
  <c r="Z47" i="81" s="1"/>
  <c r="AG47" i="81" s="1"/>
  <c r="AP47" i="81" s="1"/>
  <c r="Y46" i="79"/>
  <c r="Z46" i="79" s="1"/>
  <c r="AI43" i="90"/>
  <c r="AR43" i="90" s="1"/>
  <c r="AI45" i="31"/>
  <c r="AR45" i="31" s="1"/>
  <c r="AN43" i="90"/>
  <c r="AI45" i="79"/>
  <c r="AR45" i="79" s="1"/>
  <c r="X44" i="90"/>
  <c r="AH44" i="90" s="1"/>
  <c r="AQ44" i="90" s="1"/>
  <c r="AH41" i="85"/>
  <c r="AQ41" i="85" s="1"/>
  <c r="Z41" i="85"/>
  <c r="X44" i="48"/>
  <c r="AH44" i="48" s="1"/>
  <c r="AQ44" i="48" s="1"/>
  <c r="Y44" i="48"/>
  <c r="AN42" i="75"/>
  <c r="AI42" i="75"/>
  <c r="AR42" i="75" s="1"/>
  <c r="AI43" i="48"/>
  <c r="AR43" i="48" s="1"/>
  <c r="AN43" i="48"/>
  <c r="X43" i="75"/>
  <c r="AH43" i="75" s="1"/>
  <c r="AQ43" i="75" s="1"/>
  <c r="Y43" i="75"/>
  <c r="AF41" i="41"/>
  <c r="AO41" i="41" s="1"/>
  <c r="Z42" i="47"/>
  <c r="AG42" i="47" s="1"/>
  <c r="AP42" i="47" s="1"/>
  <c r="AG41" i="41"/>
  <c r="AP41" i="41" s="1"/>
  <c r="AI44" i="95"/>
  <c r="AR44" i="95" s="1"/>
  <c r="W42" i="41"/>
  <c r="X42" i="41" s="1"/>
  <c r="AI44" i="77"/>
  <c r="AR44" i="77" s="1"/>
  <c r="AI43" i="82"/>
  <c r="AR43" i="82" s="1"/>
  <c r="Z44" i="82"/>
  <c r="AE44" i="82" s="1"/>
  <c r="AF44" i="87"/>
  <c r="AO44" i="87" s="1"/>
  <c r="Y46" i="31"/>
  <c r="Z46" i="31" s="1"/>
  <c r="AE46" i="31" s="1"/>
  <c r="Y41" i="80"/>
  <c r="Z41" i="80" s="1"/>
  <c r="AI40" i="80"/>
  <c r="AR40" i="80" s="1"/>
  <c r="Z45" i="43"/>
  <c r="AG45" i="43" s="1"/>
  <c r="AP45" i="43" s="1"/>
  <c r="Z45" i="26"/>
  <c r="AG45" i="26" s="1"/>
  <c r="AP45" i="26" s="1"/>
  <c r="Z44" i="37"/>
  <c r="AF44" i="37" s="1"/>
  <c r="AO44" i="37" s="1"/>
  <c r="Z42" i="28"/>
  <c r="AF42" i="28" s="1"/>
  <c r="AO42" i="28" s="1"/>
  <c r="Z44" i="78"/>
  <c r="AG44" i="78" s="1"/>
  <c r="AP44" i="78" s="1"/>
  <c r="AR43" i="78"/>
  <c r="AH44" i="82"/>
  <c r="AQ44" i="82" s="1"/>
  <c r="AH44" i="78"/>
  <c r="AQ44" i="78" s="1"/>
  <c r="AH47" i="81"/>
  <c r="AQ47" i="81" s="1"/>
  <c r="AR44" i="26"/>
  <c r="AH46" i="79"/>
  <c r="AQ46" i="79" s="1"/>
  <c r="AH43" i="34"/>
  <c r="AQ43" i="34" s="1"/>
  <c r="Z43" i="34"/>
  <c r="AN41" i="41"/>
  <c r="AH45" i="26"/>
  <c r="AQ45" i="26" s="1"/>
  <c r="AG42" i="35"/>
  <c r="AP42" i="35" s="1"/>
  <c r="AF42" i="35"/>
  <c r="AO42" i="35" s="1"/>
  <c r="AE42" i="35"/>
  <c r="W43" i="35"/>
  <c r="AG43" i="91"/>
  <c r="AP43" i="91" s="1"/>
  <c r="AF43" i="91"/>
  <c r="AO43" i="91" s="1"/>
  <c r="W44" i="91"/>
  <c r="AE43" i="91"/>
  <c r="AH45" i="43"/>
  <c r="AQ45" i="43" s="1"/>
  <c r="AR43" i="37"/>
  <c r="AH45" i="95"/>
  <c r="AQ45" i="95" s="1"/>
  <c r="AH42" i="28"/>
  <c r="AQ42" i="28" s="1"/>
  <c r="AR42" i="34"/>
  <c r="AE46" i="39"/>
  <c r="AG46" i="39"/>
  <c r="AP46" i="39" s="1"/>
  <c r="AF46" i="39"/>
  <c r="AO46" i="39" s="1"/>
  <c r="W47" i="39"/>
  <c r="W45" i="40"/>
  <c r="AF44" i="40"/>
  <c r="AO44" i="40" s="1"/>
  <c r="AE44" i="40"/>
  <c r="AG44" i="40"/>
  <c r="AP44" i="40" s="1"/>
  <c r="AH44" i="37"/>
  <c r="AQ44" i="37" s="1"/>
  <c r="AR41" i="28"/>
  <c r="AH46" i="31"/>
  <c r="AQ46" i="31" s="1"/>
  <c r="Z45" i="95"/>
  <c r="X45" i="33" l="1"/>
  <c r="AH45" i="33" s="1"/>
  <c r="AQ45" i="33" s="1"/>
  <c r="Y45" i="33"/>
  <c r="Z45" i="33"/>
  <c r="AI44" i="33"/>
  <c r="AR44" i="33" s="1"/>
  <c r="AN44" i="33"/>
  <c r="AH41" i="27"/>
  <c r="AQ41" i="27" s="1"/>
  <c r="Z41" i="27"/>
  <c r="AF42" i="32"/>
  <c r="AO42" i="32" s="1"/>
  <c r="AG42" i="32"/>
  <c r="AP42" i="32" s="1"/>
  <c r="W43" i="32"/>
  <c r="Y43" i="32" s="1"/>
  <c r="AG44" i="87"/>
  <c r="AP44" i="87" s="1"/>
  <c r="Y44" i="45"/>
  <c r="Z44" i="45" s="1"/>
  <c r="AE43" i="25"/>
  <c r="W44" i="25"/>
  <c r="AF43" i="25"/>
  <c r="AO43" i="25" s="1"/>
  <c r="AG43" i="25"/>
  <c r="AP43" i="25" s="1"/>
  <c r="Z40" i="84"/>
  <c r="AF40" i="84" s="1"/>
  <c r="AO40" i="84" s="1"/>
  <c r="AG41" i="42"/>
  <c r="AP41" i="42" s="1"/>
  <c r="X42" i="94"/>
  <c r="AH42" i="94" s="1"/>
  <c r="AQ42" i="94" s="1"/>
  <c r="AI43" i="45"/>
  <c r="AR43" i="45" s="1"/>
  <c r="W42" i="42"/>
  <c r="X42" i="42" s="1"/>
  <c r="AH42" i="42" s="1"/>
  <c r="AQ42" i="42" s="1"/>
  <c r="AF41" i="42"/>
  <c r="AO41" i="42" s="1"/>
  <c r="AN41" i="44"/>
  <c r="AI41" i="44"/>
  <c r="AR41" i="44" s="1"/>
  <c r="Y42" i="44"/>
  <c r="X42" i="44"/>
  <c r="AH44" i="45"/>
  <c r="AQ44" i="45" s="1"/>
  <c r="AE44" i="89"/>
  <c r="AN44" i="89" s="1"/>
  <c r="AH45" i="77"/>
  <c r="AQ45" i="77" s="1"/>
  <c r="AN41" i="42"/>
  <c r="X45" i="89"/>
  <c r="AH45" i="89" s="1"/>
  <c r="AQ45" i="89" s="1"/>
  <c r="AI41" i="94"/>
  <c r="AR41" i="94" s="1"/>
  <c r="AF44" i="89"/>
  <c r="AO44" i="89" s="1"/>
  <c r="AG44" i="89"/>
  <c r="AP44" i="89" s="1"/>
  <c r="X44" i="76"/>
  <c r="AH44" i="76" s="1"/>
  <c r="AQ44" i="76" s="1"/>
  <c r="W41" i="38"/>
  <c r="Y41" i="38" s="1"/>
  <c r="AE40" i="38"/>
  <c r="AG40" i="38"/>
  <c r="AP40" i="38" s="1"/>
  <c r="AI43" i="76"/>
  <c r="AR43" i="76" s="1"/>
  <c r="AG41" i="46"/>
  <c r="AP41" i="46" s="1"/>
  <c r="AF41" i="46"/>
  <c r="AO41" i="46" s="1"/>
  <c r="W42" i="46"/>
  <c r="AE41" i="46"/>
  <c r="Y45" i="87"/>
  <c r="Z45" i="87" s="1"/>
  <c r="AI39" i="29"/>
  <c r="AR39" i="29" s="1"/>
  <c r="X40" i="29"/>
  <c r="AH40" i="29" s="1"/>
  <c r="AQ40" i="29" s="1"/>
  <c r="AE43" i="73"/>
  <c r="AN43" i="73" s="1"/>
  <c r="Z42" i="88"/>
  <c r="W43" i="88" s="1"/>
  <c r="Z41" i="74"/>
  <c r="AE41" i="74" s="1"/>
  <c r="AG44" i="96"/>
  <c r="AP44" i="96" s="1"/>
  <c r="W45" i="96"/>
  <c r="X45" i="96" s="1"/>
  <c r="AF44" i="96"/>
  <c r="AO44" i="96" s="1"/>
  <c r="AI41" i="93"/>
  <c r="AR41" i="93" s="1"/>
  <c r="Z44" i="90"/>
  <c r="AE44" i="90" s="1"/>
  <c r="W44" i="73"/>
  <c r="X44" i="73" s="1"/>
  <c r="X42" i="92"/>
  <c r="AH42" i="92" s="1"/>
  <c r="AQ42" i="92" s="1"/>
  <c r="Z43" i="30"/>
  <c r="AE43" i="30" s="1"/>
  <c r="AG43" i="73"/>
  <c r="AP43" i="73" s="1"/>
  <c r="AI41" i="92"/>
  <c r="AR41" i="92" s="1"/>
  <c r="AH42" i="93"/>
  <c r="AQ42" i="93" s="1"/>
  <c r="Z42" i="93"/>
  <c r="AE41" i="83"/>
  <c r="AG41" i="83"/>
  <c r="AP41" i="83" s="1"/>
  <c r="AF41" i="83"/>
  <c r="AO41" i="83" s="1"/>
  <c r="W42" i="83"/>
  <c r="AE43" i="36"/>
  <c r="AG43" i="36"/>
  <c r="AP43" i="36" s="1"/>
  <c r="AI42" i="86"/>
  <c r="AR42" i="86" s="1"/>
  <c r="AH43" i="86"/>
  <c r="AQ43" i="86" s="1"/>
  <c r="Y43" i="86"/>
  <c r="Z43" i="86" s="1"/>
  <c r="AN42" i="86"/>
  <c r="W44" i="36"/>
  <c r="X44" i="36" s="1"/>
  <c r="AH44" i="36" s="1"/>
  <c r="AQ44" i="36" s="1"/>
  <c r="AI41" i="41"/>
  <c r="AR41" i="41" s="1"/>
  <c r="AF44" i="82"/>
  <c r="AO44" i="82" s="1"/>
  <c r="AG44" i="37"/>
  <c r="AP44" i="37" s="1"/>
  <c r="Z42" i="94"/>
  <c r="AG44" i="82"/>
  <c r="AP44" i="82" s="1"/>
  <c r="Y42" i="41"/>
  <c r="Z42" i="41" s="1"/>
  <c r="AE42" i="47"/>
  <c r="AN42" i="47" s="1"/>
  <c r="AE44" i="37"/>
  <c r="AN44" i="37" s="1"/>
  <c r="W45" i="37"/>
  <c r="X45" i="37" s="1"/>
  <c r="Z43" i="75"/>
  <c r="AF43" i="75" s="1"/>
  <c r="AO43" i="75" s="1"/>
  <c r="W45" i="82"/>
  <c r="X45" i="82" s="1"/>
  <c r="AF42" i="47"/>
  <c r="AO42" i="47" s="1"/>
  <c r="Z44" i="48"/>
  <c r="AF44" i="48" s="1"/>
  <c r="AO44" i="48" s="1"/>
  <c r="W42" i="85"/>
  <c r="AF41" i="85"/>
  <c r="AO41" i="85" s="1"/>
  <c r="AE41" i="85"/>
  <c r="AG41" i="85"/>
  <c r="AP41" i="85" s="1"/>
  <c r="W43" i="47"/>
  <c r="Y43" i="47" s="1"/>
  <c r="AF46" i="31"/>
  <c r="AO46" i="31" s="1"/>
  <c r="AG46" i="31"/>
  <c r="AP46" i="31" s="1"/>
  <c r="W47" i="31"/>
  <c r="Y47" i="31" s="1"/>
  <c r="AI42" i="32"/>
  <c r="AR42" i="32" s="1"/>
  <c r="AE42" i="28"/>
  <c r="AN42" i="28" s="1"/>
  <c r="W46" i="26"/>
  <c r="X46" i="26" s="1"/>
  <c r="AF44" i="78"/>
  <c r="AO44" i="78" s="1"/>
  <c r="AE45" i="43"/>
  <c r="AN45" i="43" s="1"/>
  <c r="AF45" i="43"/>
  <c r="AO45" i="43" s="1"/>
  <c r="W46" i="43"/>
  <c r="X46" i="43" s="1"/>
  <c r="W43" i="28"/>
  <c r="Y43" i="28" s="1"/>
  <c r="AF45" i="26"/>
  <c r="AO45" i="26" s="1"/>
  <c r="AE47" i="81"/>
  <c r="AN47" i="81" s="1"/>
  <c r="AE45" i="26"/>
  <c r="AN45" i="26" s="1"/>
  <c r="AG42" i="28"/>
  <c r="AP42" i="28" s="1"/>
  <c r="AG45" i="77"/>
  <c r="AP45" i="77" s="1"/>
  <c r="W48" i="81"/>
  <c r="Y48" i="81" s="1"/>
  <c r="AF45" i="77"/>
  <c r="AO45" i="77" s="1"/>
  <c r="AF47" i="81"/>
  <c r="AO47" i="81" s="1"/>
  <c r="W46" i="77"/>
  <c r="Y46" i="77" s="1"/>
  <c r="W45" i="78"/>
  <c r="Y45" i="78" s="1"/>
  <c r="AE44" i="78"/>
  <c r="AN44" i="78" s="1"/>
  <c r="AF41" i="80"/>
  <c r="AO41" i="80" s="1"/>
  <c r="AE41" i="80"/>
  <c r="AG41" i="80"/>
  <c r="AP41" i="80" s="1"/>
  <c r="W42" i="80"/>
  <c r="AH45" i="87"/>
  <c r="AQ45" i="87" s="1"/>
  <c r="AI44" i="40"/>
  <c r="AN44" i="40"/>
  <c r="AN43" i="91"/>
  <c r="AI43" i="91"/>
  <c r="AN42" i="35"/>
  <c r="AI42" i="35"/>
  <c r="AN44" i="96"/>
  <c r="AN46" i="39"/>
  <c r="AI46" i="39"/>
  <c r="Y44" i="91"/>
  <c r="X44" i="91"/>
  <c r="AG46" i="79"/>
  <c r="AP46" i="79" s="1"/>
  <c r="W47" i="79"/>
  <c r="AE46" i="79"/>
  <c r="AF46" i="79"/>
  <c r="AO46" i="79" s="1"/>
  <c r="AN44" i="82"/>
  <c r="Y45" i="40"/>
  <c r="X45" i="40"/>
  <c r="AH42" i="41"/>
  <c r="AQ42" i="41" s="1"/>
  <c r="W46" i="95"/>
  <c r="AG45" i="95"/>
  <c r="AP45" i="95" s="1"/>
  <c r="AF45" i="95"/>
  <c r="AO45" i="95" s="1"/>
  <c r="AE45" i="95"/>
  <c r="X47" i="39"/>
  <c r="Y47" i="39"/>
  <c r="W44" i="34"/>
  <c r="AG43" i="34"/>
  <c r="AP43" i="34" s="1"/>
  <c r="AF43" i="34"/>
  <c r="AO43" i="34" s="1"/>
  <c r="AE43" i="34"/>
  <c r="AN46" i="31"/>
  <c r="AN45" i="77"/>
  <c r="Y43" i="35"/>
  <c r="X43" i="35"/>
  <c r="AE45" i="33" l="1"/>
  <c r="W46" i="33"/>
  <c r="AG45" i="33"/>
  <c r="AP45" i="33" s="1"/>
  <c r="AF45" i="33"/>
  <c r="AO45" i="33" s="1"/>
  <c r="X43" i="32"/>
  <c r="AH43" i="32" s="1"/>
  <c r="AQ43" i="32" s="1"/>
  <c r="AG41" i="27"/>
  <c r="AP41" i="27" s="1"/>
  <c r="AF41" i="27"/>
  <c r="AO41" i="27" s="1"/>
  <c r="AE41" i="27"/>
  <c r="W42" i="27"/>
  <c r="AI44" i="87"/>
  <c r="AR44" i="87" s="1"/>
  <c r="AG44" i="90"/>
  <c r="AP44" i="90" s="1"/>
  <c r="AF44" i="90"/>
  <c r="AO44" i="90" s="1"/>
  <c r="W41" i="84"/>
  <c r="X41" i="84" s="1"/>
  <c r="AE40" i="84"/>
  <c r="AN40" i="84" s="1"/>
  <c r="AG40" i="84"/>
  <c r="AP40" i="84" s="1"/>
  <c r="Y44" i="25"/>
  <c r="X44" i="25"/>
  <c r="AH44" i="25" s="1"/>
  <c r="AQ44" i="25" s="1"/>
  <c r="AN43" i="25"/>
  <c r="AI43" i="25"/>
  <c r="AR43" i="25" s="1"/>
  <c r="AI41" i="42"/>
  <c r="AR41" i="42" s="1"/>
  <c r="Y42" i="42"/>
  <c r="Z42" i="42" s="1"/>
  <c r="W43" i="42" s="1"/>
  <c r="Y45" i="96"/>
  <c r="Z45" i="96" s="1"/>
  <c r="AG45" i="96" s="1"/>
  <c r="AP45" i="96" s="1"/>
  <c r="Z45" i="89"/>
  <c r="W46" i="89" s="1"/>
  <c r="Y46" i="89" s="1"/>
  <c r="Z42" i="44"/>
  <c r="AH42" i="44"/>
  <c r="AQ42" i="44" s="1"/>
  <c r="X41" i="38"/>
  <c r="AH41" i="38" s="1"/>
  <c r="AQ41" i="38" s="1"/>
  <c r="AG44" i="45"/>
  <c r="AP44" i="45" s="1"/>
  <c r="AF44" i="45"/>
  <c r="AO44" i="45" s="1"/>
  <c r="AE44" i="45"/>
  <c r="W45" i="45"/>
  <c r="Z44" i="76"/>
  <c r="AE44" i="76" s="1"/>
  <c r="AN44" i="76" s="1"/>
  <c r="AI44" i="89"/>
  <c r="AR44" i="89" s="1"/>
  <c r="AI40" i="38"/>
  <c r="AR40" i="38" s="1"/>
  <c r="AN40" i="38"/>
  <c r="AN41" i="46"/>
  <c r="AI41" i="46"/>
  <c r="AR41" i="46" s="1"/>
  <c r="X42" i="46"/>
  <c r="AH42" i="46" s="1"/>
  <c r="AQ42" i="46" s="1"/>
  <c r="Y42" i="46"/>
  <c r="AI44" i="37"/>
  <c r="AR44" i="37" s="1"/>
  <c r="Y45" i="37"/>
  <c r="Z45" i="37" s="1"/>
  <c r="AE45" i="37" s="1"/>
  <c r="AI44" i="96"/>
  <c r="AR44" i="96" s="1"/>
  <c r="AG41" i="74"/>
  <c r="AP41" i="74" s="1"/>
  <c r="Z40" i="29"/>
  <c r="AF40" i="29" s="1"/>
  <c r="AO40" i="29" s="1"/>
  <c r="AG42" i="88"/>
  <c r="AP42" i="88" s="1"/>
  <c r="AF41" i="74"/>
  <c r="AO41" i="74" s="1"/>
  <c r="AF42" i="88"/>
  <c r="AO42" i="88" s="1"/>
  <c r="AE42" i="88"/>
  <c r="AN42" i="88" s="1"/>
  <c r="Y44" i="73"/>
  <c r="Z44" i="73" s="1"/>
  <c r="Z42" i="92"/>
  <c r="AE42" i="92" s="1"/>
  <c r="W42" i="74"/>
  <c r="X42" i="74" s="1"/>
  <c r="AH42" i="74" s="1"/>
  <c r="AQ42" i="74" s="1"/>
  <c r="AG43" i="30"/>
  <c r="AP43" i="30" s="1"/>
  <c r="AI45" i="77"/>
  <c r="AR45" i="77" s="1"/>
  <c r="W45" i="90"/>
  <c r="Y45" i="90" s="1"/>
  <c r="W44" i="30"/>
  <c r="X44" i="30" s="1"/>
  <c r="AH44" i="30" s="1"/>
  <c r="AQ44" i="30" s="1"/>
  <c r="AN41" i="74"/>
  <c r="AF43" i="30"/>
  <c r="AO43" i="30" s="1"/>
  <c r="Y43" i="88"/>
  <c r="X43" i="88"/>
  <c r="AI43" i="73"/>
  <c r="AR43" i="73" s="1"/>
  <c r="AN43" i="30"/>
  <c r="AE42" i="93"/>
  <c r="AF42" i="93"/>
  <c r="AO42" i="93" s="1"/>
  <c r="W43" i="93"/>
  <c r="AG42" i="93"/>
  <c r="AP42" i="93" s="1"/>
  <c r="AH44" i="73"/>
  <c r="AQ44" i="73" s="1"/>
  <c r="X47" i="31"/>
  <c r="AH47" i="31" s="1"/>
  <c r="AQ47" i="31" s="1"/>
  <c r="X42" i="83"/>
  <c r="Y42" i="83"/>
  <c r="AI41" i="83"/>
  <c r="AR41" i="83" s="1"/>
  <c r="AN41" i="83"/>
  <c r="Y45" i="82"/>
  <c r="Z45" i="82" s="1"/>
  <c r="AI43" i="36"/>
  <c r="AR43" i="36" s="1"/>
  <c r="AI46" i="31"/>
  <c r="AR46" i="31" s="1"/>
  <c r="AN43" i="36"/>
  <c r="Y44" i="36"/>
  <c r="Z44" i="36" s="1"/>
  <c r="AF44" i="36" s="1"/>
  <c r="AO44" i="36" s="1"/>
  <c r="AE43" i="86"/>
  <c r="AN43" i="86" s="1"/>
  <c r="AG43" i="86"/>
  <c r="AP43" i="86" s="1"/>
  <c r="W44" i="86"/>
  <c r="Y44" i="86" s="1"/>
  <c r="AF43" i="86"/>
  <c r="AO43" i="86" s="1"/>
  <c r="AI44" i="82"/>
  <c r="AR44" i="82" s="1"/>
  <c r="AI45" i="43"/>
  <c r="AR45" i="43" s="1"/>
  <c r="Y46" i="26"/>
  <c r="Z46" i="26" s="1"/>
  <c r="AF46" i="26" s="1"/>
  <c r="AO46" i="26" s="1"/>
  <c r="AG43" i="75"/>
  <c r="AP43" i="75" s="1"/>
  <c r="X43" i="28"/>
  <c r="Z43" i="28" s="1"/>
  <c r="AI42" i="47"/>
  <c r="AR42" i="47" s="1"/>
  <c r="AG44" i="48"/>
  <c r="AP44" i="48" s="1"/>
  <c r="X46" i="77"/>
  <c r="Z46" i="77" s="1"/>
  <c r="AG46" i="77" s="1"/>
  <c r="AP46" i="77" s="1"/>
  <c r="X43" i="47"/>
  <c r="AH43" i="47" s="1"/>
  <c r="AQ43" i="47" s="1"/>
  <c r="AE43" i="75"/>
  <c r="AN43" i="75" s="1"/>
  <c r="W44" i="75"/>
  <c r="X44" i="75" s="1"/>
  <c r="AH44" i="75" s="1"/>
  <c r="AQ44" i="75" s="1"/>
  <c r="AF42" i="94"/>
  <c r="AO42" i="94" s="1"/>
  <c r="AE42" i="94"/>
  <c r="AG42" i="94"/>
  <c r="AP42" i="94" s="1"/>
  <c r="W43" i="94"/>
  <c r="AE44" i="48"/>
  <c r="AN44" i="48" s="1"/>
  <c r="W45" i="48"/>
  <c r="X45" i="48" s="1"/>
  <c r="AH45" i="48" s="1"/>
  <c r="AQ45" i="48" s="1"/>
  <c r="Y42" i="85"/>
  <c r="X42" i="85"/>
  <c r="AH42" i="85" s="1"/>
  <c r="AQ42" i="85" s="1"/>
  <c r="AN41" i="85"/>
  <c r="AI41" i="85"/>
  <c r="AR41" i="85" s="1"/>
  <c r="X48" i="81"/>
  <c r="Z48" i="81" s="1"/>
  <c r="Y46" i="43"/>
  <c r="Z46" i="43" s="1"/>
  <c r="AE46" i="43" s="1"/>
  <c r="AI45" i="26"/>
  <c r="AR45" i="26" s="1"/>
  <c r="X45" i="78"/>
  <c r="Z45" i="78" s="1"/>
  <c r="AE45" i="78" s="1"/>
  <c r="AI44" i="78"/>
  <c r="AR44" i="78" s="1"/>
  <c r="AI42" i="28"/>
  <c r="AR42" i="28" s="1"/>
  <c r="Z45" i="40"/>
  <c r="AE45" i="40" s="1"/>
  <c r="AI47" i="81"/>
  <c r="AR47" i="81" s="1"/>
  <c r="Y42" i="80"/>
  <c r="X42" i="80"/>
  <c r="AH42" i="80" s="1"/>
  <c r="AQ42" i="80" s="1"/>
  <c r="AI41" i="80"/>
  <c r="AR41" i="80" s="1"/>
  <c r="AN41" i="80"/>
  <c r="Y44" i="34"/>
  <c r="X44" i="34"/>
  <c r="Y47" i="79"/>
  <c r="X47" i="79"/>
  <c r="AH46" i="43"/>
  <c r="AQ46" i="43" s="1"/>
  <c r="AH45" i="37"/>
  <c r="AQ45" i="37" s="1"/>
  <c r="AI43" i="34"/>
  <c r="AN43" i="34"/>
  <c r="AH47" i="39"/>
  <c r="AQ47" i="39" s="1"/>
  <c r="AH44" i="91"/>
  <c r="AQ44" i="91" s="1"/>
  <c r="W46" i="87"/>
  <c r="AG45" i="87"/>
  <c r="AP45" i="87" s="1"/>
  <c r="AE45" i="87"/>
  <c r="AF45" i="87"/>
  <c r="AO45" i="87" s="1"/>
  <c r="AH43" i="35"/>
  <c r="AQ43" i="35" s="1"/>
  <c r="AR46" i="39"/>
  <c r="Z43" i="35"/>
  <c r="AN44" i="90"/>
  <c r="Z47" i="39"/>
  <c r="Y46" i="95"/>
  <c r="X46" i="95"/>
  <c r="AR42" i="35"/>
  <c r="AR44" i="40"/>
  <c r="AG42" i="41"/>
  <c r="AP42" i="41" s="1"/>
  <c r="AF42" i="41"/>
  <c r="AO42" i="41" s="1"/>
  <c r="AE42" i="41"/>
  <c r="W43" i="41"/>
  <c r="AH45" i="96"/>
  <c r="AQ45" i="96" s="1"/>
  <c r="AH46" i="26"/>
  <c r="AQ46" i="26" s="1"/>
  <c r="Z44" i="91"/>
  <c r="AH45" i="82"/>
  <c r="AQ45" i="82" s="1"/>
  <c r="AR43" i="91"/>
  <c r="AI45" i="95"/>
  <c r="AN45" i="95"/>
  <c r="AH45" i="40"/>
  <c r="AQ45" i="40" s="1"/>
  <c r="AN46" i="79"/>
  <c r="AI46" i="79"/>
  <c r="X46" i="89" l="1"/>
  <c r="AI44" i="90"/>
  <c r="Z43" i="32"/>
  <c r="AE43" i="32" s="1"/>
  <c r="X46" i="33"/>
  <c r="AH46" i="33" s="1"/>
  <c r="AQ46" i="33" s="1"/>
  <c r="Y46" i="33"/>
  <c r="Z46" i="33" s="1"/>
  <c r="AN45" i="33"/>
  <c r="AI45" i="33"/>
  <c r="AR45" i="33" s="1"/>
  <c r="X42" i="27"/>
  <c r="Y42" i="27"/>
  <c r="AN41" i="27"/>
  <c r="AI41" i="27"/>
  <c r="AR41" i="27" s="1"/>
  <c r="Y41" i="84"/>
  <c r="Z41" i="84" s="1"/>
  <c r="AI40" i="84"/>
  <c r="AR40" i="84" s="1"/>
  <c r="Z47" i="31"/>
  <c r="AE47" i="31" s="1"/>
  <c r="AE45" i="89"/>
  <c r="AN45" i="89" s="1"/>
  <c r="AF45" i="89"/>
  <c r="AO45" i="89" s="1"/>
  <c r="AG45" i="89"/>
  <c r="AP45" i="89" s="1"/>
  <c r="Z44" i="25"/>
  <c r="AG44" i="25" s="1"/>
  <c r="AP44" i="25" s="1"/>
  <c r="Z41" i="38"/>
  <c r="AG41" i="38" s="1"/>
  <c r="AP41" i="38" s="1"/>
  <c r="AG42" i="42"/>
  <c r="AP42" i="42" s="1"/>
  <c r="AG44" i="76"/>
  <c r="AP44" i="76" s="1"/>
  <c r="AE42" i="42"/>
  <c r="AF42" i="42"/>
  <c r="AO42" i="42" s="1"/>
  <c r="AE42" i="44"/>
  <c r="AF42" i="44"/>
  <c r="AO42" i="44" s="1"/>
  <c r="AG42" i="44"/>
  <c r="AP42" i="44" s="1"/>
  <c r="W43" i="44"/>
  <c r="X45" i="90"/>
  <c r="AH45" i="90" s="1"/>
  <c r="AQ45" i="90" s="1"/>
  <c r="W45" i="76"/>
  <c r="Y45" i="76" s="1"/>
  <c r="AF44" i="76"/>
  <c r="AO44" i="76" s="1"/>
  <c r="Y45" i="45"/>
  <c r="X45" i="45"/>
  <c r="AH45" i="45" s="1"/>
  <c r="AQ45" i="45" s="1"/>
  <c r="AN44" i="45"/>
  <c r="AI44" i="45"/>
  <c r="AR44" i="45" s="1"/>
  <c r="Y43" i="42"/>
  <c r="X43" i="42"/>
  <c r="AH43" i="42" s="1"/>
  <c r="AQ43" i="42" s="1"/>
  <c r="AH41" i="84"/>
  <c r="AQ41" i="84" s="1"/>
  <c r="AG43" i="32"/>
  <c r="AP43" i="32" s="1"/>
  <c r="Z42" i="46"/>
  <c r="AG45" i="82"/>
  <c r="AP45" i="82" s="1"/>
  <c r="AE45" i="82"/>
  <c r="AN45" i="82" s="1"/>
  <c r="W43" i="92"/>
  <c r="X43" i="92" s="1"/>
  <c r="AG42" i="92"/>
  <c r="AP42" i="92" s="1"/>
  <c r="AE40" i="29"/>
  <c r="AN40" i="29" s="1"/>
  <c r="AG40" i="29"/>
  <c r="AP40" i="29" s="1"/>
  <c r="AI41" i="74"/>
  <c r="AR41" i="74" s="1"/>
  <c r="Y42" i="74"/>
  <c r="Z42" i="74" s="1"/>
  <c r="W41" i="29"/>
  <c r="X41" i="29" s="1"/>
  <c r="AH41" i="29" s="1"/>
  <c r="AQ41" i="29" s="1"/>
  <c r="W44" i="32"/>
  <c r="X44" i="32" s="1"/>
  <c r="AF43" i="32"/>
  <c r="AO43" i="32" s="1"/>
  <c r="AI42" i="88"/>
  <c r="AR42" i="88" s="1"/>
  <c r="AI43" i="30"/>
  <c r="AR43" i="30" s="1"/>
  <c r="AF42" i="92"/>
  <c r="AO42" i="92" s="1"/>
  <c r="Y44" i="30"/>
  <c r="Z44" i="30" s="1"/>
  <c r="AE44" i="30" s="1"/>
  <c r="AN44" i="30" s="1"/>
  <c r="AH43" i="88"/>
  <c r="AQ43" i="88" s="1"/>
  <c r="Z43" i="88"/>
  <c r="X43" i="93"/>
  <c r="AH43" i="93" s="1"/>
  <c r="AQ43" i="93" s="1"/>
  <c r="Y43" i="93"/>
  <c r="AN42" i="93"/>
  <c r="AI42" i="93"/>
  <c r="AR42" i="93" s="1"/>
  <c r="AF44" i="73"/>
  <c r="AO44" i="73" s="1"/>
  <c r="AG44" i="73"/>
  <c r="AP44" i="73" s="1"/>
  <c r="W45" i="73"/>
  <c r="AE44" i="73"/>
  <c r="AH42" i="83"/>
  <c r="AQ42" i="83" s="1"/>
  <c r="Z42" i="83"/>
  <c r="X44" i="86"/>
  <c r="AH44" i="86" s="1"/>
  <c r="AQ44" i="86" s="1"/>
  <c r="AG43" i="28"/>
  <c r="AP43" i="28" s="1"/>
  <c r="AF43" i="28"/>
  <c r="AO43" i="28" s="1"/>
  <c r="AE43" i="28"/>
  <c r="AN43" i="28" s="1"/>
  <c r="W44" i="28"/>
  <c r="Y44" i="28" s="1"/>
  <c r="AH43" i="28"/>
  <c r="AQ43" i="28" s="1"/>
  <c r="AG47" i="31"/>
  <c r="AP47" i="31" s="1"/>
  <c r="AF47" i="31"/>
  <c r="AO47" i="31" s="1"/>
  <c r="AH46" i="77"/>
  <c r="AQ46" i="77" s="1"/>
  <c r="AN42" i="92"/>
  <c r="AI43" i="86"/>
  <c r="AR43" i="86" s="1"/>
  <c r="AG45" i="40"/>
  <c r="AP45" i="40" s="1"/>
  <c r="Z43" i="47"/>
  <c r="AF43" i="47" s="1"/>
  <c r="AO43" i="47" s="1"/>
  <c r="W45" i="36"/>
  <c r="Y45" i="36" s="1"/>
  <c r="AI43" i="75"/>
  <c r="AR43" i="75" s="1"/>
  <c r="Y44" i="75"/>
  <c r="Z44" i="75" s="1"/>
  <c r="AF46" i="77"/>
  <c r="AO46" i="77" s="1"/>
  <c r="AI44" i="48"/>
  <c r="AR44" i="48" s="1"/>
  <c r="AE44" i="36"/>
  <c r="W46" i="40"/>
  <c r="X46" i="40" s="1"/>
  <c r="AG44" i="36"/>
  <c r="AP44" i="36" s="1"/>
  <c r="W46" i="96"/>
  <c r="Y46" i="96" s="1"/>
  <c r="AN42" i="94"/>
  <c r="AI42" i="94"/>
  <c r="AR42" i="94" s="1"/>
  <c r="AF45" i="40"/>
  <c r="AO45" i="40" s="1"/>
  <c r="AE45" i="96"/>
  <c r="AF45" i="96"/>
  <c r="AO45" i="96" s="1"/>
  <c r="X43" i="94"/>
  <c r="AH43" i="94" s="1"/>
  <c r="AQ43" i="94" s="1"/>
  <c r="Y43" i="94"/>
  <c r="AH45" i="78"/>
  <c r="AQ45" i="78" s="1"/>
  <c r="Y45" i="48"/>
  <c r="Z45" i="48" s="1"/>
  <c r="AF45" i="48" s="1"/>
  <c r="AO45" i="48" s="1"/>
  <c r="AF45" i="82"/>
  <c r="AO45" i="82" s="1"/>
  <c r="W46" i="82"/>
  <c r="Y46" i="82" s="1"/>
  <c r="Z42" i="85"/>
  <c r="W47" i="77"/>
  <c r="Y47" i="77" s="1"/>
  <c r="AE46" i="77"/>
  <c r="AN46" i="77" s="1"/>
  <c r="AH48" i="81"/>
  <c r="AQ48" i="81" s="1"/>
  <c r="AE46" i="26"/>
  <c r="AN46" i="26" s="1"/>
  <c r="AG46" i="26"/>
  <c r="AP46" i="26" s="1"/>
  <c r="W47" i="26"/>
  <c r="X47" i="26" s="1"/>
  <c r="AF46" i="43"/>
  <c r="AO46" i="43" s="1"/>
  <c r="AG46" i="43"/>
  <c r="AP46" i="43" s="1"/>
  <c r="W47" i="43"/>
  <c r="X47" i="43" s="1"/>
  <c r="AG45" i="37"/>
  <c r="AP45" i="37" s="1"/>
  <c r="W46" i="37"/>
  <c r="Y46" i="37" s="1"/>
  <c r="AG45" i="78"/>
  <c r="AP45" i="78" s="1"/>
  <c r="W46" i="78"/>
  <c r="Y46" i="78" s="1"/>
  <c r="AF45" i="78"/>
  <c r="AO45" i="78" s="1"/>
  <c r="AF45" i="37"/>
  <c r="AO45" i="37" s="1"/>
  <c r="Z44" i="34"/>
  <c r="W45" i="34" s="1"/>
  <c r="Z46" i="89"/>
  <c r="AE46" i="89" s="1"/>
  <c r="Z42" i="80"/>
  <c r="AH46" i="89"/>
  <c r="AQ46" i="89" s="1"/>
  <c r="Y43" i="41"/>
  <c r="X43" i="41"/>
  <c r="AN43" i="32"/>
  <c r="W49" i="81"/>
  <c r="AE48" i="81"/>
  <c r="AG48" i="81"/>
  <c r="AP48" i="81" s="1"/>
  <c r="AF48" i="81"/>
  <c r="AO48" i="81" s="1"/>
  <c r="X46" i="87"/>
  <c r="Y46" i="87"/>
  <c r="AN45" i="37"/>
  <c r="AR46" i="79"/>
  <c r="AN47" i="31"/>
  <c r="AR45" i="95"/>
  <c r="W45" i="91"/>
  <c r="AE44" i="91"/>
  <c r="AG44" i="91"/>
  <c r="AP44" i="91" s="1"/>
  <c r="AF44" i="91"/>
  <c r="AO44" i="91" s="1"/>
  <c r="AH46" i="95"/>
  <c r="AQ46" i="95" s="1"/>
  <c r="AN45" i="40"/>
  <c r="AR43" i="34"/>
  <c r="AN45" i="78"/>
  <c r="AH47" i="79"/>
  <c r="AQ47" i="79" s="1"/>
  <c r="AR44" i="90"/>
  <c r="AH44" i="34"/>
  <c r="AQ44" i="34" s="1"/>
  <c r="AN42" i="41"/>
  <c r="AI42" i="41"/>
  <c r="Z46" i="95"/>
  <c r="W44" i="35"/>
  <c r="AG43" i="35"/>
  <c r="AP43" i="35" s="1"/>
  <c r="AF43" i="35"/>
  <c r="AO43" i="35" s="1"/>
  <c r="AE43" i="35"/>
  <c r="AN46" i="43"/>
  <c r="AI45" i="87"/>
  <c r="AN45" i="87"/>
  <c r="Z47" i="79"/>
  <c r="AF47" i="39"/>
  <c r="AO47" i="39" s="1"/>
  <c r="AG47" i="39"/>
  <c r="AP47" i="39" s="1"/>
  <c r="W48" i="39"/>
  <c r="AE47" i="39"/>
  <c r="AG46" i="33" l="1"/>
  <c r="AP46" i="33" s="1"/>
  <c r="AE46" i="33"/>
  <c r="W47" i="33"/>
  <c r="AF46" i="33"/>
  <c r="AO46" i="33" s="1"/>
  <c r="AH42" i="27"/>
  <c r="AQ42" i="27" s="1"/>
  <c r="Z42" i="27"/>
  <c r="W48" i="31"/>
  <c r="X48" i="31" s="1"/>
  <c r="AI45" i="89"/>
  <c r="AR45" i="89" s="1"/>
  <c r="AE44" i="25"/>
  <c r="AN44" i="25" s="1"/>
  <c r="AF44" i="25"/>
  <c r="AO44" i="25" s="1"/>
  <c r="W45" i="25"/>
  <c r="Y45" i="25" s="1"/>
  <c r="AF41" i="38"/>
  <c r="AO41" i="38" s="1"/>
  <c r="W42" i="38"/>
  <c r="Y42" i="38" s="1"/>
  <c r="AE41" i="38"/>
  <c r="AN41" i="38" s="1"/>
  <c r="Y43" i="92"/>
  <c r="AI43" i="32"/>
  <c r="AR43" i="32" s="1"/>
  <c r="Z45" i="90"/>
  <c r="AG45" i="90" s="1"/>
  <c r="AP45" i="90" s="1"/>
  <c r="AI42" i="42"/>
  <c r="AR42" i="42" s="1"/>
  <c r="AN42" i="42"/>
  <c r="X45" i="76"/>
  <c r="AH45" i="76" s="1"/>
  <c r="AQ45" i="76" s="1"/>
  <c r="X44" i="28"/>
  <c r="AH44" i="28" s="1"/>
  <c r="AQ44" i="28" s="1"/>
  <c r="X43" i="44"/>
  <c r="Y43" i="44"/>
  <c r="AI42" i="44"/>
  <c r="AR42" i="44" s="1"/>
  <c r="AN42" i="44"/>
  <c r="AI44" i="76"/>
  <c r="AR44" i="76" s="1"/>
  <c r="Z43" i="42"/>
  <c r="Z45" i="45"/>
  <c r="AE41" i="84"/>
  <c r="AF41" i="84"/>
  <c r="AO41" i="84" s="1"/>
  <c r="AG41" i="84"/>
  <c r="AP41" i="84" s="1"/>
  <c r="W42" i="84"/>
  <c r="Y48" i="31"/>
  <c r="Z48" i="31" s="1"/>
  <c r="AI47" i="31"/>
  <c r="AR47" i="31" s="1"/>
  <c r="AE42" i="46"/>
  <c r="W43" i="46"/>
  <c r="AG42" i="46"/>
  <c r="AP42" i="46" s="1"/>
  <c r="AF42" i="46"/>
  <c r="AO42" i="46" s="1"/>
  <c r="Y44" i="32"/>
  <c r="Z44" i="32" s="1"/>
  <c r="W45" i="32" s="1"/>
  <c r="AI45" i="82"/>
  <c r="AR45" i="82" s="1"/>
  <c r="AI42" i="92"/>
  <c r="AR42" i="92" s="1"/>
  <c r="AI40" i="29"/>
  <c r="AR40" i="29" s="1"/>
  <c r="Y41" i="29"/>
  <c r="Z41" i="29" s="1"/>
  <c r="AF41" i="29" s="1"/>
  <c r="AO41" i="29" s="1"/>
  <c r="Y47" i="26"/>
  <c r="AI45" i="40"/>
  <c r="AR45" i="40" s="1"/>
  <c r="X46" i="82"/>
  <c r="Z46" i="82" s="1"/>
  <c r="W47" i="82" s="1"/>
  <c r="AI43" i="28"/>
  <c r="AR43" i="28" s="1"/>
  <c r="AF44" i="30"/>
  <c r="AO44" i="30" s="1"/>
  <c r="AG44" i="30"/>
  <c r="AP44" i="30" s="1"/>
  <c r="W45" i="30"/>
  <c r="X45" i="30" s="1"/>
  <c r="AH45" i="30" s="1"/>
  <c r="AQ45" i="30" s="1"/>
  <c r="AF42" i="74"/>
  <c r="AO42" i="74" s="1"/>
  <c r="AE42" i="74"/>
  <c r="AG42" i="74"/>
  <c r="AP42" i="74" s="1"/>
  <c r="W43" i="74"/>
  <c r="AF43" i="88"/>
  <c r="AO43" i="88" s="1"/>
  <c r="AE43" i="88"/>
  <c r="W44" i="88"/>
  <c r="AG43" i="88"/>
  <c r="AP43" i="88" s="1"/>
  <c r="Z43" i="93"/>
  <c r="W44" i="93" s="1"/>
  <c r="Z44" i="86"/>
  <c r="W45" i="86" s="1"/>
  <c r="X45" i="86" s="1"/>
  <c r="AH45" i="86" s="1"/>
  <c r="AQ45" i="86" s="1"/>
  <c r="AI44" i="73"/>
  <c r="AR44" i="73" s="1"/>
  <c r="AN44" i="73"/>
  <c r="X45" i="73"/>
  <c r="Y45" i="73"/>
  <c r="X47" i="77"/>
  <c r="Z47" i="77" s="1"/>
  <c r="AG42" i="83"/>
  <c r="AP42" i="83" s="1"/>
  <c r="AE42" i="83"/>
  <c r="W43" i="83"/>
  <c r="AF42" i="83"/>
  <c r="AO42" i="83" s="1"/>
  <c r="X46" i="37"/>
  <c r="AH46" i="37" s="1"/>
  <c r="AQ46" i="37" s="1"/>
  <c r="X45" i="36"/>
  <c r="AH45" i="36" s="1"/>
  <c r="AQ45" i="36" s="1"/>
  <c r="Y46" i="40"/>
  <c r="Z46" i="40" s="1"/>
  <c r="AE43" i="47"/>
  <c r="AN43" i="47" s="1"/>
  <c r="AE44" i="34"/>
  <c r="AN44" i="34" s="1"/>
  <c r="Z43" i="92"/>
  <c r="AH43" i="92"/>
  <c r="AQ43" i="92" s="1"/>
  <c r="AI46" i="77"/>
  <c r="AR46" i="77" s="1"/>
  <c r="AI45" i="96"/>
  <c r="AR45" i="96" s="1"/>
  <c r="AG43" i="47"/>
  <c r="AP43" i="47" s="1"/>
  <c r="W44" i="47"/>
  <c r="AN45" i="96"/>
  <c r="AI46" i="43"/>
  <c r="AR46" i="43" s="1"/>
  <c r="X46" i="96"/>
  <c r="AH46" i="96" s="1"/>
  <c r="AQ46" i="96" s="1"/>
  <c r="Y47" i="43"/>
  <c r="Z47" i="43" s="1"/>
  <c r="W48" i="43" s="1"/>
  <c r="AF44" i="34"/>
  <c r="AO44" i="34" s="1"/>
  <c r="AG44" i="34"/>
  <c r="AP44" i="34" s="1"/>
  <c r="AI44" i="36"/>
  <c r="AR44" i="36" s="1"/>
  <c r="AN44" i="36"/>
  <c r="Z43" i="94"/>
  <c r="AE43" i="94" s="1"/>
  <c r="W46" i="48"/>
  <c r="X46" i="48" s="1"/>
  <c r="AH46" i="48" s="1"/>
  <c r="AQ46" i="48" s="1"/>
  <c r="AE45" i="48"/>
  <c r="AN45" i="48" s="1"/>
  <c r="AG45" i="48"/>
  <c r="AP45" i="48" s="1"/>
  <c r="AI46" i="26"/>
  <c r="AR46" i="26" s="1"/>
  <c r="AG46" i="89"/>
  <c r="AP46" i="89" s="1"/>
  <c r="AI45" i="78"/>
  <c r="AR45" i="78" s="1"/>
  <c r="AF42" i="85"/>
  <c r="AO42" i="85" s="1"/>
  <c r="W43" i="85"/>
  <c r="AE42" i="85"/>
  <c r="AG42" i="85"/>
  <c r="AP42" i="85" s="1"/>
  <c r="AG44" i="75"/>
  <c r="AP44" i="75" s="1"/>
  <c r="AF44" i="75"/>
  <c r="AO44" i="75" s="1"/>
  <c r="AE44" i="75"/>
  <c r="W45" i="75"/>
  <c r="AI45" i="37"/>
  <c r="AR45" i="37" s="1"/>
  <c r="X46" i="78"/>
  <c r="AH46" i="78" s="1"/>
  <c r="AQ46" i="78" s="1"/>
  <c r="AF46" i="89"/>
  <c r="AO46" i="89" s="1"/>
  <c r="W47" i="89"/>
  <c r="X47" i="89" s="1"/>
  <c r="AE42" i="80"/>
  <c r="AG42" i="80"/>
  <c r="AP42" i="80" s="1"/>
  <c r="AF42" i="80"/>
  <c r="AO42" i="80" s="1"/>
  <c r="W43" i="80"/>
  <c r="AH47" i="26"/>
  <c r="AQ47" i="26" s="1"/>
  <c r="AH46" i="40"/>
  <c r="AQ46" i="40" s="1"/>
  <c r="X49" i="81"/>
  <c r="Y49" i="81"/>
  <c r="X44" i="35"/>
  <c r="Y44" i="35"/>
  <c r="AH43" i="41"/>
  <c r="AQ43" i="41" s="1"/>
  <c r="AH48" i="31"/>
  <c r="AQ48" i="31" s="1"/>
  <c r="AN47" i="39"/>
  <c r="AI47" i="39"/>
  <c r="Z47" i="26"/>
  <c r="AE46" i="95"/>
  <c r="W47" i="95"/>
  <c r="AF46" i="95"/>
  <c r="AO46" i="95" s="1"/>
  <c r="AG46" i="95"/>
  <c r="AP46" i="95" s="1"/>
  <c r="AR42" i="41"/>
  <c r="X48" i="39"/>
  <c r="Y48" i="39"/>
  <c r="W48" i="79"/>
  <c r="AF47" i="79"/>
  <c r="AO47" i="79" s="1"/>
  <c r="AE47" i="79"/>
  <c r="AG47" i="79"/>
  <c r="AP47" i="79" s="1"/>
  <c r="AI43" i="35"/>
  <c r="AN43" i="35"/>
  <c r="AI44" i="91"/>
  <c r="AN44" i="91"/>
  <c r="AH46" i="87"/>
  <c r="AQ46" i="87" s="1"/>
  <c r="Z43" i="41"/>
  <c r="AR45" i="87"/>
  <c r="AH44" i="32"/>
  <c r="AQ44" i="32" s="1"/>
  <c r="Z46" i="87"/>
  <c r="AI48" i="81"/>
  <c r="AN48" i="81"/>
  <c r="Y45" i="34"/>
  <c r="X45" i="34"/>
  <c r="AH47" i="43"/>
  <c r="AQ47" i="43" s="1"/>
  <c r="AN46" i="89"/>
  <c r="Y45" i="91"/>
  <c r="X45" i="91"/>
  <c r="Y47" i="33" l="1"/>
  <c r="X47" i="33"/>
  <c r="AN46" i="33"/>
  <c r="AI46" i="33"/>
  <c r="AR46" i="33" s="1"/>
  <c r="W43" i="27"/>
  <c r="AF42" i="27"/>
  <c r="AO42" i="27" s="1"/>
  <c r="AE42" i="27"/>
  <c r="AG42" i="27"/>
  <c r="AP42" i="27" s="1"/>
  <c r="AH47" i="77"/>
  <c r="AQ47" i="77" s="1"/>
  <c r="X42" i="38"/>
  <c r="AH42" i="38" s="1"/>
  <c r="AQ42" i="38" s="1"/>
  <c r="AI44" i="25"/>
  <c r="AR44" i="25" s="1"/>
  <c r="X45" i="25"/>
  <c r="AH45" i="25" s="1"/>
  <c r="AQ45" i="25" s="1"/>
  <c r="Z46" i="37"/>
  <c r="AE46" i="37" s="1"/>
  <c r="AN46" i="37" s="1"/>
  <c r="AF45" i="90"/>
  <c r="AO45" i="90" s="1"/>
  <c r="AI41" i="38"/>
  <c r="AR41" i="38" s="1"/>
  <c r="AE45" i="90"/>
  <c r="AN45" i="90" s="1"/>
  <c r="W46" i="90"/>
  <c r="X46" i="90" s="1"/>
  <c r="AH46" i="90" s="1"/>
  <c r="AQ46" i="90" s="1"/>
  <c r="Z44" i="28"/>
  <c r="W45" i="28" s="1"/>
  <c r="Z45" i="76"/>
  <c r="W46" i="76" s="1"/>
  <c r="Y46" i="76" s="1"/>
  <c r="AH43" i="44"/>
  <c r="AQ43" i="44" s="1"/>
  <c r="Z43" i="44"/>
  <c r="AH46" i="82"/>
  <c r="AQ46" i="82" s="1"/>
  <c r="AF45" i="45"/>
  <c r="AO45" i="45" s="1"/>
  <c r="AE45" i="45"/>
  <c r="AG45" i="45"/>
  <c r="AP45" i="45" s="1"/>
  <c r="W46" i="45"/>
  <c r="AF43" i="42"/>
  <c r="AO43" i="42" s="1"/>
  <c r="AE43" i="42"/>
  <c r="W44" i="42"/>
  <c r="AG43" i="42"/>
  <c r="AP43" i="42" s="1"/>
  <c r="X42" i="84"/>
  <c r="AH42" i="84" s="1"/>
  <c r="AQ42" i="84" s="1"/>
  <c r="Y42" i="84"/>
  <c r="AN41" i="84"/>
  <c r="AI41" i="84"/>
  <c r="AR41" i="84" s="1"/>
  <c r="Y43" i="46"/>
  <c r="X43" i="46"/>
  <c r="AH43" i="46" s="1"/>
  <c r="AQ43" i="46" s="1"/>
  <c r="AI42" i="46"/>
  <c r="AR42" i="46" s="1"/>
  <c r="AN42" i="46"/>
  <c r="Y45" i="86"/>
  <c r="Z45" i="86" s="1"/>
  <c r="AG45" i="86" s="1"/>
  <c r="AP45" i="86" s="1"/>
  <c r="AI44" i="30"/>
  <c r="AR44" i="30" s="1"/>
  <c r="AF44" i="86"/>
  <c r="AO44" i="86" s="1"/>
  <c r="AG43" i="93"/>
  <c r="AP43" i="93" s="1"/>
  <c r="W42" i="29"/>
  <c r="X42" i="29" s="1"/>
  <c r="Y45" i="30"/>
  <c r="Z45" i="30" s="1"/>
  <c r="AG45" i="30" s="1"/>
  <c r="AP45" i="30" s="1"/>
  <c r="AE41" i="29"/>
  <c r="AN41" i="29" s="1"/>
  <c r="Z45" i="36"/>
  <c r="AF45" i="36" s="1"/>
  <c r="AO45" i="36" s="1"/>
  <c r="AG41" i="29"/>
  <c r="AP41" i="29" s="1"/>
  <c r="AE43" i="93"/>
  <c r="AN43" i="93" s="1"/>
  <c r="AF43" i="93"/>
  <c r="AO43" i="93" s="1"/>
  <c r="AE44" i="86"/>
  <c r="AN44" i="86" s="1"/>
  <c r="AN43" i="88"/>
  <c r="AI43" i="88"/>
  <c r="AR43" i="88" s="1"/>
  <c r="Y43" i="74"/>
  <c r="X43" i="74"/>
  <c r="AH43" i="74" s="1"/>
  <c r="AQ43" i="74" s="1"/>
  <c r="AN42" i="74"/>
  <c r="AI42" i="74"/>
  <c r="AR42" i="74" s="1"/>
  <c r="AG44" i="86"/>
  <c r="AP44" i="86" s="1"/>
  <c r="Y44" i="88"/>
  <c r="X44" i="88"/>
  <c r="AH44" i="88" s="1"/>
  <c r="AQ44" i="88" s="1"/>
  <c r="Y44" i="93"/>
  <c r="X44" i="93"/>
  <c r="AH45" i="73"/>
  <c r="AQ45" i="73" s="1"/>
  <c r="Z45" i="73"/>
  <c r="X43" i="83"/>
  <c r="AH43" i="83" s="1"/>
  <c r="AQ43" i="83" s="1"/>
  <c r="Y43" i="83"/>
  <c r="AN42" i="83"/>
  <c r="AI42" i="83"/>
  <c r="AR42" i="83" s="1"/>
  <c r="AI44" i="34"/>
  <c r="AR44" i="34" s="1"/>
  <c r="Y46" i="48"/>
  <c r="Z46" i="48" s="1"/>
  <c r="AE46" i="48" s="1"/>
  <c r="AI43" i="47"/>
  <c r="AR43" i="47" s="1"/>
  <c r="Z46" i="96"/>
  <c r="AE46" i="96" s="1"/>
  <c r="AN46" i="96" s="1"/>
  <c r="Z46" i="78"/>
  <c r="AF46" i="78" s="1"/>
  <c r="AO46" i="78" s="1"/>
  <c r="AE43" i="92"/>
  <c r="AG43" i="92"/>
  <c r="AP43" i="92" s="1"/>
  <c r="AF43" i="92"/>
  <c r="AO43" i="92" s="1"/>
  <c r="W44" i="92"/>
  <c r="Y44" i="47"/>
  <c r="X44" i="47"/>
  <c r="AI45" i="48"/>
  <c r="AR45" i="48" s="1"/>
  <c r="AF43" i="94"/>
  <c r="AO43" i="94" s="1"/>
  <c r="W44" i="94"/>
  <c r="Y44" i="94" s="1"/>
  <c r="AG43" i="94"/>
  <c r="AP43" i="94" s="1"/>
  <c r="AI46" i="89"/>
  <c r="AR46" i="89" s="1"/>
  <c r="AN43" i="94"/>
  <c r="AI42" i="85"/>
  <c r="AR42" i="85" s="1"/>
  <c r="AN42" i="85"/>
  <c r="Y43" i="85"/>
  <c r="X43" i="85"/>
  <c r="AH43" i="85" s="1"/>
  <c r="AQ43" i="85" s="1"/>
  <c r="Y45" i="75"/>
  <c r="X45" i="75"/>
  <c r="AH45" i="75" s="1"/>
  <c r="AQ45" i="75" s="1"/>
  <c r="AN44" i="75"/>
  <c r="AI44" i="75"/>
  <c r="AR44" i="75" s="1"/>
  <c r="Y47" i="89"/>
  <c r="Z47" i="89" s="1"/>
  <c r="AE46" i="82"/>
  <c r="AN46" i="82" s="1"/>
  <c r="AF46" i="82"/>
  <c r="AO46" i="82" s="1"/>
  <c r="AG46" i="82"/>
  <c r="AP46" i="82" s="1"/>
  <c r="AF47" i="43"/>
  <c r="AO47" i="43" s="1"/>
  <c r="AG44" i="32"/>
  <c r="AP44" i="32" s="1"/>
  <c r="AE44" i="32"/>
  <c r="AN44" i="32" s="1"/>
  <c r="Z44" i="35"/>
  <c r="AF44" i="35" s="1"/>
  <c r="AO44" i="35" s="1"/>
  <c r="AG47" i="43"/>
  <c r="AP47" i="43" s="1"/>
  <c r="AF44" i="32"/>
  <c r="AO44" i="32" s="1"/>
  <c r="AE47" i="43"/>
  <c r="AN47" i="43" s="1"/>
  <c r="Z48" i="39"/>
  <c r="AE48" i="39" s="1"/>
  <c r="X43" i="80"/>
  <c r="Y43" i="80"/>
  <c r="Z45" i="34"/>
  <c r="AF45" i="34" s="1"/>
  <c r="AO45" i="34" s="1"/>
  <c r="AN42" i="80"/>
  <c r="AI42" i="80"/>
  <c r="AR42" i="80" s="1"/>
  <c r="AH45" i="91"/>
  <c r="AQ45" i="91" s="1"/>
  <c r="AR47" i="39"/>
  <c r="AH44" i="35"/>
  <c r="AQ44" i="35" s="1"/>
  <c r="Y47" i="82"/>
  <c r="X47" i="82"/>
  <c r="W48" i="77"/>
  <c r="AG47" i="77"/>
  <c r="AP47" i="77" s="1"/>
  <c r="AF47" i="77"/>
  <c r="AO47" i="77" s="1"/>
  <c r="AE47" i="77"/>
  <c r="AH47" i="89"/>
  <c r="AQ47" i="89" s="1"/>
  <c r="X47" i="95"/>
  <c r="Y47" i="95"/>
  <c r="Z45" i="91"/>
  <c r="AH45" i="34"/>
  <c r="AQ45" i="34" s="1"/>
  <c r="AR48" i="81"/>
  <c r="AG48" i="31"/>
  <c r="AP48" i="31" s="1"/>
  <c r="AF48" i="31"/>
  <c r="AO48" i="31" s="1"/>
  <c r="W49" i="31"/>
  <c r="AE48" i="31"/>
  <c r="AR44" i="91"/>
  <c r="X48" i="79"/>
  <c r="Y48" i="79"/>
  <c r="AI46" i="95"/>
  <c r="AN46" i="95"/>
  <c r="AH49" i="81"/>
  <c r="AQ49" i="81" s="1"/>
  <c r="X45" i="32"/>
  <c r="Y45" i="32"/>
  <c r="AE46" i="87"/>
  <c r="W47" i="87"/>
  <c r="AF46" i="87"/>
  <c r="AO46" i="87" s="1"/>
  <c r="AG46" i="87"/>
  <c r="AP46" i="87" s="1"/>
  <c r="W44" i="41"/>
  <c r="AG43" i="41"/>
  <c r="AP43" i="41" s="1"/>
  <c r="AE43" i="41"/>
  <c r="AF43" i="41"/>
  <c r="AO43" i="41" s="1"/>
  <c r="AR43" i="35"/>
  <c r="AE47" i="26"/>
  <c r="W48" i="26"/>
  <c r="AF47" i="26"/>
  <c r="AO47" i="26" s="1"/>
  <c r="AG47" i="26"/>
  <c r="AP47" i="26" s="1"/>
  <c r="Z49" i="81"/>
  <c r="AH48" i="39"/>
  <c r="AQ48" i="39" s="1"/>
  <c r="X48" i="43"/>
  <c r="Y48" i="43"/>
  <c r="AI47" i="79"/>
  <c r="AN47" i="79"/>
  <c r="AG46" i="40"/>
  <c r="AP46" i="40" s="1"/>
  <c r="AE46" i="40"/>
  <c r="W47" i="40"/>
  <c r="AF46" i="40"/>
  <c r="AO46" i="40" s="1"/>
  <c r="Z47" i="33" l="1"/>
  <c r="AH47" i="33"/>
  <c r="AQ47" i="33" s="1"/>
  <c r="AI42" i="27"/>
  <c r="AR42" i="27" s="1"/>
  <c r="AN42" i="27"/>
  <c r="Z42" i="38"/>
  <c r="AG42" i="38" s="1"/>
  <c r="AP42" i="38" s="1"/>
  <c r="Y43" i="27"/>
  <c r="X43" i="27"/>
  <c r="W47" i="37"/>
  <c r="X47" i="37" s="1"/>
  <c r="AH47" i="37" s="1"/>
  <c r="AQ47" i="37" s="1"/>
  <c r="AG44" i="28"/>
  <c r="AP44" i="28" s="1"/>
  <c r="Z45" i="25"/>
  <c r="AG45" i="25" s="1"/>
  <c r="AP45" i="25" s="1"/>
  <c r="AE44" i="28"/>
  <c r="AN44" i="28" s="1"/>
  <c r="AF44" i="28"/>
  <c r="AO44" i="28" s="1"/>
  <c r="AG46" i="37"/>
  <c r="AP46" i="37" s="1"/>
  <c r="AF46" i="37"/>
  <c r="AO46" i="37" s="1"/>
  <c r="X46" i="76"/>
  <c r="Z46" i="76" s="1"/>
  <c r="AE45" i="76"/>
  <c r="AN45" i="76" s="1"/>
  <c r="Y46" i="90"/>
  <c r="Z46" i="90" s="1"/>
  <c r="AE46" i="90" s="1"/>
  <c r="AN46" i="90" s="1"/>
  <c r="AI45" i="90"/>
  <c r="AR45" i="90" s="1"/>
  <c r="AG45" i="76"/>
  <c r="AP45" i="76" s="1"/>
  <c r="AF45" i="76"/>
  <c r="W44" i="44"/>
  <c r="AF43" i="44"/>
  <c r="AO43" i="44" s="1"/>
  <c r="AE43" i="44"/>
  <c r="AG43" i="44"/>
  <c r="AP43" i="44" s="1"/>
  <c r="Z42" i="84"/>
  <c r="W43" i="84" s="1"/>
  <c r="AN43" i="42"/>
  <c r="AI43" i="42"/>
  <c r="AR43" i="42" s="1"/>
  <c r="Y46" i="45"/>
  <c r="X46" i="45"/>
  <c r="AH46" i="45" s="1"/>
  <c r="AQ46" i="45" s="1"/>
  <c r="AN45" i="45"/>
  <c r="AI45" i="45"/>
  <c r="AR45" i="45" s="1"/>
  <c r="X44" i="42"/>
  <c r="AH44" i="42" s="1"/>
  <c r="AQ44" i="42" s="1"/>
  <c r="Y44" i="42"/>
  <c r="AE46" i="78"/>
  <c r="AN46" i="78" s="1"/>
  <c r="W47" i="78"/>
  <c r="Y47" i="78" s="1"/>
  <c r="AG46" i="78"/>
  <c r="AP46" i="78" s="1"/>
  <c r="Y42" i="29"/>
  <c r="Z42" i="29" s="1"/>
  <c r="Z43" i="46"/>
  <c r="AF43" i="46" s="1"/>
  <c r="AO43" i="46" s="1"/>
  <c r="AE45" i="36"/>
  <c r="AN45" i="36" s="1"/>
  <c r="AG45" i="36"/>
  <c r="AP45" i="36" s="1"/>
  <c r="W46" i="36"/>
  <c r="X46" i="36" s="1"/>
  <c r="AH46" i="36" s="1"/>
  <c r="AQ46" i="36" s="1"/>
  <c r="Z44" i="88"/>
  <c r="AE44" i="88" s="1"/>
  <c r="AI43" i="93"/>
  <c r="AR43" i="93" s="1"/>
  <c r="AI41" i="29"/>
  <c r="AR41" i="29" s="1"/>
  <c r="W46" i="30"/>
  <c r="X46" i="30" s="1"/>
  <c r="AH46" i="30" s="1"/>
  <c r="AQ46" i="30" s="1"/>
  <c r="AI44" i="86"/>
  <c r="AR44" i="86" s="1"/>
  <c r="AF45" i="30"/>
  <c r="AO45" i="30" s="1"/>
  <c r="AE45" i="30"/>
  <c r="AH42" i="29"/>
  <c r="AQ42" i="29" s="1"/>
  <c r="AI44" i="32"/>
  <c r="AR44" i="32" s="1"/>
  <c r="Z43" i="74"/>
  <c r="W47" i="96"/>
  <c r="AG46" i="96"/>
  <c r="AP46" i="96" s="1"/>
  <c r="Z43" i="83"/>
  <c r="AF43" i="83" s="1"/>
  <c r="AO43" i="83" s="1"/>
  <c r="Z44" i="93"/>
  <c r="AH44" i="93"/>
  <c r="AQ44" i="93" s="1"/>
  <c r="W46" i="73"/>
  <c r="AF45" i="73"/>
  <c r="AO45" i="73" s="1"/>
  <c r="AG45" i="73"/>
  <c r="AP45" i="73" s="1"/>
  <c r="AE45" i="73"/>
  <c r="AE45" i="86"/>
  <c r="AN45" i="86" s="1"/>
  <c r="AF46" i="96"/>
  <c r="AF45" i="86"/>
  <c r="AO45" i="86" s="1"/>
  <c r="W46" i="86"/>
  <c r="Y46" i="86" s="1"/>
  <c r="X44" i="92"/>
  <c r="AH44" i="92" s="1"/>
  <c r="AQ44" i="92" s="1"/>
  <c r="Y44" i="92"/>
  <c r="AN43" i="92"/>
  <c r="AI43" i="92"/>
  <c r="AR43" i="92" s="1"/>
  <c r="AH44" i="47"/>
  <c r="AQ44" i="47" s="1"/>
  <c r="Z44" i="47"/>
  <c r="AI46" i="82"/>
  <c r="AR46" i="82" s="1"/>
  <c r="X44" i="94"/>
  <c r="Z44" i="94" s="1"/>
  <c r="AI47" i="43"/>
  <c r="AR47" i="43" s="1"/>
  <c r="Z43" i="85"/>
  <c r="AG43" i="85" s="1"/>
  <c r="AP43" i="85" s="1"/>
  <c r="AI43" i="94"/>
  <c r="AR43" i="94" s="1"/>
  <c r="AF46" i="48"/>
  <c r="AO46" i="48" s="1"/>
  <c r="AG46" i="48"/>
  <c r="AP46" i="48" s="1"/>
  <c r="W47" i="48"/>
  <c r="Y47" i="48" s="1"/>
  <c r="Z45" i="75"/>
  <c r="AN46" i="48"/>
  <c r="AG44" i="35"/>
  <c r="AP44" i="35" s="1"/>
  <c r="AF48" i="39"/>
  <c r="AO48" i="39" s="1"/>
  <c r="W45" i="35"/>
  <c r="Y45" i="35" s="1"/>
  <c r="AE44" i="35"/>
  <c r="AN44" i="35" s="1"/>
  <c r="W46" i="34"/>
  <c r="Y46" i="34" s="1"/>
  <c r="AG45" i="34"/>
  <c r="AP45" i="34" s="1"/>
  <c r="Z47" i="82"/>
  <c r="AF47" i="82" s="1"/>
  <c r="AO47" i="82" s="1"/>
  <c r="AG48" i="39"/>
  <c r="AP48" i="39" s="1"/>
  <c r="W49" i="39"/>
  <c r="Y49" i="39" s="1"/>
  <c r="Z45" i="32"/>
  <c r="AE45" i="32" s="1"/>
  <c r="Z47" i="95"/>
  <c r="W48" i="95" s="1"/>
  <c r="AE45" i="34"/>
  <c r="Z43" i="80"/>
  <c r="AH43" i="80"/>
  <c r="AQ43" i="80" s="1"/>
  <c r="X44" i="41"/>
  <c r="Y44" i="41"/>
  <c r="X49" i="31"/>
  <c r="Y49" i="31"/>
  <c r="AN46" i="40"/>
  <c r="AI46" i="40"/>
  <c r="Y48" i="26"/>
  <c r="X48" i="26"/>
  <c r="Y47" i="87"/>
  <c r="X47" i="87"/>
  <c r="AN48" i="31"/>
  <c r="AI48" i="31"/>
  <c r="AE45" i="91"/>
  <c r="AG45" i="91"/>
  <c r="AP45" i="91" s="1"/>
  <c r="AF45" i="91"/>
  <c r="AO45" i="91" s="1"/>
  <c r="W46" i="91"/>
  <c r="AH47" i="95"/>
  <c r="AQ47" i="95" s="1"/>
  <c r="AH48" i="43"/>
  <c r="AQ48" i="43" s="1"/>
  <c r="Z48" i="43"/>
  <c r="AF49" i="81"/>
  <c r="AO49" i="81" s="1"/>
  <c r="AE49" i="81"/>
  <c r="AG49" i="81"/>
  <c r="AP49" i="81" s="1"/>
  <c r="W50" i="81"/>
  <c r="W48" i="89"/>
  <c r="AG47" i="89"/>
  <c r="AP47" i="89" s="1"/>
  <c r="AF47" i="89"/>
  <c r="AO47" i="89" s="1"/>
  <c r="AE47" i="89"/>
  <c r="AR46" i="95"/>
  <c r="AH48" i="79"/>
  <c r="AQ48" i="79" s="1"/>
  <c r="X45" i="28"/>
  <c r="Y45" i="28"/>
  <c r="Y48" i="77"/>
  <c r="X48" i="77"/>
  <c r="AI46" i="87"/>
  <c r="AN46" i="87"/>
  <c r="AR47" i="79"/>
  <c r="Z48" i="79"/>
  <c r="AH45" i="32"/>
  <c r="AQ45" i="32" s="1"/>
  <c r="AI43" i="41"/>
  <c r="AN43" i="41"/>
  <c r="AI47" i="77"/>
  <c r="AN47" i="77"/>
  <c r="AN48" i="39"/>
  <c r="AI47" i="26"/>
  <c r="AN47" i="26"/>
  <c r="X47" i="40"/>
  <c r="Y47" i="40"/>
  <c r="AH47" i="82"/>
  <c r="AQ47" i="82" s="1"/>
  <c r="W43" i="38" l="1"/>
  <c r="AE42" i="38"/>
  <c r="AF42" i="38"/>
  <c r="AO42" i="38" s="1"/>
  <c r="AE45" i="25"/>
  <c r="AN45" i="25" s="1"/>
  <c r="AE47" i="33"/>
  <c r="AG47" i="33"/>
  <c r="AP47" i="33" s="1"/>
  <c r="W48" i="33"/>
  <c r="AF47" i="33"/>
  <c r="AO47" i="33" s="1"/>
  <c r="AH43" i="27"/>
  <c r="AQ43" i="27" s="1"/>
  <c r="Z43" i="27"/>
  <c r="Y47" i="37"/>
  <c r="Z47" i="37" s="1"/>
  <c r="AF47" i="37" s="1"/>
  <c r="AO47" i="37" s="1"/>
  <c r="AF45" i="25"/>
  <c r="AO45" i="25" s="1"/>
  <c r="W46" i="25"/>
  <c r="X46" i="25" s="1"/>
  <c r="AH46" i="25" s="1"/>
  <c r="AQ46" i="25" s="1"/>
  <c r="AI44" i="28"/>
  <c r="AI46" i="37"/>
  <c r="AR46" i="37" s="1"/>
  <c r="AH46" i="76"/>
  <c r="AQ46" i="76" s="1"/>
  <c r="W47" i="90"/>
  <c r="X47" i="90" s="1"/>
  <c r="AH47" i="90" s="1"/>
  <c r="AQ47" i="90" s="1"/>
  <c r="AG46" i="90"/>
  <c r="AP46" i="90" s="1"/>
  <c r="AF46" i="90"/>
  <c r="AO46" i="90" s="1"/>
  <c r="X47" i="78"/>
  <c r="AH47" i="78" s="1"/>
  <c r="AQ47" i="78" s="1"/>
  <c r="AO45" i="76"/>
  <c r="AI45" i="76"/>
  <c r="AR45" i="76" s="1"/>
  <c r="AF42" i="84"/>
  <c r="AO42" i="84" s="1"/>
  <c r="AG42" i="84"/>
  <c r="AP42" i="84" s="1"/>
  <c r="AE42" i="84"/>
  <c r="AN42" i="84" s="1"/>
  <c r="AN43" i="44"/>
  <c r="AI43" i="44"/>
  <c r="AR43" i="44" s="1"/>
  <c r="Z44" i="42"/>
  <c r="AF44" i="42" s="1"/>
  <c r="AO44" i="42" s="1"/>
  <c r="Y44" i="44"/>
  <c r="X44" i="44"/>
  <c r="AI46" i="78"/>
  <c r="AR46" i="78" s="1"/>
  <c r="Y46" i="36"/>
  <c r="Z46" i="36" s="1"/>
  <c r="Z46" i="45"/>
  <c r="AE46" i="45" s="1"/>
  <c r="Y43" i="84"/>
  <c r="X43" i="84"/>
  <c r="AH43" i="84" s="1"/>
  <c r="AQ43" i="84" s="1"/>
  <c r="AE43" i="46"/>
  <c r="W44" i="46"/>
  <c r="X44" i="46" s="1"/>
  <c r="AH44" i="46" s="1"/>
  <c r="AQ44" i="46" s="1"/>
  <c r="AG43" i="46"/>
  <c r="AP43" i="46" s="1"/>
  <c r="AN42" i="38"/>
  <c r="AI42" i="38"/>
  <c r="AR42" i="38" s="1"/>
  <c r="Y43" i="38"/>
  <c r="X43" i="38"/>
  <c r="AI45" i="36"/>
  <c r="AR45" i="36" s="1"/>
  <c r="X46" i="34"/>
  <c r="AH46" i="34" s="1"/>
  <c r="AQ46" i="34" s="1"/>
  <c r="W45" i="88"/>
  <c r="X45" i="88" s="1"/>
  <c r="AI45" i="30"/>
  <c r="AR45" i="30" s="1"/>
  <c r="AG44" i="88"/>
  <c r="AP44" i="88" s="1"/>
  <c r="AF44" i="88"/>
  <c r="AO44" i="88" s="1"/>
  <c r="AN45" i="30"/>
  <c r="Y46" i="30"/>
  <c r="Z46" i="30" s="1"/>
  <c r="AE46" i="76"/>
  <c r="AF46" i="76"/>
  <c r="AO46" i="76" s="1"/>
  <c r="W47" i="76"/>
  <c r="AG46" i="76"/>
  <c r="AP46" i="76" s="1"/>
  <c r="AG42" i="29"/>
  <c r="AP42" i="29" s="1"/>
  <c r="W43" i="29"/>
  <c r="AF42" i="29"/>
  <c r="AO42" i="29" s="1"/>
  <c r="AE42" i="29"/>
  <c r="AN44" i="88"/>
  <c r="W44" i="74"/>
  <c r="AE43" i="74"/>
  <c r="AG43" i="74"/>
  <c r="AP43" i="74" s="1"/>
  <c r="AF43" i="74"/>
  <c r="AO43" i="74" s="1"/>
  <c r="Y47" i="96"/>
  <c r="X47" i="96"/>
  <c r="AG43" i="83"/>
  <c r="AP43" i="83" s="1"/>
  <c r="AE43" i="83"/>
  <c r="AN43" i="83" s="1"/>
  <c r="W44" i="83"/>
  <c r="Y44" i="83" s="1"/>
  <c r="X46" i="86"/>
  <c r="AH46" i="86" s="1"/>
  <c r="AQ46" i="86" s="1"/>
  <c r="AG44" i="93"/>
  <c r="AP44" i="93" s="1"/>
  <c r="AF44" i="93"/>
  <c r="AO44" i="93" s="1"/>
  <c r="AE44" i="93"/>
  <c r="W45" i="93"/>
  <c r="AN45" i="73"/>
  <c r="AI45" i="73"/>
  <c r="AR45" i="73" s="1"/>
  <c r="AI45" i="86"/>
  <c r="AR45" i="86" s="1"/>
  <c r="X46" i="73"/>
  <c r="AH46" i="73" s="1"/>
  <c r="AQ46" i="73" s="1"/>
  <c r="Y46" i="73"/>
  <c r="AO46" i="96"/>
  <c r="AI46" i="96"/>
  <c r="AR46" i="96" s="1"/>
  <c r="AH44" i="94"/>
  <c r="AQ44" i="94" s="1"/>
  <c r="Z44" i="92"/>
  <c r="AG44" i="92" s="1"/>
  <c r="AP44" i="92" s="1"/>
  <c r="X49" i="39"/>
  <c r="Z49" i="39" s="1"/>
  <c r="AF44" i="47"/>
  <c r="AO44" i="47" s="1"/>
  <c r="W45" i="47"/>
  <c r="AE44" i="47"/>
  <c r="AG44" i="47"/>
  <c r="AP44" i="47" s="1"/>
  <c r="AG47" i="82"/>
  <c r="AP47" i="82" s="1"/>
  <c r="W48" i="82"/>
  <c r="Y48" i="82" s="1"/>
  <c r="AE47" i="82"/>
  <c r="AN47" i="82" s="1"/>
  <c r="X45" i="35"/>
  <c r="Z45" i="35" s="1"/>
  <c r="AG45" i="35" s="1"/>
  <c r="AP45" i="35" s="1"/>
  <c r="AI44" i="35"/>
  <c r="AR44" i="35" s="1"/>
  <c r="AF43" i="85"/>
  <c r="AO43" i="85" s="1"/>
  <c r="W44" i="85"/>
  <c r="Y44" i="85" s="1"/>
  <c r="AE43" i="85"/>
  <c r="AN43" i="85" s="1"/>
  <c r="X47" i="48"/>
  <c r="AH47" i="48" s="1"/>
  <c r="AQ47" i="48" s="1"/>
  <c r="AI46" i="48"/>
  <c r="AR46" i="48" s="1"/>
  <c r="AG44" i="94"/>
  <c r="AP44" i="94" s="1"/>
  <c r="AF44" i="94"/>
  <c r="AO44" i="94" s="1"/>
  <c r="W45" i="94"/>
  <c r="AE44" i="94"/>
  <c r="AE45" i="75"/>
  <c r="AF45" i="75"/>
  <c r="AO45" i="75" s="1"/>
  <c r="W46" i="75"/>
  <c r="AG45" i="75"/>
  <c r="AP45" i="75" s="1"/>
  <c r="AI48" i="39"/>
  <c r="AR48" i="39" s="1"/>
  <c r="AI45" i="34"/>
  <c r="AR45" i="34" s="1"/>
  <c r="AF47" i="95"/>
  <c r="AO47" i="95" s="1"/>
  <c r="AN45" i="34"/>
  <c r="AE47" i="95"/>
  <c r="AG47" i="95"/>
  <c r="AP47" i="95" s="1"/>
  <c r="AF45" i="32"/>
  <c r="AO45" i="32" s="1"/>
  <c r="Z45" i="28"/>
  <c r="AF45" i="28" s="1"/>
  <c r="AO45" i="28" s="1"/>
  <c r="W46" i="32"/>
  <c r="X46" i="32" s="1"/>
  <c r="Z47" i="40"/>
  <c r="W48" i="40" s="1"/>
  <c r="Z44" i="41"/>
  <c r="AG44" i="41" s="1"/>
  <c r="AP44" i="41" s="1"/>
  <c r="AG45" i="32"/>
  <c r="AP45" i="32" s="1"/>
  <c r="Z47" i="87"/>
  <c r="W48" i="87" s="1"/>
  <c r="AE43" i="80"/>
  <c r="AG43" i="80"/>
  <c r="AP43" i="80" s="1"/>
  <c r="AF43" i="80"/>
  <c r="AO43" i="80" s="1"/>
  <c r="W44" i="80"/>
  <c r="AR46" i="87"/>
  <c r="AR43" i="41"/>
  <c r="X46" i="91"/>
  <c r="Y46" i="91"/>
  <c r="AR46" i="40"/>
  <c r="AN45" i="32"/>
  <c r="AH48" i="26"/>
  <c r="AQ48" i="26" s="1"/>
  <c r="AH44" i="41"/>
  <c r="AQ44" i="41" s="1"/>
  <c r="X48" i="89"/>
  <c r="Y48" i="89"/>
  <c r="AH48" i="77"/>
  <c r="AQ48" i="77" s="1"/>
  <c r="Y50" i="81"/>
  <c r="X50" i="81"/>
  <c r="AH45" i="28"/>
  <c r="AQ45" i="28" s="1"/>
  <c r="W49" i="43"/>
  <c r="AE48" i="43"/>
  <c r="AF48" i="43"/>
  <c r="AO48" i="43" s="1"/>
  <c r="AG48" i="43"/>
  <c r="AP48" i="43" s="1"/>
  <c r="Y48" i="95"/>
  <c r="X48" i="95"/>
  <c r="AR47" i="26"/>
  <c r="AR44" i="28"/>
  <c r="AF48" i="79"/>
  <c r="AO48" i="79" s="1"/>
  <c r="AE48" i="79"/>
  <c r="AG48" i="79"/>
  <c r="AP48" i="79" s="1"/>
  <c r="W49" i="79"/>
  <c r="AI47" i="89"/>
  <c r="AN47" i="89"/>
  <c r="AN45" i="91"/>
  <c r="AI45" i="91"/>
  <c r="Z48" i="26"/>
  <c r="AH49" i="31"/>
  <c r="AQ49" i="31" s="1"/>
  <c r="AH47" i="40"/>
  <c r="AQ47" i="40" s="1"/>
  <c r="AR47" i="77"/>
  <c r="Z48" i="77"/>
  <c r="AN49" i="81"/>
  <c r="AI49" i="81"/>
  <c r="AR48" i="31"/>
  <c r="AH47" i="87"/>
  <c r="AQ47" i="87" s="1"/>
  <c r="Z49" i="31"/>
  <c r="AE47" i="37" l="1"/>
  <c r="Y47" i="90"/>
  <c r="Z47" i="90" s="1"/>
  <c r="W48" i="37"/>
  <c r="AG47" i="37"/>
  <c r="AP47" i="37" s="1"/>
  <c r="Y48" i="33"/>
  <c r="X48" i="33"/>
  <c r="AN47" i="33"/>
  <c r="AI47" i="33"/>
  <c r="AR47" i="33" s="1"/>
  <c r="Y46" i="25"/>
  <c r="Z46" i="25" s="1"/>
  <c r="AF46" i="25" s="1"/>
  <c r="AO46" i="25" s="1"/>
  <c r="AI45" i="25"/>
  <c r="AR45" i="25" s="1"/>
  <c r="AG43" i="27"/>
  <c r="AP43" i="27" s="1"/>
  <c r="AF43" i="27"/>
  <c r="AO43" i="27" s="1"/>
  <c r="AE43" i="27"/>
  <c r="W44" i="27"/>
  <c r="AI46" i="90"/>
  <c r="AR46" i="90" s="1"/>
  <c r="AE44" i="42"/>
  <c r="AN44" i="42" s="1"/>
  <c r="Z47" i="78"/>
  <c r="AG47" i="78" s="1"/>
  <c r="AP47" i="78" s="1"/>
  <c r="AI42" i="84"/>
  <c r="AR42" i="84" s="1"/>
  <c r="AG44" i="42"/>
  <c r="AP44" i="42" s="1"/>
  <c r="W45" i="42"/>
  <c r="Y45" i="42" s="1"/>
  <c r="AH44" i="44"/>
  <c r="AQ44" i="44" s="1"/>
  <c r="Z44" i="44"/>
  <c r="AF46" i="45"/>
  <c r="AO46" i="45" s="1"/>
  <c r="W47" i="45"/>
  <c r="Y47" i="45" s="1"/>
  <c r="AG46" i="45"/>
  <c r="AP46" i="45" s="1"/>
  <c r="AN46" i="45"/>
  <c r="Z43" i="84"/>
  <c r="AE43" i="84" s="1"/>
  <c r="X48" i="82"/>
  <c r="Z48" i="82" s="1"/>
  <c r="AG48" i="82" s="1"/>
  <c r="AP48" i="82" s="1"/>
  <c r="Z46" i="34"/>
  <c r="AG46" i="34" s="1"/>
  <c r="AP46" i="34" s="1"/>
  <c r="AI43" i="46"/>
  <c r="AR43" i="46" s="1"/>
  <c r="Y44" i="46"/>
  <c r="Z44" i="46" s="1"/>
  <c r="Y45" i="88"/>
  <c r="Z45" i="88" s="1"/>
  <c r="AN43" i="46"/>
  <c r="AH45" i="35"/>
  <c r="AQ45" i="35" s="1"/>
  <c r="Z46" i="86"/>
  <c r="AG46" i="86" s="1"/>
  <c r="AP46" i="86" s="1"/>
  <c r="AH43" i="38"/>
  <c r="AQ43" i="38" s="1"/>
  <c r="Z43" i="38"/>
  <c r="AH49" i="39"/>
  <c r="AQ49" i="39" s="1"/>
  <c r="Y46" i="32"/>
  <c r="Z46" i="32" s="1"/>
  <c r="AI44" i="88"/>
  <c r="AR44" i="88" s="1"/>
  <c r="AI47" i="82"/>
  <c r="AR47" i="82" s="1"/>
  <c r="Y47" i="76"/>
  <c r="X47" i="76"/>
  <c r="AH47" i="76" s="1"/>
  <c r="AQ47" i="76" s="1"/>
  <c r="AI46" i="76"/>
  <c r="AR46" i="76" s="1"/>
  <c r="AN46" i="76"/>
  <c r="AN42" i="29"/>
  <c r="AI42" i="29"/>
  <c r="AR42" i="29" s="1"/>
  <c r="Y43" i="29"/>
  <c r="X43" i="29"/>
  <c r="AH43" i="29" s="1"/>
  <c r="AQ43" i="29" s="1"/>
  <c r="AN43" i="74"/>
  <c r="AI43" i="74"/>
  <c r="AR43" i="74" s="1"/>
  <c r="Y44" i="74"/>
  <c r="X44" i="74"/>
  <c r="AH44" i="74" s="1"/>
  <c r="AQ44" i="74" s="1"/>
  <c r="AH45" i="88"/>
  <c r="AQ45" i="88" s="1"/>
  <c r="AI43" i="83"/>
  <c r="AR43" i="83" s="1"/>
  <c r="X44" i="83"/>
  <c r="AH44" i="83" s="1"/>
  <c r="AQ44" i="83" s="1"/>
  <c r="AH47" i="96"/>
  <c r="AQ47" i="96" s="1"/>
  <c r="Z47" i="96"/>
  <c r="Z46" i="73"/>
  <c r="W47" i="73" s="1"/>
  <c r="Z47" i="48"/>
  <c r="W48" i="48" s="1"/>
  <c r="Y48" i="48" s="1"/>
  <c r="W47" i="30"/>
  <c r="AG46" i="30"/>
  <c r="AP46" i="30" s="1"/>
  <c r="AF46" i="30"/>
  <c r="AO46" i="30" s="1"/>
  <c r="AE46" i="30"/>
  <c r="X45" i="93"/>
  <c r="Y45" i="93"/>
  <c r="AN44" i="93"/>
  <c r="AI44" i="93"/>
  <c r="AR44" i="93" s="1"/>
  <c r="W45" i="92"/>
  <c r="Y45" i="92" s="1"/>
  <c r="AF44" i="92"/>
  <c r="AO44" i="92" s="1"/>
  <c r="AE44" i="92"/>
  <c r="AN44" i="92" s="1"/>
  <c r="AN44" i="47"/>
  <c r="AI44" i="47"/>
  <c r="AR44" i="47" s="1"/>
  <c r="X45" i="47"/>
  <c r="AH45" i="47" s="1"/>
  <c r="AQ45" i="47" s="1"/>
  <c r="Y45" i="47"/>
  <c r="AI43" i="85"/>
  <c r="AR43" i="85" s="1"/>
  <c r="X44" i="85"/>
  <c r="AH44" i="85" s="1"/>
  <c r="AQ44" i="85" s="1"/>
  <c r="AI45" i="32"/>
  <c r="AR45" i="32" s="1"/>
  <c r="AN44" i="94"/>
  <c r="AI44" i="94"/>
  <c r="AR44" i="94" s="1"/>
  <c r="Y45" i="94"/>
  <c r="X45" i="94"/>
  <c r="AH45" i="94" s="1"/>
  <c r="AQ45" i="94" s="1"/>
  <c r="AE46" i="36"/>
  <c r="W47" i="36"/>
  <c r="AG46" i="36"/>
  <c r="AP46" i="36" s="1"/>
  <c r="AF46" i="36"/>
  <c r="AO46" i="36" s="1"/>
  <c r="AG47" i="90"/>
  <c r="AP47" i="90" s="1"/>
  <c r="AE47" i="90"/>
  <c r="AN47" i="90" s="1"/>
  <c r="W48" i="90"/>
  <c r="Y48" i="90" s="1"/>
  <c r="AF47" i="90"/>
  <c r="AO47" i="90" s="1"/>
  <c r="Y46" i="75"/>
  <c r="X46" i="75"/>
  <c r="AH46" i="75" s="1"/>
  <c r="AQ46" i="75" s="1"/>
  <c r="AN45" i="75"/>
  <c r="AI45" i="75"/>
  <c r="AR45" i="75" s="1"/>
  <c r="AF47" i="87"/>
  <c r="AO47" i="87" s="1"/>
  <c r="AE45" i="35"/>
  <c r="AN45" i="35" s="1"/>
  <c r="AF45" i="35"/>
  <c r="AO45" i="35" s="1"/>
  <c r="AE45" i="28"/>
  <c r="AN45" i="28" s="1"/>
  <c r="W46" i="28"/>
  <c r="Y46" i="28" s="1"/>
  <c r="AG45" i="28"/>
  <c r="AP45" i="28" s="1"/>
  <c r="AE47" i="87"/>
  <c r="AN47" i="87" s="1"/>
  <c r="W45" i="41"/>
  <c r="X45" i="41" s="1"/>
  <c r="AI47" i="95"/>
  <c r="AR47" i="95" s="1"/>
  <c r="AF47" i="40"/>
  <c r="AO47" i="40" s="1"/>
  <c r="AE44" i="41"/>
  <c r="AN44" i="41" s="1"/>
  <c r="AF44" i="41"/>
  <c r="AO44" i="41" s="1"/>
  <c r="AN47" i="95"/>
  <c r="AG47" i="40"/>
  <c r="AP47" i="40" s="1"/>
  <c r="AG47" i="87"/>
  <c r="AP47" i="87" s="1"/>
  <c r="AE47" i="40"/>
  <c r="AN47" i="40" s="1"/>
  <c r="W46" i="35"/>
  <c r="X46" i="35" s="1"/>
  <c r="Z48" i="89"/>
  <c r="AG48" i="89" s="1"/>
  <c r="AP48" i="89" s="1"/>
  <c r="X44" i="80"/>
  <c r="AH44" i="80" s="1"/>
  <c r="AQ44" i="80" s="1"/>
  <c r="Y44" i="80"/>
  <c r="Z46" i="91"/>
  <c r="W47" i="91" s="1"/>
  <c r="AI43" i="80"/>
  <c r="AR43" i="80" s="1"/>
  <c r="AN43" i="80"/>
  <c r="AE49" i="39"/>
  <c r="W50" i="39"/>
  <c r="AG49" i="39"/>
  <c r="AP49" i="39" s="1"/>
  <c r="AF49" i="39"/>
  <c r="AO49" i="39" s="1"/>
  <c r="AG48" i="26"/>
  <c r="AP48" i="26" s="1"/>
  <c r="AE48" i="26"/>
  <c r="AF48" i="26"/>
  <c r="AO48" i="26" s="1"/>
  <c r="W49" i="26"/>
  <c r="AN47" i="37"/>
  <c r="AI47" i="37"/>
  <c r="AH48" i="89"/>
  <c r="AQ48" i="89" s="1"/>
  <c r="Y48" i="40"/>
  <c r="X48" i="40"/>
  <c r="W48" i="78"/>
  <c r="AE48" i="77"/>
  <c r="W49" i="77"/>
  <c r="AG48" i="77"/>
  <c r="AP48" i="77" s="1"/>
  <c r="AF48" i="77"/>
  <c r="AO48" i="77" s="1"/>
  <c r="X49" i="79"/>
  <c r="Y49" i="79"/>
  <c r="AI48" i="43"/>
  <c r="AN48" i="43"/>
  <c r="AH50" i="81"/>
  <c r="AQ50" i="81" s="1"/>
  <c r="AH46" i="91"/>
  <c r="AQ46" i="91" s="1"/>
  <c r="AH46" i="32"/>
  <c r="AQ46" i="32" s="1"/>
  <c r="AH48" i="95"/>
  <c r="AQ48" i="95" s="1"/>
  <c r="AR47" i="89"/>
  <c r="AR45" i="91"/>
  <c r="W50" i="31"/>
  <c r="AE49" i="31"/>
  <c r="AG49" i="31"/>
  <c r="AP49" i="31" s="1"/>
  <c r="AF49" i="31"/>
  <c r="AO49" i="31" s="1"/>
  <c r="AR49" i="81"/>
  <c r="X48" i="87"/>
  <c r="Y48" i="87"/>
  <c r="X49" i="43"/>
  <c r="Y49" i="43"/>
  <c r="Z50" i="81"/>
  <c r="X48" i="37"/>
  <c r="Y48" i="37"/>
  <c r="AN48" i="79"/>
  <c r="AI48" i="79"/>
  <c r="Z48" i="95"/>
  <c r="AF47" i="78" l="1"/>
  <c r="AO47" i="78" s="1"/>
  <c r="Z48" i="33"/>
  <c r="AH48" i="33"/>
  <c r="AQ48" i="33" s="1"/>
  <c r="Y44" i="27"/>
  <c r="X44" i="27"/>
  <c r="AH44" i="27" s="1"/>
  <c r="AQ44" i="27" s="1"/>
  <c r="AI43" i="27"/>
  <c r="AR43" i="27" s="1"/>
  <c r="AN43" i="27"/>
  <c r="AE47" i="78"/>
  <c r="AE46" i="25"/>
  <c r="AG46" i="25"/>
  <c r="AP46" i="25" s="1"/>
  <c r="W47" i="25"/>
  <c r="Y47" i="25" s="1"/>
  <c r="W47" i="34"/>
  <c r="X47" i="34" s="1"/>
  <c r="AE46" i="34"/>
  <c r="AN46" i="34" s="1"/>
  <c r="AF46" i="34"/>
  <c r="AO46" i="34" s="1"/>
  <c r="AN46" i="25"/>
  <c r="AI44" i="42"/>
  <c r="AR44" i="42" s="1"/>
  <c r="X45" i="42"/>
  <c r="AH45" i="42" s="1"/>
  <c r="AQ45" i="42" s="1"/>
  <c r="X47" i="45"/>
  <c r="AH47" i="45" s="1"/>
  <c r="AQ47" i="45" s="1"/>
  <c r="AG44" i="44"/>
  <c r="AP44" i="44" s="1"/>
  <c r="AE44" i="44"/>
  <c r="AF44" i="44"/>
  <c r="AO44" i="44" s="1"/>
  <c r="W45" i="44"/>
  <c r="AI46" i="45"/>
  <c r="AR46" i="45" s="1"/>
  <c r="AE46" i="86"/>
  <c r="AN46" i="86" s="1"/>
  <c r="AF46" i="86"/>
  <c r="AO46" i="86" s="1"/>
  <c r="W47" i="86"/>
  <c r="X47" i="86" s="1"/>
  <c r="AH48" i="82"/>
  <c r="AQ48" i="82" s="1"/>
  <c r="AF44" i="46"/>
  <c r="AO44" i="46" s="1"/>
  <c r="W45" i="46"/>
  <c r="X45" i="46" s="1"/>
  <c r="AH45" i="46" s="1"/>
  <c r="AQ45" i="46" s="1"/>
  <c r="AG43" i="84"/>
  <c r="AP43" i="84" s="1"/>
  <c r="W44" i="84"/>
  <c r="X44" i="84" s="1"/>
  <c r="AF43" i="84"/>
  <c r="AO43" i="84" s="1"/>
  <c r="AN43" i="84"/>
  <c r="AG44" i="46"/>
  <c r="AP44" i="46" s="1"/>
  <c r="AE44" i="46"/>
  <c r="AN44" i="46" s="1"/>
  <c r="W44" i="38"/>
  <c r="AG43" i="38"/>
  <c r="AP43" i="38" s="1"/>
  <c r="AE43" i="38"/>
  <c r="AF43" i="38"/>
  <c r="AO43" i="38" s="1"/>
  <c r="AF46" i="73"/>
  <c r="AO46" i="73" s="1"/>
  <c r="Z43" i="29"/>
  <c r="AE43" i="29" s="1"/>
  <c r="Z47" i="76"/>
  <c r="AE47" i="76" s="1"/>
  <c r="AE46" i="73"/>
  <c r="AN46" i="73" s="1"/>
  <c r="X48" i="90"/>
  <c r="Z48" i="90" s="1"/>
  <c r="AE48" i="90" s="1"/>
  <c r="AG46" i="73"/>
  <c r="AP46" i="73" s="1"/>
  <c r="X45" i="92"/>
  <c r="AH45" i="92" s="1"/>
  <c r="AQ45" i="92" s="1"/>
  <c r="Z44" i="83"/>
  <c r="AF44" i="83" s="1"/>
  <c r="AO44" i="83" s="1"/>
  <c r="X48" i="48"/>
  <c r="AH48" i="48" s="1"/>
  <c r="AQ48" i="48" s="1"/>
  <c r="AG47" i="48"/>
  <c r="AP47" i="48" s="1"/>
  <c r="AE47" i="48"/>
  <c r="AN47" i="48" s="1"/>
  <c r="AF47" i="48"/>
  <c r="AO47" i="48" s="1"/>
  <c r="AE45" i="88"/>
  <c r="AG45" i="88"/>
  <c r="AP45" i="88" s="1"/>
  <c r="AF45" i="88"/>
  <c r="AO45" i="88" s="1"/>
  <c r="W46" i="88"/>
  <c r="Z44" i="74"/>
  <c r="AG47" i="96"/>
  <c r="AP47" i="96" s="1"/>
  <c r="AF47" i="96"/>
  <c r="AO47" i="96" s="1"/>
  <c r="W48" i="96"/>
  <c r="AE47" i="96"/>
  <c r="Z44" i="85"/>
  <c r="AG44" i="85" s="1"/>
  <c r="AP44" i="85" s="1"/>
  <c r="X47" i="30"/>
  <c r="AH47" i="30" s="1"/>
  <c r="AQ47" i="30" s="1"/>
  <c r="Y47" i="30"/>
  <c r="AN46" i="30"/>
  <c r="AI46" i="30"/>
  <c r="AR46" i="30" s="1"/>
  <c r="Z45" i="93"/>
  <c r="AH45" i="93"/>
  <c r="AQ45" i="93" s="1"/>
  <c r="X47" i="73"/>
  <c r="AH47" i="73" s="1"/>
  <c r="AQ47" i="73" s="1"/>
  <c r="Y47" i="73"/>
  <c r="Z45" i="47"/>
  <c r="AG45" i="47" s="1"/>
  <c r="AP45" i="47" s="1"/>
  <c r="AI44" i="92"/>
  <c r="AR44" i="92" s="1"/>
  <c r="Y45" i="41"/>
  <c r="Z45" i="41" s="1"/>
  <c r="AG45" i="41" s="1"/>
  <c r="AP45" i="41" s="1"/>
  <c r="AI47" i="87"/>
  <c r="AR47" i="87" s="1"/>
  <c r="AI45" i="35"/>
  <c r="AR45" i="35" s="1"/>
  <c r="Z45" i="94"/>
  <c r="Y47" i="36"/>
  <c r="X47" i="36"/>
  <c r="AH47" i="36" s="1"/>
  <c r="AQ47" i="36" s="1"/>
  <c r="AN46" i="36"/>
  <c r="AI46" i="36"/>
  <c r="AR46" i="36" s="1"/>
  <c r="AI44" i="41"/>
  <c r="AR44" i="41" s="1"/>
  <c r="AI47" i="90"/>
  <c r="AR47" i="90" s="1"/>
  <c r="Z46" i="75"/>
  <c r="AG46" i="75" s="1"/>
  <c r="AP46" i="75" s="1"/>
  <c r="X46" i="28"/>
  <c r="AH46" i="28" s="1"/>
  <c r="AQ46" i="28" s="1"/>
  <c r="W49" i="89"/>
  <c r="Y49" i="89" s="1"/>
  <c r="AE48" i="89"/>
  <c r="AN48" i="89" s="1"/>
  <c r="AI45" i="28"/>
  <c r="AR45" i="28" s="1"/>
  <c r="AE48" i="82"/>
  <c r="AN48" i="82" s="1"/>
  <c r="AI47" i="40"/>
  <c r="AR47" i="40" s="1"/>
  <c r="AF48" i="89"/>
  <c r="AO48" i="89" s="1"/>
  <c r="Y46" i="35"/>
  <c r="Z46" i="35" s="1"/>
  <c r="W47" i="35" s="1"/>
  <c r="AF48" i="82"/>
  <c r="AO48" i="82" s="1"/>
  <c r="W49" i="82"/>
  <c r="Y49" i="82" s="1"/>
  <c r="Z44" i="80"/>
  <c r="AE44" i="80" s="1"/>
  <c r="AF46" i="91"/>
  <c r="AO46" i="91" s="1"/>
  <c r="AG46" i="91"/>
  <c r="AP46" i="91" s="1"/>
  <c r="Z49" i="79"/>
  <c r="AG49" i="79" s="1"/>
  <c r="AP49" i="79" s="1"/>
  <c r="AE46" i="91"/>
  <c r="AN46" i="91" s="1"/>
  <c r="Y48" i="78"/>
  <c r="X48" i="78"/>
  <c r="AH48" i="40"/>
  <c r="AQ48" i="40" s="1"/>
  <c r="AN48" i="26"/>
  <c r="AI48" i="26"/>
  <c r="AH49" i="43"/>
  <c r="AQ49" i="43" s="1"/>
  <c r="AR48" i="43"/>
  <c r="AG50" i="81"/>
  <c r="AP50" i="81" s="1"/>
  <c r="AF50" i="81"/>
  <c r="AO50" i="81" s="1"/>
  <c r="W51" i="81"/>
  <c r="AE50" i="81"/>
  <c r="Z49" i="43"/>
  <c r="AI47" i="78"/>
  <c r="AN47" i="78"/>
  <c r="Z48" i="40"/>
  <c r="AR48" i="79"/>
  <c r="AI49" i="31"/>
  <c r="AN49" i="31"/>
  <c r="Y50" i="39"/>
  <c r="X50" i="39"/>
  <c r="W49" i="95"/>
  <c r="AG48" i="95"/>
  <c r="AP48" i="95" s="1"/>
  <c r="AF48" i="95"/>
  <c r="AO48" i="95" s="1"/>
  <c r="AE48" i="95"/>
  <c r="AH45" i="41"/>
  <c r="AQ45" i="41" s="1"/>
  <c r="AH48" i="37"/>
  <c r="AQ48" i="37" s="1"/>
  <c r="AH48" i="87"/>
  <c r="AQ48" i="87" s="1"/>
  <c r="AH46" i="35"/>
  <c r="AQ46" i="35" s="1"/>
  <c r="X49" i="77"/>
  <c r="Y49" i="77"/>
  <c r="Y49" i="26"/>
  <c r="X49" i="26"/>
  <c r="AI49" i="39"/>
  <c r="AN49" i="39"/>
  <c r="AF46" i="32"/>
  <c r="AO46" i="32" s="1"/>
  <c r="AG46" i="32"/>
  <c r="AP46" i="32" s="1"/>
  <c r="W47" i="32"/>
  <c r="AE46" i="32"/>
  <c r="Z48" i="37"/>
  <c r="Z48" i="87"/>
  <c r="Y50" i="31"/>
  <c r="X50" i="31"/>
  <c r="AH49" i="79"/>
  <c r="AQ49" i="79" s="1"/>
  <c r="AN48" i="77"/>
  <c r="AI48" i="77"/>
  <c r="AR47" i="37"/>
  <c r="Y47" i="91"/>
  <c r="X47" i="91"/>
  <c r="X47" i="25" l="1"/>
  <c r="AH47" i="25" s="1"/>
  <c r="AQ47" i="25" s="1"/>
  <c r="AI46" i="25"/>
  <c r="AR46" i="25" s="1"/>
  <c r="Z44" i="27"/>
  <c r="AG44" i="27" s="1"/>
  <c r="AP44" i="27" s="1"/>
  <c r="AG48" i="33"/>
  <c r="AP48" i="33" s="1"/>
  <c r="AF48" i="33"/>
  <c r="AO48" i="33" s="1"/>
  <c r="AE48" i="33"/>
  <c r="W49" i="33"/>
  <c r="Y47" i="34"/>
  <c r="AI46" i="34"/>
  <c r="AR46" i="34" s="1"/>
  <c r="Z45" i="42"/>
  <c r="W46" i="42" s="1"/>
  <c r="Z47" i="45"/>
  <c r="W48" i="45" s="1"/>
  <c r="X48" i="45" s="1"/>
  <c r="AI46" i="86"/>
  <c r="AR46" i="86" s="1"/>
  <c r="Y45" i="46"/>
  <c r="Z45" i="46" s="1"/>
  <c r="AG45" i="46" s="1"/>
  <c r="AP45" i="46" s="1"/>
  <c r="Z47" i="25"/>
  <c r="AG47" i="25" s="1"/>
  <c r="AP47" i="25" s="1"/>
  <c r="X45" i="44"/>
  <c r="AH45" i="44" s="1"/>
  <c r="AQ45" i="44" s="1"/>
  <c r="Y45" i="44"/>
  <c r="AN44" i="44"/>
  <c r="AI44" i="44"/>
  <c r="AR44" i="44" s="1"/>
  <c r="Y47" i="86"/>
  <c r="Z47" i="86" s="1"/>
  <c r="Z48" i="48"/>
  <c r="AG48" i="48" s="1"/>
  <c r="AP48" i="48" s="1"/>
  <c r="AI44" i="46"/>
  <c r="AR44" i="46" s="1"/>
  <c r="Y44" i="84"/>
  <c r="Z44" i="84" s="1"/>
  <c r="AH44" i="84"/>
  <c r="AQ44" i="84" s="1"/>
  <c r="AI43" i="84"/>
  <c r="AR43" i="84" s="1"/>
  <c r="Z45" i="92"/>
  <c r="AG45" i="92" s="1"/>
  <c r="AP45" i="92" s="1"/>
  <c r="AI46" i="73"/>
  <c r="AR46" i="73" s="1"/>
  <c r="AH48" i="90"/>
  <c r="AQ48" i="90" s="1"/>
  <c r="AG43" i="29"/>
  <c r="AP43" i="29" s="1"/>
  <c r="AF43" i="29"/>
  <c r="AO43" i="29" s="1"/>
  <c r="W44" i="29"/>
  <c r="Y44" i="29" s="1"/>
  <c r="AN43" i="38"/>
  <c r="AI43" i="38"/>
  <c r="AR43" i="38" s="1"/>
  <c r="Y44" i="38"/>
  <c r="X44" i="38"/>
  <c r="W48" i="76"/>
  <c r="X48" i="76" s="1"/>
  <c r="AH48" i="76" s="1"/>
  <c r="AQ48" i="76" s="1"/>
  <c r="AG47" i="76"/>
  <c r="AP47" i="76" s="1"/>
  <c r="W45" i="83"/>
  <c r="Y45" i="83" s="1"/>
  <c r="AF47" i="76"/>
  <c r="AO47" i="76" s="1"/>
  <c r="AI47" i="48"/>
  <c r="AR47" i="48" s="1"/>
  <c r="W45" i="85"/>
  <c r="Y45" i="85" s="1"/>
  <c r="AG44" i="83"/>
  <c r="AP44" i="83" s="1"/>
  <c r="AF44" i="85"/>
  <c r="AO44" i="85" s="1"/>
  <c r="AE44" i="83"/>
  <c r="AN44" i="83" s="1"/>
  <c r="AN47" i="76"/>
  <c r="AE44" i="85"/>
  <c r="AN44" i="85" s="1"/>
  <c r="AN43" i="29"/>
  <c r="X46" i="88"/>
  <c r="Y46" i="88"/>
  <c r="AG44" i="74"/>
  <c r="AP44" i="74" s="1"/>
  <c r="W45" i="74"/>
  <c r="AE44" i="74"/>
  <c r="AF44" i="74"/>
  <c r="AO44" i="74" s="1"/>
  <c r="AN45" i="88"/>
  <c r="AI45" i="88"/>
  <c r="AR45" i="88" s="1"/>
  <c r="AE45" i="47"/>
  <c r="AN45" i="47" s="1"/>
  <c r="AN47" i="96"/>
  <c r="AI47" i="96"/>
  <c r="AR47" i="96" s="1"/>
  <c r="Y48" i="96"/>
  <c r="X48" i="96"/>
  <c r="Z47" i="30"/>
  <c r="W46" i="47"/>
  <c r="Y46" i="47" s="1"/>
  <c r="AF45" i="47"/>
  <c r="AO45" i="47" s="1"/>
  <c r="AG45" i="93"/>
  <c r="AP45" i="93" s="1"/>
  <c r="W46" i="93"/>
  <c r="AF45" i="93"/>
  <c r="AO45" i="93" s="1"/>
  <c r="AE45" i="93"/>
  <c r="Z47" i="73"/>
  <c r="AH47" i="86"/>
  <c r="AQ47" i="86" s="1"/>
  <c r="AI48" i="89"/>
  <c r="AR48" i="89" s="1"/>
  <c r="X49" i="82"/>
  <c r="Z49" i="82" s="1"/>
  <c r="AF49" i="82" s="1"/>
  <c r="AO49" i="82" s="1"/>
  <c r="Z47" i="36"/>
  <c r="AE47" i="36" s="1"/>
  <c r="AF46" i="75"/>
  <c r="AO46" i="75" s="1"/>
  <c r="AE46" i="75"/>
  <c r="AF45" i="94"/>
  <c r="AO45" i="94" s="1"/>
  <c r="AE45" i="94"/>
  <c r="AG45" i="94"/>
  <c r="AP45" i="94" s="1"/>
  <c r="W46" i="94"/>
  <c r="X49" i="89"/>
  <c r="Z49" i="89" s="1"/>
  <c r="W50" i="89" s="1"/>
  <c r="W47" i="75"/>
  <c r="Y47" i="75" s="1"/>
  <c r="Z46" i="28"/>
  <c r="AF46" i="28" s="1"/>
  <c r="AO46" i="28" s="1"/>
  <c r="AI46" i="91"/>
  <c r="AR46" i="91" s="1"/>
  <c r="AG44" i="80"/>
  <c r="AP44" i="80" s="1"/>
  <c r="AG48" i="90"/>
  <c r="AP48" i="90" s="1"/>
  <c r="AI48" i="82"/>
  <c r="AR48" i="82" s="1"/>
  <c r="AF48" i="90"/>
  <c r="AO48" i="90" s="1"/>
  <c r="AF44" i="80"/>
  <c r="AO44" i="80" s="1"/>
  <c r="Z50" i="31"/>
  <c r="AE50" i="31" s="1"/>
  <c r="W45" i="80"/>
  <c r="Y45" i="80" s="1"/>
  <c r="W46" i="41"/>
  <c r="Y46" i="41" s="1"/>
  <c r="AE49" i="79"/>
  <c r="AN49" i="79" s="1"/>
  <c r="W50" i="79"/>
  <c r="X50" i="79" s="1"/>
  <c r="AE46" i="35"/>
  <c r="AF46" i="35"/>
  <c r="AO46" i="35" s="1"/>
  <c r="AG46" i="35"/>
  <c r="AP46" i="35" s="1"/>
  <c r="W49" i="90"/>
  <c r="Y49" i="90" s="1"/>
  <c r="Z50" i="39"/>
  <c r="AF50" i="39" s="1"/>
  <c r="AO50" i="39" s="1"/>
  <c r="AE45" i="41"/>
  <c r="AN45" i="41" s="1"/>
  <c r="AF45" i="41"/>
  <c r="AO45" i="41" s="1"/>
  <c r="Z47" i="91"/>
  <c r="W48" i="91" s="1"/>
  <c r="Z47" i="34"/>
  <c r="AE47" i="34" s="1"/>
  <c r="AN44" i="80"/>
  <c r="AF49" i="79"/>
  <c r="AO49" i="79" s="1"/>
  <c r="AH49" i="26"/>
  <c r="AQ49" i="26" s="1"/>
  <c r="AN50" i="81"/>
  <c r="AI50" i="81"/>
  <c r="AN48" i="90"/>
  <c r="X47" i="35"/>
  <c r="Y47" i="35"/>
  <c r="W49" i="37"/>
  <c r="AE48" i="37"/>
  <c r="AG48" i="37"/>
  <c r="AP48" i="37" s="1"/>
  <c r="AF48" i="37"/>
  <c r="AO48" i="37" s="1"/>
  <c r="X49" i="95"/>
  <c r="Y49" i="95"/>
  <c r="AE48" i="40"/>
  <c r="AF48" i="40"/>
  <c r="AO48" i="40" s="1"/>
  <c r="W49" i="40"/>
  <c r="AG48" i="40"/>
  <c r="AP48" i="40" s="1"/>
  <c r="AH48" i="78"/>
  <c r="AQ48" i="78" s="1"/>
  <c r="AH50" i="31"/>
  <c r="AQ50" i="31" s="1"/>
  <c r="AN46" i="32"/>
  <c r="AI46" i="32"/>
  <c r="Z49" i="26"/>
  <c r="AH50" i="39"/>
  <c r="AQ50" i="39" s="1"/>
  <c r="X51" i="81"/>
  <c r="Y51" i="81"/>
  <c r="AI48" i="95"/>
  <c r="AN48" i="95"/>
  <c r="AR47" i="78"/>
  <c r="Z48" i="78"/>
  <c r="X47" i="32"/>
  <c r="Y47" i="32"/>
  <c r="AH49" i="77"/>
  <c r="AQ49" i="77" s="1"/>
  <c r="AR48" i="26"/>
  <c r="AH47" i="34"/>
  <c r="AQ47" i="34" s="1"/>
  <c r="AH47" i="91"/>
  <c r="AQ47" i="91" s="1"/>
  <c r="AR48" i="77"/>
  <c r="W49" i="87"/>
  <c r="AG48" i="87"/>
  <c r="AP48" i="87" s="1"/>
  <c r="AF48" i="87"/>
  <c r="AO48" i="87" s="1"/>
  <c r="AE48" i="87"/>
  <c r="AR49" i="39"/>
  <c r="Z49" i="77"/>
  <c r="AR49" i="31"/>
  <c r="AF49" i="43"/>
  <c r="AO49" i="43" s="1"/>
  <c r="AE49" i="43"/>
  <c r="W50" i="43"/>
  <c r="AG49" i="43"/>
  <c r="AP49" i="43" s="1"/>
  <c r="AE44" i="27" l="1"/>
  <c r="AN44" i="27" s="1"/>
  <c r="AF45" i="42"/>
  <c r="AO45" i="42" s="1"/>
  <c r="W45" i="27"/>
  <c r="X49" i="33"/>
  <c r="AH49" i="33" s="1"/>
  <c r="AQ49" i="33" s="1"/>
  <c r="Y49" i="33"/>
  <c r="AI48" i="33"/>
  <c r="AR48" i="33" s="1"/>
  <c r="AN48" i="33"/>
  <c r="AF44" i="27"/>
  <c r="AE45" i="42"/>
  <c r="AN45" i="42" s="1"/>
  <c r="Y48" i="45"/>
  <c r="Z48" i="45" s="1"/>
  <c r="AG45" i="42"/>
  <c r="AP45" i="42" s="1"/>
  <c r="AG47" i="45"/>
  <c r="AP47" i="45" s="1"/>
  <c r="AF47" i="45"/>
  <c r="AO47" i="45" s="1"/>
  <c r="AE47" i="45"/>
  <c r="AN47" i="45" s="1"/>
  <c r="W48" i="25"/>
  <c r="Y48" i="25" s="1"/>
  <c r="AF47" i="25"/>
  <c r="AO47" i="25" s="1"/>
  <c r="AE47" i="25"/>
  <c r="AF48" i="48"/>
  <c r="AO48" i="48" s="1"/>
  <c r="AE48" i="48"/>
  <c r="AN48" i="48" s="1"/>
  <c r="W49" i="48"/>
  <c r="X49" i="48" s="1"/>
  <c r="AH49" i="48" s="1"/>
  <c r="AQ49" i="48" s="1"/>
  <c r="Z45" i="44"/>
  <c r="AF45" i="44" s="1"/>
  <c r="AO45" i="44" s="1"/>
  <c r="W46" i="92"/>
  <c r="X46" i="92" s="1"/>
  <c r="AE45" i="92"/>
  <c r="W45" i="84"/>
  <c r="Y45" i="84" s="1"/>
  <c r="AG44" i="84"/>
  <c r="AP44" i="84" s="1"/>
  <c r="AE44" i="84"/>
  <c r="AN44" i="84" s="1"/>
  <c r="AF44" i="84"/>
  <c r="AO44" i="84" s="1"/>
  <c r="AF45" i="92"/>
  <c r="AO45" i="92" s="1"/>
  <c r="Y46" i="42"/>
  <c r="X46" i="42"/>
  <c r="AH46" i="42" s="1"/>
  <c r="AQ46" i="42" s="1"/>
  <c r="AH48" i="45"/>
  <c r="AQ48" i="45" s="1"/>
  <c r="X45" i="83"/>
  <c r="Z45" i="83" s="1"/>
  <c r="X45" i="85"/>
  <c r="Z45" i="85" s="1"/>
  <c r="AF45" i="85" s="1"/>
  <c r="AO45" i="85" s="1"/>
  <c r="X44" i="29"/>
  <c r="AH44" i="29" s="1"/>
  <c r="AQ44" i="29" s="1"/>
  <c r="AI43" i="29"/>
  <c r="AR43" i="29" s="1"/>
  <c r="AF45" i="46"/>
  <c r="AO45" i="46" s="1"/>
  <c r="AE45" i="46"/>
  <c r="AH44" i="38"/>
  <c r="AQ44" i="38" s="1"/>
  <c r="Z44" i="38"/>
  <c r="W46" i="46"/>
  <c r="X46" i="46" s="1"/>
  <c r="AH46" i="46" s="1"/>
  <c r="AQ46" i="46" s="1"/>
  <c r="Y48" i="76"/>
  <c r="Z48" i="76" s="1"/>
  <c r="W49" i="76" s="1"/>
  <c r="AH49" i="82"/>
  <c r="AQ49" i="82" s="1"/>
  <c r="AI47" i="76"/>
  <c r="AR47" i="76" s="1"/>
  <c r="AI44" i="83"/>
  <c r="AR44" i="83" s="1"/>
  <c r="AI44" i="85"/>
  <c r="AR44" i="85" s="1"/>
  <c r="AI45" i="47"/>
  <c r="AR45" i="47" s="1"/>
  <c r="X46" i="47"/>
  <c r="AH46" i="47" s="1"/>
  <c r="AQ46" i="47" s="1"/>
  <c r="Y45" i="74"/>
  <c r="X45" i="74"/>
  <c r="AH45" i="74" s="1"/>
  <c r="AQ45" i="74" s="1"/>
  <c r="Z46" i="88"/>
  <c r="AH46" i="88"/>
  <c r="AQ46" i="88" s="1"/>
  <c r="AN44" i="74"/>
  <c r="AI44" i="74"/>
  <c r="AR44" i="74" s="1"/>
  <c r="AF50" i="31"/>
  <c r="AO50" i="31" s="1"/>
  <c r="Z48" i="96"/>
  <c r="AH48" i="96"/>
  <c r="AQ48" i="96" s="1"/>
  <c r="AG47" i="30"/>
  <c r="AP47" i="30" s="1"/>
  <c r="AE47" i="30"/>
  <c r="AF47" i="30"/>
  <c r="AO47" i="30" s="1"/>
  <c r="W48" i="30"/>
  <c r="AI45" i="93"/>
  <c r="AR45" i="93" s="1"/>
  <c r="AN45" i="93"/>
  <c r="X46" i="93"/>
  <c r="Y46" i="93"/>
  <c r="W48" i="73"/>
  <c r="AF47" i="73"/>
  <c r="AO47" i="73" s="1"/>
  <c r="AG47" i="73"/>
  <c r="AP47" i="73" s="1"/>
  <c r="AE47" i="73"/>
  <c r="W51" i="31"/>
  <c r="Y51" i="31" s="1"/>
  <c r="AH49" i="89"/>
  <c r="AQ49" i="89" s="1"/>
  <c r="AN45" i="92"/>
  <c r="W48" i="86"/>
  <c r="AG47" i="86"/>
  <c r="AP47" i="86" s="1"/>
  <c r="AE47" i="86"/>
  <c r="AF47" i="86"/>
  <c r="AO47" i="86" s="1"/>
  <c r="AG47" i="36"/>
  <c r="AP47" i="36" s="1"/>
  <c r="W48" i="36"/>
  <c r="X48" i="36" s="1"/>
  <c r="AH48" i="36" s="1"/>
  <c r="AQ48" i="36" s="1"/>
  <c r="AI46" i="75"/>
  <c r="AR46" i="75" s="1"/>
  <c r="AF47" i="36"/>
  <c r="AO47" i="36" s="1"/>
  <c r="AG46" i="28"/>
  <c r="AP46" i="28" s="1"/>
  <c r="X47" i="75"/>
  <c r="AH47" i="75" s="1"/>
  <c r="AQ47" i="75" s="1"/>
  <c r="AN46" i="75"/>
  <c r="Y46" i="94"/>
  <c r="X46" i="94"/>
  <c r="AH46" i="94" s="1"/>
  <c r="AQ46" i="94" s="1"/>
  <c r="AI45" i="94"/>
  <c r="AR45" i="94" s="1"/>
  <c r="AN45" i="94"/>
  <c r="AN47" i="36"/>
  <c r="W47" i="28"/>
  <c r="AE50" i="39"/>
  <c r="AN50" i="39" s="1"/>
  <c r="X46" i="41"/>
  <c r="Z46" i="41" s="1"/>
  <c r="AI44" i="80"/>
  <c r="AR44" i="80" s="1"/>
  <c r="AE46" i="28"/>
  <c r="AN46" i="28" s="1"/>
  <c r="X49" i="90"/>
  <c r="AH49" i="90" s="1"/>
  <c r="AQ49" i="90" s="1"/>
  <c r="Y50" i="79"/>
  <c r="Z50" i="79" s="1"/>
  <c r="AG50" i="31"/>
  <c r="AP50" i="31" s="1"/>
  <c r="W51" i="39"/>
  <c r="X51" i="39" s="1"/>
  <c r="AG50" i="39"/>
  <c r="AP50" i="39" s="1"/>
  <c r="AI45" i="41"/>
  <c r="AR45" i="41" s="1"/>
  <c r="AI46" i="35"/>
  <c r="AR46" i="35" s="1"/>
  <c r="AN46" i="35"/>
  <c r="AI48" i="90"/>
  <c r="AR48" i="90" s="1"/>
  <c r="X45" i="80"/>
  <c r="AH45" i="80" s="1"/>
  <c r="AQ45" i="80" s="1"/>
  <c r="AI49" i="79"/>
  <c r="AR49" i="79" s="1"/>
  <c r="AE49" i="89"/>
  <c r="AN49" i="89" s="1"/>
  <c r="AF49" i="89"/>
  <c r="AO49" i="89" s="1"/>
  <c r="AG49" i="89"/>
  <c r="AP49" i="89" s="1"/>
  <c r="AF47" i="34"/>
  <c r="AO47" i="34" s="1"/>
  <c r="AG47" i="34"/>
  <c r="AP47" i="34" s="1"/>
  <c r="AG49" i="82"/>
  <c r="AP49" i="82" s="1"/>
  <c r="AF47" i="91"/>
  <c r="AO47" i="91" s="1"/>
  <c r="Z47" i="35"/>
  <c r="AG47" i="35" s="1"/>
  <c r="AP47" i="35" s="1"/>
  <c r="AE49" i="82"/>
  <c r="AN49" i="82" s="1"/>
  <c r="W50" i="82"/>
  <c r="Y50" i="82" s="1"/>
  <c r="Z51" i="81"/>
  <c r="AE51" i="81" s="1"/>
  <c r="AG47" i="91"/>
  <c r="AP47" i="91" s="1"/>
  <c r="Z49" i="95"/>
  <c r="AE49" i="95" s="1"/>
  <c r="W48" i="34"/>
  <c r="Y48" i="34" s="1"/>
  <c r="AE47" i="91"/>
  <c r="AN47" i="91" s="1"/>
  <c r="AN49" i="43"/>
  <c r="AI49" i="43"/>
  <c r="AE48" i="78"/>
  <c r="AF48" i="78"/>
  <c r="AO48" i="78" s="1"/>
  <c r="W49" i="78"/>
  <c r="AG48" i="78"/>
  <c r="AP48" i="78" s="1"/>
  <c r="AN48" i="40"/>
  <c r="AI48" i="40"/>
  <c r="X49" i="37"/>
  <c r="Y49" i="37"/>
  <c r="AH47" i="32"/>
  <c r="AQ47" i="32" s="1"/>
  <c r="AN50" i="31"/>
  <c r="W50" i="26"/>
  <c r="AG49" i="26"/>
  <c r="AP49" i="26" s="1"/>
  <c r="AF49" i="26"/>
  <c r="AO49" i="26" s="1"/>
  <c r="AE49" i="26"/>
  <c r="AH50" i="79"/>
  <c r="AQ50" i="79" s="1"/>
  <c r="AN47" i="34"/>
  <c r="AI48" i="87"/>
  <c r="AN48" i="87"/>
  <c r="Z47" i="32"/>
  <c r="AR46" i="32"/>
  <c r="AR50" i="81"/>
  <c r="AR48" i="95"/>
  <c r="AH51" i="81"/>
  <c r="AQ51" i="81" s="1"/>
  <c r="Y49" i="40"/>
  <c r="X49" i="40"/>
  <c r="AH49" i="95"/>
  <c r="AQ49" i="95" s="1"/>
  <c r="AI48" i="37"/>
  <c r="AN48" i="37"/>
  <c r="AG49" i="77"/>
  <c r="AP49" i="77" s="1"/>
  <c r="AF49" i="77"/>
  <c r="AO49" i="77" s="1"/>
  <c r="AE49" i="77"/>
  <c r="W50" i="77"/>
  <c r="X49" i="87"/>
  <c r="Y49" i="87"/>
  <c r="Y50" i="43"/>
  <c r="X50" i="43"/>
  <c r="AH47" i="35"/>
  <c r="AQ47" i="35" s="1"/>
  <c r="X50" i="89"/>
  <c r="Y50" i="89"/>
  <c r="X48" i="91"/>
  <c r="Y48" i="91"/>
  <c r="Z49" i="33" l="1"/>
  <c r="AE49" i="33" s="1"/>
  <c r="AI45" i="42"/>
  <c r="AR45" i="42" s="1"/>
  <c r="X45" i="27"/>
  <c r="AH45" i="27" s="1"/>
  <c r="AQ45" i="27" s="1"/>
  <c r="Y45" i="27"/>
  <c r="Z45" i="27" s="1"/>
  <c r="AO44" i="27"/>
  <c r="AI44" i="27"/>
  <c r="AR44" i="27" s="1"/>
  <c r="AF49" i="33"/>
  <c r="AO49" i="33" s="1"/>
  <c r="AI47" i="45"/>
  <c r="AR47" i="45" s="1"/>
  <c r="AI47" i="25"/>
  <c r="AR47" i="25" s="1"/>
  <c r="X48" i="25"/>
  <c r="AH48" i="25" s="1"/>
  <c r="AQ48" i="25" s="1"/>
  <c r="Y46" i="92"/>
  <c r="Z46" i="92" s="1"/>
  <c r="AN47" i="25"/>
  <c r="AI48" i="48"/>
  <c r="AR48" i="48" s="1"/>
  <c r="X45" i="84"/>
  <c r="Z45" i="84" s="1"/>
  <c r="W46" i="44"/>
  <c r="X46" i="44" s="1"/>
  <c r="AH46" i="44" s="1"/>
  <c r="AQ46" i="44" s="1"/>
  <c r="AI45" i="92"/>
  <c r="AR45" i="92" s="1"/>
  <c r="AE45" i="44"/>
  <c r="AG45" i="44"/>
  <c r="AP45" i="44" s="1"/>
  <c r="Y49" i="48"/>
  <c r="Z49" i="48" s="1"/>
  <c r="AG49" i="48" s="1"/>
  <c r="AP49" i="48" s="1"/>
  <c r="AI44" i="84"/>
  <c r="AR44" i="84" s="1"/>
  <c r="AH45" i="83"/>
  <c r="AQ45" i="83" s="1"/>
  <c r="Z46" i="42"/>
  <c r="Z44" i="29"/>
  <c r="AG44" i="29" s="1"/>
  <c r="AP44" i="29" s="1"/>
  <c r="W49" i="45"/>
  <c r="AG48" i="45"/>
  <c r="AP48" i="45" s="1"/>
  <c r="AE48" i="45"/>
  <c r="AF48" i="45"/>
  <c r="AO48" i="45" s="1"/>
  <c r="AG45" i="85"/>
  <c r="AP45" i="85" s="1"/>
  <c r="W46" i="85"/>
  <c r="AE45" i="85"/>
  <c r="AN45" i="85" s="1"/>
  <c r="AH45" i="85"/>
  <c r="AQ45" i="85" s="1"/>
  <c r="Y46" i="46"/>
  <c r="Z46" i="46" s="1"/>
  <c r="AI45" i="46"/>
  <c r="AR45" i="46" s="1"/>
  <c r="AN45" i="46"/>
  <c r="AE44" i="38"/>
  <c r="W45" i="38"/>
  <c r="AG44" i="38"/>
  <c r="AP44" i="38" s="1"/>
  <c r="AF44" i="38"/>
  <c r="AO44" i="38" s="1"/>
  <c r="Z46" i="47"/>
  <c r="AF46" i="47" s="1"/>
  <c r="AO46" i="47" s="1"/>
  <c r="AE48" i="76"/>
  <c r="AN48" i="76" s="1"/>
  <c r="AF48" i="76"/>
  <c r="AO48" i="76" s="1"/>
  <c r="Z45" i="74"/>
  <c r="AF45" i="74" s="1"/>
  <c r="AO45" i="74" s="1"/>
  <c r="AG48" i="76"/>
  <c r="AP48" i="76" s="1"/>
  <c r="Y49" i="76"/>
  <c r="X49" i="76"/>
  <c r="W47" i="88"/>
  <c r="AF46" i="88"/>
  <c r="AO46" i="88" s="1"/>
  <c r="AG46" i="88"/>
  <c r="AP46" i="88" s="1"/>
  <c r="AE46" i="88"/>
  <c r="AE48" i="96"/>
  <c r="AG48" i="96"/>
  <c r="AP48" i="96" s="1"/>
  <c r="W49" i="96"/>
  <c r="AF48" i="96"/>
  <c r="AO48" i="96" s="1"/>
  <c r="AI50" i="31"/>
  <c r="AR50" i="31" s="1"/>
  <c r="X48" i="30"/>
  <c r="AH48" i="30" s="1"/>
  <c r="AQ48" i="30" s="1"/>
  <c r="Y48" i="30"/>
  <c r="X51" i="31"/>
  <c r="Z51" i="31" s="1"/>
  <c r="AN47" i="30"/>
  <c r="AI47" i="30"/>
  <c r="AR47" i="30" s="1"/>
  <c r="AH46" i="93"/>
  <c r="AQ46" i="93" s="1"/>
  <c r="Z46" i="93"/>
  <c r="Y48" i="73"/>
  <c r="X48" i="73"/>
  <c r="AN47" i="73"/>
  <c r="AI47" i="73"/>
  <c r="AR47" i="73" s="1"/>
  <c r="AF45" i="83"/>
  <c r="AO45" i="83" s="1"/>
  <c r="AG45" i="83"/>
  <c r="AP45" i="83" s="1"/>
  <c r="W46" i="83"/>
  <c r="AE45" i="83"/>
  <c r="AH46" i="92"/>
  <c r="AQ46" i="92" s="1"/>
  <c r="Y48" i="36"/>
  <c r="Z48" i="36" s="1"/>
  <c r="AG48" i="36" s="1"/>
  <c r="AP48" i="36" s="1"/>
  <c r="Z47" i="75"/>
  <c r="W48" i="75" s="1"/>
  <c r="AH46" i="41"/>
  <c r="AQ46" i="41" s="1"/>
  <c r="AI47" i="86"/>
  <c r="AR47" i="86" s="1"/>
  <c r="AN47" i="86"/>
  <c r="Y48" i="86"/>
  <c r="X48" i="86"/>
  <c r="AH48" i="86" s="1"/>
  <c r="AQ48" i="86" s="1"/>
  <c r="Y51" i="39"/>
  <c r="Z51" i="39" s="1"/>
  <c r="AI47" i="36"/>
  <c r="AR47" i="36" s="1"/>
  <c r="Z46" i="94"/>
  <c r="W47" i="94" s="1"/>
  <c r="AI46" i="28"/>
  <c r="AR46" i="28" s="1"/>
  <c r="AF47" i="35"/>
  <c r="AO47" i="35" s="1"/>
  <c r="AE46" i="41"/>
  <c r="AN46" i="41" s="1"/>
  <c r="W47" i="41"/>
  <c r="X47" i="41" s="1"/>
  <c r="X47" i="28"/>
  <c r="Y47" i="28"/>
  <c r="X46" i="85"/>
  <c r="Y46" i="85"/>
  <c r="Z49" i="90"/>
  <c r="AE49" i="90" s="1"/>
  <c r="AI50" i="39"/>
  <c r="AR50" i="39" s="1"/>
  <c r="AG51" i="81"/>
  <c r="AP51" i="81" s="1"/>
  <c r="X48" i="34"/>
  <c r="Z48" i="34" s="1"/>
  <c r="W49" i="34" s="1"/>
  <c r="Z45" i="80"/>
  <c r="AE45" i="80" s="1"/>
  <c r="AG49" i="95"/>
  <c r="AP49" i="95" s="1"/>
  <c r="AI47" i="34"/>
  <c r="AR47" i="34" s="1"/>
  <c r="AE47" i="35"/>
  <c r="AN47" i="35" s="1"/>
  <c r="AF49" i="95"/>
  <c r="AO49" i="95" s="1"/>
  <c r="W50" i="95"/>
  <c r="X50" i="95" s="1"/>
  <c r="W48" i="35"/>
  <c r="X48" i="35" s="1"/>
  <c r="AG46" i="41"/>
  <c r="AP46" i="41" s="1"/>
  <c r="AI47" i="91"/>
  <c r="AR47" i="91" s="1"/>
  <c r="AF46" i="41"/>
  <c r="AO46" i="41" s="1"/>
  <c r="AI49" i="89"/>
  <c r="AR49" i="89" s="1"/>
  <c r="W52" i="81"/>
  <c r="X52" i="81" s="1"/>
  <c r="AI49" i="82"/>
  <c r="AR49" i="82" s="1"/>
  <c r="X50" i="82"/>
  <c r="Z50" i="82" s="1"/>
  <c r="AE50" i="82" s="1"/>
  <c r="AF51" i="81"/>
  <c r="AO51" i="81" s="1"/>
  <c r="Z49" i="37"/>
  <c r="AE49" i="37" s="1"/>
  <c r="Z50" i="43"/>
  <c r="AG50" i="43" s="1"/>
  <c r="AP50" i="43" s="1"/>
  <c r="Z49" i="87"/>
  <c r="AG49" i="87" s="1"/>
  <c r="AP49" i="87" s="1"/>
  <c r="Z49" i="40"/>
  <c r="AG49" i="40" s="1"/>
  <c r="AP49" i="40" s="1"/>
  <c r="Y50" i="26"/>
  <c r="X50" i="26"/>
  <c r="AN49" i="95"/>
  <c r="AH51" i="39"/>
  <c r="AQ51" i="39" s="1"/>
  <c r="AH50" i="89"/>
  <c r="AQ50" i="89" s="1"/>
  <c r="AN51" i="81"/>
  <c r="Y50" i="77"/>
  <c r="X50" i="77"/>
  <c r="W48" i="32"/>
  <c r="AF47" i="32"/>
  <c r="AO47" i="32" s="1"/>
  <c r="AE47" i="32"/>
  <c r="AG47" i="32"/>
  <c r="AP47" i="32" s="1"/>
  <c r="AI49" i="26"/>
  <c r="AN49" i="26"/>
  <c r="AR48" i="40"/>
  <c r="X49" i="78"/>
  <c r="Y49" i="78"/>
  <c r="AH49" i="37"/>
  <c r="AQ49" i="37" s="1"/>
  <c r="Z50" i="89"/>
  <c r="AH48" i="91"/>
  <c r="AQ48" i="91" s="1"/>
  <c r="AN49" i="77"/>
  <c r="AI49" i="77"/>
  <c r="AR48" i="87"/>
  <c r="AR49" i="43"/>
  <c r="AH49" i="87"/>
  <c r="AQ49" i="87" s="1"/>
  <c r="Z48" i="91"/>
  <c r="AH50" i="43"/>
  <c r="AQ50" i="43" s="1"/>
  <c r="AR48" i="37"/>
  <c r="AH49" i="40"/>
  <c r="AQ49" i="40" s="1"/>
  <c r="W51" i="79"/>
  <c r="AG50" i="79"/>
  <c r="AP50" i="79" s="1"/>
  <c r="AF50" i="79"/>
  <c r="AO50" i="79" s="1"/>
  <c r="AE50" i="79"/>
  <c r="AI48" i="78"/>
  <c r="AN48" i="78"/>
  <c r="AG49" i="33" l="1"/>
  <c r="AP49" i="33" s="1"/>
  <c r="W50" i="33"/>
  <c r="AF45" i="27"/>
  <c r="AO45" i="27" s="1"/>
  <c r="AE45" i="27"/>
  <c r="W46" i="27"/>
  <c r="AG45" i="27"/>
  <c r="AP45" i="27" s="1"/>
  <c r="Z48" i="25"/>
  <c r="AF48" i="25" s="1"/>
  <c r="AO48" i="25" s="1"/>
  <c r="AI49" i="33"/>
  <c r="AR49" i="33" s="1"/>
  <c r="AN49" i="33"/>
  <c r="Y50" i="33"/>
  <c r="X50" i="33"/>
  <c r="AH50" i="33" s="1"/>
  <c r="AQ50" i="33" s="1"/>
  <c r="AH45" i="84"/>
  <c r="AQ45" i="84" s="1"/>
  <c r="AE44" i="29"/>
  <c r="AN44" i="29" s="1"/>
  <c r="W50" i="48"/>
  <c r="AE49" i="48"/>
  <c r="AN49" i="48" s="1"/>
  <c r="Y46" i="44"/>
  <c r="Z46" i="44" s="1"/>
  <c r="AF49" i="48"/>
  <c r="AO49" i="48" s="1"/>
  <c r="AI45" i="44"/>
  <c r="AR45" i="44" s="1"/>
  <c r="AE46" i="47"/>
  <c r="AN46" i="47" s="1"/>
  <c r="AN45" i="44"/>
  <c r="AG46" i="47"/>
  <c r="AP46" i="47" s="1"/>
  <c r="AF44" i="29"/>
  <c r="AO44" i="29" s="1"/>
  <c r="W47" i="47"/>
  <c r="X47" i="47" s="1"/>
  <c r="AH47" i="47" s="1"/>
  <c r="AQ47" i="47" s="1"/>
  <c r="W45" i="29"/>
  <c r="Y45" i="29" s="1"/>
  <c r="AI48" i="45"/>
  <c r="AR48" i="45" s="1"/>
  <c r="AN48" i="45"/>
  <c r="X49" i="45"/>
  <c r="AH49" i="45" s="1"/>
  <c r="AQ49" i="45" s="1"/>
  <c r="Y49" i="45"/>
  <c r="AG46" i="42"/>
  <c r="AP46" i="42" s="1"/>
  <c r="W47" i="42"/>
  <c r="AF46" i="42"/>
  <c r="AO46" i="42" s="1"/>
  <c r="AE46" i="42"/>
  <c r="AI45" i="85"/>
  <c r="AR45" i="85" s="1"/>
  <c r="W46" i="84"/>
  <c r="AG45" i="84"/>
  <c r="AP45" i="84" s="1"/>
  <c r="AE45" i="84"/>
  <c r="AF45" i="84"/>
  <c r="AO45" i="84" s="1"/>
  <c r="AE46" i="46"/>
  <c r="AN46" i="46" s="1"/>
  <c r="W47" i="46"/>
  <c r="Y47" i="46" s="1"/>
  <c r="AF46" i="46"/>
  <c r="AO46" i="46" s="1"/>
  <c r="AG46" i="46"/>
  <c r="AP46" i="46" s="1"/>
  <c r="AG49" i="90"/>
  <c r="AP49" i="90" s="1"/>
  <c r="W50" i="90"/>
  <c r="Y50" i="90" s="1"/>
  <c r="X45" i="38"/>
  <c r="Y45" i="38"/>
  <c r="AN44" i="38"/>
  <c r="AI44" i="38"/>
  <c r="AR44" i="38" s="1"/>
  <c r="AH51" i="31"/>
  <c r="AQ51" i="31" s="1"/>
  <c r="AF49" i="90"/>
  <c r="AO49" i="90" s="1"/>
  <c r="AE45" i="74"/>
  <c r="AN45" i="74" s="1"/>
  <c r="AG45" i="74"/>
  <c r="AP45" i="74" s="1"/>
  <c r="W46" i="74"/>
  <c r="Y46" i="74" s="1"/>
  <c r="AI48" i="76"/>
  <c r="AR48" i="76" s="1"/>
  <c r="AH49" i="76"/>
  <c r="AQ49" i="76" s="1"/>
  <c r="Z49" i="76"/>
  <c r="Y48" i="35"/>
  <c r="Z48" i="35" s="1"/>
  <c r="AG48" i="35" s="1"/>
  <c r="AP48" i="35" s="1"/>
  <c r="Z48" i="30"/>
  <c r="W49" i="30" s="1"/>
  <c r="AN46" i="88"/>
  <c r="AI46" i="88"/>
  <c r="AR46" i="88" s="1"/>
  <c r="X47" i="88"/>
  <c r="Y47" i="88"/>
  <c r="AI47" i="35"/>
  <c r="AR47" i="35" s="1"/>
  <c r="Y49" i="96"/>
  <c r="X49" i="96"/>
  <c r="AH49" i="96" s="1"/>
  <c r="AQ49" i="96" s="1"/>
  <c r="AF47" i="75"/>
  <c r="AO47" i="75" s="1"/>
  <c r="AN48" i="96"/>
  <c r="AI48" i="96"/>
  <c r="AR48" i="96" s="1"/>
  <c r="AG47" i="75"/>
  <c r="AP47" i="75" s="1"/>
  <c r="Y52" i="81"/>
  <c r="Z52" i="81" s="1"/>
  <c r="AG52" i="81" s="1"/>
  <c r="AP52" i="81" s="1"/>
  <c r="AE47" i="75"/>
  <c r="AN47" i="75" s="1"/>
  <c r="AE46" i="93"/>
  <c r="AG46" i="93"/>
  <c r="AP46" i="93" s="1"/>
  <c r="AF46" i="93"/>
  <c r="AO46" i="93" s="1"/>
  <c r="W47" i="93"/>
  <c r="AH48" i="34"/>
  <c r="AQ48" i="34" s="1"/>
  <c r="AH48" i="73"/>
  <c r="AQ48" i="73" s="1"/>
  <c r="Z48" i="73"/>
  <c r="AI45" i="83"/>
  <c r="AR45" i="83" s="1"/>
  <c r="AN45" i="83"/>
  <c r="X46" i="83"/>
  <c r="Y46" i="83"/>
  <c r="Y47" i="41"/>
  <c r="Z47" i="41" s="1"/>
  <c r="Z48" i="86"/>
  <c r="AF48" i="86" s="1"/>
  <c r="AO48" i="86" s="1"/>
  <c r="AG46" i="94"/>
  <c r="AP46" i="94" s="1"/>
  <c r="AE46" i="92"/>
  <c r="W47" i="92"/>
  <c r="AF46" i="92"/>
  <c r="AO46" i="92" s="1"/>
  <c r="AG46" i="92"/>
  <c r="AP46" i="92" s="1"/>
  <c r="Y50" i="95"/>
  <c r="Z50" i="95" s="1"/>
  <c r="AG50" i="95" s="1"/>
  <c r="AP50" i="95" s="1"/>
  <c r="AF46" i="94"/>
  <c r="AO46" i="94" s="1"/>
  <c r="AE46" i="94"/>
  <c r="AN46" i="94" s="1"/>
  <c r="W49" i="36"/>
  <c r="X49" i="36" s="1"/>
  <c r="AH49" i="36" s="1"/>
  <c r="AQ49" i="36" s="1"/>
  <c r="AE48" i="36"/>
  <c r="AF48" i="36"/>
  <c r="AO48" i="36" s="1"/>
  <c r="Y47" i="94"/>
  <c r="X47" i="94"/>
  <c r="AH47" i="94" s="1"/>
  <c r="AQ47" i="94" s="1"/>
  <c r="AE50" i="43"/>
  <c r="AN50" i="43" s="1"/>
  <c r="Z47" i="28"/>
  <c r="AH47" i="28"/>
  <c r="AQ47" i="28" s="1"/>
  <c r="AH46" i="85"/>
  <c r="AQ46" i="85" s="1"/>
  <c r="Z46" i="85"/>
  <c r="Y50" i="48"/>
  <c r="X50" i="48"/>
  <c r="AH50" i="48" s="1"/>
  <c r="AQ50" i="48" s="1"/>
  <c r="Y48" i="75"/>
  <c r="X48" i="75"/>
  <c r="AH48" i="75" s="1"/>
  <c r="AQ48" i="75" s="1"/>
  <c r="W50" i="40"/>
  <c r="X50" i="40" s="1"/>
  <c r="W46" i="80"/>
  <c r="X46" i="80" s="1"/>
  <c r="AH46" i="80" s="1"/>
  <c r="AQ46" i="80" s="1"/>
  <c r="AI49" i="95"/>
  <c r="AR49" i="95" s="1"/>
  <c r="AH50" i="82"/>
  <c r="AQ50" i="82" s="1"/>
  <c r="AI46" i="41"/>
  <c r="AR46" i="41" s="1"/>
  <c r="AF45" i="80"/>
  <c r="AO45" i="80" s="1"/>
  <c r="AG45" i="80"/>
  <c r="AP45" i="80" s="1"/>
  <c r="W50" i="37"/>
  <c r="X50" i="37" s="1"/>
  <c r="AF49" i="37"/>
  <c r="AO49" i="37" s="1"/>
  <c r="W51" i="43"/>
  <c r="Y51" i="43" s="1"/>
  <c r="Z49" i="78"/>
  <c r="AF49" i="78" s="1"/>
  <c r="AO49" i="78" s="1"/>
  <c r="AF50" i="43"/>
  <c r="AO50" i="43" s="1"/>
  <c r="AG49" i="37"/>
  <c r="AP49" i="37" s="1"/>
  <c r="AF49" i="40"/>
  <c r="AO49" i="40" s="1"/>
  <c r="AE49" i="40"/>
  <c r="AF49" i="87"/>
  <c r="AO49" i="87" s="1"/>
  <c r="AI51" i="81"/>
  <c r="AR51" i="81" s="1"/>
  <c r="Z50" i="77"/>
  <c r="AG50" i="77" s="1"/>
  <c r="AP50" i="77" s="1"/>
  <c r="AE48" i="34"/>
  <c r="W50" i="87"/>
  <c r="X50" i="87" s="1"/>
  <c r="AF48" i="34"/>
  <c r="AO48" i="34" s="1"/>
  <c r="AG48" i="34"/>
  <c r="AP48" i="34" s="1"/>
  <c r="AE49" i="87"/>
  <c r="AN49" i="87" s="1"/>
  <c r="AF50" i="82"/>
  <c r="AO50" i="82" s="1"/>
  <c r="Z50" i="26"/>
  <c r="AF50" i="26" s="1"/>
  <c r="AO50" i="26" s="1"/>
  <c r="W51" i="82"/>
  <c r="X51" i="82" s="1"/>
  <c r="AG50" i="82"/>
  <c r="AP50" i="82" s="1"/>
  <c r="AN45" i="80"/>
  <c r="X51" i="79"/>
  <c r="Y51" i="79"/>
  <c r="AN50" i="82"/>
  <c r="AF48" i="91"/>
  <c r="AO48" i="91" s="1"/>
  <c r="AE48" i="91"/>
  <c r="AG48" i="91"/>
  <c r="AP48" i="91" s="1"/>
  <c r="W49" i="91"/>
  <c r="AI50" i="79"/>
  <c r="AN50" i="79"/>
  <c r="AI47" i="32"/>
  <c r="AN47" i="32"/>
  <c r="X49" i="34"/>
  <c r="Y49" i="34"/>
  <c r="AH50" i="26"/>
  <c r="AQ50" i="26" s="1"/>
  <c r="AH48" i="35"/>
  <c r="AQ48" i="35" s="1"/>
  <c r="AR49" i="77"/>
  <c r="AH49" i="78"/>
  <c r="AQ49" i="78" s="1"/>
  <c r="AR49" i="26"/>
  <c r="AG51" i="31"/>
  <c r="AP51" i="31" s="1"/>
  <c r="W52" i="31"/>
  <c r="AE51" i="31"/>
  <c r="AF51" i="31"/>
  <c r="AO51" i="31" s="1"/>
  <c r="AH47" i="41"/>
  <c r="AQ47" i="41" s="1"/>
  <c r="AN49" i="37"/>
  <c r="AR48" i="78"/>
  <c r="AN49" i="90"/>
  <c r="W51" i="89"/>
  <c r="AG50" i="89"/>
  <c r="AP50" i="89" s="1"/>
  <c r="AF50" i="89"/>
  <c r="AO50" i="89" s="1"/>
  <c r="AE50" i="89"/>
  <c r="W52" i="39"/>
  <c r="AG51" i="39"/>
  <c r="AP51" i="39" s="1"/>
  <c r="AF51" i="39"/>
  <c r="AO51" i="39" s="1"/>
  <c r="AE51" i="39"/>
  <c r="AH52" i="81"/>
  <c r="AQ52" i="81" s="1"/>
  <c r="AH50" i="95"/>
  <c r="AQ50" i="95" s="1"/>
  <c r="Y48" i="32"/>
  <c r="X48" i="32"/>
  <c r="AH50" i="77"/>
  <c r="AQ50" i="77" s="1"/>
  <c r="AG48" i="25" l="1"/>
  <c r="AP48" i="25" s="1"/>
  <c r="W49" i="25"/>
  <c r="Y49" i="25" s="1"/>
  <c r="Z50" i="33"/>
  <c r="Y46" i="27"/>
  <c r="X46" i="27"/>
  <c r="AE48" i="25"/>
  <c r="AI48" i="25" s="1"/>
  <c r="AR48" i="25" s="1"/>
  <c r="AN45" i="27"/>
  <c r="AI45" i="27"/>
  <c r="AR45" i="27" s="1"/>
  <c r="W51" i="33"/>
  <c r="AE50" i="33"/>
  <c r="AF50" i="33"/>
  <c r="AO50" i="33" s="1"/>
  <c r="AG50" i="33"/>
  <c r="AP50" i="33" s="1"/>
  <c r="Y47" i="47"/>
  <c r="AI46" i="47"/>
  <c r="AR46" i="47" s="1"/>
  <c r="AI49" i="48"/>
  <c r="AR49" i="48" s="1"/>
  <c r="X45" i="29"/>
  <c r="AH45" i="29" s="1"/>
  <c r="AQ45" i="29" s="1"/>
  <c r="AI44" i="29"/>
  <c r="AR44" i="29" s="1"/>
  <c r="AN48" i="25"/>
  <c r="AE46" i="44"/>
  <c r="AF46" i="44"/>
  <c r="AO46" i="44" s="1"/>
  <c r="AG46" i="44"/>
  <c r="AP46" i="44" s="1"/>
  <c r="W47" i="44"/>
  <c r="X50" i="90"/>
  <c r="Z50" i="90" s="1"/>
  <c r="AG50" i="90" s="1"/>
  <c r="AP50" i="90" s="1"/>
  <c r="X47" i="46"/>
  <c r="AH47" i="46" s="1"/>
  <c r="AQ47" i="46" s="1"/>
  <c r="Z49" i="45"/>
  <c r="AF49" i="45" s="1"/>
  <c r="AO49" i="45" s="1"/>
  <c r="AN46" i="42"/>
  <c r="AI46" i="42"/>
  <c r="AR46" i="42" s="1"/>
  <c r="X47" i="42"/>
  <c r="AH47" i="42" s="1"/>
  <c r="AQ47" i="42" s="1"/>
  <c r="Y47" i="42"/>
  <c r="AN45" i="84"/>
  <c r="AI45" i="84"/>
  <c r="AR45" i="84" s="1"/>
  <c r="Y46" i="84"/>
  <c r="X46" i="84"/>
  <c r="AH46" i="84" s="1"/>
  <c r="AQ46" i="84" s="1"/>
  <c r="AI46" i="46"/>
  <c r="AR46" i="46" s="1"/>
  <c r="AI49" i="90"/>
  <c r="AR49" i="90" s="1"/>
  <c r="AI45" i="74"/>
  <c r="AR45" i="74" s="1"/>
  <c r="AH45" i="38"/>
  <c r="AQ45" i="38" s="1"/>
  <c r="Z45" i="38"/>
  <c r="X46" i="74"/>
  <c r="AH46" i="74" s="1"/>
  <c r="AQ46" i="74" s="1"/>
  <c r="AG48" i="30"/>
  <c r="AP48" i="30" s="1"/>
  <c r="AF48" i="30"/>
  <c r="AO48" i="30" s="1"/>
  <c r="W50" i="76"/>
  <c r="AE49" i="76"/>
  <c r="AF49" i="76"/>
  <c r="AO49" i="76" s="1"/>
  <c r="AG49" i="76"/>
  <c r="AP49" i="76" s="1"/>
  <c r="AE48" i="30"/>
  <c r="AN48" i="30" s="1"/>
  <c r="AG49" i="78"/>
  <c r="AP49" i="78" s="1"/>
  <c r="X51" i="43"/>
  <c r="AH51" i="43" s="1"/>
  <c r="AQ51" i="43" s="1"/>
  <c r="Y50" i="40"/>
  <c r="Z50" i="40" s="1"/>
  <c r="AG50" i="40" s="1"/>
  <c r="AP50" i="40" s="1"/>
  <c r="AH47" i="88"/>
  <c r="AQ47" i="88" s="1"/>
  <c r="Z47" i="88"/>
  <c r="Z49" i="96"/>
  <c r="AG49" i="96" s="1"/>
  <c r="AP49" i="96" s="1"/>
  <c r="X49" i="30"/>
  <c r="AH49" i="30" s="1"/>
  <c r="AQ49" i="30" s="1"/>
  <c r="Y49" i="30"/>
  <c r="AI47" i="75"/>
  <c r="AR47" i="75" s="1"/>
  <c r="Y47" i="93"/>
  <c r="X47" i="93"/>
  <c r="AH47" i="93" s="1"/>
  <c r="AQ47" i="93" s="1"/>
  <c r="AN46" i="93"/>
  <c r="AI46" i="93"/>
  <c r="AR46" i="93" s="1"/>
  <c r="AE48" i="86"/>
  <c r="AN48" i="86" s="1"/>
  <c r="W49" i="86"/>
  <c r="Y49" i="86" s="1"/>
  <c r="W49" i="73"/>
  <c r="AG48" i="73"/>
  <c r="AP48" i="73" s="1"/>
  <c r="AF48" i="73"/>
  <c r="AO48" i="73" s="1"/>
  <c r="AE48" i="73"/>
  <c r="AG48" i="86"/>
  <c r="AP48" i="86" s="1"/>
  <c r="AH46" i="83"/>
  <c r="AQ46" i="83" s="1"/>
  <c r="Z46" i="83"/>
  <c r="Z47" i="47"/>
  <c r="W48" i="47" s="1"/>
  <c r="Y47" i="92"/>
  <c r="X47" i="92"/>
  <c r="AH47" i="92" s="1"/>
  <c r="AQ47" i="92" s="1"/>
  <c r="AN46" i="92"/>
  <c r="AI46" i="92"/>
  <c r="AR46" i="92" s="1"/>
  <c r="Y49" i="36"/>
  <c r="Z49" i="36" s="1"/>
  <c r="W50" i="36" s="1"/>
  <c r="AI46" i="94"/>
  <c r="AR46" i="94" s="1"/>
  <c r="AI48" i="36"/>
  <c r="AR48" i="36" s="1"/>
  <c r="AE50" i="77"/>
  <c r="AN50" i="77" s="1"/>
  <c r="AN48" i="36"/>
  <c r="Z50" i="48"/>
  <c r="AG50" i="48" s="1"/>
  <c r="AP50" i="48" s="1"/>
  <c r="Z47" i="94"/>
  <c r="Y50" i="37"/>
  <c r="Z50" i="37" s="1"/>
  <c r="AF47" i="28"/>
  <c r="AO47" i="28" s="1"/>
  <c r="W48" i="28"/>
  <c r="AG47" i="28"/>
  <c r="AP47" i="28" s="1"/>
  <c r="AE47" i="28"/>
  <c r="AI49" i="40"/>
  <c r="AR49" i="40" s="1"/>
  <c r="AG46" i="85"/>
  <c r="AP46" i="85" s="1"/>
  <c r="W47" i="85"/>
  <c r="AE46" i="85"/>
  <c r="AF46" i="85"/>
  <c r="AO46" i="85" s="1"/>
  <c r="AF50" i="77"/>
  <c r="AO50" i="77" s="1"/>
  <c r="Z48" i="75"/>
  <c r="AG48" i="75" s="1"/>
  <c r="AP48" i="75" s="1"/>
  <c r="W51" i="77"/>
  <c r="X51" i="77" s="1"/>
  <c r="W49" i="35"/>
  <c r="X49" i="35" s="1"/>
  <c r="AI49" i="37"/>
  <c r="AR49" i="37" s="1"/>
  <c r="Y46" i="80"/>
  <c r="Z46" i="80" s="1"/>
  <c r="AE48" i="35"/>
  <c r="AN48" i="35" s="1"/>
  <c r="Y51" i="82"/>
  <c r="Z51" i="82" s="1"/>
  <c r="W52" i="82" s="1"/>
  <c r="AN49" i="40"/>
  <c r="AI45" i="80"/>
  <c r="AR45" i="80" s="1"/>
  <c r="AI50" i="43"/>
  <c r="AR50" i="43" s="1"/>
  <c r="Y50" i="87"/>
  <c r="Z50" i="87" s="1"/>
  <c r="W50" i="78"/>
  <c r="Y50" i="78" s="1"/>
  <c r="AF48" i="35"/>
  <c r="AO48" i="35" s="1"/>
  <c r="AE49" i="78"/>
  <c r="AI48" i="34"/>
  <c r="AR48" i="34" s="1"/>
  <c r="AN48" i="34"/>
  <c r="AI49" i="87"/>
  <c r="AR49" i="87" s="1"/>
  <c r="AE50" i="26"/>
  <c r="AN50" i="26" s="1"/>
  <c r="AI50" i="82"/>
  <c r="AR50" i="82" s="1"/>
  <c r="W51" i="95"/>
  <c r="X51" i="95" s="1"/>
  <c r="AG50" i="26"/>
  <c r="AP50" i="26" s="1"/>
  <c r="AF50" i="95"/>
  <c r="AO50" i="95" s="1"/>
  <c r="W51" i="26"/>
  <c r="Y51" i="26" s="1"/>
  <c r="AE50" i="95"/>
  <c r="AN50" i="95" s="1"/>
  <c r="AE52" i="81"/>
  <c r="AN52" i="81" s="1"/>
  <c r="AF52" i="81"/>
  <c r="AO52" i="81" s="1"/>
  <c r="W53" i="81"/>
  <c r="X53" i="81" s="1"/>
  <c r="Z48" i="32"/>
  <c r="AF48" i="32" s="1"/>
  <c r="AO48" i="32" s="1"/>
  <c r="AI51" i="39"/>
  <c r="AN51" i="39"/>
  <c r="AN48" i="91"/>
  <c r="AI48" i="91"/>
  <c r="X52" i="39"/>
  <c r="Y52" i="39"/>
  <c r="AH50" i="37"/>
  <c r="AQ50" i="37" s="1"/>
  <c r="Y51" i="89"/>
  <c r="X51" i="89"/>
  <c r="AH49" i="34"/>
  <c r="AQ49" i="34" s="1"/>
  <c r="AH48" i="32"/>
  <c r="AQ48" i="32" s="1"/>
  <c r="AN51" i="31"/>
  <c r="AI51" i="31"/>
  <c r="AH50" i="40"/>
  <c r="AQ50" i="40" s="1"/>
  <c r="Z49" i="34"/>
  <c r="AF47" i="41"/>
  <c r="AO47" i="41" s="1"/>
  <c r="AE47" i="41"/>
  <c r="W48" i="41"/>
  <c r="AG47" i="41"/>
  <c r="AP47" i="41" s="1"/>
  <c r="AI50" i="89"/>
  <c r="AN50" i="89"/>
  <c r="X52" i="31"/>
  <c r="Y52" i="31"/>
  <c r="AR50" i="79"/>
  <c r="AH50" i="87"/>
  <c r="AQ50" i="87" s="1"/>
  <c r="AR47" i="32"/>
  <c r="Y49" i="91"/>
  <c r="X49" i="91"/>
  <c r="AH51" i="79"/>
  <c r="AQ51" i="79" s="1"/>
  <c r="AH51" i="82"/>
  <c r="AQ51" i="82" s="1"/>
  <c r="Z51" i="79"/>
  <c r="X49" i="25" l="1"/>
  <c r="AH46" i="27"/>
  <c r="AQ46" i="27" s="1"/>
  <c r="Z46" i="27"/>
  <c r="AN50" i="33"/>
  <c r="AI50" i="33"/>
  <c r="AR50" i="33" s="1"/>
  <c r="X51" i="33"/>
  <c r="AH51" i="33" s="1"/>
  <c r="AQ51" i="33" s="1"/>
  <c r="Y51" i="33"/>
  <c r="Z45" i="29"/>
  <c r="AG45" i="29" s="1"/>
  <c r="AP45" i="29" s="1"/>
  <c r="AH50" i="90"/>
  <c r="AQ50" i="90" s="1"/>
  <c r="Z49" i="25"/>
  <c r="AH49" i="25"/>
  <c r="AQ49" i="25" s="1"/>
  <c r="Z47" i="46"/>
  <c r="W48" i="46" s="1"/>
  <c r="AG49" i="45"/>
  <c r="AP49" i="45" s="1"/>
  <c r="X47" i="44"/>
  <c r="AH47" i="44" s="1"/>
  <c r="AQ47" i="44" s="1"/>
  <c r="Y47" i="44"/>
  <c r="AN46" i="44"/>
  <c r="AI46" i="44"/>
  <c r="AR46" i="44" s="1"/>
  <c r="AE49" i="45"/>
  <c r="Z47" i="42"/>
  <c r="AF47" i="42" s="1"/>
  <c r="AO47" i="42" s="1"/>
  <c r="W50" i="45"/>
  <c r="X50" i="45" s="1"/>
  <c r="Z46" i="84"/>
  <c r="AE46" i="84" s="1"/>
  <c r="Z51" i="43"/>
  <c r="W52" i="43" s="1"/>
  <c r="Y52" i="43" s="1"/>
  <c r="AE45" i="38"/>
  <c r="AF45" i="38"/>
  <c r="AO45" i="38" s="1"/>
  <c r="W46" i="38"/>
  <c r="AG45" i="38"/>
  <c r="AP45" i="38" s="1"/>
  <c r="Z46" i="74"/>
  <c r="AE46" i="74" s="1"/>
  <c r="AI48" i="30"/>
  <c r="AR48" i="30" s="1"/>
  <c r="X49" i="86"/>
  <c r="AH49" i="86" s="1"/>
  <c r="AQ49" i="86" s="1"/>
  <c r="AI49" i="78"/>
  <c r="AR49" i="78" s="1"/>
  <c r="AF45" i="29"/>
  <c r="AO45" i="29" s="1"/>
  <c r="AE45" i="29"/>
  <c r="W46" i="29"/>
  <c r="AN49" i="76"/>
  <c r="AI49" i="76"/>
  <c r="AR49" i="76" s="1"/>
  <c r="Y50" i="76"/>
  <c r="X50" i="76"/>
  <c r="AH50" i="76" s="1"/>
  <c r="AQ50" i="76" s="1"/>
  <c r="Z49" i="30"/>
  <c r="AF49" i="30" s="1"/>
  <c r="AO49" i="30" s="1"/>
  <c r="Y49" i="35"/>
  <c r="Z49" i="35" s="1"/>
  <c r="AF49" i="96"/>
  <c r="AO49" i="96" s="1"/>
  <c r="AE49" i="96"/>
  <c r="W50" i="96"/>
  <c r="X50" i="96" s="1"/>
  <c r="AH50" i="96" s="1"/>
  <c r="AQ50" i="96" s="1"/>
  <c r="AE47" i="88"/>
  <c r="AG47" i="88"/>
  <c r="AP47" i="88" s="1"/>
  <c r="W48" i="88"/>
  <c r="AF47" i="88"/>
  <c r="AO47" i="88" s="1"/>
  <c r="Y51" i="77"/>
  <c r="Z51" i="77" s="1"/>
  <c r="AI48" i="86"/>
  <c r="AR48" i="86" s="1"/>
  <c r="Z47" i="93"/>
  <c r="W48" i="93" s="1"/>
  <c r="AG47" i="47"/>
  <c r="AP47" i="47" s="1"/>
  <c r="AE47" i="47"/>
  <c r="AN47" i="47" s="1"/>
  <c r="AI48" i="73"/>
  <c r="AR48" i="73" s="1"/>
  <c r="AN48" i="73"/>
  <c r="Y49" i="73"/>
  <c r="X49" i="73"/>
  <c r="AH49" i="73" s="1"/>
  <c r="AQ49" i="73" s="1"/>
  <c r="Z47" i="92"/>
  <c r="AG47" i="92" s="1"/>
  <c r="AP47" i="92" s="1"/>
  <c r="AG46" i="83"/>
  <c r="AP46" i="83" s="1"/>
  <c r="AE46" i="83"/>
  <c r="W47" i="83"/>
  <c r="AF46" i="83"/>
  <c r="AO46" i="83" s="1"/>
  <c r="AF47" i="47"/>
  <c r="AO47" i="47" s="1"/>
  <c r="AI50" i="77"/>
  <c r="AR50" i="77" s="1"/>
  <c r="AN49" i="78"/>
  <c r="Y48" i="47"/>
  <c r="X48" i="47"/>
  <c r="AH48" i="47" s="1"/>
  <c r="AQ48" i="47" s="1"/>
  <c r="Y53" i="81"/>
  <c r="Z53" i="81" s="1"/>
  <c r="AE53" i="81" s="1"/>
  <c r="W51" i="48"/>
  <c r="Y51" i="48" s="1"/>
  <c r="AE50" i="48"/>
  <c r="AN50" i="48" s="1"/>
  <c r="AF50" i="48"/>
  <c r="AO50" i="48" s="1"/>
  <c r="AG49" i="36"/>
  <c r="AP49" i="36" s="1"/>
  <c r="AE49" i="36"/>
  <c r="AN49" i="36" s="1"/>
  <c r="AF49" i="36"/>
  <c r="AO49" i="36" s="1"/>
  <c r="AF48" i="75"/>
  <c r="AO48" i="75" s="1"/>
  <c r="W48" i="94"/>
  <c r="AF47" i="94"/>
  <c r="AO47" i="94" s="1"/>
  <c r="AG47" i="94"/>
  <c r="AP47" i="94" s="1"/>
  <c r="AE47" i="94"/>
  <c r="Y50" i="36"/>
  <c r="X50" i="36"/>
  <c r="AN47" i="28"/>
  <c r="AI47" i="28"/>
  <c r="AR47" i="28" s="1"/>
  <c r="Y48" i="28"/>
  <c r="X48" i="28"/>
  <c r="AH48" i="28" s="1"/>
  <c r="AQ48" i="28" s="1"/>
  <c r="AE48" i="75"/>
  <c r="AN48" i="75" s="1"/>
  <c r="W49" i="75"/>
  <c r="Y49" i="75" s="1"/>
  <c r="AI46" i="85"/>
  <c r="AR46" i="85" s="1"/>
  <c r="AN46" i="85"/>
  <c r="Y47" i="85"/>
  <c r="X47" i="85"/>
  <c r="AH47" i="85" s="1"/>
  <c r="AQ47" i="85" s="1"/>
  <c r="X50" i="78"/>
  <c r="Z50" i="78" s="1"/>
  <c r="AF50" i="78" s="1"/>
  <c r="AO50" i="78" s="1"/>
  <c r="X51" i="26"/>
  <c r="Z51" i="26" s="1"/>
  <c r="AG51" i="26" s="1"/>
  <c r="AP51" i="26" s="1"/>
  <c r="AE50" i="87"/>
  <c r="AN50" i="87" s="1"/>
  <c r="W51" i="87"/>
  <c r="X51" i="87" s="1"/>
  <c r="AG50" i="87"/>
  <c r="AP50" i="87" s="1"/>
  <c r="AF50" i="87"/>
  <c r="AO50" i="87" s="1"/>
  <c r="AI52" i="81"/>
  <c r="AR52" i="81" s="1"/>
  <c r="Y51" i="95"/>
  <c r="Z51" i="95" s="1"/>
  <c r="W49" i="32"/>
  <c r="X49" i="32" s="1"/>
  <c r="AI48" i="35"/>
  <c r="AR48" i="35" s="1"/>
  <c r="AF50" i="40"/>
  <c r="AO50" i="40" s="1"/>
  <c r="W51" i="40"/>
  <c r="Y51" i="40" s="1"/>
  <c r="AI50" i="26"/>
  <c r="AR50" i="26" s="1"/>
  <c r="AE50" i="40"/>
  <c r="AN50" i="40" s="1"/>
  <c r="AI50" i="95"/>
  <c r="AR50" i="95" s="1"/>
  <c r="AE48" i="32"/>
  <c r="AN48" i="32" s="1"/>
  <c r="AG48" i="32"/>
  <c r="AP48" i="32" s="1"/>
  <c r="Z51" i="89"/>
  <c r="W52" i="89" s="1"/>
  <c r="Z49" i="91"/>
  <c r="AF49" i="91" s="1"/>
  <c r="AO49" i="91" s="1"/>
  <c r="AF50" i="90"/>
  <c r="AO50" i="90" s="1"/>
  <c r="W51" i="90"/>
  <c r="X51" i="90" s="1"/>
  <c r="AE50" i="90"/>
  <c r="AN50" i="90" s="1"/>
  <c r="AG51" i="82"/>
  <c r="AP51" i="82" s="1"/>
  <c r="AF51" i="82"/>
  <c r="AO51" i="82" s="1"/>
  <c r="AE51" i="82"/>
  <c r="Z52" i="39"/>
  <c r="AF52" i="39" s="1"/>
  <c r="AO52" i="39" s="1"/>
  <c r="AF46" i="80"/>
  <c r="AO46" i="80" s="1"/>
  <c r="W47" i="80"/>
  <c r="AE46" i="80"/>
  <c r="AG46" i="80"/>
  <c r="AP46" i="80" s="1"/>
  <c r="AR50" i="89"/>
  <c r="AR51" i="39"/>
  <c r="AH51" i="95"/>
  <c r="AQ51" i="95" s="1"/>
  <c r="AH49" i="35"/>
  <c r="AQ49" i="35" s="1"/>
  <c r="AR48" i="91"/>
  <c r="Y48" i="41"/>
  <c r="X48" i="41"/>
  <c r="AF51" i="79"/>
  <c r="AO51" i="79" s="1"/>
  <c r="AE51" i="79"/>
  <c r="W52" i="79"/>
  <c r="AG51" i="79"/>
  <c r="AP51" i="79" s="1"/>
  <c r="AH52" i="39"/>
  <c r="AQ52" i="39" s="1"/>
  <c r="AH49" i="91"/>
  <c r="AQ49" i="91" s="1"/>
  <c r="AH52" i="31"/>
  <c r="AQ52" i="31" s="1"/>
  <c r="AI47" i="41"/>
  <c r="AN47" i="41"/>
  <c r="AF50" i="37"/>
  <c r="AO50" i="37" s="1"/>
  <c r="AG50" i="37"/>
  <c r="AP50" i="37" s="1"/>
  <c r="W51" i="37"/>
  <c r="AE50" i="37"/>
  <c r="W50" i="34"/>
  <c r="AG49" i="34"/>
  <c r="AP49" i="34" s="1"/>
  <c r="AF49" i="34"/>
  <c r="AO49" i="34" s="1"/>
  <c r="AE49" i="34"/>
  <c r="AH51" i="77"/>
  <c r="AQ51" i="77" s="1"/>
  <c r="X52" i="82"/>
  <c r="Y52" i="82"/>
  <c r="Z52" i="31"/>
  <c r="AH53" i="81"/>
  <c r="AQ53" i="81" s="1"/>
  <c r="AR51" i="31"/>
  <c r="AH51" i="89"/>
  <c r="AQ51" i="89" s="1"/>
  <c r="AE46" i="27" l="1"/>
  <c r="AG46" i="27"/>
  <c r="AP46" i="27" s="1"/>
  <c r="W47" i="27"/>
  <c r="AF46" i="27"/>
  <c r="AO46" i="27" s="1"/>
  <c r="Z51" i="33"/>
  <c r="AG51" i="33" s="1"/>
  <c r="AP51" i="33" s="1"/>
  <c r="AG47" i="46"/>
  <c r="AP47" i="46" s="1"/>
  <c r="AF47" i="46"/>
  <c r="AO47" i="46" s="1"/>
  <c r="AE47" i="46"/>
  <c r="AN47" i="46" s="1"/>
  <c r="AG47" i="42"/>
  <c r="AP47" i="42" s="1"/>
  <c r="Z47" i="44"/>
  <c r="W48" i="44" s="1"/>
  <c r="AG49" i="25"/>
  <c r="AP49" i="25" s="1"/>
  <c r="AF49" i="25"/>
  <c r="AO49" i="25" s="1"/>
  <c r="AE49" i="25"/>
  <c r="W50" i="25"/>
  <c r="AI49" i="45"/>
  <c r="AR49" i="45" s="1"/>
  <c r="X52" i="43"/>
  <c r="AH52" i="43" s="1"/>
  <c r="AQ52" i="43" s="1"/>
  <c r="AN49" i="45"/>
  <c r="Y50" i="45"/>
  <c r="Z50" i="45" s="1"/>
  <c r="W48" i="42"/>
  <c r="Y48" i="42" s="1"/>
  <c r="AE47" i="42"/>
  <c r="AN47" i="42" s="1"/>
  <c r="W47" i="84"/>
  <c r="Y47" i="84" s="1"/>
  <c r="AF46" i="84"/>
  <c r="AO46" i="84" s="1"/>
  <c r="AG46" i="84"/>
  <c r="AP46" i="84" s="1"/>
  <c r="AH50" i="45"/>
  <c r="AQ50" i="45" s="1"/>
  <c r="AG51" i="43"/>
  <c r="AP51" i="43" s="1"/>
  <c r="AN46" i="84"/>
  <c r="AE51" i="43"/>
  <c r="AN51" i="43" s="1"/>
  <c r="AF51" i="43"/>
  <c r="AO51" i="43" s="1"/>
  <c r="AG46" i="74"/>
  <c r="AP46" i="74" s="1"/>
  <c r="Z49" i="86"/>
  <c r="W50" i="86" s="1"/>
  <c r="AH50" i="78"/>
  <c r="AQ50" i="78" s="1"/>
  <c r="W47" i="74"/>
  <c r="X47" i="74" s="1"/>
  <c r="AH47" i="74" s="1"/>
  <c r="AQ47" i="74" s="1"/>
  <c r="AF46" i="74"/>
  <c r="AO46" i="74" s="1"/>
  <c r="X46" i="38"/>
  <c r="Y46" i="38"/>
  <c r="AN45" i="38"/>
  <c r="AI45" i="38"/>
  <c r="AR45" i="38" s="1"/>
  <c r="Y48" i="46"/>
  <c r="X48" i="46"/>
  <c r="AH48" i="46" s="1"/>
  <c r="AQ48" i="46" s="1"/>
  <c r="AE49" i="30"/>
  <c r="AN49" i="30" s="1"/>
  <c r="Y50" i="96"/>
  <c r="Z50" i="96" s="1"/>
  <c r="AG50" i="96" s="1"/>
  <c r="AP50" i="96" s="1"/>
  <c r="AI49" i="96"/>
  <c r="AR49" i="96" s="1"/>
  <c r="Z50" i="76"/>
  <c r="AF50" i="76" s="1"/>
  <c r="AO50" i="76" s="1"/>
  <c r="Y46" i="29"/>
  <c r="X46" i="29"/>
  <c r="AN45" i="29"/>
  <c r="AI45" i="29"/>
  <c r="AR45" i="29" s="1"/>
  <c r="W50" i="30"/>
  <c r="Y50" i="30" s="1"/>
  <c r="AG49" i="30"/>
  <c r="AP49" i="30" s="1"/>
  <c r="AN49" i="96"/>
  <c r="X48" i="88"/>
  <c r="Y48" i="88"/>
  <c r="AI47" i="88"/>
  <c r="AR47" i="88" s="1"/>
  <c r="AN47" i="88"/>
  <c r="AN46" i="74"/>
  <c r="Z49" i="73"/>
  <c r="W50" i="73" s="1"/>
  <c r="AE47" i="93"/>
  <c r="AN47" i="93" s="1"/>
  <c r="AF47" i="92"/>
  <c r="AO47" i="92" s="1"/>
  <c r="AG47" i="93"/>
  <c r="AP47" i="93" s="1"/>
  <c r="AI47" i="47"/>
  <c r="AR47" i="47" s="1"/>
  <c r="AE47" i="92"/>
  <c r="AN47" i="92" s="1"/>
  <c r="AF47" i="93"/>
  <c r="AO47" i="93" s="1"/>
  <c r="X48" i="93"/>
  <c r="AH48" i="93" s="1"/>
  <c r="AQ48" i="93" s="1"/>
  <c r="Y48" i="93"/>
  <c r="AN46" i="83"/>
  <c r="AI46" i="83"/>
  <c r="AR46" i="83" s="1"/>
  <c r="W48" i="92"/>
  <c r="Y48" i="92" s="1"/>
  <c r="X47" i="83"/>
  <c r="AH47" i="83" s="1"/>
  <c r="AQ47" i="83" s="1"/>
  <c r="Y47" i="83"/>
  <c r="Z48" i="47"/>
  <c r="Y51" i="90"/>
  <c r="Z51" i="90" s="1"/>
  <c r="Y51" i="87"/>
  <c r="Z51" i="87" s="1"/>
  <c r="W52" i="87" s="1"/>
  <c r="AI50" i="48"/>
  <c r="AR50" i="48" s="1"/>
  <c r="AI49" i="36"/>
  <c r="AR49" i="36" s="1"/>
  <c r="X51" i="48"/>
  <c r="Z51" i="48" s="1"/>
  <c r="AF51" i="89"/>
  <c r="AO51" i="89" s="1"/>
  <c r="AE51" i="89"/>
  <c r="AN51" i="89" s="1"/>
  <c r="X49" i="75"/>
  <c r="AH49" i="75" s="1"/>
  <c r="AQ49" i="75" s="1"/>
  <c r="AI48" i="75"/>
  <c r="AR48" i="75" s="1"/>
  <c r="X48" i="94"/>
  <c r="AH48" i="94" s="1"/>
  <c r="AQ48" i="94" s="1"/>
  <c r="Y48" i="94"/>
  <c r="AI47" i="94"/>
  <c r="AR47" i="94" s="1"/>
  <c r="AN47" i="94"/>
  <c r="Z48" i="28"/>
  <c r="W49" i="28" s="1"/>
  <c r="Z50" i="36"/>
  <c r="AH50" i="36"/>
  <c r="AQ50" i="36" s="1"/>
  <c r="Y49" i="32"/>
  <c r="Z49" i="32" s="1"/>
  <c r="AF49" i="32" s="1"/>
  <c r="AO49" i="32" s="1"/>
  <c r="Z47" i="85"/>
  <c r="AG47" i="85" s="1"/>
  <c r="AP47" i="85" s="1"/>
  <c r="AG51" i="89"/>
  <c r="AP51" i="89" s="1"/>
  <c r="AI50" i="87"/>
  <c r="AR50" i="87" s="1"/>
  <c r="AH51" i="26"/>
  <c r="AQ51" i="26" s="1"/>
  <c r="W51" i="78"/>
  <c r="X51" i="78" s="1"/>
  <c r="X51" i="40"/>
  <c r="AH51" i="40" s="1"/>
  <c r="AQ51" i="40" s="1"/>
  <c r="AE49" i="91"/>
  <c r="AN49" i="91" s="1"/>
  <c r="AG49" i="91"/>
  <c r="AP49" i="91" s="1"/>
  <c r="AI50" i="40"/>
  <c r="AR50" i="40" s="1"/>
  <c r="AI50" i="90"/>
  <c r="AR50" i="90" s="1"/>
  <c r="W50" i="91"/>
  <c r="X50" i="91" s="1"/>
  <c r="AI51" i="82"/>
  <c r="AR51" i="82" s="1"/>
  <c r="AN51" i="82"/>
  <c r="AE51" i="26"/>
  <c r="AE50" i="78"/>
  <c r="AN50" i="78" s="1"/>
  <c r="AG50" i="78"/>
  <c r="AP50" i="78" s="1"/>
  <c r="AI48" i="32"/>
  <c r="AR48" i="32" s="1"/>
  <c r="AF51" i="26"/>
  <c r="AO51" i="26" s="1"/>
  <c r="W52" i="26"/>
  <c r="Y52" i="26" s="1"/>
  <c r="AF53" i="81"/>
  <c r="AO53" i="81" s="1"/>
  <c r="AG53" i="81"/>
  <c r="AP53" i="81" s="1"/>
  <c r="W54" i="81"/>
  <c r="X54" i="81" s="1"/>
  <c r="W53" i="39"/>
  <c r="X53" i="39" s="1"/>
  <c r="AE52" i="39"/>
  <c r="AN52" i="39" s="1"/>
  <c r="Z48" i="41"/>
  <c r="AG48" i="41" s="1"/>
  <c r="AP48" i="41" s="1"/>
  <c r="Z52" i="82"/>
  <c r="W53" i="82" s="1"/>
  <c r="AG52" i="39"/>
  <c r="AP52" i="39" s="1"/>
  <c r="AN46" i="80"/>
  <c r="AI46" i="80"/>
  <c r="AR46" i="80" s="1"/>
  <c r="Y47" i="80"/>
  <c r="X47" i="80"/>
  <c r="AH47" i="80" s="1"/>
  <c r="AQ47" i="80" s="1"/>
  <c r="W53" i="31"/>
  <c r="AG52" i="31"/>
  <c r="AP52" i="31" s="1"/>
  <c r="AF52" i="31"/>
  <c r="AO52" i="31" s="1"/>
  <c r="AE52" i="31"/>
  <c r="AI49" i="34"/>
  <c r="AN49" i="34"/>
  <c r="W52" i="95"/>
  <c r="AG51" i="95"/>
  <c r="AP51" i="95" s="1"/>
  <c r="AF51" i="95"/>
  <c r="AO51" i="95" s="1"/>
  <c r="AE51" i="95"/>
  <c r="AI51" i="79"/>
  <c r="AN51" i="79"/>
  <c r="Y52" i="79"/>
  <c r="X52" i="79"/>
  <c r="AH51" i="90"/>
  <c r="AQ51" i="90" s="1"/>
  <c r="AN50" i="37"/>
  <c r="AI50" i="37"/>
  <c r="AR47" i="41"/>
  <c r="X52" i="89"/>
  <c r="Y52" i="89"/>
  <c r="AH49" i="32"/>
  <c r="AQ49" i="32" s="1"/>
  <c r="AH51" i="87"/>
  <c r="AQ51" i="87" s="1"/>
  <c r="Y50" i="34"/>
  <c r="X50" i="34"/>
  <c r="Y51" i="37"/>
  <c r="X51" i="37"/>
  <c r="W50" i="35"/>
  <c r="AG49" i="35"/>
  <c r="AP49" i="35" s="1"/>
  <c r="AF49" i="35"/>
  <c r="AO49" i="35" s="1"/>
  <c r="AE49" i="35"/>
  <c r="AH48" i="41"/>
  <c r="AQ48" i="41" s="1"/>
  <c r="AN53" i="81"/>
  <c r="AE51" i="77"/>
  <c r="W52" i="77"/>
  <c r="AG51" i="77"/>
  <c r="AP51" i="77" s="1"/>
  <c r="AF51" i="77"/>
  <c r="AO51" i="77" s="1"/>
  <c r="AH52" i="82"/>
  <c r="AQ52" i="82" s="1"/>
  <c r="Z52" i="43" l="1"/>
  <c r="W53" i="43" s="1"/>
  <c r="W52" i="33"/>
  <c r="X52" i="33" s="1"/>
  <c r="AH52" i="33" s="1"/>
  <c r="AQ52" i="33" s="1"/>
  <c r="AE51" i="33"/>
  <c r="X47" i="27"/>
  <c r="AH47" i="27" s="1"/>
  <c r="AQ47" i="27" s="1"/>
  <c r="Y47" i="27"/>
  <c r="Z47" i="27" s="1"/>
  <c r="AF51" i="33"/>
  <c r="AO51" i="33" s="1"/>
  <c r="AN46" i="27"/>
  <c r="AI46" i="27"/>
  <c r="AR46" i="27" s="1"/>
  <c r="AN51" i="33"/>
  <c r="Y52" i="33"/>
  <c r="AF47" i="44"/>
  <c r="AO47" i="44" s="1"/>
  <c r="AI47" i="46"/>
  <c r="AR47" i="46" s="1"/>
  <c r="AG47" i="44"/>
  <c r="AP47" i="44" s="1"/>
  <c r="AE47" i="44"/>
  <c r="AN47" i="44" s="1"/>
  <c r="Y50" i="25"/>
  <c r="X50" i="25"/>
  <c r="AI49" i="25"/>
  <c r="AR49" i="25" s="1"/>
  <c r="AN49" i="25"/>
  <c r="AI51" i="43"/>
  <c r="AR51" i="43" s="1"/>
  <c r="AE49" i="86"/>
  <c r="AN49" i="86" s="1"/>
  <c r="X48" i="42"/>
  <c r="AH48" i="42" s="1"/>
  <c r="AQ48" i="42" s="1"/>
  <c r="Y48" i="44"/>
  <c r="X48" i="44"/>
  <c r="X47" i="84"/>
  <c r="AH47" i="84" s="1"/>
  <c r="AQ47" i="84" s="1"/>
  <c r="AI47" i="42"/>
  <c r="AR47" i="42" s="1"/>
  <c r="AI46" i="84"/>
  <c r="AR46" i="84" s="1"/>
  <c r="Y47" i="74"/>
  <c r="Z47" i="74" s="1"/>
  <c r="AE47" i="74" s="1"/>
  <c r="AG50" i="45"/>
  <c r="AP50" i="45" s="1"/>
  <c r="AE50" i="45"/>
  <c r="W51" i="45"/>
  <c r="AF50" i="45"/>
  <c r="AO50" i="45" s="1"/>
  <c r="AF49" i="86"/>
  <c r="AO49" i="86" s="1"/>
  <c r="AG49" i="86"/>
  <c r="AP49" i="86" s="1"/>
  <c r="AI46" i="74"/>
  <c r="AR46" i="74" s="1"/>
  <c r="AH46" i="38"/>
  <c r="AQ46" i="38" s="1"/>
  <c r="Z46" i="38"/>
  <c r="Z48" i="46"/>
  <c r="AG50" i="76"/>
  <c r="AP50" i="76" s="1"/>
  <c r="X50" i="30"/>
  <c r="AH50" i="30" s="1"/>
  <c r="AQ50" i="30" s="1"/>
  <c r="W51" i="76"/>
  <c r="X51" i="76" s="1"/>
  <c r="AH51" i="76" s="1"/>
  <c r="AQ51" i="76" s="1"/>
  <c r="AE50" i="76"/>
  <c r="AN50" i="76" s="1"/>
  <c r="AI49" i="30"/>
  <c r="AR49" i="30" s="1"/>
  <c r="AH46" i="29"/>
  <c r="AQ46" i="29" s="1"/>
  <c r="Z46" i="29"/>
  <c r="AF49" i="73"/>
  <c r="AO49" i="73" s="1"/>
  <c r="AE49" i="73"/>
  <c r="AI47" i="92"/>
  <c r="AR47" i="92" s="1"/>
  <c r="W51" i="96"/>
  <c r="Y51" i="96" s="1"/>
  <c r="AH48" i="88"/>
  <c r="AQ48" i="88" s="1"/>
  <c r="Z48" i="88"/>
  <c r="AE50" i="96"/>
  <c r="AN50" i="96" s="1"/>
  <c r="AF50" i="96"/>
  <c r="AO50" i="96" s="1"/>
  <c r="AG49" i="73"/>
  <c r="AP49" i="73" s="1"/>
  <c r="AI47" i="93"/>
  <c r="AR47" i="93" s="1"/>
  <c r="X48" i="92"/>
  <c r="AH48" i="92" s="1"/>
  <c r="AQ48" i="92" s="1"/>
  <c r="Z48" i="93"/>
  <c r="AG48" i="93" s="1"/>
  <c r="AP48" i="93" s="1"/>
  <c r="Z47" i="83"/>
  <c r="AG47" i="83" s="1"/>
  <c r="AP47" i="83" s="1"/>
  <c r="X50" i="73"/>
  <c r="AH50" i="73" s="1"/>
  <c r="AQ50" i="73" s="1"/>
  <c r="Y50" i="73"/>
  <c r="Z51" i="40"/>
  <c r="AF51" i="40" s="1"/>
  <c r="AO51" i="40" s="1"/>
  <c r="W49" i="47"/>
  <c r="AG48" i="47"/>
  <c r="AP48" i="47" s="1"/>
  <c r="AF48" i="47"/>
  <c r="AO48" i="47" s="1"/>
  <c r="AE48" i="47"/>
  <c r="X50" i="86"/>
  <c r="AH50" i="86" s="1"/>
  <c r="AQ50" i="86" s="1"/>
  <c r="Y50" i="86"/>
  <c r="AH51" i="48"/>
  <c r="AQ51" i="48" s="1"/>
  <c r="Y51" i="78"/>
  <c r="Z51" i="78" s="1"/>
  <c r="AF51" i="78" s="1"/>
  <c r="AO51" i="78" s="1"/>
  <c r="AI51" i="89"/>
  <c r="AR51" i="89" s="1"/>
  <c r="Z49" i="75"/>
  <c r="AE49" i="75" s="1"/>
  <c r="AN49" i="75" s="1"/>
  <c r="Z48" i="94"/>
  <c r="AG48" i="94" s="1"/>
  <c r="AP48" i="94" s="1"/>
  <c r="AG48" i="28"/>
  <c r="AP48" i="28" s="1"/>
  <c r="AE48" i="28"/>
  <c r="AN48" i="28" s="1"/>
  <c r="AE47" i="85"/>
  <c r="AN47" i="85" s="1"/>
  <c r="W48" i="85"/>
  <c r="Y48" i="85" s="1"/>
  <c r="AF48" i="28"/>
  <c r="AO48" i="28" s="1"/>
  <c r="AF47" i="85"/>
  <c r="AO47" i="85" s="1"/>
  <c r="Y49" i="28"/>
  <c r="X49" i="28"/>
  <c r="AH49" i="28" s="1"/>
  <c r="AQ49" i="28" s="1"/>
  <c r="AG50" i="36"/>
  <c r="AP50" i="36" s="1"/>
  <c r="W51" i="36"/>
  <c r="AF50" i="36"/>
  <c r="AO50" i="36" s="1"/>
  <c r="AE50" i="36"/>
  <c r="AF51" i="48"/>
  <c r="AO51" i="48" s="1"/>
  <c r="AG51" i="48"/>
  <c r="AP51" i="48" s="1"/>
  <c r="AE51" i="48"/>
  <c r="W52" i="48"/>
  <c r="AE51" i="87"/>
  <c r="AN51" i="87" s="1"/>
  <c r="AG51" i="87"/>
  <c r="AP51" i="87" s="1"/>
  <c r="Y53" i="39"/>
  <c r="Z53" i="39" s="1"/>
  <c r="AF53" i="39" s="1"/>
  <c r="AO53" i="39" s="1"/>
  <c r="Y50" i="91"/>
  <c r="Z50" i="91" s="1"/>
  <c r="AF51" i="87"/>
  <c r="AO51" i="87" s="1"/>
  <c r="AI49" i="91"/>
  <c r="AR49" i="91" s="1"/>
  <c r="AI51" i="26"/>
  <c r="AR51" i="26" s="1"/>
  <c r="AE49" i="32"/>
  <c r="AN49" i="32" s="1"/>
  <c r="AN51" i="26"/>
  <c r="AI50" i="78"/>
  <c r="AR50" i="78" s="1"/>
  <c r="W50" i="32"/>
  <c r="X50" i="32" s="1"/>
  <c r="AG49" i="32"/>
  <c r="AP49" i="32" s="1"/>
  <c r="AI52" i="39"/>
  <c r="AR52" i="39" s="1"/>
  <c r="AF52" i="82"/>
  <c r="AO52" i="82" s="1"/>
  <c r="X52" i="26"/>
  <c r="AH52" i="26" s="1"/>
  <c r="AQ52" i="26" s="1"/>
  <c r="Y54" i="81"/>
  <c r="Z54" i="81" s="1"/>
  <c r="AI53" i="81"/>
  <c r="AR53" i="81" s="1"/>
  <c r="AF52" i="43"/>
  <c r="AO52" i="43" s="1"/>
  <c r="AE52" i="43"/>
  <c r="AN52" i="43" s="1"/>
  <c r="Z50" i="34"/>
  <c r="AE50" i="34" s="1"/>
  <c r="W49" i="41"/>
  <c r="Y49" i="41" s="1"/>
  <c r="AE48" i="41"/>
  <c r="AN48" i="41" s="1"/>
  <c r="AE52" i="82"/>
  <c r="AN52" i="82" s="1"/>
  <c r="Z47" i="80"/>
  <c r="AF47" i="80" s="1"/>
  <c r="AO47" i="80" s="1"/>
  <c r="AF48" i="41"/>
  <c r="AO48" i="41" s="1"/>
  <c r="AG52" i="43"/>
  <c r="AP52" i="43" s="1"/>
  <c r="AG52" i="82"/>
  <c r="AP52" i="82" s="1"/>
  <c r="Z52" i="79"/>
  <c r="W53" i="79" s="1"/>
  <c r="Y50" i="35"/>
  <c r="X50" i="35"/>
  <c r="Y53" i="82"/>
  <c r="X53" i="82"/>
  <c r="AH52" i="89"/>
  <c r="AQ52" i="89" s="1"/>
  <c r="X52" i="77"/>
  <c r="Y52" i="77"/>
  <c r="AI49" i="35"/>
  <c r="AN49" i="35"/>
  <c r="Z52" i="89"/>
  <c r="AH51" i="78"/>
  <c r="AQ51" i="78" s="1"/>
  <c r="AH52" i="79"/>
  <c r="AQ52" i="79" s="1"/>
  <c r="AH51" i="37"/>
  <c r="AQ51" i="37" s="1"/>
  <c r="Y53" i="31"/>
  <c r="X53" i="31"/>
  <c r="Z51" i="37"/>
  <c r="AH54" i="81"/>
  <c r="AQ54" i="81" s="1"/>
  <c r="AI51" i="95"/>
  <c r="AN51" i="95"/>
  <c r="AI52" i="31"/>
  <c r="AN52" i="31"/>
  <c r="X53" i="43"/>
  <c r="Y53" i="43"/>
  <c r="AG51" i="90"/>
  <c r="AP51" i="90" s="1"/>
  <c r="AF51" i="90"/>
  <c r="AO51" i="90" s="1"/>
  <c r="AE51" i="90"/>
  <c r="W52" i="90"/>
  <c r="AR51" i="79"/>
  <c r="X52" i="95"/>
  <c r="Y52" i="95"/>
  <c r="AI51" i="77"/>
  <c r="AN51" i="77"/>
  <c r="AH50" i="34"/>
  <c r="AQ50" i="34" s="1"/>
  <c r="AR50" i="37"/>
  <c r="AH50" i="91"/>
  <c r="AQ50" i="91" s="1"/>
  <c r="AR49" i="34"/>
  <c r="X52" i="87"/>
  <c r="Y52" i="87"/>
  <c r="AH53" i="39"/>
  <c r="AQ53" i="39" s="1"/>
  <c r="Z52" i="33" l="1"/>
  <c r="AF52" i="33" s="1"/>
  <c r="AO52" i="33" s="1"/>
  <c r="W48" i="27"/>
  <c r="AF47" i="27"/>
  <c r="AO47" i="27" s="1"/>
  <c r="AG47" i="27"/>
  <c r="AP47" i="27" s="1"/>
  <c r="AE47" i="27"/>
  <c r="AI51" i="33"/>
  <c r="AR51" i="33" s="1"/>
  <c r="W53" i="33"/>
  <c r="Z48" i="42"/>
  <c r="AF48" i="42" s="1"/>
  <c r="AO48" i="42" s="1"/>
  <c r="AI47" i="44"/>
  <c r="AR47" i="44" s="1"/>
  <c r="AH50" i="25"/>
  <c r="AQ50" i="25" s="1"/>
  <c r="Z50" i="25"/>
  <c r="AH48" i="44"/>
  <c r="AQ48" i="44" s="1"/>
  <c r="Z48" i="44"/>
  <c r="Z47" i="84"/>
  <c r="AG47" i="84" s="1"/>
  <c r="AP47" i="84" s="1"/>
  <c r="AI49" i="86"/>
  <c r="AR49" i="86" s="1"/>
  <c r="AN50" i="45"/>
  <c r="AI50" i="45"/>
  <c r="AR50" i="45" s="1"/>
  <c r="X51" i="45"/>
  <c r="AH51" i="45" s="1"/>
  <c r="AQ51" i="45" s="1"/>
  <c r="Y51" i="45"/>
  <c r="AF46" i="38"/>
  <c r="AO46" i="38" s="1"/>
  <c r="AE46" i="38"/>
  <c r="W47" i="38"/>
  <c r="AG46" i="38"/>
  <c r="AP46" i="38" s="1"/>
  <c r="Z50" i="30"/>
  <c r="AE50" i="30" s="1"/>
  <c r="AN50" i="30" s="1"/>
  <c r="AG48" i="46"/>
  <c r="AP48" i="46" s="1"/>
  <c r="AF48" i="46"/>
  <c r="AO48" i="46" s="1"/>
  <c r="AE48" i="46"/>
  <c r="W49" i="46"/>
  <c r="AI50" i="76"/>
  <c r="AR50" i="76" s="1"/>
  <c r="Y51" i="76"/>
  <c r="Z51" i="76" s="1"/>
  <c r="AE51" i="76" s="1"/>
  <c r="W48" i="83"/>
  <c r="X48" i="83" s="1"/>
  <c r="AH48" i="83" s="1"/>
  <c r="AQ48" i="83" s="1"/>
  <c r="AI49" i="73"/>
  <c r="AR49" i="73" s="1"/>
  <c r="AF47" i="74"/>
  <c r="AO47" i="74" s="1"/>
  <c r="AG47" i="74"/>
  <c r="AP47" i="74" s="1"/>
  <c r="AN49" i="73"/>
  <c r="AE46" i="29"/>
  <c r="AG46" i="29"/>
  <c r="AP46" i="29" s="1"/>
  <c r="W47" i="29"/>
  <c r="AF46" i="29"/>
  <c r="AO46" i="29" s="1"/>
  <c r="X51" i="96"/>
  <c r="AH51" i="96" s="1"/>
  <c r="AQ51" i="96" s="1"/>
  <c r="W48" i="74"/>
  <c r="Y48" i="74" s="1"/>
  <c r="AE51" i="40"/>
  <c r="AN51" i="40" s="1"/>
  <c r="W52" i="40"/>
  <c r="Y52" i="40" s="1"/>
  <c r="AI50" i="96"/>
  <c r="AR50" i="96" s="1"/>
  <c r="AG51" i="40"/>
  <c r="AP51" i="40" s="1"/>
  <c r="AE48" i="88"/>
  <c r="W49" i="88"/>
  <c r="AG48" i="88"/>
  <c r="AP48" i="88" s="1"/>
  <c r="AF48" i="88"/>
  <c r="AO48" i="88" s="1"/>
  <c r="AN47" i="74"/>
  <c r="Z48" i="92"/>
  <c r="AG48" i="92" s="1"/>
  <c r="AP48" i="92" s="1"/>
  <c r="AE47" i="83"/>
  <c r="AN47" i="83" s="1"/>
  <c r="AF47" i="83"/>
  <c r="AO47" i="83" s="1"/>
  <c r="AE48" i="93"/>
  <c r="AN48" i="93" s="1"/>
  <c r="AF48" i="93"/>
  <c r="AO48" i="93" s="1"/>
  <c r="W49" i="93"/>
  <c r="X49" i="93" s="1"/>
  <c r="AH49" i="93" s="1"/>
  <c r="AQ49" i="93" s="1"/>
  <c r="Z50" i="73"/>
  <c r="W51" i="73" s="1"/>
  <c r="AN48" i="47"/>
  <c r="AI48" i="47"/>
  <c r="AR48" i="47" s="1"/>
  <c r="X49" i="47"/>
  <c r="AH49" i="47" s="1"/>
  <c r="AQ49" i="47" s="1"/>
  <c r="Y49" i="47"/>
  <c r="AI51" i="87"/>
  <c r="AR51" i="87" s="1"/>
  <c r="Z50" i="86"/>
  <c r="AI47" i="85"/>
  <c r="AR47" i="85" s="1"/>
  <c r="X48" i="85"/>
  <c r="AH48" i="85" s="1"/>
  <c r="AQ48" i="85" s="1"/>
  <c r="AE48" i="94"/>
  <c r="AN48" i="94" s="1"/>
  <c r="W49" i="94"/>
  <c r="X49" i="94" s="1"/>
  <c r="AH49" i="94" s="1"/>
  <c r="AQ49" i="94" s="1"/>
  <c r="AF48" i="94"/>
  <c r="AO48" i="94" s="1"/>
  <c r="AG49" i="75"/>
  <c r="AP49" i="75" s="1"/>
  <c r="W50" i="75"/>
  <c r="AF49" i="75"/>
  <c r="AO49" i="75" s="1"/>
  <c r="Z49" i="28"/>
  <c r="W50" i="28" s="1"/>
  <c r="AI48" i="28"/>
  <c r="AR48" i="28" s="1"/>
  <c r="AF52" i="79"/>
  <c r="AO52" i="79" s="1"/>
  <c r="X51" i="36"/>
  <c r="AH51" i="36" s="1"/>
  <c r="AQ51" i="36" s="1"/>
  <c r="Y51" i="36"/>
  <c r="AG52" i="79"/>
  <c r="AP52" i="79" s="1"/>
  <c r="AI50" i="36"/>
  <c r="AR50" i="36" s="1"/>
  <c r="AN50" i="36"/>
  <c r="X52" i="48"/>
  <c r="Y52" i="48"/>
  <c r="AN51" i="48"/>
  <c r="AI51" i="48"/>
  <c r="AR51" i="48" s="1"/>
  <c r="AE50" i="91"/>
  <c r="W51" i="91"/>
  <c r="Y51" i="91" s="1"/>
  <c r="AG50" i="91"/>
  <c r="AP50" i="91" s="1"/>
  <c r="AF50" i="91"/>
  <c r="AO50" i="91" s="1"/>
  <c r="AI49" i="32"/>
  <c r="AR49" i="32" s="1"/>
  <c r="AI52" i="43"/>
  <c r="AR52" i="43" s="1"/>
  <c r="AE52" i="79"/>
  <c r="AN52" i="79" s="1"/>
  <c r="Y50" i="32"/>
  <c r="Z50" i="32" s="1"/>
  <c r="W51" i="32" s="1"/>
  <c r="Z52" i="26"/>
  <c r="AG52" i="26" s="1"/>
  <c r="AP52" i="26" s="1"/>
  <c r="AI48" i="41"/>
  <c r="AR48" i="41" s="1"/>
  <c r="W48" i="80"/>
  <c r="X48" i="80" s="1"/>
  <c r="AH48" i="80" s="1"/>
  <c r="AQ48" i="80" s="1"/>
  <c r="AE51" i="78"/>
  <c r="AN51" i="78" s="1"/>
  <c r="AG47" i="80"/>
  <c r="AP47" i="80" s="1"/>
  <c r="X49" i="41"/>
  <c r="Z49" i="41" s="1"/>
  <c r="W50" i="41" s="1"/>
  <c r="AF50" i="34"/>
  <c r="AO50" i="34" s="1"/>
  <c r="AI52" i="82"/>
  <c r="AR52" i="82" s="1"/>
  <c r="AG50" i="34"/>
  <c r="AP50" i="34" s="1"/>
  <c r="W51" i="34"/>
  <c r="X51" i="34" s="1"/>
  <c r="Z52" i="77"/>
  <c r="AE52" i="77" s="1"/>
  <c r="AE53" i="39"/>
  <c r="AN53" i="39" s="1"/>
  <c r="W54" i="39"/>
  <c r="X54" i="39" s="1"/>
  <c r="AE47" i="80"/>
  <c r="AG53" i="39"/>
  <c r="AP53" i="39" s="1"/>
  <c r="AG51" i="78"/>
  <c r="AP51" i="78" s="1"/>
  <c r="W52" i="78"/>
  <c r="X52" i="78" s="1"/>
  <c r="Z52" i="87"/>
  <c r="AF52" i="87" s="1"/>
  <c r="AO52" i="87" s="1"/>
  <c r="Z53" i="82"/>
  <c r="AF53" i="82" s="1"/>
  <c r="AO53" i="82" s="1"/>
  <c r="Z50" i="35"/>
  <c r="AF50" i="35" s="1"/>
  <c r="AO50" i="35" s="1"/>
  <c r="Z52" i="95"/>
  <c r="AG52" i="95" s="1"/>
  <c r="AP52" i="95" s="1"/>
  <c r="AN51" i="90"/>
  <c r="AI51" i="90"/>
  <c r="AH53" i="31"/>
  <c r="AQ53" i="31" s="1"/>
  <c r="AR49" i="35"/>
  <c r="X53" i="79"/>
  <c r="Y53" i="79"/>
  <c r="AR51" i="95"/>
  <c r="AH52" i="77"/>
  <c r="AQ52" i="77" s="1"/>
  <c r="AH53" i="82"/>
  <c r="AQ53" i="82" s="1"/>
  <c r="Z53" i="31"/>
  <c r="W55" i="81"/>
  <c r="AE54" i="81"/>
  <c r="AG54" i="81"/>
  <c r="AP54" i="81" s="1"/>
  <c r="AF54" i="81"/>
  <c r="AO54" i="81" s="1"/>
  <c r="AH52" i="95"/>
  <c r="AQ52" i="95" s="1"/>
  <c r="AR52" i="31"/>
  <c r="X52" i="90"/>
  <c r="Y52" i="90"/>
  <c r="AH53" i="43"/>
  <c r="AQ53" i="43" s="1"/>
  <c r="W52" i="37"/>
  <c r="AF51" i="37"/>
  <c r="AO51" i="37" s="1"/>
  <c r="AE51" i="37"/>
  <c r="AG51" i="37"/>
  <c r="AP51" i="37" s="1"/>
  <c r="AG52" i="89"/>
  <c r="AP52" i="89" s="1"/>
  <c r="AF52" i="89"/>
  <c r="AO52" i="89" s="1"/>
  <c r="AE52" i="89"/>
  <c r="W53" i="89"/>
  <c r="AH52" i="87"/>
  <c r="AQ52" i="87" s="1"/>
  <c r="AR51" i="77"/>
  <c r="Z53" i="43"/>
  <c r="AH50" i="32"/>
  <c r="AQ50" i="32" s="1"/>
  <c r="AH50" i="35"/>
  <c r="AQ50" i="35" s="1"/>
  <c r="AN50" i="34"/>
  <c r="AG52" i="33" l="1"/>
  <c r="AP52" i="33" s="1"/>
  <c r="AE52" i="33"/>
  <c r="AN52" i="33" s="1"/>
  <c r="AN47" i="27"/>
  <c r="AI47" i="27"/>
  <c r="AR47" i="27" s="1"/>
  <c r="Y48" i="27"/>
  <c r="X48" i="27"/>
  <c r="AH48" i="27" s="1"/>
  <c r="AQ48" i="27" s="1"/>
  <c r="Y53" i="33"/>
  <c r="X53" i="33"/>
  <c r="AH53" i="33" s="1"/>
  <c r="AQ53" i="33" s="1"/>
  <c r="Z53" i="33"/>
  <c r="AG48" i="42"/>
  <c r="AP48" i="42" s="1"/>
  <c r="AE48" i="42"/>
  <c r="AN48" i="42" s="1"/>
  <c r="W49" i="42"/>
  <c r="X49" i="42" s="1"/>
  <c r="AH49" i="42" s="1"/>
  <c r="AQ49" i="42" s="1"/>
  <c r="X52" i="40"/>
  <c r="AH52" i="40" s="1"/>
  <c r="AQ52" i="40" s="1"/>
  <c r="W51" i="25"/>
  <c r="AE50" i="25"/>
  <c r="AG50" i="25"/>
  <c r="AP50" i="25" s="1"/>
  <c r="AF50" i="25"/>
  <c r="AO50" i="25" s="1"/>
  <c r="W48" i="84"/>
  <c r="Y48" i="84" s="1"/>
  <c r="AF47" i="84"/>
  <c r="AO47" i="84" s="1"/>
  <c r="AE47" i="84"/>
  <c r="AN47" i="84" s="1"/>
  <c r="AF48" i="44"/>
  <c r="AO48" i="44" s="1"/>
  <c r="AG48" i="44"/>
  <c r="AP48" i="44" s="1"/>
  <c r="AE48" i="44"/>
  <c r="W49" i="44"/>
  <c r="W51" i="30"/>
  <c r="Y51" i="30" s="1"/>
  <c r="Z51" i="45"/>
  <c r="AG50" i="30"/>
  <c r="AP50" i="30" s="1"/>
  <c r="AF50" i="30"/>
  <c r="AO50" i="30" s="1"/>
  <c r="AI51" i="40"/>
  <c r="AR51" i="40" s="1"/>
  <c r="Y48" i="83"/>
  <c r="Z48" i="83" s="1"/>
  <c r="W49" i="83" s="1"/>
  <c r="X47" i="38"/>
  <c r="AH47" i="38" s="1"/>
  <c r="AQ47" i="38" s="1"/>
  <c r="Y47" i="38"/>
  <c r="X48" i="74"/>
  <c r="AH48" i="74" s="1"/>
  <c r="AQ48" i="74" s="1"/>
  <c r="AN46" i="38"/>
  <c r="AI46" i="38"/>
  <c r="AR46" i="38" s="1"/>
  <c r="X49" i="46"/>
  <c r="AH49" i="46" s="1"/>
  <c r="AQ49" i="46" s="1"/>
  <c r="Y49" i="46"/>
  <c r="AN48" i="46"/>
  <c r="AI48" i="46"/>
  <c r="AR48" i="46" s="1"/>
  <c r="W52" i="76"/>
  <c r="X52" i="76" s="1"/>
  <c r="AH52" i="76" s="1"/>
  <c r="AQ52" i="76" s="1"/>
  <c r="AG51" i="76"/>
  <c r="AP51" i="76" s="1"/>
  <c r="AF51" i="76"/>
  <c r="AO51" i="76" s="1"/>
  <c r="AE48" i="92"/>
  <c r="AN48" i="92" s="1"/>
  <c r="AI47" i="74"/>
  <c r="AR47" i="74" s="1"/>
  <c r="Y47" i="29"/>
  <c r="X47" i="29"/>
  <c r="AH47" i="29" s="1"/>
  <c r="AQ47" i="29" s="1"/>
  <c r="AN51" i="76"/>
  <c r="Z51" i="96"/>
  <c r="W52" i="96" s="1"/>
  <c r="AI46" i="29"/>
  <c r="AR46" i="29" s="1"/>
  <c r="AN46" i="29"/>
  <c r="W49" i="92"/>
  <c r="Y49" i="92" s="1"/>
  <c r="AF48" i="92"/>
  <c r="AO48" i="92" s="1"/>
  <c r="X49" i="88"/>
  <c r="Y49" i="88"/>
  <c r="AI48" i="88"/>
  <c r="AR48" i="88" s="1"/>
  <c r="AN48" i="88"/>
  <c r="AI47" i="83"/>
  <c r="AR47" i="83" s="1"/>
  <c r="Y49" i="93"/>
  <c r="Z49" i="93" s="1"/>
  <c r="AE49" i="93" s="1"/>
  <c r="AE50" i="73"/>
  <c r="AN50" i="73" s="1"/>
  <c r="AG50" i="73"/>
  <c r="AP50" i="73" s="1"/>
  <c r="AF50" i="73"/>
  <c r="AO50" i="73" s="1"/>
  <c r="AI48" i="93"/>
  <c r="AR48" i="93" s="1"/>
  <c r="Y51" i="73"/>
  <c r="X51" i="73"/>
  <c r="AH51" i="73" s="1"/>
  <c r="AQ51" i="73" s="1"/>
  <c r="X51" i="91"/>
  <c r="AH51" i="91" s="1"/>
  <c r="AQ51" i="91" s="1"/>
  <c r="Z49" i="47"/>
  <c r="AI52" i="79"/>
  <c r="AR52" i="79" s="1"/>
  <c r="AF50" i="86"/>
  <c r="AO50" i="86" s="1"/>
  <c r="W51" i="86"/>
  <c r="AG50" i="86"/>
  <c r="AP50" i="86" s="1"/>
  <c r="AE50" i="86"/>
  <c r="AG49" i="28"/>
  <c r="AP49" i="28" s="1"/>
  <c r="Y49" i="94"/>
  <c r="Z49" i="94" s="1"/>
  <c r="W50" i="94" s="1"/>
  <c r="AE49" i="28"/>
  <c r="AN49" i="28" s="1"/>
  <c r="AF49" i="28"/>
  <c r="AO49" i="28" s="1"/>
  <c r="AI48" i="94"/>
  <c r="AR48" i="94" s="1"/>
  <c r="AI50" i="91"/>
  <c r="AR50" i="91" s="1"/>
  <c r="Z48" i="85"/>
  <c r="AN50" i="91"/>
  <c r="Y50" i="75"/>
  <c r="X50" i="75"/>
  <c r="AI49" i="75"/>
  <c r="AR49" i="75" s="1"/>
  <c r="Y54" i="39"/>
  <c r="Z54" i="39" s="1"/>
  <c r="Y48" i="80"/>
  <c r="Z48" i="80" s="1"/>
  <c r="Y50" i="28"/>
  <c r="X50" i="28"/>
  <c r="Z51" i="36"/>
  <c r="AI47" i="80"/>
  <c r="AR47" i="80" s="1"/>
  <c r="AH52" i="48"/>
  <c r="AQ52" i="48" s="1"/>
  <c r="Z52" i="48"/>
  <c r="W54" i="82"/>
  <c r="Y54" i="82" s="1"/>
  <c r="AI51" i="78"/>
  <c r="AR51" i="78" s="1"/>
  <c r="W53" i="26"/>
  <c r="Y53" i="26" s="1"/>
  <c r="AE52" i="26"/>
  <c r="AN52" i="26" s="1"/>
  <c r="AF52" i="26"/>
  <c r="AO52" i="26" s="1"/>
  <c r="AG50" i="35"/>
  <c r="AP50" i="35" s="1"/>
  <c r="W51" i="35"/>
  <c r="X51" i="35" s="1"/>
  <c r="Y52" i="78"/>
  <c r="Z52" i="78" s="1"/>
  <c r="AN47" i="80"/>
  <c r="AE52" i="95"/>
  <c r="AN52" i="95" s="1"/>
  <c r="AG53" i="82"/>
  <c r="AP53" i="82" s="1"/>
  <c r="AE53" i="82"/>
  <c r="AF52" i="77"/>
  <c r="AO52" i="77" s="1"/>
  <c r="W53" i="77"/>
  <c r="Y53" i="77" s="1"/>
  <c r="AG52" i="77"/>
  <c r="AP52" i="77" s="1"/>
  <c r="Y51" i="34"/>
  <c r="Z51" i="34" s="1"/>
  <c r="AE52" i="87"/>
  <c r="AN52" i="87" s="1"/>
  <c r="AI53" i="39"/>
  <c r="AR53" i="39" s="1"/>
  <c r="AE50" i="35"/>
  <c r="AN50" i="35" s="1"/>
  <c r="AH49" i="41"/>
  <c r="AQ49" i="41" s="1"/>
  <c r="AI50" i="34"/>
  <c r="AR50" i="34" s="1"/>
  <c r="W53" i="87"/>
  <c r="X53" i="87" s="1"/>
  <c r="AG52" i="87"/>
  <c r="AP52" i="87" s="1"/>
  <c r="AE49" i="41"/>
  <c r="AN49" i="41" s="1"/>
  <c r="W53" i="95"/>
  <c r="Y53" i="95" s="1"/>
  <c r="AF49" i="41"/>
  <c r="AO49" i="41" s="1"/>
  <c r="AG49" i="41"/>
  <c r="AP49" i="41" s="1"/>
  <c r="Z53" i="79"/>
  <c r="AF53" i="79" s="1"/>
  <c r="AO53" i="79" s="1"/>
  <c r="AE50" i="32"/>
  <c r="AN50" i="32" s="1"/>
  <c r="AF50" i="32"/>
  <c r="AO50" i="32" s="1"/>
  <c r="AG50" i="32"/>
  <c r="AP50" i="32" s="1"/>
  <c r="AF52" i="95"/>
  <c r="AO52" i="95" s="1"/>
  <c r="Z52" i="90"/>
  <c r="AG52" i="90" s="1"/>
  <c r="AP52" i="90" s="1"/>
  <c r="AG53" i="43"/>
  <c r="AP53" i="43" s="1"/>
  <c r="AF53" i="43"/>
  <c r="AO53" i="43" s="1"/>
  <c r="W54" i="43"/>
  <c r="AE53" i="43"/>
  <c r="X52" i="37"/>
  <c r="Y52" i="37"/>
  <c r="AI54" i="81"/>
  <c r="AN54" i="81"/>
  <c r="Y51" i="32"/>
  <c r="X51" i="32"/>
  <c r="X50" i="41"/>
  <c r="Y50" i="41"/>
  <c r="AH51" i="34"/>
  <c r="AQ51" i="34" s="1"/>
  <c r="X53" i="89"/>
  <c r="Y53" i="89"/>
  <c r="X55" i="81"/>
  <c r="Y55" i="81"/>
  <c r="Z52" i="40"/>
  <c r="AR51" i="90"/>
  <c r="AN52" i="77"/>
  <c r="AN52" i="89"/>
  <c r="AI52" i="89"/>
  <c r="AI51" i="37"/>
  <c r="AN51" i="37"/>
  <c r="AH53" i="79"/>
  <c r="AQ53" i="79" s="1"/>
  <c r="AH52" i="78"/>
  <c r="AQ52" i="78" s="1"/>
  <c r="AH52" i="90"/>
  <c r="AQ52" i="90" s="1"/>
  <c r="AE53" i="31"/>
  <c r="AF53" i="31"/>
  <c r="AO53" i="31" s="1"/>
  <c r="W54" i="31"/>
  <c r="AG53" i="31"/>
  <c r="AP53" i="31" s="1"/>
  <c r="AH54" i="39"/>
  <c r="AQ54" i="39" s="1"/>
  <c r="AI52" i="33" l="1"/>
  <c r="AR52" i="33" s="1"/>
  <c r="Z51" i="91"/>
  <c r="AF51" i="91" s="1"/>
  <c r="AO51" i="91" s="1"/>
  <c r="Z48" i="27"/>
  <c r="AF48" i="27" s="1"/>
  <c r="AO48" i="27" s="1"/>
  <c r="AG48" i="27"/>
  <c r="AP48" i="27" s="1"/>
  <c r="AE48" i="27"/>
  <c r="AG53" i="33"/>
  <c r="AP53" i="33" s="1"/>
  <c r="AF53" i="33"/>
  <c r="AO53" i="33" s="1"/>
  <c r="AE53" i="33"/>
  <c r="W54" i="33"/>
  <c r="AI48" i="42"/>
  <c r="AR48" i="42" s="1"/>
  <c r="Y49" i="42"/>
  <c r="Z49" i="42" s="1"/>
  <c r="AF49" i="42" s="1"/>
  <c r="AO49" i="42" s="1"/>
  <c r="X48" i="84"/>
  <c r="AH48" i="84" s="1"/>
  <c r="AQ48" i="84" s="1"/>
  <c r="X51" i="30"/>
  <c r="AH51" i="30" s="1"/>
  <c r="AQ51" i="30" s="1"/>
  <c r="AN50" i="25"/>
  <c r="AI50" i="25"/>
  <c r="AR50" i="25" s="1"/>
  <c r="AI47" i="84"/>
  <c r="AR47" i="84" s="1"/>
  <c r="Y51" i="25"/>
  <c r="X51" i="25"/>
  <c r="AH51" i="25" s="1"/>
  <c r="AQ51" i="25" s="1"/>
  <c r="AI50" i="30"/>
  <c r="AR50" i="30" s="1"/>
  <c r="Y49" i="44"/>
  <c r="X49" i="44"/>
  <c r="AN48" i="44"/>
  <c r="AI48" i="44"/>
  <c r="AR48" i="44" s="1"/>
  <c r="W52" i="45"/>
  <c r="AG51" i="45"/>
  <c r="AP51" i="45" s="1"/>
  <c r="AE51" i="45"/>
  <c r="AF51" i="45"/>
  <c r="AO51" i="45" s="1"/>
  <c r="Z48" i="74"/>
  <c r="W49" i="74" s="1"/>
  <c r="X49" i="74" s="1"/>
  <c r="AH49" i="74" s="1"/>
  <c r="AQ49" i="74" s="1"/>
  <c r="Z47" i="38"/>
  <c r="AF47" i="38" s="1"/>
  <c r="AO47" i="38" s="1"/>
  <c r="Z49" i="46"/>
  <c r="AF49" i="46" s="1"/>
  <c r="AO49" i="46" s="1"/>
  <c r="AI48" i="92"/>
  <c r="AR48" i="92" s="1"/>
  <c r="AI51" i="76"/>
  <c r="AR51" i="76" s="1"/>
  <c r="X49" i="92"/>
  <c r="AH49" i="92" s="1"/>
  <c r="AQ49" i="92" s="1"/>
  <c r="Y52" i="76"/>
  <c r="Z52" i="76" s="1"/>
  <c r="W53" i="76" s="1"/>
  <c r="AF48" i="83"/>
  <c r="AO48" i="83" s="1"/>
  <c r="AE48" i="83"/>
  <c r="AN48" i="83" s="1"/>
  <c r="AF51" i="96"/>
  <c r="AO51" i="96" s="1"/>
  <c r="AE51" i="96"/>
  <c r="AN51" i="96" s="1"/>
  <c r="AG51" i="96"/>
  <c r="AP51" i="96" s="1"/>
  <c r="Z47" i="29"/>
  <c r="W48" i="29" s="1"/>
  <c r="Y48" i="29" s="1"/>
  <c r="X53" i="77"/>
  <c r="AH53" i="77" s="1"/>
  <c r="AQ53" i="77" s="1"/>
  <c r="AH49" i="88"/>
  <c r="AQ49" i="88" s="1"/>
  <c r="Z49" i="88"/>
  <c r="AG49" i="93"/>
  <c r="AP49" i="93" s="1"/>
  <c r="AF49" i="93"/>
  <c r="AO49" i="93" s="1"/>
  <c r="AI50" i="73"/>
  <c r="AR50" i="73" s="1"/>
  <c r="AG48" i="83"/>
  <c r="AP48" i="83" s="1"/>
  <c r="X54" i="82"/>
  <c r="AH54" i="82" s="1"/>
  <c r="AQ54" i="82" s="1"/>
  <c r="W50" i="93"/>
  <c r="Y50" i="93" s="1"/>
  <c r="X52" i="96"/>
  <c r="AH52" i="96" s="1"/>
  <c r="AQ52" i="96" s="1"/>
  <c r="Y52" i="96"/>
  <c r="Z51" i="73"/>
  <c r="AF51" i="73" s="1"/>
  <c r="AO51" i="73" s="1"/>
  <c r="AN49" i="93"/>
  <c r="Y51" i="35"/>
  <c r="Z51" i="35" s="1"/>
  <c r="AG51" i="35" s="1"/>
  <c r="AP51" i="35" s="1"/>
  <c r="X49" i="83"/>
  <c r="AH49" i="83" s="1"/>
  <c r="AQ49" i="83" s="1"/>
  <c r="Y49" i="83"/>
  <c r="AF49" i="47"/>
  <c r="AO49" i="47" s="1"/>
  <c r="AE49" i="47"/>
  <c r="W50" i="47"/>
  <c r="AG49" i="47"/>
  <c r="AP49" i="47" s="1"/>
  <c r="AI49" i="28"/>
  <c r="AR49" i="28" s="1"/>
  <c r="AI50" i="86"/>
  <c r="AR50" i="86" s="1"/>
  <c r="AN50" i="86"/>
  <c r="Y51" i="86"/>
  <c r="X51" i="86"/>
  <c r="AI52" i="77"/>
  <c r="AR52" i="77" s="1"/>
  <c r="W49" i="85"/>
  <c r="AG48" i="85"/>
  <c r="AP48" i="85" s="1"/>
  <c r="AE48" i="85"/>
  <c r="AN48" i="85" s="1"/>
  <c r="AF48" i="85"/>
  <c r="AO48" i="85" s="1"/>
  <c r="Y53" i="87"/>
  <c r="Z53" i="87" s="1"/>
  <c r="AG53" i="87" s="1"/>
  <c r="AP53" i="87" s="1"/>
  <c r="AH50" i="75"/>
  <c r="AQ50" i="75" s="1"/>
  <c r="Z50" i="75"/>
  <c r="AF49" i="94"/>
  <c r="AO49" i="94" s="1"/>
  <c r="AG49" i="94"/>
  <c r="AP49" i="94" s="1"/>
  <c r="AE49" i="94"/>
  <c r="W52" i="91"/>
  <c r="Y52" i="91" s="1"/>
  <c r="AG51" i="91"/>
  <c r="AP51" i="91" s="1"/>
  <c r="Y50" i="94"/>
  <c r="X50" i="94"/>
  <c r="AH50" i="94" s="1"/>
  <c r="AQ50" i="94" s="1"/>
  <c r="AI50" i="35"/>
  <c r="AR50" i="35" s="1"/>
  <c r="AE51" i="36"/>
  <c r="AG51" i="36"/>
  <c r="AP51" i="36" s="1"/>
  <c r="W52" i="36"/>
  <c r="AF51" i="36"/>
  <c r="AO51" i="36" s="1"/>
  <c r="AH50" i="28"/>
  <c r="AQ50" i="28" s="1"/>
  <c r="Z50" i="28"/>
  <c r="W53" i="48"/>
  <c r="AE52" i="48"/>
  <c r="AF52" i="48"/>
  <c r="AO52" i="48" s="1"/>
  <c r="AG52" i="48"/>
  <c r="AP52" i="48" s="1"/>
  <c r="X53" i="95"/>
  <c r="Z53" i="95" s="1"/>
  <c r="AG53" i="95" s="1"/>
  <c r="AP53" i="95" s="1"/>
  <c r="X53" i="26"/>
  <c r="AH53" i="26" s="1"/>
  <c r="AQ53" i="26" s="1"/>
  <c r="AI52" i="26"/>
  <c r="AR52" i="26" s="1"/>
  <c r="AI53" i="82"/>
  <c r="AR53" i="82" s="1"/>
  <c r="AE51" i="91"/>
  <c r="AN51" i="91" s="1"/>
  <c r="AI52" i="87"/>
  <c r="AR52" i="87" s="1"/>
  <c r="AN53" i="82"/>
  <c r="AI49" i="41"/>
  <c r="AR49" i="41" s="1"/>
  <c r="W54" i="79"/>
  <c r="Y54" i="79" s="1"/>
  <c r="AI52" i="95"/>
  <c r="AR52" i="95" s="1"/>
  <c r="Z51" i="32"/>
  <c r="AF51" i="32" s="1"/>
  <c r="AO51" i="32" s="1"/>
  <c r="AE53" i="79"/>
  <c r="AN53" i="79" s="1"/>
  <c r="AG53" i="79"/>
  <c r="AP53" i="79" s="1"/>
  <c r="Z55" i="81"/>
  <c r="AF55" i="81" s="1"/>
  <c r="AO55" i="81" s="1"/>
  <c r="AI50" i="32"/>
  <c r="AR50" i="32" s="1"/>
  <c r="Z53" i="89"/>
  <c r="AF53" i="89" s="1"/>
  <c r="AO53" i="89" s="1"/>
  <c r="Z52" i="37"/>
  <c r="AF52" i="37" s="1"/>
  <c r="AO52" i="37" s="1"/>
  <c r="AF52" i="90"/>
  <c r="AO52" i="90" s="1"/>
  <c r="W53" i="90"/>
  <c r="Y53" i="90" s="1"/>
  <c r="W49" i="80"/>
  <c r="AE48" i="80"/>
  <c r="AG48" i="80"/>
  <c r="AP48" i="80" s="1"/>
  <c r="AF48" i="80"/>
  <c r="AO48" i="80" s="1"/>
  <c r="AE52" i="90"/>
  <c r="AN52" i="90" s="1"/>
  <c r="Y54" i="31"/>
  <c r="X54" i="31"/>
  <c r="AH53" i="89"/>
  <c r="AQ53" i="89" s="1"/>
  <c r="X54" i="43"/>
  <c r="Y54" i="43"/>
  <c r="AG52" i="78"/>
  <c r="AP52" i="78" s="1"/>
  <c r="W53" i="78"/>
  <c r="AF52" i="78"/>
  <c r="AO52" i="78" s="1"/>
  <c r="AE52" i="78"/>
  <c r="W55" i="39"/>
  <c r="AE54" i="39"/>
  <c r="AG54" i="39"/>
  <c r="AP54" i="39" s="1"/>
  <c r="AF54" i="39"/>
  <c r="AO54" i="39" s="1"/>
  <c r="AH55" i="81"/>
  <c r="AQ55" i="81" s="1"/>
  <c r="AR54" i="81"/>
  <c r="AG51" i="34"/>
  <c r="AP51" i="34" s="1"/>
  <c r="AF51" i="34"/>
  <c r="AO51" i="34" s="1"/>
  <c r="AE51" i="34"/>
  <c r="W52" i="34"/>
  <c r="AH53" i="87"/>
  <c r="AQ53" i="87" s="1"/>
  <c r="AH51" i="35"/>
  <c r="AQ51" i="35" s="1"/>
  <c r="AR51" i="37"/>
  <c r="AH50" i="41"/>
  <c r="AQ50" i="41" s="1"/>
  <c r="AH51" i="32"/>
  <c r="AQ51" i="32" s="1"/>
  <c r="AN53" i="43"/>
  <c r="AI53" i="43"/>
  <c r="AN53" i="31"/>
  <c r="AI53" i="31"/>
  <c r="AG52" i="40"/>
  <c r="AP52" i="40" s="1"/>
  <c r="AF52" i="40"/>
  <c r="AO52" i="40" s="1"/>
  <c r="AE52" i="40"/>
  <c r="W53" i="40"/>
  <c r="AR52" i="89"/>
  <c r="Z50" i="41"/>
  <c r="AH52" i="37"/>
  <c r="AQ52" i="37" s="1"/>
  <c r="W49" i="27" l="1"/>
  <c r="Z48" i="84"/>
  <c r="W49" i="84" s="1"/>
  <c r="AI48" i="27"/>
  <c r="AR48" i="27" s="1"/>
  <c r="AN48" i="27"/>
  <c r="X49" i="27"/>
  <c r="Y49" i="27"/>
  <c r="X54" i="33"/>
  <c r="AH54" i="33" s="1"/>
  <c r="AQ54" i="33" s="1"/>
  <c r="Y54" i="33"/>
  <c r="W50" i="42"/>
  <c r="Y50" i="42" s="1"/>
  <c r="AN53" i="33"/>
  <c r="AI53" i="33"/>
  <c r="AR53" i="33" s="1"/>
  <c r="AG49" i="42"/>
  <c r="AP49" i="42" s="1"/>
  <c r="AE49" i="42"/>
  <c r="AN49" i="42" s="1"/>
  <c r="Z51" i="30"/>
  <c r="AE51" i="30" s="1"/>
  <c r="AN51" i="30" s="1"/>
  <c r="X50" i="42"/>
  <c r="AH50" i="42" s="1"/>
  <c r="AQ50" i="42" s="1"/>
  <c r="AG48" i="84"/>
  <c r="AP48" i="84" s="1"/>
  <c r="Z50" i="42"/>
  <c r="AE50" i="42" s="1"/>
  <c r="Z51" i="25"/>
  <c r="AG51" i="25" s="1"/>
  <c r="AP51" i="25" s="1"/>
  <c r="Y49" i="74"/>
  <c r="Z49" i="74" s="1"/>
  <c r="AE48" i="84"/>
  <c r="AN48" i="84" s="1"/>
  <c r="AF48" i="84"/>
  <c r="AO48" i="84" s="1"/>
  <c r="AH49" i="44"/>
  <c r="AQ49" i="44" s="1"/>
  <c r="Z49" i="44"/>
  <c r="AG48" i="74"/>
  <c r="AP48" i="74" s="1"/>
  <c r="AF48" i="74"/>
  <c r="AO48" i="74" s="1"/>
  <c r="AE48" i="74"/>
  <c r="AN48" i="74" s="1"/>
  <c r="Y52" i="45"/>
  <c r="X52" i="45"/>
  <c r="AH52" i="45" s="1"/>
  <c r="AQ52" i="45" s="1"/>
  <c r="W48" i="38"/>
  <c r="X48" i="38" s="1"/>
  <c r="AH48" i="38" s="1"/>
  <c r="AQ48" i="38" s="1"/>
  <c r="AN51" i="45"/>
  <c r="AI51" i="45"/>
  <c r="AR51" i="45" s="1"/>
  <c r="Y49" i="84"/>
  <c r="X49" i="84"/>
  <c r="AH49" i="84" s="1"/>
  <c r="AQ49" i="84" s="1"/>
  <c r="AG47" i="38"/>
  <c r="AP47" i="38" s="1"/>
  <c r="AE47" i="38"/>
  <c r="AN47" i="38" s="1"/>
  <c r="AG49" i="46"/>
  <c r="AP49" i="46" s="1"/>
  <c r="W50" i="46"/>
  <c r="X50" i="46" s="1"/>
  <c r="AH50" i="46" s="1"/>
  <c r="AQ50" i="46" s="1"/>
  <c r="Z49" i="92"/>
  <c r="AG49" i="92" s="1"/>
  <c r="AP49" i="92" s="1"/>
  <c r="AE49" i="46"/>
  <c r="AN49" i="46" s="1"/>
  <c r="AI51" i="96"/>
  <c r="AR51" i="96" s="1"/>
  <c r="W52" i="30"/>
  <c r="AG51" i="30"/>
  <c r="AP51" i="30" s="1"/>
  <c r="AE52" i="76"/>
  <c r="AN52" i="76" s="1"/>
  <c r="AG52" i="76"/>
  <c r="AP52" i="76" s="1"/>
  <c r="AF52" i="76"/>
  <c r="AO52" i="76" s="1"/>
  <c r="Z53" i="77"/>
  <c r="AG53" i="77" s="1"/>
  <c r="AP53" i="77" s="1"/>
  <c r="Z54" i="82"/>
  <c r="AG54" i="82" s="1"/>
  <c r="AP54" i="82" s="1"/>
  <c r="AG47" i="29"/>
  <c r="AP47" i="29" s="1"/>
  <c r="AE47" i="29"/>
  <c r="AF47" i="29"/>
  <c r="AO47" i="29" s="1"/>
  <c r="X48" i="29"/>
  <c r="AH48" i="29" s="1"/>
  <c r="AQ48" i="29" s="1"/>
  <c r="Y53" i="76"/>
  <c r="X53" i="76"/>
  <c r="AI48" i="83"/>
  <c r="AR48" i="83" s="1"/>
  <c r="AI49" i="93"/>
  <c r="AR49" i="93" s="1"/>
  <c r="AE51" i="73"/>
  <c r="AN51" i="73" s="1"/>
  <c r="W50" i="88"/>
  <c r="AE49" i="88"/>
  <c r="AF49" i="88"/>
  <c r="AO49" i="88" s="1"/>
  <c r="AG49" i="88"/>
  <c r="AP49" i="88" s="1"/>
  <c r="AH53" i="95"/>
  <c r="AQ53" i="95" s="1"/>
  <c r="X50" i="93"/>
  <c r="Z50" i="93" s="1"/>
  <c r="Z52" i="96"/>
  <c r="AE52" i="96" s="1"/>
  <c r="AG51" i="73"/>
  <c r="AP51" i="73" s="1"/>
  <c r="W52" i="73"/>
  <c r="Z49" i="83"/>
  <c r="X52" i="91"/>
  <c r="AH52" i="91" s="1"/>
  <c r="AQ52" i="91" s="1"/>
  <c r="Z53" i="26"/>
  <c r="AG53" i="26" s="1"/>
  <c r="AP53" i="26" s="1"/>
  <c r="X50" i="47"/>
  <c r="AH50" i="47" s="1"/>
  <c r="AQ50" i="47" s="1"/>
  <c r="Y50" i="47"/>
  <c r="AN49" i="47"/>
  <c r="AI49" i="47"/>
  <c r="AR49" i="47" s="1"/>
  <c r="AI51" i="91"/>
  <c r="AR51" i="91" s="1"/>
  <c r="Z51" i="86"/>
  <c r="AH51" i="86"/>
  <c r="AQ51" i="86" s="1"/>
  <c r="AI48" i="85"/>
  <c r="AR48" i="85" s="1"/>
  <c r="X54" i="79"/>
  <c r="AH54" i="79" s="1"/>
  <c r="AQ54" i="79" s="1"/>
  <c r="X49" i="85"/>
  <c r="Y49" i="85"/>
  <c r="AG50" i="75"/>
  <c r="AP50" i="75" s="1"/>
  <c r="AF50" i="75"/>
  <c r="AO50" i="75" s="1"/>
  <c r="W51" i="75"/>
  <c r="AE50" i="75"/>
  <c r="AI49" i="94"/>
  <c r="AR49" i="94" s="1"/>
  <c r="AN49" i="94"/>
  <c r="Z50" i="94"/>
  <c r="AE50" i="94" s="1"/>
  <c r="AN51" i="36"/>
  <c r="AI51" i="36"/>
  <c r="AR51" i="36" s="1"/>
  <c r="AF50" i="28"/>
  <c r="AO50" i="28" s="1"/>
  <c r="AE50" i="28"/>
  <c r="W51" i="28"/>
  <c r="AG50" i="28"/>
  <c r="AP50" i="28" s="1"/>
  <c r="X52" i="36"/>
  <c r="AH52" i="36" s="1"/>
  <c r="AQ52" i="36" s="1"/>
  <c r="Y52" i="36"/>
  <c r="AN52" i="48"/>
  <c r="AI52" i="48"/>
  <c r="AR52" i="48" s="1"/>
  <c r="Y53" i="48"/>
  <c r="X53" i="48"/>
  <c r="AH53" i="48" s="1"/>
  <c r="AQ53" i="48" s="1"/>
  <c r="AF53" i="95"/>
  <c r="AO53" i="95" s="1"/>
  <c r="W52" i="35"/>
  <c r="X52" i="35" s="1"/>
  <c r="AG51" i="32"/>
  <c r="AP51" i="32" s="1"/>
  <c r="W54" i="89"/>
  <c r="X54" i="89" s="1"/>
  <c r="W52" i="32"/>
  <c r="X52" i="32" s="1"/>
  <c r="AE51" i="32"/>
  <c r="W54" i="95"/>
  <c r="Y54" i="95" s="1"/>
  <c r="AE53" i="95"/>
  <c r="AN53" i="95" s="1"/>
  <c r="AI52" i="90"/>
  <c r="AR52" i="90" s="1"/>
  <c r="AE51" i="35"/>
  <c r="AN51" i="35" s="1"/>
  <c r="W53" i="37"/>
  <c r="X53" i="37" s="1"/>
  <c r="AI53" i="79"/>
  <c r="AR53" i="79" s="1"/>
  <c r="AF51" i="35"/>
  <c r="AO51" i="35" s="1"/>
  <c r="W54" i="87"/>
  <c r="X54" i="87" s="1"/>
  <c r="AE53" i="89"/>
  <c r="AN53" i="89" s="1"/>
  <c r="AE52" i="37"/>
  <c r="AN52" i="37" s="1"/>
  <c r="AG53" i="89"/>
  <c r="AP53" i="89" s="1"/>
  <c r="AG55" i="81"/>
  <c r="AP55" i="81" s="1"/>
  <c r="AE55" i="81"/>
  <c r="AN55" i="81" s="1"/>
  <c r="W56" i="81"/>
  <c r="X56" i="81" s="1"/>
  <c r="AG52" i="37"/>
  <c r="AP52" i="37" s="1"/>
  <c r="AE53" i="87"/>
  <c r="AN53" i="87" s="1"/>
  <c r="X53" i="90"/>
  <c r="Z53" i="90" s="1"/>
  <c r="AF53" i="87"/>
  <c r="AO53" i="87" s="1"/>
  <c r="AN48" i="80"/>
  <c r="AI48" i="80"/>
  <c r="AR48" i="80" s="1"/>
  <c r="X49" i="80"/>
  <c r="AH49" i="80" s="1"/>
  <c r="AQ49" i="80" s="1"/>
  <c r="Y49" i="80"/>
  <c r="Y53" i="40"/>
  <c r="X53" i="40"/>
  <c r="AR53" i="31"/>
  <c r="AN51" i="34"/>
  <c r="AI51" i="34"/>
  <c r="AN52" i="78"/>
  <c r="AI52" i="78"/>
  <c r="AH54" i="31"/>
  <c r="AQ54" i="31" s="1"/>
  <c r="AR53" i="43"/>
  <c r="AN52" i="40"/>
  <c r="AI52" i="40"/>
  <c r="AI54" i="39"/>
  <c r="AN54" i="39"/>
  <c r="Y53" i="78"/>
  <c r="X53" i="78"/>
  <c r="AH54" i="43"/>
  <c r="AQ54" i="43" s="1"/>
  <c r="Z54" i="31"/>
  <c r="AF50" i="41"/>
  <c r="AO50" i="41" s="1"/>
  <c r="AE50" i="41"/>
  <c r="W51" i="41"/>
  <c r="AG50" i="41"/>
  <c r="AP50" i="41" s="1"/>
  <c r="Z54" i="43"/>
  <c r="X52" i="34"/>
  <c r="Y52" i="34"/>
  <c r="Y55" i="39"/>
  <c r="X55" i="39"/>
  <c r="Z54" i="33" l="1"/>
  <c r="AF54" i="33" s="1"/>
  <c r="AO54" i="33" s="1"/>
  <c r="AF51" i="30"/>
  <c r="AO51" i="30" s="1"/>
  <c r="AI49" i="42"/>
  <c r="AR49" i="42" s="1"/>
  <c r="AH49" i="27"/>
  <c r="AQ49" i="27" s="1"/>
  <c r="Z49" i="27"/>
  <c r="AE54" i="33"/>
  <c r="AG54" i="33"/>
  <c r="AP54" i="33" s="1"/>
  <c r="W55" i="33"/>
  <c r="AF50" i="42"/>
  <c r="AO50" i="42" s="1"/>
  <c r="W51" i="42"/>
  <c r="Y51" i="42" s="1"/>
  <c r="AG50" i="42"/>
  <c r="AP50" i="42" s="1"/>
  <c r="AF53" i="77"/>
  <c r="AO53" i="77" s="1"/>
  <c r="W54" i="77"/>
  <c r="Y54" i="77" s="1"/>
  <c r="AF51" i="25"/>
  <c r="AO51" i="25" s="1"/>
  <c r="AE51" i="25"/>
  <c r="AE54" i="82"/>
  <c r="AN54" i="82" s="1"/>
  <c r="AE53" i="77"/>
  <c r="W52" i="25"/>
  <c r="Y52" i="25" s="1"/>
  <c r="AF49" i="92"/>
  <c r="AO49" i="92" s="1"/>
  <c r="AI48" i="74"/>
  <c r="AR48" i="74" s="1"/>
  <c r="AI48" i="84"/>
  <c r="AR48" i="84" s="1"/>
  <c r="AF49" i="44"/>
  <c r="AO49" i="44" s="1"/>
  <c r="AE49" i="44"/>
  <c r="AG49" i="44"/>
  <c r="AP49" i="44" s="1"/>
  <c r="W50" i="44"/>
  <c r="Y48" i="38"/>
  <c r="Z48" i="38" s="1"/>
  <c r="AF48" i="38" s="1"/>
  <c r="AO48" i="38" s="1"/>
  <c r="Z52" i="45"/>
  <c r="AF52" i="45" s="1"/>
  <c r="AO52" i="45" s="1"/>
  <c r="W50" i="92"/>
  <c r="X50" i="92" s="1"/>
  <c r="Z49" i="84"/>
  <c r="W50" i="84" s="1"/>
  <c r="AE49" i="92"/>
  <c r="AN49" i="92" s="1"/>
  <c r="Y50" i="46"/>
  <c r="Z50" i="46" s="1"/>
  <c r="AN50" i="42"/>
  <c r="AI49" i="46"/>
  <c r="AR49" i="46" s="1"/>
  <c r="W54" i="26"/>
  <c r="X54" i="26" s="1"/>
  <c r="AF54" i="82"/>
  <c r="AO54" i="82" s="1"/>
  <c r="W55" i="82"/>
  <c r="Y55" i="82" s="1"/>
  <c r="AI47" i="38"/>
  <c r="AR47" i="38" s="1"/>
  <c r="AI51" i="30"/>
  <c r="AR51" i="30" s="1"/>
  <c r="Y52" i="30"/>
  <c r="X52" i="30"/>
  <c r="AI52" i="76"/>
  <c r="AR52" i="76" s="1"/>
  <c r="W53" i="96"/>
  <c r="X53" i="96" s="1"/>
  <c r="AH53" i="96" s="1"/>
  <c r="AQ53" i="96" s="1"/>
  <c r="Z48" i="29"/>
  <c r="AE48" i="29" s="1"/>
  <c r="AF52" i="96"/>
  <c r="AO52" i="96" s="1"/>
  <c r="AN47" i="29"/>
  <c r="AI47" i="29"/>
  <c r="AR47" i="29" s="1"/>
  <c r="Z53" i="76"/>
  <c r="AH53" i="76"/>
  <c r="AQ53" i="76" s="1"/>
  <c r="AH50" i="93"/>
  <c r="AQ50" i="93" s="1"/>
  <c r="AG52" i="96"/>
  <c r="AP52" i="96" s="1"/>
  <c r="AG49" i="74"/>
  <c r="AP49" i="74" s="1"/>
  <c r="W50" i="74"/>
  <c r="AE49" i="74"/>
  <c r="AF49" i="74"/>
  <c r="AO49" i="74" s="1"/>
  <c r="AN49" i="88"/>
  <c r="AI49" i="88"/>
  <c r="AR49" i="88" s="1"/>
  <c r="X50" i="88"/>
  <c r="Y50" i="88"/>
  <c r="AI51" i="32"/>
  <c r="AR51" i="32" s="1"/>
  <c r="AN52" i="96"/>
  <c r="AI51" i="73"/>
  <c r="AR51" i="73" s="1"/>
  <c r="AN51" i="32"/>
  <c r="Z52" i="91"/>
  <c r="AE52" i="91" s="1"/>
  <c r="AN52" i="91" s="1"/>
  <c r="Y52" i="73"/>
  <c r="X52" i="73"/>
  <c r="AF53" i="26"/>
  <c r="AO53" i="26" s="1"/>
  <c r="AE53" i="26"/>
  <c r="AN53" i="26" s="1"/>
  <c r="AE50" i="93"/>
  <c r="W51" i="93"/>
  <c r="AG50" i="93"/>
  <c r="AP50" i="93" s="1"/>
  <c r="AF50" i="93"/>
  <c r="AO50" i="93" s="1"/>
  <c r="AE49" i="83"/>
  <c r="AF49" i="83"/>
  <c r="AO49" i="83" s="1"/>
  <c r="AG49" i="83"/>
  <c r="AP49" i="83" s="1"/>
  <c r="W50" i="83"/>
  <c r="Z54" i="79"/>
  <c r="AE54" i="79" s="1"/>
  <c r="AN54" i="79" s="1"/>
  <c r="Z50" i="47"/>
  <c r="W51" i="47" s="1"/>
  <c r="AG51" i="86"/>
  <c r="AP51" i="86" s="1"/>
  <c r="W52" i="86"/>
  <c r="AF51" i="86"/>
  <c r="AO51" i="86" s="1"/>
  <c r="AE51" i="86"/>
  <c r="Y56" i="81"/>
  <c r="Z56" i="81" s="1"/>
  <c r="AH49" i="85"/>
  <c r="AQ49" i="85" s="1"/>
  <c r="Z49" i="85"/>
  <c r="AN50" i="75"/>
  <c r="AI50" i="75"/>
  <c r="AR50" i="75" s="1"/>
  <c r="X51" i="75"/>
  <c r="AH51" i="75" s="1"/>
  <c r="AQ51" i="75" s="1"/>
  <c r="Y51" i="75"/>
  <c r="AG50" i="94"/>
  <c r="AP50" i="94" s="1"/>
  <c r="X54" i="95"/>
  <c r="Z54" i="95" s="1"/>
  <c r="W51" i="94"/>
  <c r="X51" i="94" s="1"/>
  <c r="AH51" i="94" s="1"/>
  <c r="AQ51" i="94" s="1"/>
  <c r="AF50" i="94"/>
  <c r="AO50" i="94" s="1"/>
  <c r="AN50" i="94"/>
  <c r="Z52" i="36"/>
  <c r="AE52" i="36" s="1"/>
  <c r="Y51" i="28"/>
  <c r="X51" i="28"/>
  <c r="AI50" i="28"/>
  <c r="AR50" i="28" s="1"/>
  <c r="AN50" i="28"/>
  <c r="Y54" i="89"/>
  <c r="Z54" i="89" s="1"/>
  <c r="AE54" i="89" s="1"/>
  <c r="Z53" i="48"/>
  <c r="AF53" i="48" s="1"/>
  <c r="AO53" i="48" s="1"/>
  <c r="Y53" i="37"/>
  <c r="Z53" i="37" s="1"/>
  <c r="Y52" i="35"/>
  <c r="Z52" i="35" s="1"/>
  <c r="W53" i="35" s="1"/>
  <c r="AI53" i="89"/>
  <c r="AR53" i="89" s="1"/>
  <c r="Y52" i="32"/>
  <c r="Z52" i="32" s="1"/>
  <c r="AE52" i="32" s="1"/>
  <c r="AH53" i="90"/>
  <c r="AQ53" i="90" s="1"/>
  <c r="AI55" i="81"/>
  <c r="AR55" i="81" s="1"/>
  <c r="AI53" i="95"/>
  <c r="AR53" i="95" s="1"/>
  <c r="AI53" i="87"/>
  <c r="AR53" i="87" s="1"/>
  <c r="AI52" i="37"/>
  <c r="AR52" i="37" s="1"/>
  <c r="AI51" i="35"/>
  <c r="AR51" i="35" s="1"/>
  <c r="Y54" i="87"/>
  <c r="Z54" i="87" s="1"/>
  <c r="W55" i="87" s="1"/>
  <c r="Z53" i="40"/>
  <c r="W54" i="40" s="1"/>
  <c r="Z53" i="78"/>
  <c r="W54" i="78" s="1"/>
  <c r="Z49" i="80"/>
  <c r="AG49" i="80" s="1"/>
  <c r="AP49" i="80" s="1"/>
  <c r="AH55" i="39"/>
  <c r="AQ55" i="39" s="1"/>
  <c r="AH52" i="35"/>
  <c r="AQ52" i="35" s="1"/>
  <c r="AR52" i="78"/>
  <c r="W55" i="43"/>
  <c r="AE54" i="43"/>
  <c r="AF54" i="43"/>
  <c r="AO54" i="43" s="1"/>
  <c r="AG54" i="43"/>
  <c r="AP54" i="43" s="1"/>
  <c r="AH53" i="37"/>
  <c r="AQ53" i="37" s="1"/>
  <c r="AR51" i="34"/>
  <c r="AH56" i="81"/>
  <c r="AQ56" i="81" s="1"/>
  <c r="Z55" i="39"/>
  <c r="AH52" i="34"/>
  <c r="AQ52" i="34" s="1"/>
  <c r="Y51" i="41"/>
  <c r="X51" i="41"/>
  <c r="AR54" i="39"/>
  <c r="AR52" i="40"/>
  <c r="AH52" i="32"/>
  <c r="AQ52" i="32" s="1"/>
  <c r="Z52" i="34"/>
  <c r="AI50" i="41"/>
  <c r="AN50" i="41"/>
  <c r="AH54" i="87"/>
  <c r="AQ54" i="87" s="1"/>
  <c r="AG54" i="31"/>
  <c r="AP54" i="31" s="1"/>
  <c r="AF54" i="31"/>
  <c r="AO54" i="31" s="1"/>
  <c r="W55" i="31"/>
  <c r="AE54" i="31"/>
  <c r="AH53" i="78"/>
  <c r="AQ53" i="78" s="1"/>
  <c r="AH53" i="40"/>
  <c r="AQ53" i="40" s="1"/>
  <c r="AE53" i="90"/>
  <c r="W54" i="90"/>
  <c r="AF53" i="90"/>
  <c r="AO53" i="90" s="1"/>
  <c r="AG53" i="90"/>
  <c r="AP53" i="90" s="1"/>
  <c r="AH54" i="89"/>
  <c r="AQ54" i="89" s="1"/>
  <c r="X51" i="42" l="1"/>
  <c r="W50" i="27"/>
  <c r="AG49" i="27"/>
  <c r="AP49" i="27" s="1"/>
  <c r="AF49" i="27"/>
  <c r="AO49" i="27" s="1"/>
  <c r="AE49" i="27"/>
  <c r="Y55" i="33"/>
  <c r="X55" i="33"/>
  <c r="AI50" i="42"/>
  <c r="AR50" i="42" s="1"/>
  <c r="AN54" i="33"/>
  <c r="AI54" i="33"/>
  <c r="AR54" i="33" s="1"/>
  <c r="X54" i="77"/>
  <c r="Z54" i="77" s="1"/>
  <c r="AF54" i="77" s="1"/>
  <c r="AO54" i="77" s="1"/>
  <c r="Y54" i="26"/>
  <c r="Z54" i="26" s="1"/>
  <c r="AI51" i="25"/>
  <c r="AR51" i="25" s="1"/>
  <c r="AI53" i="77"/>
  <c r="AN53" i="77"/>
  <c r="AN51" i="25"/>
  <c r="X52" i="25"/>
  <c r="AH52" i="25" s="1"/>
  <c r="AQ52" i="25" s="1"/>
  <c r="AE52" i="45"/>
  <c r="AN52" i="45" s="1"/>
  <c r="Y50" i="92"/>
  <c r="Z50" i="92" s="1"/>
  <c r="AH54" i="95"/>
  <c r="AQ54" i="95" s="1"/>
  <c r="AF49" i="84"/>
  <c r="AO49" i="84" s="1"/>
  <c r="AI54" i="82"/>
  <c r="AR54" i="82" s="1"/>
  <c r="AI49" i="92"/>
  <c r="AR49" i="92" s="1"/>
  <c r="Y50" i="44"/>
  <c r="X50" i="44"/>
  <c r="AG52" i="45"/>
  <c r="AP52" i="45" s="1"/>
  <c r="W53" i="45"/>
  <c r="Y53" i="45" s="1"/>
  <c r="AN49" i="44"/>
  <c r="AI49" i="44"/>
  <c r="AR49" i="44" s="1"/>
  <c r="AG49" i="84"/>
  <c r="AP49" i="84" s="1"/>
  <c r="AE49" i="84"/>
  <c r="AG52" i="91"/>
  <c r="AP52" i="91" s="1"/>
  <c r="X55" i="82"/>
  <c r="Z55" i="82" s="1"/>
  <c r="AE55" i="82" s="1"/>
  <c r="AN55" i="82" s="1"/>
  <c r="Z51" i="42"/>
  <c r="AH51" i="42"/>
  <c r="AQ51" i="42" s="1"/>
  <c r="X50" i="84"/>
  <c r="AH50" i="84" s="1"/>
  <c r="AQ50" i="84" s="1"/>
  <c r="Y50" i="84"/>
  <c r="AF52" i="91"/>
  <c r="AO52" i="91" s="1"/>
  <c r="AE48" i="38"/>
  <c r="AN48" i="38" s="1"/>
  <c r="AG48" i="38"/>
  <c r="AP48" i="38" s="1"/>
  <c r="W49" i="38"/>
  <c r="X49" i="38" s="1"/>
  <c r="AH49" i="38" s="1"/>
  <c r="AQ49" i="38" s="1"/>
  <c r="W53" i="91"/>
  <c r="X53" i="91" s="1"/>
  <c r="AH53" i="91" s="1"/>
  <c r="AQ53" i="91" s="1"/>
  <c r="AI53" i="26"/>
  <c r="AR53" i="26" s="1"/>
  <c r="Y53" i="96"/>
  <c r="Z53" i="96" s="1"/>
  <c r="W54" i="96" s="1"/>
  <c r="AG50" i="46"/>
  <c r="AP50" i="46" s="1"/>
  <c r="AF50" i="46"/>
  <c r="AO50" i="46" s="1"/>
  <c r="W51" i="46"/>
  <c r="AE50" i="46"/>
  <c r="W55" i="79"/>
  <c r="Y55" i="79" s="1"/>
  <c r="AG54" i="79"/>
  <c r="AP54" i="79" s="1"/>
  <c r="AF54" i="79"/>
  <c r="AO54" i="79" s="1"/>
  <c r="AH52" i="30"/>
  <c r="AQ52" i="30" s="1"/>
  <c r="Z52" i="30"/>
  <c r="W49" i="29"/>
  <c r="Y49" i="29" s="1"/>
  <c r="AG48" i="29"/>
  <c r="AP48" i="29" s="1"/>
  <c r="AF48" i="29"/>
  <c r="AO48" i="29" s="1"/>
  <c r="AG53" i="76"/>
  <c r="AP53" i="76" s="1"/>
  <c r="AF53" i="76"/>
  <c r="AO53" i="76" s="1"/>
  <c r="W54" i="76"/>
  <c r="AE53" i="76"/>
  <c r="AI52" i="96"/>
  <c r="AR52" i="96" s="1"/>
  <c r="AN48" i="29"/>
  <c r="AI49" i="74"/>
  <c r="AR49" i="74" s="1"/>
  <c r="AN49" i="74"/>
  <c r="X50" i="74"/>
  <c r="AH50" i="74" s="1"/>
  <c r="AQ50" i="74" s="1"/>
  <c r="Y50" i="74"/>
  <c r="AH50" i="88"/>
  <c r="AQ50" i="88" s="1"/>
  <c r="Z50" i="88"/>
  <c r="AG50" i="47"/>
  <c r="AP50" i="47" s="1"/>
  <c r="AH52" i="73"/>
  <c r="AQ52" i="73" s="1"/>
  <c r="Z52" i="73"/>
  <c r="Y51" i="93"/>
  <c r="X51" i="93"/>
  <c r="AI50" i="93"/>
  <c r="AR50" i="93" s="1"/>
  <c r="AN50" i="93"/>
  <c r="AF50" i="47"/>
  <c r="AO50" i="47" s="1"/>
  <c r="Y50" i="83"/>
  <c r="X50" i="83"/>
  <c r="AH50" i="83" s="1"/>
  <c r="AQ50" i="83" s="1"/>
  <c r="AE50" i="47"/>
  <c r="AN50" i="47" s="1"/>
  <c r="AI49" i="83"/>
  <c r="AR49" i="83" s="1"/>
  <c r="AN49" i="83"/>
  <c r="AH50" i="92"/>
  <c r="AQ50" i="92" s="1"/>
  <c r="X51" i="47"/>
  <c r="AH51" i="47" s="1"/>
  <c r="AQ51" i="47" s="1"/>
  <c r="Y51" i="47"/>
  <c r="Z51" i="75"/>
  <c r="AG51" i="75" s="1"/>
  <c r="AP51" i="75" s="1"/>
  <c r="Y51" i="94"/>
  <c r="Z51" i="94" s="1"/>
  <c r="AN51" i="86"/>
  <c r="AI51" i="86"/>
  <c r="AR51" i="86" s="1"/>
  <c r="X52" i="86"/>
  <c r="AH52" i="86" s="1"/>
  <c r="AQ52" i="86" s="1"/>
  <c r="Y52" i="86"/>
  <c r="W50" i="85"/>
  <c r="AF49" i="85"/>
  <c r="AO49" i="85" s="1"/>
  <c r="AG49" i="85"/>
  <c r="AP49" i="85" s="1"/>
  <c r="AE49" i="85"/>
  <c r="AF52" i="36"/>
  <c r="AO52" i="36" s="1"/>
  <c r="AI50" i="94"/>
  <c r="AR50" i="94" s="1"/>
  <c r="W53" i="36"/>
  <c r="X53" i="36" s="1"/>
  <c r="AH53" i="36" s="1"/>
  <c r="AQ53" i="36" s="1"/>
  <c r="AG53" i="48"/>
  <c r="AP53" i="48" s="1"/>
  <c r="AG52" i="36"/>
  <c r="AP52" i="36" s="1"/>
  <c r="AN52" i="36"/>
  <c r="Z51" i="28"/>
  <c r="AH51" i="28"/>
  <c r="AQ51" i="28" s="1"/>
  <c r="AE53" i="48"/>
  <c r="AN53" i="48" s="1"/>
  <c r="W54" i="48"/>
  <c r="X54" i="48" s="1"/>
  <c r="AH54" i="48" s="1"/>
  <c r="AQ54" i="48" s="1"/>
  <c r="AG53" i="78"/>
  <c r="AP53" i="78" s="1"/>
  <c r="AF52" i="32"/>
  <c r="AO52" i="32" s="1"/>
  <c r="AE53" i="78"/>
  <c r="AN53" i="78" s="1"/>
  <c r="AF52" i="35"/>
  <c r="AO52" i="35" s="1"/>
  <c r="AG53" i="40"/>
  <c r="AP53" i="40" s="1"/>
  <c r="AE52" i="35"/>
  <c r="AN52" i="35" s="1"/>
  <c r="AE53" i="40"/>
  <c r="AN53" i="40" s="1"/>
  <c r="AG52" i="35"/>
  <c r="AP52" i="35" s="1"/>
  <c r="AF53" i="40"/>
  <c r="AO53" i="40" s="1"/>
  <c r="AG54" i="89"/>
  <c r="AP54" i="89" s="1"/>
  <c r="AF53" i="78"/>
  <c r="AO53" i="78" s="1"/>
  <c r="AF54" i="89"/>
  <c r="AO54" i="89" s="1"/>
  <c r="AF54" i="87"/>
  <c r="AO54" i="87" s="1"/>
  <c r="W53" i="32"/>
  <c r="Y53" i="32" s="1"/>
  <c r="AE54" i="87"/>
  <c r="AN54" i="87" s="1"/>
  <c r="AG52" i="32"/>
  <c r="AP52" i="32" s="1"/>
  <c r="W55" i="89"/>
  <c r="Y55" i="89" s="1"/>
  <c r="Z51" i="41"/>
  <c r="AG51" i="41" s="1"/>
  <c r="AP51" i="41" s="1"/>
  <c r="AE49" i="80"/>
  <c r="W50" i="80"/>
  <c r="Y50" i="80" s="1"/>
  <c r="AF49" i="80"/>
  <c r="AO49" i="80" s="1"/>
  <c r="AG54" i="87"/>
  <c r="AP54" i="87" s="1"/>
  <c r="AH51" i="41"/>
  <c r="AQ51" i="41" s="1"/>
  <c r="X54" i="78"/>
  <c r="Y54" i="78"/>
  <c r="AR53" i="77"/>
  <c r="X55" i="87"/>
  <c r="Y55" i="87"/>
  <c r="Y54" i="90"/>
  <c r="X54" i="90"/>
  <c r="X55" i="31"/>
  <c r="Y55" i="31"/>
  <c r="AR50" i="41"/>
  <c r="AI53" i="90"/>
  <c r="AN53" i="90"/>
  <c r="AI54" i="43"/>
  <c r="AN54" i="43"/>
  <c r="AH54" i="26"/>
  <c r="AQ54" i="26" s="1"/>
  <c r="AF53" i="37"/>
  <c r="AO53" i="37" s="1"/>
  <c r="AG53" i="37"/>
  <c r="AP53" i="37" s="1"/>
  <c r="W54" i="37"/>
  <c r="AE53" i="37"/>
  <c r="W53" i="34"/>
  <c r="AG52" i="34"/>
  <c r="AP52" i="34" s="1"/>
  <c r="AF52" i="34"/>
  <c r="AO52" i="34" s="1"/>
  <c r="AE52" i="34"/>
  <c r="AE55" i="39"/>
  <c r="AG55" i="39"/>
  <c r="AP55" i="39" s="1"/>
  <c r="AF55" i="39"/>
  <c r="AO55" i="39" s="1"/>
  <c r="W56" i="39"/>
  <c r="AN54" i="89"/>
  <c r="AN54" i="31"/>
  <c r="AI54" i="31"/>
  <c r="X53" i="35"/>
  <c r="Y53" i="35"/>
  <c r="AN52" i="32"/>
  <c r="AG56" i="81"/>
  <c r="AP56" i="81" s="1"/>
  <c r="AF56" i="81"/>
  <c r="AO56" i="81" s="1"/>
  <c r="W57" i="81"/>
  <c r="AE56" i="81"/>
  <c r="W55" i="95"/>
  <c r="AG54" i="95"/>
  <c r="AP54" i="95" s="1"/>
  <c r="AE54" i="95"/>
  <c r="AF54" i="95"/>
  <c r="AO54" i="95" s="1"/>
  <c r="X55" i="43"/>
  <c r="Y55" i="43"/>
  <c r="Y54" i="40"/>
  <c r="X54" i="40"/>
  <c r="AN49" i="27" l="1"/>
  <c r="AI49" i="27"/>
  <c r="AR49" i="27" s="1"/>
  <c r="Y50" i="27"/>
  <c r="X50" i="27"/>
  <c r="AH50" i="27" s="1"/>
  <c r="AQ50" i="27" s="1"/>
  <c r="AH54" i="77"/>
  <c r="AQ54" i="77" s="1"/>
  <c r="AH55" i="33"/>
  <c r="AQ55" i="33" s="1"/>
  <c r="Z55" i="33"/>
  <c r="Z52" i="25"/>
  <c r="AE52" i="25" s="1"/>
  <c r="X55" i="79"/>
  <c r="AH55" i="79" s="1"/>
  <c r="AQ55" i="79" s="1"/>
  <c r="W56" i="82"/>
  <c r="X56" i="82" s="1"/>
  <c r="X53" i="45"/>
  <c r="AH53" i="45" s="1"/>
  <c r="AQ53" i="45" s="1"/>
  <c r="AI49" i="84"/>
  <c r="AR49" i="84" s="1"/>
  <c r="AI52" i="91"/>
  <c r="AR52" i="91" s="1"/>
  <c r="AN49" i="84"/>
  <c r="Y53" i="91"/>
  <c r="Z53" i="91" s="1"/>
  <c r="AE53" i="91" s="1"/>
  <c r="AF55" i="82"/>
  <c r="AO55" i="82" s="1"/>
  <c r="AH55" i="82"/>
  <c r="AQ55" i="82" s="1"/>
  <c r="AG55" i="82"/>
  <c r="AP55" i="82" s="1"/>
  <c r="AI52" i="45"/>
  <c r="AR52" i="45" s="1"/>
  <c r="AH50" i="44"/>
  <c r="AQ50" i="44" s="1"/>
  <c r="Z50" i="44"/>
  <c r="X49" i="29"/>
  <c r="Z49" i="29" s="1"/>
  <c r="Y49" i="38"/>
  <c r="Z49" i="38" s="1"/>
  <c r="AG49" i="38" s="1"/>
  <c r="AP49" i="38" s="1"/>
  <c r="Z50" i="84"/>
  <c r="AE50" i="84" s="1"/>
  <c r="AG51" i="42"/>
  <c r="AP51" i="42" s="1"/>
  <c r="AF51" i="42"/>
  <c r="AO51" i="42" s="1"/>
  <c r="W52" i="42"/>
  <c r="AE51" i="42"/>
  <c r="AI48" i="38"/>
  <c r="AR48" i="38" s="1"/>
  <c r="AI54" i="79"/>
  <c r="AR54" i="79" s="1"/>
  <c r="AI50" i="46"/>
  <c r="AR50" i="46" s="1"/>
  <c r="AN50" i="46"/>
  <c r="Y51" i="46"/>
  <c r="X51" i="46"/>
  <c r="AH51" i="46" s="1"/>
  <c r="AQ51" i="46" s="1"/>
  <c r="AG52" i="30"/>
  <c r="AP52" i="30" s="1"/>
  <c r="AF52" i="30"/>
  <c r="AO52" i="30" s="1"/>
  <c r="AE52" i="30"/>
  <c r="W53" i="30"/>
  <c r="AI48" i="29"/>
  <c r="AR48" i="29" s="1"/>
  <c r="AN53" i="76"/>
  <c r="AI53" i="76"/>
  <c r="AR53" i="76" s="1"/>
  <c r="X54" i="76"/>
  <c r="AH54" i="76" s="1"/>
  <c r="AQ54" i="76" s="1"/>
  <c r="Y54" i="76"/>
  <c r="AE51" i="75"/>
  <c r="AN51" i="75" s="1"/>
  <c r="Z50" i="74"/>
  <c r="AE50" i="74" s="1"/>
  <c r="AG53" i="96"/>
  <c r="AP53" i="96" s="1"/>
  <c r="AE53" i="96"/>
  <c r="AF50" i="88"/>
  <c r="AO50" i="88" s="1"/>
  <c r="W51" i="88"/>
  <c r="AG50" i="88"/>
  <c r="AP50" i="88" s="1"/>
  <c r="AE50" i="88"/>
  <c r="W52" i="75"/>
  <c r="Y52" i="75" s="1"/>
  <c r="AF53" i="96"/>
  <c r="AO53" i="96" s="1"/>
  <c r="Y54" i="96"/>
  <c r="X54" i="96"/>
  <c r="AH54" i="96" s="1"/>
  <c r="AQ54" i="96" s="1"/>
  <c r="AF52" i="73"/>
  <c r="AO52" i="73" s="1"/>
  <c r="W53" i="73"/>
  <c r="AG52" i="73"/>
  <c r="AP52" i="73" s="1"/>
  <c r="AE52" i="73"/>
  <c r="AF51" i="75"/>
  <c r="AO51" i="75" s="1"/>
  <c r="AH51" i="93"/>
  <c r="AQ51" i="93" s="1"/>
  <c r="Z51" i="93"/>
  <c r="Z50" i="83"/>
  <c r="W51" i="83" s="1"/>
  <c r="AI50" i="47"/>
  <c r="AR50" i="47" s="1"/>
  <c r="AF50" i="92"/>
  <c r="AO50" i="92" s="1"/>
  <c r="AG50" i="92"/>
  <c r="AP50" i="92" s="1"/>
  <c r="W51" i="92"/>
  <c r="AE50" i="92"/>
  <c r="Z51" i="47"/>
  <c r="W52" i="47" s="1"/>
  <c r="Z52" i="86"/>
  <c r="AF52" i="86" s="1"/>
  <c r="AO52" i="86" s="1"/>
  <c r="AG51" i="94"/>
  <c r="AP51" i="94" s="1"/>
  <c r="AE51" i="94"/>
  <c r="AN51" i="94" s="1"/>
  <c r="W52" i="94"/>
  <c r="X52" i="94" s="1"/>
  <c r="AH52" i="94" s="1"/>
  <c r="AQ52" i="94" s="1"/>
  <c r="AF51" i="94"/>
  <c r="AO51" i="94" s="1"/>
  <c r="AN49" i="85"/>
  <c r="AI49" i="85"/>
  <c r="AR49" i="85" s="1"/>
  <c r="Y50" i="85"/>
  <c r="X50" i="85"/>
  <c r="AH50" i="85" s="1"/>
  <c r="AQ50" i="85" s="1"/>
  <c r="Y53" i="36"/>
  <c r="Z53" i="36" s="1"/>
  <c r="AF53" i="36" s="1"/>
  <c r="AO53" i="36" s="1"/>
  <c r="AI53" i="48"/>
  <c r="AR53" i="48" s="1"/>
  <c r="AI52" i="36"/>
  <c r="AR52" i="36" s="1"/>
  <c r="Y54" i="48"/>
  <c r="Z54" i="48" s="1"/>
  <c r="AI53" i="78"/>
  <c r="AR53" i="78" s="1"/>
  <c r="AE51" i="28"/>
  <c r="AF51" i="28"/>
  <c r="AO51" i="28" s="1"/>
  <c r="W52" i="28"/>
  <c r="AG51" i="28"/>
  <c r="AP51" i="28" s="1"/>
  <c r="X53" i="32"/>
  <c r="AH53" i="32" s="1"/>
  <c r="AQ53" i="32" s="1"/>
  <c r="AI52" i="32"/>
  <c r="AR52" i="32" s="1"/>
  <c r="W55" i="77"/>
  <c r="Y55" i="77" s="1"/>
  <c r="X55" i="89"/>
  <c r="Z55" i="89" s="1"/>
  <c r="AE55" i="89" s="1"/>
  <c r="AG54" i="77"/>
  <c r="AP54" i="77" s="1"/>
  <c r="AE54" i="77"/>
  <c r="AN54" i="77" s="1"/>
  <c r="AI54" i="87"/>
  <c r="AR54" i="87" s="1"/>
  <c r="W52" i="41"/>
  <c r="X52" i="41" s="1"/>
  <c r="AI52" i="35"/>
  <c r="AR52" i="35" s="1"/>
  <c r="AI54" i="89"/>
  <c r="AR54" i="89" s="1"/>
  <c r="AI53" i="40"/>
  <c r="AR53" i="40" s="1"/>
  <c r="AE51" i="41"/>
  <c r="AN51" i="41" s="1"/>
  <c r="AF51" i="41"/>
  <c r="AO51" i="41" s="1"/>
  <c r="AI49" i="80"/>
  <c r="AR49" i="80" s="1"/>
  <c r="X50" i="80"/>
  <c r="AH50" i="80" s="1"/>
  <c r="AQ50" i="80" s="1"/>
  <c r="AN49" i="80"/>
  <c r="Z54" i="40"/>
  <c r="AE54" i="40" s="1"/>
  <c r="Z55" i="31"/>
  <c r="W56" i="31" s="1"/>
  <c r="Z54" i="90"/>
  <c r="AF54" i="90" s="1"/>
  <c r="AO54" i="90" s="1"/>
  <c r="Z53" i="35"/>
  <c r="AF53" i="35" s="1"/>
  <c r="AO53" i="35" s="1"/>
  <c r="Z55" i="43"/>
  <c r="AF55" i="43" s="1"/>
  <c r="AO55" i="43" s="1"/>
  <c r="X57" i="81"/>
  <c r="Y57" i="81"/>
  <c r="AH55" i="87"/>
  <c r="AQ55" i="87" s="1"/>
  <c r="AI54" i="95"/>
  <c r="AN54" i="95"/>
  <c r="X54" i="37"/>
  <c r="Y54" i="37"/>
  <c r="AR53" i="90"/>
  <c r="AG54" i="26"/>
  <c r="AP54" i="26" s="1"/>
  <c r="AE54" i="26"/>
  <c r="AF54" i="26"/>
  <c r="AO54" i="26" s="1"/>
  <c r="W55" i="26"/>
  <c r="AR54" i="31"/>
  <c r="AN55" i="39"/>
  <c r="AI55" i="39"/>
  <c r="Y53" i="34"/>
  <c r="X53" i="34"/>
  <c r="AR54" i="43"/>
  <c r="AH55" i="31"/>
  <c r="AQ55" i="31" s="1"/>
  <c r="Z55" i="87"/>
  <c r="AH54" i="78"/>
  <c r="AQ54" i="78" s="1"/>
  <c r="AH56" i="82"/>
  <c r="AQ56" i="82" s="1"/>
  <c r="AH55" i="43"/>
  <c r="AQ55" i="43" s="1"/>
  <c r="AH53" i="35"/>
  <c r="AQ53" i="35" s="1"/>
  <c r="AH54" i="40"/>
  <c r="AQ54" i="40" s="1"/>
  <c r="Y55" i="95"/>
  <c r="X55" i="95"/>
  <c r="AN56" i="81"/>
  <c r="AI56" i="81"/>
  <c r="Z54" i="78"/>
  <c r="X56" i="39"/>
  <c r="Y56" i="39"/>
  <c r="AI52" i="34"/>
  <c r="AN52" i="34"/>
  <c r="AN53" i="37"/>
  <c r="AI53" i="37"/>
  <c r="AH54" i="90"/>
  <c r="AQ54" i="90" s="1"/>
  <c r="Z50" i="27" l="1"/>
  <c r="AF52" i="25"/>
  <c r="AO52" i="25" s="1"/>
  <c r="W53" i="25"/>
  <c r="X53" i="25" s="1"/>
  <c r="AH53" i="25" s="1"/>
  <c r="AQ53" i="25" s="1"/>
  <c r="AF50" i="27"/>
  <c r="AO50" i="27" s="1"/>
  <c r="AE50" i="27"/>
  <c r="W51" i="27"/>
  <c r="AG50" i="27"/>
  <c r="AP50" i="27" s="1"/>
  <c r="AG52" i="25"/>
  <c r="AP52" i="25" s="1"/>
  <c r="Z55" i="79"/>
  <c r="AE55" i="79" s="1"/>
  <c r="W56" i="33"/>
  <c r="AG55" i="33"/>
  <c r="AP55" i="33" s="1"/>
  <c r="AE55" i="33"/>
  <c r="AF55" i="33"/>
  <c r="AO55" i="33" s="1"/>
  <c r="Y56" i="82"/>
  <c r="Z56" i="82" s="1"/>
  <c r="Z53" i="45"/>
  <c r="W54" i="45" s="1"/>
  <c r="Y54" i="45" s="1"/>
  <c r="AG53" i="91"/>
  <c r="AP53" i="91" s="1"/>
  <c r="W54" i="91"/>
  <c r="Y54" i="91" s="1"/>
  <c r="AF53" i="91"/>
  <c r="AO53" i="91" s="1"/>
  <c r="AN52" i="25"/>
  <c r="AH49" i="29"/>
  <c r="AQ49" i="29" s="1"/>
  <c r="AI55" i="82"/>
  <c r="AR55" i="82" s="1"/>
  <c r="W51" i="44"/>
  <c r="AF50" i="44"/>
  <c r="AO50" i="44" s="1"/>
  <c r="AG50" i="44"/>
  <c r="AP50" i="44" s="1"/>
  <c r="AE50" i="44"/>
  <c r="W51" i="84"/>
  <c r="Y51" i="84" s="1"/>
  <c r="AF49" i="38"/>
  <c r="AO49" i="38" s="1"/>
  <c r="AE49" i="38"/>
  <c r="AN49" i="38" s="1"/>
  <c r="W50" i="38"/>
  <c r="X50" i="38" s="1"/>
  <c r="AF50" i="84"/>
  <c r="AO50" i="84" s="1"/>
  <c r="AG50" i="84"/>
  <c r="AP50" i="84" s="1"/>
  <c r="AI51" i="42"/>
  <c r="AR51" i="42" s="1"/>
  <c r="AN51" i="42"/>
  <c r="Y52" i="42"/>
  <c r="X52" i="42"/>
  <c r="AH52" i="42" s="1"/>
  <c r="AQ52" i="42" s="1"/>
  <c r="X52" i="75"/>
  <c r="AH52" i="75" s="1"/>
  <c r="AQ52" i="75" s="1"/>
  <c r="AN50" i="84"/>
  <c r="Z51" i="46"/>
  <c r="AF51" i="46" s="1"/>
  <c r="AO51" i="46" s="1"/>
  <c r="W56" i="79"/>
  <c r="X56" i="79" s="1"/>
  <c r="Y53" i="30"/>
  <c r="X53" i="30"/>
  <c r="AN52" i="30"/>
  <c r="AI52" i="30"/>
  <c r="AR52" i="30" s="1"/>
  <c r="Z54" i="76"/>
  <c r="W55" i="76" s="1"/>
  <c r="AI53" i="96"/>
  <c r="AR53" i="96" s="1"/>
  <c r="AI51" i="75"/>
  <c r="AR51" i="75" s="1"/>
  <c r="AF50" i="74"/>
  <c r="AO50" i="74" s="1"/>
  <c r="AG49" i="29"/>
  <c r="AP49" i="29" s="1"/>
  <c r="AF49" i="29"/>
  <c r="AO49" i="29" s="1"/>
  <c r="AE49" i="29"/>
  <c r="W50" i="29"/>
  <c r="AN53" i="96"/>
  <c r="AG50" i="74"/>
  <c r="AP50" i="74" s="1"/>
  <c r="W51" i="74"/>
  <c r="X51" i="74" s="1"/>
  <c r="AN50" i="88"/>
  <c r="AI50" i="88"/>
  <c r="AR50" i="88" s="1"/>
  <c r="AN50" i="74"/>
  <c r="Y51" i="88"/>
  <c r="X51" i="88"/>
  <c r="AE52" i="86"/>
  <c r="AN52" i="86" s="1"/>
  <c r="Z54" i="96"/>
  <c r="AE54" i="96" s="1"/>
  <c r="AF50" i="83"/>
  <c r="AO50" i="83" s="1"/>
  <c r="AN52" i="73"/>
  <c r="AI52" i="73"/>
  <c r="AR52" i="73" s="1"/>
  <c r="AG50" i="83"/>
  <c r="AP50" i="83" s="1"/>
  <c r="Y53" i="73"/>
  <c r="X53" i="73"/>
  <c r="AH53" i="73" s="1"/>
  <c r="AQ53" i="73" s="1"/>
  <c r="AE50" i="83"/>
  <c r="AN50" i="83" s="1"/>
  <c r="AE51" i="93"/>
  <c r="AG51" i="93"/>
  <c r="AP51" i="93" s="1"/>
  <c r="AF51" i="93"/>
  <c r="AO51" i="93" s="1"/>
  <c r="W52" i="93"/>
  <c r="AI51" i="94"/>
  <c r="AR51" i="94" s="1"/>
  <c r="W53" i="86"/>
  <c r="X53" i="86" s="1"/>
  <c r="AH53" i="86" s="1"/>
  <c r="AQ53" i="86" s="1"/>
  <c r="X51" i="83"/>
  <c r="Y51" i="83"/>
  <c r="AF51" i="47"/>
  <c r="AO51" i="47" s="1"/>
  <c r="AE51" i="47"/>
  <c r="AN51" i="47" s="1"/>
  <c r="AI50" i="92"/>
  <c r="AR50" i="92" s="1"/>
  <c r="AN50" i="92"/>
  <c r="X51" i="92"/>
  <c r="Y51" i="92"/>
  <c r="Y52" i="94"/>
  <c r="Z52" i="94" s="1"/>
  <c r="W53" i="94" s="1"/>
  <c r="AG51" i="47"/>
  <c r="AP51" i="47" s="1"/>
  <c r="Z53" i="32"/>
  <c r="AG53" i="32" s="1"/>
  <c r="AP53" i="32" s="1"/>
  <c r="AG52" i="86"/>
  <c r="AP52" i="86" s="1"/>
  <c r="Y52" i="47"/>
  <c r="X52" i="47"/>
  <c r="AH52" i="47" s="1"/>
  <c r="AQ52" i="47" s="1"/>
  <c r="Z50" i="85"/>
  <c r="AI54" i="77"/>
  <c r="AR54" i="77" s="1"/>
  <c r="AH55" i="89"/>
  <c r="AQ55" i="89" s="1"/>
  <c r="W54" i="36"/>
  <c r="Y54" i="36" s="1"/>
  <c r="AG53" i="36"/>
  <c r="AP53" i="36" s="1"/>
  <c r="AE53" i="36"/>
  <c r="AN53" i="36" s="1"/>
  <c r="Y52" i="28"/>
  <c r="X52" i="28"/>
  <c r="AH52" i="28" s="1"/>
  <c r="AQ52" i="28" s="1"/>
  <c r="AN51" i="28"/>
  <c r="AI51" i="28"/>
  <c r="AR51" i="28" s="1"/>
  <c r="AG55" i="89"/>
  <c r="AP55" i="89" s="1"/>
  <c r="X55" i="77"/>
  <c r="AH55" i="77" s="1"/>
  <c r="AQ55" i="77" s="1"/>
  <c r="W55" i="48"/>
  <c r="AG54" i="48"/>
  <c r="AP54" i="48" s="1"/>
  <c r="AE54" i="48"/>
  <c r="AF54" i="48"/>
  <c r="AO54" i="48" s="1"/>
  <c r="AF55" i="89"/>
  <c r="AO55" i="89" s="1"/>
  <c r="AI51" i="41"/>
  <c r="AR51" i="41" s="1"/>
  <c r="AF54" i="40"/>
  <c r="AO54" i="40" s="1"/>
  <c r="AG54" i="90"/>
  <c r="AP54" i="90" s="1"/>
  <c r="W55" i="90"/>
  <c r="Y55" i="90" s="1"/>
  <c r="W56" i="89"/>
  <c r="Y56" i="89" s="1"/>
  <c r="AE54" i="90"/>
  <c r="AN54" i="90" s="1"/>
  <c r="Y52" i="41"/>
  <c r="Z52" i="41" s="1"/>
  <c r="W55" i="40"/>
  <c r="X55" i="40" s="1"/>
  <c r="W54" i="35"/>
  <c r="X54" i="35" s="1"/>
  <c r="AG54" i="40"/>
  <c r="AP54" i="40" s="1"/>
  <c r="AE55" i="31"/>
  <c r="AN55" i="31" s="1"/>
  <c r="AE53" i="35"/>
  <c r="AN53" i="35" s="1"/>
  <c r="Z50" i="80"/>
  <c r="AG50" i="80" s="1"/>
  <c r="AP50" i="80" s="1"/>
  <c r="AF55" i="31"/>
  <c r="AO55" i="31" s="1"/>
  <c r="AG55" i="31"/>
  <c r="AP55" i="31" s="1"/>
  <c r="W56" i="43"/>
  <c r="Y56" i="43" s="1"/>
  <c r="Z54" i="37"/>
  <c r="AE54" i="37" s="1"/>
  <c r="AG53" i="35"/>
  <c r="AP53" i="35" s="1"/>
  <c r="AG55" i="43"/>
  <c r="AP55" i="43" s="1"/>
  <c r="Z57" i="81"/>
  <c r="AE57" i="81" s="1"/>
  <c r="AE55" i="43"/>
  <c r="AN55" i="43" s="1"/>
  <c r="Z53" i="34"/>
  <c r="AE53" i="34" s="1"/>
  <c r="AR53" i="37"/>
  <c r="AR56" i="81"/>
  <c r="AN54" i="26"/>
  <c r="AI54" i="26"/>
  <c r="AN54" i="40"/>
  <c r="AE54" i="78"/>
  <c r="AF54" i="78"/>
  <c r="AO54" i="78" s="1"/>
  <c r="W55" i="78"/>
  <c r="AG54" i="78"/>
  <c r="AP54" i="78" s="1"/>
  <c r="AR55" i="39"/>
  <c r="AR54" i="95"/>
  <c r="AH56" i="39"/>
  <c r="AQ56" i="39" s="1"/>
  <c r="AH55" i="95"/>
  <c r="AQ55" i="95" s="1"/>
  <c r="AN55" i="89"/>
  <c r="AN53" i="91"/>
  <c r="AH52" i="41"/>
  <c r="AQ52" i="41" s="1"/>
  <c r="AH57" i="81"/>
  <c r="AQ57" i="81" s="1"/>
  <c r="Z56" i="39"/>
  <c r="AE55" i="87"/>
  <c r="W56" i="87"/>
  <c r="AF55" i="87"/>
  <c r="AO55" i="87" s="1"/>
  <c r="AG55" i="87"/>
  <c r="AP55" i="87" s="1"/>
  <c r="Y56" i="31"/>
  <c r="X56" i="31"/>
  <c r="AR52" i="34"/>
  <c r="Z55" i="95"/>
  <c r="AH53" i="34"/>
  <c r="AQ53" i="34" s="1"/>
  <c r="X55" i="26"/>
  <c r="Y55" i="26"/>
  <c r="AH54" i="37"/>
  <c r="AQ54" i="37" s="1"/>
  <c r="AF56" i="82"/>
  <c r="AO56" i="82" s="1"/>
  <c r="AE56" i="82"/>
  <c r="W57" i="82"/>
  <c r="AG56" i="82"/>
  <c r="AP56" i="82" s="1"/>
  <c r="AN55" i="79"/>
  <c r="AI53" i="91" l="1"/>
  <c r="AF55" i="79"/>
  <c r="AO55" i="79" s="1"/>
  <c r="AG55" i="79"/>
  <c r="AP55" i="79" s="1"/>
  <c r="X54" i="45"/>
  <c r="AH54" i="45" s="1"/>
  <c r="AQ54" i="45" s="1"/>
  <c r="X54" i="91"/>
  <c r="Z54" i="91" s="1"/>
  <c r="Y53" i="25"/>
  <c r="Z53" i="25" s="1"/>
  <c r="AF53" i="25" s="1"/>
  <c r="AO53" i="25" s="1"/>
  <c r="AE53" i="45"/>
  <c r="AN53" i="45" s="1"/>
  <c r="Y51" i="27"/>
  <c r="X51" i="27"/>
  <c r="AN50" i="27"/>
  <c r="AI50" i="27"/>
  <c r="AR50" i="27" s="1"/>
  <c r="AI52" i="25"/>
  <c r="AR52" i="25" s="1"/>
  <c r="AN55" i="33"/>
  <c r="AI55" i="33"/>
  <c r="AR55" i="33" s="1"/>
  <c r="Y56" i="33"/>
  <c r="X56" i="33"/>
  <c r="AH56" i="33" s="1"/>
  <c r="AQ56" i="33" s="1"/>
  <c r="AF53" i="45"/>
  <c r="AO53" i="45" s="1"/>
  <c r="AG53" i="45"/>
  <c r="AP53" i="45" s="1"/>
  <c r="X51" i="84"/>
  <c r="AH51" i="84" s="1"/>
  <c r="AQ51" i="84" s="1"/>
  <c r="AI49" i="38"/>
  <c r="AR49" i="38" s="1"/>
  <c r="AI50" i="84"/>
  <c r="AR50" i="84" s="1"/>
  <c r="AN50" i="44"/>
  <c r="AI50" i="44"/>
  <c r="AR50" i="44" s="1"/>
  <c r="Y51" i="44"/>
  <c r="X51" i="44"/>
  <c r="Y50" i="38"/>
  <c r="Z50" i="38" s="1"/>
  <c r="Z54" i="45"/>
  <c r="AE54" i="45" s="1"/>
  <c r="Z52" i="42"/>
  <c r="W53" i="42" s="1"/>
  <c r="Z52" i="75"/>
  <c r="AE52" i="75" s="1"/>
  <c r="AN52" i="75" s="1"/>
  <c r="AG51" i="46"/>
  <c r="AP51" i="46" s="1"/>
  <c r="Y56" i="79"/>
  <c r="Z56" i="79" s="1"/>
  <c r="AE51" i="46"/>
  <c r="W52" i="46"/>
  <c r="X52" i="46" s="1"/>
  <c r="AH52" i="46" s="1"/>
  <c r="AQ52" i="46" s="1"/>
  <c r="AI55" i="79"/>
  <c r="AH50" i="38"/>
  <c r="AQ50" i="38" s="1"/>
  <c r="AF54" i="76"/>
  <c r="AO54" i="76" s="1"/>
  <c r="AG54" i="76"/>
  <c r="AP54" i="76" s="1"/>
  <c r="AH53" i="30"/>
  <c r="AQ53" i="30" s="1"/>
  <c r="Z53" i="30"/>
  <c r="AE54" i="76"/>
  <c r="Y51" i="74"/>
  <c r="Z51" i="74" s="1"/>
  <c r="AE53" i="32"/>
  <c r="AN53" i="32" s="1"/>
  <c r="W54" i="32"/>
  <c r="X54" i="32" s="1"/>
  <c r="AH54" i="32" s="1"/>
  <c r="AQ54" i="32" s="1"/>
  <c r="X55" i="76"/>
  <c r="AH55" i="76" s="1"/>
  <c r="AQ55" i="76" s="1"/>
  <c r="Y55" i="76"/>
  <c r="AI50" i="74"/>
  <c r="AR50" i="74" s="1"/>
  <c r="Y50" i="29"/>
  <c r="X50" i="29"/>
  <c r="AH50" i="29" s="1"/>
  <c r="AQ50" i="29" s="1"/>
  <c r="AF54" i="96"/>
  <c r="AO54" i="96" s="1"/>
  <c r="AN49" i="29"/>
  <c r="AI49" i="29"/>
  <c r="AR49" i="29" s="1"/>
  <c r="W55" i="96"/>
  <c r="X55" i="96" s="1"/>
  <c r="AH55" i="96" s="1"/>
  <c r="AQ55" i="96" s="1"/>
  <c r="AH51" i="74"/>
  <c r="AQ51" i="74" s="1"/>
  <c r="Z51" i="88"/>
  <c r="AH51" i="88"/>
  <c r="AQ51" i="88" s="1"/>
  <c r="AG54" i="96"/>
  <c r="AP54" i="96" s="1"/>
  <c r="AI50" i="83"/>
  <c r="AR50" i="83" s="1"/>
  <c r="Z53" i="73"/>
  <c r="AG53" i="73" s="1"/>
  <c r="AP53" i="73" s="1"/>
  <c r="AN54" i="96"/>
  <c r="Y53" i="86"/>
  <c r="Z53" i="86" s="1"/>
  <c r="AE53" i="86" s="1"/>
  <c r="AI51" i="47"/>
  <c r="AR51" i="47" s="1"/>
  <c r="AN51" i="93"/>
  <c r="AI51" i="93"/>
  <c r="AR51" i="93" s="1"/>
  <c r="Y52" i="93"/>
  <c r="X52" i="93"/>
  <c r="AH51" i="83"/>
  <c r="AQ51" i="83" s="1"/>
  <c r="Z51" i="83"/>
  <c r="Z55" i="77"/>
  <c r="AF55" i="77" s="1"/>
  <c r="AO55" i="77" s="1"/>
  <c r="AH51" i="92"/>
  <c r="AQ51" i="92" s="1"/>
  <c r="Z51" i="92"/>
  <c r="AF53" i="32"/>
  <c r="AI52" i="86"/>
  <c r="AR52" i="86" s="1"/>
  <c r="Z52" i="47"/>
  <c r="X56" i="43"/>
  <c r="Z56" i="43" s="1"/>
  <c r="AG56" i="43" s="1"/>
  <c r="AP56" i="43" s="1"/>
  <c r="AI55" i="89"/>
  <c r="AR55" i="89" s="1"/>
  <c r="Y54" i="35"/>
  <c r="Z54" i="35" s="1"/>
  <c r="AG54" i="35" s="1"/>
  <c r="AP54" i="35" s="1"/>
  <c r="W53" i="75"/>
  <c r="Y53" i="75" s="1"/>
  <c r="W51" i="85"/>
  <c r="AG50" i="85"/>
  <c r="AP50" i="85" s="1"/>
  <c r="AF50" i="85"/>
  <c r="AO50" i="85" s="1"/>
  <c r="AE50" i="85"/>
  <c r="X54" i="36"/>
  <c r="Z54" i="36" s="1"/>
  <c r="X56" i="89"/>
  <c r="AH56" i="89" s="1"/>
  <c r="AQ56" i="89" s="1"/>
  <c r="AG52" i="94"/>
  <c r="AP52" i="94" s="1"/>
  <c r="AE52" i="94"/>
  <c r="AN52" i="94" s="1"/>
  <c r="Y55" i="40"/>
  <c r="Z55" i="40" s="1"/>
  <c r="AF52" i="94"/>
  <c r="AO52" i="94" s="1"/>
  <c r="Z52" i="28"/>
  <c r="AG52" i="28" s="1"/>
  <c r="AP52" i="28" s="1"/>
  <c r="AI53" i="36"/>
  <c r="AR53" i="36" s="1"/>
  <c r="X53" i="94"/>
  <c r="AH53" i="94" s="1"/>
  <c r="AQ53" i="94" s="1"/>
  <c r="Y53" i="94"/>
  <c r="AN54" i="48"/>
  <c r="AI54" i="48"/>
  <c r="AR54" i="48" s="1"/>
  <c r="X55" i="48"/>
  <c r="AH55" i="48" s="1"/>
  <c r="AQ55" i="48" s="1"/>
  <c r="Y55" i="48"/>
  <c r="X55" i="90"/>
  <c r="AH55" i="90" s="1"/>
  <c r="AQ55" i="90" s="1"/>
  <c r="W55" i="37"/>
  <c r="Y55" i="37" s="1"/>
  <c r="AI53" i="35"/>
  <c r="AR53" i="35" s="1"/>
  <c r="AI54" i="40"/>
  <c r="AR54" i="40" s="1"/>
  <c r="AI54" i="90"/>
  <c r="AR54" i="90" s="1"/>
  <c r="AI55" i="31"/>
  <c r="AR55" i="31" s="1"/>
  <c r="AG57" i="81"/>
  <c r="AP57" i="81" s="1"/>
  <c r="AE50" i="80"/>
  <c r="AN50" i="80" s="1"/>
  <c r="AF54" i="37"/>
  <c r="AO54" i="37" s="1"/>
  <c r="AF50" i="80"/>
  <c r="AO50" i="80" s="1"/>
  <c r="AG54" i="37"/>
  <c r="AP54" i="37" s="1"/>
  <c r="W51" i="80"/>
  <c r="X51" i="80" s="1"/>
  <c r="AH51" i="80" s="1"/>
  <c r="AQ51" i="80" s="1"/>
  <c r="AF57" i="81"/>
  <c r="AO57" i="81" s="1"/>
  <c r="AF53" i="34"/>
  <c r="AO53" i="34" s="1"/>
  <c r="Z56" i="31"/>
  <c r="AG56" i="31" s="1"/>
  <c r="AP56" i="31" s="1"/>
  <c r="W58" i="81"/>
  <c r="X58" i="81" s="1"/>
  <c r="AG53" i="34"/>
  <c r="AP53" i="34" s="1"/>
  <c r="AI55" i="43"/>
  <c r="AR55" i="43" s="1"/>
  <c r="Z55" i="26"/>
  <c r="W56" i="26" s="1"/>
  <c r="W54" i="34"/>
  <c r="X54" i="34" s="1"/>
  <c r="AH56" i="79"/>
  <c r="AQ56" i="79" s="1"/>
  <c r="AF56" i="39"/>
  <c r="AO56" i="39" s="1"/>
  <c r="AG56" i="39"/>
  <c r="AP56" i="39" s="1"/>
  <c r="W57" i="39"/>
  <c r="AE56" i="39"/>
  <c r="AN54" i="37"/>
  <c r="AH55" i="40"/>
  <c r="AQ55" i="40" s="1"/>
  <c r="AE55" i="95"/>
  <c r="AG55" i="95"/>
  <c r="AP55" i="95" s="1"/>
  <c r="AF55" i="95"/>
  <c r="AO55" i="95" s="1"/>
  <c r="W56" i="95"/>
  <c r="Y56" i="87"/>
  <c r="X56" i="87"/>
  <c r="AR54" i="26"/>
  <c r="W53" i="41"/>
  <c r="AG52" i="41"/>
  <c r="AP52" i="41" s="1"/>
  <c r="AE52" i="41"/>
  <c r="AF52" i="41"/>
  <c r="AO52" i="41" s="1"/>
  <c r="AH55" i="26"/>
  <c r="AQ55" i="26" s="1"/>
  <c r="AI55" i="87"/>
  <c r="AN55" i="87"/>
  <c r="AR53" i="91"/>
  <c r="X55" i="78"/>
  <c r="Y55" i="78"/>
  <c r="AN53" i="34"/>
  <c r="Y57" i="82"/>
  <c r="X57" i="82"/>
  <c r="AI56" i="82"/>
  <c r="AN56" i="82"/>
  <c r="AH54" i="35"/>
  <c r="AQ54" i="35" s="1"/>
  <c r="AR55" i="79"/>
  <c r="AH56" i="31"/>
  <c r="AQ56" i="31" s="1"/>
  <c r="AI54" i="78"/>
  <c r="AN54" i="78"/>
  <c r="AN57" i="81"/>
  <c r="AG52" i="75" l="1"/>
  <c r="AP52" i="75" s="1"/>
  <c r="AH54" i="91"/>
  <c r="AQ54" i="91" s="1"/>
  <c r="Z56" i="33"/>
  <c r="AF56" i="33" s="1"/>
  <c r="AO56" i="33" s="1"/>
  <c r="AI53" i="45"/>
  <c r="AR53" i="45" s="1"/>
  <c r="AH56" i="43"/>
  <c r="AQ56" i="43" s="1"/>
  <c r="AH51" i="27"/>
  <c r="AQ51" i="27" s="1"/>
  <c r="Z51" i="27"/>
  <c r="W54" i="25"/>
  <c r="X54" i="25" s="1"/>
  <c r="AH54" i="25" s="1"/>
  <c r="AQ54" i="25" s="1"/>
  <c r="AG53" i="25"/>
  <c r="AP53" i="25" s="1"/>
  <c r="AE53" i="25"/>
  <c r="Z51" i="84"/>
  <c r="AF51" i="84" s="1"/>
  <c r="AO51" i="84" s="1"/>
  <c r="W55" i="45"/>
  <c r="Y55" i="45" s="1"/>
  <c r="AF52" i="75"/>
  <c r="AO52" i="75" s="1"/>
  <c r="AH51" i="44"/>
  <c r="AQ51" i="44" s="1"/>
  <c r="Z51" i="44"/>
  <c r="Y52" i="46"/>
  <c r="Z52" i="46" s="1"/>
  <c r="AG52" i="46" s="1"/>
  <c r="AP52" i="46" s="1"/>
  <c r="AG54" i="45"/>
  <c r="AP54" i="45" s="1"/>
  <c r="AG52" i="42"/>
  <c r="AP52" i="42" s="1"/>
  <c r="AI51" i="46"/>
  <c r="AR51" i="46" s="1"/>
  <c r="AF52" i="42"/>
  <c r="AO52" i="42" s="1"/>
  <c r="AE52" i="42"/>
  <c r="AN52" i="42" s="1"/>
  <c r="AF54" i="45"/>
  <c r="AO54" i="45" s="1"/>
  <c r="AN54" i="45"/>
  <c r="AN51" i="46"/>
  <c r="Y53" i="42"/>
  <c r="X53" i="42"/>
  <c r="AH53" i="42" s="1"/>
  <c r="AQ53" i="42" s="1"/>
  <c r="AE55" i="77"/>
  <c r="AN55" i="77" s="1"/>
  <c r="Y54" i="32"/>
  <c r="Z54" i="32" s="1"/>
  <c r="W56" i="77"/>
  <c r="Y56" i="77" s="1"/>
  <c r="AG55" i="77"/>
  <c r="AP55" i="77" s="1"/>
  <c r="W51" i="38"/>
  <c r="AG50" i="38"/>
  <c r="AP50" i="38" s="1"/>
  <c r="AE50" i="38"/>
  <c r="AF50" i="38"/>
  <c r="AO50" i="38" s="1"/>
  <c r="AI54" i="76"/>
  <c r="AR54" i="76" s="1"/>
  <c r="Z56" i="89"/>
  <c r="AF56" i="89" s="1"/>
  <c r="AO56" i="89" s="1"/>
  <c r="AN54" i="76"/>
  <c r="AE53" i="30"/>
  <c r="AF53" i="30"/>
  <c r="AO53" i="30" s="1"/>
  <c r="W54" i="30"/>
  <c r="AG53" i="30"/>
  <c r="AP53" i="30" s="1"/>
  <c r="Y55" i="96"/>
  <c r="Z55" i="96" s="1"/>
  <c r="W56" i="96" s="1"/>
  <c r="Z50" i="29"/>
  <c r="AE50" i="29" s="1"/>
  <c r="Z55" i="76"/>
  <c r="AG55" i="76" s="1"/>
  <c r="AP55" i="76" s="1"/>
  <c r="AI54" i="96"/>
  <c r="AR54" i="96" s="1"/>
  <c r="AE51" i="88"/>
  <c r="AG51" i="88"/>
  <c r="AP51" i="88" s="1"/>
  <c r="W52" i="88"/>
  <c r="AF51" i="88"/>
  <c r="AO51" i="88" s="1"/>
  <c r="AE51" i="74"/>
  <c r="AF51" i="74"/>
  <c r="AO51" i="74" s="1"/>
  <c r="W52" i="74"/>
  <c r="AG51" i="74"/>
  <c r="AP51" i="74" s="1"/>
  <c r="AF53" i="73"/>
  <c r="AO53" i="73" s="1"/>
  <c r="W54" i="73"/>
  <c r="Y54" i="73" s="1"/>
  <c r="AE53" i="73"/>
  <c r="AN53" i="73" s="1"/>
  <c r="AH52" i="93"/>
  <c r="AQ52" i="93" s="1"/>
  <c r="Z52" i="93"/>
  <c r="AG51" i="83"/>
  <c r="AP51" i="83" s="1"/>
  <c r="W52" i="83"/>
  <c r="AF51" i="83"/>
  <c r="AO51" i="83" s="1"/>
  <c r="AE51" i="83"/>
  <c r="AG51" i="92"/>
  <c r="AP51" i="92" s="1"/>
  <c r="W52" i="92"/>
  <c r="AF51" i="92"/>
  <c r="AO51" i="92" s="1"/>
  <c r="AE51" i="92"/>
  <c r="AO53" i="32"/>
  <c r="AI53" i="32"/>
  <c r="AR53" i="32" s="1"/>
  <c r="AH54" i="36"/>
  <c r="AQ54" i="36" s="1"/>
  <c r="AG53" i="86"/>
  <c r="AP53" i="86" s="1"/>
  <c r="AF53" i="86"/>
  <c r="AO53" i="86" s="1"/>
  <c r="AF52" i="47"/>
  <c r="AO52" i="47" s="1"/>
  <c r="AE52" i="47"/>
  <c r="W53" i="47"/>
  <c r="AG52" i="47"/>
  <c r="AP52" i="47" s="1"/>
  <c r="W54" i="86"/>
  <c r="X54" i="86" s="1"/>
  <c r="AH54" i="86" s="1"/>
  <c r="AQ54" i="86" s="1"/>
  <c r="AN53" i="86"/>
  <c r="X53" i="75"/>
  <c r="AH53" i="75" s="1"/>
  <c r="AQ53" i="75" s="1"/>
  <c r="X55" i="37"/>
  <c r="Z55" i="37" s="1"/>
  <c r="AF55" i="37" s="1"/>
  <c r="AO55" i="37" s="1"/>
  <c r="AN50" i="85"/>
  <c r="AI50" i="85"/>
  <c r="AR50" i="85" s="1"/>
  <c r="X51" i="85"/>
  <c r="AH51" i="85" s="1"/>
  <c r="AQ51" i="85" s="1"/>
  <c r="Y51" i="85"/>
  <c r="AF52" i="28"/>
  <c r="AO52" i="28" s="1"/>
  <c r="W53" i="28"/>
  <c r="Y53" i="28" s="1"/>
  <c r="AI52" i="94"/>
  <c r="AR52" i="94" s="1"/>
  <c r="AE52" i="28"/>
  <c r="AN52" i="28" s="1"/>
  <c r="Z53" i="94"/>
  <c r="AF53" i="94" s="1"/>
  <c r="AO53" i="94" s="1"/>
  <c r="Y51" i="80"/>
  <c r="Z51" i="80" s="1"/>
  <c r="AF51" i="80" s="1"/>
  <c r="AO51" i="80" s="1"/>
  <c r="AE55" i="26"/>
  <c r="AN55" i="26" s="1"/>
  <c r="AE54" i="36"/>
  <c r="W55" i="36"/>
  <c r="AF54" i="36"/>
  <c r="AO54" i="36" s="1"/>
  <c r="AG54" i="36"/>
  <c r="AP54" i="36" s="1"/>
  <c r="AF55" i="26"/>
  <c r="AO55" i="26" s="1"/>
  <c r="Z55" i="90"/>
  <c r="AE55" i="90" s="1"/>
  <c r="AN55" i="90" s="1"/>
  <c r="AG55" i="26"/>
  <c r="AP55" i="26" s="1"/>
  <c r="Z55" i="48"/>
  <c r="AI57" i="81"/>
  <c r="AR57" i="81" s="1"/>
  <c r="W57" i="31"/>
  <c r="X57" i="31" s="1"/>
  <c r="AI54" i="37"/>
  <c r="AR54" i="37" s="1"/>
  <c r="AI53" i="34"/>
  <c r="AR53" i="34" s="1"/>
  <c r="W55" i="35"/>
  <c r="Y55" i="35" s="1"/>
  <c r="AE54" i="35"/>
  <c r="AN54" i="35" s="1"/>
  <c r="AF54" i="35"/>
  <c r="AO54" i="35" s="1"/>
  <c r="Y54" i="34"/>
  <c r="Z54" i="34" s="1"/>
  <c r="AG54" i="34" s="1"/>
  <c r="AP54" i="34" s="1"/>
  <c r="AI50" i="80"/>
  <c r="AR50" i="80" s="1"/>
  <c r="Y58" i="81"/>
  <c r="Z58" i="81" s="1"/>
  <c r="AF56" i="31"/>
  <c r="AO56" i="31" s="1"/>
  <c r="AE56" i="31"/>
  <c r="AE56" i="43"/>
  <c r="AN56" i="43" s="1"/>
  <c r="W57" i="43"/>
  <c r="X57" i="43" s="1"/>
  <c r="AF56" i="43"/>
  <c r="AO56" i="43" s="1"/>
  <c r="Z57" i="82"/>
  <c r="W58" i="82" s="1"/>
  <c r="Z56" i="87"/>
  <c r="AF56" i="87" s="1"/>
  <c r="AO56" i="87" s="1"/>
  <c r="AH55" i="78"/>
  <c r="AQ55" i="78" s="1"/>
  <c r="AH54" i="34"/>
  <c r="AQ54" i="34" s="1"/>
  <c r="AG55" i="40"/>
  <c r="AP55" i="40" s="1"/>
  <c r="AF55" i="40"/>
  <c r="AO55" i="40" s="1"/>
  <c r="W56" i="40"/>
  <c r="AE55" i="40"/>
  <c r="Y53" i="41"/>
  <c r="X53" i="41"/>
  <c r="AH58" i="81"/>
  <c r="AQ58" i="81" s="1"/>
  <c r="AH56" i="87"/>
  <c r="AQ56" i="87" s="1"/>
  <c r="Y56" i="26"/>
  <c r="X56" i="26"/>
  <c r="W57" i="79"/>
  <c r="AF56" i="79"/>
  <c r="AO56" i="79" s="1"/>
  <c r="AE56" i="79"/>
  <c r="AG56" i="79"/>
  <c r="AP56" i="79" s="1"/>
  <c r="X56" i="95"/>
  <c r="Y56" i="95"/>
  <c r="AF54" i="91"/>
  <c r="AO54" i="91" s="1"/>
  <c r="AE54" i="91"/>
  <c r="AG54" i="91"/>
  <c r="AP54" i="91" s="1"/>
  <c r="W55" i="91"/>
  <c r="AH57" i="82"/>
  <c r="AQ57" i="82" s="1"/>
  <c r="Z55" i="78"/>
  <c r="AN56" i="39"/>
  <c r="AI56" i="39"/>
  <c r="AR54" i="78"/>
  <c r="AI52" i="41"/>
  <c r="AN52" i="41"/>
  <c r="X57" i="39"/>
  <c r="Y57" i="39"/>
  <c r="AR55" i="87"/>
  <c r="AR56" i="82"/>
  <c r="AN55" i="95"/>
  <c r="AI55" i="95"/>
  <c r="W57" i="33" l="1"/>
  <c r="AG56" i="33"/>
  <c r="AP56" i="33" s="1"/>
  <c r="AE56" i="33"/>
  <c r="AF51" i="27"/>
  <c r="AO51" i="27" s="1"/>
  <c r="AG51" i="27"/>
  <c r="AP51" i="27" s="1"/>
  <c r="W52" i="27"/>
  <c r="AE51" i="27"/>
  <c r="X57" i="33"/>
  <c r="AH57" i="33" s="1"/>
  <c r="AQ57" i="33" s="1"/>
  <c r="Y57" i="33"/>
  <c r="AN56" i="33"/>
  <c r="AI56" i="33"/>
  <c r="AR56" i="33" s="1"/>
  <c r="AI52" i="75"/>
  <c r="AR52" i="75" s="1"/>
  <c r="Y54" i="25"/>
  <c r="Z54" i="25" s="1"/>
  <c r="AG54" i="25" s="1"/>
  <c r="AP54" i="25" s="1"/>
  <c r="AI53" i="25"/>
  <c r="AR53" i="25" s="1"/>
  <c r="W57" i="89"/>
  <c r="X57" i="89" s="1"/>
  <c r="AH57" i="89" s="1"/>
  <c r="AQ57" i="89" s="1"/>
  <c r="AN53" i="25"/>
  <c r="W52" i="84"/>
  <c r="Y52" i="84" s="1"/>
  <c r="AE51" i="84"/>
  <c r="AN51" i="84" s="1"/>
  <c r="AG56" i="89"/>
  <c r="AP56" i="89" s="1"/>
  <c r="X55" i="45"/>
  <c r="AH55" i="45" s="1"/>
  <c r="AQ55" i="45" s="1"/>
  <c r="AG51" i="84"/>
  <c r="AP51" i="84" s="1"/>
  <c r="AE56" i="89"/>
  <c r="AN56" i="89" s="1"/>
  <c r="AI55" i="77"/>
  <c r="AR55" i="77" s="1"/>
  <c r="AI52" i="42"/>
  <c r="AR52" i="42" s="1"/>
  <c r="W52" i="44"/>
  <c r="AF51" i="44"/>
  <c r="AO51" i="44" s="1"/>
  <c r="AE51" i="44"/>
  <c r="AG51" i="44"/>
  <c r="AP51" i="44" s="1"/>
  <c r="AI54" i="45"/>
  <c r="AR54" i="45" s="1"/>
  <c r="Z53" i="42"/>
  <c r="AF53" i="42" s="1"/>
  <c r="AO53" i="42" s="1"/>
  <c r="X56" i="77"/>
  <c r="AH56" i="77" s="1"/>
  <c r="AQ56" i="77" s="1"/>
  <c r="AF54" i="32"/>
  <c r="AO54" i="32" s="1"/>
  <c r="AE54" i="32"/>
  <c r="AN54" i="32" s="1"/>
  <c r="W53" i="46"/>
  <c r="Y53" i="46" s="1"/>
  <c r="AF52" i="46"/>
  <c r="AO52" i="46" s="1"/>
  <c r="AE52" i="46"/>
  <c r="AN52" i="46" s="1"/>
  <c r="W55" i="32"/>
  <c r="X55" i="32" s="1"/>
  <c r="AG54" i="32"/>
  <c r="AP54" i="32" s="1"/>
  <c r="AN50" i="38"/>
  <c r="AI50" i="38"/>
  <c r="AR50" i="38" s="1"/>
  <c r="X51" i="38"/>
  <c r="AH51" i="38" s="1"/>
  <c r="AQ51" i="38" s="1"/>
  <c r="Y51" i="38"/>
  <c r="W51" i="29"/>
  <c r="X51" i="29" s="1"/>
  <c r="Y54" i="30"/>
  <c r="X54" i="30"/>
  <c r="AH54" i="30" s="1"/>
  <c r="AQ54" i="30" s="1"/>
  <c r="AF50" i="29"/>
  <c r="AO50" i="29" s="1"/>
  <c r="AN53" i="30"/>
  <c r="AI53" i="30"/>
  <c r="AR53" i="30" s="1"/>
  <c r="AF55" i="76"/>
  <c r="AO55" i="76" s="1"/>
  <c r="AG50" i="29"/>
  <c r="AP50" i="29" s="1"/>
  <c r="AE55" i="76"/>
  <c r="W56" i="76"/>
  <c r="Y56" i="76" s="1"/>
  <c r="AN50" i="29"/>
  <c r="AE55" i="96"/>
  <c r="AF55" i="96"/>
  <c r="AO55" i="96" s="1"/>
  <c r="AN51" i="74"/>
  <c r="AI51" i="74"/>
  <c r="AR51" i="74" s="1"/>
  <c r="X52" i="88"/>
  <c r="AH52" i="88" s="1"/>
  <c r="AQ52" i="88" s="1"/>
  <c r="Y52" i="88"/>
  <c r="AG55" i="96"/>
  <c r="AP55" i="96" s="1"/>
  <c r="Y52" i="74"/>
  <c r="X52" i="74"/>
  <c r="AN51" i="88"/>
  <c r="AI51" i="88"/>
  <c r="AR51" i="88" s="1"/>
  <c r="X54" i="73"/>
  <c r="AH54" i="73" s="1"/>
  <c r="AQ54" i="73" s="1"/>
  <c r="AI53" i="73"/>
  <c r="AR53" i="73" s="1"/>
  <c r="AH55" i="37"/>
  <c r="AQ55" i="37" s="1"/>
  <c r="Y56" i="96"/>
  <c r="X56" i="96"/>
  <c r="AH56" i="96" s="1"/>
  <c r="AQ56" i="96" s="1"/>
  <c r="W53" i="93"/>
  <c r="AE52" i="93"/>
  <c r="AG52" i="93"/>
  <c r="AP52" i="93" s="1"/>
  <c r="AF52" i="93"/>
  <c r="AO52" i="93" s="1"/>
  <c r="X52" i="83"/>
  <c r="AH52" i="83" s="1"/>
  <c r="AQ52" i="83" s="1"/>
  <c r="Y52" i="83"/>
  <c r="AN51" i="83"/>
  <c r="AI51" i="83"/>
  <c r="AR51" i="83" s="1"/>
  <c r="AN51" i="92"/>
  <c r="AI51" i="92"/>
  <c r="AR51" i="92" s="1"/>
  <c r="Y52" i="92"/>
  <c r="X52" i="92"/>
  <c r="AH52" i="92" s="1"/>
  <c r="AQ52" i="92" s="1"/>
  <c r="Z51" i="85"/>
  <c r="W52" i="85" s="1"/>
  <c r="AI53" i="86"/>
  <c r="AR53" i="86" s="1"/>
  <c r="X53" i="47"/>
  <c r="AH53" i="47" s="1"/>
  <c r="AQ53" i="47" s="1"/>
  <c r="Y53" i="47"/>
  <c r="AN52" i="47"/>
  <c r="AI52" i="47"/>
  <c r="AR52" i="47" s="1"/>
  <c r="X53" i="28"/>
  <c r="AH53" i="28" s="1"/>
  <c r="AQ53" i="28" s="1"/>
  <c r="Y54" i="86"/>
  <c r="Z54" i="86" s="1"/>
  <c r="AG53" i="94"/>
  <c r="AP53" i="94" s="1"/>
  <c r="Z53" i="75"/>
  <c r="AE53" i="75" s="1"/>
  <c r="AN53" i="75" s="1"/>
  <c r="Y57" i="31"/>
  <c r="Z57" i="31" s="1"/>
  <c r="AG55" i="90"/>
  <c r="AP55" i="90" s="1"/>
  <c r="AI52" i="28"/>
  <c r="AR52" i="28" s="1"/>
  <c r="W54" i="94"/>
  <c r="Y54" i="94" s="1"/>
  <c r="AI55" i="26"/>
  <c r="AR55" i="26" s="1"/>
  <c r="AE53" i="94"/>
  <c r="AI56" i="43"/>
  <c r="AR56" i="43" s="1"/>
  <c r="AN54" i="36"/>
  <c r="AI54" i="36"/>
  <c r="AR54" i="36" s="1"/>
  <c r="Y55" i="36"/>
  <c r="X55" i="36"/>
  <c r="X55" i="35"/>
  <c r="Z55" i="35" s="1"/>
  <c r="AF55" i="90"/>
  <c r="W56" i="90"/>
  <c r="W56" i="48"/>
  <c r="AG55" i="48"/>
  <c r="AP55" i="48" s="1"/>
  <c r="AF55" i="48"/>
  <c r="AO55" i="48" s="1"/>
  <c r="AE55" i="48"/>
  <c r="Y57" i="89"/>
  <c r="Z57" i="89" s="1"/>
  <c r="W58" i="89" s="1"/>
  <c r="AG55" i="37"/>
  <c r="AP55" i="37" s="1"/>
  <c r="AI56" i="31"/>
  <c r="AR56" i="31" s="1"/>
  <c r="AI54" i="35"/>
  <c r="AR54" i="35" s="1"/>
  <c r="AN56" i="31"/>
  <c r="AF58" i="81"/>
  <c r="AO58" i="81" s="1"/>
  <c r="AE58" i="81"/>
  <c r="AN58" i="81" s="1"/>
  <c r="AG58" i="81"/>
  <c r="AP58" i="81" s="1"/>
  <c r="W59" i="81"/>
  <c r="Y59" i="81" s="1"/>
  <c r="W56" i="37"/>
  <c r="Y56" i="37" s="1"/>
  <c r="AE55" i="37"/>
  <c r="AN55" i="37" s="1"/>
  <c r="AG51" i="80"/>
  <c r="AP51" i="80" s="1"/>
  <c r="Z56" i="26"/>
  <c r="AE56" i="26" s="1"/>
  <c r="AE57" i="82"/>
  <c r="AN57" i="82" s="1"/>
  <c r="AG57" i="82"/>
  <c r="AP57" i="82" s="1"/>
  <c r="AE51" i="80"/>
  <c r="W55" i="34"/>
  <c r="X55" i="34" s="1"/>
  <c r="AE54" i="34"/>
  <c r="AN54" i="34" s="1"/>
  <c r="AG56" i="87"/>
  <c r="AP56" i="87" s="1"/>
  <c r="AF57" i="82"/>
  <c r="AO57" i="82" s="1"/>
  <c r="W52" i="80"/>
  <c r="X52" i="80" s="1"/>
  <c r="AH52" i="80" s="1"/>
  <c r="AQ52" i="80" s="1"/>
  <c r="AF54" i="34"/>
  <c r="AO54" i="34" s="1"/>
  <c r="Y57" i="43"/>
  <c r="Z57" i="43" s="1"/>
  <c r="Z53" i="41"/>
  <c r="AF53" i="41" s="1"/>
  <c r="AO53" i="41" s="1"/>
  <c r="W57" i="87"/>
  <c r="Y57" i="87" s="1"/>
  <c r="AE56" i="87"/>
  <c r="AN56" i="87" s="1"/>
  <c r="AR55" i="95"/>
  <c r="Y55" i="91"/>
  <c r="X55" i="91"/>
  <c r="AH57" i="43"/>
  <c r="AQ57" i="43" s="1"/>
  <c r="AI56" i="79"/>
  <c r="AN56" i="79"/>
  <c r="AR52" i="41"/>
  <c r="AG55" i="78"/>
  <c r="AP55" i="78" s="1"/>
  <c r="W56" i="78"/>
  <c r="AF55" i="78"/>
  <c r="AO55" i="78" s="1"/>
  <c r="AE55" i="78"/>
  <c r="AN54" i="91"/>
  <c r="AI54" i="91"/>
  <c r="AN55" i="40"/>
  <c r="AI55" i="40"/>
  <c r="AR56" i="39"/>
  <c r="AH57" i="31"/>
  <c r="AQ57" i="31" s="1"/>
  <c r="X56" i="40"/>
  <c r="Y56" i="40"/>
  <c r="X58" i="82"/>
  <c r="Y58" i="82"/>
  <c r="AH57" i="39"/>
  <c r="AQ57" i="39" s="1"/>
  <c r="AH56" i="95"/>
  <c r="AQ56" i="95" s="1"/>
  <c r="X57" i="79"/>
  <c r="Y57" i="79"/>
  <c r="AH56" i="26"/>
  <c r="AQ56" i="26" s="1"/>
  <c r="Z57" i="39"/>
  <c r="Z56" i="95"/>
  <c r="AH53" i="41"/>
  <c r="AQ53" i="41" s="1"/>
  <c r="Z56" i="77" l="1"/>
  <c r="W57" i="77" s="1"/>
  <c r="X57" i="77" s="1"/>
  <c r="Y55" i="32"/>
  <c r="Z57" i="33"/>
  <c r="AF57" i="33" s="1"/>
  <c r="AO57" i="33" s="1"/>
  <c r="AN51" i="27"/>
  <c r="AI51" i="27"/>
  <c r="AR51" i="27" s="1"/>
  <c r="Y52" i="27"/>
  <c r="X52" i="27"/>
  <c r="X52" i="84"/>
  <c r="AH52" i="84" s="1"/>
  <c r="AQ52" i="84" s="1"/>
  <c r="AI54" i="32"/>
  <c r="AR54" i="32" s="1"/>
  <c r="AI56" i="89"/>
  <c r="AR56" i="89" s="1"/>
  <c r="AE54" i="25"/>
  <c r="AF54" i="25"/>
  <c r="AO54" i="25" s="1"/>
  <c r="W55" i="25"/>
  <c r="Y55" i="25" s="1"/>
  <c r="Z55" i="45"/>
  <c r="AE55" i="45" s="1"/>
  <c r="AN55" i="45" s="1"/>
  <c r="AI51" i="84"/>
  <c r="AR51" i="84" s="1"/>
  <c r="AG53" i="42"/>
  <c r="AP53" i="42" s="1"/>
  <c r="W54" i="42"/>
  <c r="Y54" i="42" s="1"/>
  <c r="AE53" i="42"/>
  <c r="AI51" i="44"/>
  <c r="AR51" i="44" s="1"/>
  <c r="AN51" i="44"/>
  <c r="X52" i="44"/>
  <c r="Y52" i="44"/>
  <c r="X53" i="46"/>
  <c r="AH53" i="46" s="1"/>
  <c r="AQ53" i="46" s="1"/>
  <c r="AI52" i="46"/>
  <c r="AR52" i="46" s="1"/>
  <c r="Z51" i="38"/>
  <c r="AE51" i="38" s="1"/>
  <c r="Y51" i="29"/>
  <c r="Z51" i="29" s="1"/>
  <c r="Z54" i="30"/>
  <c r="W55" i="30" s="1"/>
  <c r="AI55" i="76"/>
  <c r="AR55" i="76" s="1"/>
  <c r="X56" i="76"/>
  <c r="Z56" i="76" s="1"/>
  <c r="AN55" i="76"/>
  <c r="AI50" i="29"/>
  <c r="AR50" i="29" s="1"/>
  <c r="AI55" i="96"/>
  <c r="AR55" i="96" s="1"/>
  <c r="AN55" i="96"/>
  <c r="AH51" i="29"/>
  <c r="AQ51" i="29" s="1"/>
  <c r="Z52" i="88"/>
  <c r="AF52" i="88" s="1"/>
  <c r="AO52" i="88" s="1"/>
  <c r="Z52" i="74"/>
  <c r="AH52" i="74"/>
  <c r="AQ52" i="74" s="1"/>
  <c r="Z56" i="96"/>
  <c r="AE56" i="96" s="1"/>
  <c r="Z54" i="73"/>
  <c r="X59" i="81"/>
  <c r="AH59" i="81" s="1"/>
  <c r="AQ59" i="81" s="1"/>
  <c r="Z52" i="83"/>
  <c r="AG52" i="83" s="1"/>
  <c r="AP52" i="83" s="1"/>
  <c r="AH55" i="35"/>
  <c r="AQ55" i="35" s="1"/>
  <c r="AI52" i="93"/>
  <c r="AR52" i="93" s="1"/>
  <c r="AN52" i="93"/>
  <c r="Y53" i="93"/>
  <c r="X53" i="93"/>
  <c r="Z53" i="47"/>
  <c r="AF53" i="47" s="1"/>
  <c r="AO53" i="47" s="1"/>
  <c r="AE51" i="85"/>
  <c r="AN51" i="85" s="1"/>
  <c r="AF51" i="85"/>
  <c r="AO51" i="85" s="1"/>
  <c r="AG51" i="85"/>
  <c r="AP51" i="85" s="1"/>
  <c r="Z52" i="92"/>
  <c r="AI53" i="94"/>
  <c r="AR53" i="94" s="1"/>
  <c r="W54" i="75"/>
  <c r="Y54" i="75" s="1"/>
  <c r="AE54" i="86"/>
  <c r="AN54" i="86" s="1"/>
  <c r="W55" i="86"/>
  <c r="Y55" i="86" s="1"/>
  <c r="AG54" i="86"/>
  <c r="AP54" i="86" s="1"/>
  <c r="AF54" i="86"/>
  <c r="AO54" i="86" s="1"/>
  <c r="Z53" i="28"/>
  <c r="W54" i="28" s="1"/>
  <c r="AG53" i="75"/>
  <c r="AP53" i="75" s="1"/>
  <c r="AF53" i="75"/>
  <c r="AO53" i="75" s="1"/>
  <c r="X54" i="94"/>
  <c r="AH54" i="94" s="1"/>
  <c r="AQ54" i="94" s="1"/>
  <c r="X52" i="85"/>
  <c r="AH52" i="85" s="1"/>
  <c r="AQ52" i="85" s="1"/>
  <c r="Y52" i="85"/>
  <c r="AN53" i="94"/>
  <c r="Y55" i="34"/>
  <c r="Z55" i="34" s="1"/>
  <c r="W56" i="34" s="1"/>
  <c r="Y57" i="77"/>
  <c r="Z57" i="77" s="1"/>
  <c r="Z55" i="36"/>
  <c r="AH55" i="36"/>
  <c r="AQ55" i="36" s="1"/>
  <c r="AI55" i="37"/>
  <c r="AR55" i="37" s="1"/>
  <c r="AF56" i="77"/>
  <c r="AO56" i="77" s="1"/>
  <c r="AE56" i="77"/>
  <c r="AN56" i="77" s="1"/>
  <c r="AG56" i="77"/>
  <c r="AP56" i="77" s="1"/>
  <c r="AI54" i="34"/>
  <c r="AR54" i="34" s="1"/>
  <c r="AO55" i="90"/>
  <c r="AI55" i="90"/>
  <c r="AR55" i="90" s="1"/>
  <c r="X56" i="90"/>
  <c r="Y56" i="90"/>
  <c r="Y56" i="48"/>
  <c r="X56" i="48"/>
  <c r="AH56" i="48" s="1"/>
  <c r="AQ56" i="48" s="1"/>
  <c r="AI55" i="48"/>
  <c r="AR55" i="48" s="1"/>
  <c r="AN55" i="48"/>
  <c r="AE57" i="89"/>
  <c r="AN57" i="89" s="1"/>
  <c r="AI51" i="80"/>
  <c r="AR51" i="80" s="1"/>
  <c r="Y52" i="80"/>
  <c r="Z52" i="80" s="1"/>
  <c r="AG52" i="80" s="1"/>
  <c r="AP52" i="80" s="1"/>
  <c r="X57" i="87"/>
  <c r="Z57" i="87" s="1"/>
  <c r="W58" i="87" s="1"/>
  <c r="AI58" i="81"/>
  <c r="AR58" i="81" s="1"/>
  <c r="AI57" i="82"/>
  <c r="AR57" i="82" s="1"/>
  <c r="AF56" i="26"/>
  <c r="AO56" i="26" s="1"/>
  <c r="W57" i="26"/>
  <c r="X57" i="26" s="1"/>
  <c r="AG53" i="41"/>
  <c r="AP53" i="41" s="1"/>
  <c r="W54" i="41"/>
  <c r="Y54" i="41" s="1"/>
  <c r="AE53" i="41"/>
  <c r="AN53" i="41" s="1"/>
  <c r="AG56" i="26"/>
  <c r="AP56" i="26" s="1"/>
  <c r="AN51" i="80"/>
  <c r="AG57" i="89"/>
  <c r="AP57" i="89" s="1"/>
  <c r="AI56" i="87"/>
  <c r="AR56" i="87" s="1"/>
  <c r="X56" i="37"/>
  <c r="AH56" i="37" s="1"/>
  <c r="AQ56" i="37" s="1"/>
  <c r="AF57" i="89"/>
  <c r="AO57" i="89" s="1"/>
  <c r="Z56" i="40"/>
  <c r="AG56" i="40" s="1"/>
  <c r="AP56" i="40" s="1"/>
  <c r="AF57" i="43"/>
  <c r="AO57" i="43" s="1"/>
  <c r="W58" i="43"/>
  <c r="Y58" i="43" s="1"/>
  <c r="AG57" i="43"/>
  <c r="AP57" i="43" s="1"/>
  <c r="AE57" i="43"/>
  <c r="AN57" i="43" s="1"/>
  <c r="Z55" i="32"/>
  <c r="AG55" i="32" s="1"/>
  <c r="AP55" i="32" s="1"/>
  <c r="AH56" i="40"/>
  <c r="AQ56" i="40" s="1"/>
  <c r="Y56" i="78"/>
  <c r="X56" i="78"/>
  <c r="AN56" i="26"/>
  <c r="X58" i="89"/>
  <c r="Y58" i="89"/>
  <c r="AR54" i="91"/>
  <c r="AH55" i="91"/>
  <c r="AQ55" i="91" s="1"/>
  <c r="AH57" i="79"/>
  <c r="AQ57" i="79" s="1"/>
  <c r="Z57" i="79"/>
  <c r="AR55" i="40"/>
  <c r="AG56" i="95"/>
  <c r="AP56" i="95" s="1"/>
  <c r="AF56" i="95"/>
  <c r="AO56" i="95" s="1"/>
  <c r="W57" i="95"/>
  <c r="AE56" i="95"/>
  <c r="AN55" i="78"/>
  <c r="AI55" i="78"/>
  <c r="AR56" i="79"/>
  <c r="Z55" i="91"/>
  <c r="AH57" i="77"/>
  <c r="AQ57" i="77" s="1"/>
  <c r="W56" i="35"/>
  <c r="AG55" i="35"/>
  <c r="AP55" i="35" s="1"/>
  <c r="AF55" i="35"/>
  <c r="AO55" i="35" s="1"/>
  <c r="AE55" i="35"/>
  <c r="W58" i="39"/>
  <c r="AG57" i="39"/>
  <c r="AP57" i="39" s="1"/>
  <c r="AF57" i="39"/>
  <c r="AO57" i="39" s="1"/>
  <c r="AE57" i="39"/>
  <c r="AH58" i="82"/>
  <c r="AQ58" i="82" s="1"/>
  <c r="AH55" i="32"/>
  <c r="AQ55" i="32" s="1"/>
  <c r="AG57" i="31"/>
  <c r="AP57" i="31" s="1"/>
  <c r="AF57" i="31"/>
  <c r="AO57" i="31" s="1"/>
  <c r="W58" i="31"/>
  <c r="AE57" i="31"/>
  <c r="AH55" i="34"/>
  <c r="AQ55" i="34" s="1"/>
  <c r="Z58" i="82"/>
  <c r="W58" i="33" l="1"/>
  <c r="AG57" i="33"/>
  <c r="AP57" i="33" s="1"/>
  <c r="AE57" i="33"/>
  <c r="AN57" i="33" s="1"/>
  <c r="AH52" i="27"/>
  <c r="AQ52" i="27" s="1"/>
  <c r="Z52" i="27"/>
  <c r="Y58" i="33"/>
  <c r="X58" i="33"/>
  <c r="AH58" i="33" s="1"/>
  <c r="AQ58" i="33" s="1"/>
  <c r="Z52" i="84"/>
  <c r="AG52" i="84" s="1"/>
  <c r="AP52" i="84" s="1"/>
  <c r="AI54" i="25"/>
  <c r="AR54" i="25" s="1"/>
  <c r="AN54" i="25"/>
  <c r="AF55" i="45"/>
  <c r="AO55" i="45" s="1"/>
  <c r="X55" i="25"/>
  <c r="AH55" i="25" s="1"/>
  <c r="AQ55" i="25" s="1"/>
  <c r="AG55" i="45"/>
  <c r="AP55" i="45" s="1"/>
  <c r="AI53" i="42"/>
  <c r="AR53" i="42" s="1"/>
  <c r="W56" i="45"/>
  <c r="X56" i="45" s="1"/>
  <c r="AH56" i="45" s="1"/>
  <c r="AQ56" i="45" s="1"/>
  <c r="X54" i="42"/>
  <c r="AH54" i="42" s="1"/>
  <c r="AQ54" i="42" s="1"/>
  <c r="Z53" i="46"/>
  <c r="AG53" i="46" s="1"/>
  <c r="AP53" i="46" s="1"/>
  <c r="AN53" i="42"/>
  <c r="Z59" i="81"/>
  <c r="W60" i="81" s="1"/>
  <c r="X60" i="81" s="1"/>
  <c r="AH52" i="44"/>
  <c r="AQ52" i="44" s="1"/>
  <c r="Z52" i="44"/>
  <c r="AH56" i="76"/>
  <c r="AQ56" i="76" s="1"/>
  <c r="AF51" i="38"/>
  <c r="AO51" i="38" s="1"/>
  <c r="AG51" i="38"/>
  <c r="AP51" i="38" s="1"/>
  <c r="W52" i="38"/>
  <c r="Y52" i="38" s="1"/>
  <c r="AF54" i="30"/>
  <c r="AO54" i="30" s="1"/>
  <c r="AN51" i="38"/>
  <c r="AE54" i="30"/>
  <c r="AG54" i="30"/>
  <c r="AP54" i="30" s="1"/>
  <c r="Y55" i="30"/>
  <c r="X55" i="30"/>
  <c r="W57" i="76"/>
  <c r="AF56" i="76"/>
  <c r="AO56" i="76" s="1"/>
  <c r="AG56" i="76"/>
  <c r="AP56" i="76" s="1"/>
  <c r="AE56" i="76"/>
  <c r="W52" i="29"/>
  <c r="AE51" i="29"/>
  <c r="AG51" i="29"/>
  <c r="AP51" i="29" s="1"/>
  <c r="AF51" i="29"/>
  <c r="AO51" i="29" s="1"/>
  <c r="W53" i="88"/>
  <c r="AG52" i="88"/>
  <c r="AP52" i="88" s="1"/>
  <c r="AE52" i="88"/>
  <c r="AF52" i="83"/>
  <c r="AO52" i="83" s="1"/>
  <c r="AG56" i="96"/>
  <c r="AP56" i="96" s="1"/>
  <c r="AF56" i="96"/>
  <c r="AO56" i="96" s="1"/>
  <c r="W57" i="96"/>
  <c r="X57" i="96" s="1"/>
  <c r="AE52" i="74"/>
  <c r="W53" i="74"/>
  <c r="AF52" i="74"/>
  <c r="AO52" i="74" s="1"/>
  <c r="AG52" i="74"/>
  <c r="AP52" i="74" s="1"/>
  <c r="W55" i="73"/>
  <c r="AE54" i="73"/>
  <c r="AF54" i="73"/>
  <c r="AO54" i="73" s="1"/>
  <c r="AG54" i="73"/>
  <c r="AP54" i="73" s="1"/>
  <c r="W53" i="83"/>
  <c r="Y53" i="83" s="1"/>
  <c r="AN56" i="96"/>
  <c r="AE52" i="83"/>
  <c r="AN52" i="83" s="1"/>
  <c r="W54" i="47"/>
  <c r="X54" i="47" s="1"/>
  <c r="AH54" i="47" s="1"/>
  <c r="AQ54" i="47" s="1"/>
  <c r="AG53" i="47"/>
  <c r="AP53" i="47" s="1"/>
  <c r="AI51" i="85"/>
  <c r="AR51" i="85" s="1"/>
  <c r="AH53" i="93"/>
  <c r="AQ53" i="93" s="1"/>
  <c r="Z53" i="93"/>
  <c r="X54" i="41"/>
  <c r="Z54" i="41" s="1"/>
  <c r="W55" i="41" s="1"/>
  <c r="AE53" i="47"/>
  <c r="AN53" i="47" s="1"/>
  <c r="X55" i="86"/>
  <c r="AH55" i="86" s="1"/>
  <c r="AQ55" i="86" s="1"/>
  <c r="X54" i="75"/>
  <c r="W53" i="92"/>
  <c r="AF52" i="92"/>
  <c r="AO52" i="92" s="1"/>
  <c r="AG52" i="92"/>
  <c r="AP52" i="92" s="1"/>
  <c r="AE52" i="92"/>
  <c r="AI54" i="86"/>
  <c r="AR54" i="86" s="1"/>
  <c r="X54" i="28"/>
  <c r="AH54" i="28" s="1"/>
  <c r="AQ54" i="28" s="1"/>
  <c r="Y54" i="28"/>
  <c r="AF53" i="28"/>
  <c r="AO53" i="28" s="1"/>
  <c r="AG53" i="28"/>
  <c r="AP53" i="28" s="1"/>
  <c r="AE53" i="28"/>
  <c r="AI56" i="77"/>
  <c r="AR56" i="77" s="1"/>
  <c r="AI53" i="75"/>
  <c r="AR53" i="75" s="1"/>
  <c r="Z54" i="94"/>
  <c r="W55" i="94" s="1"/>
  <c r="AH57" i="87"/>
  <c r="AQ57" i="87" s="1"/>
  <c r="Z52" i="85"/>
  <c r="AG52" i="85" s="1"/>
  <c r="AP52" i="85" s="1"/>
  <c r="X58" i="43"/>
  <c r="Z58" i="43" s="1"/>
  <c r="AG58" i="43" s="1"/>
  <c r="AP58" i="43" s="1"/>
  <c r="AI56" i="26"/>
  <c r="AR56" i="26" s="1"/>
  <c r="Z56" i="37"/>
  <c r="AF56" i="37" s="1"/>
  <c r="AO56" i="37" s="1"/>
  <c r="AI53" i="41"/>
  <c r="AR53" i="41" s="1"/>
  <c r="AG55" i="36"/>
  <c r="AP55" i="36" s="1"/>
  <c r="AE55" i="36"/>
  <c r="W56" i="36"/>
  <c r="AF55" i="36"/>
  <c r="AO55" i="36" s="1"/>
  <c r="Z56" i="90"/>
  <c r="AH56" i="90"/>
  <c r="AQ56" i="90" s="1"/>
  <c r="Z56" i="48"/>
  <c r="Y57" i="26"/>
  <c r="Z57" i="26" s="1"/>
  <c r="AE57" i="26" s="1"/>
  <c r="AF56" i="40"/>
  <c r="AO56" i="40" s="1"/>
  <c r="W57" i="40"/>
  <c r="X57" i="40" s="1"/>
  <c r="AI57" i="89"/>
  <c r="AR57" i="89" s="1"/>
  <c r="AE56" i="40"/>
  <c r="AN56" i="40" s="1"/>
  <c r="AI57" i="43"/>
  <c r="AR57" i="43" s="1"/>
  <c r="AG55" i="34"/>
  <c r="AP55" i="34" s="1"/>
  <c r="Z58" i="89"/>
  <c r="AE58" i="89" s="1"/>
  <c r="AE55" i="34"/>
  <c r="AN55" i="34" s="1"/>
  <c r="AF55" i="34"/>
  <c r="AO55" i="34" s="1"/>
  <c r="AE57" i="87"/>
  <c r="AN57" i="87" s="1"/>
  <c r="AG57" i="87"/>
  <c r="AP57" i="87" s="1"/>
  <c r="AF57" i="87"/>
  <c r="AO57" i="87" s="1"/>
  <c r="W56" i="32"/>
  <c r="Y56" i="32" s="1"/>
  <c r="AF55" i="32"/>
  <c r="AO55" i="32" s="1"/>
  <c r="AE52" i="80"/>
  <c r="AN52" i="80" s="1"/>
  <c r="W53" i="80"/>
  <c r="X53" i="80" s="1"/>
  <c r="AE55" i="32"/>
  <c r="AF52" i="80"/>
  <c r="AO52" i="80" s="1"/>
  <c r="Z56" i="78"/>
  <c r="W57" i="78" s="1"/>
  <c r="AN56" i="95"/>
  <c r="AI56" i="95"/>
  <c r="AE57" i="77"/>
  <c r="AF57" i="77"/>
  <c r="AO57" i="77" s="1"/>
  <c r="W58" i="77"/>
  <c r="AG57" i="77"/>
  <c r="AP57" i="77" s="1"/>
  <c r="AH57" i="26"/>
  <c r="AQ57" i="26" s="1"/>
  <c r="W59" i="82"/>
  <c r="AE58" i="82"/>
  <c r="AF58" i="82"/>
  <c r="AO58" i="82" s="1"/>
  <c r="AG58" i="82"/>
  <c r="AP58" i="82" s="1"/>
  <c r="X58" i="31"/>
  <c r="Y58" i="31"/>
  <c r="X58" i="39"/>
  <c r="Y58" i="39"/>
  <c r="AR55" i="78"/>
  <c r="AH56" i="78"/>
  <c r="AQ56" i="78" s="1"/>
  <c r="X58" i="87"/>
  <c r="Y58" i="87"/>
  <c r="AI55" i="35"/>
  <c r="AN55" i="35"/>
  <c r="AI57" i="39"/>
  <c r="AN57" i="39"/>
  <c r="X57" i="95"/>
  <c r="Y57" i="95"/>
  <c r="AG55" i="91"/>
  <c r="AP55" i="91" s="1"/>
  <c r="AF55" i="91"/>
  <c r="AO55" i="91" s="1"/>
  <c r="W56" i="91"/>
  <c r="AE55" i="91"/>
  <c r="AF57" i="79"/>
  <c r="AO57" i="79" s="1"/>
  <c r="AE57" i="79"/>
  <c r="AG57" i="79"/>
  <c r="AP57" i="79" s="1"/>
  <c r="W58" i="79"/>
  <c r="Y60" i="81"/>
  <c r="Y56" i="34"/>
  <c r="X56" i="34"/>
  <c r="AN57" i="31"/>
  <c r="AI57" i="31"/>
  <c r="Y56" i="35"/>
  <c r="X56" i="35"/>
  <c r="AH58" i="89"/>
  <c r="AQ58" i="89" s="1"/>
  <c r="AI57" i="33" l="1"/>
  <c r="AR57" i="33" s="1"/>
  <c r="W53" i="84"/>
  <c r="X53" i="84" s="1"/>
  <c r="AH53" i="84" s="1"/>
  <c r="AQ53" i="84" s="1"/>
  <c r="Z58" i="33"/>
  <c r="AE58" i="33" s="1"/>
  <c r="AE52" i="84"/>
  <c r="AN52" i="84" s="1"/>
  <c r="AF52" i="84"/>
  <c r="AO52" i="84" s="1"/>
  <c r="AG52" i="27"/>
  <c r="AP52" i="27" s="1"/>
  <c r="W53" i="27"/>
  <c r="AF52" i="27"/>
  <c r="AO52" i="27" s="1"/>
  <c r="AE52" i="27"/>
  <c r="AG58" i="33"/>
  <c r="AP58" i="33" s="1"/>
  <c r="AF58" i="33"/>
  <c r="AO58" i="33" s="1"/>
  <c r="W59" i="33"/>
  <c r="Z54" i="42"/>
  <c r="AF54" i="42" s="1"/>
  <c r="AO54" i="42" s="1"/>
  <c r="AI55" i="45"/>
  <c r="AR55" i="45" s="1"/>
  <c r="Z55" i="25"/>
  <c r="AG55" i="25" s="1"/>
  <c r="AP55" i="25" s="1"/>
  <c r="AE59" i="81"/>
  <c r="AN59" i="81" s="1"/>
  <c r="Y56" i="45"/>
  <c r="Z56" i="45" s="1"/>
  <c r="AE56" i="45" s="1"/>
  <c r="AN56" i="45" s="1"/>
  <c r="AG59" i="81"/>
  <c r="AP59" i="81" s="1"/>
  <c r="AF59" i="81"/>
  <c r="AO59" i="81" s="1"/>
  <c r="Y53" i="84"/>
  <c r="Z53" i="84" s="1"/>
  <c r="AE53" i="46"/>
  <c r="AN53" i="46" s="1"/>
  <c r="W54" i="46"/>
  <c r="X54" i="46" s="1"/>
  <c r="AH54" i="46" s="1"/>
  <c r="AQ54" i="46" s="1"/>
  <c r="AF53" i="46"/>
  <c r="AO53" i="46" s="1"/>
  <c r="AH54" i="41"/>
  <c r="AQ54" i="41" s="1"/>
  <c r="AE52" i="44"/>
  <c r="AG52" i="44"/>
  <c r="AP52" i="44" s="1"/>
  <c r="W53" i="44"/>
  <c r="AF52" i="44"/>
  <c r="AO52" i="44" s="1"/>
  <c r="AI51" i="38"/>
  <c r="AR51" i="38" s="1"/>
  <c r="X52" i="38"/>
  <c r="AH52" i="38" s="1"/>
  <c r="AQ52" i="38" s="1"/>
  <c r="AN54" i="30"/>
  <c r="AI54" i="30"/>
  <c r="AR54" i="30" s="1"/>
  <c r="Y57" i="40"/>
  <c r="Z57" i="40" s="1"/>
  <c r="AH55" i="30"/>
  <c r="AQ55" i="30" s="1"/>
  <c r="Z55" i="30"/>
  <c r="AH58" i="43"/>
  <c r="AQ58" i="43" s="1"/>
  <c r="Y54" i="47"/>
  <c r="Z54" i="47" s="1"/>
  <c r="AG54" i="47" s="1"/>
  <c r="AP54" i="47" s="1"/>
  <c r="AN56" i="76"/>
  <c r="AI56" i="76"/>
  <c r="AR56" i="76" s="1"/>
  <c r="X53" i="83"/>
  <c r="AH53" i="83" s="1"/>
  <c r="AQ53" i="83" s="1"/>
  <c r="Y57" i="96"/>
  <c r="Z57" i="96" s="1"/>
  <c r="X57" i="76"/>
  <c r="AH57" i="76" s="1"/>
  <c r="AQ57" i="76" s="1"/>
  <c r="Y57" i="76"/>
  <c r="AN51" i="29"/>
  <c r="AI51" i="29"/>
  <c r="AR51" i="29" s="1"/>
  <c r="AI56" i="96"/>
  <c r="AR56" i="96" s="1"/>
  <c r="Y52" i="29"/>
  <c r="X52" i="29"/>
  <c r="AH52" i="29" s="1"/>
  <c r="AQ52" i="29" s="1"/>
  <c r="AN52" i="88"/>
  <c r="AI52" i="88"/>
  <c r="AR52" i="88" s="1"/>
  <c r="X53" i="88"/>
  <c r="AH53" i="88" s="1"/>
  <c r="AQ53" i="88" s="1"/>
  <c r="Y53" i="88"/>
  <c r="Y53" i="74"/>
  <c r="X53" i="74"/>
  <c r="AI52" i="74"/>
  <c r="AR52" i="74" s="1"/>
  <c r="AN52" i="74"/>
  <c r="AN54" i="73"/>
  <c r="AI54" i="73"/>
  <c r="AR54" i="73" s="1"/>
  <c r="AI52" i="83"/>
  <c r="AR52" i="83" s="1"/>
  <c r="Y55" i="73"/>
  <c r="X55" i="73"/>
  <c r="AH55" i="73" s="1"/>
  <c r="AQ55" i="73" s="1"/>
  <c r="AI53" i="47"/>
  <c r="AR53" i="47" s="1"/>
  <c r="AH57" i="96"/>
  <c r="AQ57" i="96" s="1"/>
  <c r="Z55" i="86"/>
  <c r="W56" i="86" s="1"/>
  <c r="X56" i="86" s="1"/>
  <c r="AH56" i="86" s="1"/>
  <c r="AQ56" i="86" s="1"/>
  <c r="AG53" i="93"/>
  <c r="AP53" i="93" s="1"/>
  <c r="AE53" i="93"/>
  <c r="AF53" i="93"/>
  <c r="AO53" i="93" s="1"/>
  <c r="W54" i="93"/>
  <c r="Z54" i="28"/>
  <c r="AG54" i="28" s="1"/>
  <c r="AP54" i="28" s="1"/>
  <c r="Z54" i="75"/>
  <c r="AH54" i="75"/>
  <c r="AQ54" i="75" s="1"/>
  <c r="AN52" i="92"/>
  <c r="AI52" i="92"/>
  <c r="AR52" i="92" s="1"/>
  <c r="Y53" i="92"/>
  <c r="X53" i="92"/>
  <c r="AH53" i="92" s="1"/>
  <c r="AQ53" i="92" s="1"/>
  <c r="AN53" i="28"/>
  <c r="AI53" i="28"/>
  <c r="AR53" i="28" s="1"/>
  <c r="AG54" i="94"/>
  <c r="AP54" i="94" s="1"/>
  <c r="W53" i="85"/>
  <c r="Y53" i="85" s="1"/>
  <c r="AF54" i="94"/>
  <c r="AO54" i="94" s="1"/>
  <c r="AE54" i="94"/>
  <c r="AN54" i="94" s="1"/>
  <c r="AF52" i="85"/>
  <c r="AO52" i="85" s="1"/>
  <c r="AE52" i="85"/>
  <c r="Y53" i="80"/>
  <c r="Z53" i="80" s="1"/>
  <c r="AI55" i="32"/>
  <c r="AR55" i="32" s="1"/>
  <c r="AE56" i="37"/>
  <c r="W57" i="37"/>
  <c r="AG56" i="37"/>
  <c r="AP56" i="37" s="1"/>
  <c r="X55" i="94"/>
  <c r="AH55" i="94" s="1"/>
  <c r="AQ55" i="94" s="1"/>
  <c r="Y55" i="94"/>
  <c r="AN55" i="32"/>
  <c r="X56" i="36"/>
  <c r="AH56" i="36" s="1"/>
  <c r="AQ56" i="36" s="1"/>
  <c r="Y56" i="36"/>
  <c r="AE58" i="43"/>
  <c r="AN58" i="43" s="1"/>
  <c r="AN55" i="36"/>
  <c r="AI55" i="36"/>
  <c r="AR55" i="36" s="1"/>
  <c r="AF58" i="43"/>
  <c r="AO58" i="43" s="1"/>
  <c r="AF56" i="90"/>
  <c r="AO56" i="90" s="1"/>
  <c r="AG56" i="90"/>
  <c r="AP56" i="90" s="1"/>
  <c r="AE56" i="90"/>
  <c r="W57" i="90"/>
  <c r="AE56" i="48"/>
  <c r="AG56" i="48"/>
  <c r="AP56" i="48" s="1"/>
  <c r="W57" i="48"/>
  <c r="AF56" i="48"/>
  <c r="AO56" i="48" s="1"/>
  <c r="AG58" i="89"/>
  <c r="AP58" i="89" s="1"/>
  <c r="X56" i="32"/>
  <c r="AH56" i="32" s="1"/>
  <c r="AQ56" i="32" s="1"/>
  <c r="AI56" i="40"/>
  <c r="AR56" i="40" s="1"/>
  <c r="AF58" i="89"/>
  <c r="AO58" i="89" s="1"/>
  <c r="W59" i="89"/>
  <c r="X59" i="89" s="1"/>
  <c r="W59" i="43"/>
  <c r="X59" i="43" s="1"/>
  <c r="AI57" i="87"/>
  <c r="AR57" i="87" s="1"/>
  <c r="AI55" i="34"/>
  <c r="AR55" i="34" s="1"/>
  <c r="Z56" i="35"/>
  <c r="AF56" i="35" s="1"/>
  <c r="AO56" i="35" s="1"/>
  <c r="AE54" i="41"/>
  <c r="AN54" i="41" s="1"/>
  <c r="AF54" i="41"/>
  <c r="AO54" i="41" s="1"/>
  <c r="AG54" i="41"/>
  <c r="AP54" i="41" s="1"/>
  <c r="Z56" i="34"/>
  <c r="AF56" i="34" s="1"/>
  <c r="AO56" i="34" s="1"/>
  <c r="AG56" i="78"/>
  <c r="AP56" i="78" s="1"/>
  <c r="AG57" i="26"/>
  <c r="AP57" i="26" s="1"/>
  <c r="Z57" i="95"/>
  <c r="W58" i="95" s="1"/>
  <c r="AI52" i="80"/>
  <c r="AR52" i="80" s="1"/>
  <c r="Z60" i="81"/>
  <c r="AE60" i="81" s="1"/>
  <c r="W58" i="26"/>
  <c r="Y58" i="26" s="1"/>
  <c r="AF57" i="26"/>
  <c r="AO57" i="26" s="1"/>
  <c r="Z58" i="87"/>
  <c r="AE58" i="87" s="1"/>
  <c r="AE56" i="78"/>
  <c r="AN56" i="78" s="1"/>
  <c r="AH53" i="80"/>
  <c r="AQ53" i="80" s="1"/>
  <c r="Z58" i="39"/>
  <c r="AG58" i="39" s="1"/>
  <c r="AP58" i="39" s="1"/>
  <c r="AF56" i="78"/>
  <c r="AO56" i="78" s="1"/>
  <c r="AH56" i="35"/>
  <c r="AQ56" i="35" s="1"/>
  <c r="AN55" i="91"/>
  <c r="AI55" i="91"/>
  <c r="AH58" i="31"/>
  <c r="AQ58" i="31" s="1"/>
  <c r="Y59" i="82"/>
  <c r="X59" i="82"/>
  <c r="AN57" i="77"/>
  <c r="AI57" i="77"/>
  <c r="AH57" i="40"/>
  <c r="AQ57" i="40" s="1"/>
  <c r="AR57" i="31"/>
  <c r="AH56" i="34"/>
  <c r="AQ56" i="34" s="1"/>
  <c r="X56" i="91"/>
  <c r="Y56" i="91"/>
  <c r="AR57" i="39"/>
  <c r="AR55" i="35"/>
  <c r="Z58" i="31"/>
  <c r="AN57" i="26"/>
  <c r="AH60" i="81"/>
  <c r="AQ60" i="81" s="1"/>
  <c r="Y58" i="79"/>
  <c r="X58" i="79"/>
  <c r="AH58" i="39"/>
  <c r="AQ58" i="39" s="1"/>
  <c r="AR56" i="95"/>
  <c r="X55" i="41"/>
  <c r="Y55" i="41"/>
  <c r="X57" i="78"/>
  <c r="Y57" i="78"/>
  <c r="AN57" i="79"/>
  <c r="AI57" i="79"/>
  <c r="AH57" i="95"/>
  <c r="AQ57" i="95" s="1"/>
  <c r="AH58" i="87"/>
  <c r="AQ58" i="87" s="1"/>
  <c r="X58" i="77"/>
  <c r="Y58" i="77"/>
  <c r="AN58" i="89"/>
  <c r="AI58" i="82"/>
  <c r="AN58" i="82"/>
  <c r="AI52" i="84" l="1"/>
  <c r="AR52" i="84" s="1"/>
  <c r="W55" i="42"/>
  <c r="X55" i="42" s="1"/>
  <c r="AN52" i="27"/>
  <c r="AI52" i="27"/>
  <c r="AR52" i="27" s="1"/>
  <c r="Y53" i="27"/>
  <c r="X53" i="27"/>
  <c r="AN58" i="33"/>
  <c r="AI58" i="33"/>
  <c r="AR58" i="33" s="1"/>
  <c r="X59" i="33"/>
  <c r="AH59" i="33" s="1"/>
  <c r="AQ59" i="33" s="1"/>
  <c r="Y59" i="33"/>
  <c r="Z59" i="33" s="1"/>
  <c r="AE54" i="42"/>
  <c r="AN54" i="42" s="1"/>
  <c r="AG54" i="42"/>
  <c r="AP54" i="42" s="1"/>
  <c r="W57" i="45"/>
  <c r="Y57" i="45" s="1"/>
  <c r="AF56" i="45"/>
  <c r="AO56" i="45" s="1"/>
  <c r="AF55" i="25"/>
  <c r="AO55" i="25" s="1"/>
  <c r="Y54" i="46"/>
  <c r="Z54" i="46" s="1"/>
  <c r="AF54" i="46" s="1"/>
  <c r="AO54" i="46" s="1"/>
  <c r="AI59" i="81"/>
  <c r="AR59" i="81" s="1"/>
  <c r="AG56" i="45"/>
  <c r="AP56" i="45" s="1"/>
  <c r="W56" i="25"/>
  <c r="AE55" i="25"/>
  <c r="AN55" i="25" s="1"/>
  <c r="AE53" i="84"/>
  <c r="AN53" i="84" s="1"/>
  <c r="AG53" i="84"/>
  <c r="AP53" i="84" s="1"/>
  <c r="AF53" i="84"/>
  <c r="AO53" i="84" s="1"/>
  <c r="W54" i="84"/>
  <c r="Y54" i="84" s="1"/>
  <c r="AI53" i="46"/>
  <c r="AR53" i="46" s="1"/>
  <c r="Y55" i="42"/>
  <c r="Z55" i="42" s="1"/>
  <c r="Y53" i="44"/>
  <c r="X53" i="44"/>
  <c r="AH53" i="44" s="1"/>
  <c r="AQ53" i="44" s="1"/>
  <c r="AN52" i="44"/>
  <c r="AI52" i="44"/>
  <c r="AR52" i="44" s="1"/>
  <c r="X57" i="45"/>
  <c r="AH57" i="45" s="1"/>
  <c r="AQ57" i="45" s="1"/>
  <c r="Z52" i="38"/>
  <c r="AG52" i="38" s="1"/>
  <c r="AP52" i="38" s="1"/>
  <c r="AH55" i="42"/>
  <c r="AQ55" i="42" s="1"/>
  <c r="Z53" i="83"/>
  <c r="AG53" i="83" s="1"/>
  <c r="AP53" i="83" s="1"/>
  <c r="Z53" i="88"/>
  <c r="AF53" i="88" s="1"/>
  <c r="AO53" i="88" s="1"/>
  <c r="Z52" i="29"/>
  <c r="AG52" i="29" s="1"/>
  <c r="AP52" i="29" s="1"/>
  <c r="AE55" i="30"/>
  <c r="AG55" i="30"/>
  <c r="AP55" i="30" s="1"/>
  <c r="AF55" i="30"/>
  <c r="AO55" i="30" s="1"/>
  <c r="W56" i="30"/>
  <c r="AI58" i="43"/>
  <c r="AR58" i="43" s="1"/>
  <c r="Z57" i="76"/>
  <c r="W55" i="28"/>
  <c r="Y55" i="28" s="1"/>
  <c r="AH53" i="74"/>
  <c r="AQ53" i="74" s="1"/>
  <c r="Z53" i="74"/>
  <c r="Z55" i="73"/>
  <c r="AF58" i="87"/>
  <c r="AO58" i="87" s="1"/>
  <c r="AG57" i="96"/>
  <c r="AP57" i="96" s="1"/>
  <c r="AE57" i="96"/>
  <c r="AF57" i="96"/>
  <c r="AO57" i="96" s="1"/>
  <c r="W58" i="96"/>
  <c r="Y56" i="86"/>
  <c r="Z56" i="86" s="1"/>
  <c r="AG55" i="86"/>
  <c r="AP55" i="86" s="1"/>
  <c r="AE55" i="86"/>
  <c r="AN55" i="86" s="1"/>
  <c r="AF55" i="86"/>
  <c r="AO55" i="86" s="1"/>
  <c r="AE54" i="28"/>
  <c r="AF54" i="28"/>
  <c r="AO54" i="28" s="1"/>
  <c r="X54" i="93"/>
  <c r="Y54" i="93"/>
  <c r="AI53" i="93"/>
  <c r="AR53" i="93" s="1"/>
  <c r="AN53" i="93"/>
  <c r="X53" i="85"/>
  <c r="Z53" i="85" s="1"/>
  <c r="AF54" i="47"/>
  <c r="AO54" i="47" s="1"/>
  <c r="Z53" i="92"/>
  <c r="AF53" i="92" s="1"/>
  <c r="AO53" i="92" s="1"/>
  <c r="W55" i="75"/>
  <c r="AF54" i="75"/>
  <c r="AO54" i="75" s="1"/>
  <c r="AG54" i="75"/>
  <c r="AP54" i="75" s="1"/>
  <c r="AE54" i="75"/>
  <c r="W55" i="47"/>
  <c r="Y55" i="47" s="1"/>
  <c r="AE54" i="47"/>
  <c r="AN54" i="47" s="1"/>
  <c r="W57" i="34"/>
  <c r="X57" i="34" s="1"/>
  <c r="AI52" i="85"/>
  <c r="AR52" i="85" s="1"/>
  <c r="Y59" i="89"/>
  <c r="Z59" i="89" s="1"/>
  <c r="AF59" i="89" s="1"/>
  <c r="AO59" i="89" s="1"/>
  <c r="AI54" i="94"/>
  <c r="AR54" i="94" s="1"/>
  <c r="AN52" i="85"/>
  <c r="AG58" i="87"/>
  <c r="AP58" i="87" s="1"/>
  <c r="W59" i="87"/>
  <c r="X59" i="87" s="1"/>
  <c r="AG60" i="81"/>
  <c r="AP60" i="81" s="1"/>
  <c r="W61" i="81"/>
  <c r="X61" i="81" s="1"/>
  <c r="AN56" i="37"/>
  <c r="AI56" i="37"/>
  <c r="AR56" i="37" s="1"/>
  <c r="AF60" i="81"/>
  <c r="AO60" i="81" s="1"/>
  <c r="Y57" i="37"/>
  <c r="X57" i="37"/>
  <c r="Z56" i="32"/>
  <c r="AE56" i="32" s="1"/>
  <c r="AN56" i="32" s="1"/>
  <c r="Z56" i="36"/>
  <c r="AF56" i="36" s="1"/>
  <c r="AO56" i="36" s="1"/>
  <c r="Z55" i="94"/>
  <c r="W57" i="35"/>
  <c r="Y57" i="35" s="1"/>
  <c r="Y57" i="90"/>
  <c r="X57" i="90"/>
  <c r="AN56" i="90"/>
  <c r="AI56" i="90"/>
  <c r="AR56" i="90" s="1"/>
  <c r="Y57" i="48"/>
  <c r="X57" i="48"/>
  <c r="AH57" i="48" s="1"/>
  <c r="AQ57" i="48" s="1"/>
  <c r="AN56" i="48"/>
  <c r="AI56" i="48"/>
  <c r="AR56" i="48" s="1"/>
  <c r="AI58" i="89"/>
  <c r="AR58" i="89" s="1"/>
  <c r="AG57" i="95"/>
  <c r="AP57" i="95" s="1"/>
  <c r="Y59" i="43"/>
  <c r="Z59" i="43" s="1"/>
  <c r="AG59" i="43" s="1"/>
  <c r="AP59" i="43" s="1"/>
  <c r="AG56" i="34"/>
  <c r="AP56" i="34" s="1"/>
  <c r="AE56" i="34"/>
  <c r="AN56" i="34" s="1"/>
  <c r="AE57" i="95"/>
  <c r="AN57" i="95" s="1"/>
  <c r="AF57" i="95"/>
  <c r="AO57" i="95" s="1"/>
  <c r="AG56" i="35"/>
  <c r="AP56" i="35" s="1"/>
  <c r="AE56" i="35"/>
  <c r="AN56" i="35" s="1"/>
  <c r="AI57" i="26"/>
  <c r="AR57" i="26" s="1"/>
  <c r="AI54" i="41"/>
  <c r="AR54" i="41" s="1"/>
  <c r="X58" i="26"/>
  <c r="Z58" i="26" s="1"/>
  <c r="AG58" i="26" s="1"/>
  <c r="AP58" i="26" s="1"/>
  <c r="Z59" i="82"/>
  <c r="AG59" i="82" s="1"/>
  <c r="AP59" i="82" s="1"/>
  <c r="Z57" i="78"/>
  <c r="W58" i="78" s="1"/>
  <c r="AF58" i="39"/>
  <c r="AO58" i="39" s="1"/>
  <c r="W59" i="39"/>
  <c r="Y59" i="39" s="1"/>
  <c r="AI56" i="78"/>
  <c r="AR56" i="78" s="1"/>
  <c r="Z56" i="91"/>
  <c r="W57" i="91" s="1"/>
  <c r="AE58" i="39"/>
  <c r="AF53" i="80"/>
  <c r="AO53" i="80" s="1"/>
  <c r="AE53" i="80"/>
  <c r="AG53" i="80"/>
  <c r="AP53" i="80" s="1"/>
  <c r="W54" i="80"/>
  <c r="AR58" i="82"/>
  <c r="X58" i="95"/>
  <c r="Y58" i="95"/>
  <c r="AR57" i="79"/>
  <c r="AH58" i="79"/>
  <c r="AQ58" i="79" s="1"/>
  <c r="AN58" i="87"/>
  <c r="AH55" i="41"/>
  <c r="AQ55" i="41" s="1"/>
  <c r="W59" i="31"/>
  <c r="AE58" i="31"/>
  <c r="AG58" i="31"/>
  <c r="AP58" i="31" s="1"/>
  <c r="AF58" i="31"/>
  <c r="AO58" i="31" s="1"/>
  <c r="AR55" i="91"/>
  <c r="AH58" i="77"/>
  <c r="AQ58" i="77" s="1"/>
  <c r="Z55" i="41"/>
  <c r="Z58" i="79"/>
  <c r="AE57" i="40"/>
  <c r="W58" i="40"/>
  <c r="AF57" i="40"/>
  <c r="AO57" i="40" s="1"/>
  <c r="AG57" i="40"/>
  <c r="AP57" i="40" s="1"/>
  <c r="AH56" i="91"/>
  <c r="AQ56" i="91" s="1"/>
  <c r="AR57" i="77"/>
  <c r="AN60" i="81"/>
  <c r="Z58" i="77"/>
  <c r="AH57" i="78"/>
  <c r="AQ57" i="78" s="1"/>
  <c r="AH59" i="43"/>
  <c r="AQ59" i="43" s="1"/>
  <c r="AH59" i="89"/>
  <c r="AQ59" i="89" s="1"/>
  <c r="AH59" i="82"/>
  <c r="AQ59" i="82" s="1"/>
  <c r="AH53" i="27" l="1"/>
  <c r="AQ53" i="27" s="1"/>
  <c r="Z53" i="27"/>
  <c r="AI54" i="42"/>
  <c r="AR54" i="42" s="1"/>
  <c r="AG59" i="33"/>
  <c r="AP59" i="33" s="1"/>
  <c r="W60" i="33"/>
  <c r="AF59" i="33"/>
  <c r="AO59" i="33" s="1"/>
  <c r="AE59" i="33"/>
  <c r="W55" i="46"/>
  <c r="Y55" i="46" s="1"/>
  <c r="AI56" i="45"/>
  <c r="AR56" i="45" s="1"/>
  <c r="AE54" i="46"/>
  <c r="AN54" i="46" s="1"/>
  <c r="AG54" i="46"/>
  <c r="AP54" i="46" s="1"/>
  <c r="AI55" i="25"/>
  <c r="AR55" i="25" s="1"/>
  <c r="Y56" i="25"/>
  <c r="X56" i="25"/>
  <c r="X54" i="84"/>
  <c r="AH54" i="84" s="1"/>
  <c r="AQ54" i="84" s="1"/>
  <c r="AI53" i="84"/>
  <c r="AR53" i="84" s="1"/>
  <c r="X57" i="35"/>
  <c r="Z57" i="35" s="1"/>
  <c r="AG57" i="35" s="1"/>
  <c r="AP57" i="35" s="1"/>
  <c r="Z53" i="44"/>
  <c r="W54" i="44" s="1"/>
  <c r="AE52" i="38"/>
  <c r="AN52" i="38" s="1"/>
  <c r="W53" i="29"/>
  <c r="X53" i="29" s="1"/>
  <c r="AH53" i="29" s="1"/>
  <c r="AQ53" i="29" s="1"/>
  <c r="AF52" i="38"/>
  <c r="AO52" i="38" s="1"/>
  <c r="W53" i="38"/>
  <c r="X53" i="38" s="1"/>
  <c r="AG53" i="88"/>
  <c r="AP53" i="88" s="1"/>
  <c r="AE53" i="83"/>
  <c r="AN53" i="83" s="1"/>
  <c r="Y61" i="81"/>
  <c r="Z61" i="81" s="1"/>
  <c r="AF61" i="81" s="1"/>
  <c r="AO61" i="81" s="1"/>
  <c r="AE52" i="29"/>
  <c r="AN52" i="29" s="1"/>
  <c r="X55" i="46"/>
  <c r="Z55" i="46" s="1"/>
  <c r="Z57" i="45"/>
  <c r="W54" i="83"/>
  <c r="Y54" i="83" s="1"/>
  <c r="AF53" i="83"/>
  <c r="AO53" i="83" s="1"/>
  <c r="W56" i="42"/>
  <c r="AE55" i="42"/>
  <c r="AF55" i="42"/>
  <c r="AO55" i="42" s="1"/>
  <c r="AG55" i="42"/>
  <c r="AP55" i="42" s="1"/>
  <c r="Y59" i="87"/>
  <c r="Z59" i="87" s="1"/>
  <c r="Y57" i="34"/>
  <c r="Z57" i="34" s="1"/>
  <c r="AG57" i="34" s="1"/>
  <c r="AP57" i="34" s="1"/>
  <c r="W54" i="88"/>
  <c r="Y54" i="88" s="1"/>
  <c r="AI60" i="81"/>
  <c r="AR60" i="81" s="1"/>
  <c r="AI58" i="87"/>
  <c r="AR58" i="87" s="1"/>
  <c r="X55" i="28"/>
  <c r="AH55" i="28" s="1"/>
  <c r="AQ55" i="28" s="1"/>
  <c r="AI54" i="28"/>
  <c r="AR54" i="28" s="1"/>
  <c r="AE53" i="88"/>
  <c r="AN53" i="88" s="1"/>
  <c r="AF52" i="29"/>
  <c r="AO52" i="29" s="1"/>
  <c r="AN55" i="30"/>
  <c r="AI55" i="30"/>
  <c r="AR55" i="30" s="1"/>
  <c r="Y56" i="30"/>
  <c r="X56" i="30"/>
  <c r="W58" i="76"/>
  <c r="AE57" i="76"/>
  <c r="AG57" i="76"/>
  <c r="AP57" i="76" s="1"/>
  <c r="AF57" i="76"/>
  <c r="AO57" i="76" s="1"/>
  <c r="AN54" i="28"/>
  <c r="AH53" i="85"/>
  <c r="AQ53" i="85" s="1"/>
  <c r="AI55" i="86"/>
  <c r="AR55" i="86" s="1"/>
  <c r="AE53" i="74"/>
  <c r="W54" i="74"/>
  <c r="AG53" i="74"/>
  <c r="AP53" i="74" s="1"/>
  <c r="AF53" i="74"/>
  <c r="AO53" i="74" s="1"/>
  <c r="AG55" i="73"/>
  <c r="AP55" i="73" s="1"/>
  <c r="AF55" i="73"/>
  <c r="AO55" i="73" s="1"/>
  <c r="W56" i="73"/>
  <c r="AE55" i="73"/>
  <c r="X55" i="47"/>
  <c r="AH55" i="47" s="1"/>
  <c r="AQ55" i="47" s="1"/>
  <c r="Y58" i="96"/>
  <c r="X58" i="96"/>
  <c r="AN57" i="96"/>
  <c r="AI57" i="96"/>
  <c r="AR57" i="96" s="1"/>
  <c r="AH54" i="93"/>
  <c r="AQ54" i="93" s="1"/>
  <c r="Z54" i="93"/>
  <c r="AE53" i="92"/>
  <c r="AN53" i="92" s="1"/>
  <c r="AI54" i="47"/>
  <c r="AR54" i="47" s="1"/>
  <c r="AG53" i="92"/>
  <c r="AP53" i="92" s="1"/>
  <c r="W54" i="92"/>
  <c r="X54" i="92" s="1"/>
  <c r="AH54" i="92" s="1"/>
  <c r="AQ54" i="92" s="1"/>
  <c r="AI54" i="75"/>
  <c r="AR54" i="75" s="1"/>
  <c r="AN54" i="75"/>
  <c r="X55" i="75"/>
  <c r="Y55" i="75"/>
  <c r="AI57" i="95"/>
  <c r="AR57" i="95" s="1"/>
  <c r="W57" i="36"/>
  <c r="Y57" i="36" s="1"/>
  <c r="AF56" i="86"/>
  <c r="AO56" i="86" s="1"/>
  <c r="AE56" i="86"/>
  <c r="AG56" i="86"/>
  <c r="AP56" i="86" s="1"/>
  <c r="W57" i="86"/>
  <c r="AG53" i="85"/>
  <c r="AP53" i="85" s="1"/>
  <c r="AE53" i="85"/>
  <c r="W54" i="85"/>
  <c r="AF53" i="85"/>
  <c r="AO53" i="85" s="1"/>
  <c r="AF56" i="32"/>
  <c r="AO56" i="32" s="1"/>
  <c r="AG56" i="32"/>
  <c r="AP56" i="32" s="1"/>
  <c r="W57" i="32"/>
  <c r="X57" i="32" s="1"/>
  <c r="AH57" i="32" s="1"/>
  <c r="AQ57" i="32" s="1"/>
  <c r="AE56" i="36"/>
  <c r="AN56" i="36" s="1"/>
  <c r="AH57" i="37"/>
  <c r="AQ57" i="37" s="1"/>
  <c r="Z57" i="37"/>
  <c r="AG56" i="36"/>
  <c r="AP56" i="36" s="1"/>
  <c r="AI56" i="35"/>
  <c r="AR56" i="35" s="1"/>
  <c r="W56" i="94"/>
  <c r="AE55" i="94"/>
  <c r="AF55" i="94"/>
  <c r="AO55" i="94" s="1"/>
  <c r="AG55" i="94"/>
  <c r="AP55" i="94" s="1"/>
  <c r="Z57" i="90"/>
  <c r="AH57" i="90"/>
  <c r="AQ57" i="90" s="1"/>
  <c r="Z57" i="48"/>
  <c r="X59" i="39"/>
  <c r="AH59" i="39" s="1"/>
  <c r="AQ59" i="39" s="1"/>
  <c r="AF59" i="82"/>
  <c r="AO59" i="82" s="1"/>
  <c r="W60" i="82"/>
  <c r="X60" i="82" s="1"/>
  <c r="AE59" i="82"/>
  <c r="AI56" i="34"/>
  <c r="AR56" i="34" s="1"/>
  <c r="AI58" i="39"/>
  <c r="AR58" i="39" s="1"/>
  <c r="AG59" i="89"/>
  <c r="AP59" i="89" s="1"/>
  <c r="AN58" i="39"/>
  <c r="W60" i="89"/>
  <c r="X60" i="89" s="1"/>
  <c r="AG56" i="91"/>
  <c r="AP56" i="91" s="1"/>
  <c r="AH58" i="26"/>
  <c r="AQ58" i="26" s="1"/>
  <c r="AE56" i="91"/>
  <c r="AN56" i="91" s="1"/>
  <c r="AE59" i="89"/>
  <c r="AN59" i="89" s="1"/>
  <c r="AG57" i="78"/>
  <c r="AP57" i="78" s="1"/>
  <c r="AE58" i="26"/>
  <c r="AN58" i="26" s="1"/>
  <c r="W59" i="26"/>
  <c r="Y59" i="26" s="1"/>
  <c r="AF57" i="78"/>
  <c r="AO57" i="78" s="1"/>
  <c r="AF56" i="91"/>
  <c r="AO56" i="91" s="1"/>
  <c r="AE57" i="78"/>
  <c r="AN57" i="78" s="1"/>
  <c r="AE59" i="43"/>
  <c r="AN59" i="43" s="1"/>
  <c r="W60" i="43"/>
  <c r="X60" i="43" s="1"/>
  <c r="AF59" i="43"/>
  <c r="AO59" i="43" s="1"/>
  <c r="AI53" i="80"/>
  <c r="AR53" i="80" s="1"/>
  <c r="AN53" i="80"/>
  <c r="AF58" i="26"/>
  <c r="AO58" i="26" s="1"/>
  <c r="Y54" i="80"/>
  <c r="X54" i="80"/>
  <c r="AH54" i="80" s="1"/>
  <c r="AQ54" i="80" s="1"/>
  <c r="X59" i="31"/>
  <c r="Y59" i="31"/>
  <c r="AG58" i="79"/>
  <c r="AP58" i="79" s="1"/>
  <c r="AF58" i="79"/>
  <c r="AO58" i="79" s="1"/>
  <c r="W59" i="79"/>
  <c r="AE58" i="79"/>
  <c r="X57" i="91"/>
  <c r="Y57" i="91"/>
  <c r="AG58" i="77"/>
  <c r="AP58" i="77" s="1"/>
  <c r="AE58" i="77"/>
  <c r="W59" i="77"/>
  <c r="AF58" i="77"/>
  <c r="AO58" i="77" s="1"/>
  <c r="AH59" i="87"/>
  <c r="AQ59" i="87" s="1"/>
  <c r="W56" i="41"/>
  <c r="AG55" i="41"/>
  <c r="AP55" i="41" s="1"/>
  <c r="AE55" i="41"/>
  <c r="AF55" i="41"/>
  <c r="AO55" i="41" s="1"/>
  <c r="AH58" i="95"/>
  <c r="AQ58" i="95" s="1"/>
  <c r="X58" i="78"/>
  <c r="Y58" i="78"/>
  <c r="AH57" i="34"/>
  <c r="AQ57" i="34" s="1"/>
  <c r="Y58" i="40"/>
  <c r="X58" i="40"/>
  <c r="AI58" i="31"/>
  <c r="AN58" i="31"/>
  <c r="Z58" i="95"/>
  <c r="AI57" i="40"/>
  <c r="AN57" i="40"/>
  <c r="AH61" i="81"/>
  <c r="AQ61" i="81" s="1"/>
  <c r="AI54" i="46" l="1"/>
  <c r="AR54" i="46" s="1"/>
  <c r="W54" i="27"/>
  <c r="AE53" i="27"/>
  <c r="AG53" i="27"/>
  <c r="AP53" i="27" s="1"/>
  <c r="AF53" i="27"/>
  <c r="AO53" i="27" s="1"/>
  <c r="AI59" i="33"/>
  <c r="AR59" i="33" s="1"/>
  <c r="AN59" i="33"/>
  <c r="Y60" i="33"/>
  <c r="X60" i="33"/>
  <c r="Y53" i="29"/>
  <c r="Z53" i="29" s="1"/>
  <c r="AG53" i="29" s="1"/>
  <c r="AP53" i="29" s="1"/>
  <c r="AH57" i="35"/>
  <c r="AQ57" i="35" s="1"/>
  <c r="Z54" i="84"/>
  <c r="AF54" i="84" s="1"/>
  <c r="AO54" i="84" s="1"/>
  <c r="Z56" i="25"/>
  <c r="AH56" i="25"/>
  <c r="AQ56" i="25" s="1"/>
  <c r="X54" i="83"/>
  <c r="AH54" i="83" s="1"/>
  <c r="AQ54" i="83" s="1"/>
  <c r="AG53" i="44"/>
  <c r="AP53" i="44" s="1"/>
  <c r="AF53" i="44"/>
  <c r="AO53" i="44" s="1"/>
  <c r="AE53" i="44"/>
  <c r="AN53" i="44" s="1"/>
  <c r="AH55" i="46"/>
  <c r="AQ55" i="46" s="1"/>
  <c r="X54" i="88"/>
  <c r="AH54" i="88" s="1"/>
  <c r="AQ54" i="88" s="1"/>
  <c r="AI53" i="83"/>
  <c r="AR53" i="83" s="1"/>
  <c r="Y53" i="38"/>
  <c r="Z53" i="38" s="1"/>
  <c r="AI52" i="38"/>
  <c r="AR52" i="38" s="1"/>
  <c r="Y54" i="44"/>
  <c r="X54" i="44"/>
  <c r="AH54" i="44" s="1"/>
  <c r="AQ54" i="44" s="1"/>
  <c r="AG57" i="45"/>
  <c r="AP57" i="45" s="1"/>
  <c r="AF57" i="45"/>
  <c r="AO57" i="45" s="1"/>
  <c r="W58" i="45"/>
  <c r="AE57" i="45"/>
  <c r="Z55" i="28"/>
  <c r="AG55" i="28" s="1"/>
  <c r="AP55" i="28" s="1"/>
  <c r="Y56" i="42"/>
  <c r="X56" i="42"/>
  <c r="AH56" i="42" s="1"/>
  <c r="AQ56" i="42" s="1"/>
  <c r="AN55" i="42"/>
  <c r="AI55" i="42"/>
  <c r="AR55" i="42" s="1"/>
  <c r="Z55" i="47"/>
  <c r="W56" i="47" s="1"/>
  <c r="X56" i="47" s="1"/>
  <c r="AH56" i="47" s="1"/>
  <c r="AQ56" i="47" s="1"/>
  <c r="Y60" i="82"/>
  <c r="Z60" i="82" s="1"/>
  <c r="W61" i="82" s="1"/>
  <c r="AI53" i="88"/>
  <c r="AR53" i="88" s="1"/>
  <c r="AH53" i="38"/>
  <c r="AQ53" i="38" s="1"/>
  <c r="AG55" i="46"/>
  <c r="AP55" i="46" s="1"/>
  <c r="AF55" i="46"/>
  <c r="AO55" i="46" s="1"/>
  <c r="AE55" i="46"/>
  <c r="W56" i="46"/>
  <c r="AI52" i="29"/>
  <c r="AR52" i="29" s="1"/>
  <c r="AH56" i="30"/>
  <c r="AQ56" i="30" s="1"/>
  <c r="Z56" i="30"/>
  <c r="AN57" i="76"/>
  <c r="AI57" i="76"/>
  <c r="AR57" i="76" s="1"/>
  <c r="X58" i="76"/>
  <c r="AH58" i="76" s="1"/>
  <c r="AQ58" i="76" s="1"/>
  <c r="Y58" i="76"/>
  <c r="X57" i="36"/>
  <c r="AH57" i="36" s="1"/>
  <c r="AQ57" i="36" s="1"/>
  <c r="Y54" i="74"/>
  <c r="X54" i="74"/>
  <c r="AN53" i="74"/>
  <c r="AI53" i="74"/>
  <c r="AR53" i="74" s="1"/>
  <c r="AI55" i="73"/>
  <c r="AR55" i="73" s="1"/>
  <c r="AN55" i="73"/>
  <c r="X56" i="73"/>
  <c r="AH56" i="73" s="1"/>
  <c r="AQ56" i="73" s="1"/>
  <c r="Y56" i="73"/>
  <c r="Z58" i="96"/>
  <c r="AH58" i="96"/>
  <c r="AQ58" i="96" s="1"/>
  <c r="AI53" i="92"/>
  <c r="AR53" i="92" s="1"/>
  <c r="AG54" i="93"/>
  <c r="AP54" i="93" s="1"/>
  <c r="W55" i="93"/>
  <c r="AF54" i="93"/>
  <c r="AO54" i="93" s="1"/>
  <c r="AE54" i="93"/>
  <c r="Y54" i="92"/>
  <c r="Z54" i="92" s="1"/>
  <c r="AE54" i="92" s="1"/>
  <c r="Z59" i="39"/>
  <c r="AF59" i="39" s="1"/>
  <c r="AO59" i="39" s="1"/>
  <c r="Z55" i="75"/>
  <c r="AH55" i="75"/>
  <c r="AQ55" i="75" s="1"/>
  <c r="X57" i="86"/>
  <c r="AH57" i="86" s="1"/>
  <c r="AQ57" i="86" s="1"/>
  <c r="Y57" i="86"/>
  <c r="AN56" i="86"/>
  <c r="AI56" i="86"/>
  <c r="AR56" i="86" s="1"/>
  <c r="X59" i="26"/>
  <c r="Z59" i="26" s="1"/>
  <c r="AF59" i="26" s="1"/>
  <c r="AO59" i="26" s="1"/>
  <c r="AN53" i="85"/>
  <c r="AI53" i="85"/>
  <c r="AR53" i="85" s="1"/>
  <c r="X54" i="85"/>
  <c r="Y54" i="85"/>
  <c r="AI59" i="82"/>
  <c r="AR59" i="82" s="1"/>
  <c r="AN59" i="82"/>
  <c r="Y57" i="32"/>
  <c r="Z57" i="32" s="1"/>
  <c r="AI56" i="32"/>
  <c r="AR56" i="32" s="1"/>
  <c r="AE57" i="37"/>
  <c r="AF57" i="37"/>
  <c r="AO57" i="37" s="1"/>
  <c r="AG57" i="37"/>
  <c r="AP57" i="37" s="1"/>
  <c r="W58" i="37"/>
  <c r="AI56" i="36"/>
  <c r="AR56" i="36" s="1"/>
  <c r="AI59" i="89"/>
  <c r="AR59" i="89" s="1"/>
  <c r="AI55" i="94"/>
  <c r="AR55" i="94" s="1"/>
  <c r="AN55" i="94"/>
  <c r="X56" i="94"/>
  <c r="AH56" i="94" s="1"/>
  <c r="AQ56" i="94" s="1"/>
  <c r="Y56" i="94"/>
  <c r="Y60" i="89"/>
  <c r="Z60" i="89" s="1"/>
  <c r="AF57" i="90"/>
  <c r="AO57" i="90" s="1"/>
  <c r="AE57" i="90"/>
  <c r="W58" i="90"/>
  <c r="AG57" i="90"/>
  <c r="AP57" i="90" s="1"/>
  <c r="AG57" i="48"/>
  <c r="AP57" i="48" s="1"/>
  <c r="AE57" i="48"/>
  <c r="AF57" i="48"/>
  <c r="AO57" i="48" s="1"/>
  <c r="W58" i="48"/>
  <c r="AE57" i="34"/>
  <c r="AN57" i="34" s="1"/>
  <c r="W58" i="34"/>
  <c r="Y58" i="34" s="1"/>
  <c r="AI56" i="91"/>
  <c r="AR56" i="91" s="1"/>
  <c r="AE57" i="35"/>
  <c r="AN57" i="35" s="1"/>
  <c r="AI59" i="43"/>
  <c r="AR59" i="43" s="1"/>
  <c r="AF57" i="34"/>
  <c r="AO57" i="34" s="1"/>
  <c r="Z58" i="40"/>
  <c r="AF58" i="40" s="1"/>
  <c r="AO58" i="40" s="1"/>
  <c r="AE61" i="81"/>
  <c r="AN61" i="81" s="1"/>
  <c r="AG61" i="81"/>
  <c r="AP61" i="81" s="1"/>
  <c r="Z58" i="78"/>
  <c r="AG58" i="78" s="1"/>
  <c r="AP58" i="78" s="1"/>
  <c r="W58" i="35"/>
  <c r="Y58" i="35" s="1"/>
  <c r="W62" i="81"/>
  <c r="Y62" i="81" s="1"/>
  <c r="AI57" i="78"/>
  <c r="AR57" i="78" s="1"/>
  <c r="AI58" i="26"/>
  <c r="AR58" i="26" s="1"/>
  <c r="AF57" i="35"/>
  <c r="AO57" i="35" s="1"/>
  <c r="Z57" i="91"/>
  <c r="AG57" i="91" s="1"/>
  <c r="AP57" i="91" s="1"/>
  <c r="Y60" i="43"/>
  <c r="Z60" i="43" s="1"/>
  <c r="Z54" i="80"/>
  <c r="Y59" i="77"/>
  <c r="X59" i="77"/>
  <c r="X56" i="41"/>
  <c r="Y56" i="41"/>
  <c r="AH57" i="91"/>
  <c r="AQ57" i="91" s="1"/>
  <c r="AN58" i="79"/>
  <c r="AI58" i="79"/>
  <c r="AE58" i="95"/>
  <c r="AF58" i="95"/>
  <c r="AO58" i="95" s="1"/>
  <c r="W59" i="95"/>
  <c r="AG58" i="95"/>
  <c r="AP58" i="95" s="1"/>
  <c r="AI55" i="41"/>
  <c r="AN55" i="41"/>
  <c r="AN58" i="77"/>
  <c r="AI58" i="77"/>
  <c r="Y59" i="79"/>
  <c r="X59" i="79"/>
  <c r="AH59" i="31"/>
  <c r="AQ59" i="31" s="1"/>
  <c r="AH60" i="89"/>
  <c r="AQ60" i="89" s="1"/>
  <c r="AR58" i="31"/>
  <c r="AH58" i="78"/>
  <c r="AQ58" i="78" s="1"/>
  <c r="Z59" i="31"/>
  <c r="AH60" i="82"/>
  <c r="AQ60" i="82" s="1"/>
  <c r="AR57" i="40"/>
  <c r="AG59" i="87"/>
  <c r="AP59" i="87" s="1"/>
  <c r="AF59" i="87"/>
  <c r="AO59" i="87" s="1"/>
  <c r="AE59" i="87"/>
  <c r="W60" i="87"/>
  <c r="AH58" i="40"/>
  <c r="AQ58" i="40" s="1"/>
  <c r="AH60" i="43"/>
  <c r="AQ60" i="43" s="1"/>
  <c r="AF55" i="47" l="1"/>
  <c r="AO55" i="47" s="1"/>
  <c r="AN53" i="27"/>
  <c r="AI53" i="27"/>
  <c r="AR53" i="27" s="1"/>
  <c r="X54" i="27"/>
  <c r="AH54" i="27" s="1"/>
  <c r="AQ54" i="27" s="1"/>
  <c r="Y54" i="27"/>
  <c r="Z54" i="27" s="1"/>
  <c r="AH60" i="33"/>
  <c r="AQ60" i="33" s="1"/>
  <c r="Z60" i="33"/>
  <c r="W55" i="84"/>
  <c r="Y55" i="84" s="1"/>
  <c r="AE54" i="84"/>
  <c r="AN54" i="84" s="1"/>
  <c r="AG54" i="84"/>
  <c r="AP54" i="84" s="1"/>
  <c r="Z54" i="83"/>
  <c r="AE54" i="83" s="1"/>
  <c r="AN54" i="83" s="1"/>
  <c r="AG56" i="25"/>
  <c r="AP56" i="25" s="1"/>
  <c r="AE56" i="25"/>
  <c r="W57" i="25"/>
  <c r="AF56" i="25"/>
  <c r="AO56" i="25" s="1"/>
  <c r="Z54" i="88"/>
  <c r="W55" i="88" s="1"/>
  <c r="X55" i="84"/>
  <c r="AH55" i="84" s="1"/>
  <c r="AQ55" i="84" s="1"/>
  <c r="AE59" i="39"/>
  <c r="AN59" i="39" s="1"/>
  <c r="AI53" i="44"/>
  <c r="AR53" i="44" s="1"/>
  <c r="Z54" i="44"/>
  <c r="AF54" i="44" s="1"/>
  <c r="AO54" i="44" s="1"/>
  <c r="Z56" i="42"/>
  <c r="AE56" i="42" s="1"/>
  <c r="AF55" i="28"/>
  <c r="AO55" i="28" s="1"/>
  <c r="W56" i="28"/>
  <c r="Y56" i="28" s="1"/>
  <c r="AE55" i="28"/>
  <c r="AN55" i="28" s="1"/>
  <c r="AN57" i="45"/>
  <c r="AI57" i="45"/>
  <c r="AR57" i="45" s="1"/>
  <c r="Y58" i="45"/>
  <c r="X58" i="45"/>
  <c r="W60" i="39"/>
  <c r="X60" i="39" s="1"/>
  <c r="AG59" i="39"/>
  <c r="AP59" i="39" s="1"/>
  <c r="Y56" i="47"/>
  <c r="Z56" i="47" s="1"/>
  <c r="AF56" i="47" s="1"/>
  <c r="AO56" i="47" s="1"/>
  <c r="AE55" i="47"/>
  <c r="AN55" i="47" s="1"/>
  <c r="AG55" i="47"/>
  <c r="AP55" i="47" s="1"/>
  <c r="AH59" i="26"/>
  <c r="AQ59" i="26" s="1"/>
  <c r="Z57" i="36"/>
  <c r="AE57" i="36" s="1"/>
  <c r="AN57" i="36" s="1"/>
  <c r="W54" i="38"/>
  <c r="AG53" i="38"/>
  <c r="AP53" i="38" s="1"/>
  <c r="AE53" i="38"/>
  <c r="AF53" i="38"/>
  <c r="AO53" i="38" s="1"/>
  <c r="Y56" i="46"/>
  <c r="X56" i="46"/>
  <c r="AH56" i="46" s="1"/>
  <c r="AQ56" i="46" s="1"/>
  <c r="AI55" i="46"/>
  <c r="AR55" i="46" s="1"/>
  <c r="AN55" i="46"/>
  <c r="AE53" i="29"/>
  <c r="AF53" i="29"/>
  <c r="AO53" i="29" s="1"/>
  <c r="W54" i="29"/>
  <c r="X54" i="29" s="1"/>
  <c r="AH54" i="29" s="1"/>
  <c r="AQ54" i="29" s="1"/>
  <c r="AE56" i="30"/>
  <c r="W57" i="30"/>
  <c r="AF56" i="30"/>
  <c r="AO56" i="30" s="1"/>
  <c r="AG56" i="30"/>
  <c r="AP56" i="30" s="1"/>
  <c r="Z58" i="76"/>
  <c r="AF58" i="76" s="1"/>
  <c r="AO58" i="76" s="1"/>
  <c r="AN53" i="29"/>
  <c r="AH54" i="74"/>
  <c r="AQ54" i="74" s="1"/>
  <c r="Z54" i="74"/>
  <c r="X58" i="35"/>
  <c r="Z58" i="35" s="1"/>
  <c r="AE58" i="35" s="1"/>
  <c r="Z56" i="73"/>
  <c r="AF54" i="92"/>
  <c r="AO54" i="92" s="1"/>
  <c r="AE58" i="96"/>
  <c r="AF58" i="96"/>
  <c r="AO58" i="96" s="1"/>
  <c r="W59" i="96"/>
  <c r="AG58" i="96"/>
  <c r="AP58" i="96" s="1"/>
  <c r="W55" i="92"/>
  <c r="Y55" i="92" s="1"/>
  <c r="AN54" i="93"/>
  <c r="AI54" i="93"/>
  <c r="AR54" i="93" s="1"/>
  <c r="AG54" i="92"/>
  <c r="AP54" i="92" s="1"/>
  <c r="Y55" i="93"/>
  <c r="X55" i="93"/>
  <c r="AH55" i="93" s="1"/>
  <c r="AQ55" i="93" s="1"/>
  <c r="AE55" i="75"/>
  <c r="AF55" i="75"/>
  <c r="AO55" i="75" s="1"/>
  <c r="W56" i="75"/>
  <c r="AG55" i="75"/>
  <c r="AP55" i="75" s="1"/>
  <c r="X58" i="34"/>
  <c r="Z58" i="34" s="1"/>
  <c r="W59" i="34" s="1"/>
  <c r="AN54" i="92"/>
  <c r="Z57" i="86"/>
  <c r="AG57" i="86" s="1"/>
  <c r="AP57" i="86" s="1"/>
  <c r="AH54" i="85"/>
  <c r="AQ54" i="85" s="1"/>
  <c r="Z54" i="85"/>
  <c r="AF60" i="89"/>
  <c r="AO60" i="89" s="1"/>
  <c r="AG60" i="89"/>
  <c r="AP60" i="89" s="1"/>
  <c r="W61" i="89"/>
  <c r="X61" i="89" s="1"/>
  <c r="AE60" i="89"/>
  <c r="AN60" i="89" s="1"/>
  <c r="AE57" i="32"/>
  <c r="AN57" i="32" s="1"/>
  <c r="AG57" i="32"/>
  <c r="AP57" i="32" s="1"/>
  <c r="AF57" i="32"/>
  <c r="AO57" i="32" s="1"/>
  <c r="W58" i="32"/>
  <c r="Y58" i="32" s="1"/>
  <c r="Y58" i="37"/>
  <c r="X58" i="37"/>
  <c r="AH58" i="37" s="1"/>
  <c r="AQ58" i="37" s="1"/>
  <c r="AG58" i="40"/>
  <c r="AP58" i="40" s="1"/>
  <c r="AN57" i="37"/>
  <c r="AI57" i="37"/>
  <c r="AR57" i="37" s="1"/>
  <c r="AG60" i="82"/>
  <c r="AP60" i="82" s="1"/>
  <c r="AF58" i="78"/>
  <c r="AO58" i="78" s="1"/>
  <c r="AF60" i="82"/>
  <c r="AO60" i="82" s="1"/>
  <c r="AE58" i="78"/>
  <c r="AN58" i="78" s="1"/>
  <c r="Z56" i="94"/>
  <c r="W59" i="78"/>
  <c r="X59" i="78" s="1"/>
  <c r="AE60" i="82"/>
  <c r="AN60" i="82" s="1"/>
  <c r="W59" i="40"/>
  <c r="Y59" i="40" s="1"/>
  <c r="AI57" i="34"/>
  <c r="AR57" i="34" s="1"/>
  <c r="AE58" i="40"/>
  <c r="AN58" i="40" s="1"/>
  <c r="Y58" i="90"/>
  <c r="X58" i="90"/>
  <c r="AH58" i="90" s="1"/>
  <c r="AQ58" i="90" s="1"/>
  <c r="AN57" i="90"/>
  <c r="AI57" i="90"/>
  <c r="AR57" i="90" s="1"/>
  <c r="X58" i="48"/>
  <c r="AH58" i="48" s="1"/>
  <c r="AQ58" i="48" s="1"/>
  <c r="Y58" i="48"/>
  <c r="AI57" i="48"/>
  <c r="AR57" i="48" s="1"/>
  <c r="AN57" i="48"/>
  <c r="X62" i="81"/>
  <c r="Z62" i="81" s="1"/>
  <c r="AI61" i="81"/>
  <c r="AR61" i="81" s="1"/>
  <c r="AI57" i="35"/>
  <c r="AR57" i="35" s="1"/>
  <c r="AE57" i="91"/>
  <c r="AN57" i="91" s="1"/>
  <c r="AF57" i="91"/>
  <c r="AO57" i="91" s="1"/>
  <c r="W61" i="43"/>
  <c r="X61" i="43" s="1"/>
  <c r="AE60" i="43"/>
  <c r="AG60" i="43"/>
  <c r="AP60" i="43" s="1"/>
  <c r="AF60" i="43"/>
  <c r="AO60" i="43" s="1"/>
  <c r="W60" i="26"/>
  <c r="Y60" i="26" s="1"/>
  <c r="AE59" i="26"/>
  <c r="AN59" i="26" s="1"/>
  <c r="AG59" i="26"/>
  <c r="AP59" i="26" s="1"/>
  <c r="Z59" i="77"/>
  <c r="AG59" i="77" s="1"/>
  <c r="AP59" i="77" s="1"/>
  <c r="W58" i="91"/>
  <c r="Y58" i="91" s="1"/>
  <c r="Z56" i="41"/>
  <c r="AE56" i="41" s="1"/>
  <c r="AE54" i="80"/>
  <c r="AG54" i="80"/>
  <c r="AP54" i="80" s="1"/>
  <c r="AF54" i="80"/>
  <c r="AO54" i="80" s="1"/>
  <c r="W55" i="80"/>
  <c r="X60" i="87"/>
  <c r="Y60" i="87"/>
  <c r="AI58" i="95"/>
  <c r="AN58" i="95"/>
  <c r="AE59" i="31"/>
  <c r="AF59" i="31"/>
  <c r="AO59" i="31" s="1"/>
  <c r="W60" i="31"/>
  <c r="AG59" i="31"/>
  <c r="AP59" i="31" s="1"/>
  <c r="AH59" i="79"/>
  <c r="AQ59" i="79" s="1"/>
  <c r="AN59" i="87"/>
  <c r="AI59" i="87"/>
  <c r="Y61" i="82"/>
  <c r="X61" i="82"/>
  <c r="AR55" i="41"/>
  <c r="AR58" i="79"/>
  <c r="Z59" i="79"/>
  <c r="AR58" i="77"/>
  <c r="Y59" i="95"/>
  <c r="X59" i="95"/>
  <c r="AH56" i="41"/>
  <c r="AQ56" i="41" s="1"/>
  <c r="AH59" i="77"/>
  <c r="AQ59" i="77" s="1"/>
  <c r="AF54" i="27" l="1"/>
  <c r="AO54" i="27" s="1"/>
  <c r="AG54" i="27"/>
  <c r="AP54" i="27" s="1"/>
  <c r="AE54" i="27"/>
  <c r="W55" i="27"/>
  <c r="AG60" i="33"/>
  <c r="AP60" i="33" s="1"/>
  <c r="AF60" i="33"/>
  <c r="AO60" i="33" s="1"/>
  <c r="W61" i="33"/>
  <c r="AE60" i="33"/>
  <c r="W55" i="83"/>
  <c r="Y55" i="83" s="1"/>
  <c r="AF54" i="83"/>
  <c r="AO54" i="83" s="1"/>
  <c r="AG54" i="83"/>
  <c r="AP54" i="83" s="1"/>
  <c r="AF54" i="88"/>
  <c r="AO54" i="88" s="1"/>
  <c r="Z55" i="84"/>
  <c r="W56" i="84" s="1"/>
  <c r="X56" i="84" s="1"/>
  <c r="AI54" i="84"/>
  <c r="AR54" i="84" s="1"/>
  <c r="Y60" i="39"/>
  <c r="AG54" i="88"/>
  <c r="AP54" i="88" s="1"/>
  <c r="X57" i="25"/>
  <c r="AH57" i="25" s="1"/>
  <c r="AQ57" i="25" s="1"/>
  <c r="Y57" i="25"/>
  <c r="AE54" i="88"/>
  <c r="AN54" i="88" s="1"/>
  <c r="AI56" i="25"/>
  <c r="AR56" i="25" s="1"/>
  <c r="AN56" i="25"/>
  <c r="X55" i="83"/>
  <c r="AH55" i="83" s="1"/>
  <c r="AQ55" i="83" s="1"/>
  <c r="X56" i="28"/>
  <c r="AH56" i="28" s="1"/>
  <c r="AQ56" i="28" s="1"/>
  <c r="AE54" i="44"/>
  <c r="AN54" i="44" s="1"/>
  <c r="AI55" i="28"/>
  <c r="AR55" i="28" s="1"/>
  <c r="AG54" i="44"/>
  <c r="AP54" i="44" s="1"/>
  <c r="W58" i="36"/>
  <c r="AF57" i="36"/>
  <c r="AO57" i="36" s="1"/>
  <c r="W55" i="44"/>
  <c r="Y55" i="44" s="1"/>
  <c r="AG57" i="36"/>
  <c r="AP57" i="36" s="1"/>
  <c r="AF56" i="42"/>
  <c r="AO56" i="42" s="1"/>
  <c r="AG56" i="42"/>
  <c r="AP56" i="42" s="1"/>
  <c r="W57" i="42"/>
  <c r="X57" i="42" s="1"/>
  <c r="AH57" i="42" s="1"/>
  <c r="AQ57" i="42" s="1"/>
  <c r="AI59" i="39"/>
  <c r="AR59" i="39" s="1"/>
  <c r="AH58" i="45"/>
  <c r="AQ58" i="45" s="1"/>
  <c r="Z58" i="45"/>
  <c r="AI55" i="47"/>
  <c r="AR55" i="47" s="1"/>
  <c r="AN56" i="42"/>
  <c r="AH58" i="34"/>
  <c r="AQ58" i="34" s="1"/>
  <c r="Y54" i="29"/>
  <c r="Z54" i="29" s="1"/>
  <c r="AE54" i="29" s="1"/>
  <c r="AH58" i="35"/>
  <c r="AQ58" i="35" s="1"/>
  <c r="X55" i="92"/>
  <c r="AH55" i="92" s="1"/>
  <c r="AQ55" i="92" s="1"/>
  <c r="AI53" i="29"/>
  <c r="AR53" i="29" s="1"/>
  <c r="AN53" i="38"/>
  <c r="AI53" i="38"/>
  <c r="AR53" i="38" s="1"/>
  <c r="Y54" i="38"/>
  <c r="X54" i="38"/>
  <c r="Z56" i="46"/>
  <c r="W59" i="76"/>
  <c r="X59" i="76" s="1"/>
  <c r="AH59" i="76" s="1"/>
  <c r="AQ59" i="76" s="1"/>
  <c r="AG58" i="76"/>
  <c r="AP58" i="76" s="1"/>
  <c r="AE58" i="76"/>
  <c r="AN58" i="76" s="1"/>
  <c r="Y57" i="30"/>
  <c r="X57" i="30"/>
  <c r="AH57" i="30" s="1"/>
  <c r="AQ57" i="30" s="1"/>
  <c r="AN56" i="30"/>
  <c r="AI56" i="30"/>
  <c r="AR56" i="30" s="1"/>
  <c r="Y61" i="89"/>
  <c r="Z61" i="89" s="1"/>
  <c r="AF61" i="89" s="1"/>
  <c r="AO61" i="89" s="1"/>
  <c r="AI58" i="40"/>
  <c r="AR58" i="40" s="1"/>
  <c r="X59" i="40"/>
  <c r="AH59" i="40" s="1"/>
  <c r="AQ59" i="40" s="1"/>
  <c r="Y55" i="88"/>
  <c r="X55" i="88"/>
  <c r="AE54" i="74"/>
  <c r="AF54" i="74"/>
  <c r="AO54" i="74" s="1"/>
  <c r="W55" i="74"/>
  <c r="AG54" i="74"/>
  <c r="AP54" i="74" s="1"/>
  <c r="W57" i="73"/>
  <c r="AF56" i="73"/>
  <c r="AO56" i="73" s="1"/>
  <c r="AG56" i="73"/>
  <c r="AP56" i="73" s="1"/>
  <c r="AE56" i="73"/>
  <c r="AI60" i="89"/>
  <c r="AR60" i="89" s="1"/>
  <c r="AE56" i="47"/>
  <c r="AN56" i="47" s="1"/>
  <c r="AI58" i="96"/>
  <c r="AR58" i="96" s="1"/>
  <c r="AN58" i="96"/>
  <c r="Z55" i="93"/>
  <c r="AF55" i="93" s="1"/>
  <c r="AO55" i="93" s="1"/>
  <c r="X59" i="96"/>
  <c r="AH59" i="96" s="1"/>
  <c r="AQ59" i="96" s="1"/>
  <c r="Y59" i="96"/>
  <c r="AI60" i="82"/>
  <c r="AR60" i="82" s="1"/>
  <c r="AI54" i="92"/>
  <c r="AR54" i="92" s="1"/>
  <c r="W57" i="47"/>
  <c r="Y57" i="47" s="1"/>
  <c r="AG56" i="47"/>
  <c r="AP56" i="47" s="1"/>
  <c r="AN55" i="75"/>
  <c r="AI55" i="75"/>
  <c r="AR55" i="75" s="1"/>
  <c r="AE57" i="86"/>
  <c r="AN57" i="86" s="1"/>
  <c r="AH62" i="81"/>
  <c r="AQ62" i="81" s="1"/>
  <c r="AI57" i="32"/>
  <c r="AR57" i="32" s="1"/>
  <c r="X56" i="75"/>
  <c r="Y56" i="75"/>
  <c r="AF57" i="86"/>
  <c r="AO57" i="86" s="1"/>
  <c r="X58" i="32"/>
  <c r="AH58" i="32" s="1"/>
  <c r="AQ58" i="32" s="1"/>
  <c r="W58" i="86"/>
  <c r="Y58" i="86" s="1"/>
  <c r="AE54" i="85"/>
  <c r="AF54" i="85"/>
  <c r="AO54" i="85" s="1"/>
  <c r="W55" i="85"/>
  <c r="AG54" i="85"/>
  <c r="AP54" i="85" s="1"/>
  <c r="Z58" i="37"/>
  <c r="AG58" i="37" s="1"/>
  <c r="AP58" i="37" s="1"/>
  <c r="Y59" i="78"/>
  <c r="Z59" i="78" s="1"/>
  <c r="AF59" i="78" s="1"/>
  <c r="AO59" i="78" s="1"/>
  <c r="W59" i="35"/>
  <c r="Y59" i="35" s="1"/>
  <c r="AE56" i="94"/>
  <c r="AF56" i="94"/>
  <c r="AO56" i="94" s="1"/>
  <c r="W57" i="94"/>
  <c r="AG56" i="94"/>
  <c r="AP56" i="94" s="1"/>
  <c r="AI58" i="78"/>
  <c r="AR58" i="78" s="1"/>
  <c r="Z58" i="48"/>
  <c r="AE58" i="48" s="1"/>
  <c r="Z58" i="90"/>
  <c r="W59" i="90" s="1"/>
  <c r="X60" i="26"/>
  <c r="Z60" i="26" s="1"/>
  <c r="AF58" i="35"/>
  <c r="AO58" i="35" s="1"/>
  <c r="AG58" i="35"/>
  <c r="AP58" i="35" s="1"/>
  <c r="AG58" i="34"/>
  <c r="AP58" i="34" s="1"/>
  <c r="X58" i="91"/>
  <c r="AH58" i="91" s="1"/>
  <c r="AQ58" i="91" s="1"/>
  <c r="AI60" i="43"/>
  <c r="AR60" i="43" s="1"/>
  <c r="AI57" i="91"/>
  <c r="AR57" i="91" s="1"/>
  <c r="AF58" i="34"/>
  <c r="AO58" i="34" s="1"/>
  <c r="AE58" i="34"/>
  <c r="AN58" i="34" s="1"/>
  <c r="Y61" i="43"/>
  <c r="Z61" i="43" s="1"/>
  <c r="AI59" i="26"/>
  <c r="AR59" i="26" s="1"/>
  <c r="AN60" i="43"/>
  <c r="AE59" i="77"/>
  <c r="AN59" i="77" s="1"/>
  <c r="AF59" i="77"/>
  <c r="AO59" i="77" s="1"/>
  <c r="W60" i="77"/>
  <c r="X60" i="77" s="1"/>
  <c r="Z59" i="95"/>
  <c r="AG59" i="95" s="1"/>
  <c r="AP59" i="95" s="1"/>
  <c r="AG56" i="41"/>
  <c r="AP56" i="41" s="1"/>
  <c r="AF56" i="41"/>
  <c r="AO56" i="41" s="1"/>
  <c r="W57" i="41"/>
  <c r="Y57" i="41" s="1"/>
  <c r="X55" i="80"/>
  <c r="AH55" i="80" s="1"/>
  <c r="AQ55" i="80" s="1"/>
  <c r="Y55" i="80"/>
  <c r="AN54" i="80"/>
  <c r="AI54" i="80"/>
  <c r="AR54" i="80" s="1"/>
  <c r="AH61" i="82"/>
  <c r="AQ61" i="82" s="1"/>
  <c r="X60" i="31"/>
  <c r="Y60" i="31"/>
  <c r="AH60" i="39"/>
  <c r="AQ60" i="39" s="1"/>
  <c r="AG62" i="81"/>
  <c r="AP62" i="81" s="1"/>
  <c r="AF62" i="81"/>
  <c r="AO62" i="81" s="1"/>
  <c r="W63" i="81"/>
  <c r="AE62" i="81"/>
  <c r="Y59" i="34"/>
  <c r="X59" i="34"/>
  <c r="Z60" i="39"/>
  <c r="AH61" i="89"/>
  <c r="AQ61" i="89" s="1"/>
  <c r="Z61" i="82"/>
  <c r="AR58" i="95"/>
  <c r="AN56" i="41"/>
  <c r="AH61" i="43"/>
  <c r="AQ61" i="43" s="1"/>
  <c r="AN59" i="31"/>
  <c r="AI59" i="31"/>
  <c r="AH60" i="87"/>
  <c r="AQ60" i="87" s="1"/>
  <c r="AH59" i="95"/>
  <c r="AQ59" i="95" s="1"/>
  <c r="W60" i="79"/>
  <c r="AG59" i="79"/>
  <c r="AP59" i="79" s="1"/>
  <c r="AF59" i="79"/>
  <c r="AO59" i="79" s="1"/>
  <c r="AE59" i="79"/>
  <c r="AH59" i="78"/>
  <c r="AQ59" i="78" s="1"/>
  <c r="AR59" i="87"/>
  <c r="Z60" i="87"/>
  <c r="AN58" i="35"/>
  <c r="Z55" i="83" l="1"/>
  <c r="Z56" i="28"/>
  <c r="AE56" i="28" s="1"/>
  <c r="AN56" i="28" s="1"/>
  <c r="Y55" i="27"/>
  <c r="X55" i="27"/>
  <c r="AH55" i="27" s="1"/>
  <c r="AQ55" i="27" s="1"/>
  <c r="AN54" i="27"/>
  <c r="AI54" i="27"/>
  <c r="AR54" i="27" s="1"/>
  <c r="AI54" i="83"/>
  <c r="AR54" i="83" s="1"/>
  <c r="AN60" i="33"/>
  <c r="AI60" i="33"/>
  <c r="AR60" i="33" s="1"/>
  <c r="Y61" i="33"/>
  <c r="X61" i="33"/>
  <c r="AH61" i="33" s="1"/>
  <c r="AQ61" i="33" s="1"/>
  <c r="Y56" i="84"/>
  <c r="Z56" i="84" s="1"/>
  <c r="AF55" i="84"/>
  <c r="AO55" i="84" s="1"/>
  <c r="AE55" i="84"/>
  <c r="AN55" i="84" s="1"/>
  <c r="AG55" i="84"/>
  <c r="AP55" i="84" s="1"/>
  <c r="Z57" i="25"/>
  <c r="AF57" i="25" s="1"/>
  <c r="AO57" i="25" s="1"/>
  <c r="AI54" i="88"/>
  <c r="AR54" i="88" s="1"/>
  <c r="AI54" i="44"/>
  <c r="AR54" i="44" s="1"/>
  <c r="X55" i="44"/>
  <c r="AH55" i="44" s="1"/>
  <c r="AQ55" i="44" s="1"/>
  <c r="Z59" i="40"/>
  <c r="AG59" i="40" s="1"/>
  <c r="AP59" i="40" s="1"/>
  <c r="AI57" i="36"/>
  <c r="AR57" i="36" s="1"/>
  <c r="AI56" i="42"/>
  <c r="AR56" i="42" s="1"/>
  <c r="Y58" i="36"/>
  <c r="X58" i="36"/>
  <c r="Y57" i="42"/>
  <c r="Z57" i="42" s="1"/>
  <c r="AF57" i="42" s="1"/>
  <c r="AO57" i="42" s="1"/>
  <c r="Y59" i="76"/>
  <c r="Z59" i="76" s="1"/>
  <c r="W60" i="76" s="1"/>
  <c r="AE58" i="45"/>
  <c r="AG58" i="45"/>
  <c r="AP58" i="45" s="1"/>
  <c r="W59" i="45"/>
  <c r="AF58" i="45"/>
  <c r="AO58" i="45" s="1"/>
  <c r="AG54" i="29"/>
  <c r="AP54" i="29" s="1"/>
  <c r="AH56" i="84"/>
  <c r="AQ56" i="84" s="1"/>
  <c r="Z55" i="92"/>
  <c r="AF55" i="92" s="1"/>
  <c r="AO55" i="92" s="1"/>
  <c r="AH54" i="38"/>
  <c r="AQ54" i="38" s="1"/>
  <c r="Z54" i="38"/>
  <c r="W55" i="29"/>
  <c r="Y55" i="29" s="1"/>
  <c r="AF56" i="46"/>
  <c r="AO56" i="46" s="1"/>
  <c r="AE56" i="46"/>
  <c r="AG56" i="46"/>
  <c r="AP56" i="46" s="1"/>
  <c r="W57" i="46"/>
  <c r="AF54" i="29"/>
  <c r="AO54" i="29" s="1"/>
  <c r="Z57" i="30"/>
  <c r="AF57" i="30" s="1"/>
  <c r="AO57" i="30" s="1"/>
  <c r="AI58" i="76"/>
  <c r="AR58" i="76" s="1"/>
  <c r="AE55" i="93"/>
  <c r="AN55" i="93" s="1"/>
  <c r="X59" i="35"/>
  <c r="AH59" i="35" s="1"/>
  <c r="AQ59" i="35" s="1"/>
  <c r="X57" i="47"/>
  <c r="AH57" i="47" s="1"/>
  <c r="AQ57" i="47" s="1"/>
  <c r="AN54" i="29"/>
  <c r="AG55" i="93"/>
  <c r="AP55" i="93" s="1"/>
  <c r="AH55" i="88"/>
  <c r="AQ55" i="88" s="1"/>
  <c r="Z55" i="88"/>
  <c r="Y55" i="74"/>
  <c r="X55" i="74"/>
  <c r="AH55" i="74" s="1"/>
  <c r="AQ55" i="74" s="1"/>
  <c r="AN54" i="74"/>
  <c r="AI54" i="74"/>
  <c r="AR54" i="74" s="1"/>
  <c r="AN56" i="73"/>
  <c r="AI56" i="73"/>
  <c r="AR56" i="73" s="1"/>
  <c r="Y57" i="73"/>
  <c r="X57" i="73"/>
  <c r="AH57" i="73" s="1"/>
  <c r="AQ57" i="73" s="1"/>
  <c r="W56" i="93"/>
  <c r="X56" i="93" s="1"/>
  <c r="Z59" i="96"/>
  <c r="AE59" i="96" s="1"/>
  <c r="X58" i="86"/>
  <c r="AH58" i="86" s="1"/>
  <c r="AQ58" i="86" s="1"/>
  <c r="AI56" i="47"/>
  <c r="AR56" i="47" s="1"/>
  <c r="W56" i="83"/>
  <c r="AE55" i="83"/>
  <c r="AG55" i="83"/>
  <c r="AP55" i="83" s="1"/>
  <c r="AF55" i="83"/>
  <c r="AO55" i="83" s="1"/>
  <c r="AI57" i="86"/>
  <c r="AR57" i="86" s="1"/>
  <c r="AH56" i="75"/>
  <c r="AQ56" i="75" s="1"/>
  <c r="Z56" i="75"/>
  <c r="Z58" i="32"/>
  <c r="AF58" i="32" s="1"/>
  <c r="AO58" i="32" s="1"/>
  <c r="AG56" i="28"/>
  <c r="AP56" i="28" s="1"/>
  <c r="AE58" i="37"/>
  <c r="AF56" i="28"/>
  <c r="AO56" i="28" s="1"/>
  <c r="AF58" i="37"/>
  <c r="AO58" i="37" s="1"/>
  <c r="W57" i="28"/>
  <c r="Y55" i="85"/>
  <c r="X55" i="85"/>
  <c r="AH55" i="85" s="1"/>
  <c r="AQ55" i="85" s="1"/>
  <c r="Y60" i="77"/>
  <c r="Z60" i="77" s="1"/>
  <c r="W61" i="77" s="1"/>
  <c r="W59" i="37"/>
  <c r="Y59" i="37" s="1"/>
  <c r="AN54" i="85"/>
  <c r="AI54" i="85"/>
  <c r="AR54" i="85" s="1"/>
  <c r="AI58" i="35"/>
  <c r="AR58" i="35" s="1"/>
  <c r="AG58" i="48"/>
  <c r="AP58" i="48" s="1"/>
  <c r="Z58" i="91"/>
  <c r="W59" i="91" s="1"/>
  <c r="W59" i="48"/>
  <c r="X59" i="48" s="1"/>
  <c r="AH59" i="48" s="1"/>
  <c r="AQ59" i="48" s="1"/>
  <c r="AF58" i="48"/>
  <c r="AO58" i="48" s="1"/>
  <c r="AH60" i="26"/>
  <c r="AQ60" i="26" s="1"/>
  <c r="Y57" i="94"/>
  <c r="X57" i="94"/>
  <c r="AH57" i="94" s="1"/>
  <c r="AQ57" i="94" s="1"/>
  <c r="AE58" i="90"/>
  <c r="AG58" i="90"/>
  <c r="AP58" i="90" s="1"/>
  <c r="AN56" i="94"/>
  <c r="AI56" i="94"/>
  <c r="AR56" i="94" s="1"/>
  <c r="AF58" i="90"/>
  <c r="AO58" i="90" s="1"/>
  <c r="Y59" i="90"/>
  <c r="X59" i="90"/>
  <c r="AN58" i="48"/>
  <c r="AF59" i="95"/>
  <c r="AO59" i="95" s="1"/>
  <c r="AE59" i="95"/>
  <c r="AN59" i="95" s="1"/>
  <c r="W60" i="95"/>
  <c r="Y60" i="95" s="1"/>
  <c r="AI58" i="34"/>
  <c r="AR58" i="34" s="1"/>
  <c r="AE59" i="78"/>
  <c r="AN59" i="78" s="1"/>
  <c r="AG59" i="78"/>
  <c r="AP59" i="78" s="1"/>
  <c r="W60" i="78"/>
  <c r="X60" i="78" s="1"/>
  <c r="AI56" i="41"/>
  <c r="AR56" i="41" s="1"/>
  <c r="X57" i="41"/>
  <c r="Z57" i="41" s="1"/>
  <c r="AI59" i="77"/>
  <c r="AR59" i="77" s="1"/>
  <c r="W62" i="89"/>
  <c r="Y62" i="89" s="1"/>
  <c r="AE61" i="89"/>
  <c r="AN61" i="89" s="1"/>
  <c r="AG61" i="89"/>
  <c r="AP61" i="89" s="1"/>
  <c r="Z55" i="80"/>
  <c r="AF55" i="80" s="1"/>
  <c r="AO55" i="80" s="1"/>
  <c r="Z59" i="34"/>
  <c r="AF59" i="34" s="1"/>
  <c r="AO59" i="34" s="1"/>
  <c r="AH59" i="34"/>
  <c r="AQ59" i="34" s="1"/>
  <c r="AN62" i="81"/>
  <c r="AI62" i="81"/>
  <c r="W61" i="39"/>
  <c r="AG60" i="39"/>
  <c r="AP60" i="39" s="1"/>
  <c r="AF60" i="39"/>
  <c r="AO60" i="39" s="1"/>
  <c r="AE60" i="39"/>
  <c r="AH60" i="31"/>
  <c r="AQ60" i="31" s="1"/>
  <c r="Z60" i="31"/>
  <c r="AI59" i="79"/>
  <c r="AN59" i="79"/>
  <c r="AH60" i="77"/>
  <c r="AQ60" i="77" s="1"/>
  <c r="W61" i="87"/>
  <c r="AG60" i="87"/>
  <c r="AP60" i="87" s="1"/>
  <c r="AF60" i="87"/>
  <c r="AO60" i="87" s="1"/>
  <c r="AE60" i="87"/>
  <c r="AR59" i="31"/>
  <c r="W62" i="82"/>
  <c r="AG61" i="82"/>
  <c r="AP61" i="82" s="1"/>
  <c r="AF61" i="82"/>
  <c r="AO61" i="82" s="1"/>
  <c r="AE61" i="82"/>
  <c r="AG60" i="26"/>
  <c r="AP60" i="26" s="1"/>
  <c r="AF60" i="26"/>
  <c r="AO60" i="26" s="1"/>
  <c r="AE60" i="26"/>
  <c r="W61" i="26"/>
  <c r="Y63" i="81"/>
  <c r="X63" i="81"/>
  <c r="X60" i="79"/>
  <c r="Y60" i="79"/>
  <c r="AF61" i="43"/>
  <c r="AO61" i="43" s="1"/>
  <c r="AE61" i="43"/>
  <c r="W62" i="43"/>
  <c r="AG61" i="43"/>
  <c r="AP61" i="43" s="1"/>
  <c r="Z61" i="33" l="1"/>
  <c r="AI55" i="84"/>
  <c r="AR55" i="84" s="1"/>
  <c r="Z55" i="27"/>
  <c r="AF61" i="33"/>
  <c r="AO61" i="33" s="1"/>
  <c r="AE61" i="33"/>
  <c r="AG61" i="33"/>
  <c r="AP61" i="33" s="1"/>
  <c r="W62" i="33"/>
  <c r="Z55" i="44"/>
  <c r="AG55" i="44" s="1"/>
  <c r="AP55" i="44" s="1"/>
  <c r="W58" i="25"/>
  <c r="X58" i="25" s="1"/>
  <c r="AE57" i="25"/>
  <c r="AN57" i="25" s="1"/>
  <c r="W60" i="40"/>
  <c r="X60" i="40" s="1"/>
  <c r="AG57" i="25"/>
  <c r="AP57" i="25" s="1"/>
  <c r="AE59" i="40"/>
  <c r="AN59" i="40" s="1"/>
  <c r="AF59" i="40"/>
  <c r="AO59" i="40" s="1"/>
  <c r="Z58" i="36"/>
  <c r="AH58" i="36"/>
  <c r="AQ58" i="36" s="1"/>
  <c r="Z57" i="47"/>
  <c r="W58" i="47" s="1"/>
  <c r="Y58" i="47" s="1"/>
  <c r="W58" i="42"/>
  <c r="Y58" i="42" s="1"/>
  <c r="AE57" i="42"/>
  <c r="AN57" i="42" s="1"/>
  <c r="X59" i="45"/>
  <c r="AH59" i="45" s="1"/>
  <c r="AQ59" i="45" s="1"/>
  <c r="Y59" i="45"/>
  <c r="AG57" i="42"/>
  <c r="AP57" i="42" s="1"/>
  <c r="W56" i="92"/>
  <c r="Y56" i="92" s="1"/>
  <c r="AN58" i="45"/>
  <c r="AI58" i="45"/>
  <c r="AR58" i="45" s="1"/>
  <c r="AE55" i="92"/>
  <c r="AN55" i="92" s="1"/>
  <c r="W57" i="84"/>
  <c r="AF56" i="84"/>
  <c r="AO56" i="84" s="1"/>
  <c r="AE56" i="84"/>
  <c r="AG56" i="84"/>
  <c r="AP56" i="84" s="1"/>
  <c r="AG55" i="92"/>
  <c r="AP55" i="92" s="1"/>
  <c r="AF58" i="91"/>
  <c r="AO58" i="91" s="1"/>
  <c r="Z59" i="35"/>
  <c r="AF59" i="35" s="1"/>
  <c r="AO59" i="35" s="1"/>
  <c r="X55" i="29"/>
  <c r="AH55" i="29" s="1"/>
  <c r="AQ55" i="29" s="1"/>
  <c r="AI54" i="29"/>
  <c r="AR54" i="29" s="1"/>
  <c r="W55" i="38"/>
  <c r="AG54" i="38"/>
  <c r="AP54" i="38" s="1"/>
  <c r="AF54" i="38"/>
  <c r="AO54" i="38" s="1"/>
  <c r="AE54" i="38"/>
  <c r="W58" i="30"/>
  <c r="Y58" i="30" s="1"/>
  <c r="AE57" i="30"/>
  <c r="AN57" i="30" s="1"/>
  <c r="Y57" i="46"/>
  <c r="X57" i="46"/>
  <c r="AH57" i="46" s="1"/>
  <c r="AQ57" i="46" s="1"/>
  <c r="AG57" i="30"/>
  <c r="AP57" i="30" s="1"/>
  <c r="AE59" i="76"/>
  <c r="AN59" i="76" s="1"/>
  <c r="AI56" i="46"/>
  <c r="AR56" i="46" s="1"/>
  <c r="AN56" i="46"/>
  <c r="AF59" i="76"/>
  <c r="AO59" i="76" s="1"/>
  <c r="AG59" i="76"/>
  <c r="AP59" i="76" s="1"/>
  <c r="X60" i="95"/>
  <c r="AH60" i="95" s="1"/>
  <c r="AQ60" i="95" s="1"/>
  <c r="AI55" i="93"/>
  <c r="AR55" i="93" s="1"/>
  <c r="Y60" i="76"/>
  <c r="X60" i="76"/>
  <c r="AH60" i="76" s="1"/>
  <c r="AQ60" i="76" s="1"/>
  <c r="Z55" i="74"/>
  <c r="W56" i="74" s="1"/>
  <c r="Y56" i="93"/>
  <c r="Z56" i="93" s="1"/>
  <c r="AF55" i="88"/>
  <c r="AO55" i="88" s="1"/>
  <c r="AE55" i="88"/>
  <c r="AG55" i="88"/>
  <c r="AP55" i="88" s="1"/>
  <c r="W56" i="88"/>
  <c r="Z57" i="73"/>
  <c r="AE57" i="73" s="1"/>
  <c r="AF59" i="96"/>
  <c r="AO59" i="96" s="1"/>
  <c r="AG59" i="96"/>
  <c r="AP59" i="96" s="1"/>
  <c r="AE58" i="32"/>
  <c r="AN58" i="32" s="1"/>
  <c r="Y59" i="48"/>
  <c r="Z59" i="48" s="1"/>
  <c r="W60" i="48" s="1"/>
  <c r="W60" i="96"/>
  <c r="Y60" i="96" s="1"/>
  <c r="AE58" i="91"/>
  <c r="AN58" i="91" s="1"/>
  <c r="Z58" i="86"/>
  <c r="AE58" i="86" s="1"/>
  <c r="AN58" i="86" s="1"/>
  <c r="AN59" i="96"/>
  <c r="W59" i="32"/>
  <c r="AH57" i="41"/>
  <c r="AQ57" i="41" s="1"/>
  <c r="AH56" i="93"/>
  <c r="AQ56" i="93" s="1"/>
  <c r="AN55" i="83"/>
  <c r="AI55" i="83"/>
  <c r="AR55" i="83" s="1"/>
  <c r="X56" i="83"/>
  <c r="Y56" i="83"/>
  <c r="AG56" i="75"/>
  <c r="AP56" i="75" s="1"/>
  <c r="AF56" i="75"/>
  <c r="AO56" i="75" s="1"/>
  <c r="W57" i="75"/>
  <c r="AE56" i="75"/>
  <c r="AG58" i="32"/>
  <c r="AP58" i="32" s="1"/>
  <c r="AI56" i="28"/>
  <c r="AR56" i="28" s="1"/>
  <c r="AI58" i="37"/>
  <c r="AR58" i="37" s="1"/>
  <c r="AN58" i="37"/>
  <c r="X59" i="37"/>
  <c r="AH59" i="37" s="1"/>
  <c r="AQ59" i="37" s="1"/>
  <c r="X57" i="28"/>
  <c r="Y57" i="28"/>
  <c r="AI58" i="48"/>
  <c r="AR58" i="48" s="1"/>
  <c r="Z55" i="85"/>
  <c r="AI58" i="90"/>
  <c r="AR58" i="90" s="1"/>
  <c r="AG58" i="91"/>
  <c r="AP58" i="91" s="1"/>
  <c r="AI59" i="95"/>
  <c r="AR59" i="95" s="1"/>
  <c r="Z57" i="94"/>
  <c r="AE57" i="94" s="1"/>
  <c r="AN58" i="90"/>
  <c r="X62" i="89"/>
  <c r="Z62" i="89" s="1"/>
  <c r="W63" i="89" s="1"/>
  <c r="AH59" i="90"/>
  <c r="AQ59" i="90" s="1"/>
  <c r="Z59" i="90"/>
  <c r="Y60" i="78"/>
  <c r="Z60" i="78" s="1"/>
  <c r="AI61" i="89"/>
  <c r="AR61" i="89" s="1"/>
  <c r="AI59" i="78"/>
  <c r="AR59" i="78" s="1"/>
  <c r="AF57" i="41"/>
  <c r="AO57" i="41" s="1"/>
  <c r="AG57" i="41"/>
  <c r="AP57" i="41" s="1"/>
  <c r="AE57" i="41"/>
  <c r="AN57" i="41" s="1"/>
  <c r="W58" i="41"/>
  <c r="Y58" i="41" s="1"/>
  <c r="AF60" i="77"/>
  <c r="AO60" i="77" s="1"/>
  <c r="AG60" i="77"/>
  <c r="AP60" i="77" s="1"/>
  <c r="AE60" i="77"/>
  <c r="AN60" i="77" s="1"/>
  <c r="W60" i="34"/>
  <c r="Y60" i="34" s="1"/>
  <c r="AE59" i="34"/>
  <c r="AN59" i="34" s="1"/>
  <c r="AG55" i="80"/>
  <c r="AP55" i="80" s="1"/>
  <c r="AG59" i="34"/>
  <c r="AP59" i="34" s="1"/>
  <c r="AE55" i="80"/>
  <c r="Z63" i="81"/>
  <c r="AF63" i="81" s="1"/>
  <c r="AO63" i="81" s="1"/>
  <c r="W56" i="80"/>
  <c r="X56" i="80" s="1"/>
  <c r="AH56" i="80" s="1"/>
  <c r="AQ56" i="80" s="1"/>
  <c r="AN61" i="43"/>
  <c r="AI61" i="43"/>
  <c r="AH63" i="81"/>
  <c r="AQ63" i="81" s="1"/>
  <c r="AR62" i="81"/>
  <c r="X59" i="91"/>
  <c r="Y59" i="91"/>
  <c r="Y62" i="82"/>
  <c r="X62" i="82"/>
  <c r="AH60" i="79"/>
  <c r="AQ60" i="79" s="1"/>
  <c r="AH60" i="78"/>
  <c r="AQ60" i="78" s="1"/>
  <c r="X61" i="87"/>
  <c r="Y61" i="87"/>
  <c r="Y61" i="39"/>
  <c r="X61" i="39"/>
  <c r="X61" i="77"/>
  <c r="Y61" i="77"/>
  <c r="AG60" i="31"/>
  <c r="AP60" i="31" s="1"/>
  <c r="W61" i="31"/>
  <c r="AE60" i="31"/>
  <c r="AF60" i="31"/>
  <c r="AO60" i="31" s="1"/>
  <c r="Z60" i="79"/>
  <c r="X61" i="26"/>
  <c r="Y61" i="26"/>
  <c r="AI61" i="82"/>
  <c r="AN61" i="82"/>
  <c r="AR59" i="79"/>
  <c r="Y62" i="43"/>
  <c r="X62" i="43"/>
  <c r="AN60" i="26"/>
  <c r="AI60" i="26"/>
  <c r="AI60" i="87"/>
  <c r="AN60" i="87"/>
  <c r="AI60" i="39"/>
  <c r="AN60" i="39"/>
  <c r="AF55" i="27" l="1"/>
  <c r="AO55" i="27" s="1"/>
  <c r="W56" i="27"/>
  <c r="AG55" i="27"/>
  <c r="AP55" i="27" s="1"/>
  <c r="AE55" i="27"/>
  <c r="X62" i="33"/>
  <c r="Y62" i="33"/>
  <c r="W56" i="44"/>
  <c r="X56" i="44" s="1"/>
  <c r="AH56" i="44" s="1"/>
  <c r="AQ56" i="44" s="1"/>
  <c r="AF55" i="44"/>
  <c r="AO55" i="44" s="1"/>
  <c r="AI61" i="33"/>
  <c r="AR61" i="33" s="1"/>
  <c r="AN61" i="33"/>
  <c r="Y60" i="40"/>
  <c r="Z60" i="40" s="1"/>
  <c r="AF60" i="40" s="1"/>
  <c r="AO60" i="40" s="1"/>
  <c r="AE55" i="44"/>
  <c r="AN55" i="44" s="1"/>
  <c r="Y58" i="25"/>
  <c r="Z58" i="25" s="1"/>
  <c r="AI57" i="25"/>
  <c r="AR57" i="25" s="1"/>
  <c r="AG59" i="35"/>
  <c r="AP59" i="35" s="1"/>
  <c r="AI59" i="40"/>
  <c r="AR59" i="40" s="1"/>
  <c r="W60" i="35"/>
  <c r="X60" i="35" s="1"/>
  <c r="AE59" i="35"/>
  <c r="AH58" i="25"/>
  <c r="AQ58" i="25" s="1"/>
  <c r="X58" i="47"/>
  <c r="AH58" i="47" s="1"/>
  <c r="AQ58" i="47" s="1"/>
  <c r="AG57" i="47"/>
  <c r="AP57" i="47" s="1"/>
  <c r="AF57" i="47"/>
  <c r="AO57" i="47" s="1"/>
  <c r="AE57" i="47"/>
  <c r="X56" i="92"/>
  <c r="AH56" i="92" s="1"/>
  <c r="AQ56" i="92" s="1"/>
  <c r="X58" i="42"/>
  <c r="AH58" i="42" s="1"/>
  <c r="AQ58" i="42" s="1"/>
  <c r="Y56" i="44"/>
  <c r="Z56" i="44" s="1"/>
  <c r="AG56" i="44" s="1"/>
  <c r="AP56" i="44" s="1"/>
  <c r="W59" i="36"/>
  <c r="AG58" i="36"/>
  <c r="AP58" i="36" s="1"/>
  <c r="AF58" i="36"/>
  <c r="AO58" i="36" s="1"/>
  <c r="AE58" i="36"/>
  <c r="Z59" i="45"/>
  <c r="AG59" i="45" s="1"/>
  <c r="AP59" i="45" s="1"/>
  <c r="AI57" i="42"/>
  <c r="AR57" i="42" s="1"/>
  <c r="AN56" i="84"/>
  <c r="AI56" i="84"/>
  <c r="AR56" i="84" s="1"/>
  <c r="AI55" i="92"/>
  <c r="AR55" i="92" s="1"/>
  <c r="X57" i="84"/>
  <c r="AH57" i="84" s="1"/>
  <c r="AQ57" i="84" s="1"/>
  <c r="Y57" i="84"/>
  <c r="Z55" i="29"/>
  <c r="W56" i="29" s="1"/>
  <c r="Z60" i="95"/>
  <c r="W61" i="95" s="1"/>
  <c r="AI58" i="91"/>
  <c r="AR58" i="91" s="1"/>
  <c r="AI57" i="30"/>
  <c r="AR57" i="30" s="1"/>
  <c r="Z57" i="46"/>
  <c r="AE57" i="46" s="1"/>
  <c r="X58" i="30"/>
  <c r="AH58" i="30" s="1"/>
  <c r="AQ58" i="30" s="1"/>
  <c r="AN54" i="38"/>
  <c r="AI54" i="38"/>
  <c r="AR54" i="38" s="1"/>
  <c r="AF58" i="86"/>
  <c r="AO58" i="86" s="1"/>
  <c r="Y55" i="38"/>
  <c r="X55" i="38"/>
  <c r="AH55" i="38" s="1"/>
  <c r="AQ55" i="38" s="1"/>
  <c r="AI59" i="76"/>
  <c r="AR59" i="76" s="1"/>
  <c r="AE55" i="74"/>
  <c r="AN55" i="74" s="1"/>
  <c r="AG55" i="74"/>
  <c r="AP55" i="74" s="1"/>
  <c r="AG58" i="86"/>
  <c r="AP58" i="86" s="1"/>
  <c r="AF55" i="74"/>
  <c r="AO55" i="74" s="1"/>
  <c r="Z60" i="76"/>
  <c r="AG57" i="73"/>
  <c r="AP57" i="73" s="1"/>
  <c r="W58" i="73"/>
  <c r="X58" i="73" s="1"/>
  <c r="AH58" i="73" s="1"/>
  <c r="AQ58" i="73" s="1"/>
  <c r="AF57" i="73"/>
  <c r="AO57" i="73" s="1"/>
  <c r="X56" i="88"/>
  <c r="Y56" i="88"/>
  <c r="AI55" i="88"/>
  <c r="AR55" i="88" s="1"/>
  <c r="AN55" i="88"/>
  <c r="X56" i="74"/>
  <c r="AH56" i="74" s="1"/>
  <c r="AQ56" i="74" s="1"/>
  <c r="Y56" i="74"/>
  <c r="AI59" i="96"/>
  <c r="AR59" i="96" s="1"/>
  <c r="X60" i="96"/>
  <c r="AH60" i="96" s="1"/>
  <c r="AQ60" i="96" s="1"/>
  <c r="AN57" i="73"/>
  <c r="W59" i="86"/>
  <c r="Y59" i="32"/>
  <c r="X59" i="32"/>
  <c r="W57" i="93"/>
  <c r="AF56" i="93"/>
  <c r="AO56" i="93" s="1"/>
  <c r="AG56" i="93"/>
  <c r="AP56" i="93" s="1"/>
  <c r="AE56" i="93"/>
  <c r="AH56" i="83"/>
  <c r="AQ56" i="83" s="1"/>
  <c r="Z56" i="83"/>
  <c r="X57" i="75"/>
  <c r="Y57" i="75"/>
  <c r="AN56" i="75"/>
  <c r="AI56" i="75"/>
  <c r="AR56" i="75" s="1"/>
  <c r="AI58" i="32"/>
  <c r="AR58" i="32" s="1"/>
  <c r="AH62" i="89"/>
  <c r="AQ62" i="89" s="1"/>
  <c r="Z59" i="37"/>
  <c r="AF59" i="37" s="1"/>
  <c r="AO59" i="37" s="1"/>
  <c r="W58" i="94"/>
  <c r="X58" i="94" s="1"/>
  <c r="AH58" i="94" s="1"/>
  <c r="AQ58" i="94" s="1"/>
  <c r="AH57" i="28"/>
  <c r="AQ57" i="28" s="1"/>
  <c r="Z57" i="28"/>
  <c r="AF55" i="85"/>
  <c r="AO55" i="85" s="1"/>
  <c r="AG55" i="85"/>
  <c r="AP55" i="85" s="1"/>
  <c r="AE55" i="85"/>
  <c r="W56" i="85"/>
  <c r="AF57" i="94"/>
  <c r="AO57" i="94" s="1"/>
  <c r="AG57" i="94"/>
  <c r="AP57" i="94" s="1"/>
  <c r="AI57" i="41"/>
  <c r="AR57" i="41" s="1"/>
  <c r="X58" i="41"/>
  <c r="AH58" i="41" s="1"/>
  <c r="AQ58" i="41" s="1"/>
  <c r="AF59" i="48"/>
  <c r="AO59" i="48" s="1"/>
  <c r="AG59" i="48"/>
  <c r="AP59" i="48" s="1"/>
  <c r="AN57" i="94"/>
  <c r="AF60" i="78"/>
  <c r="AO60" i="78" s="1"/>
  <c r="AE60" i="78"/>
  <c r="AN60" i="78" s="1"/>
  <c r="AG60" i="78"/>
  <c r="AP60" i="78" s="1"/>
  <c r="W61" i="78"/>
  <c r="X61" i="78" s="1"/>
  <c r="AE59" i="48"/>
  <c r="AN59" i="48" s="1"/>
  <c r="W60" i="90"/>
  <c r="AF59" i="90"/>
  <c r="AO59" i="90" s="1"/>
  <c r="AE59" i="90"/>
  <c r="AG59" i="90"/>
  <c r="AP59" i="90" s="1"/>
  <c r="Y60" i="48"/>
  <c r="X60" i="48"/>
  <c r="AH60" i="48" s="1"/>
  <c r="AQ60" i="48" s="1"/>
  <c r="AI60" i="77"/>
  <c r="AR60" i="77" s="1"/>
  <c r="AI59" i="34"/>
  <c r="AR59" i="34" s="1"/>
  <c r="Y56" i="80"/>
  <c r="Z56" i="80" s="1"/>
  <c r="AF62" i="89"/>
  <c r="AO62" i="89" s="1"/>
  <c r="AG62" i="89"/>
  <c r="AP62" i="89" s="1"/>
  <c r="AG63" i="81"/>
  <c r="AP63" i="81" s="1"/>
  <c r="AE63" i="81"/>
  <c r="AN63" i="81" s="1"/>
  <c r="W64" i="81"/>
  <c r="X64" i="81" s="1"/>
  <c r="Z62" i="82"/>
  <c r="AG62" i="82" s="1"/>
  <c r="AP62" i="82" s="1"/>
  <c r="AE62" i="89"/>
  <c r="AN62" i="89" s="1"/>
  <c r="X60" i="34"/>
  <c r="Z60" i="34" s="1"/>
  <c r="AF60" i="34" s="1"/>
  <c r="AO60" i="34" s="1"/>
  <c r="AI55" i="80"/>
  <c r="AR55" i="80" s="1"/>
  <c r="AN55" i="80"/>
  <c r="Z62" i="43"/>
  <c r="W63" i="43" s="1"/>
  <c r="Z61" i="39"/>
  <c r="AE61" i="39" s="1"/>
  <c r="Z61" i="77"/>
  <c r="AG61" i="77" s="1"/>
  <c r="AP61" i="77" s="1"/>
  <c r="X61" i="31"/>
  <c r="Y61" i="31"/>
  <c r="AH61" i="26"/>
  <c r="AQ61" i="26" s="1"/>
  <c r="AH61" i="87"/>
  <c r="AQ61" i="87" s="1"/>
  <c r="Z61" i="26"/>
  <c r="AH61" i="77"/>
  <c r="AQ61" i="77" s="1"/>
  <c r="Z61" i="87"/>
  <c r="AH62" i="82"/>
  <c r="AQ62" i="82" s="1"/>
  <c r="AH60" i="40"/>
  <c r="AQ60" i="40" s="1"/>
  <c r="AR61" i="43"/>
  <c r="AR60" i="26"/>
  <c r="AF60" i="79"/>
  <c r="AO60" i="79" s="1"/>
  <c r="AE60" i="79"/>
  <c r="W61" i="79"/>
  <c r="AG60" i="79"/>
  <c r="AP60" i="79" s="1"/>
  <c r="AH61" i="39"/>
  <c r="AQ61" i="39" s="1"/>
  <c r="AH59" i="91"/>
  <c r="AQ59" i="91" s="1"/>
  <c r="AR60" i="39"/>
  <c r="AR60" i="87"/>
  <c r="Z59" i="91"/>
  <c r="AH62" i="43"/>
  <c r="AQ62" i="43" s="1"/>
  <c r="AR61" i="82"/>
  <c r="AN60" i="31"/>
  <c r="AI60" i="31"/>
  <c r="X63" i="89"/>
  <c r="Y63" i="89"/>
  <c r="AN55" i="27" l="1"/>
  <c r="AI55" i="27"/>
  <c r="AR55" i="27" s="1"/>
  <c r="X56" i="27"/>
  <c r="AH56" i="27" s="1"/>
  <c r="AQ56" i="27" s="1"/>
  <c r="Y56" i="27"/>
  <c r="Z56" i="27"/>
  <c r="Z62" i="33"/>
  <c r="AH62" i="33"/>
  <c r="AQ62" i="33" s="1"/>
  <c r="AI55" i="44"/>
  <c r="AR55" i="44" s="1"/>
  <c r="AI59" i="35"/>
  <c r="Y60" i="35"/>
  <c r="Z60" i="35" s="1"/>
  <c r="Z58" i="47"/>
  <c r="AF58" i="47" s="1"/>
  <c r="AO58" i="47" s="1"/>
  <c r="AG60" i="95"/>
  <c r="AP60" i="95" s="1"/>
  <c r="AN59" i="35"/>
  <c r="Z56" i="92"/>
  <c r="AG56" i="92" s="1"/>
  <c r="AP56" i="92" s="1"/>
  <c r="AE58" i="25"/>
  <c r="AF58" i="25"/>
  <c r="AO58" i="25" s="1"/>
  <c r="W59" i="25"/>
  <c r="AG58" i="25"/>
  <c r="AP58" i="25" s="1"/>
  <c r="AI57" i="47"/>
  <c r="AR57" i="47" s="1"/>
  <c r="AN57" i="47"/>
  <c r="AF56" i="44"/>
  <c r="AO56" i="44" s="1"/>
  <c r="Z58" i="42"/>
  <c r="AG58" i="42" s="1"/>
  <c r="AP58" i="42" s="1"/>
  <c r="AE56" i="44"/>
  <c r="W57" i="44"/>
  <c r="X57" i="44" s="1"/>
  <c r="AE60" i="95"/>
  <c r="AN60" i="95" s="1"/>
  <c r="AI58" i="36"/>
  <c r="AR58" i="36" s="1"/>
  <c r="AN58" i="36"/>
  <c r="Y59" i="36"/>
  <c r="X59" i="36"/>
  <c r="AE59" i="45"/>
  <c r="AN59" i="45" s="1"/>
  <c r="W60" i="45"/>
  <c r="X60" i="45" s="1"/>
  <c r="AH60" i="45" s="1"/>
  <c r="AQ60" i="45" s="1"/>
  <c r="AF59" i="45"/>
  <c r="AO59" i="45" s="1"/>
  <c r="AF60" i="95"/>
  <c r="AO60" i="95" s="1"/>
  <c r="AE55" i="29"/>
  <c r="AN55" i="29" s="1"/>
  <c r="AG55" i="29"/>
  <c r="AP55" i="29" s="1"/>
  <c r="AF55" i="29"/>
  <c r="AO55" i="29" s="1"/>
  <c r="Z57" i="84"/>
  <c r="Z58" i="30"/>
  <c r="AF58" i="30" s="1"/>
  <c r="AO58" i="30" s="1"/>
  <c r="AG57" i="46"/>
  <c r="AP57" i="46" s="1"/>
  <c r="W58" i="46"/>
  <c r="Y58" i="46" s="1"/>
  <c r="AF57" i="46"/>
  <c r="AO57" i="46" s="1"/>
  <c r="Z55" i="38"/>
  <c r="AG55" i="38" s="1"/>
  <c r="AP55" i="38" s="1"/>
  <c r="AN57" i="46"/>
  <c r="AI58" i="86"/>
  <c r="AR58" i="86" s="1"/>
  <c r="AI57" i="73"/>
  <c r="AR57" i="73" s="1"/>
  <c r="AI55" i="74"/>
  <c r="AR55" i="74" s="1"/>
  <c r="Y58" i="73"/>
  <c r="Z58" i="73" s="1"/>
  <c r="AE58" i="73" s="1"/>
  <c r="Z56" i="74"/>
  <c r="W57" i="74" s="1"/>
  <c r="AE60" i="76"/>
  <c r="AF60" i="76"/>
  <c r="AO60" i="76" s="1"/>
  <c r="W61" i="76"/>
  <c r="AG60" i="76"/>
  <c r="AP60" i="76" s="1"/>
  <c r="X56" i="29"/>
  <c r="AH56" i="29" s="1"/>
  <c r="AQ56" i="29" s="1"/>
  <c r="Y56" i="29"/>
  <c r="Z56" i="88"/>
  <c r="AH56" i="88"/>
  <c r="AQ56" i="88" s="1"/>
  <c r="Y61" i="78"/>
  <c r="Z61" i="78" s="1"/>
  <c r="Z60" i="96"/>
  <c r="Y59" i="86"/>
  <c r="X59" i="86"/>
  <c r="Z59" i="32"/>
  <c r="AH59" i="32"/>
  <c r="AQ59" i="32" s="1"/>
  <c r="Y58" i="94"/>
  <c r="Z58" i="94" s="1"/>
  <c r="AG58" i="94" s="1"/>
  <c r="AP58" i="94" s="1"/>
  <c r="AN56" i="93"/>
  <c r="AI56" i="93"/>
  <c r="AR56" i="93" s="1"/>
  <c r="Y57" i="93"/>
  <c r="X57" i="93"/>
  <c r="AH57" i="93" s="1"/>
  <c r="AQ57" i="93" s="1"/>
  <c r="AE56" i="83"/>
  <c r="W57" i="83"/>
  <c r="AG56" i="83"/>
  <c r="AP56" i="83" s="1"/>
  <c r="AF56" i="83"/>
  <c r="AO56" i="83" s="1"/>
  <c r="AE59" i="37"/>
  <c r="AG59" i="37"/>
  <c r="AP59" i="37" s="1"/>
  <c r="W60" i="37"/>
  <c r="Y60" i="37" s="1"/>
  <c r="AH57" i="75"/>
  <c r="AQ57" i="75" s="1"/>
  <c r="Z57" i="75"/>
  <c r="AG61" i="39"/>
  <c r="AP61" i="39" s="1"/>
  <c r="AF61" i="39"/>
  <c r="AO61" i="39" s="1"/>
  <c r="AI57" i="94"/>
  <c r="AR57" i="94" s="1"/>
  <c r="W62" i="39"/>
  <c r="Y62" i="39" s="1"/>
  <c r="AE57" i="28"/>
  <c r="AG57" i="28"/>
  <c r="AP57" i="28" s="1"/>
  <c r="AF57" i="28"/>
  <c r="AO57" i="28" s="1"/>
  <c r="W58" i="28"/>
  <c r="X56" i="85"/>
  <c r="AH56" i="85" s="1"/>
  <c r="AQ56" i="85" s="1"/>
  <c r="Y56" i="85"/>
  <c r="AN55" i="85"/>
  <c r="AI55" i="85"/>
  <c r="AR55" i="85" s="1"/>
  <c r="AI59" i="48"/>
  <c r="AR59" i="48" s="1"/>
  <c r="Z58" i="41"/>
  <c r="AF58" i="41" s="1"/>
  <c r="AO58" i="41" s="1"/>
  <c r="AE62" i="82"/>
  <c r="AN62" i="82" s="1"/>
  <c r="Y64" i="81"/>
  <c r="Z64" i="81" s="1"/>
  <c r="AF64" i="81" s="1"/>
  <c r="AO64" i="81" s="1"/>
  <c r="AI60" i="78"/>
  <c r="AR60" i="78" s="1"/>
  <c r="AN59" i="90"/>
  <c r="AI59" i="90"/>
  <c r="AR59" i="90" s="1"/>
  <c r="Y60" i="90"/>
  <c r="X60" i="90"/>
  <c r="AH60" i="90" s="1"/>
  <c r="AQ60" i="90" s="1"/>
  <c r="Z60" i="48"/>
  <c r="AG62" i="43"/>
  <c r="AP62" i="43" s="1"/>
  <c r="AH60" i="34"/>
  <c r="AQ60" i="34" s="1"/>
  <c r="W63" i="82"/>
  <c r="Y63" i="82" s="1"/>
  <c r="AF62" i="82"/>
  <c r="AO62" i="82" s="1"/>
  <c r="W61" i="34"/>
  <c r="Y61" i="34" s="1"/>
  <c r="AF62" i="43"/>
  <c r="AO62" i="43" s="1"/>
  <c r="AE62" i="43"/>
  <c r="AN62" i="43" s="1"/>
  <c r="AI62" i="89"/>
  <c r="AR62" i="89" s="1"/>
  <c r="AG60" i="34"/>
  <c r="AP60" i="34" s="1"/>
  <c r="AI63" i="81"/>
  <c r="AR63" i="81" s="1"/>
  <c r="AE60" i="34"/>
  <c r="AN60" i="34" s="1"/>
  <c r="W62" i="77"/>
  <c r="Y62" i="77" s="1"/>
  <c r="AE61" i="77"/>
  <c r="AN61" i="77" s="1"/>
  <c r="AF61" i="77"/>
  <c r="AO61" i="77" s="1"/>
  <c r="AE60" i="40"/>
  <c r="W61" i="40"/>
  <c r="Y61" i="40" s="1"/>
  <c r="Z63" i="89"/>
  <c r="AE63" i="89" s="1"/>
  <c r="AG60" i="40"/>
  <c r="AP60" i="40" s="1"/>
  <c r="AG56" i="80"/>
  <c r="AP56" i="80" s="1"/>
  <c r="W57" i="80"/>
  <c r="AF56" i="80"/>
  <c r="AO56" i="80" s="1"/>
  <c r="AE56" i="80"/>
  <c r="W62" i="26"/>
  <c r="AG61" i="26"/>
  <c r="AP61" i="26" s="1"/>
  <c r="AF61" i="26"/>
  <c r="AO61" i="26" s="1"/>
  <c r="AE61" i="26"/>
  <c r="AR60" i="31"/>
  <c r="AH61" i="78"/>
  <c r="AQ61" i="78" s="1"/>
  <c r="AH60" i="35"/>
  <c r="AQ60" i="35" s="1"/>
  <c r="W60" i="91"/>
  <c r="AE59" i="91"/>
  <c r="AG59" i="91"/>
  <c r="AP59" i="91" s="1"/>
  <c r="AF59" i="91"/>
  <c r="AO59" i="91" s="1"/>
  <c r="Y63" i="43"/>
  <c r="X63" i="43"/>
  <c r="AI60" i="79"/>
  <c r="AN60" i="79"/>
  <c r="X61" i="95"/>
  <c r="Y61" i="95"/>
  <c r="AH61" i="31"/>
  <c r="AQ61" i="31" s="1"/>
  <c r="X61" i="79"/>
  <c r="Y61" i="79"/>
  <c r="AN61" i="39"/>
  <c r="Z61" i="31"/>
  <c r="AR59" i="35"/>
  <c r="AH63" i="89"/>
  <c r="AQ63" i="89" s="1"/>
  <c r="AE61" i="87"/>
  <c r="W62" i="87"/>
  <c r="AF61" i="87"/>
  <c r="AO61" i="87" s="1"/>
  <c r="AG61" i="87"/>
  <c r="AP61" i="87" s="1"/>
  <c r="AH64" i="81"/>
  <c r="AQ64" i="81" s="1"/>
  <c r="AF56" i="27" l="1"/>
  <c r="AO56" i="27" s="1"/>
  <c r="AG56" i="27"/>
  <c r="AP56" i="27" s="1"/>
  <c r="AE56" i="27"/>
  <c r="W57" i="27"/>
  <c r="AG62" i="33"/>
  <c r="AP62" i="33" s="1"/>
  <c r="AF62" i="33"/>
  <c r="AO62" i="33" s="1"/>
  <c r="AE62" i="33"/>
  <c r="W63" i="33"/>
  <c r="AI56" i="44"/>
  <c r="AR56" i="44" s="1"/>
  <c r="AE58" i="47"/>
  <c r="AN58" i="47" s="1"/>
  <c r="AG58" i="47"/>
  <c r="AP58" i="47" s="1"/>
  <c r="W59" i="47"/>
  <c r="Y59" i="47" s="1"/>
  <c r="AF58" i="42"/>
  <c r="AO58" i="42" s="1"/>
  <c r="W59" i="42"/>
  <c r="Y59" i="42" s="1"/>
  <c r="AF56" i="92"/>
  <c r="AO56" i="92" s="1"/>
  <c r="AE56" i="92"/>
  <c r="W57" i="92"/>
  <c r="AE58" i="42"/>
  <c r="AN58" i="42" s="1"/>
  <c r="X59" i="25"/>
  <c r="AH59" i="25" s="1"/>
  <c r="AQ59" i="25" s="1"/>
  <c r="Y59" i="25"/>
  <c r="AN56" i="44"/>
  <c r="AI58" i="25"/>
  <c r="AR58" i="25" s="1"/>
  <c r="AN58" i="25"/>
  <c r="Y57" i="44"/>
  <c r="Z57" i="44" s="1"/>
  <c r="AI60" i="95"/>
  <c r="AR60" i="95" s="1"/>
  <c r="Y60" i="45"/>
  <c r="Z60" i="45" s="1"/>
  <c r="AF60" i="45" s="1"/>
  <c r="AO60" i="45" s="1"/>
  <c r="AH59" i="36"/>
  <c r="AQ59" i="36" s="1"/>
  <c r="Z59" i="36"/>
  <c r="AI59" i="45"/>
  <c r="AR59" i="45" s="1"/>
  <c r="AE58" i="30"/>
  <c r="AN58" i="30" s="1"/>
  <c r="AH57" i="44"/>
  <c r="AQ57" i="44" s="1"/>
  <c r="AI55" i="29"/>
  <c r="AR55" i="29" s="1"/>
  <c r="X58" i="46"/>
  <c r="AH58" i="46" s="1"/>
  <c r="AQ58" i="46" s="1"/>
  <c r="W59" i="30"/>
  <c r="X59" i="30" s="1"/>
  <c r="AH59" i="30" s="1"/>
  <c r="AQ59" i="30" s="1"/>
  <c r="AG58" i="30"/>
  <c r="AP58" i="30" s="1"/>
  <c r="AI57" i="46"/>
  <c r="AR57" i="46" s="1"/>
  <c r="AG57" i="84"/>
  <c r="AP57" i="84" s="1"/>
  <c r="AE57" i="84"/>
  <c r="AF57" i="84"/>
  <c r="AO57" i="84" s="1"/>
  <c r="W58" i="84"/>
  <c r="AE58" i="41"/>
  <c r="AG58" i="41"/>
  <c r="AP58" i="41" s="1"/>
  <c r="AF55" i="38"/>
  <c r="AO55" i="38" s="1"/>
  <c r="AE55" i="38"/>
  <c r="X62" i="39"/>
  <c r="Z62" i="39" s="1"/>
  <c r="W63" i="39" s="1"/>
  <c r="W56" i="38"/>
  <c r="X56" i="38" s="1"/>
  <c r="W59" i="41"/>
  <c r="Y59" i="41" s="1"/>
  <c r="AE56" i="74"/>
  <c r="AN56" i="74" s="1"/>
  <c r="Z56" i="29"/>
  <c r="AG56" i="29" s="1"/>
  <c r="AP56" i="29" s="1"/>
  <c r="AF56" i="74"/>
  <c r="AO56" i="74" s="1"/>
  <c r="AI60" i="76"/>
  <c r="AR60" i="76" s="1"/>
  <c r="AN60" i="76"/>
  <c r="AG56" i="74"/>
  <c r="AP56" i="74" s="1"/>
  <c r="X61" i="76"/>
  <c r="AH61" i="76" s="1"/>
  <c r="AQ61" i="76" s="1"/>
  <c r="Y61" i="76"/>
  <c r="X60" i="37"/>
  <c r="AH60" i="37" s="1"/>
  <c r="AQ60" i="37" s="1"/>
  <c r="AG56" i="88"/>
  <c r="AP56" i="88" s="1"/>
  <c r="AF56" i="88"/>
  <c r="AO56" i="88" s="1"/>
  <c r="AE56" i="88"/>
  <c r="W57" i="88"/>
  <c r="W59" i="73"/>
  <c r="Y59" i="73" s="1"/>
  <c r="AG58" i="73"/>
  <c r="AP58" i="73" s="1"/>
  <c r="X59" i="47"/>
  <c r="Z59" i="47" s="1"/>
  <c r="AF58" i="73"/>
  <c r="AO58" i="73" s="1"/>
  <c r="Y57" i="74"/>
  <c r="X57" i="74"/>
  <c r="AH57" i="74" s="1"/>
  <c r="AQ57" i="74" s="1"/>
  <c r="AF60" i="96"/>
  <c r="AO60" i="96" s="1"/>
  <c r="W61" i="96"/>
  <c r="AG60" i="96"/>
  <c r="AP60" i="96" s="1"/>
  <c r="AE60" i="96"/>
  <c r="AN58" i="73"/>
  <c r="AH59" i="86"/>
  <c r="AQ59" i="86" s="1"/>
  <c r="Z59" i="86"/>
  <c r="AI59" i="37"/>
  <c r="AR59" i="37" s="1"/>
  <c r="AN59" i="37"/>
  <c r="AE59" i="32"/>
  <c r="W60" i="32"/>
  <c r="AG59" i="32"/>
  <c r="AP59" i="32" s="1"/>
  <c r="AF59" i="32"/>
  <c r="AO59" i="32" s="1"/>
  <c r="Z57" i="93"/>
  <c r="X57" i="83"/>
  <c r="Y57" i="83"/>
  <c r="AI56" i="83"/>
  <c r="AR56" i="83" s="1"/>
  <c r="AN56" i="83"/>
  <c r="X63" i="82"/>
  <c r="AH63" i="82" s="1"/>
  <c r="AQ63" i="82" s="1"/>
  <c r="AF57" i="75"/>
  <c r="AO57" i="75" s="1"/>
  <c r="W58" i="75"/>
  <c r="AG57" i="75"/>
  <c r="AP57" i="75" s="1"/>
  <c r="AE57" i="75"/>
  <c r="AI61" i="39"/>
  <c r="AR61" i="39" s="1"/>
  <c r="X58" i="28"/>
  <c r="AH58" i="28" s="1"/>
  <c r="AQ58" i="28" s="1"/>
  <c r="Y58" i="28"/>
  <c r="AI57" i="28"/>
  <c r="AR57" i="28" s="1"/>
  <c r="AN57" i="28"/>
  <c r="Z56" i="85"/>
  <c r="AI62" i="82"/>
  <c r="AR62" i="82" s="1"/>
  <c r="AE58" i="94"/>
  <c r="AN58" i="94" s="1"/>
  <c r="AF58" i="94"/>
  <c r="AO58" i="94" s="1"/>
  <c r="W59" i="94"/>
  <c r="Y59" i="94" s="1"/>
  <c r="Z60" i="90"/>
  <c r="AE60" i="90" s="1"/>
  <c r="AF60" i="48"/>
  <c r="AO60" i="48" s="1"/>
  <c r="AE60" i="48"/>
  <c r="W61" i="48"/>
  <c r="AG60" i="48"/>
  <c r="AP60" i="48" s="1"/>
  <c r="AI62" i="43"/>
  <c r="AR62" i="43" s="1"/>
  <c r="X61" i="34"/>
  <c r="Z61" i="34" s="1"/>
  <c r="X61" i="40"/>
  <c r="Z61" i="40" s="1"/>
  <c r="AG61" i="40" s="1"/>
  <c r="AP61" i="40" s="1"/>
  <c r="AI60" i="34"/>
  <c r="AR60" i="34" s="1"/>
  <c r="Z63" i="43"/>
  <c r="W64" i="43" s="1"/>
  <c r="AI61" i="77"/>
  <c r="AR61" i="77" s="1"/>
  <c r="AI60" i="40"/>
  <c r="AR60" i="40" s="1"/>
  <c r="X62" i="77"/>
  <c r="Z62" i="77" s="1"/>
  <c r="AN60" i="40"/>
  <c r="W65" i="81"/>
  <c r="X65" i="81" s="1"/>
  <c r="AG63" i="89"/>
  <c r="AP63" i="89" s="1"/>
  <c r="AF63" i="89"/>
  <c r="AO63" i="89" s="1"/>
  <c r="W64" i="89"/>
  <c r="X64" i="89" s="1"/>
  <c r="AG64" i="81"/>
  <c r="AP64" i="81" s="1"/>
  <c r="AE64" i="81"/>
  <c r="AN56" i="80"/>
  <c r="AI56" i="80"/>
  <c r="AR56" i="80" s="1"/>
  <c r="Y57" i="80"/>
  <c r="X57" i="80"/>
  <c r="AH57" i="80" s="1"/>
  <c r="AQ57" i="80" s="1"/>
  <c r="AI61" i="87"/>
  <c r="AN61" i="87"/>
  <c r="X62" i="87"/>
  <c r="Y62" i="87"/>
  <c r="AI59" i="91"/>
  <c r="AN59" i="91"/>
  <c r="Y62" i="26"/>
  <c r="X62" i="26"/>
  <c r="AN63" i="89"/>
  <c r="AG60" i="35"/>
  <c r="AP60" i="35" s="1"/>
  <c r="AF60" i="35"/>
  <c r="AO60" i="35" s="1"/>
  <c r="AE60" i="35"/>
  <c r="W61" i="35"/>
  <c r="X60" i="91"/>
  <c r="Y60" i="91"/>
  <c r="AI61" i="26"/>
  <c r="AN61" i="26"/>
  <c r="AH61" i="95"/>
  <c r="AQ61" i="95" s="1"/>
  <c r="W62" i="31"/>
  <c r="AG61" i="31"/>
  <c r="AP61" i="31" s="1"/>
  <c r="AF61" i="31"/>
  <c r="AO61" i="31" s="1"/>
  <c r="AE61" i="31"/>
  <c r="AH61" i="79"/>
  <c r="AQ61" i="79" s="1"/>
  <c r="Z61" i="95"/>
  <c r="Z61" i="79"/>
  <c r="AG61" i="78"/>
  <c r="AP61" i="78" s="1"/>
  <c r="W62" i="78"/>
  <c r="AF61" i="78"/>
  <c r="AO61" i="78" s="1"/>
  <c r="AE61" i="78"/>
  <c r="AR60" i="79"/>
  <c r="AH63" i="43"/>
  <c r="AQ63" i="43" s="1"/>
  <c r="AI58" i="47" l="1"/>
  <c r="AR58" i="47" s="1"/>
  <c r="Y57" i="27"/>
  <c r="Z57" i="27" s="1"/>
  <c r="X57" i="27"/>
  <c r="AH57" i="27" s="1"/>
  <c r="AQ57" i="27" s="1"/>
  <c r="AN56" i="27"/>
  <c r="AI56" i="27"/>
  <c r="AR56" i="27" s="1"/>
  <c r="Y63" i="33"/>
  <c r="X63" i="33"/>
  <c r="AI62" i="33"/>
  <c r="AR62" i="33" s="1"/>
  <c r="AN62" i="33"/>
  <c r="X59" i="42"/>
  <c r="AH59" i="42" s="1"/>
  <c r="AQ59" i="42" s="1"/>
  <c r="AI58" i="42"/>
  <c r="AR58" i="42" s="1"/>
  <c r="X57" i="92"/>
  <c r="AH57" i="92" s="1"/>
  <c r="AQ57" i="92" s="1"/>
  <c r="Y57" i="92"/>
  <c r="AN56" i="92"/>
  <c r="AI56" i="92"/>
  <c r="AR56" i="92" s="1"/>
  <c r="Z59" i="25"/>
  <c r="AG60" i="45"/>
  <c r="AP60" i="45" s="1"/>
  <c r="W60" i="36"/>
  <c r="AF59" i="36"/>
  <c r="AO59" i="36" s="1"/>
  <c r="AE59" i="36"/>
  <c r="AG59" i="36"/>
  <c r="AP59" i="36" s="1"/>
  <c r="Z58" i="46"/>
  <c r="AE58" i="46" s="1"/>
  <c r="AN58" i="46" s="1"/>
  <c r="AE60" i="45"/>
  <c r="AN60" i="45" s="1"/>
  <c r="Y59" i="30"/>
  <c r="Z59" i="30" s="1"/>
  <c r="AF59" i="30" s="1"/>
  <c r="AO59" i="30" s="1"/>
  <c r="AI58" i="41"/>
  <c r="AR58" i="41" s="1"/>
  <c r="W58" i="44"/>
  <c r="AF57" i="44"/>
  <c r="AO57" i="44" s="1"/>
  <c r="AG57" i="44"/>
  <c r="AP57" i="44" s="1"/>
  <c r="AE57" i="44"/>
  <c r="Z60" i="37"/>
  <c r="AG60" i="37" s="1"/>
  <c r="AP60" i="37" s="1"/>
  <c r="AI58" i="30"/>
  <c r="AR58" i="30" s="1"/>
  <c r="AH62" i="39"/>
  <c r="AQ62" i="39" s="1"/>
  <c r="AN58" i="41"/>
  <c r="W61" i="45"/>
  <c r="X61" i="45" s="1"/>
  <c r="AH61" i="45" s="1"/>
  <c r="AQ61" i="45" s="1"/>
  <c r="Y58" i="84"/>
  <c r="X58" i="84"/>
  <c r="AH58" i="84" s="1"/>
  <c r="AQ58" i="84" s="1"/>
  <c r="AI57" i="84"/>
  <c r="AR57" i="84" s="1"/>
  <c r="AN57" i="84"/>
  <c r="X59" i="41"/>
  <c r="Z59" i="41" s="1"/>
  <c r="AG59" i="41" s="1"/>
  <c r="AP59" i="41" s="1"/>
  <c r="AI55" i="38"/>
  <c r="AR55" i="38" s="1"/>
  <c r="Y56" i="38"/>
  <c r="Z56" i="38" s="1"/>
  <c r="AN55" i="38"/>
  <c r="AH56" i="38"/>
  <c r="AQ56" i="38" s="1"/>
  <c r="AF62" i="39"/>
  <c r="AO62" i="39" s="1"/>
  <c r="AE56" i="29"/>
  <c r="AN56" i="29" s="1"/>
  <c r="AF56" i="29"/>
  <c r="AO56" i="29" s="1"/>
  <c r="Z63" i="82"/>
  <c r="AG63" i="82" s="1"/>
  <c r="AP63" i="82" s="1"/>
  <c r="AI56" i="74"/>
  <c r="AR56" i="74" s="1"/>
  <c r="W57" i="29"/>
  <c r="X57" i="29" s="1"/>
  <c r="Z61" i="76"/>
  <c r="AG61" i="76" s="1"/>
  <c r="AP61" i="76" s="1"/>
  <c r="X59" i="73"/>
  <c r="AH59" i="73" s="1"/>
  <c r="AQ59" i="73" s="1"/>
  <c r="AH59" i="47"/>
  <c r="AQ59" i="47" s="1"/>
  <c r="AG62" i="39"/>
  <c r="AP62" i="39" s="1"/>
  <c r="X57" i="88"/>
  <c r="Y57" i="88"/>
  <c r="AN56" i="88"/>
  <c r="AI56" i="88"/>
  <c r="AR56" i="88" s="1"/>
  <c r="AI58" i="73"/>
  <c r="AR58" i="73" s="1"/>
  <c r="Z57" i="74"/>
  <c r="AN60" i="96"/>
  <c r="AI60" i="96"/>
  <c r="AR60" i="96" s="1"/>
  <c r="Y61" i="96"/>
  <c r="X61" i="96"/>
  <c r="AE59" i="86"/>
  <c r="AG59" i="86"/>
  <c r="AP59" i="86" s="1"/>
  <c r="W60" i="86"/>
  <c r="AF59" i="86"/>
  <c r="AO59" i="86" s="1"/>
  <c r="AG63" i="43"/>
  <c r="AP63" i="43" s="1"/>
  <c r="X60" i="32"/>
  <c r="Y60" i="32"/>
  <c r="AE63" i="43"/>
  <c r="AN63" i="43" s="1"/>
  <c r="AI59" i="32"/>
  <c r="AR59" i="32" s="1"/>
  <c r="AN59" i="32"/>
  <c r="AF57" i="93"/>
  <c r="AO57" i="93" s="1"/>
  <c r="W58" i="93"/>
  <c r="AE57" i="93"/>
  <c r="AG57" i="93"/>
  <c r="AP57" i="93" s="1"/>
  <c r="AH57" i="83"/>
  <c r="AQ57" i="83" s="1"/>
  <c r="Z57" i="83"/>
  <c r="AI57" i="75"/>
  <c r="AR57" i="75" s="1"/>
  <c r="AN57" i="75"/>
  <c r="X58" i="75"/>
  <c r="Y58" i="75"/>
  <c r="AF59" i="47"/>
  <c r="AO59" i="47" s="1"/>
  <c r="AE59" i="47"/>
  <c r="W60" i="47"/>
  <c r="AG59" i="47"/>
  <c r="AP59" i="47" s="1"/>
  <c r="AH61" i="34"/>
  <c r="AQ61" i="34" s="1"/>
  <c r="Z58" i="28"/>
  <c r="AE58" i="28" s="1"/>
  <c r="X59" i="94"/>
  <c r="AH59" i="94" s="1"/>
  <c r="AQ59" i="94" s="1"/>
  <c r="AE56" i="85"/>
  <c r="AG56" i="85"/>
  <c r="AP56" i="85" s="1"/>
  <c r="AF56" i="85"/>
  <c r="AO56" i="85" s="1"/>
  <c r="W57" i="85"/>
  <c r="AI58" i="94"/>
  <c r="AR58" i="94" s="1"/>
  <c r="W62" i="34"/>
  <c r="Y62" i="34" s="1"/>
  <c r="AE61" i="34"/>
  <c r="AN61" i="34" s="1"/>
  <c r="AF61" i="34"/>
  <c r="AO61" i="34" s="1"/>
  <c r="AF60" i="90"/>
  <c r="AO60" i="90" s="1"/>
  <c r="AE62" i="39"/>
  <c r="AG60" i="90"/>
  <c r="AP60" i="90" s="1"/>
  <c r="W61" i="90"/>
  <c r="Y61" i="90" s="1"/>
  <c r="AN60" i="90"/>
  <c r="Y61" i="48"/>
  <c r="X61" i="48"/>
  <c r="AH61" i="48" s="1"/>
  <c r="AQ61" i="48" s="1"/>
  <c r="AN60" i="48"/>
  <c r="AI60" i="48"/>
  <c r="AR60" i="48" s="1"/>
  <c r="AF63" i="43"/>
  <c r="AO63" i="43" s="1"/>
  <c r="AI63" i="89"/>
  <c r="AR63" i="89" s="1"/>
  <c r="AH61" i="40"/>
  <c r="AQ61" i="40" s="1"/>
  <c r="AH62" i="77"/>
  <c r="AQ62" i="77" s="1"/>
  <c r="AG61" i="34"/>
  <c r="AP61" i="34" s="1"/>
  <c r="Y64" i="89"/>
  <c r="Z64" i="89" s="1"/>
  <c r="AG64" i="89" s="1"/>
  <c r="AP64" i="89" s="1"/>
  <c r="AI64" i="81"/>
  <c r="AR64" i="81" s="1"/>
  <c r="W63" i="77"/>
  <c r="Y63" i="77" s="1"/>
  <c r="AG62" i="77"/>
  <c r="AP62" i="77" s="1"/>
  <c r="AN64" i="81"/>
  <c r="Y65" i="81"/>
  <c r="Z65" i="81" s="1"/>
  <c r="AG65" i="81" s="1"/>
  <c r="AP65" i="81" s="1"/>
  <c r="Z62" i="87"/>
  <c r="AE62" i="87" s="1"/>
  <c r="AF62" i="77"/>
  <c r="AO62" i="77" s="1"/>
  <c r="AE62" i="77"/>
  <c r="AN62" i="77" s="1"/>
  <c r="W62" i="40"/>
  <c r="X62" i="40" s="1"/>
  <c r="AE61" i="40"/>
  <c r="AN61" i="40" s="1"/>
  <c r="AF61" i="40"/>
  <c r="AO61" i="40" s="1"/>
  <c r="Z60" i="91"/>
  <c r="AG60" i="91" s="1"/>
  <c r="AP60" i="91" s="1"/>
  <c r="Z57" i="80"/>
  <c r="AE57" i="80" s="1"/>
  <c r="Z62" i="26"/>
  <c r="AE62" i="26" s="1"/>
  <c r="X64" i="43"/>
  <c r="Y64" i="43"/>
  <c r="AG61" i="79"/>
  <c r="AP61" i="79" s="1"/>
  <c r="AF61" i="79"/>
  <c r="AO61" i="79" s="1"/>
  <c r="W62" i="79"/>
  <c r="AE61" i="79"/>
  <c r="AR59" i="91"/>
  <c r="AH62" i="87"/>
  <c r="AQ62" i="87" s="1"/>
  <c r="X63" i="39"/>
  <c r="Y63" i="39"/>
  <c r="AR61" i="87"/>
  <c r="AE61" i="95"/>
  <c r="AG61" i="95"/>
  <c r="AP61" i="95" s="1"/>
  <c r="AF61" i="95"/>
  <c r="AO61" i="95" s="1"/>
  <c r="W62" i="95"/>
  <c r="Y62" i="31"/>
  <c r="X62" i="31"/>
  <c r="AH60" i="91"/>
  <c r="AQ60" i="91" s="1"/>
  <c r="AH62" i="26"/>
  <c r="AQ62" i="26" s="1"/>
  <c r="AN61" i="78"/>
  <c r="AI61" i="78"/>
  <c r="AR61" i="26"/>
  <c r="X61" i="35"/>
  <c r="Y61" i="35"/>
  <c r="AH65" i="81"/>
  <c r="AQ65" i="81" s="1"/>
  <c r="X62" i="78"/>
  <c r="Y62" i="78"/>
  <c r="AI61" i="31"/>
  <c r="AN61" i="31"/>
  <c r="AN60" i="35"/>
  <c r="AI60" i="35"/>
  <c r="AH64" i="89"/>
  <c r="AQ64" i="89" s="1"/>
  <c r="W58" i="27" l="1"/>
  <c r="AE57" i="27"/>
  <c r="AF57" i="27"/>
  <c r="AO57" i="27" s="1"/>
  <c r="AG57" i="27"/>
  <c r="AP57" i="27" s="1"/>
  <c r="Z59" i="42"/>
  <c r="AE59" i="42" s="1"/>
  <c r="AN59" i="42" s="1"/>
  <c r="Z63" i="33"/>
  <c r="AH63" i="33"/>
  <c r="AQ63" i="33" s="1"/>
  <c r="Z57" i="92"/>
  <c r="W58" i="92" s="1"/>
  <c r="AG59" i="25"/>
  <c r="AP59" i="25" s="1"/>
  <c r="AE59" i="25"/>
  <c r="AF59" i="25"/>
  <c r="AO59" i="25" s="1"/>
  <c r="W60" i="25"/>
  <c r="AI60" i="45"/>
  <c r="AR60" i="45" s="1"/>
  <c r="W61" i="37"/>
  <c r="X61" i="37" s="1"/>
  <c r="AH61" i="37" s="1"/>
  <c r="AQ61" i="37" s="1"/>
  <c r="AE60" i="37"/>
  <c r="AN60" i="37" s="1"/>
  <c r="AF60" i="37"/>
  <c r="AO60" i="37" s="1"/>
  <c r="W59" i="46"/>
  <c r="X59" i="46" s="1"/>
  <c r="AH59" i="46" s="1"/>
  <c r="AQ59" i="46" s="1"/>
  <c r="AG58" i="46"/>
  <c r="AP58" i="46" s="1"/>
  <c r="AF58" i="46"/>
  <c r="AO58" i="46" s="1"/>
  <c r="W60" i="30"/>
  <c r="Y60" i="30" s="1"/>
  <c r="AN59" i="36"/>
  <c r="AI59" i="36"/>
  <c r="AR59" i="36" s="1"/>
  <c r="X60" i="36"/>
  <c r="Y60" i="36"/>
  <c r="AG59" i="30"/>
  <c r="AP59" i="30" s="1"/>
  <c r="AE59" i="30"/>
  <c r="AN59" i="30" s="1"/>
  <c r="Z58" i="84"/>
  <c r="AG58" i="84" s="1"/>
  <c r="AP58" i="84" s="1"/>
  <c r="AN57" i="44"/>
  <c r="AI57" i="44"/>
  <c r="AR57" i="44" s="1"/>
  <c r="X58" i="44"/>
  <c r="Y58" i="44"/>
  <c r="Y61" i="45"/>
  <c r="Z61" i="45" s="1"/>
  <c r="AE61" i="45" s="1"/>
  <c r="AN61" i="45" s="1"/>
  <c r="AI62" i="39"/>
  <c r="AR62" i="39" s="1"/>
  <c r="X62" i="34"/>
  <c r="AH62" i="34" s="1"/>
  <c r="AQ62" i="34" s="1"/>
  <c r="AH59" i="41"/>
  <c r="AQ59" i="41" s="1"/>
  <c r="AE63" i="82"/>
  <c r="AN63" i="82" s="1"/>
  <c r="W64" i="82"/>
  <c r="X64" i="82" s="1"/>
  <c r="AF63" i="82"/>
  <c r="AO63" i="82" s="1"/>
  <c r="AF56" i="38"/>
  <c r="AO56" i="38" s="1"/>
  <c r="W57" i="38"/>
  <c r="AE56" i="38"/>
  <c r="AG56" i="38"/>
  <c r="AP56" i="38" s="1"/>
  <c r="AI56" i="29"/>
  <c r="AR56" i="29" s="1"/>
  <c r="AI63" i="43"/>
  <c r="AR63" i="43" s="1"/>
  <c r="Z59" i="73"/>
  <c r="AE59" i="73" s="1"/>
  <c r="AN59" i="73" s="1"/>
  <c r="Y57" i="29"/>
  <c r="Z57" i="29" s="1"/>
  <c r="AE61" i="76"/>
  <c r="AN61" i="76" s="1"/>
  <c r="W62" i="76"/>
  <c r="Y62" i="76" s="1"/>
  <c r="AF61" i="76"/>
  <c r="AO61" i="76" s="1"/>
  <c r="AF59" i="41"/>
  <c r="AO59" i="41" s="1"/>
  <c r="X63" i="77"/>
  <c r="Z63" i="77" s="1"/>
  <c r="AE63" i="77" s="1"/>
  <c r="AE59" i="41"/>
  <c r="AH57" i="29"/>
  <c r="AQ57" i="29" s="1"/>
  <c r="AN62" i="39"/>
  <c r="AH57" i="88"/>
  <c r="AQ57" i="88" s="1"/>
  <c r="Z57" i="88"/>
  <c r="W58" i="74"/>
  <c r="AF57" i="74"/>
  <c r="AO57" i="74" s="1"/>
  <c r="AG57" i="74"/>
  <c r="AP57" i="74" s="1"/>
  <c r="AE57" i="74"/>
  <c r="Z61" i="96"/>
  <c r="AH61" i="96"/>
  <c r="AQ61" i="96" s="1"/>
  <c r="W60" i="41"/>
  <c r="Y60" i="41" s="1"/>
  <c r="X60" i="86"/>
  <c r="Y60" i="86"/>
  <c r="AN59" i="86"/>
  <c r="AI59" i="86"/>
  <c r="AR59" i="86" s="1"/>
  <c r="AH60" i="32"/>
  <c r="AQ60" i="32" s="1"/>
  <c r="Z60" i="32"/>
  <c r="AN57" i="93"/>
  <c r="AI57" i="93"/>
  <c r="AR57" i="93" s="1"/>
  <c r="X58" i="93"/>
  <c r="AH58" i="93" s="1"/>
  <c r="AQ58" i="93" s="1"/>
  <c r="Y58" i="93"/>
  <c r="Z59" i="94"/>
  <c r="AG59" i="94" s="1"/>
  <c r="AP59" i="94" s="1"/>
  <c r="AF57" i="83"/>
  <c r="AO57" i="83" s="1"/>
  <c r="AG57" i="83"/>
  <c r="AP57" i="83" s="1"/>
  <c r="AE57" i="83"/>
  <c r="W58" i="83"/>
  <c r="AH58" i="75"/>
  <c r="AQ58" i="75" s="1"/>
  <c r="Z58" i="75"/>
  <c r="X60" i="47"/>
  <c r="Y60" i="47"/>
  <c r="AN59" i="47"/>
  <c r="AI59" i="47"/>
  <c r="AR59" i="47" s="1"/>
  <c r="AF58" i="28"/>
  <c r="AO58" i="28" s="1"/>
  <c r="AG58" i="28"/>
  <c r="AP58" i="28" s="1"/>
  <c r="W59" i="28"/>
  <c r="X59" i="28" s="1"/>
  <c r="AN58" i="28"/>
  <c r="AI56" i="85"/>
  <c r="AR56" i="85" s="1"/>
  <c r="AN56" i="85"/>
  <c r="Y57" i="85"/>
  <c r="X57" i="85"/>
  <c r="AH57" i="85" s="1"/>
  <c r="AQ57" i="85" s="1"/>
  <c r="Z61" i="48"/>
  <c r="W62" i="48" s="1"/>
  <c r="AI60" i="90"/>
  <c r="AR60" i="90" s="1"/>
  <c r="X61" i="90"/>
  <c r="AH61" i="90" s="1"/>
  <c r="AQ61" i="90" s="1"/>
  <c r="AI61" i="34"/>
  <c r="AR61" i="34" s="1"/>
  <c r="W65" i="89"/>
  <c r="X65" i="89" s="1"/>
  <c r="AE64" i="89"/>
  <c r="AN64" i="89" s="1"/>
  <c r="AF64" i="89"/>
  <c r="AO64" i="89" s="1"/>
  <c r="AG62" i="87"/>
  <c r="AP62" i="87" s="1"/>
  <c r="AF62" i="87"/>
  <c r="AO62" i="87" s="1"/>
  <c r="AI62" i="77"/>
  <c r="AR62" i="77" s="1"/>
  <c r="Y62" i="40"/>
  <c r="Z62" i="40" s="1"/>
  <c r="W63" i="87"/>
  <c r="X63" i="87" s="1"/>
  <c r="Z63" i="39"/>
  <c r="AE63" i="39" s="1"/>
  <c r="W58" i="80"/>
  <c r="Y58" i="80" s="1"/>
  <c r="AF65" i="81"/>
  <c r="AO65" i="81" s="1"/>
  <c r="AF60" i="91"/>
  <c r="AO60" i="91" s="1"/>
  <c r="AG62" i="26"/>
  <c r="AP62" i="26" s="1"/>
  <c r="AF57" i="80"/>
  <c r="AO57" i="80" s="1"/>
  <c r="AE65" i="81"/>
  <c r="AN65" i="81" s="1"/>
  <c r="W66" i="81"/>
  <c r="X66" i="81" s="1"/>
  <c r="AE60" i="91"/>
  <c r="AN60" i="91" s="1"/>
  <c r="AF62" i="26"/>
  <c r="AO62" i="26" s="1"/>
  <c r="W61" i="91"/>
  <c r="X61" i="91" s="1"/>
  <c r="W63" i="26"/>
  <c r="Y63" i="26" s="1"/>
  <c r="AG57" i="80"/>
  <c r="AP57" i="80" s="1"/>
  <c r="AI61" i="40"/>
  <c r="AR61" i="40" s="1"/>
  <c r="Z62" i="31"/>
  <c r="W63" i="31" s="1"/>
  <c r="AN57" i="80"/>
  <c r="Z61" i="35"/>
  <c r="AG61" i="35" s="1"/>
  <c r="AP61" i="35" s="1"/>
  <c r="Z62" i="78"/>
  <c r="W63" i="78" s="1"/>
  <c r="AN62" i="26"/>
  <c r="AN61" i="95"/>
  <c r="AI61" i="95"/>
  <c r="AR60" i="35"/>
  <c r="AN61" i="79"/>
  <c r="AI61" i="79"/>
  <c r="AR61" i="78"/>
  <c r="AH62" i="40"/>
  <c r="AQ62" i="40" s="1"/>
  <c r="Y62" i="95"/>
  <c r="X62" i="95"/>
  <c r="AH63" i="39"/>
  <c r="AQ63" i="39" s="1"/>
  <c r="X62" i="79"/>
  <c r="Y62" i="79"/>
  <c r="AH64" i="43"/>
  <c r="AQ64" i="43" s="1"/>
  <c r="AH62" i="78"/>
  <c r="AQ62" i="78" s="1"/>
  <c r="AH61" i="35"/>
  <c r="AQ61" i="35" s="1"/>
  <c r="Z64" i="43"/>
  <c r="AN62" i="87"/>
  <c r="AR61" i="31"/>
  <c r="AH62" i="31"/>
  <c r="AQ62" i="31" s="1"/>
  <c r="AG59" i="42" l="1"/>
  <c r="AP59" i="42" s="1"/>
  <c r="W60" i="42"/>
  <c r="AF59" i="42"/>
  <c r="AO59" i="42" s="1"/>
  <c r="AN57" i="27"/>
  <c r="AI57" i="27"/>
  <c r="AR57" i="27" s="1"/>
  <c r="X58" i="27"/>
  <c r="AH58" i="27" s="1"/>
  <c r="AQ58" i="27" s="1"/>
  <c r="Y58" i="27"/>
  <c r="AF63" i="33"/>
  <c r="AO63" i="33" s="1"/>
  <c r="AE63" i="33"/>
  <c r="W64" i="33"/>
  <c r="AG63" i="33"/>
  <c r="AP63" i="33" s="1"/>
  <c r="AG57" i="92"/>
  <c r="AP57" i="92" s="1"/>
  <c r="AF57" i="92"/>
  <c r="AO57" i="92" s="1"/>
  <c r="AE57" i="92"/>
  <c r="AN57" i="92" s="1"/>
  <c r="Y61" i="37"/>
  <c r="Z61" i="37" s="1"/>
  <c r="AF61" i="37" s="1"/>
  <c r="AO61" i="37" s="1"/>
  <c r="Y58" i="92"/>
  <c r="X58" i="92"/>
  <c r="X60" i="25"/>
  <c r="AH60" i="25" s="1"/>
  <c r="AQ60" i="25" s="1"/>
  <c r="Y60" i="25"/>
  <c r="Z62" i="34"/>
  <c r="W63" i="34" s="1"/>
  <c r="AN59" i="25"/>
  <c r="AI59" i="25"/>
  <c r="AR59" i="25" s="1"/>
  <c r="Y59" i="46"/>
  <c r="Z59" i="46" s="1"/>
  <c r="W60" i="46" s="1"/>
  <c r="X60" i="46" s="1"/>
  <c r="AI60" i="37"/>
  <c r="AR60" i="37" s="1"/>
  <c r="AI58" i="46"/>
  <c r="AR58" i="46" s="1"/>
  <c r="X60" i="30"/>
  <c r="AH60" i="30" s="1"/>
  <c r="AQ60" i="30" s="1"/>
  <c r="AI59" i="30"/>
  <c r="AR59" i="30" s="1"/>
  <c r="AH60" i="36"/>
  <c r="AQ60" i="36" s="1"/>
  <c r="Z60" i="36"/>
  <c r="W59" i="84"/>
  <c r="X59" i="84" s="1"/>
  <c r="Y64" i="82"/>
  <c r="Z64" i="82" s="1"/>
  <c r="W65" i="82" s="1"/>
  <c r="AF58" i="84"/>
  <c r="AO58" i="84" s="1"/>
  <c r="AI59" i="42"/>
  <c r="AR59" i="42" s="1"/>
  <c r="AE58" i="84"/>
  <c r="AN58" i="84" s="1"/>
  <c r="AH63" i="77"/>
  <c r="AQ63" i="77" s="1"/>
  <c r="AH58" i="44"/>
  <c r="AQ58" i="44" s="1"/>
  <c r="Z58" i="44"/>
  <c r="AG61" i="45"/>
  <c r="AP61" i="45" s="1"/>
  <c r="W62" i="45"/>
  <c r="X62" i="45" s="1"/>
  <c r="AH62" i="45" s="1"/>
  <c r="AQ62" i="45" s="1"/>
  <c r="AF61" i="45"/>
  <c r="AI63" i="82"/>
  <c r="AR63" i="82" s="1"/>
  <c r="AI59" i="41"/>
  <c r="AN59" i="41"/>
  <c r="AF59" i="73"/>
  <c r="AO59" i="73" s="1"/>
  <c r="AG59" i="73"/>
  <c r="AP59" i="73" s="1"/>
  <c r="W60" i="73"/>
  <c r="X60" i="73" s="1"/>
  <c r="AH60" i="73" s="1"/>
  <c r="AQ60" i="73" s="1"/>
  <c r="AN56" i="38"/>
  <c r="AI56" i="38"/>
  <c r="AR56" i="38" s="1"/>
  <c r="X57" i="38"/>
  <c r="Y57" i="38"/>
  <c r="X60" i="41"/>
  <c r="Z60" i="41" s="1"/>
  <c r="AE60" i="41" s="1"/>
  <c r="AI61" i="76"/>
  <c r="AR61" i="76" s="1"/>
  <c r="X62" i="76"/>
  <c r="AH62" i="76" s="1"/>
  <c r="AQ62" i="76" s="1"/>
  <c r="W60" i="94"/>
  <c r="Y60" i="94" s="1"/>
  <c r="AE59" i="94"/>
  <c r="AN59" i="94" s="1"/>
  <c r="W58" i="29"/>
  <c r="AE57" i="29"/>
  <c r="AF57" i="29"/>
  <c r="AO57" i="29" s="1"/>
  <c r="AG57" i="29"/>
  <c r="AP57" i="29" s="1"/>
  <c r="AG57" i="88"/>
  <c r="AP57" i="88" s="1"/>
  <c r="AF57" i="88"/>
  <c r="AO57" i="88" s="1"/>
  <c r="AE57" i="88"/>
  <c r="W58" i="88"/>
  <c r="AI57" i="74"/>
  <c r="AR57" i="74" s="1"/>
  <c r="AN57" i="74"/>
  <c r="X58" i="74"/>
  <c r="AH58" i="74" s="1"/>
  <c r="AQ58" i="74" s="1"/>
  <c r="Y58" i="74"/>
  <c r="AF59" i="94"/>
  <c r="AO59" i="94" s="1"/>
  <c r="AE61" i="96"/>
  <c r="AG61" i="96"/>
  <c r="AP61" i="96" s="1"/>
  <c r="W62" i="96"/>
  <c r="AF61" i="96"/>
  <c r="AO61" i="96" s="1"/>
  <c r="AH60" i="86"/>
  <c r="AQ60" i="86" s="1"/>
  <c r="Z60" i="86"/>
  <c r="AI62" i="87"/>
  <c r="AR62" i="87" s="1"/>
  <c r="AE60" i="32"/>
  <c r="AG60" i="32"/>
  <c r="AP60" i="32" s="1"/>
  <c r="W61" i="32"/>
  <c r="AF60" i="32"/>
  <c r="AO60" i="32" s="1"/>
  <c r="Z58" i="93"/>
  <c r="AE58" i="93" s="1"/>
  <c r="Y58" i="83"/>
  <c r="X58" i="83"/>
  <c r="AI57" i="83"/>
  <c r="AR57" i="83" s="1"/>
  <c r="AN57" i="83"/>
  <c r="AG58" i="75"/>
  <c r="AP58" i="75" s="1"/>
  <c r="W59" i="75"/>
  <c r="AE58" i="75"/>
  <c r="AF58" i="75"/>
  <c r="AO58" i="75" s="1"/>
  <c r="AF61" i="48"/>
  <c r="AO61" i="48" s="1"/>
  <c r="AH60" i="47"/>
  <c r="AQ60" i="47" s="1"/>
  <c r="Z60" i="47"/>
  <c r="AI58" i="28"/>
  <c r="AR58" i="28" s="1"/>
  <c r="Y59" i="28"/>
  <c r="Z59" i="28" s="1"/>
  <c r="AG61" i="48"/>
  <c r="AP61" i="48" s="1"/>
  <c r="AH59" i="28"/>
  <c r="AQ59" i="28" s="1"/>
  <c r="Y63" i="87"/>
  <c r="Z63" i="87" s="1"/>
  <c r="AE61" i="48"/>
  <c r="AN61" i="48" s="1"/>
  <c r="Z57" i="85"/>
  <c r="AI64" i="89"/>
  <c r="AR64" i="89" s="1"/>
  <c r="Y65" i="89"/>
  <c r="Z65" i="89" s="1"/>
  <c r="W66" i="89" s="1"/>
  <c r="Z61" i="90"/>
  <c r="Y62" i="48"/>
  <c r="X62" i="48"/>
  <c r="AH62" i="48" s="1"/>
  <c r="AQ62" i="48" s="1"/>
  <c r="AF63" i="39"/>
  <c r="AO63" i="39" s="1"/>
  <c r="AG63" i="39"/>
  <c r="AP63" i="39" s="1"/>
  <c r="W64" i="39"/>
  <c r="X64" i="39" s="1"/>
  <c r="AI62" i="26"/>
  <c r="AR62" i="26" s="1"/>
  <c r="X58" i="80"/>
  <c r="AH58" i="80" s="1"/>
  <c r="AQ58" i="80" s="1"/>
  <c r="X63" i="26"/>
  <c r="Z63" i="26" s="1"/>
  <c r="AI65" i="81"/>
  <c r="AR65" i="81" s="1"/>
  <c r="AE62" i="31"/>
  <c r="AN62" i="31" s="1"/>
  <c r="Y66" i="81"/>
  <c r="Z66" i="81" s="1"/>
  <c r="AF66" i="81" s="1"/>
  <c r="AO66" i="81" s="1"/>
  <c r="AF63" i="77"/>
  <c r="AO63" i="77" s="1"/>
  <c r="AG63" i="77"/>
  <c r="AP63" i="77" s="1"/>
  <c r="W64" i="77"/>
  <c r="X64" i="77" s="1"/>
  <c r="Y61" i="91"/>
  <c r="Z61" i="91" s="1"/>
  <c r="AI60" i="91"/>
  <c r="AR60" i="91" s="1"/>
  <c r="AI57" i="80"/>
  <c r="AR57" i="80" s="1"/>
  <c r="AE61" i="35"/>
  <c r="AN61" i="35" s="1"/>
  <c r="Z62" i="79"/>
  <c r="W63" i="79" s="1"/>
  <c r="W62" i="35"/>
  <c r="X62" i="35" s="1"/>
  <c r="AG62" i="78"/>
  <c r="AP62" i="78" s="1"/>
  <c r="AE62" i="78"/>
  <c r="AN62" i="78" s="1"/>
  <c r="AF62" i="78"/>
  <c r="AO62" i="78" s="1"/>
  <c r="AF61" i="35"/>
  <c r="AO61" i="35" s="1"/>
  <c r="AF62" i="31"/>
  <c r="AO62" i="31" s="1"/>
  <c r="AG62" i="31"/>
  <c r="AP62" i="31" s="1"/>
  <c r="X63" i="78"/>
  <c r="Y63" i="78"/>
  <c r="AH62" i="95"/>
  <c r="AQ62" i="95" s="1"/>
  <c r="AH61" i="91"/>
  <c r="AQ61" i="91" s="1"/>
  <c r="AH63" i="87"/>
  <c r="AQ63" i="87" s="1"/>
  <c r="AH64" i="82"/>
  <c r="AQ64" i="82" s="1"/>
  <c r="AH66" i="81"/>
  <c r="AQ66" i="81" s="1"/>
  <c r="W63" i="40"/>
  <c r="AG62" i="40"/>
  <c r="AP62" i="40" s="1"/>
  <c r="AF62" i="40"/>
  <c r="AO62" i="40" s="1"/>
  <c r="AE62" i="40"/>
  <c r="AH62" i="79"/>
  <c r="AQ62" i="79" s="1"/>
  <c r="Z62" i="95"/>
  <c r="AN63" i="39"/>
  <c r="AN63" i="77"/>
  <c r="AR59" i="41"/>
  <c r="AR61" i="79"/>
  <c r="AR61" i="95"/>
  <c r="Y63" i="31"/>
  <c r="X63" i="31"/>
  <c r="AF64" i="43"/>
  <c r="AO64" i="43" s="1"/>
  <c r="AE64" i="43"/>
  <c r="W65" i="43"/>
  <c r="AG64" i="43"/>
  <c r="AP64" i="43" s="1"/>
  <c r="AH65" i="89"/>
  <c r="AQ65" i="89" s="1"/>
  <c r="Z58" i="27" l="1"/>
  <c r="Y60" i="42"/>
  <c r="X60" i="42"/>
  <c r="Y64" i="33"/>
  <c r="X64" i="33"/>
  <c r="AG59" i="46"/>
  <c r="AP59" i="46" s="1"/>
  <c r="AN63" i="33"/>
  <c r="AI63" i="33"/>
  <c r="AR63" i="33" s="1"/>
  <c r="AI57" i="92"/>
  <c r="AR57" i="92" s="1"/>
  <c r="AE62" i="34"/>
  <c r="AN62" i="34" s="1"/>
  <c r="AE61" i="37"/>
  <c r="AN61" i="37" s="1"/>
  <c r="W62" i="37"/>
  <c r="Z60" i="30"/>
  <c r="AG60" i="30" s="1"/>
  <c r="AP60" i="30" s="1"/>
  <c r="AG62" i="34"/>
  <c r="AP62" i="34" s="1"/>
  <c r="AG61" i="37"/>
  <c r="AP61" i="37" s="1"/>
  <c r="AF62" i="34"/>
  <c r="AO62" i="34" s="1"/>
  <c r="AF59" i="46"/>
  <c r="AO59" i="46" s="1"/>
  <c r="AE59" i="46"/>
  <c r="AN59" i="46" s="1"/>
  <c r="AH60" i="41"/>
  <c r="AQ60" i="41" s="1"/>
  <c r="Z60" i="25"/>
  <c r="AF60" i="25" s="1"/>
  <c r="AO60" i="25" s="1"/>
  <c r="AH58" i="92"/>
  <c r="AQ58" i="92" s="1"/>
  <c r="Z58" i="92"/>
  <c r="X60" i="94"/>
  <c r="AH60" i="94" s="1"/>
  <c r="AQ60" i="94" s="1"/>
  <c r="Y59" i="84"/>
  <c r="Z59" i="84" s="1"/>
  <c r="AF60" i="36"/>
  <c r="AO60" i="36" s="1"/>
  <c r="AG60" i="36"/>
  <c r="AP60" i="36" s="1"/>
  <c r="AE60" i="36"/>
  <c r="W61" i="36"/>
  <c r="AI58" i="84"/>
  <c r="AR58" i="84" s="1"/>
  <c r="Y62" i="45"/>
  <c r="Z62" i="45" s="1"/>
  <c r="AE62" i="45" s="1"/>
  <c r="AG58" i="44"/>
  <c r="AP58" i="44" s="1"/>
  <c r="AE58" i="44"/>
  <c r="AF58" i="44"/>
  <c r="AO58" i="44" s="1"/>
  <c r="W59" i="44"/>
  <c r="AO61" i="45"/>
  <c r="AI61" i="45"/>
  <c r="AR61" i="45" s="1"/>
  <c r="AH59" i="84"/>
  <c r="AQ59" i="84" s="1"/>
  <c r="AE60" i="30"/>
  <c r="AF60" i="30"/>
  <c r="AO60" i="30" s="1"/>
  <c r="Y60" i="46"/>
  <c r="Z60" i="46" s="1"/>
  <c r="AI59" i="73"/>
  <c r="AR59" i="73" s="1"/>
  <c r="Y60" i="73"/>
  <c r="Z60" i="73" s="1"/>
  <c r="AF60" i="73" s="1"/>
  <c r="AO60" i="73" s="1"/>
  <c r="Z57" i="38"/>
  <c r="AH57" i="38"/>
  <c r="AQ57" i="38" s="1"/>
  <c r="Y64" i="39"/>
  <c r="Z64" i="39" s="1"/>
  <c r="AG64" i="39" s="1"/>
  <c r="AP64" i="39" s="1"/>
  <c r="AH60" i="46"/>
  <c r="AQ60" i="46" s="1"/>
  <c r="AI59" i="94"/>
  <c r="AR59" i="94" s="1"/>
  <c r="Z62" i="76"/>
  <c r="AH63" i="26"/>
  <c r="AQ63" i="26" s="1"/>
  <c r="Z58" i="74"/>
  <c r="AF58" i="74" s="1"/>
  <c r="AO58" i="74" s="1"/>
  <c r="AN57" i="29"/>
  <c r="AI57" i="29"/>
  <c r="AR57" i="29" s="1"/>
  <c r="Y58" i="29"/>
  <c r="X58" i="29"/>
  <c r="AH58" i="29" s="1"/>
  <c r="AQ58" i="29" s="1"/>
  <c r="X58" i="88"/>
  <c r="Y58" i="88"/>
  <c r="AN57" i="88"/>
  <c r="AI57" i="88"/>
  <c r="AR57" i="88" s="1"/>
  <c r="AG58" i="93"/>
  <c r="AP58" i="93" s="1"/>
  <c r="AI61" i="96"/>
  <c r="AR61" i="96" s="1"/>
  <c r="AN61" i="96"/>
  <c r="AF58" i="93"/>
  <c r="AO58" i="93" s="1"/>
  <c r="X62" i="96"/>
  <c r="Y62" i="96"/>
  <c r="AE60" i="86"/>
  <c r="W61" i="86"/>
  <c r="AF60" i="86"/>
  <c r="AO60" i="86" s="1"/>
  <c r="AG60" i="86"/>
  <c r="AP60" i="86" s="1"/>
  <c r="W59" i="93"/>
  <c r="X59" i="93" s="1"/>
  <c r="AH59" i="93" s="1"/>
  <c r="AQ59" i="93" s="1"/>
  <c r="Y61" i="32"/>
  <c r="X61" i="32"/>
  <c r="AN60" i="32"/>
  <c r="AI60" i="32"/>
  <c r="AR60" i="32" s="1"/>
  <c r="AN58" i="93"/>
  <c r="AH58" i="83"/>
  <c r="AQ58" i="83" s="1"/>
  <c r="Z58" i="83"/>
  <c r="X59" i="75"/>
  <c r="Y59" i="75"/>
  <c r="AN58" i="75"/>
  <c r="AI58" i="75"/>
  <c r="AR58" i="75" s="1"/>
  <c r="W61" i="47"/>
  <c r="AE60" i="47"/>
  <c r="AG60" i="47"/>
  <c r="AP60" i="47" s="1"/>
  <c r="AF60" i="47"/>
  <c r="AO60" i="47" s="1"/>
  <c r="Y64" i="77"/>
  <c r="Z64" i="77" s="1"/>
  <c r="AG64" i="77" s="1"/>
  <c r="AP64" i="77" s="1"/>
  <c r="AE62" i="79"/>
  <c r="AN62" i="79" s="1"/>
  <c r="AI61" i="48"/>
  <c r="AR61" i="48" s="1"/>
  <c r="W60" i="28"/>
  <c r="AE59" i="28"/>
  <c r="AF59" i="28"/>
  <c r="AO59" i="28" s="1"/>
  <c r="AG59" i="28"/>
  <c r="AP59" i="28" s="1"/>
  <c r="AG63" i="26"/>
  <c r="AP63" i="26" s="1"/>
  <c r="W64" i="26"/>
  <c r="Y64" i="26" s="1"/>
  <c r="AF57" i="85"/>
  <c r="AO57" i="85" s="1"/>
  <c r="W58" i="85"/>
  <c r="AG57" i="85"/>
  <c r="AP57" i="85" s="1"/>
  <c r="AE57" i="85"/>
  <c r="X62" i="37"/>
  <c r="Y62" i="37"/>
  <c r="AF62" i="79"/>
  <c r="AO62" i="79" s="1"/>
  <c r="AG61" i="90"/>
  <c r="AP61" i="90" s="1"/>
  <c r="AE61" i="90"/>
  <c r="AF61" i="90"/>
  <c r="AO61" i="90" s="1"/>
  <c r="W62" i="90"/>
  <c r="Z62" i="48"/>
  <c r="W63" i="48" s="1"/>
  <c r="AI63" i="39"/>
  <c r="AR63" i="39" s="1"/>
  <c r="W67" i="81"/>
  <c r="X67" i="81" s="1"/>
  <c r="Z58" i="80"/>
  <c r="AF58" i="80" s="1"/>
  <c r="AO58" i="80" s="1"/>
  <c r="AG62" i="79"/>
  <c r="AP62" i="79" s="1"/>
  <c r="AE63" i="26"/>
  <c r="AN63" i="26" s="1"/>
  <c r="AF63" i="26"/>
  <c r="AO63" i="26" s="1"/>
  <c r="AI63" i="77"/>
  <c r="AR63" i="77" s="1"/>
  <c r="AI62" i="31"/>
  <c r="AR62" i="31" s="1"/>
  <c r="AI62" i="78"/>
  <c r="AR62" i="78" s="1"/>
  <c r="AF65" i="89"/>
  <c r="AO65" i="89" s="1"/>
  <c r="Y62" i="35"/>
  <c r="Z62" i="35" s="1"/>
  <c r="AE62" i="35" s="1"/>
  <c r="AE65" i="89"/>
  <c r="AG65" i="89"/>
  <c r="AP65" i="89" s="1"/>
  <c r="AI61" i="35"/>
  <c r="AR61" i="35" s="1"/>
  <c r="AG60" i="41"/>
  <c r="AP60" i="41" s="1"/>
  <c r="AF60" i="41"/>
  <c r="AO60" i="41" s="1"/>
  <c r="W61" i="41"/>
  <c r="X61" i="41" s="1"/>
  <c r="AE66" i="81"/>
  <c r="AN66" i="81" s="1"/>
  <c r="Z63" i="78"/>
  <c r="AG63" i="78" s="1"/>
  <c r="AP63" i="78" s="1"/>
  <c r="AG66" i="81"/>
  <c r="AP66" i="81" s="1"/>
  <c r="AE64" i="82"/>
  <c r="AF64" i="82"/>
  <c r="AO64" i="82" s="1"/>
  <c r="AG64" i="82"/>
  <c r="AP64" i="82" s="1"/>
  <c r="Z63" i="31"/>
  <c r="AG63" i="31" s="1"/>
  <c r="AP63" i="31" s="1"/>
  <c r="X65" i="43"/>
  <c r="Y65" i="43"/>
  <c r="AH62" i="35"/>
  <c r="AQ62" i="35" s="1"/>
  <c r="AH63" i="78"/>
  <c r="AQ63" i="78" s="1"/>
  <c r="AH64" i="39"/>
  <c r="AQ64" i="39" s="1"/>
  <c r="AN64" i="43"/>
  <c r="AI64" i="43"/>
  <c r="X63" i="79"/>
  <c r="Y63" i="79"/>
  <c r="AN60" i="41"/>
  <c r="AH63" i="31"/>
  <c r="AQ63" i="31" s="1"/>
  <c r="Y63" i="34"/>
  <c r="X63" i="34"/>
  <c r="AG62" i="95"/>
  <c r="AP62" i="95" s="1"/>
  <c r="AF62" i="95"/>
  <c r="AO62" i="95" s="1"/>
  <c r="W63" i="95"/>
  <c r="AE62" i="95"/>
  <c r="Y63" i="40"/>
  <c r="X63" i="40"/>
  <c r="W64" i="87"/>
  <c r="AG63" i="87"/>
  <c r="AP63" i="87" s="1"/>
  <c r="AE63" i="87"/>
  <c r="AF63" i="87"/>
  <c r="AO63" i="87" s="1"/>
  <c r="AG61" i="91"/>
  <c r="AP61" i="91" s="1"/>
  <c r="AF61" i="91"/>
  <c r="AO61" i="91" s="1"/>
  <c r="W62" i="91"/>
  <c r="AE61" i="91"/>
  <c r="AH64" i="77"/>
  <c r="AQ64" i="77" s="1"/>
  <c r="X66" i="89"/>
  <c r="Y66" i="89"/>
  <c r="AI62" i="40"/>
  <c r="AN62" i="40"/>
  <c r="Y65" i="82"/>
  <c r="X65" i="82"/>
  <c r="AH60" i="42" l="1"/>
  <c r="AQ60" i="42" s="1"/>
  <c r="Z60" i="42"/>
  <c r="AF58" i="27"/>
  <c r="AO58" i="27" s="1"/>
  <c r="W59" i="27"/>
  <c r="AE58" i="27"/>
  <c r="AG58" i="27"/>
  <c r="AP58" i="27" s="1"/>
  <c r="Z64" i="33"/>
  <c r="AH64" i="33"/>
  <c r="AQ64" i="33" s="1"/>
  <c r="W61" i="30"/>
  <c r="X61" i="30" s="1"/>
  <c r="AH61" i="30" s="1"/>
  <c r="AQ61" i="30" s="1"/>
  <c r="AI61" i="37"/>
  <c r="AR61" i="37" s="1"/>
  <c r="AI62" i="34"/>
  <c r="AR62" i="34" s="1"/>
  <c r="AI59" i="46"/>
  <c r="AR59" i="46" s="1"/>
  <c r="AE60" i="25"/>
  <c r="AN60" i="25" s="1"/>
  <c r="AG60" i="25"/>
  <c r="AP60" i="25" s="1"/>
  <c r="W61" i="25"/>
  <c r="X61" i="25" s="1"/>
  <c r="AH61" i="25" s="1"/>
  <c r="AQ61" i="25" s="1"/>
  <c r="AG58" i="92"/>
  <c r="AP58" i="92" s="1"/>
  <c r="AF58" i="92"/>
  <c r="AO58" i="92" s="1"/>
  <c r="AE58" i="92"/>
  <c r="W59" i="92"/>
  <c r="AG60" i="73"/>
  <c r="AP60" i="73" s="1"/>
  <c r="Z60" i="94"/>
  <c r="AG60" i="94" s="1"/>
  <c r="AP60" i="94" s="1"/>
  <c r="AF62" i="45"/>
  <c r="AO62" i="45" s="1"/>
  <c r="AG62" i="45"/>
  <c r="AP62" i="45" s="1"/>
  <c r="X64" i="26"/>
  <c r="AH64" i="26" s="1"/>
  <c r="AQ64" i="26" s="1"/>
  <c r="Y61" i="36"/>
  <c r="X61" i="36"/>
  <c r="W63" i="45"/>
  <c r="X63" i="45" s="1"/>
  <c r="AN60" i="36"/>
  <c r="AI60" i="36"/>
  <c r="AR60" i="36" s="1"/>
  <c r="W61" i="73"/>
  <c r="Y61" i="73" s="1"/>
  <c r="X59" i="44"/>
  <c r="AH59" i="44" s="1"/>
  <c r="AQ59" i="44" s="1"/>
  <c r="Y59" i="44"/>
  <c r="AN58" i="44"/>
  <c r="AI58" i="44"/>
  <c r="AR58" i="44" s="1"/>
  <c r="AN62" i="45"/>
  <c r="AE60" i="73"/>
  <c r="AI60" i="73" s="1"/>
  <c r="AR60" i="73" s="1"/>
  <c r="AI60" i="30"/>
  <c r="AR60" i="30" s="1"/>
  <c r="W60" i="84"/>
  <c r="AE59" i="84"/>
  <c r="AG59" i="84"/>
  <c r="AP59" i="84" s="1"/>
  <c r="AF59" i="84"/>
  <c r="AO59" i="84" s="1"/>
  <c r="AN60" i="30"/>
  <c r="Y61" i="30"/>
  <c r="Z61" i="30" s="1"/>
  <c r="AG61" i="30" s="1"/>
  <c r="AP61" i="30" s="1"/>
  <c r="AE57" i="38"/>
  <c r="AF57" i="38"/>
  <c r="AO57" i="38" s="1"/>
  <c r="W58" i="38"/>
  <c r="AG57" i="38"/>
  <c r="AP57" i="38" s="1"/>
  <c r="W61" i="46"/>
  <c r="AE60" i="46"/>
  <c r="AG60" i="46"/>
  <c r="AP60" i="46" s="1"/>
  <c r="AF60" i="46"/>
  <c r="AO60" i="46" s="1"/>
  <c r="AE62" i="76"/>
  <c r="AF62" i="76"/>
  <c r="AO62" i="76" s="1"/>
  <c r="W63" i="76"/>
  <c r="AG62" i="76"/>
  <c r="AP62" i="76" s="1"/>
  <c r="W59" i="74"/>
  <c r="Y59" i="74" s="1"/>
  <c r="AG58" i="74"/>
  <c r="AP58" i="74" s="1"/>
  <c r="AE58" i="74"/>
  <c r="AN58" i="74" s="1"/>
  <c r="Z58" i="29"/>
  <c r="AG58" i="29" s="1"/>
  <c r="AP58" i="29" s="1"/>
  <c r="AI58" i="93"/>
  <c r="AR58" i="93" s="1"/>
  <c r="AH58" i="88"/>
  <c r="AQ58" i="88" s="1"/>
  <c r="Z58" i="88"/>
  <c r="AH62" i="96"/>
  <c r="AQ62" i="96" s="1"/>
  <c r="Z62" i="96"/>
  <c r="X61" i="86"/>
  <c r="AH61" i="86" s="1"/>
  <c r="AQ61" i="86" s="1"/>
  <c r="Y61" i="86"/>
  <c r="Y59" i="93"/>
  <c r="Z59" i="93" s="1"/>
  <c r="W60" i="93" s="1"/>
  <c r="AN60" i="86"/>
  <c r="AI60" i="86"/>
  <c r="AR60" i="86" s="1"/>
  <c r="Z61" i="32"/>
  <c r="AH61" i="32"/>
  <c r="AQ61" i="32" s="1"/>
  <c r="W59" i="83"/>
  <c r="AF58" i="83"/>
  <c r="AO58" i="83" s="1"/>
  <c r="AG58" i="83"/>
  <c r="AP58" i="83" s="1"/>
  <c r="AE58" i="83"/>
  <c r="AH59" i="75"/>
  <c r="AQ59" i="75" s="1"/>
  <c r="Z59" i="75"/>
  <c r="Y67" i="81"/>
  <c r="Z67" i="81" s="1"/>
  <c r="AN60" i="47"/>
  <c r="AI60" i="47"/>
  <c r="AR60" i="47" s="1"/>
  <c r="Y61" i="47"/>
  <c r="X61" i="47"/>
  <c r="AN59" i="28"/>
  <c r="AI59" i="28"/>
  <c r="AR59" i="28" s="1"/>
  <c r="Y60" i="28"/>
  <c r="X60" i="28"/>
  <c r="AI57" i="85"/>
  <c r="AR57" i="85" s="1"/>
  <c r="AN57" i="85"/>
  <c r="X58" i="85"/>
  <c r="AH58" i="85" s="1"/>
  <c r="AQ58" i="85" s="1"/>
  <c r="Y58" i="85"/>
  <c r="AH62" i="37"/>
  <c r="AQ62" i="37" s="1"/>
  <c r="Z62" i="37"/>
  <c r="AI61" i="90"/>
  <c r="AR61" i="90" s="1"/>
  <c r="AN61" i="90"/>
  <c r="AG62" i="48"/>
  <c r="AP62" i="48" s="1"/>
  <c r="Y62" i="90"/>
  <c r="X62" i="90"/>
  <c r="AH62" i="90" s="1"/>
  <c r="AQ62" i="90" s="1"/>
  <c r="AE62" i="48"/>
  <c r="AN62" i="48" s="1"/>
  <c r="AF62" i="48"/>
  <c r="AO62" i="48" s="1"/>
  <c r="Y63" i="48"/>
  <c r="X63" i="48"/>
  <c r="AH63" i="48" s="1"/>
  <c r="AQ63" i="48" s="1"/>
  <c r="Y61" i="41"/>
  <c r="Z61" i="41" s="1"/>
  <c r="W64" i="78"/>
  <c r="X64" i="78" s="1"/>
  <c r="AI66" i="81"/>
  <c r="AR66" i="81" s="1"/>
  <c r="AI65" i="89"/>
  <c r="AR65" i="89" s="1"/>
  <c r="AG58" i="80"/>
  <c r="AP58" i="80" s="1"/>
  <c r="AE58" i="80"/>
  <c r="AN65" i="89"/>
  <c r="W59" i="80"/>
  <c r="X59" i="80" s="1"/>
  <c r="AH59" i="80" s="1"/>
  <c r="AQ59" i="80" s="1"/>
  <c r="AI63" i="26"/>
  <c r="AR63" i="26" s="1"/>
  <c r="AI62" i="79"/>
  <c r="AR62" i="79" s="1"/>
  <c r="AI60" i="41"/>
  <c r="AR60" i="41" s="1"/>
  <c r="AE63" i="31"/>
  <c r="AN63" i="31" s="1"/>
  <c r="AI64" i="82"/>
  <c r="AR64" i="82" s="1"/>
  <c r="AF63" i="78"/>
  <c r="AO63" i="78" s="1"/>
  <c r="AE63" i="78"/>
  <c r="AN63" i="78" s="1"/>
  <c r="AN64" i="82"/>
  <c r="W64" i="31"/>
  <c r="X64" i="31" s="1"/>
  <c r="Z63" i="40"/>
  <c r="AG63" i="40" s="1"/>
  <c r="AP63" i="40" s="1"/>
  <c r="AF63" i="31"/>
  <c r="AO63" i="31" s="1"/>
  <c r="Z63" i="34"/>
  <c r="AG63" i="34" s="1"/>
  <c r="AP63" i="34" s="1"/>
  <c r="AE64" i="77"/>
  <c r="AN64" i="77" s="1"/>
  <c r="AE64" i="39"/>
  <c r="AN64" i="39" s="1"/>
  <c r="AF62" i="35"/>
  <c r="AO62" i="35" s="1"/>
  <c r="AF64" i="77"/>
  <c r="AO64" i="77" s="1"/>
  <c r="W65" i="39"/>
  <c r="X65" i="39" s="1"/>
  <c r="AG62" i="35"/>
  <c r="AP62" i="35" s="1"/>
  <c r="W65" i="77"/>
  <c r="X65" i="77" s="1"/>
  <c r="AF64" i="39"/>
  <c r="AO64" i="39" s="1"/>
  <c r="W63" i="35"/>
  <c r="Y63" i="35" s="1"/>
  <c r="Z65" i="82"/>
  <c r="AF65" i="82" s="1"/>
  <c r="AO65" i="82" s="1"/>
  <c r="Z66" i="89"/>
  <c r="AF66" i="89" s="1"/>
  <c r="AO66" i="89" s="1"/>
  <c r="X63" i="95"/>
  <c r="Y63" i="95"/>
  <c r="X64" i="87"/>
  <c r="Y64" i="87"/>
  <c r="AH67" i="81"/>
  <c r="AQ67" i="81" s="1"/>
  <c r="AH63" i="40"/>
  <c r="AQ63" i="40" s="1"/>
  <c r="AH63" i="79"/>
  <c r="AQ63" i="79" s="1"/>
  <c r="AH65" i="43"/>
  <c r="AQ65" i="43" s="1"/>
  <c r="AH66" i="89"/>
  <c r="AQ66" i="89" s="1"/>
  <c r="AH65" i="82"/>
  <c r="AQ65" i="82" s="1"/>
  <c r="AR62" i="40"/>
  <c r="AN61" i="91"/>
  <c r="AI61" i="91"/>
  <c r="Z63" i="79"/>
  <c r="Z65" i="43"/>
  <c r="AH63" i="34"/>
  <c r="AQ63" i="34" s="1"/>
  <c r="AR64" i="43"/>
  <c r="AH61" i="41"/>
  <c r="AQ61" i="41" s="1"/>
  <c r="AN62" i="35"/>
  <c r="X62" i="91"/>
  <c r="Y62" i="91"/>
  <c r="AI63" i="87"/>
  <c r="AN63" i="87"/>
  <c r="AN62" i="95"/>
  <c r="AI62" i="95"/>
  <c r="AI58" i="27" l="1"/>
  <c r="AR58" i="27" s="1"/>
  <c r="AN58" i="27"/>
  <c r="X59" i="27"/>
  <c r="AH59" i="27" s="1"/>
  <c r="AQ59" i="27" s="1"/>
  <c r="Y59" i="27"/>
  <c r="Z59" i="27" s="1"/>
  <c r="W61" i="42"/>
  <c r="AF60" i="42"/>
  <c r="AO60" i="42" s="1"/>
  <c r="AE60" i="42"/>
  <c r="AG60" i="42"/>
  <c r="AP60" i="42" s="1"/>
  <c r="W65" i="33"/>
  <c r="AG64" i="33"/>
  <c r="AP64" i="33" s="1"/>
  <c r="AF64" i="33"/>
  <c r="AO64" i="33" s="1"/>
  <c r="AE64" i="33"/>
  <c r="AI60" i="25"/>
  <c r="AR60" i="25" s="1"/>
  <c r="Y63" i="45"/>
  <c r="Z63" i="45" s="1"/>
  <c r="Y61" i="25"/>
  <c r="Z61" i="25" s="1"/>
  <c r="AE61" i="25" s="1"/>
  <c r="X59" i="92"/>
  <c r="AH59" i="92" s="1"/>
  <c r="AQ59" i="92" s="1"/>
  <c r="Y59" i="92"/>
  <c r="AN58" i="92"/>
  <c r="AI58" i="92"/>
  <c r="AR58" i="92" s="1"/>
  <c r="Z64" i="26"/>
  <c r="W65" i="26" s="1"/>
  <c r="X65" i="26" s="1"/>
  <c r="W61" i="94"/>
  <c r="X61" i="94" s="1"/>
  <c r="AH61" i="94" s="1"/>
  <c r="AQ61" i="94" s="1"/>
  <c r="AE60" i="94"/>
  <c r="AN60" i="94" s="1"/>
  <c r="AF60" i="94"/>
  <c r="AO60" i="94" s="1"/>
  <c r="Z59" i="44"/>
  <c r="AG59" i="44" s="1"/>
  <c r="AP59" i="44" s="1"/>
  <c r="AI62" i="45"/>
  <c r="AR62" i="45" s="1"/>
  <c r="X61" i="73"/>
  <c r="AH61" i="73" s="1"/>
  <c r="AQ61" i="73" s="1"/>
  <c r="AH61" i="36"/>
  <c r="AQ61" i="36" s="1"/>
  <c r="Z61" i="36"/>
  <c r="AN60" i="73"/>
  <c r="W62" i="30"/>
  <c r="X62" i="30" s="1"/>
  <c r="AH62" i="30" s="1"/>
  <c r="AQ62" i="30" s="1"/>
  <c r="AH63" i="45"/>
  <c r="AQ63" i="45" s="1"/>
  <c r="AN59" i="84"/>
  <c r="AI59" i="84"/>
  <c r="AR59" i="84" s="1"/>
  <c r="X60" i="84"/>
  <c r="AH60" i="84" s="1"/>
  <c r="AQ60" i="84" s="1"/>
  <c r="Y60" i="84"/>
  <c r="AE61" i="30"/>
  <c r="AN61" i="30" s="1"/>
  <c r="AF61" i="30"/>
  <c r="AO61" i="30" s="1"/>
  <c r="X58" i="38"/>
  <c r="Y58" i="38"/>
  <c r="AI57" i="38"/>
  <c r="AR57" i="38" s="1"/>
  <c r="AN57" i="38"/>
  <c r="AN60" i="46"/>
  <c r="AI60" i="46"/>
  <c r="AR60" i="46" s="1"/>
  <c r="X61" i="46"/>
  <c r="Y61" i="46"/>
  <c r="X59" i="74"/>
  <c r="AH59" i="74" s="1"/>
  <c r="AQ59" i="74" s="1"/>
  <c r="W59" i="29"/>
  <c r="Y59" i="29" s="1"/>
  <c r="AE58" i="29"/>
  <c r="AN58" i="29" s="1"/>
  <c r="Y63" i="76"/>
  <c r="X63" i="76"/>
  <c r="AH63" i="76" s="1"/>
  <c r="AQ63" i="76" s="1"/>
  <c r="AI58" i="74"/>
  <c r="AR58" i="74" s="1"/>
  <c r="AN62" i="76"/>
  <c r="AI62" i="76"/>
  <c r="AR62" i="76" s="1"/>
  <c r="AF58" i="29"/>
  <c r="AO58" i="29" s="1"/>
  <c r="Z61" i="86"/>
  <c r="AF61" i="86" s="1"/>
  <c r="AO61" i="86" s="1"/>
  <c r="AE58" i="88"/>
  <c r="AG58" i="88"/>
  <c r="AP58" i="88" s="1"/>
  <c r="W59" i="88"/>
  <c r="AF58" i="88"/>
  <c r="AO58" i="88" s="1"/>
  <c r="W63" i="96"/>
  <c r="AE62" i="96"/>
  <c r="AF62" i="96"/>
  <c r="AO62" i="96" s="1"/>
  <c r="AG62" i="96"/>
  <c r="AP62" i="96" s="1"/>
  <c r="AF59" i="93"/>
  <c r="AO59" i="93" s="1"/>
  <c r="AE59" i="93"/>
  <c r="AN59" i="93" s="1"/>
  <c r="AG59" i="93"/>
  <c r="AP59" i="93" s="1"/>
  <c r="W62" i="32"/>
  <c r="AF61" i="32"/>
  <c r="AO61" i="32" s="1"/>
  <c r="AE61" i="32"/>
  <c r="AG61" i="32"/>
  <c r="AP61" i="32" s="1"/>
  <c r="Y60" i="93"/>
  <c r="X60" i="93"/>
  <c r="AH60" i="93" s="1"/>
  <c r="AQ60" i="93" s="1"/>
  <c r="Y64" i="78"/>
  <c r="Z64" i="78" s="1"/>
  <c r="AG64" i="78" s="1"/>
  <c r="AP64" i="78" s="1"/>
  <c r="AN58" i="83"/>
  <c r="AI58" i="83"/>
  <c r="AR58" i="83" s="1"/>
  <c r="X59" i="83"/>
  <c r="Y59" i="83"/>
  <c r="AF59" i="75"/>
  <c r="AO59" i="75" s="1"/>
  <c r="AG59" i="75"/>
  <c r="AP59" i="75" s="1"/>
  <c r="AE59" i="75"/>
  <c r="W60" i="75"/>
  <c r="AH61" i="47"/>
  <c r="AQ61" i="47" s="1"/>
  <c r="Z61" i="47"/>
  <c r="W64" i="40"/>
  <c r="Y64" i="40" s="1"/>
  <c r="AH60" i="28"/>
  <c r="AQ60" i="28" s="1"/>
  <c r="Z60" i="28"/>
  <c r="X63" i="35"/>
  <c r="Z63" i="35" s="1"/>
  <c r="AE63" i="35" s="1"/>
  <c r="Z58" i="85"/>
  <c r="AI58" i="80"/>
  <c r="AR58" i="80" s="1"/>
  <c r="Y65" i="39"/>
  <c r="Z65" i="39" s="1"/>
  <c r="AE65" i="39" s="1"/>
  <c r="AN58" i="80"/>
  <c r="AG62" i="37"/>
  <c r="AP62" i="37" s="1"/>
  <c r="AF62" i="37"/>
  <c r="AO62" i="37" s="1"/>
  <c r="AE62" i="37"/>
  <c r="W63" i="37"/>
  <c r="Z63" i="48"/>
  <c r="AF63" i="48" s="1"/>
  <c r="AO63" i="48" s="1"/>
  <c r="AI62" i="35"/>
  <c r="AR62" i="35" s="1"/>
  <c r="Z62" i="90"/>
  <c r="AI62" i="48"/>
  <c r="AR62" i="48" s="1"/>
  <c r="Y59" i="80"/>
  <c r="Z59" i="80" s="1"/>
  <c r="AI64" i="77"/>
  <c r="AR64" i="77" s="1"/>
  <c r="Y65" i="77"/>
  <c r="Z65" i="77" s="1"/>
  <c r="AF65" i="77" s="1"/>
  <c r="AO65" i="77" s="1"/>
  <c r="Y64" i="31"/>
  <c r="Z64" i="31" s="1"/>
  <c r="W65" i="31" s="1"/>
  <c r="AI63" i="31"/>
  <c r="AR63" i="31" s="1"/>
  <c r="W64" i="34"/>
  <c r="Y64" i="34" s="1"/>
  <c r="AE63" i="34"/>
  <c r="AN63" i="34" s="1"/>
  <c r="AF63" i="40"/>
  <c r="AO63" i="40" s="1"/>
  <c r="AI63" i="78"/>
  <c r="AR63" i="78" s="1"/>
  <c r="AE63" i="40"/>
  <c r="AN63" i="40" s="1"/>
  <c r="AI64" i="39"/>
  <c r="AR64" i="39" s="1"/>
  <c r="Z63" i="95"/>
  <c r="AG63" i="95" s="1"/>
  <c r="AP63" i="95" s="1"/>
  <c r="AF63" i="34"/>
  <c r="AO63" i="34" s="1"/>
  <c r="AG65" i="82"/>
  <c r="AP65" i="82" s="1"/>
  <c r="W66" i="82"/>
  <c r="Y66" i="82" s="1"/>
  <c r="W67" i="89"/>
  <c r="Y67" i="89" s="1"/>
  <c r="AE66" i="89"/>
  <c r="AN66" i="89" s="1"/>
  <c r="AE65" i="82"/>
  <c r="AG66" i="89"/>
  <c r="AP66" i="89" s="1"/>
  <c r="AR63" i="87"/>
  <c r="AH65" i="77"/>
  <c r="AQ65" i="77" s="1"/>
  <c r="AF63" i="79"/>
  <c r="AO63" i="79" s="1"/>
  <c r="AE63" i="79"/>
  <c r="W64" i="79"/>
  <c r="AG63" i="79"/>
  <c r="AP63" i="79" s="1"/>
  <c r="AF67" i="81"/>
  <c r="AO67" i="81" s="1"/>
  <c r="AE67" i="81"/>
  <c r="AG67" i="81"/>
  <c r="AP67" i="81" s="1"/>
  <c r="W68" i="81"/>
  <c r="AR62" i="95"/>
  <c r="AR61" i="91"/>
  <c r="AH64" i="78"/>
  <c r="AQ64" i="78" s="1"/>
  <c r="AH63" i="95"/>
  <c r="AQ63" i="95" s="1"/>
  <c r="AH62" i="91"/>
  <c r="AQ62" i="91" s="1"/>
  <c r="W62" i="41"/>
  <c r="AG61" i="41"/>
  <c r="AP61" i="41" s="1"/>
  <c r="AE61" i="41"/>
  <c r="AF61" i="41"/>
  <c r="AO61" i="41" s="1"/>
  <c r="Z62" i="91"/>
  <c r="AH64" i="87"/>
  <c r="AQ64" i="87" s="1"/>
  <c r="AH64" i="31"/>
  <c r="AQ64" i="31" s="1"/>
  <c r="AH65" i="39"/>
  <c r="AQ65" i="39" s="1"/>
  <c r="AG65" i="43"/>
  <c r="AP65" i="43" s="1"/>
  <c r="AF65" i="43"/>
  <c r="AO65" i="43" s="1"/>
  <c r="W66" i="43"/>
  <c r="AE65" i="43"/>
  <c r="Z64" i="87"/>
  <c r="X61" i="42" l="1"/>
  <c r="AH61" i="42" s="1"/>
  <c r="AQ61" i="42" s="1"/>
  <c r="Y61" i="42"/>
  <c r="Z61" i="42"/>
  <c r="AG59" i="27"/>
  <c r="AP59" i="27" s="1"/>
  <c r="AE59" i="27"/>
  <c r="AF59" i="27"/>
  <c r="AO59" i="27" s="1"/>
  <c r="W60" i="27"/>
  <c r="AN60" i="42"/>
  <c r="AI60" i="42"/>
  <c r="AR60" i="42" s="1"/>
  <c r="AN64" i="33"/>
  <c r="AI64" i="33"/>
  <c r="AR64" i="33" s="1"/>
  <c r="Y65" i="33"/>
  <c r="X65" i="33"/>
  <c r="AH65" i="33" s="1"/>
  <c r="AQ65" i="33" s="1"/>
  <c r="Y65" i="26"/>
  <c r="Z59" i="92"/>
  <c r="W60" i="92" s="1"/>
  <c r="AF61" i="25"/>
  <c r="AO61" i="25" s="1"/>
  <c r="W62" i="25"/>
  <c r="X62" i="25" s="1"/>
  <c r="AH62" i="25" s="1"/>
  <c r="AQ62" i="25" s="1"/>
  <c r="AI60" i="94"/>
  <c r="AR60" i="94" s="1"/>
  <c r="AG61" i="25"/>
  <c r="AP61" i="25" s="1"/>
  <c r="Y61" i="94"/>
  <c r="Z61" i="94" s="1"/>
  <c r="AF64" i="26"/>
  <c r="AO64" i="26" s="1"/>
  <c r="AE64" i="26"/>
  <c r="AN64" i="26" s="1"/>
  <c r="Z61" i="73"/>
  <c r="AG61" i="73" s="1"/>
  <c r="AP61" i="73" s="1"/>
  <c r="AG64" i="26"/>
  <c r="AP64" i="26" s="1"/>
  <c r="AN61" i="25"/>
  <c r="AF59" i="44"/>
  <c r="AO59" i="44" s="1"/>
  <c r="W60" i="44"/>
  <c r="Y60" i="44" s="1"/>
  <c r="AE59" i="44"/>
  <c r="Y62" i="30"/>
  <c r="Z62" i="30" s="1"/>
  <c r="AE62" i="30" s="1"/>
  <c r="AE61" i="36"/>
  <c r="AG61" i="36"/>
  <c r="AP61" i="36" s="1"/>
  <c r="AF61" i="36"/>
  <c r="AO61" i="36" s="1"/>
  <c r="W62" i="36"/>
  <c r="X64" i="40"/>
  <c r="AH64" i="40" s="1"/>
  <c r="AQ64" i="40" s="1"/>
  <c r="X59" i="29"/>
  <c r="AH59" i="29" s="1"/>
  <c r="AQ59" i="29" s="1"/>
  <c r="AF63" i="45"/>
  <c r="AO63" i="45" s="1"/>
  <c r="AG63" i="45"/>
  <c r="AP63" i="45" s="1"/>
  <c r="W64" i="45"/>
  <c r="AE63" i="45"/>
  <c r="AI61" i="30"/>
  <c r="AR61" i="30" s="1"/>
  <c r="Z60" i="84"/>
  <c r="AG61" i="86"/>
  <c r="AP61" i="86" s="1"/>
  <c r="AE61" i="86"/>
  <c r="AN61" i="86" s="1"/>
  <c r="AH58" i="38"/>
  <c r="AQ58" i="38" s="1"/>
  <c r="Z58" i="38"/>
  <c r="Z61" i="46"/>
  <c r="AH61" i="46"/>
  <c r="AQ61" i="46" s="1"/>
  <c r="Z59" i="74"/>
  <c r="AF59" i="74" s="1"/>
  <c r="AO59" i="74" s="1"/>
  <c r="W62" i="86"/>
  <c r="X62" i="86" s="1"/>
  <c r="AH63" i="35"/>
  <c r="AQ63" i="35" s="1"/>
  <c r="Z63" i="76"/>
  <c r="AF63" i="76" s="1"/>
  <c r="AO63" i="76" s="1"/>
  <c r="AI58" i="29"/>
  <c r="AR58" i="29" s="1"/>
  <c r="X59" i="88"/>
  <c r="AH59" i="88" s="1"/>
  <c r="AQ59" i="88" s="1"/>
  <c r="Y59" i="88"/>
  <c r="AN58" i="88"/>
  <c r="AI58" i="88"/>
  <c r="AR58" i="88" s="1"/>
  <c r="AI62" i="96"/>
  <c r="AR62" i="96" s="1"/>
  <c r="AN62" i="96"/>
  <c r="Y63" i="96"/>
  <c r="X63" i="96"/>
  <c r="AI59" i="93"/>
  <c r="AR59" i="93" s="1"/>
  <c r="AN61" i="32"/>
  <c r="AI61" i="32"/>
  <c r="AR61" i="32" s="1"/>
  <c r="X62" i="32"/>
  <c r="AH62" i="32" s="1"/>
  <c r="AQ62" i="32" s="1"/>
  <c r="Y62" i="32"/>
  <c r="Z60" i="93"/>
  <c r="AH59" i="83"/>
  <c r="AQ59" i="83" s="1"/>
  <c r="Z59" i="83"/>
  <c r="Y60" i="75"/>
  <c r="X60" i="75"/>
  <c r="AH60" i="75" s="1"/>
  <c r="AQ60" i="75" s="1"/>
  <c r="AN59" i="75"/>
  <c r="AI59" i="75"/>
  <c r="AR59" i="75" s="1"/>
  <c r="AG61" i="47"/>
  <c r="AP61" i="47" s="1"/>
  <c r="AE61" i="47"/>
  <c r="AF61" i="47"/>
  <c r="AO61" i="47" s="1"/>
  <c r="W62" i="47"/>
  <c r="W61" i="28"/>
  <c r="AG60" i="28"/>
  <c r="AP60" i="28" s="1"/>
  <c r="AE60" i="28"/>
  <c r="AF60" i="28"/>
  <c r="AO60" i="28" s="1"/>
  <c r="AG58" i="85"/>
  <c r="AP58" i="85" s="1"/>
  <c r="AF58" i="85"/>
  <c r="AO58" i="85" s="1"/>
  <c r="W59" i="85"/>
  <c r="AE58" i="85"/>
  <c r="AE63" i="48"/>
  <c r="AN63" i="48" s="1"/>
  <c r="W64" i="48"/>
  <c r="Y64" i="48" s="1"/>
  <c r="Y63" i="37"/>
  <c r="X63" i="37"/>
  <c r="AN62" i="37"/>
  <c r="AI62" i="37"/>
  <c r="AR62" i="37" s="1"/>
  <c r="AE61" i="94"/>
  <c r="W62" i="94"/>
  <c r="AF61" i="94"/>
  <c r="AO61" i="94" s="1"/>
  <c r="AG61" i="94"/>
  <c r="AP61" i="94" s="1"/>
  <c r="AG63" i="48"/>
  <c r="AP63" i="48" s="1"/>
  <c r="AG62" i="90"/>
  <c r="AP62" i="90" s="1"/>
  <c r="AE62" i="90"/>
  <c r="W63" i="90"/>
  <c r="AF62" i="90"/>
  <c r="AO62" i="90" s="1"/>
  <c r="X67" i="89"/>
  <c r="Z67" i="89" s="1"/>
  <c r="AF67" i="89" s="1"/>
  <c r="AO67" i="89" s="1"/>
  <c r="AI63" i="40"/>
  <c r="AR63" i="40" s="1"/>
  <c r="AF63" i="35"/>
  <c r="AO63" i="35" s="1"/>
  <c r="X64" i="34"/>
  <c r="Z64" i="34" s="1"/>
  <c r="W65" i="34" s="1"/>
  <c r="W64" i="95"/>
  <c r="X64" i="95" s="1"/>
  <c r="AE63" i="95"/>
  <c r="AN63" i="95" s="1"/>
  <c r="AG63" i="35"/>
  <c r="AP63" i="35" s="1"/>
  <c r="AF63" i="95"/>
  <c r="AO63" i="95" s="1"/>
  <c r="W66" i="77"/>
  <c r="X66" i="77" s="1"/>
  <c r="AF64" i="31"/>
  <c r="AO64" i="31" s="1"/>
  <c r="AE64" i="31"/>
  <c r="X66" i="82"/>
  <c r="Z66" i="82" s="1"/>
  <c r="AF66" i="82" s="1"/>
  <c r="AO66" i="82" s="1"/>
  <c r="AG64" i="31"/>
  <c r="AP64" i="31" s="1"/>
  <c r="W64" i="35"/>
  <c r="Y64" i="35" s="1"/>
  <c r="AI65" i="82"/>
  <c r="AR65" i="82" s="1"/>
  <c r="AI63" i="34"/>
  <c r="AR63" i="34" s="1"/>
  <c r="W66" i="39"/>
  <c r="Y66" i="39" s="1"/>
  <c r="AG65" i="39"/>
  <c r="AP65" i="39" s="1"/>
  <c r="AF65" i="39"/>
  <c r="AO65" i="39" s="1"/>
  <c r="AE65" i="77"/>
  <c r="AN65" i="77" s="1"/>
  <c r="AN65" i="82"/>
  <c r="AI66" i="89"/>
  <c r="AR66" i="89" s="1"/>
  <c r="AG65" i="77"/>
  <c r="AP65" i="77" s="1"/>
  <c r="AE64" i="78"/>
  <c r="AN64" i="78" s="1"/>
  <c r="AF64" i="78"/>
  <c r="AO64" i="78" s="1"/>
  <c r="W65" i="78"/>
  <c r="Y65" i="78" s="1"/>
  <c r="AE59" i="80"/>
  <c r="AG59" i="80"/>
  <c r="AP59" i="80" s="1"/>
  <c r="W60" i="80"/>
  <c r="AF59" i="80"/>
  <c r="AO59" i="80" s="1"/>
  <c r="AN63" i="35"/>
  <c r="AH65" i="26"/>
  <c r="AQ65" i="26" s="1"/>
  <c r="Y64" i="79"/>
  <c r="X64" i="79"/>
  <c r="AN65" i="43"/>
  <c r="AI65" i="43"/>
  <c r="AI61" i="41"/>
  <c r="AN61" i="41"/>
  <c r="X68" i="81"/>
  <c r="Y68" i="81"/>
  <c r="AN65" i="39"/>
  <c r="Z65" i="26"/>
  <c r="AN63" i="79"/>
  <c r="AI63" i="79"/>
  <c r="Y65" i="31"/>
  <c r="X65" i="31"/>
  <c r="X66" i="43"/>
  <c r="Y66" i="43"/>
  <c r="AN67" i="81"/>
  <c r="AI67" i="81"/>
  <c r="AE64" i="87"/>
  <c r="W65" i="87"/>
  <c r="AF64" i="87"/>
  <c r="AO64" i="87" s="1"/>
  <c r="AG64" i="87"/>
  <c r="AP64" i="87" s="1"/>
  <c r="W63" i="91"/>
  <c r="AE62" i="91"/>
  <c r="AF62" i="91"/>
  <c r="AO62" i="91" s="1"/>
  <c r="AG62" i="91"/>
  <c r="AP62" i="91" s="1"/>
  <c r="X62" i="41"/>
  <c r="Y62" i="41"/>
  <c r="AI59" i="27" l="1"/>
  <c r="AR59" i="27" s="1"/>
  <c r="AN59" i="27"/>
  <c r="AG61" i="42"/>
  <c r="AP61" i="42" s="1"/>
  <c r="AF61" i="42"/>
  <c r="AO61" i="42" s="1"/>
  <c r="W62" i="42"/>
  <c r="AE61" i="42"/>
  <c r="Z65" i="33"/>
  <c r="AF65" i="33" s="1"/>
  <c r="AO65" i="33" s="1"/>
  <c r="Y60" i="27"/>
  <c r="X60" i="27"/>
  <c r="AH60" i="27" s="1"/>
  <c r="AQ60" i="27" s="1"/>
  <c r="AE65" i="33"/>
  <c r="W66" i="33"/>
  <c r="AG65" i="33"/>
  <c r="AP65" i="33" s="1"/>
  <c r="Z64" i="40"/>
  <c r="AG64" i="40" s="1"/>
  <c r="AP64" i="40" s="1"/>
  <c r="Y62" i="25"/>
  <c r="Z62" i="25" s="1"/>
  <c r="AG62" i="25" s="1"/>
  <c r="AP62" i="25" s="1"/>
  <c r="AE59" i="92"/>
  <c r="AN59" i="92" s="1"/>
  <c r="AF59" i="92"/>
  <c r="AO59" i="92" s="1"/>
  <c r="AF61" i="73"/>
  <c r="AO61" i="73" s="1"/>
  <c r="W62" i="73"/>
  <c r="Y62" i="73" s="1"/>
  <c r="AG59" i="92"/>
  <c r="AP59" i="92" s="1"/>
  <c r="AE61" i="73"/>
  <c r="AN61" i="73" s="1"/>
  <c r="AI64" i="26"/>
  <c r="AR64" i="26" s="1"/>
  <c r="AI61" i="25"/>
  <c r="AR61" i="25" s="1"/>
  <c r="X60" i="44"/>
  <c r="AH60" i="44" s="1"/>
  <c r="AQ60" i="44" s="1"/>
  <c r="Y60" i="92"/>
  <c r="X60" i="92"/>
  <c r="AI59" i="44"/>
  <c r="AR59" i="44" s="1"/>
  <c r="AN59" i="44"/>
  <c r="Z59" i="29"/>
  <c r="AE59" i="29" s="1"/>
  <c r="AN61" i="36"/>
  <c r="AI61" i="36"/>
  <c r="AR61" i="36" s="1"/>
  <c r="Y62" i="36"/>
  <c r="X62" i="36"/>
  <c r="AI61" i="86"/>
  <c r="AR61" i="86" s="1"/>
  <c r="AI63" i="45"/>
  <c r="AR63" i="45" s="1"/>
  <c r="AN63" i="45"/>
  <c r="X64" i="45"/>
  <c r="AH64" i="45" s="1"/>
  <c r="AQ64" i="45" s="1"/>
  <c r="Y64" i="45"/>
  <c r="AF60" i="84"/>
  <c r="AO60" i="84" s="1"/>
  <c r="AE60" i="84"/>
  <c r="AG60" i="84"/>
  <c r="AP60" i="84" s="1"/>
  <c r="W61" i="84"/>
  <c r="Y62" i="86"/>
  <c r="Z62" i="86" s="1"/>
  <c r="W60" i="74"/>
  <c r="AF62" i="30"/>
  <c r="AO62" i="30" s="1"/>
  <c r="AE59" i="74"/>
  <c r="AN59" i="74" s="1"/>
  <c r="W63" i="30"/>
  <c r="Y63" i="30" s="1"/>
  <c r="AE58" i="38"/>
  <c r="W59" i="38"/>
  <c r="AF58" i="38"/>
  <c r="AO58" i="38" s="1"/>
  <c r="AG58" i="38"/>
  <c r="AP58" i="38" s="1"/>
  <c r="AG59" i="74"/>
  <c r="AP59" i="74" s="1"/>
  <c r="AG62" i="30"/>
  <c r="AP62" i="30" s="1"/>
  <c r="AF61" i="46"/>
  <c r="AO61" i="46" s="1"/>
  <c r="AE61" i="46"/>
  <c r="AG61" i="46"/>
  <c r="AP61" i="46" s="1"/>
  <c r="W62" i="46"/>
  <c r="Z59" i="88"/>
  <c r="AG59" i="88" s="1"/>
  <c r="AP59" i="88" s="1"/>
  <c r="W64" i="76"/>
  <c r="X64" i="76" s="1"/>
  <c r="AH64" i="76" s="1"/>
  <c r="AQ64" i="76" s="1"/>
  <c r="AE63" i="76"/>
  <c r="AN63" i="76" s="1"/>
  <c r="AG63" i="76"/>
  <c r="AP63" i="76" s="1"/>
  <c r="AN62" i="30"/>
  <c r="AH63" i="96"/>
  <c r="AQ63" i="96" s="1"/>
  <c r="Z63" i="96"/>
  <c r="Z62" i="32"/>
  <c r="AE62" i="32" s="1"/>
  <c r="AH62" i="86"/>
  <c r="AQ62" i="86" s="1"/>
  <c r="X64" i="35"/>
  <c r="AH64" i="35" s="1"/>
  <c r="AQ64" i="35" s="1"/>
  <c r="AF60" i="93"/>
  <c r="AO60" i="93" s="1"/>
  <c r="W61" i="93"/>
  <c r="AE60" i="93"/>
  <c r="AG60" i="93"/>
  <c r="AP60" i="93" s="1"/>
  <c r="AH67" i="89"/>
  <c r="AQ67" i="89" s="1"/>
  <c r="W60" i="83"/>
  <c r="AE59" i="83"/>
  <c r="AF59" i="83"/>
  <c r="AO59" i="83" s="1"/>
  <c r="AG59" i="83"/>
  <c r="AP59" i="83" s="1"/>
  <c r="Z60" i="75"/>
  <c r="Y62" i="47"/>
  <c r="X62" i="47"/>
  <c r="AN61" i="47"/>
  <c r="AI61" i="47"/>
  <c r="AR61" i="47" s="1"/>
  <c r="AI63" i="35"/>
  <c r="AR63" i="35" s="1"/>
  <c r="X64" i="48"/>
  <c r="AH64" i="48" s="1"/>
  <c r="AQ64" i="48" s="1"/>
  <c r="AN60" i="28"/>
  <c r="AI60" i="28"/>
  <c r="AR60" i="28" s="1"/>
  <c r="X61" i="28"/>
  <c r="AH61" i="28" s="1"/>
  <c r="AQ61" i="28" s="1"/>
  <c r="Y61" i="28"/>
  <c r="AI65" i="39"/>
  <c r="AR65" i="39" s="1"/>
  <c r="X59" i="85"/>
  <c r="AH59" i="85" s="1"/>
  <c r="AQ59" i="85" s="1"/>
  <c r="Y59" i="85"/>
  <c r="Y64" i="95"/>
  <c r="Z64" i="95" s="1"/>
  <c r="AG64" i="95" s="1"/>
  <c r="AP64" i="95" s="1"/>
  <c r="AN58" i="85"/>
  <c r="AI58" i="85"/>
  <c r="AR58" i="85" s="1"/>
  <c r="AI63" i="48"/>
  <c r="AR63" i="48" s="1"/>
  <c r="Z63" i="37"/>
  <c r="AH63" i="37"/>
  <c r="AQ63" i="37" s="1"/>
  <c r="AN61" i="94"/>
  <c r="AI61" i="94"/>
  <c r="AR61" i="94" s="1"/>
  <c r="AI63" i="95"/>
  <c r="AR63" i="95" s="1"/>
  <c r="X62" i="94"/>
  <c r="AH62" i="94" s="1"/>
  <c r="AQ62" i="94" s="1"/>
  <c r="Y62" i="94"/>
  <c r="X66" i="39"/>
  <c r="Z66" i="39" s="1"/>
  <c r="AG66" i="39" s="1"/>
  <c r="AP66" i="39" s="1"/>
  <c r="Y66" i="77"/>
  <c r="Z66" i="77" s="1"/>
  <c r="AE66" i="77" s="1"/>
  <c r="AN62" i="90"/>
  <c r="AI62" i="90"/>
  <c r="AR62" i="90" s="1"/>
  <c r="X63" i="90"/>
  <c r="AH63" i="90" s="1"/>
  <c r="AQ63" i="90" s="1"/>
  <c r="Y63" i="90"/>
  <c r="AH64" i="34"/>
  <c r="AQ64" i="34" s="1"/>
  <c r="AG67" i="89"/>
  <c r="AP67" i="89" s="1"/>
  <c r="AI64" i="31"/>
  <c r="AR64" i="31" s="1"/>
  <c r="W68" i="89"/>
  <c r="X68" i="89" s="1"/>
  <c r="AE67" i="89"/>
  <c r="AN67" i="89" s="1"/>
  <c r="AH66" i="82"/>
  <c r="AQ66" i="82" s="1"/>
  <c r="AI65" i="77"/>
  <c r="AR65" i="77" s="1"/>
  <c r="AN64" i="31"/>
  <c r="X65" i="78"/>
  <c r="Z65" i="78" s="1"/>
  <c r="AG66" i="82"/>
  <c r="AP66" i="82" s="1"/>
  <c r="AI64" i="78"/>
  <c r="AR64" i="78" s="1"/>
  <c r="Z68" i="81"/>
  <c r="AG68" i="81" s="1"/>
  <c r="AP68" i="81" s="1"/>
  <c r="AE64" i="34"/>
  <c r="AN64" i="34" s="1"/>
  <c r="AF64" i="34"/>
  <c r="AO64" i="34" s="1"/>
  <c r="AG64" i="34"/>
  <c r="AP64" i="34" s="1"/>
  <c r="AE66" i="82"/>
  <c r="AN66" i="82" s="1"/>
  <c r="W67" i="82"/>
  <c r="X67" i="82" s="1"/>
  <c r="Z66" i="43"/>
  <c r="W67" i="43" s="1"/>
  <c r="X60" i="80"/>
  <c r="Y60" i="80"/>
  <c r="AN59" i="80"/>
  <c r="AI59" i="80"/>
  <c r="AR59" i="80" s="1"/>
  <c r="AH64" i="79"/>
  <c r="AQ64" i="79" s="1"/>
  <c r="AH64" i="95"/>
  <c r="AQ64" i="95" s="1"/>
  <c r="AH62" i="41"/>
  <c r="AQ62" i="41" s="1"/>
  <c r="Y63" i="91"/>
  <c r="X63" i="91"/>
  <c r="AR61" i="41"/>
  <c r="AR65" i="43"/>
  <c r="Z62" i="41"/>
  <c r="AH65" i="31"/>
  <c r="AQ65" i="31" s="1"/>
  <c r="Z64" i="79"/>
  <c r="AH66" i="77"/>
  <c r="AQ66" i="77" s="1"/>
  <c r="Y65" i="87"/>
  <c r="X65" i="87"/>
  <c r="Y65" i="34"/>
  <c r="X65" i="34"/>
  <c r="AI64" i="87"/>
  <c r="AN64" i="87"/>
  <c r="AR67" i="81"/>
  <c r="AH66" i="43"/>
  <c r="AQ66" i="43" s="1"/>
  <c r="Z65" i="31"/>
  <c r="AR63" i="79"/>
  <c r="AE65" i="26"/>
  <c r="W66" i="26"/>
  <c r="AF65" i="26"/>
  <c r="AO65" i="26" s="1"/>
  <c r="AG65" i="26"/>
  <c r="AP65" i="26" s="1"/>
  <c r="AI62" i="91"/>
  <c r="AN62" i="91"/>
  <c r="AH68" i="81"/>
  <c r="AQ68" i="81" s="1"/>
  <c r="X62" i="73" l="1"/>
  <c r="AH62" i="73" s="1"/>
  <c r="AQ62" i="73" s="1"/>
  <c r="AF59" i="29"/>
  <c r="AO59" i="29" s="1"/>
  <c r="Z60" i="27"/>
  <c r="AF60" i="27" s="1"/>
  <c r="AO60" i="27" s="1"/>
  <c r="AN61" i="42"/>
  <c r="AI61" i="42"/>
  <c r="AR61" i="42" s="1"/>
  <c r="Y62" i="42"/>
  <c r="X62" i="42"/>
  <c r="W65" i="40"/>
  <c r="Y65" i="40" s="1"/>
  <c r="AE64" i="40"/>
  <c r="AF64" i="40"/>
  <c r="AO64" i="40" s="1"/>
  <c r="Y66" i="33"/>
  <c r="X66" i="33"/>
  <c r="AH66" i="33" s="1"/>
  <c r="AQ66" i="33" s="1"/>
  <c r="AI65" i="33"/>
  <c r="AR65" i="33" s="1"/>
  <c r="AN65" i="33"/>
  <c r="W60" i="29"/>
  <c r="AG59" i="29"/>
  <c r="AP59" i="29" s="1"/>
  <c r="Z60" i="44"/>
  <c r="AG60" i="44" s="1"/>
  <c r="AP60" i="44" s="1"/>
  <c r="W63" i="25"/>
  <c r="Y63" i="25" s="1"/>
  <c r="AF62" i="25"/>
  <c r="AO62" i="25" s="1"/>
  <c r="AE62" i="25"/>
  <c r="AI59" i="92"/>
  <c r="AR59" i="92" s="1"/>
  <c r="AI61" i="73"/>
  <c r="AR61" i="73" s="1"/>
  <c r="AH60" i="92"/>
  <c r="AQ60" i="92" s="1"/>
  <c r="Z60" i="92"/>
  <c r="AH62" i="36"/>
  <c r="AQ62" i="36" s="1"/>
  <c r="Z62" i="36"/>
  <c r="Z64" i="45"/>
  <c r="Y61" i="84"/>
  <c r="X61" i="84"/>
  <c r="AH61" i="84" s="1"/>
  <c r="AQ61" i="84" s="1"/>
  <c r="AN60" i="84"/>
  <c r="AI60" i="84"/>
  <c r="AR60" i="84" s="1"/>
  <c r="AF59" i="88"/>
  <c r="AO59" i="88" s="1"/>
  <c r="X63" i="30"/>
  <c r="AH63" i="30" s="1"/>
  <c r="AQ63" i="30" s="1"/>
  <c r="W60" i="88"/>
  <c r="Y60" i="88" s="1"/>
  <c r="AE59" i="88"/>
  <c r="AN59" i="88" s="1"/>
  <c r="Y64" i="76"/>
  <c r="Z64" i="76" s="1"/>
  <c r="AF64" i="76" s="1"/>
  <c r="AO64" i="76" s="1"/>
  <c r="AI62" i="30"/>
  <c r="AR62" i="30" s="1"/>
  <c r="Y60" i="74"/>
  <c r="X60" i="74"/>
  <c r="AI59" i="74"/>
  <c r="AR59" i="74" s="1"/>
  <c r="Y59" i="38"/>
  <c r="X59" i="38"/>
  <c r="AI58" i="38"/>
  <c r="AR58" i="38" s="1"/>
  <c r="AN58" i="38"/>
  <c r="Y62" i="46"/>
  <c r="X62" i="46"/>
  <c r="AN61" i="46"/>
  <c r="AI61" i="46"/>
  <c r="AR61" i="46" s="1"/>
  <c r="AI63" i="76"/>
  <c r="AR63" i="76" s="1"/>
  <c r="Z64" i="35"/>
  <c r="W65" i="35" s="1"/>
  <c r="Y65" i="35" s="1"/>
  <c r="AG62" i="32"/>
  <c r="AP62" i="32" s="1"/>
  <c r="AF62" i="32"/>
  <c r="AO62" i="32" s="1"/>
  <c r="Z62" i="73"/>
  <c r="AG62" i="73" s="1"/>
  <c r="AP62" i="73" s="1"/>
  <c r="Y60" i="29"/>
  <c r="X60" i="29"/>
  <c r="AN59" i="29"/>
  <c r="W63" i="32"/>
  <c r="Y63" i="32" s="1"/>
  <c r="W64" i="96"/>
  <c r="AE63" i="96"/>
  <c r="AF63" i="96"/>
  <c r="AO63" i="96" s="1"/>
  <c r="AG63" i="96"/>
  <c r="AP63" i="96" s="1"/>
  <c r="AG62" i="86"/>
  <c r="AP62" i="86" s="1"/>
  <c r="W63" i="86"/>
  <c r="AF62" i="86"/>
  <c r="AO62" i="86" s="1"/>
  <c r="AE62" i="86"/>
  <c r="Z64" i="48"/>
  <c r="AG64" i="48" s="1"/>
  <c r="AP64" i="48" s="1"/>
  <c r="AN62" i="32"/>
  <c r="AN60" i="93"/>
  <c r="AI60" i="93"/>
  <c r="AR60" i="93" s="1"/>
  <c r="X61" i="93"/>
  <c r="AH61" i="93" s="1"/>
  <c r="AQ61" i="93" s="1"/>
  <c r="Y61" i="93"/>
  <c r="AN59" i="83"/>
  <c r="AI59" i="83"/>
  <c r="AR59" i="83" s="1"/>
  <c r="X60" i="83"/>
  <c r="AH60" i="83" s="1"/>
  <c r="AQ60" i="83" s="1"/>
  <c r="Y60" i="83"/>
  <c r="AI67" i="89"/>
  <c r="AR67" i="89" s="1"/>
  <c r="AE60" i="75"/>
  <c r="W61" i="75"/>
  <c r="AF60" i="75"/>
  <c r="AO60" i="75" s="1"/>
  <c r="AG60" i="75"/>
  <c r="AP60" i="75" s="1"/>
  <c r="AH66" i="39"/>
  <c r="AQ66" i="39" s="1"/>
  <c r="AH62" i="47"/>
  <c r="AQ62" i="47" s="1"/>
  <c r="Z62" i="47"/>
  <c r="Z59" i="85"/>
  <c r="AF59" i="85" s="1"/>
  <c r="AO59" i="85" s="1"/>
  <c r="Z61" i="28"/>
  <c r="AF61" i="28" s="1"/>
  <c r="AO61" i="28" s="1"/>
  <c r="Y68" i="89"/>
  <c r="Z68" i="89" s="1"/>
  <c r="AG68" i="89" s="1"/>
  <c r="AP68" i="89" s="1"/>
  <c r="Z62" i="94"/>
  <c r="W63" i="94" s="1"/>
  <c r="W64" i="37"/>
  <c r="AG63" i="37"/>
  <c r="AP63" i="37" s="1"/>
  <c r="AF63" i="37"/>
  <c r="AO63" i="37" s="1"/>
  <c r="AE63" i="37"/>
  <c r="AI64" i="34"/>
  <c r="AR64" i="34" s="1"/>
  <c r="Z63" i="90"/>
  <c r="AG63" i="90" s="1"/>
  <c r="AP63" i="90" s="1"/>
  <c r="W67" i="39"/>
  <c r="Y67" i="39" s="1"/>
  <c r="W69" i="81"/>
  <c r="Y69" i="81" s="1"/>
  <c r="AH65" i="78"/>
  <c r="AQ65" i="78" s="1"/>
  <c r="AE68" i="81"/>
  <c r="AF68" i="81"/>
  <c r="AO68" i="81" s="1"/>
  <c r="AE66" i="39"/>
  <c r="W65" i="95"/>
  <c r="X65" i="95" s="1"/>
  <c r="AE64" i="95"/>
  <c r="AN64" i="95" s="1"/>
  <c r="Y67" i="82"/>
  <c r="Z67" i="82" s="1"/>
  <c r="AF67" i="82" s="1"/>
  <c r="AO67" i="82" s="1"/>
  <c r="AI66" i="82"/>
  <c r="AR66" i="82" s="1"/>
  <c r="AF64" i="95"/>
  <c r="AO64" i="95" s="1"/>
  <c r="AE66" i="43"/>
  <c r="AN66" i="43" s="1"/>
  <c r="W67" i="77"/>
  <c r="X67" i="77" s="1"/>
  <c r="AF66" i="39"/>
  <c r="AO66" i="39" s="1"/>
  <c r="Z63" i="91"/>
  <c r="AE63" i="91" s="1"/>
  <c r="AF66" i="43"/>
  <c r="AO66" i="43" s="1"/>
  <c r="AG66" i="43"/>
  <c r="AP66" i="43" s="1"/>
  <c r="AF66" i="77"/>
  <c r="AO66" i="77" s="1"/>
  <c r="AG66" i="77"/>
  <c r="AP66" i="77" s="1"/>
  <c r="Z65" i="34"/>
  <c r="AE65" i="34" s="1"/>
  <c r="Z65" i="87"/>
  <c r="AG65" i="87" s="1"/>
  <c r="AP65" i="87" s="1"/>
  <c r="Z60" i="80"/>
  <c r="AH60" i="80"/>
  <c r="AQ60" i="80" s="1"/>
  <c r="AR64" i="87"/>
  <c r="AN64" i="40"/>
  <c r="AI64" i="40"/>
  <c r="X67" i="43"/>
  <c r="Y67" i="43"/>
  <c r="AF62" i="41"/>
  <c r="AO62" i="41" s="1"/>
  <c r="AE62" i="41"/>
  <c r="W63" i="41"/>
  <c r="AG62" i="41"/>
  <c r="AP62" i="41" s="1"/>
  <c r="AE65" i="31"/>
  <c r="AF65" i="31"/>
  <c r="AO65" i="31" s="1"/>
  <c r="W66" i="31"/>
  <c r="AG65" i="31"/>
  <c r="AP65" i="31" s="1"/>
  <c r="W66" i="78"/>
  <c r="AF65" i="78"/>
  <c r="AO65" i="78" s="1"/>
  <c r="AG65" i="78"/>
  <c r="AP65" i="78" s="1"/>
  <c r="AE65" i="78"/>
  <c r="AH65" i="34"/>
  <c r="AQ65" i="34" s="1"/>
  <c r="AH68" i="89"/>
  <c r="AQ68" i="89" s="1"/>
  <c r="AR62" i="91"/>
  <c r="Y66" i="26"/>
  <c r="X66" i="26"/>
  <c r="AH67" i="82"/>
  <c r="AQ67" i="82" s="1"/>
  <c r="AH65" i="87"/>
  <c r="AQ65" i="87" s="1"/>
  <c r="AI65" i="26"/>
  <c r="AN65" i="26"/>
  <c r="AG64" i="79"/>
  <c r="AP64" i="79" s="1"/>
  <c r="W65" i="79"/>
  <c r="AE64" i="79"/>
  <c r="AF64" i="79"/>
  <c r="AO64" i="79" s="1"/>
  <c r="AH63" i="91"/>
  <c r="AQ63" i="91" s="1"/>
  <c r="AN66" i="77"/>
  <c r="AG60" i="27" l="1"/>
  <c r="AP60" i="27" s="1"/>
  <c r="W61" i="27"/>
  <c r="AE60" i="27"/>
  <c r="X65" i="40"/>
  <c r="Z65" i="40" s="1"/>
  <c r="AN60" i="27"/>
  <c r="AI60" i="27"/>
  <c r="AR60" i="27" s="1"/>
  <c r="AH62" i="42"/>
  <c r="AQ62" i="42" s="1"/>
  <c r="Z62" i="42"/>
  <c r="AI59" i="29"/>
  <c r="AR59" i="29" s="1"/>
  <c r="X61" i="27"/>
  <c r="Y61" i="27"/>
  <c r="Z66" i="33"/>
  <c r="AF60" i="44"/>
  <c r="AO60" i="44" s="1"/>
  <c r="X63" i="25"/>
  <c r="AH63" i="25" s="1"/>
  <c r="AQ63" i="25" s="1"/>
  <c r="W61" i="44"/>
  <c r="Y61" i="44" s="1"/>
  <c r="AE60" i="44"/>
  <c r="AN60" i="44" s="1"/>
  <c r="AI62" i="25"/>
  <c r="AR62" i="25" s="1"/>
  <c r="AN62" i="25"/>
  <c r="AF60" i="92"/>
  <c r="AO60" i="92" s="1"/>
  <c r="AG60" i="92"/>
  <c r="AP60" i="92" s="1"/>
  <c r="AE60" i="92"/>
  <c r="W61" i="92"/>
  <c r="AG62" i="36"/>
  <c r="AP62" i="36" s="1"/>
  <c r="AF62" i="36"/>
  <c r="AO62" i="36" s="1"/>
  <c r="W63" i="36"/>
  <c r="AE62" i="36"/>
  <c r="Z63" i="30"/>
  <c r="AE63" i="30" s="1"/>
  <c r="AN63" i="30" s="1"/>
  <c r="Z61" i="84"/>
  <c r="AG61" i="84" s="1"/>
  <c r="AP61" i="84" s="1"/>
  <c r="X60" i="88"/>
  <c r="AH60" i="88" s="1"/>
  <c r="AQ60" i="88" s="1"/>
  <c r="AF64" i="45"/>
  <c r="AO64" i="45" s="1"/>
  <c r="AE64" i="45"/>
  <c r="W65" i="45"/>
  <c r="AG64" i="45"/>
  <c r="AP64" i="45" s="1"/>
  <c r="AI59" i="88"/>
  <c r="AR59" i="88" s="1"/>
  <c r="X65" i="35"/>
  <c r="AH65" i="35" s="1"/>
  <c r="AQ65" i="35" s="1"/>
  <c r="AG64" i="35"/>
  <c r="AP64" i="35" s="1"/>
  <c r="AE64" i="35"/>
  <c r="AN64" i="35" s="1"/>
  <c r="AF64" i="35"/>
  <c r="AO64" i="35" s="1"/>
  <c r="AE64" i="76"/>
  <c r="AG64" i="76"/>
  <c r="AP64" i="76" s="1"/>
  <c r="W65" i="76"/>
  <c r="X65" i="76" s="1"/>
  <c r="AH65" i="76" s="1"/>
  <c r="AQ65" i="76" s="1"/>
  <c r="Z60" i="74"/>
  <c r="AH60" i="74"/>
  <c r="AQ60" i="74" s="1"/>
  <c r="AH59" i="38"/>
  <c r="AQ59" i="38" s="1"/>
  <c r="Z59" i="38"/>
  <c r="X63" i="32"/>
  <c r="AH63" i="32" s="1"/>
  <c r="AQ63" i="32" s="1"/>
  <c r="Z62" i="46"/>
  <c r="AH62" i="46"/>
  <c r="AQ62" i="46" s="1"/>
  <c r="AE62" i="73"/>
  <c r="AN62" i="73" s="1"/>
  <c r="AE64" i="48"/>
  <c r="AN64" i="48" s="1"/>
  <c r="AI62" i="32"/>
  <c r="AR62" i="32" s="1"/>
  <c r="AF62" i="73"/>
  <c r="AO62" i="73" s="1"/>
  <c r="W65" i="48"/>
  <c r="Y65" i="48" s="1"/>
  <c r="W63" i="73"/>
  <c r="X63" i="73" s="1"/>
  <c r="AF64" i="48"/>
  <c r="AO64" i="48" s="1"/>
  <c r="AH60" i="29"/>
  <c r="AQ60" i="29" s="1"/>
  <c r="Z60" i="29"/>
  <c r="X67" i="39"/>
  <c r="Z67" i="39" s="1"/>
  <c r="W68" i="39" s="1"/>
  <c r="AN63" i="96"/>
  <c r="AI63" i="96"/>
  <c r="AR63" i="96" s="1"/>
  <c r="Y64" i="96"/>
  <c r="X64" i="96"/>
  <c r="AH64" i="96" s="1"/>
  <c r="AQ64" i="96" s="1"/>
  <c r="AN62" i="86"/>
  <c r="AI62" i="86"/>
  <c r="AR62" i="86" s="1"/>
  <c r="X63" i="86"/>
  <c r="Y63" i="86"/>
  <c r="Z61" i="93"/>
  <c r="AF61" i="93" s="1"/>
  <c r="AO61" i="93" s="1"/>
  <c r="AI66" i="39"/>
  <c r="AR66" i="39" s="1"/>
  <c r="Z60" i="83"/>
  <c r="AN66" i="39"/>
  <c r="AN60" i="75"/>
  <c r="AI60" i="75"/>
  <c r="AR60" i="75" s="1"/>
  <c r="Y61" i="75"/>
  <c r="X61" i="75"/>
  <c r="AH61" i="75" s="1"/>
  <c r="AQ61" i="75" s="1"/>
  <c r="AF62" i="47"/>
  <c r="AO62" i="47" s="1"/>
  <c r="AG62" i="47"/>
  <c r="AP62" i="47" s="1"/>
  <c r="AE62" i="47"/>
  <c r="W63" i="47"/>
  <c r="AE62" i="94"/>
  <c r="AN62" i="94" s="1"/>
  <c r="W60" i="85"/>
  <c r="Y60" i="85" s="1"/>
  <c r="X69" i="81"/>
  <c r="AH69" i="81" s="1"/>
  <c r="AQ69" i="81" s="1"/>
  <c r="AG59" i="85"/>
  <c r="AP59" i="85" s="1"/>
  <c r="AE59" i="85"/>
  <c r="AG61" i="28"/>
  <c r="AP61" i="28" s="1"/>
  <c r="W62" i="28"/>
  <c r="X62" i="28" s="1"/>
  <c r="AE61" i="28"/>
  <c r="AN61" i="28" s="1"/>
  <c r="AI66" i="77"/>
  <c r="AR66" i="77" s="1"/>
  <c r="AF62" i="94"/>
  <c r="AO62" i="94" s="1"/>
  <c r="AG62" i="94"/>
  <c r="AP62" i="94" s="1"/>
  <c r="AF63" i="90"/>
  <c r="AO63" i="90" s="1"/>
  <c r="AF65" i="34"/>
  <c r="AO65" i="34" s="1"/>
  <c r="AF63" i="91"/>
  <c r="AO63" i="91" s="1"/>
  <c r="W64" i="90"/>
  <c r="Y64" i="90" s="1"/>
  <c r="Y64" i="37"/>
  <c r="X64" i="37"/>
  <c r="AH64" i="37" s="1"/>
  <c r="AQ64" i="37" s="1"/>
  <c r="AN63" i="37"/>
  <c r="AI63" i="37"/>
  <c r="AR63" i="37" s="1"/>
  <c r="Y63" i="94"/>
  <c r="X63" i="94"/>
  <c r="AH63" i="94" s="1"/>
  <c r="AQ63" i="94" s="1"/>
  <c r="AE63" i="90"/>
  <c r="Y67" i="77"/>
  <c r="Z67" i="77" s="1"/>
  <c r="AI68" i="81"/>
  <c r="AR68" i="81" s="1"/>
  <c r="W64" i="91"/>
  <c r="Y64" i="91" s="1"/>
  <c r="Y65" i="95"/>
  <c r="Z65" i="95" s="1"/>
  <c r="AN68" i="81"/>
  <c r="AI66" i="43"/>
  <c r="AR66" i="43" s="1"/>
  <c r="Z66" i="26"/>
  <c r="AE66" i="26" s="1"/>
  <c r="AI64" i="95"/>
  <c r="AR64" i="95" s="1"/>
  <c r="AG65" i="34"/>
  <c r="AP65" i="34" s="1"/>
  <c r="W66" i="34"/>
  <c r="Y66" i="34" s="1"/>
  <c r="AG63" i="91"/>
  <c r="AP63" i="91" s="1"/>
  <c r="AG67" i="82"/>
  <c r="AP67" i="82" s="1"/>
  <c r="AE68" i="89"/>
  <c r="AN68" i="89" s="1"/>
  <c r="W68" i="82"/>
  <c r="Y68" i="82" s="1"/>
  <c r="W69" i="89"/>
  <c r="X69" i="89" s="1"/>
  <c r="AF68" i="89"/>
  <c r="AO68" i="89" s="1"/>
  <c r="Z67" i="43"/>
  <c r="W68" i="43" s="1"/>
  <c r="W66" i="87"/>
  <c r="X66" i="87" s="1"/>
  <c r="AE65" i="87"/>
  <c r="AN65" i="87" s="1"/>
  <c r="AF65" i="87"/>
  <c r="AO65" i="87" s="1"/>
  <c r="AE67" i="82"/>
  <c r="AN67" i="82" s="1"/>
  <c r="AF60" i="80"/>
  <c r="AO60" i="80" s="1"/>
  <c r="W61" i="80"/>
  <c r="AE60" i="80"/>
  <c r="AG60" i="80"/>
  <c r="AP60" i="80" s="1"/>
  <c r="AN63" i="91"/>
  <c r="AH65" i="95"/>
  <c r="AQ65" i="95" s="1"/>
  <c r="AI62" i="41"/>
  <c r="AN62" i="41"/>
  <c r="AR65" i="26"/>
  <c r="AR64" i="40"/>
  <c r="AN64" i="79"/>
  <c r="AI64" i="79"/>
  <c r="Y66" i="31"/>
  <c r="X66" i="31"/>
  <c r="AH67" i="43"/>
  <c r="AQ67" i="43" s="1"/>
  <c r="AI65" i="78"/>
  <c r="AN65" i="78"/>
  <c r="X65" i="79"/>
  <c r="Y65" i="79"/>
  <c r="AH66" i="26"/>
  <c r="AQ66" i="26" s="1"/>
  <c r="AN65" i="34"/>
  <c r="AH67" i="77"/>
  <c r="AQ67" i="77" s="1"/>
  <c r="AI65" i="31"/>
  <c r="AN65" i="31"/>
  <c r="X66" i="78"/>
  <c r="Y66" i="78"/>
  <c r="Y63" i="41"/>
  <c r="X63" i="41"/>
  <c r="AH65" i="40" l="1"/>
  <c r="AQ65" i="40" s="1"/>
  <c r="AH61" i="27"/>
  <c r="AQ61" i="27" s="1"/>
  <c r="Z61" i="27"/>
  <c r="AF62" i="42"/>
  <c r="AO62" i="42" s="1"/>
  <c r="W63" i="42"/>
  <c r="AE62" i="42"/>
  <c r="AG62" i="42"/>
  <c r="AP62" i="42" s="1"/>
  <c r="W67" i="33"/>
  <c r="AF66" i="33"/>
  <c r="AO66" i="33" s="1"/>
  <c r="AG66" i="33"/>
  <c r="AP66" i="33" s="1"/>
  <c r="AE66" i="33"/>
  <c r="X61" i="44"/>
  <c r="AH61" i="44" s="1"/>
  <c r="AQ61" i="44" s="1"/>
  <c r="AI60" i="44"/>
  <c r="AR60" i="44" s="1"/>
  <c r="Z63" i="25"/>
  <c r="AE63" i="25" s="1"/>
  <c r="AN63" i="25" s="1"/>
  <c r="W62" i="84"/>
  <c r="Y62" i="84" s="1"/>
  <c r="W64" i="30"/>
  <c r="X64" i="30" s="1"/>
  <c r="AH64" i="30" s="1"/>
  <c r="AQ64" i="30" s="1"/>
  <c r="AF63" i="30"/>
  <c r="AO63" i="30" s="1"/>
  <c r="Y61" i="92"/>
  <c r="X61" i="92"/>
  <c r="AF63" i="25"/>
  <c r="AO63" i="25" s="1"/>
  <c r="AN60" i="92"/>
  <c r="AI60" i="92"/>
  <c r="AR60" i="92" s="1"/>
  <c r="AG63" i="30"/>
  <c r="AP63" i="30" s="1"/>
  <c r="AF61" i="84"/>
  <c r="AO61" i="84" s="1"/>
  <c r="AE61" i="84"/>
  <c r="AN61" i="84" s="1"/>
  <c r="AI62" i="36"/>
  <c r="AR62" i="36" s="1"/>
  <c r="AN62" i="36"/>
  <c r="Y63" i="36"/>
  <c r="X63" i="36"/>
  <c r="AH63" i="36" s="1"/>
  <c r="AQ63" i="36" s="1"/>
  <c r="Z60" i="88"/>
  <c r="AE60" i="88" s="1"/>
  <c r="AH67" i="39"/>
  <c r="AQ67" i="39" s="1"/>
  <c r="AI64" i="35"/>
  <c r="AR64" i="35" s="1"/>
  <c r="Z65" i="35"/>
  <c r="AF65" i="35" s="1"/>
  <c r="AO65" i="35" s="1"/>
  <c r="X65" i="45"/>
  <c r="AH65" i="45" s="1"/>
  <c r="AQ65" i="45" s="1"/>
  <c r="Y65" i="45"/>
  <c r="AI64" i="45"/>
  <c r="AR64" i="45" s="1"/>
  <c r="AN64" i="45"/>
  <c r="X65" i="48"/>
  <c r="AH65" i="48" s="1"/>
  <c r="AQ65" i="48" s="1"/>
  <c r="AI64" i="76"/>
  <c r="AR64" i="76" s="1"/>
  <c r="Y65" i="76"/>
  <c r="Z65" i="76" s="1"/>
  <c r="W66" i="76" s="1"/>
  <c r="AN64" i="76"/>
  <c r="AF60" i="74"/>
  <c r="AO60" i="74" s="1"/>
  <c r="AE60" i="74"/>
  <c r="W61" i="74"/>
  <c r="AG60" i="74"/>
  <c r="AP60" i="74" s="1"/>
  <c r="AG59" i="38"/>
  <c r="AP59" i="38" s="1"/>
  <c r="AF59" i="38"/>
  <c r="AO59" i="38" s="1"/>
  <c r="W60" i="38"/>
  <c r="AE59" i="38"/>
  <c r="AI62" i="73"/>
  <c r="AR62" i="73" s="1"/>
  <c r="Z63" i="32"/>
  <c r="W64" i="32" s="1"/>
  <c r="Y64" i="32" s="1"/>
  <c r="AG62" i="46"/>
  <c r="AP62" i="46" s="1"/>
  <c r="AF62" i="46"/>
  <c r="AO62" i="46" s="1"/>
  <c r="AE62" i="46"/>
  <c r="W63" i="46"/>
  <c r="Z69" i="81"/>
  <c r="W70" i="81" s="1"/>
  <c r="Y70" i="81" s="1"/>
  <c r="AI64" i="48"/>
  <c r="AR64" i="48" s="1"/>
  <c r="Y63" i="73"/>
  <c r="Z63" i="73" s="1"/>
  <c r="W61" i="29"/>
  <c r="AG60" i="29"/>
  <c r="AP60" i="29" s="1"/>
  <c r="AF60" i="29"/>
  <c r="AO60" i="29" s="1"/>
  <c r="AE60" i="29"/>
  <c r="Z64" i="96"/>
  <c r="W65" i="96" s="1"/>
  <c r="AH63" i="73"/>
  <c r="AQ63" i="73" s="1"/>
  <c r="X68" i="82"/>
  <c r="Z68" i="82" s="1"/>
  <c r="AE68" i="82" s="1"/>
  <c r="Z63" i="86"/>
  <c r="AH63" i="86"/>
  <c r="AQ63" i="86" s="1"/>
  <c r="AE61" i="93"/>
  <c r="AG61" i="93"/>
  <c r="AP61" i="93" s="1"/>
  <c r="Z61" i="75"/>
  <c r="AE61" i="75" s="1"/>
  <c r="W62" i="93"/>
  <c r="Y62" i="93" s="1"/>
  <c r="AI59" i="85"/>
  <c r="AR59" i="85" s="1"/>
  <c r="X60" i="85"/>
  <c r="AH60" i="85" s="1"/>
  <c r="AQ60" i="85" s="1"/>
  <c r="W61" i="83"/>
  <c r="AF60" i="83"/>
  <c r="AO60" i="83" s="1"/>
  <c r="AG60" i="83"/>
  <c r="AP60" i="83" s="1"/>
  <c r="AE60" i="83"/>
  <c r="X63" i="47"/>
  <c r="AH63" i="47" s="1"/>
  <c r="AQ63" i="47" s="1"/>
  <c r="Y63" i="47"/>
  <c r="AI62" i="47"/>
  <c r="AR62" i="47" s="1"/>
  <c r="AN62" i="47"/>
  <c r="AN59" i="85"/>
  <c r="X64" i="91"/>
  <c r="AH64" i="91" s="1"/>
  <c r="AQ64" i="91" s="1"/>
  <c r="Y62" i="28"/>
  <c r="Z62" i="28" s="1"/>
  <c r="AI61" i="28"/>
  <c r="AR61" i="28" s="1"/>
  <c r="AI62" i="94"/>
  <c r="AR62" i="94" s="1"/>
  <c r="X64" i="90"/>
  <c r="Z64" i="90" s="1"/>
  <c r="AH62" i="28"/>
  <c r="AQ62" i="28" s="1"/>
  <c r="AI63" i="90"/>
  <c r="AR63" i="90" s="1"/>
  <c r="Z63" i="94"/>
  <c r="AE63" i="94" s="1"/>
  <c r="Y66" i="87"/>
  <c r="Z66" i="87" s="1"/>
  <c r="W67" i="87" s="1"/>
  <c r="Z64" i="37"/>
  <c r="AN63" i="90"/>
  <c r="Y69" i="89"/>
  <c r="Z69" i="89" s="1"/>
  <c r="AI63" i="91"/>
  <c r="AR63" i="91" s="1"/>
  <c r="AG66" i="26"/>
  <c r="AP66" i="26" s="1"/>
  <c r="X66" i="34"/>
  <c r="Z66" i="34" s="1"/>
  <c r="AF66" i="34" s="1"/>
  <c r="AO66" i="34" s="1"/>
  <c r="AI65" i="87"/>
  <c r="AR65" i="87" s="1"/>
  <c r="AI65" i="34"/>
  <c r="AR65" i="34" s="1"/>
  <c r="AE67" i="43"/>
  <c r="AN67" i="43" s="1"/>
  <c r="AF67" i="43"/>
  <c r="AO67" i="43" s="1"/>
  <c r="AF67" i="39"/>
  <c r="AO67" i="39" s="1"/>
  <c r="AE67" i="39"/>
  <c r="AN67" i="39" s="1"/>
  <c r="AI67" i="82"/>
  <c r="AR67" i="82" s="1"/>
  <c r="AF66" i="26"/>
  <c r="AO66" i="26" s="1"/>
  <c r="W67" i="26"/>
  <c r="Y67" i="26" s="1"/>
  <c r="AG67" i="39"/>
  <c r="AP67" i="39" s="1"/>
  <c r="AI68" i="89"/>
  <c r="AR68" i="89" s="1"/>
  <c r="AG67" i="43"/>
  <c r="AP67" i="43" s="1"/>
  <c r="AN60" i="80"/>
  <c r="AI60" i="80"/>
  <c r="AR60" i="80" s="1"/>
  <c r="Z66" i="78"/>
  <c r="AG66" i="78" s="1"/>
  <c r="AP66" i="78" s="1"/>
  <c r="X61" i="80"/>
  <c r="AH61" i="80" s="1"/>
  <c r="AQ61" i="80" s="1"/>
  <c r="Y61" i="80"/>
  <c r="AG67" i="77"/>
  <c r="AP67" i="77" s="1"/>
  <c r="AF67" i="77"/>
  <c r="AO67" i="77" s="1"/>
  <c r="AE67" i="77"/>
  <c r="W68" i="77"/>
  <c r="AR65" i="78"/>
  <c r="X68" i="39"/>
  <c r="Y68" i="39"/>
  <c r="AR64" i="79"/>
  <c r="AH66" i="31"/>
  <c r="AQ66" i="31" s="1"/>
  <c r="AH69" i="89"/>
  <c r="AQ69" i="89" s="1"/>
  <c r="X68" i="43"/>
  <c r="Y68" i="43"/>
  <c r="AH63" i="41"/>
  <c r="AQ63" i="41" s="1"/>
  <c r="AG65" i="95"/>
  <c r="AP65" i="95" s="1"/>
  <c r="AF65" i="95"/>
  <c r="AO65" i="95" s="1"/>
  <c r="AE65" i="95"/>
  <c r="W66" i="95"/>
  <c r="Z66" i="31"/>
  <c r="AH65" i="79"/>
  <c r="AQ65" i="79" s="1"/>
  <c r="AN66" i="26"/>
  <c r="AH66" i="87"/>
  <c r="AQ66" i="87" s="1"/>
  <c r="AH66" i="78"/>
  <c r="AQ66" i="78" s="1"/>
  <c r="Z63" i="41"/>
  <c r="AR65" i="31"/>
  <c r="W66" i="40"/>
  <c r="AG65" i="40"/>
  <c r="AP65" i="40" s="1"/>
  <c r="AF65" i="40"/>
  <c r="AO65" i="40" s="1"/>
  <c r="AE65" i="40"/>
  <c r="Z65" i="79"/>
  <c r="AR62" i="41"/>
  <c r="X62" i="84" l="1"/>
  <c r="AH62" i="84" s="1"/>
  <c r="AQ62" i="84" s="1"/>
  <c r="Y64" i="30"/>
  <c r="Z64" i="30" s="1"/>
  <c r="W65" i="30" s="1"/>
  <c r="Y63" i="42"/>
  <c r="X63" i="42"/>
  <c r="AH63" i="42" s="1"/>
  <c r="AQ63" i="42" s="1"/>
  <c r="AF61" i="27"/>
  <c r="AO61" i="27" s="1"/>
  <c r="AG61" i="27"/>
  <c r="AP61" i="27" s="1"/>
  <c r="AE61" i="27"/>
  <c r="W62" i="27"/>
  <c r="AN62" i="42"/>
  <c r="AI62" i="42"/>
  <c r="AR62" i="42" s="1"/>
  <c r="Z61" i="44"/>
  <c r="AG61" i="44" s="1"/>
  <c r="AP61" i="44" s="1"/>
  <c r="AN66" i="33"/>
  <c r="AI66" i="33"/>
  <c r="AR66" i="33" s="1"/>
  <c r="X67" i="33"/>
  <c r="AH67" i="33" s="1"/>
  <c r="AQ67" i="33" s="1"/>
  <c r="Y67" i="33"/>
  <c r="AG63" i="25"/>
  <c r="AP63" i="25" s="1"/>
  <c r="W64" i="25"/>
  <c r="Y64" i="25" s="1"/>
  <c r="AI63" i="30"/>
  <c r="AR63" i="30" s="1"/>
  <c r="AH61" i="92"/>
  <c r="AQ61" i="92" s="1"/>
  <c r="Z61" i="92"/>
  <c r="AE65" i="35"/>
  <c r="AN65" i="35" s="1"/>
  <c r="W66" i="35"/>
  <c r="X66" i="35" s="1"/>
  <c r="AH66" i="35" s="1"/>
  <c r="AQ66" i="35" s="1"/>
  <c r="AG65" i="35"/>
  <c r="AP65" i="35" s="1"/>
  <c r="AI61" i="84"/>
  <c r="AR61" i="84" s="1"/>
  <c r="Z63" i="36"/>
  <c r="AG63" i="36" s="1"/>
  <c r="AP63" i="36" s="1"/>
  <c r="AG60" i="88"/>
  <c r="AP60" i="88" s="1"/>
  <c r="Z65" i="45"/>
  <c r="AE65" i="45" s="1"/>
  <c r="W61" i="88"/>
  <c r="X61" i="88" s="1"/>
  <c r="AH61" i="88" s="1"/>
  <c r="AQ61" i="88" s="1"/>
  <c r="AF60" i="88"/>
  <c r="AO60" i="88" s="1"/>
  <c r="Z65" i="48"/>
  <c r="W66" i="48" s="1"/>
  <c r="Y66" i="48" s="1"/>
  <c r="AE65" i="76"/>
  <c r="AN65" i="76" s="1"/>
  <c r="AG69" i="81"/>
  <c r="AP69" i="81" s="1"/>
  <c r="AF65" i="76"/>
  <c r="AO65" i="76" s="1"/>
  <c r="AG65" i="76"/>
  <c r="AP65" i="76" s="1"/>
  <c r="Z62" i="84"/>
  <c r="X70" i="81"/>
  <c r="AH70" i="81" s="1"/>
  <c r="AQ70" i="81" s="1"/>
  <c r="AE69" i="81"/>
  <c r="AN69" i="81" s="1"/>
  <c r="AF69" i="81"/>
  <c r="AO69" i="81" s="1"/>
  <c r="X64" i="32"/>
  <c r="AH64" i="32" s="1"/>
  <c r="AQ64" i="32" s="1"/>
  <c r="X61" i="74"/>
  <c r="Y61" i="74"/>
  <c r="AI60" i="74"/>
  <c r="AR60" i="74" s="1"/>
  <c r="AN60" i="74"/>
  <c r="AI59" i="38"/>
  <c r="AR59" i="38" s="1"/>
  <c r="AN59" i="38"/>
  <c r="X60" i="38"/>
  <c r="Y60" i="38"/>
  <c r="AF63" i="32"/>
  <c r="AO63" i="32" s="1"/>
  <c r="AE63" i="32"/>
  <c r="AN63" i="32" s="1"/>
  <c r="AE64" i="30"/>
  <c r="AN64" i="30" s="1"/>
  <c r="AG63" i="32"/>
  <c r="AP63" i="32" s="1"/>
  <c r="AG64" i="30"/>
  <c r="AP64" i="30" s="1"/>
  <c r="X63" i="46"/>
  <c r="AH63" i="46" s="1"/>
  <c r="AQ63" i="46" s="1"/>
  <c r="Y63" i="46"/>
  <c r="AF64" i="30"/>
  <c r="AO64" i="30" s="1"/>
  <c r="AI62" i="46"/>
  <c r="AR62" i="46" s="1"/>
  <c r="AN62" i="46"/>
  <c r="Z64" i="91"/>
  <c r="AF64" i="91" s="1"/>
  <c r="AO64" i="91" s="1"/>
  <c r="Y65" i="30"/>
  <c r="X65" i="30"/>
  <c r="AH68" i="82"/>
  <c r="AQ68" i="82" s="1"/>
  <c r="AI61" i="93"/>
  <c r="AR61" i="93" s="1"/>
  <c r="Y66" i="76"/>
  <c r="X66" i="76"/>
  <c r="AH66" i="76" s="1"/>
  <c r="AQ66" i="76" s="1"/>
  <c r="AG61" i="75"/>
  <c r="AP61" i="75" s="1"/>
  <c r="W62" i="75"/>
  <c r="Y62" i="75" s="1"/>
  <c r="AN61" i="93"/>
  <c r="AN60" i="29"/>
  <c r="AI60" i="29"/>
  <c r="AR60" i="29" s="1"/>
  <c r="Z60" i="85"/>
  <c r="AG60" i="85" s="1"/>
  <c r="AP60" i="85" s="1"/>
  <c r="Y61" i="29"/>
  <c r="X61" i="29"/>
  <c r="AH61" i="29" s="1"/>
  <c r="AQ61" i="29" s="1"/>
  <c r="AN60" i="88"/>
  <c r="AG64" i="96"/>
  <c r="AP64" i="96" s="1"/>
  <c r="AE64" i="96"/>
  <c r="AN64" i="96" s="1"/>
  <c r="AF64" i="96"/>
  <c r="AO64" i="96" s="1"/>
  <c r="Y65" i="96"/>
  <c r="X65" i="96"/>
  <c r="AF63" i="73"/>
  <c r="AO63" i="73" s="1"/>
  <c r="AG63" i="73"/>
  <c r="AP63" i="73" s="1"/>
  <c r="W64" i="73"/>
  <c r="AE63" i="73"/>
  <c r="AF61" i="75"/>
  <c r="AO61" i="75" s="1"/>
  <c r="AG63" i="86"/>
  <c r="AP63" i="86" s="1"/>
  <c r="AF63" i="86"/>
  <c r="AO63" i="86" s="1"/>
  <c r="W64" i="86"/>
  <c r="AE63" i="86"/>
  <c r="X62" i="93"/>
  <c r="AH62" i="93" s="1"/>
  <c r="AQ62" i="93" s="1"/>
  <c r="AN60" i="83"/>
  <c r="AI60" i="83"/>
  <c r="AR60" i="83" s="1"/>
  <c r="X61" i="83"/>
  <c r="AH61" i="83" s="1"/>
  <c r="AQ61" i="83" s="1"/>
  <c r="Y61" i="83"/>
  <c r="AN61" i="75"/>
  <c r="AH66" i="34"/>
  <c r="AQ66" i="34" s="1"/>
  <c r="AH64" i="90"/>
  <c r="AQ64" i="90" s="1"/>
  <c r="Z63" i="47"/>
  <c r="AF63" i="47" s="1"/>
  <c r="AO63" i="47" s="1"/>
  <c r="AG62" i="28"/>
  <c r="AP62" i="28" s="1"/>
  <c r="AF62" i="28"/>
  <c r="AO62" i="28" s="1"/>
  <c r="W63" i="28"/>
  <c r="AE62" i="28"/>
  <c r="W64" i="94"/>
  <c r="Y64" i="94" s="1"/>
  <c r="AG63" i="94"/>
  <c r="AP63" i="94" s="1"/>
  <c r="AF63" i="94"/>
  <c r="AO63" i="94" s="1"/>
  <c r="AG64" i="37"/>
  <c r="AP64" i="37" s="1"/>
  <c r="AF64" i="37"/>
  <c r="AO64" i="37" s="1"/>
  <c r="AE64" i="37"/>
  <c r="W65" i="37"/>
  <c r="AN63" i="94"/>
  <c r="AF64" i="90"/>
  <c r="AO64" i="90" s="1"/>
  <c r="AE64" i="90"/>
  <c r="AG64" i="90"/>
  <c r="AP64" i="90" s="1"/>
  <c r="W65" i="90"/>
  <c r="AI67" i="39"/>
  <c r="AR67" i="39" s="1"/>
  <c r="X67" i="26"/>
  <c r="AH67" i="26" s="1"/>
  <c r="AQ67" i="26" s="1"/>
  <c r="AI66" i="26"/>
  <c r="AR66" i="26" s="1"/>
  <c r="AE66" i="87"/>
  <c r="AN66" i="87" s="1"/>
  <c r="AF66" i="87"/>
  <c r="AO66" i="87" s="1"/>
  <c r="AG66" i="87"/>
  <c r="AP66" i="87" s="1"/>
  <c r="AI67" i="43"/>
  <c r="AR67" i="43" s="1"/>
  <c r="W67" i="78"/>
  <c r="X67" i="78" s="1"/>
  <c r="W69" i="82"/>
  <c r="X69" i="82" s="1"/>
  <c r="W67" i="34"/>
  <c r="Y67" i="34" s="1"/>
  <c r="AF68" i="82"/>
  <c r="AO68" i="82" s="1"/>
  <c r="AG66" i="34"/>
  <c r="AP66" i="34" s="1"/>
  <c r="AG68" i="82"/>
  <c r="AP68" i="82" s="1"/>
  <c r="AF66" i="78"/>
  <c r="AO66" i="78" s="1"/>
  <c r="AE66" i="78"/>
  <c r="AN66" i="78" s="1"/>
  <c r="AE66" i="34"/>
  <c r="AN66" i="34" s="1"/>
  <c r="Z61" i="80"/>
  <c r="AE69" i="89"/>
  <c r="W70" i="89"/>
  <c r="AF69" i="89"/>
  <c r="AO69" i="89" s="1"/>
  <c r="AG69" i="89"/>
  <c r="AP69" i="89" s="1"/>
  <c r="AH68" i="39"/>
  <c r="AQ68" i="39" s="1"/>
  <c r="W66" i="79"/>
  <c r="AF65" i="79"/>
  <c r="AO65" i="79" s="1"/>
  <c r="AE65" i="79"/>
  <c r="AG65" i="79"/>
  <c r="AP65" i="79" s="1"/>
  <c r="AH68" i="43"/>
  <c r="AQ68" i="43" s="1"/>
  <c r="Z68" i="39"/>
  <c r="AN68" i="82"/>
  <c r="X67" i="87"/>
  <c r="Y67" i="87"/>
  <c r="Z68" i="43"/>
  <c r="X66" i="40"/>
  <c r="Y66" i="40"/>
  <c r="AG63" i="41"/>
  <c r="AP63" i="41" s="1"/>
  <c r="AF63" i="41"/>
  <c r="AO63" i="41" s="1"/>
  <c r="AE63" i="41"/>
  <c r="W64" i="41"/>
  <c r="AG66" i="31"/>
  <c r="AP66" i="31" s="1"/>
  <c r="AF66" i="31"/>
  <c r="AO66" i="31" s="1"/>
  <c r="W67" i="31"/>
  <c r="AE66" i="31"/>
  <c r="Y68" i="77"/>
  <c r="X68" i="77"/>
  <c r="AN65" i="95"/>
  <c r="AI65" i="95"/>
  <c r="AI65" i="40"/>
  <c r="AN65" i="40"/>
  <c r="X66" i="95"/>
  <c r="Y66" i="95"/>
  <c r="AN67" i="77"/>
  <c r="AI67" i="77"/>
  <c r="AI63" i="25" l="1"/>
  <c r="AR63" i="25" s="1"/>
  <c r="AF61" i="44"/>
  <c r="AO61" i="44" s="1"/>
  <c r="Z67" i="33"/>
  <c r="AF67" i="33" s="1"/>
  <c r="AO67" i="33" s="1"/>
  <c r="AN61" i="27"/>
  <c r="AI61" i="27"/>
  <c r="AR61" i="27" s="1"/>
  <c r="X64" i="25"/>
  <c r="AH64" i="25" s="1"/>
  <c r="AQ64" i="25" s="1"/>
  <c r="W62" i="44"/>
  <c r="X62" i="44" s="1"/>
  <c r="AH62" i="44" s="1"/>
  <c r="AQ62" i="44" s="1"/>
  <c r="Z63" i="42"/>
  <c r="AE61" i="44"/>
  <c r="AN61" i="44" s="1"/>
  <c r="X62" i="27"/>
  <c r="AH62" i="27" s="1"/>
  <c r="AQ62" i="27" s="1"/>
  <c r="Y62" i="27"/>
  <c r="Z62" i="27" s="1"/>
  <c r="W68" i="33"/>
  <c r="Y66" i="35"/>
  <c r="Z66" i="35" s="1"/>
  <c r="AI65" i="35"/>
  <c r="AR65" i="35" s="1"/>
  <c r="AE61" i="92"/>
  <c r="AG61" i="92"/>
  <c r="AP61" i="92" s="1"/>
  <c r="W62" i="92"/>
  <c r="AF61" i="92"/>
  <c r="AO61" i="92" s="1"/>
  <c r="AF65" i="48"/>
  <c r="AO65" i="48" s="1"/>
  <c r="Y61" i="88"/>
  <c r="Z61" i="88" s="1"/>
  <c r="AG61" i="88" s="1"/>
  <c r="AP61" i="88" s="1"/>
  <c r="AE63" i="36"/>
  <c r="AN63" i="36" s="1"/>
  <c r="W64" i="36"/>
  <c r="Y64" i="36" s="1"/>
  <c r="AF63" i="36"/>
  <c r="AO63" i="36" s="1"/>
  <c r="W66" i="45"/>
  <c r="Y66" i="45" s="1"/>
  <c r="AG65" i="45"/>
  <c r="AP65" i="45" s="1"/>
  <c r="AF65" i="45"/>
  <c r="AO65" i="45" s="1"/>
  <c r="AI60" i="88"/>
  <c r="AR60" i="88" s="1"/>
  <c r="AG65" i="48"/>
  <c r="AP65" i="48" s="1"/>
  <c r="X66" i="48"/>
  <c r="Z66" i="48" s="1"/>
  <c r="AG66" i="48" s="1"/>
  <c r="AP66" i="48" s="1"/>
  <c r="AE65" i="48"/>
  <c r="AN65" i="48" s="1"/>
  <c r="AI65" i="76"/>
  <c r="AR65" i="76" s="1"/>
  <c r="Z70" i="81"/>
  <c r="W71" i="81" s="1"/>
  <c r="Z64" i="32"/>
  <c r="W65" i="32" s="1"/>
  <c r="W65" i="91"/>
  <c r="Y65" i="91" s="1"/>
  <c r="AE64" i="91"/>
  <c r="AN64" i="91" s="1"/>
  <c r="AG64" i="91"/>
  <c r="AP64" i="91" s="1"/>
  <c r="AN65" i="45"/>
  <c r="AI69" i="81"/>
  <c r="AR69" i="81" s="1"/>
  <c r="AE62" i="84"/>
  <c r="AF62" i="84"/>
  <c r="AO62" i="84" s="1"/>
  <c r="W63" i="84"/>
  <c r="AG62" i="84"/>
  <c r="AP62" i="84" s="1"/>
  <c r="AH61" i="74"/>
  <c r="AQ61" i="74" s="1"/>
  <c r="Z61" i="74"/>
  <c r="AI64" i="30"/>
  <c r="AR64" i="30" s="1"/>
  <c r="AE60" i="85"/>
  <c r="AN60" i="85" s="1"/>
  <c r="AH60" i="38"/>
  <c r="AQ60" i="38" s="1"/>
  <c r="Z60" i="38"/>
  <c r="AI63" i="32"/>
  <c r="AR63" i="32" s="1"/>
  <c r="Z63" i="46"/>
  <c r="AF60" i="85"/>
  <c r="AO60" i="85" s="1"/>
  <c r="W61" i="85"/>
  <c r="X61" i="85" s="1"/>
  <c r="AH61" i="85" s="1"/>
  <c r="AQ61" i="85" s="1"/>
  <c r="X62" i="75"/>
  <c r="Z62" i="75" s="1"/>
  <c r="AH65" i="30"/>
  <c r="AQ65" i="30" s="1"/>
  <c r="Z65" i="30"/>
  <c r="Z66" i="76"/>
  <c r="AG66" i="76" s="1"/>
  <c r="AP66" i="76" s="1"/>
  <c r="Z61" i="29"/>
  <c r="AI61" i="75"/>
  <c r="AR61" i="75" s="1"/>
  <c r="AI64" i="96"/>
  <c r="AR64" i="96" s="1"/>
  <c r="Z65" i="96"/>
  <c r="AH65" i="96"/>
  <c r="AQ65" i="96" s="1"/>
  <c r="AI63" i="73"/>
  <c r="AR63" i="73" s="1"/>
  <c r="AN63" i="73"/>
  <c r="X64" i="73"/>
  <c r="AH64" i="73" s="1"/>
  <c r="AQ64" i="73" s="1"/>
  <c r="Y64" i="73"/>
  <c r="AI63" i="86"/>
  <c r="AR63" i="86" s="1"/>
  <c r="AN63" i="86"/>
  <c r="Y64" i="86"/>
  <c r="X64" i="86"/>
  <c r="Z62" i="93"/>
  <c r="AF62" i="93" s="1"/>
  <c r="AO62" i="93" s="1"/>
  <c r="Z61" i="83"/>
  <c r="W62" i="83" s="1"/>
  <c r="W64" i="47"/>
  <c r="X64" i="47" s="1"/>
  <c r="AH64" i="47" s="1"/>
  <c r="AQ64" i="47" s="1"/>
  <c r="AG63" i="47"/>
  <c r="AP63" i="47" s="1"/>
  <c r="AE63" i="47"/>
  <c r="AN63" i="47" s="1"/>
  <c r="AI63" i="94"/>
  <c r="AR63" i="94" s="1"/>
  <c r="AN62" i="28"/>
  <c r="AI62" i="28"/>
  <c r="AR62" i="28" s="1"/>
  <c r="X64" i="94"/>
  <c r="AH64" i="94" s="1"/>
  <c r="AQ64" i="94" s="1"/>
  <c r="Y63" i="28"/>
  <c r="X63" i="28"/>
  <c r="AH63" i="28" s="1"/>
  <c r="AQ63" i="28" s="1"/>
  <c r="X65" i="37"/>
  <c r="AH65" i="37" s="1"/>
  <c r="AQ65" i="37" s="1"/>
  <c r="Y65" i="37"/>
  <c r="AI64" i="37"/>
  <c r="AR64" i="37" s="1"/>
  <c r="AN64" i="37"/>
  <c r="Y67" i="78"/>
  <c r="Z67" i="78" s="1"/>
  <c r="X65" i="90"/>
  <c r="AH65" i="90" s="1"/>
  <c r="AQ65" i="90" s="1"/>
  <c r="Y65" i="90"/>
  <c r="AN64" i="90"/>
  <c r="AI64" i="90"/>
  <c r="AR64" i="90" s="1"/>
  <c r="Z67" i="26"/>
  <c r="W68" i="26" s="1"/>
  <c r="Y68" i="26" s="1"/>
  <c r="X67" i="34"/>
  <c r="AH67" i="34" s="1"/>
  <c r="AQ67" i="34" s="1"/>
  <c r="Y69" i="82"/>
  <c r="Z69" i="82" s="1"/>
  <c r="AF69" i="82" s="1"/>
  <c r="AO69" i="82" s="1"/>
  <c r="AI66" i="87"/>
  <c r="AR66" i="87" s="1"/>
  <c r="AI68" i="82"/>
  <c r="AR68" i="82" s="1"/>
  <c r="AI66" i="34"/>
  <c r="AR66" i="34" s="1"/>
  <c r="Z66" i="40"/>
  <c r="W67" i="40" s="1"/>
  <c r="AI66" i="78"/>
  <c r="AR66" i="78" s="1"/>
  <c r="Z66" i="95"/>
  <c r="AG66" i="95" s="1"/>
  <c r="AP66" i="95" s="1"/>
  <c r="Z67" i="87"/>
  <c r="AE67" i="87" s="1"/>
  <c r="W62" i="80"/>
  <c r="AE61" i="80"/>
  <c r="AG61" i="80"/>
  <c r="AP61" i="80" s="1"/>
  <c r="AF61" i="80"/>
  <c r="AO61" i="80" s="1"/>
  <c r="AH68" i="77"/>
  <c r="AQ68" i="77" s="1"/>
  <c r="AG68" i="43"/>
  <c r="AP68" i="43" s="1"/>
  <c r="AF68" i="43"/>
  <c r="AO68" i="43" s="1"/>
  <c r="W69" i="43"/>
  <c r="AE68" i="43"/>
  <c r="X66" i="79"/>
  <c r="Y66" i="79"/>
  <c r="AR67" i="77"/>
  <c r="AR65" i="40"/>
  <c r="AR65" i="95"/>
  <c r="Z68" i="77"/>
  <c r="AH66" i="40"/>
  <c r="AQ66" i="40" s="1"/>
  <c r="AN66" i="31"/>
  <c r="AI66" i="31"/>
  <c r="X64" i="41"/>
  <c r="Y64" i="41"/>
  <c r="AH67" i="78"/>
  <c r="AQ67" i="78" s="1"/>
  <c r="AF68" i="39"/>
  <c r="AO68" i="39" s="1"/>
  <c r="AG68" i="39"/>
  <c r="AP68" i="39" s="1"/>
  <c r="W69" i="39"/>
  <c r="AE68" i="39"/>
  <c r="AH66" i="95"/>
  <c r="AQ66" i="95" s="1"/>
  <c r="X67" i="31"/>
  <c r="Y67" i="31"/>
  <c r="AN63" i="41"/>
  <c r="AI63" i="41"/>
  <c r="AG66" i="35"/>
  <c r="AP66" i="35" s="1"/>
  <c r="AF66" i="35"/>
  <c r="AO66" i="35" s="1"/>
  <c r="AE66" i="35"/>
  <c r="W67" i="35"/>
  <c r="AH67" i="87"/>
  <c r="AQ67" i="87" s="1"/>
  <c r="AI65" i="79"/>
  <c r="AN65" i="79"/>
  <c r="X70" i="89"/>
  <c r="Y70" i="89"/>
  <c r="AH69" i="82"/>
  <c r="AQ69" i="82" s="1"/>
  <c r="AI69" i="89"/>
  <c r="AN69" i="89"/>
  <c r="AI61" i="44" l="1"/>
  <c r="AR61" i="44" s="1"/>
  <c r="AE67" i="33"/>
  <c r="AG67" i="33"/>
  <c r="AP67" i="33" s="1"/>
  <c r="Y62" i="44"/>
  <c r="Z62" i="44" s="1"/>
  <c r="AF62" i="44" s="1"/>
  <c r="AO62" i="44" s="1"/>
  <c r="W63" i="44"/>
  <c r="X63" i="44" s="1"/>
  <c r="AH63" i="44" s="1"/>
  <c r="AQ63" i="44" s="1"/>
  <c r="AG63" i="42"/>
  <c r="AP63" i="42" s="1"/>
  <c r="AF63" i="42"/>
  <c r="AO63" i="42" s="1"/>
  <c r="W64" i="42"/>
  <c r="AE63" i="42"/>
  <c r="AF62" i="27"/>
  <c r="AO62" i="27" s="1"/>
  <c r="AG62" i="27"/>
  <c r="AP62" i="27" s="1"/>
  <c r="W63" i="27"/>
  <c r="AE62" i="27"/>
  <c r="Z64" i="25"/>
  <c r="AG64" i="25" s="1"/>
  <c r="AP64" i="25" s="1"/>
  <c r="AN67" i="33"/>
  <c r="AI67" i="33"/>
  <c r="AR67" i="33" s="1"/>
  <c r="Y68" i="33"/>
  <c r="X68" i="33"/>
  <c r="AH68" i="33" s="1"/>
  <c r="AQ68" i="33" s="1"/>
  <c r="AG64" i="32"/>
  <c r="AP64" i="32" s="1"/>
  <c r="AG70" i="81"/>
  <c r="AP70" i="81" s="1"/>
  <c r="AE70" i="81"/>
  <c r="AN70" i="81" s="1"/>
  <c r="X65" i="91"/>
  <c r="AH65" i="91" s="1"/>
  <c r="AQ65" i="91" s="1"/>
  <c r="AF70" i="81"/>
  <c r="AO70" i="81" s="1"/>
  <c r="Y62" i="92"/>
  <c r="X62" i="92"/>
  <c r="AH62" i="92" s="1"/>
  <c r="AQ62" i="92" s="1"/>
  <c r="AN61" i="92"/>
  <c r="AI61" i="92"/>
  <c r="AR61" i="92" s="1"/>
  <c r="W67" i="48"/>
  <c r="Y67" i="48" s="1"/>
  <c r="AF64" i="32"/>
  <c r="AO64" i="32" s="1"/>
  <c r="AF66" i="48"/>
  <c r="AO66" i="48" s="1"/>
  <c r="X64" i="36"/>
  <c r="Z64" i="36" s="1"/>
  <c r="AE66" i="48"/>
  <c r="AN66" i="48" s="1"/>
  <c r="AI63" i="36"/>
  <c r="AR63" i="36" s="1"/>
  <c r="X66" i="45"/>
  <c r="AH66" i="45" s="1"/>
  <c r="AQ66" i="45" s="1"/>
  <c r="AI65" i="48"/>
  <c r="AR65" i="48" s="1"/>
  <c r="AI65" i="45"/>
  <c r="AR65" i="45" s="1"/>
  <c r="AH66" i="48"/>
  <c r="AQ66" i="48" s="1"/>
  <c r="AE64" i="32"/>
  <c r="AN64" i="32" s="1"/>
  <c r="AI64" i="91"/>
  <c r="AR64" i="91" s="1"/>
  <c r="AH62" i="75"/>
  <c r="AQ62" i="75" s="1"/>
  <c r="X63" i="84"/>
  <c r="AH63" i="84" s="1"/>
  <c r="AQ63" i="84" s="1"/>
  <c r="Y63" i="84"/>
  <c r="AN62" i="84"/>
  <c r="AI62" i="84"/>
  <c r="AR62" i="84" s="1"/>
  <c r="AI60" i="85"/>
  <c r="AR60" i="85" s="1"/>
  <c r="AF61" i="74"/>
  <c r="AO61" i="74" s="1"/>
  <c r="AE61" i="74"/>
  <c r="W62" i="74"/>
  <c r="AG61" i="74"/>
  <c r="AP61" i="74" s="1"/>
  <c r="W61" i="38"/>
  <c r="AG60" i="38"/>
  <c r="AP60" i="38" s="1"/>
  <c r="AE60" i="38"/>
  <c r="AF60" i="38"/>
  <c r="AO60" i="38" s="1"/>
  <c r="AF63" i="46"/>
  <c r="AO63" i="46" s="1"/>
  <c r="AG63" i="46"/>
  <c r="AP63" i="46" s="1"/>
  <c r="AE63" i="46"/>
  <c r="W64" i="46"/>
  <c r="Y61" i="85"/>
  <c r="Z61" i="85" s="1"/>
  <c r="AG61" i="85" s="1"/>
  <c r="AP61" i="85" s="1"/>
  <c r="W67" i="76"/>
  <c r="X67" i="76" s="1"/>
  <c r="AH67" i="76" s="1"/>
  <c r="AQ67" i="76" s="1"/>
  <c r="AF66" i="76"/>
  <c r="AO66" i="76" s="1"/>
  <c r="AE65" i="30"/>
  <c r="AF65" i="30"/>
  <c r="AO65" i="30" s="1"/>
  <c r="AG65" i="30"/>
  <c r="AP65" i="30" s="1"/>
  <c r="W66" i="30"/>
  <c r="AE66" i="76"/>
  <c r="AF61" i="88"/>
  <c r="AO61" i="88" s="1"/>
  <c r="AE61" i="88"/>
  <c r="AN61" i="88" s="1"/>
  <c r="W62" i="88"/>
  <c r="Y62" i="88" s="1"/>
  <c r="AG62" i="93"/>
  <c r="AP62" i="93" s="1"/>
  <c r="AE62" i="93"/>
  <c r="AN62" i="93" s="1"/>
  <c r="AF61" i="29"/>
  <c r="AO61" i="29" s="1"/>
  <c r="AG61" i="29"/>
  <c r="AP61" i="29" s="1"/>
  <c r="AE61" i="29"/>
  <c r="W62" i="29"/>
  <c r="W63" i="93"/>
  <c r="AE61" i="83"/>
  <c r="AN61" i="83" s="1"/>
  <c r="Z64" i="73"/>
  <c r="W66" i="96"/>
  <c r="AG65" i="96"/>
  <c r="AP65" i="96" s="1"/>
  <c r="AF65" i="96"/>
  <c r="AO65" i="96" s="1"/>
  <c r="AE65" i="96"/>
  <c r="AH64" i="86"/>
  <c r="AQ64" i="86" s="1"/>
  <c r="Z64" i="86"/>
  <c r="AG61" i="83"/>
  <c r="AP61" i="83" s="1"/>
  <c r="AF61" i="83"/>
  <c r="AO61" i="83" s="1"/>
  <c r="Y64" i="47"/>
  <c r="Z64" i="47" s="1"/>
  <c r="AF64" i="47" s="1"/>
  <c r="AO64" i="47" s="1"/>
  <c r="Y65" i="32"/>
  <c r="X65" i="32"/>
  <c r="AH65" i="32" s="1"/>
  <c r="AQ65" i="32" s="1"/>
  <c r="AI63" i="47"/>
  <c r="AR63" i="47" s="1"/>
  <c r="Y62" i="83"/>
  <c r="X62" i="83"/>
  <c r="AH62" i="83" s="1"/>
  <c r="AQ62" i="83" s="1"/>
  <c r="AE62" i="75"/>
  <c r="AF62" i="75"/>
  <c r="AO62" i="75" s="1"/>
  <c r="AG62" i="75"/>
  <c r="AP62" i="75" s="1"/>
  <c r="W63" i="75"/>
  <c r="Z64" i="94"/>
  <c r="Z63" i="28"/>
  <c r="AF63" i="28" s="1"/>
  <c r="AO63" i="28" s="1"/>
  <c r="X68" i="26"/>
  <c r="AH68" i="26" s="1"/>
  <c r="AQ68" i="26" s="1"/>
  <c r="AG67" i="26"/>
  <c r="AP67" i="26" s="1"/>
  <c r="AF67" i="26"/>
  <c r="AO67" i="26" s="1"/>
  <c r="W70" i="82"/>
  <c r="X70" i="82" s="1"/>
  <c r="AE67" i="26"/>
  <c r="AN67" i="26" s="1"/>
  <c r="Z67" i="34"/>
  <c r="W68" i="34" s="1"/>
  <c r="X68" i="34" s="1"/>
  <c r="Z65" i="37"/>
  <c r="AF65" i="37" s="1"/>
  <c r="AO65" i="37" s="1"/>
  <c r="Z65" i="90"/>
  <c r="AG69" i="82"/>
  <c r="AP69" i="82" s="1"/>
  <c r="AE69" i="82"/>
  <c r="AN69" i="82" s="1"/>
  <c r="AE66" i="40"/>
  <c r="AN66" i="40" s="1"/>
  <c r="AE66" i="95"/>
  <c r="AN66" i="95" s="1"/>
  <c r="AF66" i="95"/>
  <c r="AO66" i="95" s="1"/>
  <c r="AG66" i="40"/>
  <c r="AP66" i="40" s="1"/>
  <c r="W67" i="95"/>
  <c r="Y67" i="95" s="1"/>
  <c r="AF67" i="87"/>
  <c r="AO67" i="87" s="1"/>
  <c r="AG67" i="87"/>
  <c r="AP67" i="87" s="1"/>
  <c r="W68" i="87"/>
  <c r="Y68" i="87" s="1"/>
  <c r="AF66" i="40"/>
  <c r="AO66" i="40" s="1"/>
  <c r="Z67" i="31"/>
  <c r="AG67" i="31" s="1"/>
  <c r="AP67" i="31" s="1"/>
  <c r="Z66" i="79"/>
  <c r="AF66" i="79" s="1"/>
  <c r="AO66" i="79" s="1"/>
  <c r="Z64" i="41"/>
  <c r="AG64" i="41" s="1"/>
  <c r="AP64" i="41" s="1"/>
  <c r="AI61" i="80"/>
  <c r="AR61" i="80" s="1"/>
  <c r="AN61" i="80"/>
  <c r="Y62" i="80"/>
  <c r="X62" i="80"/>
  <c r="AG67" i="78"/>
  <c r="AP67" i="78" s="1"/>
  <c r="W68" i="78"/>
  <c r="AF67" i="78"/>
  <c r="AO67" i="78" s="1"/>
  <c r="AE67" i="78"/>
  <c r="AN68" i="43"/>
  <c r="AI68" i="43"/>
  <c r="AR65" i="79"/>
  <c r="AR63" i="41"/>
  <c r="AN66" i="35"/>
  <c r="AI66" i="35"/>
  <c r="X69" i="39"/>
  <c r="Y69" i="39"/>
  <c r="AH64" i="41"/>
  <c r="AQ64" i="41" s="1"/>
  <c r="Y69" i="43"/>
  <c r="X69" i="43"/>
  <c r="X67" i="35"/>
  <c r="Y67" i="35"/>
  <c r="AH70" i="89"/>
  <c r="AQ70" i="89" s="1"/>
  <c r="X71" i="81"/>
  <c r="Y71" i="81"/>
  <c r="AN67" i="87"/>
  <c r="AN68" i="39"/>
  <c r="AI68" i="39"/>
  <c r="AR69" i="89"/>
  <c r="Z70" i="89"/>
  <c r="AH67" i="31"/>
  <c r="AQ67" i="31" s="1"/>
  <c r="AR66" i="31"/>
  <c r="AH66" i="79"/>
  <c r="AQ66" i="79" s="1"/>
  <c r="Y67" i="40"/>
  <c r="X67" i="40"/>
  <c r="W69" i="77"/>
  <c r="AF68" i="77"/>
  <c r="AO68" i="77" s="1"/>
  <c r="AG68" i="77"/>
  <c r="AP68" i="77" s="1"/>
  <c r="AE68" i="77"/>
  <c r="Y63" i="44" l="1"/>
  <c r="AE62" i="44"/>
  <c r="AN62" i="44" s="1"/>
  <c r="AG62" i="44"/>
  <c r="AP62" i="44" s="1"/>
  <c r="AE64" i="25"/>
  <c r="AF64" i="25"/>
  <c r="AO64" i="25" s="1"/>
  <c r="Z68" i="33"/>
  <c r="W69" i="33" s="1"/>
  <c r="AI63" i="42"/>
  <c r="AR63" i="42" s="1"/>
  <c r="AN63" i="42"/>
  <c r="Y64" i="42"/>
  <c r="X64" i="42"/>
  <c r="AH64" i="42" s="1"/>
  <c r="AQ64" i="42" s="1"/>
  <c r="W65" i="25"/>
  <c r="X65" i="25" s="1"/>
  <c r="AH65" i="25" s="1"/>
  <c r="AQ65" i="25" s="1"/>
  <c r="AN62" i="27"/>
  <c r="AI62" i="27"/>
  <c r="AR62" i="27" s="1"/>
  <c r="Y63" i="27"/>
  <c r="X63" i="27"/>
  <c r="Z65" i="91"/>
  <c r="W66" i="91" s="1"/>
  <c r="AI64" i="32"/>
  <c r="AR64" i="32" s="1"/>
  <c r="AI70" i="81"/>
  <c r="AI66" i="48"/>
  <c r="AR66" i="48" s="1"/>
  <c r="X67" i="48"/>
  <c r="AH67" i="48" s="1"/>
  <c r="AQ67" i="48" s="1"/>
  <c r="Z62" i="92"/>
  <c r="AE62" i="92" s="1"/>
  <c r="AH64" i="36"/>
  <c r="AQ64" i="36" s="1"/>
  <c r="Z66" i="45"/>
  <c r="AG66" i="45" s="1"/>
  <c r="AP66" i="45" s="1"/>
  <c r="AF64" i="36"/>
  <c r="AO64" i="36" s="1"/>
  <c r="AG64" i="36"/>
  <c r="AP64" i="36" s="1"/>
  <c r="W65" i="36"/>
  <c r="AE64" i="36"/>
  <c r="Z63" i="44"/>
  <c r="AE63" i="44" s="1"/>
  <c r="Z63" i="84"/>
  <c r="AF63" i="84" s="1"/>
  <c r="AO63" i="84" s="1"/>
  <c r="AE61" i="85"/>
  <c r="AN61" i="85" s="1"/>
  <c r="AF61" i="85"/>
  <c r="AO61" i="85" s="1"/>
  <c r="W62" i="85"/>
  <c r="X62" i="85" s="1"/>
  <c r="AH62" i="85" s="1"/>
  <c r="AQ62" i="85" s="1"/>
  <c r="X62" i="74"/>
  <c r="Y62" i="74"/>
  <c r="AN61" i="74"/>
  <c r="AI61" i="74"/>
  <c r="AR61" i="74" s="1"/>
  <c r="AN60" i="38"/>
  <c r="AI60" i="38"/>
  <c r="AR60" i="38" s="1"/>
  <c r="Y67" i="76"/>
  <c r="Z67" i="76" s="1"/>
  <c r="AE67" i="76" s="1"/>
  <c r="Y61" i="38"/>
  <c r="X61" i="38"/>
  <c r="X64" i="46"/>
  <c r="AH64" i="46" s="1"/>
  <c r="AQ64" i="46" s="1"/>
  <c r="Y64" i="46"/>
  <c r="AN63" i="46"/>
  <c r="AI63" i="46"/>
  <c r="AR63" i="46" s="1"/>
  <c r="AI61" i="83"/>
  <c r="AR61" i="83" s="1"/>
  <c r="Y70" i="82"/>
  <c r="Z70" i="82" s="1"/>
  <c r="W71" i="82" s="1"/>
  <c r="AI66" i="76"/>
  <c r="AR66" i="76" s="1"/>
  <c r="X66" i="30"/>
  <c r="AH66" i="30" s="1"/>
  <c r="AQ66" i="30" s="1"/>
  <c r="Y66" i="30"/>
  <c r="AN66" i="76"/>
  <c r="AN65" i="30"/>
  <c r="AI65" i="30"/>
  <c r="AR65" i="30" s="1"/>
  <c r="Z68" i="26"/>
  <c r="AF68" i="26" s="1"/>
  <c r="AO68" i="26" s="1"/>
  <c r="X62" i="88"/>
  <c r="AH62" i="88" s="1"/>
  <c r="AQ62" i="88" s="1"/>
  <c r="AI62" i="93"/>
  <c r="AR62" i="93" s="1"/>
  <c r="AI61" i="88"/>
  <c r="AR61" i="88" s="1"/>
  <c r="Y62" i="29"/>
  <c r="X62" i="29"/>
  <c r="AH62" i="29" s="1"/>
  <c r="AQ62" i="29" s="1"/>
  <c r="AN61" i="29"/>
  <c r="AI61" i="29"/>
  <c r="AR61" i="29" s="1"/>
  <c r="Y63" i="93"/>
  <c r="X63" i="93"/>
  <c r="AN65" i="96"/>
  <c r="AI65" i="96"/>
  <c r="AR65" i="96" s="1"/>
  <c r="X66" i="96"/>
  <c r="Y66" i="96"/>
  <c r="W65" i="73"/>
  <c r="AG64" i="73"/>
  <c r="AP64" i="73" s="1"/>
  <c r="AF64" i="73"/>
  <c r="AO64" i="73" s="1"/>
  <c r="AE64" i="73"/>
  <c r="AF64" i="86"/>
  <c r="AO64" i="86" s="1"/>
  <c r="AG64" i="86"/>
  <c r="AP64" i="86" s="1"/>
  <c r="AE64" i="86"/>
  <c r="W65" i="86"/>
  <c r="Y68" i="34"/>
  <c r="Z68" i="34" s="1"/>
  <c r="AG68" i="34" s="1"/>
  <c r="AP68" i="34" s="1"/>
  <c r="Z65" i="32"/>
  <c r="Z62" i="83"/>
  <c r="AG62" i="83" s="1"/>
  <c r="AP62" i="83" s="1"/>
  <c r="AI62" i="75"/>
  <c r="AR62" i="75" s="1"/>
  <c r="AN62" i="75"/>
  <c r="Y63" i="75"/>
  <c r="X63" i="75"/>
  <c r="AG64" i="47"/>
  <c r="AP64" i="47" s="1"/>
  <c r="W65" i="47"/>
  <c r="X65" i="47" s="1"/>
  <c r="AE64" i="47"/>
  <c r="AN64" i="47" s="1"/>
  <c r="AG63" i="28"/>
  <c r="AP63" i="28" s="1"/>
  <c r="AG65" i="37"/>
  <c r="AP65" i="37" s="1"/>
  <c r="AE63" i="28"/>
  <c r="AN63" i="28" s="1"/>
  <c r="W64" i="28"/>
  <c r="Y64" i="28" s="1"/>
  <c r="AF64" i="94"/>
  <c r="AO64" i="94" s="1"/>
  <c r="AG64" i="94"/>
  <c r="AP64" i="94" s="1"/>
  <c r="AE64" i="94"/>
  <c r="W65" i="94"/>
  <c r="AG67" i="34"/>
  <c r="AP67" i="34" s="1"/>
  <c r="AI67" i="26"/>
  <c r="AR67" i="26" s="1"/>
  <c r="AF67" i="34"/>
  <c r="AO67" i="34" s="1"/>
  <c r="AE67" i="34"/>
  <c r="AN67" i="34" s="1"/>
  <c r="AI66" i="95"/>
  <c r="AR66" i="95" s="1"/>
  <c r="AE65" i="37"/>
  <c r="AN65" i="37" s="1"/>
  <c r="W66" i="37"/>
  <c r="X66" i="37" s="1"/>
  <c r="AH66" i="37" s="1"/>
  <c r="AQ66" i="37" s="1"/>
  <c r="AI69" i="82"/>
  <c r="AR69" i="82" s="1"/>
  <c r="AG65" i="90"/>
  <c r="AP65" i="90" s="1"/>
  <c r="W66" i="90"/>
  <c r="AF65" i="90"/>
  <c r="AO65" i="90" s="1"/>
  <c r="AE65" i="90"/>
  <c r="X68" i="87"/>
  <c r="AH68" i="87" s="1"/>
  <c r="AQ68" i="87" s="1"/>
  <c r="X67" i="95"/>
  <c r="Z67" i="95" s="1"/>
  <c r="AF67" i="95" s="1"/>
  <c r="AO67" i="95" s="1"/>
  <c r="W68" i="31"/>
  <c r="X68" i="31" s="1"/>
  <c r="AE67" i="31"/>
  <c r="AN67" i="31" s="1"/>
  <c r="W65" i="41"/>
  <c r="Y65" i="41" s="1"/>
  <c r="AF67" i="31"/>
  <c r="AO67" i="31" s="1"/>
  <c r="W67" i="79"/>
  <c r="X67" i="79" s="1"/>
  <c r="AG66" i="79"/>
  <c r="AP66" i="79" s="1"/>
  <c r="AF64" i="41"/>
  <c r="AO64" i="41" s="1"/>
  <c r="AE66" i="79"/>
  <c r="AN66" i="79" s="1"/>
  <c r="AI67" i="87"/>
  <c r="AR67" i="87" s="1"/>
  <c r="AE64" i="41"/>
  <c r="AN64" i="41" s="1"/>
  <c r="AI66" i="40"/>
  <c r="AR66" i="40" s="1"/>
  <c r="Z67" i="40"/>
  <c r="AF67" i="40" s="1"/>
  <c r="AO67" i="40" s="1"/>
  <c r="AF65" i="91"/>
  <c r="AO65" i="91" s="1"/>
  <c r="AG65" i="91"/>
  <c r="AP65" i="91" s="1"/>
  <c r="Z71" i="81"/>
  <c r="AE71" i="81" s="1"/>
  <c r="Z69" i="43"/>
  <c r="AF69" i="43" s="1"/>
  <c r="AO69" i="43" s="1"/>
  <c r="AE65" i="91"/>
  <c r="Z62" i="80"/>
  <c r="AH62" i="80"/>
  <c r="AQ62" i="80" s="1"/>
  <c r="AR70" i="81"/>
  <c r="AR68" i="39"/>
  <c r="AH69" i="39"/>
  <c r="AQ69" i="39" s="1"/>
  <c r="AH71" i="81"/>
  <c r="AQ71" i="81" s="1"/>
  <c r="Z69" i="39"/>
  <c r="Y66" i="91"/>
  <c r="X66" i="91"/>
  <c r="Y69" i="77"/>
  <c r="X69" i="77"/>
  <c r="AI68" i="77"/>
  <c r="AN68" i="77"/>
  <c r="AH67" i="35"/>
  <c r="AQ67" i="35" s="1"/>
  <c r="AH68" i="34"/>
  <c r="AQ68" i="34" s="1"/>
  <c r="AH67" i="40"/>
  <c r="AQ67" i="40" s="1"/>
  <c r="AN67" i="78"/>
  <c r="AI67" i="78"/>
  <c r="Z67" i="35"/>
  <c r="AH69" i="43"/>
  <c r="AQ69" i="43" s="1"/>
  <c r="Y68" i="78"/>
  <c r="X68" i="78"/>
  <c r="AG70" i="89"/>
  <c r="AP70" i="89" s="1"/>
  <c r="AF70" i="89"/>
  <c r="AO70" i="89" s="1"/>
  <c r="AE70" i="89"/>
  <c r="W71" i="89"/>
  <c r="AH70" i="82"/>
  <c r="AQ70" i="82" s="1"/>
  <c r="AR66" i="35"/>
  <c r="AR68" i="43"/>
  <c r="AI62" i="44" l="1"/>
  <c r="AR62" i="44" s="1"/>
  <c r="Y65" i="25"/>
  <c r="AG68" i="33"/>
  <c r="AP68" i="33" s="1"/>
  <c r="AF68" i="33"/>
  <c r="AO68" i="33" s="1"/>
  <c r="AE68" i="33"/>
  <c r="AI68" i="33" s="1"/>
  <c r="AR68" i="33" s="1"/>
  <c r="AN64" i="25"/>
  <c r="AI64" i="25"/>
  <c r="AR64" i="25" s="1"/>
  <c r="Z64" i="42"/>
  <c r="AE64" i="42" s="1"/>
  <c r="AH63" i="27"/>
  <c r="AQ63" i="27" s="1"/>
  <c r="Z63" i="27"/>
  <c r="Z65" i="25"/>
  <c r="W66" i="25" s="1"/>
  <c r="Y66" i="25" s="1"/>
  <c r="X69" i="33"/>
  <c r="AH69" i="33" s="1"/>
  <c r="AQ69" i="33" s="1"/>
  <c r="Y69" i="33"/>
  <c r="Z67" i="48"/>
  <c r="AF67" i="48" s="1"/>
  <c r="AO67" i="48" s="1"/>
  <c r="W63" i="92"/>
  <c r="X63" i="92" s="1"/>
  <c r="AH63" i="92" s="1"/>
  <c r="AQ63" i="92" s="1"/>
  <c r="AG62" i="92"/>
  <c r="AP62" i="92" s="1"/>
  <c r="AF62" i="92"/>
  <c r="AO62" i="92" s="1"/>
  <c r="AN62" i="92"/>
  <c r="W67" i="45"/>
  <c r="X67" i="45" s="1"/>
  <c r="AF66" i="45"/>
  <c r="AO66" i="45" s="1"/>
  <c r="AE66" i="45"/>
  <c r="AN66" i="45" s="1"/>
  <c r="AG68" i="26"/>
  <c r="AP68" i="26" s="1"/>
  <c r="AG63" i="44"/>
  <c r="AP63" i="44" s="1"/>
  <c r="W64" i="44"/>
  <c r="X64" i="44" s="1"/>
  <c r="AH64" i="44" s="1"/>
  <c r="AQ64" i="44" s="1"/>
  <c r="AF63" i="44"/>
  <c r="AO63" i="44" s="1"/>
  <c r="AN64" i="36"/>
  <c r="AI64" i="36"/>
  <c r="AR64" i="36" s="1"/>
  <c r="X65" i="36"/>
  <c r="AH65" i="36" s="1"/>
  <c r="AQ65" i="36" s="1"/>
  <c r="Y65" i="36"/>
  <c r="W64" i="84"/>
  <c r="Y64" i="84" s="1"/>
  <c r="AG63" i="84"/>
  <c r="AP63" i="84" s="1"/>
  <c r="AE63" i="84"/>
  <c r="AN63" i="44"/>
  <c r="AE68" i="26"/>
  <c r="AN68" i="26" s="1"/>
  <c r="AI61" i="85"/>
  <c r="AR61" i="85" s="1"/>
  <c r="W69" i="26"/>
  <c r="Y69" i="26" s="1"/>
  <c r="Y62" i="85"/>
  <c r="Z62" i="85" s="1"/>
  <c r="AG62" i="85" s="1"/>
  <c r="AP62" i="85" s="1"/>
  <c r="AH62" i="74"/>
  <c r="AQ62" i="74" s="1"/>
  <c r="Z62" i="74"/>
  <c r="W68" i="76"/>
  <c r="Y68" i="76" s="1"/>
  <c r="AH61" i="38"/>
  <c r="AQ61" i="38" s="1"/>
  <c r="Z61" i="38"/>
  <c r="Z64" i="46"/>
  <c r="AE64" i="46" s="1"/>
  <c r="Z62" i="88"/>
  <c r="AE62" i="88" s="1"/>
  <c r="AN62" i="88" s="1"/>
  <c r="Z66" i="30"/>
  <c r="AG66" i="30" s="1"/>
  <c r="AP66" i="30" s="1"/>
  <c r="AG67" i="76"/>
  <c r="AP67" i="76" s="1"/>
  <c r="Z62" i="29"/>
  <c r="AE62" i="29" s="1"/>
  <c r="AF67" i="76"/>
  <c r="AO67" i="76" s="1"/>
  <c r="AN67" i="76"/>
  <c r="Y66" i="37"/>
  <c r="Z66" i="37" s="1"/>
  <c r="AG66" i="37" s="1"/>
  <c r="AP66" i="37" s="1"/>
  <c r="AH63" i="93"/>
  <c r="AQ63" i="93" s="1"/>
  <c r="Z63" i="93"/>
  <c r="X65" i="73"/>
  <c r="AH65" i="73" s="1"/>
  <c r="AQ65" i="73" s="1"/>
  <c r="Y65" i="73"/>
  <c r="AH66" i="96"/>
  <c r="AQ66" i="96" s="1"/>
  <c r="Z66" i="96"/>
  <c r="AI64" i="73"/>
  <c r="AR64" i="73" s="1"/>
  <c r="AN64" i="73"/>
  <c r="AN64" i="86"/>
  <c r="AI64" i="86"/>
  <c r="AR64" i="86" s="1"/>
  <c r="X65" i="86"/>
  <c r="AH65" i="86" s="1"/>
  <c r="AQ65" i="86" s="1"/>
  <c r="Y65" i="86"/>
  <c r="W66" i="32"/>
  <c r="AE65" i="32"/>
  <c r="AF65" i="32"/>
  <c r="AO65" i="32" s="1"/>
  <c r="AG65" i="32"/>
  <c r="AP65" i="32" s="1"/>
  <c r="AF62" i="83"/>
  <c r="AO62" i="83" s="1"/>
  <c r="W63" i="83"/>
  <c r="Y63" i="83" s="1"/>
  <c r="AE62" i="83"/>
  <c r="AN62" i="83" s="1"/>
  <c r="Y65" i="47"/>
  <c r="Z65" i="47" s="1"/>
  <c r="AI65" i="37"/>
  <c r="AR65" i="37" s="1"/>
  <c r="AI64" i="47"/>
  <c r="AR64" i="47" s="1"/>
  <c r="AH63" i="75"/>
  <c r="AQ63" i="75" s="1"/>
  <c r="Z63" i="75"/>
  <c r="AI63" i="28"/>
  <c r="AR63" i="28" s="1"/>
  <c r="AH65" i="47"/>
  <c r="AQ65" i="47" s="1"/>
  <c r="X64" i="28"/>
  <c r="Z64" i="28" s="1"/>
  <c r="AI67" i="34"/>
  <c r="AR67" i="34" s="1"/>
  <c r="X65" i="94"/>
  <c r="Y65" i="94"/>
  <c r="AI64" i="94"/>
  <c r="AR64" i="94" s="1"/>
  <c r="AN64" i="94"/>
  <c r="X65" i="41"/>
  <c r="AH65" i="41" s="1"/>
  <c r="AQ65" i="41" s="1"/>
  <c r="AH67" i="95"/>
  <c r="AQ67" i="95" s="1"/>
  <c r="Z68" i="87"/>
  <c r="AG68" i="87" s="1"/>
  <c r="AP68" i="87" s="1"/>
  <c r="X66" i="90"/>
  <c r="AH66" i="90" s="1"/>
  <c r="AQ66" i="90" s="1"/>
  <c r="Y66" i="90"/>
  <c r="AN65" i="90"/>
  <c r="AI65" i="90"/>
  <c r="AR65" i="90" s="1"/>
  <c r="Y68" i="31"/>
  <c r="Z68" i="31" s="1"/>
  <c r="AG68" i="31" s="1"/>
  <c r="AP68" i="31" s="1"/>
  <c r="Y67" i="79"/>
  <c r="Z67" i="79" s="1"/>
  <c r="W68" i="79" s="1"/>
  <c r="AI67" i="31"/>
  <c r="AR67" i="31" s="1"/>
  <c r="W69" i="34"/>
  <c r="Y69" i="34" s="1"/>
  <c r="AE68" i="34"/>
  <c r="AN68" i="34" s="1"/>
  <c r="AI66" i="79"/>
  <c r="AR66" i="79" s="1"/>
  <c r="AG71" i="81"/>
  <c r="AP71" i="81" s="1"/>
  <c r="AI64" i="41"/>
  <c r="AR64" i="41" s="1"/>
  <c r="W68" i="95"/>
  <c r="Y68" i="95" s="1"/>
  <c r="AI65" i="91"/>
  <c r="AR65" i="91" s="1"/>
  <c r="AG67" i="95"/>
  <c r="AP67" i="95" s="1"/>
  <c r="AE67" i="95"/>
  <c r="AN67" i="95" s="1"/>
  <c r="AF68" i="34"/>
  <c r="AO68" i="34" s="1"/>
  <c r="AN65" i="91"/>
  <c r="AG67" i="40"/>
  <c r="AP67" i="40" s="1"/>
  <c r="AE69" i="43"/>
  <c r="AN69" i="43" s="1"/>
  <c r="W68" i="40"/>
  <c r="Y68" i="40" s="1"/>
  <c r="AG70" i="82"/>
  <c r="AP70" i="82" s="1"/>
  <c r="Z68" i="78"/>
  <c r="AE68" i="78" s="1"/>
  <c r="AE67" i="40"/>
  <c r="AN67" i="40" s="1"/>
  <c r="W72" i="81"/>
  <c r="Y72" i="81" s="1"/>
  <c r="AG69" i="43"/>
  <c r="AP69" i="43" s="1"/>
  <c r="Z69" i="77"/>
  <c r="AF69" i="77" s="1"/>
  <c r="AO69" i="77" s="1"/>
  <c r="AF71" i="81"/>
  <c r="AO71" i="81" s="1"/>
  <c r="Z66" i="91"/>
  <c r="W67" i="91" s="1"/>
  <c r="W70" i="43"/>
  <c r="X70" i="43" s="1"/>
  <c r="AF70" i="82"/>
  <c r="AO70" i="82" s="1"/>
  <c r="AE70" i="82"/>
  <c r="AF62" i="80"/>
  <c r="AO62" i="80" s="1"/>
  <c r="AE62" i="80"/>
  <c r="AG62" i="80"/>
  <c r="AP62" i="80" s="1"/>
  <c r="W63" i="80"/>
  <c r="AR68" i="77"/>
  <c r="AH67" i="79"/>
  <c r="AQ67" i="79" s="1"/>
  <c r="AR67" i="78"/>
  <c r="X71" i="89"/>
  <c r="Y71" i="89"/>
  <c r="W68" i="35"/>
  <c r="AG67" i="35"/>
  <c r="AP67" i="35" s="1"/>
  <c r="AF67" i="35"/>
  <c r="AO67" i="35" s="1"/>
  <c r="AE67" i="35"/>
  <c r="AN70" i="89"/>
  <c r="AI70" i="89"/>
  <c r="AN71" i="81"/>
  <c r="Y71" i="82"/>
  <c r="X71" i="82"/>
  <c r="AH66" i="91"/>
  <c r="AQ66" i="91" s="1"/>
  <c r="AH68" i="78"/>
  <c r="AQ68" i="78" s="1"/>
  <c r="AH69" i="77"/>
  <c r="AQ69" i="77" s="1"/>
  <c r="AH68" i="31"/>
  <c r="AQ68" i="31" s="1"/>
  <c r="W70" i="39"/>
  <c r="AG69" i="39"/>
  <c r="AP69" i="39" s="1"/>
  <c r="AF69" i="39"/>
  <c r="AO69" i="39" s="1"/>
  <c r="AE69" i="39"/>
  <c r="AN68" i="33" l="1"/>
  <c r="X66" i="25"/>
  <c r="AH66" i="25" s="1"/>
  <c r="AQ66" i="25" s="1"/>
  <c r="AG64" i="42"/>
  <c r="AP64" i="42" s="1"/>
  <c r="W65" i="42"/>
  <c r="AF65" i="25"/>
  <c r="AO65" i="25" s="1"/>
  <c r="Z69" i="33"/>
  <c r="AG69" i="33" s="1"/>
  <c r="AP69" i="33" s="1"/>
  <c r="AE65" i="25"/>
  <c r="AN65" i="25" s="1"/>
  <c r="AF64" i="42"/>
  <c r="AO64" i="42" s="1"/>
  <c r="AG65" i="25"/>
  <c r="AP65" i="25" s="1"/>
  <c r="AE63" i="27"/>
  <c r="AG63" i="27"/>
  <c r="AP63" i="27" s="1"/>
  <c r="W64" i="27"/>
  <c r="AF63" i="27"/>
  <c r="AO63" i="27" s="1"/>
  <c r="AN64" i="42"/>
  <c r="X65" i="42"/>
  <c r="Y65" i="42"/>
  <c r="Z66" i="25"/>
  <c r="W67" i="25" s="1"/>
  <c r="Y67" i="25" s="1"/>
  <c r="AE67" i="48"/>
  <c r="AN67" i="48" s="1"/>
  <c r="W68" i="48"/>
  <c r="X68" i="48" s="1"/>
  <c r="AH68" i="48" s="1"/>
  <c r="AQ68" i="48" s="1"/>
  <c r="AG67" i="48"/>
  <c r="AP67" i="48" s="1"/>
  <c r="Y67" i="45"/>
  <c r="Z67" i="45" s="1"/>
  <c r="Y63" i="92"/>
  <c r="Z63" i="92" s="1"/>
  <c r="AF63" i="92" s="1"/>
  <c r="AO63" i="92" s="1"/>
  <c r="AI66" i="45"/>
  <c r="AR66" i="45" s="1"/>
  <c r="AI62" i="92"/>
  <c r="AR62" i="92" s="1"/>
  <c r="X64" i="84"/>
  <c r="AH64" i="84" s="1"/>
  <c r="AQ64" i="84" s="1"/>
  <c r="Y64" i="44"/>
  <c r="Z64" i="44" s="1"/>
  <c r="AE64" i="44" s="1"/>
  <c r="AN64" i="44" s="1"/>
  <c r="W69" i="87"/>
  <c r="X69" i="87" s="1"/>
  <c r="AI63" i="84"/>
  <c r="AR63" i="84" s="1"/>
  <c r="AI63" i="44"/>
  <c r="AR63" i="44" s="1"/>
  <c r="Z65" i="36"/>
  <c r="X69" i="26"/>
  <c r="Z69" i="26" s="1"/>
  <c r="AE69" i="26" s="1"/>
  <c r="AN69" i="26" s="1"/>
  <c r="AI68" i="26"/>
  <c r="AR68" i="26" s="1"/>
  <c r="AF62" i="85"/>
  <c r="AO62" i="85" s="1"/>
  <c r="AN63" i="84"/>
  <c r="W63" i="85"/>
  <c r="X63" i="85" s="1"/>
  <c r="AH63" i="85" s="1"/>
  <c r="AQ63" i="85" s="1"/>
  <c r="AE62" i="85"/>
  <c r="AH67" i="45"/>
  <c r="AQ67" i="45" s="1"/>
  <c r="W65" i="46"/>
  <c r="Y65" i="46" s="1"/>
  <c r="AF64" i="46"/>
  <c r="AO64" i="46" s="1"/>
  <c r="AE66" i="30"/>
  <c r="AN66" i="30" s="1"/>
  <c r="AG64" i="46"/>
  <c r="AP64" i="46" s="1"/>
  <c r="AE62" i="74"/>
  <c r="AG62" i="74"/>
  <c r="AP62" i="74" s="1"/>
  <c r="AF62" i="74"/>
  <c r="AO62" i="74" s="1"/>
  <c r="W63" i="74"/>
  <c r="X68" i="76"/>
  <c r="Z68" i="76" s="1"/>
  <c r="AF61" i="38"/>
  <c r="AO61" i="38" s="1"/>
  <c r="AE61" i="38"/>
  <c r="W62" i="38"/>
  <c r="AG61" i="38"/>
  <c r="AP61" i="38" s="1"/>
  <c r="AG62" i="29"/>
  <c r="AP62" i="29" s="1"/>
  <c r="AN64" i="46"/>
  <c r="AG62" i="88"/>
  <c r="AP62" i="88" s="1"/>
  <c r="AE68" i="87"/>
  <c r="AN68" i="87" s="1"/>
  <c r="AF68" i="87"/>
  <c r="AO68" i="87" s="1"/>
  <c r="AF62" i="88"/>
  <c r="W63" i="88"/>
  <c r="W63" i="29"/>
  <c r="X63" i="29" s="1"/>
  <c r="AH63" i="29" s="1"/>
  <c r="AQ63" i="29" s="1"/>
  <c r="AF62" i="29"/>
  <c r="AO62" i="29" s="1"/>
  <c r="W67" i="30"/>
  <c r="Y67" i="30" s="1"/>
  <c r="AI67" i="76"/>
  <c r="AR67" i="76" s="1"/>
  <c r="AF66" i="30"/>
  <c r="AO66" i="30" s="1"/>
  <c r="AN62" i="29"/>
  <c r="X63" i="83"/>
  <c r="AH63" i="83" s="1"/>
  <c r="AQ63" i="83" s="1"/>
  <c r="AG63" i="93"/>
  <c r="AP63" i="93" s="1"/>
  <c r="W64" i="93"/>
  <c r="AE63" i="93"/>
  <c r="AF63" i="93"/>
  <c r="AO63" i="93" s="1"/>
  <c r="Z65" i="73"/>
  <c r="W66" i="73" s="1"/>
  <c r="AG66" i="96"/>
  <c r="AP66" i="96" s="1"/>
  <c r="W67" i="96"/>
  <c r="AE66" i="96"/>
  <c r="AF66" i="96"/>
  <c r="AO66" i="96" s="1"/>
  <c r="Z65" i="86"/>
  <c r="AG65" i="86" s="1"/>
  <c r="AP65" i="86" s="1"/>
  <c r="AI62" i="83"/>
  <c r="AR62" i="83" s="1"/>
  <c r="Z65" i="41"/>
  <c r="AF65" i="41" s="1"/>
  <c r="AO65" i="41" s="1"/>
  <c r="AN65" i="32"/>
  <c r="AI65" i="32"/>
  <c r="AR65" i="32" s="1"/>
  <c r="Y66" i="32"/>
  <c r="X66" i="32"/>
  <c r="AH66" i="32" s="1"/>
  <c r="AQ66" i="32" s="1"/>
  <c r="AE63" i="75"/>
  <c r="AF63" i="75"/>
  <c r="AO63" i="75" s="1"/>
  <c r="AG63" i="75"/>
  <c r="AP63" i="75" s="1"/>
  <c r="W64" i="75"/>
  <c r="AH64" i="28"/>
  <c r="AQ64" i="28" s="1"/>
  <c r="AG65" i="47"/>
  <c r="AP65" i="47" s="1"/>
  <c r="AF65" i="47"/>
  <c r="AO65" i="47" s="1"/>
  <c r="AE65" i="47"/>
  <c r="W66" i="47"/>
  <c r="Y68" i="48"/>
  <c r="Z68" i="48" s="1"/>
  <c r="AF68" i="48" s="1"/>
  <c r="AO68" i="48" s="1"/>
  <c r="Z65" i="94"/>
  <c r="AH65" i="94"/>
  <c r="AQ65" i="94" s="1"/>
  <c r="AI67" i="48"/>
  <c r="AR67" i="48" s="1"/>
  <c r="AF68" i="78"/>
  <c r="AO68" i="78" s="1"/>
  <c r="AG64" i="28"/>
  <c r="AP64" i="28" s="1"/>
  <c r="AF64" i="28"/>
  <c r="AO64" i="28" s="1"/>
  <c r="AE64" i="28"/>
  <c r="W65" i="28"/>
  <c r="Y70" i="43"/>
  <c r="Z70" i="43" s="1"/>
  <c r="AG70" i="43" s="1"/>
  <c r="AP70" i="43" s="1"/>
  <c r="Z66" i="90"/>
  <c r="W67" i="90" s="1"/>
  <c r="W67" i="37"/>
  <c r="Y67" i="37" s="1"/>
  <c r="AE66" i="37"/>
  <c r="AF66" i="37"/>
  <c r="AO66" i="37" s="1"/>
  <c r="X68" i="95"/>
  <c r="Z68" i="95" s="1"/>
  <c r="W69" i="95" s="1"/>
  <c r="AG68" i="78"/>
  <c r="AP68" i="78" s="1"/>
  <c r="X69" i="34"/>
  <c r="Z69" i="34" s="1"/>
  <c r="AF69" i="34" s="1"/>
  <c r="AO69" i="34" s="1"/>
  <c r="AI69" i="43"/>
  <c r="AR69" i="43" s="1"/>
  <c r="AF68" i="31"/>
  <c r="AO68" i="31" s="1"/>
  <c r="W69" i="78"/>
  <c r="X69" i="78" s="1"/>
  <c r="AG66" i="91"/>
  <c r="AP66" i="91" s="1"/>
  <c r="AI67" i="95"/>
  <c r="AR67" i="95" s="1"/>
  <c r="X72" i="81"/>
  <c r="AH72" i="81" s="1"/>
  <c r="AQ72" i="81" s="1"/>
  <c r="AF67" i="79"/>
  <c r="AO67" i="79" s="1"/>
  <c r="AE66" i="91"/>
  <c r="AN66" i="91" s="1"/>
  <c r="AI70" i="82"/>
  <c r="AR70" i="82" s="1"/>
  <c r="AG67" i="79"/>
  <c r="AP67" i="79" s="1"/>
  <c r="X68" i="40"/>
  <c r="AH68" i="40" s="1"/>
  <c r="AQ68" i="40" s="1"/>
  <c r="AI68" i="34"/>
  <c r="AR68" i="34" s="1"/>
  <c r="AI71" i="81"/>
  <c r="AR71" i="81" s="1"/>
  <c r="AG69" i="77"/>
  <c r="AP69" i="77" s="1"/>
  <c r="AN70" i="82"/>
  <c r="W69" i="31"/>
  <c r="Y69" i="31" s="1"/>
  <c r="AE68" i="31"/>
  <c r="AN68" i="31" s="1"/>
  <c r="AI67" i="40"/>
  <c r="AR67" i="40" s="1"/>
  <c r="W70" i="77"/>
  <c r="X70" i="77" s="1"/>
  <c r="AE67" i="79"/>
  <c r="AN67" i="79" s="1"/>
  <c r="AE69" i="77"/>
  <c r="AN69" i="77" s="1"/>
  <c r="AF66" i="91"/>
  <c r="AO66" i="91" s="1"/>
  <c r="Z71" i="82"/>
  <c r="AF71" i="82" s="1"/>
  <c r="AO71" i="82" s="1"/>
  <c r="Z71" i="89"/>
  <c r="AF71" i="89" s="1"/>
  <c r="AO71" i="89" s="1"/>
  <c r="X63" i="80"/>
  <c r="Y63" i="80"/>
  <c r="AN62" i="80"/>
  <c r="AI62" i="80"/>
  <c r="X70" i="39"/>
  <c r="Y70" i="39"/>
  <c r="AH71" i="82"/>
  <c r="AQ71" i="82" s="1"/>
  <c r="AI67" i="35"/>
  <c r="AN67" i="35"/>
  <c r="AH71" i="89"/>
  <c r="AQ71" i="89" s="1"/>
  <c r="X68" i="79"/>
  <c r="Y68" i="79"/>
  <c r="AR70" i="89"/>
  <c r="Y68" i="35"/>
  <c r="X68" i="35"/>
  <c r="AI69" i="39"/>
  <c r="AN69" i="39"/>
  <c r="AH70" i="43"/>
  <c r="AQ70" i="43" s="1"/>
  <c r="AN68" i="78"/>
  <c r="Y67" i="91"/>
  <c r="X67" i="91"/>
  <c r="AI64" i="42" l="1"/>
  <c r="AR64" i="42" s="1"/>
  <c r="AF69" i="33"/>
  <c r="AO69" i="33" s="1"/>
  <c r="AE69" i="33"/>
  <c r="AI69" i="33" s="1"/>
  <c r="AR69" i="33" s="1"/>
  <c r="W70" i="33"/>
  <c r="X70" i="33" s="1"/>
  <c r="AH70" i="33" s="1"/>
  <c r="AQ70" i="33" s="1"/>
  <c r="AI65" i="25"/>
  <c r="AR65" i="25" s="1"/>
  <c r="X67" i="25"/>
  <c r="AH67" i="25" s="1"/>
  <c r="AQ67" i="25" s="1"/>
  <c r="X64" i="27"/>
  <c r="AH64" i="27" s="1"/>
  <c r="AQ64" i="27" s="1"/>
  <c r="Y64" i="27"/>
  <c r="AH65" i="42"/>
  <c r="AQ65" i="42" s="1"/>
  <c r="Z65" i="42"/>
  <c r="AN63" i="27"/>
  <c r="AI63" i="27"/>
  <c r="AR63" i="27" s="1"/>
  <c r="AG66" i="25"/>
  <c r="AP66" i="25" s="1"/>
  <c r="AE66" i="25"/>
  <c r="AF66" i="25"/>
  <c r="AO66" i="25" s="1"/>
  <c r="AE63" i="92"/>
  <c r="AN63" i="92" s="1"/>
  <c r="W64" i="92"/>
  <c r="X64" i="92" s="1"/>
  <c r="AG63" i="92"/>
  <c r="AP63" i="92" s="1"/>
  <c r="Z64" i="84"/>
  <c r="AF64" i="84" s="1"/>
  <c r="AO64" i="84" s="1"/>
  <c r="W70" i="26"/>
  <c r="Y70" i="26" s="1"/>
  <c r="Y69" i="87"/>
  <c r="Z69" i="87" s="1"/>
  <c r="AF64" i="44"/>
  <c r="AO64" i="44" s="1"/>
  <c r="W65" i="44"/>
  <c r="X65" i="44" s="1"/>
  <c r="AH65" i="44" s="1"/>
  <c r="AQ65" i="44" s="1"/>
  <c r="AG64" i="44"/>
  <c r="AP64" i="44" s="1"/>
  <c r="AH69" i="26"/>
  <c r="AQ69" i="26" s="1"/>
  <c r="AF69" i="26"/>
  <c r="AO69" i="26" s="1"/>
  <c r="AG69" i="26"/>
  <c r="AP69" i="26" s="1"/>
  <c r="AI62" i="85"/>
  <c r="AR62" i="85" s="1"/>
  <c r="W66" i="36"/>
  <c r="AE65" i="36"/>
  <c r="AF65" i="36"/>
  <c r="AO65" i="36" s="1"/>
  <c r="AG65" i="36"/>
  <c r="AP65" i="36" s="1"/>
  <c r="Y63" i="85"/>
  <c r="Z63" i="85" s="1"/>
  <c r="AN62" i="85"/>
  <c r="AE65" i="41"/>
  <c r="AN65" i="41" s="1"/>
  <c r="W66" i="41"/>
  <c r="Y66" i="41" s="1"/>
  <c r="AG65" i="41"/>
  <c r="AP65" i="41" s="1"/>
  <c r="AE67" i="45"/>
  <c r="AF67" i="45"/>
  <c r="AO67" i="45" s="1"/>
  <c r="AG67" i="45"/>
  <c r="AP67" i="45" s="1"/>
  <c r="W68" i="45"/>
  <c r="X65" i="46"/>
  <c r="Z65" i="46" s="1"/>
  <c r="AH68" i="76"/>
  <c r="AQ68" i="76" s="1"/>
  <c r="AI64" i="46"/>
  <c r="AR64" i="46" s="1"/>
  <c r="AI68" i="87"/>
  <c r="AR68" i="87" s="1"/>
  <c r="X67" i="30"/>
  <c r="AH67" i="30" s="1"/>
  <c r="AQ67" i="30" s="1"/>
  <c r="Y63" i="74"/>
  <c r="X63" i="74"/>
  <c r="Y63" i="29"/>
  <c r="Z63" i="29" s="1"/>
  <c r="AE63" i="29" s="1"/>
  <c r="AI62" i="29"/>
  <c r="AR62" i="29" s="1"/>
  <c r="AI62" i="74"/>
  <c r="AR62" i="74" s="1"/>
  <c r="AN62" i="74"/>
  <c r="X62" i="38"/>
  <c r="AH62" i="38" s="1"/>
  <c r="AQ62" i="38" s="1"/>
  <c r="Y62" i="38"/>
  <c r="AN61" i="38"/>
  <c r="AI61" i="38"/>
  <c r="AR61" i="38" s="1"/>
  <c r="AO62" i="88"/>
  <c r="AI62" i="88"/>
  <c r="AR62" i="88" s="1"/>
  <c r="X63" i="88"/>
  <c r="Y63" i="88"/>
  <c r="AI66" i="30"/>
  <c r="AR66" i="30" s="1"/>
  <c r="AI68" i="78"/>
  <c r="AR68" i="78" s="1"/>
  <c r="Z63" i="83"/>
  <c r="AE63" i="83" s="1"/>
  <c r="AN63" i="83" s="1"/>
  <c r="Y70" i="77"/>
  <c r="Z70" i="77" s="1"/>
  <c r="AE68" i="76"/>
  <c r="AG68" i="76"/>
  <c r="AP68" i="76" s="1"/>
  <c r="AF68" i="76"/>
  <c r="AO68" i="76" s="1"/>
  <c r="W69" i="76"/>
  <c r="Z68" i="40"/>
  <c r="W69" i="40" s="1"/>
  <c r="AE65" i="73"/>
  <c r="AN65" i="73" s="1"/>
  <c r="AF65" i="73"/>
  <c r="AO65" i="73" s="1"/>
  <c r="AG65" i="73"/>
  <c r="AP65" i="73" s="1"/>
  <c r="AN63" i="93"/>
  <c r="AI63" i="93"/>
  <c r="AR63" i="93" s="1"/>
  <c r="Y64" i="93"/>
  <c r="X64" i="93"/>
  <c r="Z66" i="32"/>
  <c r="AE66" i="32" s="1"/>
  <c r="AF65" i="86"/>
  <c r="AO65" i="86" s="1"/>
  <c r="AE65" i="86"/>
  <c r="AN65" i="86" s="1"/>
  <c r="AI66" i="96"/>
  <c r="AR66" i="96" s="1"/>
  <c r="AN66" i="96"/>
  <c r="Y69" i="78"/>
  <c r="Z69" i="78" s="1"/>
  <c r="AE69" i="78" s="1"/>
  <c r="W66" i="86"/>
  <c r="X66" i="86" s="1"/>
  <c r="Y66" i="73"/>
  <c r="X66" i="73"/>
  <c r="AH66" i="73" s="1"/>
  <c r="AQ66" i="73" s="1"/>
  <c r="X67" i="96"/>
  <c r="Y67" i="96"/>
  <c r="X69" i="31"/>
  <c r="Z69" i="31" s="1"/>
  <c r="AG66" i="90"/>
  <c r="AP66" i="90" s="1"/>
  <c r="AN63" i="75"/>
  <c r="AI63" i="75"/>
  <c r="AR63" i="75" s="1"/>
  <c r="Y64" i="75"/>
  <c r="X64" i="75"/>
  <c r="AH69" i="34"/>
  <c r="AQ69" i="34" s="1"/>
  <c r="Y66" i="47"/>
  <c r="X66" i="47"/>
  <c r="AI65" i="47"/>
  <c r="AR65" i="47" s="1"/>
  <c r="AN65" i="47"/>
  <c r="AE70" i="43"/>
  <c r="AN70" i="43" s="1"/>
  <c r="AE65" i="94"/>
  <c r="W66" i="94"/>
  <c r="AG65" i="94"/>
  <c r="AP65" i="94" s="1"/>
  <c r="AF65" i="94"/>
  <c r="AO65" i="94" s="1"/>
  <c r="Y65" i="28"/>
  <c r="X65" i="28"/>
  <c r="AH65" i="28" s="1"/>
  <c r="AQ65" i="28" s="1"/>
  <c r="AN64" i="28"/>
  <c r="AI64" i="28"/>
  <c r="AR64" i="28" s="1"/>
  <c r="AI66" i="37"/>
  <c r="AR66" i="37" s="1"/>
  <c r="AN66" i="37"/>
  <c r="X67" i="37"/>
  <c r="AH67" i="37" s="1"/>
  <c r="AQ67" i="37" s="1"/>
  <c r="AE66" i="90"/>
  <c r="AN66" i="90" s="1"/>
  <c r="AF66" i="90"/>
  <c r="AO66" i="90" s="1"/>
  <c r="AH68" i="95"/>
  <c r="AQ68" i="95" s="1"/>
  <c r="AI69" i="77"/>
  <c r="AR69" i="77" s="1"/>
  <c r="Y67" i="90"/>
  <c r="X67" i="90"/>
  <c r="AH67" i="90" s="1"/>
  <c r="AQ67" i="90" s="1"/>
  <c r="AI66" i="91"/>
  <c r="AR66" i="91" s="1"/>
  <c r="AG68" i="48"/>
  <c r="AP68" i="48" s="1"/>
  <c r="W69" i="48"/>
  <c r="Y69" i="48" s="1"/>
  <c r="AE68" i="48"/>
  <c r="AN68" i="48" s="1"/>
  <c r="W71" i="43"/>
  <c r="Y71" i="43" s="1"/>
  <c r="AF70" i="43"/>
  <c r="AO70" i="43" s="1"/>
  <c r="AI67" i="79"/>
  <c r="AR67" i="79" s="1"/>
  <c r="Z72" i="81"/>
  <c r="AE72" i="81" s="1"/>
  <c r="AI68" i="31"/>
  <c r="AR68" i="31" s="1"/>
  <c r="AG68" i="95"/>
  <c r="AP68" i="95" s="1"/>
  <c r="AG71" i="82"/>
  <c r="AP71" i="82" s="1"/>
  <c r="AF68" i="95"/>
  <c r="AO68" i="95" s="1"/>
  <c r="AE68" i="95"/>
  <c r="AN68" i="95" s="1"/>
  <c r="W72" i="82"/>
  <c r="X72" i="82" s="1"/>
  <c r="W72" i="89"/>
  <c r="Y72" i="89" s="1"/>
  <c r="AE71" i="82"/>
  <c r="AN71" i="82" s="1"/>
  <c r="Z63" i="80"/>
  <c r="AF63" i="80" s="1"/>
  <c r="AO63" i="80" s="1"/>
  <c r="Z70" i="39"/>
  <c r="AG70" i="39" s="1"/>
  <c r="AP70" i="39" s="1"/>
  <c r="AG69" i="34"/>
  <c r="AP69" i="34" s="1"/>
  <c r="Z68" i="35"/>
  <c r="AF68" i="35" s="1"/>
  <c r="AO68" i="35" s="1"/>
  <c r="W70" i="34"/>
  <c r="X70" i="34" s="1"/>
  <c r="AE71" i="89"/>
  <c r="AE69" i="34"/>
  <c r="AN69" i="34" s="1"/>
  <c r="AG71" i="89"/>
  <c r="AP71" i="89" s="1"/>
  <c r="AR62" i="80"/>
  <c r="AH63" i="80"/>
  <c r="AQ63" i="80" s="1"/>
  <c r="AH70" i="77"/>
  <c r="AQ70" i="77" s="1"/>
  <c r="AR67" i="35"/>
  <c r="AH69" i="78"/>
  <c r="AQ69" i="78" s="1"/>
  <c r="AH69" i="87"/>
  <c r="AQ69" i="87" s="1"/>
  <c r="AH68" i="79"/>
  <c r="AQ68" i="79" s="1"/>
  <c r="AH67" i="91"/>
  <c r="AQ67" i="91" s="1"/>
  <c r="AR69" i="39"/>
  <c r="AH68" i="35"/>
  <c r="AQ68" i="35" s="1"/>
  <c r="Z68" i="79"/>
  <c r="AH70" i="39"/>
  <c r="AQ70" i="39" s="1"/>
  <c r="Z67" i="91"/>
  <c r="Y69" i="95"/>
  <c r="X69" i="95"/>
  <c r="AN69" i="33" l="1"/>
  <c r="Z67" i="25"/>
  <c r="AE67" i="25" s="1"/>
  <c r="AN67" i="25" s="1"/>
  <c r="Y70" i="33"/>
  <c r="X70" i="26"/>
  <c r="Z70" i="26" s="1"/>
  <c r="Z64" i="27"/>
  <c r="AG64" i="27" s="1"/>
  <c r="AP64" i="27" s="1"/>
  <c r="Z70" i="33"/>
  <c r="AE70" i="33" s="1"/>
  <c r="Y64" i="92"/>
  <c r="Z64" i="92" s="1"/>
  <c r="W66" i="42"/>
  <c r="AF65" i="42"/>
  <c r="AO65" i="42" s="1"/>
  <c r="AG65" i="42"/>
  <c r="AP65" i="42" s="1"/>
  <c r="AE65" i="42"/>
  <c r="AN66" i="25"/>
  <c r="AI66" i="25"/>
  <c r="AR66" i="25" s="1"/>
  <c r="AG64" i="84"/>
  <c r="AP64" i="84" s="1"/>
  <c r="AE64" i="84"/>
  <c r="AN64" i="84" s="1"/>
  <c r="W65" i="84"/>
  <c r="X65" i="84" s="1"/>
  <c r="AH65" i="84" s="1"/>
  <c r="AQ65" i="84" s="1"/>
  <c r="AI63" i="92"/>
  <c r="AR63" i="92" s="1"/>
  <c r="W68" i="25"/>
  <c r="Y68" i="25" s="1"/>
  <c r="AG67" i="25"/>
  <c r="AP67" i="25" s="1"/>
  <c r="AH64" i="92"/>
  <c r="AQ64" i="92" s="1"/>
  <c r="AI64" i="44"/>
  <c r="AR64" i="44" s="1"/>
  <c r="AI69" i="26"/>
  <c r="AR69" i="26" s="1"/>
  <c r="Y65" i="44"/>
  <c r="Z65" i="44" s="1"/>
  <c r="AF65" i="44" s="1"/>
  <c r="AO65" i="44" s="1"/>
  <c r="AN65" i="36"/>
  <c r="AI65" i="36"/>
  <c r="AR65" i="36" s="1"/>
  <c r="Y66" i="36"/>
  <c r="X66" i="36"/>
  <c r="AH66" i="36" s="1"/>
  <c r="AQ66" i="36" s="1"/>
  <c r="AG68" i="40"/>
  <c r="AP68" i="40" s="1"/>
  <c r="AI65" i="41"/>
  <c r="AR65" i="41" s="1"/>
  <c r="X66" i="41"/>
  <c r="Z66" i="41" s="1"/>
  <c r="AG66" i="41" s="1"/>
  <c r="AP66" i="41" s="1"/>
  <c r="AE68" i="40"/>
  <c r="AN68" i="40" s="1"/>
  <c r="AH65" i="46"/>
  <c r="AQ65" i="46" s="1"/>
  <c r="AF68" i="40"/>
  <c r="AO68" i="40" s="1"/>
  <c r="AH69" i="31"/>
  <c r="AQ69" i="31" s="1"/>
  <c r="AN67" i="45"/>
  <c r="AI67" i="45"/>
  <c r="AR67" i="45" s="1"/>
  <c r="Y68" i="45"/>
  <c r="X68" i="45"/>
  <c r="AH68" i="45" s="1"/>
  <c r="AQ68" i="45" s="1"/>
  <c r="Z67" i="30"/>
  <c r="W68" i="30" s="1"/>
  <c r="Y68" i="30" s="1"/>
  <c r="AH63" i="74"/>
  <c r="AQ63" i="74" s="1"/>
  <c r="Z63" i="74"/>
  <c r="Z62" i="38"/>
  <c r="AE62" i="38" s="1"/>
  <c r="AG63" i="29"/>
  <c r="AP63" i="29" s="1"/>
  <c r="AF65" i="46"/>
  <c r="AO65" i="46" s="1"/>
  <c r="AE65" i="46"/>
  <c r="AG65" i="46"/>
  <c r="AP65" i="46" s="1"/>
  <c r="W66" i="46"/>
  <c r="AF63" i="29"/>
  <c r="AO63" i="29" s="1"/>
  <c r="AH63" i="88"/>
  <c r="AQ63" i="88" s="1"/>
  <c r="Z63" i="88"/>
  <c r="W64" i="29"/>
  <c r="Y64" i="29" s="1"/>
  <c r="AI70" i="43"/>
  <c r="AR70" i="43" s="1"/>
  <c r="AF63" i="83"/>
  <c r="AO63" i="83" s="1"/>
  <c r="AG63" i="83"/>
  <c r="AP63" i="83" s="1"/>
  <c r="W64" i="83"/>
  <c r="X64" i="83" s="1"/>
  <c r="AH64" i="83" s="1"/>
  <c r="AQ64" i="83" s="1"/>
  <c r="AI65" i="73"/>
  <c r="AR65" i="73" s="1"/>
  <c r="AH70" i="26"/>
  <c r="AQ70" i="26" s="1"/>
  <c r="AF66" i="32"/>
  <c r="AO66" i="32" s="1"/>
  <c r="W67" i="32"/>
  <c r="Y67" i="32" s="1"/>
  <c r="AG66" i="32"/>
  <c r="AP66" i="32" s="1"/>
  <c r="Y69" i="76"/>
  <c r="X69" i="76"/>
  <c r="AI68" i="76"/>
  <c r="AR68" i="76" s="1"/>
  <c r="AN68" i="76"/>
  <c r="Y66" i="86"/>
  <c r="Z66" i="86" s="1"/>
  <c r="AN63" i="29"/>
  <c r="AI65" i="86"/>
  <c r="AR65" i="86" s="1"/>
  <c r="Z66" i="73"/>
  <c r="W67" i="73" s="1"/>
  <c r="AH64" i="93"/>
  <c r="AQ64" i="93" s="1"/>
  <c r="Z64" i="93"/>
  <c r="AH67" i="96"/>
  <c r="AQ67" i="96" s="1"/>
  <c r="Z67" i="96"/>
  <c r="AH66" i="86"/>
  <c r="AQ66" i="86" s="1"/>
  <c r="AI69" i="34"/>
  <c r="AR69" i="34" s="1"/>
  <c r="AN66" i="32"/>
  <c r="AH64" i="75"/>
  <c r="AQ64" i="75" s="1"/>
  <c r="Z64" i="75"/>
  <c r="AI66" i="90"/>
  <c r="AR66" i="90" s="1"/>
  <c r="X72" i="89"/>
  <c r="AH72" i="89" s="1"/>
  <c r="AQ72" i="89" s="1"/>
  <c r="AH66" i="47"/>
  <c r="AQ66" i="47" s="1"/>
  <c r="Z66" i="47"/>
  <c r="AG69" i="78"/>
  <c r="AP69" i="78" s="1"/>
  <c r="Y66" i="94"/>
  <c r="X66" i="94"/>
  <c r="AN65" i="94"/>
  <c r="AI65" i="94"/>
  <c r="AR65" i="94" s="1"/>
  <c r="Z65" i="28"/>
  <c r="AE63" i="85"/>
  <c r="AF63" i="85"/>
  <c r="AO63" i="85" s="1"/>
  <c r="W64" i="85"/>
  <c r="AG63" i="85"/>
  <c r="AP63" i="85" s="1"/>
  <c r="Z67" i="37"/>
  <c r="Z67" i="90"/>
  <c r="W68" i="90" s="1"/>
  <c r="X69" i="48"/>
  <c r="Z69" i="48" s="1"/>
  <c r="X71" i="43"/>
  <c r="Z71" i="43" s="1"/>
  <c r="AG71" i="43" s="1"/>
  <c r="AP71" i="43" s="1"/>
  <c r="AI71" i="82"/>
  <c r="AR71" i="82" s="1"/>
  <c r="AI68" i="95"/>
  <c r="AR68" i="95" s="1"/>
  <c r="W73" i="81"/>
  <c r="Y73" i="81" s="1"/>
  <c r="AF72" i="81"/>
  <c r="AO72" i="81" s="1"/>
  <c r="AG72" i="81"/>
  <c r="AP72" i="81" s="1"/>
  <c r="AI68" i="48"/>
  <c r="AR68" i="48" s="1"/>
  <c r="AI71" i="89"/>
  <c r="AR71" i="89" s="1"/>
  <c r="AN71" i="89"/>
  <c r="Y72" i="82"/>
  <c r="Z72" i="82" s="1"/>
  <c r="AE68" i="35"/>
  <c r="W70" i="78"/>
  <c r="X70" i="78" s="1"/>
  <c r="AF69" i="78"/>
  <c r="AO69" i="78" s="1"/>
  <c r="AE70" i="39"/>
  <c r="AN70" i="39" s="1"/>
  <c r="AG68" i="35"/>
  <c r="AP68" i="35" s="1"/>
  <c r="W69" i="35"/>
  <c r="X69" i="35" s="1"/>
  <c r="W71" i="39"/>
  <c r="Y71" i="39" s="1"/>
  <c r="Y70" i="34"/>
  <c r="Z70" i="34" s="1"/>
  <c r="AF70" i="39"/>
  <c r="AO70" i="39" s="1"/>
  <c r="AE63" i="80"/>
  <c r="AN63" i="80" s="1"/>
  <c r="AG63" i="80"/>
  <c r="AP63" i="80" s="1"/>
  <c r="W64" i="80"/>
  <c r="Y64" i="80" s="1"/>
  <c r="AN69" i="78"/>
  <c r="AH72" i="82"/>
  <c r="AQ72" i="82" s="1"/>
  <c r="AH69" i="95"/>
  <c r="AQ69" i="95" s="1"/>
  <c r="AG67" i="91"/>
  <c r="AP67" i="91" s="1"/>
  <c r="AF67" i="91"/>
  <c r="AO67" i="91" s="1"/>
  <c r="W68" i="91"/>
  <c r="AE67" i="91"/>
  <c r="W71" i="26"/>
  <c r="AG70" i="26"/>
  <c r="AP70" i="26" s="1"/>
  <c r="AF70" i="26"/>
  <c r="AO70" i="26" s="1"/>
  <c r="AE70" i="26"/>
  <c r="AG69" i="31"/>
  <c r="AP69" i="31" s="1"/>
  <c r="W70" i="31"/>
  <c r="AE69" i="31"/>
  <c r="AF69" i="31"/>
  <c r="AO69" i="31" s="1"/>
  <c r="Y69" i="40"/>
  <c r="X69" i="40"/>
  <c r="AN72" i="81"/>
  <c r="AH70" i="34"/>
  <c r="AQ70" i="34" s="1"/>
  <c r="W70" i="87"/>
  <c r="AG69" i="87"/>
  <c r="AP69" i="87" s="1"/>
  <c r="AF69" i="87"/>
  <c r="AO69" i="87" s="1"/>
  <c r="AE69" i="87"/>
  <c r="AG70" i="77"/>
  <c r="AP70" i="77" s="1"/>
  <c r="W71" i="77"/>
  <c r="AF70" i="77"/>
  <c r="AO70" i="77" s="1"/>
  <c r="AE70" i="77"/>
  <c r="Z69" i="95"/>
  <c r="W69" i="79"/>
  <c r="AG68" i="79"/>
  <c r="AP68" i="79" s="1"/>
  <c r="AF68" i="79"/>
  <c r="AO68" i="79" s="1"/>
  <c r="AE68" i="79"/>
  <c r="AF67" i="25" l="1"/>
  <c r="AO67" i="25" s="1"/>
  <c r="AF64" i="27"/>
  <c r="AO64" i="27" s="1"/>
  <c r="W65" i="27"/>
  <c r="AG70" i="33"/>
  <c r="AP70" i="33" s="1"/>
  <c r="AF70" i="33"/>
  <c r="AO70" i="33" s="1"/>
  <c r="W71" i="33"/>
  <c r="X71" i="33" s="1"/>
  <c r="AH71" i="33" s="1"/>
  <c r="AQ71" i="33" s="1"/>
  <c r="AE64" i="27"/>
  <c r="AI64" i="84"/>
  <c r="AR64" i="84" s="1"/>
  <c r="X65" i="27"/>
  <c r="AH65" i="27" s="1"/>
  <c r="AQ65" i="27" s="1"/>
  <c r="Y65" i="27"/>
  <c r="AN65" i="42"/>
  <c r="AI65" i="42"/>
  <c r="AR65" i="42" s="1"/>
  <c r="Y65" i="84"/>
  <c r="Z65" i="84" s="1"/>
  <c r="AG65" i="84" s="1"/>
  <c r="AP65" i="84" s="1"/>
  <c r="X66" i="42"/>
  <c r="Y66" i="42"/>
  <c r="AN70" i="33"/>
  <c r="AI70" i="33"/>
  <c r="AR70" i="33" s="1"/>
  <c r="X68" i="25"/>
  <c r="AH68" i="25" s="1"/>
  <c r="AQ68" i="25" s="1"/>
  <c r="AI67" i="25"/>
  <c r="AR67" i="25" s="1"/>
  <c r="AF64" i="92"/>
  <c r="AO64" i="92" s="1"/>
  <c r="AG64" i="92"/>
  <c r="AP64" i="92" s="1"/>
  <c r="AE64" i="92"/>
  <c r="W65" i="92"/>
  <c r="AF66" i="41"/>
  <c r="AO66" i="41" s="1"/>
  <c r="AH66" i="41"/>
  <c r="AQ66" i="41" s="1"/>
  <c r="AE65" i="44"/>
  <c r="AN65" i="44" s="1"/>
  <c r="W66" i="44"/>
  <c r="X66" i="44" s="1"/>
  <c r="AH66" i="44" s="1"/>
  <c r="AQ66" i="44" s="1"/>
  <c r="AE66" i="41"/>
  <c r="AN66" i="41" s="1"/>
  <c r="AG65" i="44"/>
  <c r="AP65" i="44" s="1"/>
  <c r="W67" i="41"/>
  <c r="Y67" i="41" s="1"/>
  <c r="Z66" i="36"/>
  <c r="W67" i="36" s="1"/>
  <c r="AI68" i="40"/>
  <c r="AR68" i="40" s="1"/>
  <c r="Z68" i="45"/>
  <c r="AF68" i="45" s="1"/>
  <c r="AO68" i="45" s="1"/>
  <c r="Y64" i="83"/>
  <c r="Z64" i="83" s="1"/>
  <c r="AE64" i="83" s="1"/>
  <c r="AN64" i="83" s="1"/>
  <c r="AF67" i="30"/>
  <c r="AO67" i="30" s="1"/>
  <c r="AE67" i="30"/>
  <c r="AN67" i="30" s="1"/>
  <c r="AG67" i="30"/>
  <c r="AP67" i="30" s="1"/>
  <c r="X68" i="30"/>
  <c r="AH68" i="30" s="1"/>
  <c r="AQ68" i="30" s="1"/>
  <c r="Z72" i="89"/>
  <c r="AG72" i="89" s="1"/>
  <c r="AP72" i="89" s="1"/>
  <c r="AI63" i="29"/>
  <c r="AR63" i="29" s="1"/>
  <c r="AF62" i="38"/>
  <c r="AO62" i="38" s="1"/>
  <c r="W63" i="38"/>
  <c r="X63" i="38" s="1"/>
  <c r="W64" i="74"/>
  <c r="AE63" i="74"/>
  <c r="AG63" i="74"/>
  <c r="AP63" i="74" s="1"/>
  <c r="AF63" i="74"/>
  <c r="AO63" i="74" s="1"/>
  <c r="AG62" i="38"/>
  <c r="AP62" i="38" s="1"/>
  <c r="AN62" i="38"/>
  <c r="Y66" i="46"/>
  <c r="X66" i="46"/>
  <c r="AI65" i="46"/>
  <c r="AR65" i="46" s="1"/>
  <c r="AN65" i="46"/>
  <c r="X64" i="29"/>
  <c r="AH64" i="29" s="1"/>
  <c r="AQ64" i="29" s="1"/>
  <c r="W64" i="88"/>
  <c r="AF63" i="88"/>
  <c r="AO63" i="88" s="1"/>
  <c r="AE63" i="88"/>
  <c r="AG63" i="88"/>
  <c r="AP63" i="88" s="1"/>
  <c r="AI66" i="32"/>
  <c r="AR66" i="32" s="1"/>
  <c r="Y70" i="78"/>
  <c r="Z70" i="78" s="1"/>
  <c r="W71" i="78" s="1"/>
  <c r="X67" i="32"/>
  <c r="AH67" i="32" s="1"/>
  <c r="AQ67" i="32" s="1"/>
  <c r="AI63" i="83"/>
  <c r="AR63" i="83" s="1"/>
  <c r="AH71" i="43"/>
  <c r="AQ71" i="43" s="1"/>
  <c r="AG66" i="73"/>
  <c r="AP66" i="73" s="1"/>
  <c r="Z69" i="76"/>
  <c r="AH69" i="76"/>
  <c r="AQ69" i="76" s="1"/>
  <c r="AQ71" i="76" s="1"/>
  <c r="AZ3" i="76"/>
  <c r="AE66" i="73"/>
  <c r="AN66" i="73" s="1"/>
  <c r="AF66" i="73"/>
  <c r="AO66" i="73" s="1"/>
  <c r="W65" i="93"/>
  <c r="AG64" i="93"/>
  <c r="AP64" i="93" s="1"/>
  <c r="AE64" i="93"/>
  <c r="AF64" i="93"/>
  <c r="AO64" i="93" s="1"/>
  <c r="AG67" i="96"/>
  <c r="AP67" i="96" s="1"/>
  <c r="W68" i="96"/>
  <c r="AE67" i="96"/>
  <c r="AF67" i="96"/>
  <c r="AO67" i="96" s="1"/>
  <c r="X67" i="73"/>
  <c r="AH67" i="73" s="1"/>
  <c r="AQ67" i="73" s="1"/>
  <c r="Y67" i="73"/>
  <c r="AE66" i="86"/>
  <c r="AG66" i="86"/>
  <c r="AP66" i="86" s="1"/>
  <c r="W67" i="86"/>
  <c r="AF66" i="86"/>
  <c r="AO66" i="86" s="1"/>
  <c r="AE64" i="75"/>
  <c r="W65" i="75"/>
  <c r="AG64" i="75"/>
  <c r="AP64" i="75" s="1"/>
  <c r="AF64" i="75"/>
  <c r="AO64" i="75" s="1"/>
  <c r="AI69" i="78"/>
  <c r="AR69" i="78" s="1"/>
  <c r="AE66" i="47"/>
  <c r="AG66" i="47"/>
  <c r="AP66" i="47" s="1"/>
  <c r="AF66" i="47"/>
  <c r="AO66" i="47" s="1"/>
  <c r="W67" i="47"/>
  <c r="AZ3" i="48"/>
  <c r="AX6" i="48" s="1"/>
  <c r="S6" i="48" s="1"/>
  <c r="AC6" i="48" s="1"/>
  <c r="AB7" i="48" s="1"/>
  <c r="AK7" i="48" s="1"/>
  <c r="AT7" i="48" s="1"/>
  <c r="X73" i="81"/>
  <c r="AH73" i="81" s="1"/>
  <c r="AQ73" i="81" s="1"/>
  <c r="AI70" i="39"/>
  <c r="AR70" i="39" s="1"/>
  <c r="AH69" i="48"/>
  <c r="AQ69" i="48" s="1"/>
  <c r="AQ71" i="48" s="1"/>
  <c r="AH66" i="94"/>
  <c r="AQ66" i="94" s="1"/>
  <c r="Z66" i="94"/>
  <c r="AF67" i="90"/>
  <c r="AO67" i="90" s="1"/>
  <c r="AE67" i="90"/>
  <c r="AN67" i="90" s="1"/>
  <c r="AG67" i="90"/>
  <c r="AP67" i="90" s="1"/>
  <c r="AF65" i="28"/>
  <c r="AO65" i="28" s="1"/>
  <c r="W66" i="28"/>
  <c r="AE65" i="28"/>
  <c r="AG65" i="28"/>
  <c r="AP65" i="28" s="1"/>
  <c r="AF67" i="37"/>
  <c r="AO67" i="37" s="1"/>
  <c r="AE67" i="37"/>
  <c r="AG67" i="37"/>
  <c r="AP67" i="37" s="1"/>
  <c r="W68" i="37"/>
  <c r="X64" i="85"/>
  <c r="AH64" i="85" s="1"/>
  <c r="AQ64" i="85" s="1"/>
  <c r="Y64" i="85"/>
  <c r="AN63" i="85"/>
  <c r="AI63" i="85"/>
  <c r="AR63" i="85" s="1"/>
  <c r="AG69" i="48"/>
  <c r="AP69" i="48" s="1"/>
  <c r="AP71" i="48" s="1"/>
  <c r="AX69" i="48"/>
  <c r="S69" i="48" s="1"/>
  <c r="AC69" i="48" s="1"/>
  <c r="AF69" i="48"/>
  <c r="AO69" i="48" s="1"/>
  <c r="AO71" i="48" s="1"/>
  <c r="AE69" i="48"/>
  <c r="AN69" i="48" s="1"/>
  <c r="AN71" i="48" s="1"/>
  <c r="AI68" i="35"/>
  <c r="AR68" i="35" s="1"/>
  <c r="AI72" i="81"/>
  <c r="AR72" i="81" s="1"/>
  <c r="X71" i="39"/>
  <c r="AH71" i="39" s="1"/>
  <c r="AQ71" i="39" s="1"/>
  <c r="AN68" i="35"/>
  <c r="X68" i="90"/>
  <c r="Y68" i="90"/>
  <c r="AE71" i="43"/>
  <c r="AN71" i="43" s="1"/>
  <c r="W72" i="43"/>
  <c r="X72" i="43" s="1"/>
  <c r="AF71" i="43"/>
  <c r="AO71" i="43" s="1"/>
  <c r="Y69" i="35"/>
  <c r="Z69" i="35" s="1"/>
  <c r="X64" i="80"/>
  <c r="Z64" i="80" s="1"/>
  <c r="W65" i="80" s="1"/>
  <c r="AI63" i="80"/>
  <c r="AR63" i="80" s="1"/>
  <c r="Z69" i="40"/>
  <c r="AG69" i="40" s="1"/>
  <c r="AP69" i="40" s="1"/>
  <c r="AP71" i="40" s="1"/>
  <c r="AH70" i="78"/>
  <c r="AQ70" i="78" s="1"/>
  <c r="AN69" i="31"/>
  <c r="AI69" i="31"/>
  <c r="AI68" i="79"/>
  <c r="AN68" i="79"/>
  <c r="AH69" i="35"/>
  <c r="AQ69" i="35" s="1"/>
  <c r="X70" i="31"/>
  <c r="Y70" i="31"/>
  <c r="X68" i="91"/>
  <c r="Y68" i="91"/>
  <c r="AN70" i="77"/>
  <c r="AI70" i="77"/>
  <c r="X70" i="87"/>
  <c r="Y70" i="87"/>
  <c r="Y71" i="26"/>
  <c r="X71" i="26"/>
  <c r="W71" i="34"/>
  <c r="AG70" i="34"/>
  <c r="AP70" i="34" s="1"/>
  <c r="AF70" i="34"/>
  <c r="AO70" i="34" s="1"/>
  <c r="AE70" i="34"/>
  <c r="W70" i="95"/>
  <c r="AF69" i="95"/>
  <c r="AO69" i="95" s="1"/>
  <c r="AE69" i="95"/>
  <c r="AG69" i="95"/>
  <c r="AP69" i="95" s="1"/>
  <c r="AH69" i="40"/>
  <c r="AQ69" i="40" s="1"/>
  <c r="AQ71" i="40" s="1"/>
  <c r="AZ3" i="40"/>
  <c r="AX3" i="40" s="1"/>
  <c r="S3" i="40" s="1"/>
  <c r="AC3" i="40" s="1"/>
  <c r="X69" i="79"/>
  <c r="Y69" i="79"/>
  <c r="Y71" i="77"/>
  <c r="X71" i="77"/>
  <c r="AI69" i="87"/>
  <c r="AN69" i="87"/>
  <c r="AG72" i="82"/>
  <c r="AP72" i="82" s="1"/>
  <c r="AF72" i="82"/>
  <c r="AO72" i="82" s="1"/>
  <c r="W73" i="82"/>
  <c r="AE72" i="82"/>
  <c r="AI70" i="26"/>
  <c r="AN70" i="26"/>
  <c r="AN67" i="91"/>
  <c r="AI67" i="91"/>
  <c r="Z68" i="25" l="1"/>
  <c r="AF68" i="25" s="1"/>
  <c r="AO68" i="25" s="1"/>
  <c r="AI64" i="27"/>
  <c r="AR64" i="27" s="1"/>
  <c r="Y71" i="33"/>
  <c r="AN64" i="27"/>
  <c r="Z65" i="27"/>
  <c r="AG65" i="27" s="1"/>
  <c r="AP65" i="27" s="1"/>
  <c r="Z71" i="33"/>
  <c r="AG71" i="33" s="1"/>
  <c r="AP71" i="33" s="1"/>
  <c r="AF65" i="84"/>
  <c r="AO65" i="84" s="1"/>
  <c r="AE65" i="84"/>
  <c r="W66" i="84"/>
  <c r="Y66" i="84" s="1"/>
  <c r="AH66" i="42"/>
  <c r="AQ66" i="42" s="1"/>
  <c r="Z66" i="42"/>
  <c r="X65" i="92"/>
  <c r="AH65" i="92" s="1"/>
  <c r="AQ65" i="92" s="1"/>
  <c r="Y65" i="92"/>
  <c r="AN64" i="92"/>
  <c r="AI64" i="92"/>
  <c r="AR64" i="92" s="1"/>
  <c r="W69" i="25"/>
  <c r="X69" i="25" s="1"/>
  <c r="AI66" i="41"/>
  <c r="AR66" i="41" s="1"/>
  <c r="AG68" i="25"/>
  <c r="AP68" i="25" s="1"/>
  <c r="Y66" i="44"/>
  <c r="Z66" i="44" s="1"/>
  <c r="AE66" i="44" s="1"/>
  <c r="AE68" i="25"/>
  <c r="AI65" i="44"/>
  <c r="AR65" i="44" s="1"/>
  <c r="X67" i="41"/>
  <c r="Z67" i="41" s="1"/>
  <c r="AE67" i="41" s="1"/>
  <c r="AN67" i="41" s="1"/>
  <c r="AF66" i="36"/>
  <c r="AO66" i="36" s="1"/>
  <c r="AG66" i="36"/>
  <c r="AP66" i="36" s="1"/>
  <c r="AE66" i="36"/>
  <c r="AN66" i="36" s="1"/>
  <c r="X67" i="36"/>
  <c r="AH67" i="36" s="1"/>
  <c r="AQ67" i="36" s="1"/>
  <c r="Y67" i="36"/>
  <c r="AN65" i="84"/>
  <c r="Z68" i="30"/>
  <c r="AF68" i="30" s="1"/>
  <c r="AO68" i="30" s="1"/>
  <c r="X66" i="84"/>
  <c r="AH66" i="84" s="1"/>
  <c r="AQ66" i="84" s="1"/>
  <c r="AG68" i="45"/>
  <c r="AP68" i="45" s="1"/>
  <c r="AE68" i="45"/>
  <c r="AN68" i="45" s="1"/>
  <c r="W69" i="45"/>
  <c r="X69" i="45" s="1"/>
  <c r="AH69" i="45" s="1"/>
  <c r="AQ69" i="45" s="1"/>
  <c r="W65" i="83"/>
  <c r="Y65" i="83" s="1"/>
  <c r="AG64" i="83"/>
  <c r="AP64" i="83" s="1"/>
  <c r="W73" i="89"/>
  <c r="X73" i="89" s="1"/>
  <c r="AF64" i="83"/>
  <c r="AO64" i="83" s="1"/>
  <c r="Y63" i="38"/>
  <c r="Z63" i="38" s="1"/>
  <c r="AI62" i="38"/>
  <c r="AR62" i="38" s="1"/>
  <c r="AE72" i="89"/>
  <c r="AN72" i="89" s="1"/>
  <c r="AF72" i="89"/>
  <c r="AO72" i="89" s="1"/>
  <c r="AI67" i="30"/>
  <c r="AR67" i="30" s="1"/>
  <c r="Z67" i="32"/>
  <c r="AG67" i="32" s="1"/>
  <c r="AP67" i="32" s="1"/>
  <c r="Z73" i="81"/>
  <c r="AF73" i="81" s="1"/>
  <c r="AO73" i="81" s="1"/>
  <c r="AN63" i="74"/>
  <c r="AI63" i="74"/>
  <c r="AR63" i="74" s="1"/>
  <c r="X64" i="74"/>
  <c r="Y64" i="74"/>
  <c r="AH63" i="38"/>
  <c r="AQ63" i="38" s="1"/>
  <c r="AH66" i="46"/>
  <c r="AQ66" i="46" s="1"/>
  <c r="Z66" i="46"/>
  <c r="Z64" i="29"/>
  <c r="AF64" i="29" s="1"/>
  <c r="AO64" i="29" s="1"/>
  <c r="AN63" i="88"/>
  <c r="AI63" i="88"/>
  <c r="AR63" i="88" s="1"/>
  <c r="X64" i="88"/>
  <c r="AH64" i="88" s="1"/>
  <c r="AQ64" i="88" s="1"/>
  <c r="Y64" i="88"/>
  <c r="Z71" i="39"/>
  <c r="W72" i="39" s="1"/>
  <c r="X72" i="39" s="1"/>
  <c r="AX52" i="48"/>
  <c r="S52" i="48" s="1"/>
  <c r="AC52" i="48" s="1"/>
  <c r="AB53" i="48" s="1"/>
  <c r="AK53" i="48" s="1"/>
  <c r="AT53" i="48" s="1"/>
  <c r="AX14" i="48"/>
  <c r="S14" i="48" s="1"/>
  <c r="AC14" i="48" s="1"/>
  <c r="AB15" i="48" s="1"/>
  <c r="AK15" i="48" s="1"/>
  <c r="AT15" i="48" s="1"/>
  <c r="AX30" i="48"/>
  <c r="S30" i="48" s="1"/>
  <c r="AC30" i="48" s="1"/>
  <c r="AB31" i="48" s="1"/>
  <c r="AK31" i="48" s="1"/>
  <c r="AT31" i="48" s="1"/>
  <c r="AX41" i="48"/>
  <c r="S41" i="48" s="1"/>
  <c r="AC41" i="48" s="1"/>
  <c r="AB42" i="48" s="1"/>
  <c r="AK42" i="48" s="1"/>
  <c r="AT42" i="48" s="1"/>
  <c r="AX37" i="48"/>
  <c r="S37" i="48" s="1"/>
  <c r="AC37" i="48" s="1"/>
  <c r="AB38" i="48" s="1"/>
  <c r="AK38" i="48" s="1"/>
  <c r="AT38" i="48" s="1"/>
  <c r="AX24" i="48"/>
  <c r="S24" i="48" s="1"/>
  <c r="AC24" i="48" s="1"/>
  <c r="AB25" i="48" s="1"/>
  <c r="AK25" i="48" s="1"/>
  <c r="AT25" i="48" s="1"/>
  <c r="AX53" i="48"/>
  <c r="S53" i="48" s="1"/>
  <c r="AC53" i="48" s="1"/>
  <c r="AB54" i="48" s="1"/>
  <c r="AK54" i="48" s="1"/>
  <c r="AT54" i="48" s="1"/>
  <c r="AX26" i="48"/>
  <c r="S26" i="48" s="1"/>
  <c r="AC26" i="48" s="1"/>
  <c r="AB27" i="48" s="1"/>
  <c r="AX7" i="48"/>
  <c r="S7" i="48" s="1"/>
  <c r="AC7" i="48" s="1"/>
  <c r="AB8" i="48" s="1"/>
  <c r="AK8" i="48" s="1"/>
  <c r="AT8" i="48" s="1"/>
  <c r="AX7" i="76"/>
  <c r="S7" i="76" s="1"/>
  <c r="AC7" i="76" s="1"/>
  <c r="AB8" i="76" s="1"/>
  <c r="AX67" i="76"/>
  <c r="S67" i="76" s="1"/>
  <c r="AC67" i="76" s="1"/>
  <c r="AB68" i="76" s="1"/>
  <c r="AX38" i="76"/>
  <c r="S38" i="76" s="1"/>
  <c r="AC38" i="76" s="1"/>
  <c r="AB39" i="76" s="1"/>
  <c r="AX55" i="76"/>
  <c r="S55" i="76" s="1"/>
  <c r="AC55" i="76" s="1"/>
  <c r="AB56" i="76" s="1"/>
  <c r="AX47" i="76"/>
  <c r="S47" i="76" s="1"/>
  <c r="AC47" i="76" s="1"/>
  <c r="AB48" i="76" s="1"/>
  <c r="AX11" i="76"/>
  <c r="S11" i="76" s="1"/>
  <c r="AC11" i="76" s="1"/>
  <c r="AB12" i="76" s="1"/>
  <c r="AX31" i="76"/>
  <c r="S31" i="76" s="1"/>
  <c r="AC31" i="76" s="1"/>
  <c r="AB32" i="76" s="1"/>
  <c r="AX36" i="76"/>
  <c r="S36" i="76" s="1"/>
  <c r="AC36" i="76" s="1"/>
  <c r="AB37" i="76" s="1"/>
  <c r="AX41" i="76"/>
  <c r="S41" i="76" s="1"/>
  <c r="AC41" i="76" s="1"/>
  <c r="AB42" i="76" s="1"/>
  <c r="AX28" i="76"/>
  <c r="S28" i="76" s="1"/>
  <c r="AC28" i="76" s="1"/>
  <c r="AB29" i="76" s="1"/>
  <c r="AX15" i="76"/>
  <c r="S15" i="76" s="1"/>
  <c r="AC15" i="76" s="1"/>
  <c r="AB16" i="76" s="1"/>
  <c r="AX6" i="76"/>
  <c r="S6" i="76" s="1"/>
  <c r="AC6" i="76" s="1"/>
  <c r="AB7" i="76" s="1"/>
  <c r="AX3" i="76"/>
  <c r="S3" i="76" s="1"/>
  <c r="AC3" i="76" s="1"/>
  <c r="AX39" i="76"/>
  <c r="S39" i="76" s="1"/>
  <c r="AC39" i="76" s="1"/>
  <c r="AB40" i="76" s="1"/>
  <c r="AX62" i="76"/>
  <c r="S62" i="76" s="1"/>
  <c r="AC62" i="76" s="1"/>
  <c r="AB63" i="76" s="1"/>
  <c r="AX48" i="76"/>
  <c r="S48" i="76" s="1"/>
  <c r="AC48" i="76" s="1"/>
  <c r="AB49" i="76" s="1"/>
  <c r="AX17" i="76"/>
  <c r="S17" i="76" s="1"/>
  <c r="AC17" i="76" s="1"/>
  <c r="AB18" i="76" s="1"/>
  <c r="AX52" i="76"/>
  <c r="S52" i="76" s="1"/>
  <c r="AC52" i="76" s="1"/>
  <c r="AB53" i="76" s="1"/>
  <c r="AX45" i="76"/>
  <c r="S45" i="76" s="1"/>
  <c r="AC45" i="76" s="1"/>
  <c r="AB46" i="76" s="1"/>
  <c r="AX24" i="76"/>
  <c r="S24" i="76" s="1"/>
  <c r="AC24" i="76" s="1"/>
  <c r="AB25" i="76" s="1"/>
  <c r="AX35" i="76"/>
  <c r="S35" i="76" s="1"/>
  <c r="AC35" i="76" s="1"/>
  <c r="AB36" i="76" s="1"/>
  <c r="AX21" i="76"/>
  <c r="S21" i="76" s="1"/>
  <c r="AC21" i="76" s="1"/>
  <c r="AB22" i="76" s="1"/>
  <c r="AX9" i="76"/>
  <c r="S9" i="76" s="1"/>
  <c r="AC9" i="76" s="1"/>
  <c r="AB10" i="76" s="1"/>
  <c r="AX18" i="76"/>
  <c r="S18" i="76" s="1"/>
  <c r="AC18" i="76" s="1"/>
  <c r="AB19" i="76" s="1"/>
  <c r="AX33" i="76"/>
  <c r="S33" i="76" s="1"/>
  <c r="AC33" i="76" s="1"/>
  <c r="AB34" i="76" s="1"/>
  <c r="AX16" i="76"/>
  <c r="S16" i="76" s="1"/>
  <c r="AC16" i="76" s="1"/>
  <c r="AB17" i="76" s="1"/>
  <c r="AX64" i="76"/>
  <c r="S64" i="76" s="1"/>
  <c r="AC64" i="76" s="1"/>
  <c r="AB65" i="76" s="1"/>
  <c r="AX56" i="76"/>
  <c r="S56" i="76" s="1"/>
  <c r="AC56" i="76" s="1"/>
  <c r="AB57" i="76" s="1"/>
  <c r="AX27" i="76"/>
  <c r="S27" i="76" s="1"/>
  <c r="AC27" i="76" s="1"/>
  <c r="AB28" i="76" s="1"/>
  <c r="AX65" i="76"/>
  <c r="S65" i="76" s="1"/>
  <c r="AC65" i="76" s="1"/>
  <c r="AB66" i="76" s="1"/>
  <c r="AX46" i="76"/>
  <c r="S46" i="76" s="1"/>
  <c r="AC46" i="76" s="1"/>
  <c r="AB47" i="76" s="1"/>
  <c r="AX37" i="76"/>
  <c r="S37" i="76" s="1"/>
  <c r="AC37" i="76" s="1"/>
  <c r="AB38" i="76" s="1"/>
  <c r="AX29" i="76"/>
  <c r="S29" i="76" s="1"/>
  <c r="AC29" i="76" s="1"/>
  <c r="AB30" i="76" s="1"/>
  <c r="AX26" i="76"/>
  <c r="S26" i="76" s="1"/>
  <c r="AC26" i="76" s="1"/>
  <c r="AB27" i="76" s="1"/>
  <c r="AX14" i="76"/>
  <c r="S14" i="76" s="1"/>
  <c r="AC14" i="76" s="1"/>
  <c r="AB15" i="76" s="1"/>
  <c r="AX12" i="76"/>
  <c r="S12" i="76" s="1"/>
  <c r="AC12" i="76" s="1"/>
  <c r="AB13" i="76" s="1"/>
  <c r="AX60" i="76"/>
  <c r="S60" i="76" s="1"/>
  <c r="AC60" i="76" s="1"/>
  <c r="AB61" i="76" s="1"/>
  <c r="AX40" i="76"/>
  <c r="S40" i="76" s="1"/>
  <c r="AC40" i="76" s="1"/>
  <c r="AB41" i="76" s="1"/>
  <c r="AX57" i="76"/>
  <c r="S57" i="76" s="1"/>
  <c r="AC57" i="76" s="1"/>
  <c r="AB58" i="76" s="1"/>
  <c r="AX63" i="76"/>
  <c r="S63" i="76" s="1"/>
  <c r="AC63" i="76" s="1"/>
  <c r="AB64" i="76" s="1"/>
  <c r="AX49" i="76"/>
  <c r="S49" i="76" s="1"/>
  <c r="AC49" i="76" s="1"/>
  <c r="AB50" i="76" s="1"/>
  <c r="AX66" i="76"/>
  <c r="S66" i="76" s="1"/>
  <c r="AC66" i="76" s="1"/>
  <c r="AB67" i="76" s="1"/>
  <c r="AX59" i="76"/>
  <c r="S59" i="76" s="1"/>
  <c r="AC59" i="76" s="1"/>
  <c r="AB60" i="76" s="1"/>
  <c r="AX32" i="76"/>
  <c r="S32" i="76" s="1"/>
  <c r="AC32" i="76" s="1"/>
  <c r="AB33" i="76" s="1"/>
  <c r="AX25" i="76"/>
  <c r="S25" i="76" s="1"/>
  <c r="AC25" i="76" s="1"/>
  <c r="AB26" i="76" s="1"/>
  <c r="AX22" i="76"/>
  <c r="S22" i="76" s="1"/>
  <c r="AC22" i="76" s="1"/>
  <c r="AB23" i="76" s="1"/>
  <c r="AX20" i="76"/>
  <c r="S20" i="76" s="1"/>
  <c r="AC20" i="76" s="1"/>
  <c r="AB21" i="76" s="1"/>
  <c r="AX8" i="76"/>
  <c r="S8" i="76" s="1"/>
  <c r="AC8" i="76" s="1"/>
  <c r="AB9" i="76" s="1"/>
  <c r="AX5" i="76"/>
  <c r="S5" i="76" s="1"/>
  <c r="AC5" i="76" s="1"/>
  <c r="AB6" i="76" s="1"/>
  <c r="AX68" i="76"/>
  <c r="S68" i="76" s="1"/>
  <c r="AC68" i="76" s="1"/>
  <c r="AB69" i="76" s="1"/>
  <c r="AX53" i="76"/>
  <c r="S53" i="76" s="1"/>
  <c r="AC53" i="76" s="1"/>
  <c r="AB54" i="76" s="1"/>
  <c r="AX19" i="76"/>
  <c r="S19" i="76" s="1"/>
  <c r="AC19" i="76" s="1"/>
  <c r="AB20" i="76" s="1"/>
  <c r="AX51" i="76"/>
  <c r="S51" i="76" s="1"/>
  <c r="AC51" i="76" s="1"/>
  <c r="AB52" i="76" s="1"/>
  <c r="AX50" i="76"/>
  <c r="S50" i="76" s="1"/>
  <c r="AC50" i="76" s="1"/>
  <c r="AB51" i="76" s="1"/>
  <c r="AX61" i="76"/>
  <c r="S61" i="76" s="1"/>
  <c r="AC61" i="76" s="1"/>
  <c r="AB62" i="76" s="1"/>
  <c r="AX54" i="76"/>
  <c r="S54" i="76" s="1"/>
  <c r="AC54" i="76" s="1"/>
  <c r="AB55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23" i="76"/>
  <c r="S23" i="76" s="1"/>
  <c r="AC23" i="76" s="1"/>
  <c r="AB24" i="76" s="1"/>
  <c r="AX34" i="76"/>
  <c r="S34" i="76" s="1"/>
  <c r="AC34" i="76" s="1"/>
  <c r="AB35" i="76" s="1"/>
  <c r="AX10" i="76"/>
  <c r="S10" i="76" s="1"/>
  <c r="AC10" i="76" s="1"/>
  <c r="AB11" i="76" s="1"/>
  <c r="AX13" i="76"/>
  <c r="S13" i="76" s="1"/>
  <c r="AC13" i="76" s="1"/>
  <c r="AB14" i="76" s="1"/>
  <c r="AX4" i="76"/>
  <c r="S4" i="76" s="1"/>
  <c r="AC4" i="76" s="1"/>
  <c r="AB5" i="76" s="1"/>
  <c r="AX58" i="76"/>
  <c r="S58" i="76" s="1"/>
  <c r="AC58" i="76" s="1"/>
  <c r="AB59" i="76" s="1"/>
  <c r="AX30" i="76"/>
  <c r="S30" i="76" s="1"/>
  <c r="AC30" i="76" s="1"/>
  <c r="AB31" i="76" s="1"/>
  <c r="AG69" i="76"/>
  <c r="AP69" i="76" s="1"/>
  <c r="AP71" i="76" s="1"/>
  <c r="AF69" i="76"/>
  <c r="AO69" i="76" s="1"/>
  <c r="AO71" i="76" s="1"/>
  <c r="AE69" i="76"/>
  <c r="AX69" i="76"/>
  <c r="S69" i="76" s="1"/>
  <c r="AC69" i="76" s="1"/>
  <c r="AX20" i="48"/>
  <c r="S20" i="48" s="1"/>
  <c r="AC20" i="48" s="1"/>
  <c r="AB21" i="48" s="1"/>
  <c r="AK21" i="48" s="1"/>
  <c r="AT21" i="48" s="1"/>
  <c r="Z67" i="73"/>
  <c r="W68" i="73" s="1"/>
  <c r="X65" i="93"/>
  <c r="Y65" i="93"/>
  <c r="AI66" i="73"/>
  <c r="AR66" i="73" s="1"/>
  <c r="AN64" i="93"/>
  <c r="AI64" i="93"/>
  <c r="AR64" i="93" s="1"/>
  <c r="AI67" i="96"/>
  <c r="AR67" i="96" s="1"/>
  <c r="AN67" i="96"/>
  <c r="X68" i="96"/>
  <c r="AH68" i="96" s="1"/>
  <c r="AQ68" i="96" s="1"/>
  <c r="Y68" i="96"/>
  <c r="Y67" i="86"/>
  <c r="X67" i="86"/>
  <c r="AN66" i="86"/>
  <c r="AI66" i="86"/>
  <c r="AR66" i="86" s="1"/>
  <c r="AX36" i="48"/>
  <c r="S36" i="48" s="1"/>
  <c r="AC36" i="48" s="1"/>
  <c r="AB37" i="48" s="1"/>
  <c r="AX27" i="48"/>
  <c r="S27" i="48" s="1"/>
  <c r="AC27" i="48" s="1"/>
  <c r="AB28" i="48" s="1"/>
  <c r="AK28" i="48" s="1"/>
  <c r="AT28" i="48" s="1"/>
  <c r="AX68" i="48"/>
  <c r="S68" i="48" s="1"/>
  <c r="AC68" i="48" s="1"/>
  <c r="AB69" i="48" s="1"/>
  <c r="AJ69" i="48" s="1"/>
  <c r="AS69" i="48" s="1"/>
  <c r="AX67" i="48"/>
  <c r="S67" i="48" s="1"/>
  <c r="AC67" i="48" s="1"/>
  <c r="AB68" i="48" s="1"/>
  <c r="AK68" i="48" s="1"/>
  <c r="AT68" i="48" s="1"/>
  <c r="Y65" i="75"/>
  <c r="X65" i="75"/>
  <c r="AN64" i="75"/>
  <c r="AI64" i="75"/>
  <c r="AR64" i="75" s="1"/>
  <c r="AX42" i="48"/>
  <c r="S42" i="48" s="1"/>
  <c r="AC42" i="48" s="1"/>
  <c r="AB43" i="48" s="1"/>
  <c r="AK43" i="48" s="1"/>
  <c r="AT43" i="48" s="1"/>
  <c r="AX10" i="48"/>
  <c r="S10" i="48" s="1"/>
  <c r="AC10" i="48" s="1"/>
  <c r="AB11" i="48" s="1"/>
  <c r="AK11" i="48" s="1"/>
  <c r="AT11" i="48" s="1"/>
  <c r="AX19" i="48"/>
  <c r="S19" i="48" s="1"/>
  <c r="AC19" i="48" s="1"/>
  <c r="AB20" i="48" s="1"/>
  <c r="AK20" i="48" s="1"/>
  <c r="AT20" i="48" s="1"/>
  <c r="AX56" i="48"/>
  <c r="S56" i="48" s="1"/>
  <c r="AC56" i="48" s="1"/>
  <c r="AB57" i="48" s="1"/>
  <c r="AX44" i="48"/>
  <c r="S44" i="48" s="1"/>
  <c r="AC44" i="48" s="1"/>
  <c r="AB45" i="48" s="1"/>
  <c r="AX58" i="48"/>
  <c r="S58" i="48" s="1"/>
  <c r="AC58" i="48" s="1"/>
  <c r="AB59" i="48" s="1"/>
  <c r="AX51" i="48"/>
  <c r="S51" i="48" s="1"/>
  <c r="AC51" i="48" s="1"/>
  <c r="AB52" i="48" s="1"/>
  <c r="AK52" i="48" s="1"/>
  <c r="AT52" i="48" s="1"/>
  <c r="AX49" i="48"/>
  <c r="S49" i="48" s="1"/>
  <c r="AC49" i="48" s="1"/>
  <c r="AB50" i="48" s="1"/>
  <c r="AK50" i="48" s="1"/>
  <c r="AT50" i="48" s="1"/>
  <c r="AX60" i="48"/>
  <c r="S60" i="48" s="1"/>
  <c r="AC60" i="48" s="1"/>
  <c r="AB61" i="48" s="1"/>
  <c r="AK61" i="48" s="1"/>
  <c r="AT61" i="48" s="1"/>
  <c r="AX62" i="48"/>
  <c r="S62" i="48" s="1"/>
  <c r="AC62" i="48" s="1"/>
  <c r="AB63" i="48" s="1"/>
  <c r="AK63" i="48" s="1"/>
  <c r="AT63" i="48" s="1"/>
  <c r="AX25" i="48"/>
  <c r="S25" i="48" s="1"/>
  <c r="AC25" i="48" s="1"/>
  <c r="AB26" i="48" s="1"/>
  <c r="AK26" i="48" s="1"/>
  <c r="AT26" i="48" s="1"/>
  <c r="AX66" i="48"/>
  <c r="S66" i="48" s="1"/>
  <c r="AC66" i="48" s="1"/>
  <c r="AB67" i="48" s="1"/>
  <c r="AK67" i="48" s="1"/>
  <c r="AT67" i="48" s="1"/>
  <c r="AX46" i="48"/>
  <c r="S46" i="48" s="1"/>
  <c r="AC46" i="48" s="1"/>
  <c r="AB47" i="48" s="1"/>
  <c r="AK47" i="48" s="1"/>
  <c r="AT47" i="48" s="1"/>
  <c r="AX40" i="48"/>
  <c r="S40" i="48" s="1"/>
  <c r="AC40" i="48" s="1"/>
  <c r="AB41" i="48" s="1"/>
  <c r="AK41" i="48" s="1"/>
  <c r="AT41" i="48" s="1"/>
  <c r="AX50" i="48"/>
  <c r="S50" i="48" s="1"/>
  <c r="AC50" i="48" s="1"/>
  <c r="AB51" i="48" s="1"/>
  <c r="AX29" i="48"/>
  <c r="S29" i="48" s="1"/>
  <c r="AC29" i="48" s="1"/>
  <c r="AB30" i="48" s="1"/>
  <c r="AX5" i="48"/>
  <c r="S5" i="48" s="1"/>
  <c r="AC5" i="48" s="1"/>
  <c r="AB6" i="48" s="1"/>
  <c r="AX59" i="48"/>
  <c r="S59" i="48" s="1"/>
  <c r="AC59" i="48" s="1"/>
  <c r="AB60" i="48" s="1"/>
  <c r="AX21" i="48"/>
  <c r="S21" i="48" s="1"/>
  <c r="AC21" i="48" s="1"/>
  <c r="AB22" i="48" s="1"/>
  <c r="AX3" i="48"/>
  <c r="S3" i="48" s="1"/>
  <c r="AC3" i="48" s="1"/>
  <c r="X67" i="47"/>
  <c r="AH67" i="47" s="1"/>
  <c r="AQ67" i="47" s="1"/>
  <c r="Y67" i="47"/>
  <c r="AX33" i="48"/>
  <c r="S33" i="48" s="1"/>
  <c r="AC33" i="48" s="1"/>
  <c r="AB34" i="48" s="1"/>
  <c r="AK34" i="48" s="1"/>
  <c r="AT34" i="48" s="1"/>
  <c r="AX12" i="48"/>
  <c r="S12" i="48" s="1"/>
  <c r="AC12" i="48" s="1"/>
  <c r="AB13" i="48" s="1"/>
  <c r="AX23" i="48"/>
  <c r="S23" i="48" s="1"/>
  <c r="AC23" i="48" s="1"/>
  <c r="AB24" i="48" s="1"/>
  <c r="AK24" i="48" s="1"/>
  <c r="AT24" i="48" s="1"/>
  <c r="AX38" i="48"/>
  <c r="S38" i="48" s="1"/>
  <c r="AC38" i="48" s="1"/>
  <c r="AB39" i="48" s="1"/>
  <c r="AK39" i="48" s="1"/>
  <c r="AT39" i="48" s="1"/>
  <c r="AX22" i="48"/>
  <c r="S22" i="48" s="1"/>
  <c r="AC22" i="48" s="1"/>
  <c r="AB23" i="48" s="1"/>
  <c r="AX32" i="48"/>
  <c r="S32" i="48" s="1"/>
  <c r="AC32" i="48" s="1"/>
  <c r="AB33" i="48" s="1"/>
  <c r="AK33" i="48" s="1"/>
  <c r="AT33" i="48" s="1"/>
  <c r="AX15" i="48"/>
  <c r="S15" i="48" s="1"/>
  <c r="AC15" i="48" s="1"/>
  <c r="AB16" i="48" s="1"/>
  <c r="AK16" i="48" s="1"/>
  <c r="AT16" i="48" s="1"/>
  <c r="AX39" i="48"/>
  <c r="S39" i="48" s="1"/>
  <c r="AC39" i="48" s="1"/>
  <c r="AB40" i="48" s="1"/>
  <c r="AX47" i="48"/>
  <c r="S47" i="48" s="1"/>
  <c r="AC47" i="48" s="1"/>
  <c r="AB48" i="48" s="1"/>
  <c r="AK48" i="48" s="1"/>
  <c r="AT48" i="48" s="1"/>
  <c r="AX48" i="48"/>
  <c r="S48" i="48" s="1"/>
  <c r="AC48" i="48" s="1"/>
  <c r="AB49" i="48" s="1"/>
  <c r="AK49" i="48" s="1"/>
  <c r="AT49" i="48" s="1"/>
  <c r="AI67" i="90"/>
  <c r="AR67" i="90" s="1"/>
  <c r="AX9" i="48"/>
  <c r="S9" i="48" s="1"/>
  <c r="AC9" i="48" s="1"/>
  <c r="AB10" i="48" s="1"/>
  <c r="AK10" i="48" s="1"/>
  <c r="AT10" i="48" s="1"/>
  <c r="AX13" i="48"/>
  <c r="S13" i="48" s="1"/>
  <c r="AC13" i="48" s="1"/>
  <c r="AB14" i="48" s="1"/>
  <c r="AK14" i="48" s="1"/>
  <c r="AT14" i="48" s="1"/>
  <c r="AX11" i="48"/>
  <c r="S11" i="48" s="1"/>
  <c r="AC11" i="48" s="1"/>
  <c r="AB12" i="48" s="1"/>
  <c r="AX55" i="48"/>
  <c r="S55" i="48" s="1"/>
  <c r="AC55" i="48" s="1"/>
  <c r="AB56" i="48" s="1"/>
  <c r="AX43" i="48"/>
  <c r="S43" i="48" s="1"/>
  <c r="AC43" i="48" s="1"/>
  <c r="AB44" i="48" s="1"/>
  <c r="AX57" i="48"/>
  <c r="S57" i="48" s="1"/>
  <c r="AC57" i="48" s="1"/>
  <c r="AB58" i="48" s="1"/>
  <c r="AX18" i="48"/>
  <c r="S18" i="48" s="1"/>
  <c r="AC18" i="48" s="1"/>
  <c r="AB19" i="48" s="1"/>
  <c r="AK19" i="48" s="1"/>
  <c r="AT19" i="48" s="1"/>
  <c r="AX28" i="48"/>
  <c r="S28" i="48" s="1"/>
  <c r="AC28" i="48" s="1"/>
  <c r="AB29" i="48" s="1"/>
  <c r="AX16" i="48"/>
  <c r="S16" i="48" s="1"/>
  <c r="AC16" i="48" s="1"/>
  <c r="AB17" i="48" s="1"/>
  <c r="AX54" i="48"/>
  <c r="S54" i="48" s="1"/>
  <c r="AC54" i="48" s="1"/>
  <c r="AB55" i="48" s="1"/>
  <c r="AX61" i="48"/>
  <c r="S61" i="48" s="1"/>
  <c r="AC61" i="48" s="1"/>
  <c r="AB62" i="48" s="1"/>
  <c r="AK62" i="48" s="1"/>
  <c r="AT62" i="48" s="1"/>
  <c r="AX63" i="48"/>
  <c r="S63" i="48" s="1"/>
  <c r="AC63" i="48" s="1"/>
  <c r="AB64" i="48" s="1"/>
  <c r="AX4" i="48"/>
  <c r="S4" i="48" s="1"/>
  <c r="AC4" i="48" s="1"/>
  <c r="AB5" i="48" s="1"/>
  <c r="AX35" i="48"/>
  <c r="S35" i="48" s="1"/>
  <c r="AC35" i="48" s="1"/>
  <c r="AB36" i="48" s="1"/>
  <c r="AX31" i="48"/>
  <c r="S31" i="48" s="1"/>
  <c r="AC31" i="48" s="1"/>
  <c r="AB32" i="48" s="1"/>
  <c r="AX45" i="48"/>
  <c r="S45" i="48" s="1"/>
  <c r="AC45" i="48" s="1"/>
  <c r="AB46" i="48" s="1"/>
  <c r="AK46" i="48" s="1"/>
  <c r="AT46" i="48" s="1"/>
  <c r="AX65" i="48"/>
  <c r="S65" i="48" s="1"/>
  <c r="AC65" i="48" s="1"/>
  <c r="AB66" i="48" s="1"/>
  <c r="AK66" i="48" s="1"/>
  <c r="AT66" i="48" s="1"/>
  <c r="AX64" i="48"/>
  <c r="S64" i="48" s="1"/>
  <c r="AC64" i="48" s="1"/>
  <c r="AB65" i="48" s="1"/>
  <c r="AX34" i="48"/>
  <c r="S34" i="48" s="1"/>
  <c r="AC34" i="48" s="1"/>
  <c r="AB35" i="48" s="1"/>
  <c r="AX8" i="48"/>
  <c r="S8" i="48" s="1"/>
  <c r="AC8" i="48" s="1"/>
  <c r="AB9" i="48" s="1"/>
  <c r="AK9" i="48" s="1"/>
  <c r="AT9" i="48" s="1"/>
  <c r="AX17" i="48"/>
  <c r="S17" i="48" s="1"/>
  <c r="AC17" i="48" s="1"/>
  <c r="AB18" i="48" s="1"/>
  <c r="AN66" i="47"/>
  <c r="AI66" i="47"/>
  <c r="AR66" i="47" s="1"/>
  <c r="AI71" i="43"/>
  <c r="AR71" i="43" s="1"/>
  <c r="AG66" i="94"/>
  <c r="AP66" i="94" s="1"/>
  <c r="AE66" i="94"/>
  <c r="W67" i="94"/>
  <c r="AF66" i="94"/>
  <c r="AO66" i="94" s="1"/>
  <c r="Z64" i="85"/>
  <c r="AE64" i="85" s="1"/>
  <c r="AN65" i="28"/>
  <c r="AI65" i="28"/>
  <c r="AR65" i="28" s="1"/>
  <c r="Y66" i="28"/>
  <c r="X66" i="28"/>
  <c r="AN67" i="37"/>
  <c r="AI67" i="37"/>
  <c r="AR67" i="37" s="1"/>
  <c r="X68" i="37"/>
  <c r="Y68" i="37"/>
  <c r="AG70" i="78"/>
  <c r="AP70" i="78" s="1"/>
  <c r="AE70" i="78"/>
  <c r="AN70" i="78" s="1"/>
  <c r="AI69" i="48"/>
  <c r="AF70" i="78"/>
  <c r="AO70" i="78" s="1"/>
  <c r="AF67" i="41"/>
  <c r="AO67" i="41" s="1"/>
  <c r="AG67" i="41"/>
  <c r="AP67" i="41" s="1"/>
  <c r="AH64" i="80"/>
  <c r="AQ64" i="80" s="1"/>
  <c r="AH68" i="90"/>
  <c r="AQ68" i="90" s="1"/>
  <c r="Z68" i="90"/>
  <c r="Y72" i="43"/>
  <c r="Z72" i="43" s="1"/>
  <c r="AF72" i="43" s="1"/>
  <c r="AO72" i="43" s="1"/>
  <c r="AF64" i="80"/>
  <c r="AO64" i="80" s="1"/>
  <c r="AG64" i="80"/>
  <c r="AP64" i="80" s="1"/>
  <c r="AE64" i="80"/>
  <c r="AN64" i="80" s="1"/>
  <c r="AX13" i="40"/>
  <c r="S13" i="40" s="1"/>
  <c r="AC13" i="40" s="1"/>
  <c r="AB14" i="40" s="1"/>
  <c r="AK14" i="40" s="1"/>
  <c r="AT14" i="40" s="1"/>
  <c r="AX63" i="40"/>
  <c r="S63" i="40" s="1"/>
  <c r="AC63" i="40" s="1"/>
  <c r="AB64" i="40" s="1"/>
  <c r="AK64" i="40" s="1"/>
  <c r="AT64" i="40" s="1"/>
  <c r="AX27" i="40"/>
  <c r="S27" i="40" s="1"/>
  <c r="AC27" i="40" s="1"/>
  <c r="AB28" i="40" s="1"/>
  <c r="AK28" i="40" s="1"/>
  <c r="AT28" i="40" s="1"/>
  <c r="AX45" i="40"/>
  <c r="S45" i="40" s="1"/>
  <c r="AC45" i="40" s="1"/>
  <c r="AB46" i="40" s="1"/>
  <c r="AX33" i="40"/>
  <c r="S33" i="40" s="1"/>
  <c r="AC33" i="40" s="1"/>
  <c r="AB34" i="40" s="1"/>
  <c r="AX51" i="40"/>
  <c r="S51" i="40" s="1"/>
  <c r="AC51" i="40" s="1"/>
  <c r="AB52" i="40" s="1"/>
  <c r="AK52" i="40" s="1"/>
  <c r="AT52" i="40" s="1"/>
  <c r="AX39" i="40"/>
  <c r="S39" i="40" s="1"/>
  <c r="AC39" i="40" s="1"/>
  <c r="AB40" i="40" s="1"/>
  <c r="AK40" i="40" s="1"/>
  <c r="AT40" i="40" s="1"/>
  <c r="AX57" i="40"/>
  <c r="S57" i="40" s="1"/>
  <c r="AC57" i="40" s="1"/>
  <c r="AB58" i="40" s="1"/>
  <c r="AK58" i="40" s="1"/>
  <c r="AT58" i="40" s="1"/>
  <c r="AX21" i="40"/>
  <c r="S21" i="40" s="1"/>
  <c r="AC21" i="40" s="1"/>
  <c r="AB22" i="40" s="1"/>
  <c r="AK22" i="40" s="1"/>
  <c r="AT22" i="40" s="1"/>
  <c r="Z71" i="26"/>
  <c r="AE71" i="26" s="1"/>
  <c r="AF69" i="40"/>
  <c r="AO69" i="40" s="1"/>
  <c r="AO71" i="40" s="1"/>
  <c r="Z70" i="31"/>
  <c r="AG70" i="31" s="1"/>
  <c r="AP70" i="31" s="1"/>
  <c r="AX69" i="40"/>
  <c r="S69" i="40" s="1"/>
  <c r="AC69" i="40" s="1"/>
  <c r="Z69" i="79"/>
  <c r="AF69" i="79" s="1"/>
  <c r="AO69" i="79" s="1"/>
  <c r="AX67" i="40"/>
  <c r="S67" i="40" s="1"/>
  <c r="AC67" i="40" s="1"/>
  <c r="AB68" i="40" s="1"/>
  <c r="AK68" i="40" s="1"/>
  <c r="AT68" i="40" s="1"/>
  <c r="AX58" i="40"/>
  <c r="S58" i="40" s="1"/>
  <c r="AC58" i="40" s="1"/>
  <c r="AB59" i="40" s="1"/>
  <c r="AK59" i="40" s="1"/>
  <c r="AT59" i="40" s="1"/>
  <c r="AX52" i="40"/>
  <c r="S52" i="40" s="1"/>
  <c r="AC52" i="40" s="1"/>
  <c r="AB53" i="40" s="1"/>
  <c r="AK53" i="40" s="1"/>
  <c r="AT53" i="40" s="1"/>
  <c r="AX46" i="40"/>
  <c r="S46" i="40" s="1"/>
  <c r="AC46" i="40" s="1"/>
  <c r="AB47" i="40" s="1"/>
  <c r="AK47" i="40" s="1"/>
  <c r="AT47" i="40" s="1"/>
  <c r="AX40" i="40"/>
  <c r="S40" i="40" s="1"/>
  <c r="AC40" i="40" s="1"/>
  <c r="AB41" i="40" s="1"/>
  <c r="AK41" i="40" s="1"/>
  <c r="AT41" i="40" s="1"/>
  <c r="AX34" i="40"/>
  <c r="S34" i="40" s="1"/>
  <c r="AC34" i="40" s="1"/>
  <c r="AB35" i="40" s="1"/>
  <c r="AK35" i="40" s="1"/>
  <c r="AT35" i="40" s="1"/>
  <c r="AX28" i="40"/>
  <c r="S28" i="40" s="1"/>
  <c r="AC28" i="40" s="1"/>
  <c r="AB29" i="40" s="1"/>
  <c r="AX22" i="40"/>
  <c r="S22" i="40" s="1"/>
  <c r="AC22" i="40" s="1"/>
  <c r="AB23" i="40" s="1"/>
  <c r="AK23" i="40" s="1"/>
  <c r="AT23" i="40" s="1"/>
  <c r="AX16" i="40"/>
  <c r="S16" i="40" s="1"/>
  <c r="AC16" i="40" s="1"/>
  <c r="AB17" i="40" s="1"/>
  <c r="AX6" i="40"/>
  <c r="S6" i="40" s="1"/>
  <c r="AC6" i="40" s="1"/>
  <c r="AB7" i="40" s="1"/>
  <c r="AK7" i="40" s="1"/>
  <c r="AT7" i="40" s="1"/>
  <c r="AX68" i="40"/>
  <c r="S68" i="40" s="1"/>
  <c r="AC68" i="40" s="1"/>
  <c r="AB69" i="40" s="1"/>
  <c r="AX62" i="40"/>
  <c r="S62" i="40" s="1"/>
  <c r="AC62" i="40" s="1"/>
  <c r="AB63" i="40" s="1"/>
  <c r="AK63" i="40" s="1"/>
  <c r="AT63" i="40" s="1"/>
  <c r="AX56" i="40"/>
  <c r="S56" i="40" s="1"/>
  <c r="AC56" i="40" s="1"/>
  <c r="AB57" i="40" s="1"/>
  <c r="AK57" i="40" s="1"/>
  <c r="AT57" i="40" s="1"/>
  <c r="AX50" i="40"/>
  <c r="S50" i="40" s="1"/>
  <c r="AC50" i="40" s="1"/>
  <c r="AB51" i="40" s="1"/>
  <c r="AK51" i="40" s="1"/>
  <c r="AT51" i="40" s="1"/>
  <c r="AX44" i="40"/>
  <c r="S44" i="40" s="1"/>
  <c r="AC44" i="40" s="1"/>
  <c r="AB45" i="40" s="1"/>
  <c r="AK45" i="40" s="1"/>
  <c r="AT45" i="40" s="1"/>
  <c r="AX38" i="40"/>
  <c r="S38" i="40" s="1"/>
  <c r="AC38" i="40" s="1"/>
  <c r="AB39" i="40" s="1"/>
  <c r="AK39" i="40" s="1"/>
  <c r="AT39" i="40" s="1"/>
  <c r="AX32" i="40"/>
  <c r="S32" i="40" s="1"/>
  <c r="AC32" i="40" s="1"/>
  <c r="AB33" i="40" s="1"/>
  <c r="AK33" i="40" s="1"/>
  <c r="AT33" i="40" s="1"/>
  <c r="AX26" i="40"/>
  <c r="S26" i="40" s="1"/>
  <c r="AC26" i="40" s="1"/>
  <c r="AB27" i="40" s="1"/>
  <c r="AK27" i="40" s="1"/>
  <c r="AT27" i="40" s="1"/>
  <c r="AX20" i="40"/>
  <c r="S20" i="40" s="1"/>
  <c r="AC20" i="40" s="1"/>
  <c r="AB21" i="40" s="1"/>
  <c r="AK21" i="40" s="1"/>
  <c r="AT21" i="40" s="1"/>
  <c r="AX12" i="40"/>
  <c r="S12" i="40" s="1"/>
  <c r="AC12" i="40" s="1"/>
  <c r="AB13" i="40" s="1"/>
  <c r="AK13" i="40" s="1"/>
  <c r="AT13" i="40" s="1"/>
  <c r="AX5" i="40"/>
  <c r="S5" i="40" s="1"/>
  <c r="AC5" i="40" s="1"/>
  <c r="AB6" i="40" s="1"/>
  <c r="AE69" i="40"/>
  <c r="AX66" i="40"/>
  <c r="S66" i="40" s="1"/>
  <c r="AC66" i="40" s="1"/>
  <c r="AB67" i="40" s="1"/>
  <c r="AK67" i="40" s="1"/>
  <c r="AT67" i="40" s="1"/>
  <c r="AX61" i="40"/>
  <c r="S61" i="40" s="1"/>
  <c r="AC61" i="40" s="1"/>
  <c r="AB62" i="40" s="1"/>
  <c r="AK62" i="40" s="1"/>
  <c r="AT62" i="40" s="1"/>
  <c r="AX55" i="40"/>
  <c r="S55" i="40" s="1"/>
  <c r="AC55" i="40" s="1"/>
  <c r="AB56" i="40" s="1"/>
  <c r="AK56" i="40" s="1"/>
  <c r="AT56" i="40" s="1"/>
  <c r="AX49" i="40"/>
  <c r="S49" i="40" s="1"/>
  <c r="AC49" i="40" s="1"/>
  <c r="AB50" i="40" s="1"/>
  <c r="AK50" i="40" s="1"/>
  <c r="AT50" i="40" s="1"/>
  <c r="AX43" i="40"/>
  <c r="S43" i="40" s="1"/>
  <c r="AC43" i="40" s="1"/>
  <c r="AB44" i="40" s="1"/>
  <c r="AK44" i="40" s="1"/>
  <c r="AT44" i="40" s="1"/>
  <c r="AX37" i="40"/>
  <c r="S37" i="40" s="1"/>
  <c r="AC37" i="40" s="1"/>
  <c r="AB38" i="40" s="1"/>
  <c r="AX31" i="40"/>
  <c r="S31" i="40" s="1"/>
  <c r="AC31" i="40" s="1"/>
  <c r="AB32" i="40" s="1"/>
  <c r="AK32" i="40" s="1"/>
  <c r="AT32" i="40" s="1"/>
  <c r="AX25" i="40"/>
  <c r="S25" i="40" s="1"/>
  <c r="AC25" i="40" s="1"/>
  <c r="AB26" i="40" s="1"/>
  <c r="AK26" i="40" s="1"/>
  <c r="AT26" i="40" s="1"/>
  <c r="AX19" i="40"/>
  <c r="S19" i="40" s="1"/>
  <c r="AC19" i="40" s="1"/>
  <c r="AB20" i="40" s="1"/>
  <c r="AK20" i="40" s="1"/>
  <c r="AT20" i="40" s="1"/>
  <c r="AX11" i="40"/>
  <c r="S11" i="40" s="1"/>
  <c r="AC11" i="40" s="1"/>
  <c r="AB12" i="40" s="1"/>
  <c r="AK12" i="40" s="1"/>
  <c r="AT12" i="40" s="1"/>
  <c r="Z71" i="77"/>
  <c r="W72" i="77" s="1"/>
  <c r="AX64" i="40"/>
  <c r="S64" i="40" s="1"/>
  <c r="AC64" i="40" s="1"/>
  <c r="AB65" i="40" s="1"/>
  <c r="AX60" i="40"/>
  <c r="S60" i="40" s="1"/>
  <c r="AC60" i="40" s="1"/>
  <c r="AB61" i="40" s="1"/>
  <c r="AK61" i="40" s="1"/>
  <c r="AT61" i="40" s="1"/>
  <c r="AX54" i="40"/>
  <c r="S54" i="40" s="1"/>
  <c r="AC54" i="40" s="1"/>
  <c r="AB55" i="40" s="1"/>
  <c r="AK55" i="40" s="1"/>
  <c r="AT55" i="40" s="1"/>
  <c r="AX48" i="40"/>
  <c r="S48" i="40" s="1"/>
  <c r="AC48" i="40" s="1"/>
  <c r="AB49" i="40" s="1"/>
  <c r="AK49" i="40" s="1"/>
  <c r="AT49" i="40" s="1"/>
  <c r="AX42" i="40"/>
  <c r="S42" i="40" s="1"/>
  <c r="AC42" i="40" s="1"/>
  <c r="AB43" i="40" s="1"/>
  <c r="AK43" i="40" s="1"/>
  <c r="AT43" i="40" s="1"/>
  <c r="AX36" i="40"/>
  <c r="S36" i="40" s="1"/>
  <c r="AC36" i="40" s="1"/>
  <c r="AB37" i="40" s="1"/>
  <c r="AK37" i="40" s="1"/>
  <c r="AT37" i="40" s="1"/>
  <c r="AX30" i="40"/>
  <c r="S30" i="40" s="1"/>
  <c r="AC30" i="40" s="1"/>
  <c r="AB31" i="40" s="1"/>
  <c r="AK31" i="40" s="1"/>
  <c r="AT31" i="40" s="1"/>
  <c r="AX24" i="40"/>
  <c r="S24" i="40" s="1"/>
  <c r="AC24" i="40" s="1"/>
  <c r="AB25" i="40" s="1"/>
  <c r="AX18" i="40"/>
  <c r="S18" i="40" s="1"/>
  <c r="AC18" i="40" s="1"/>
  <c r="AB19" i="40" s="1"/>
  <c r="AX10" i="40"/>
  <c r="S10" i="40" s="1"/>
  <c r="AC10" i="40" s="1"/>
  <c r="AB11" i="40" s="1"/>
  <c r="AX65" i="40"/>
  <c r="S65" i="40" s="1"/>
  <c r="AC65" i="40" s="1"/>
  <c r="AB66" i="40" s="1"/>
  <c r="AX59" i="40"/>
  <c r="S59" i="40" s="1"/>
  <c r="AC59" i="40" s="1"/>
  <c r="AB60" i="40" s="1"/>
  <c r="AK60" i="40" s="1"/>
  <c r="AT60" i="40" s="1"/>
  <c r="AX53" i="40"/>
  <c r="S53" i="40" s="1"/>
  <c r="AC53" i="40" s="1"/>
  <c r="AB54" i="40" s="1"/>
  <c r="AK54" i="40" s="1"/>
  <c r="AT54" i="40" s="1"/>
  <c r="AX47" i="40"/>
  <c r="S47" i="40" s="1"/>
  <c r="AC47" i="40" s="1"/>
  <c r="AB48" i="40" s="1"/>
  <c r="AK48" i="40" s="1"/>
  <c r="AT48" i="40" s="1"/>
  <c r="AX41" i="40"/>
  <c r="S41" i="40" s="1"/>
  <c r="AC41" i="40" s="1"/>
  <c r="AB42" i="40" s="1"/>
  <c r="AK42" i="40" s="1"/>
  <c r="AT42" i="40" s="1"/>
  <c r="AX35" i="40"/>
  <c r="S35" i="40" s="1"/>
  <c r="AC35" i="40" s="1"/>
  <c r="AB36" i="40" s="1"/>
  <c r="AK36" i="40" s="1"/>
  <c r="AT36" i="40" s="1"/>
  <c r="AX29" i="40"/>
  <c r="S29" i="40" s="1"/>
  <c r="AC29" i="40" s="1"/>
  <c r="AB30" i="40" s="1"/>
  <c r="AX23" i="40"/>
  <c r="S23" i="40" s="1"/>
  <c r="AC23" i="40" s="1"/>
  <c r="AB24" i="40" s="1"/>
  <c r="AK24" i="40" s="1"/>
  <c r="AT24" i="40" s="1"/>
  <c r="AX17" i="40"/>
  <c r="S17" i="40" s="1"/>
  <c r="AC17" i="40" s="1"/>
  <c r="AB18" i="40" s="1"/>
  <c r="AK18" i="40" s="1"/>
  <c r="AT18" i="40" s="1"/>
  <c r="AX7" i="40"/>
  <c r="S7" i="40" s="1"/>
  <c r="AC7" i="40" s="1"/>
  <c r="AB8" i="40" s="1"/>
  <c r="AK8" i="40" s="1"/>
  <c r="AT8" i="40" s="1"/>
  <c r="Z70" i="87"/>
  <c r="AG70" i="87" s="1"/>
  <c r="AP70" i="87" s="1"/>
  <c r="Z68" i="91"/>
  <c r="W69" i="91" s="1"/>
  <c r="AX15" i="40"/>
  <c r="S15" i="40" s="1"/>
  <c r="AC15" i="40" s="1"/>
  <c r="AB16" i="40" s="1"/>
  <c r="AK16" i="40" s="1"/>
  <c r="AT16" i="40" s="1"/>
  <c r="AX9" i="40"/>
  <c r="S9" i="40" s="1"/>
  <c r="AC9" i="40" s="1"/>
  <c r="AB10" i="40" s="1"/>
  <c r="AK10" i="40" s="1"/>
  <c r="AT10" i="40" s="1"/>
  <c r="AX4" i="40"/>
  <c r="S4" i="40" s="1"/>
  <c r="AC4" i="40" s="1"/>
  <c r="AB5" i="40" s="1"/>
  <c r="AK5" i="40" s="1"/>
  <c r="AT5" i="40" s="1"/>
  <c r="AX14" i="40"/>
  <c r="S14" i="40" s="1"/>
  <c r="AC14" i="40" s="1"/>
  <c r="AB15" i="40" s="1"/>
  <c r="AK15" i="40" s="1"/>
  <c r="AT15" i="40" s="1"/>
  <c r="AX8" i="40"/>
  <c r="S8" i="40" s="1"/>
  <c r="AC8" i="40" s="1"/>
  <c r="AB9" i="40" s="1"/>
  <c r="X65" i="80"/>
  <c r="Y65" i="80"/>
  <c r="AH71" i="77"/>
  <c r="AQ71" i="77" s="1"/>
  <c r="AH69" i="79"/>
  <c r="AQ69" i="79" s="1"/>
  <c r="AI70" i="34"/>
  <c r="AN70" i="34"/>
  <c r="AH71" i="26"/>
  <c r="AQ71" i="26" s="1"/>
  <c r="AH72" i="43"/>
  <c r="AQ72" i="43" s="1"/>
  <c r="AH70" i="31"/>
  <c r="AQ70" i="31" s="1"/>
  <c r="Y73" i="82"/>
  <c r="X73" i="82"/>
  <c r="AR70" i="77"/>
  <c r="AR68" i="79"/>
  <c r="AR67" i="91"/>
  <c r="AI69" i="95"/>
  <c r="AN69" i="95"/>
  <c r="AG69" i="35"/>
  <c r="AP69" i="35" s="1"/>
  <c r="AF69" i="35"/>
  <c r="AO69" i="35" s="1"/>
  <c r="AE69" i="35"/>
  <c r="W70" i="35"/>
  <c r="AR69" i="87"/>
  <c r="AB4" i="40"/>
  <c r="AJ3" i="40"/>
  <c r="Y73" i="89"/>
  <c r="AR70" i="26"/>
  <c r="Y71" i="34"/>
  <c r="X71" i="34"/>
  <c r="AH70" i="87"/>
  <c r="AQ70" i="87" s="1"/>
  <c r="X71" i="78"/>
  <c r="Y71" i="78"/>
  <c r="AN72" i="82"/>
  <c r="AI72" i="82"/>
  <c r="X70" i="95"/>
  <c r="Y70" i="95"/>
  <c r="AH68" i="91"/>
  <c r="AQ68" i="91" s="1"/>
  <c r="AR69" i="31"/>
  <c r="W66" i="27" l="1"/>
  <c r="AE65" i="27"/>
  <c r="AF65" i="27"/>
  <c r="AO65" i="27" s="1"/>
  <c r="AI65" i="84"/>
  <c r="AR65" i="84" s="1"/>
  <c r="AF71" i="33"/>
  <c r="AO71" i="33" s="1"/>
  <c r="W72" i="33"/>
  <c r="X72" i="33" s="1"/>
  <c r="AE71" i="33"/>
  <c r="AN65" i="27"/>
  <c r="AI65" i="27"/>
  <c r="AR65" i="27" s="1"/>
  <c r="Y66" i="27"/>
  <c r="X66" i="27"/>
  <c r="AE66" i="42"/>
  <c r="AG66" i="42"/>
  <c r="AP66" i="42" s="1"/>
  <c r="AF66" i="42"/>
  <c r="AO66" i="42" s="1"/>
  <c r="W67" i="42"/>
  <c r="W68" i="41"/>
  <c r="Y68" i="41" s="1"/>
  <c r="AH67" i="41"/>
  <c r="AQ67" i="41" s="1"/>
  <c r="Y72" i="33"/>
  <c r="AN71" i="33"/>
  <c r="W69" i="30"/>
  <c r="Y69" i="30" s="1"/>
  <c r="AG68" i="30"/>
  <c r="AP68" i="30" s="1"/>
  <c r="Y69" i="25"/>
  <c r="Z69" i="25" s="1"/>
  <c r="Z65" i="92"/>
  <c r="AG65" i="92" s="1"/>
  <c r="AP65" i="92" s="1"/>
  <c r="AE68" i="30"/>
  <c r="AN68" i="30" s="1"/>
  <c r="AI68" i="25"/>
  <c r="AR68" i="25" s="1"/>
  <c r="W67" i="44"/>
  <c r="X67" i="44" s="1"/>
  <c r="AG71" i="39"/>
  <c r="AP71" i="39" s="1"/>
  <c r="AG66" i="44"/>
  <c r="AP66" i="44" s="1"/>
  <c r="AF66" i="44"/>
  <c r="AO66" i="44" s="1"/>
  <c r="AN68" i="25"/>
  <c r="AE71" i="39"/>
  <c r="AN71" i="39" s="1"/>
  <c r="AF71" i="39"/>
  <c r="AO71" i="39" s="1"/>
  <c r="AI72" i="89"/>
  <c r="AR72" i="89" s="1"/>
  <c r="Y72" i="39"/>
  <c r="Z72" i="39" s="1"/>
  <c r="AE67" i="32"/>
  <c r="AI66" i="36"/>
  <c r="AR66" i="36" s="1"/>
  <c r="AH69" i="25"/>
  <c r="AQ69" i="25" s="1"/>
  <c r="Z66" i="84"/>
  <c r="AF66" i="84" s="1"/>
  <c r="AO66" i="84" s="1"/>
  <c r="Z67" i="36"/>
  <c r="AG67" i="36" s="1"/>
  <c r="AP67" i="36" s="1"/>
  <c r="AG73" i="81"/>
  <c r="AP73" i="81" s="1"/>
  <c r="W74" i="81"/>
  <c r="X74" i="81" s="1"/>
  <c r="AI64" i="83"/>
  <c r="AR64" i="83" s="1"/>
  <c r="AE73" i="81"/>
  <c r="AJ25" i="48"/>
  <c r="AL25" i="48" s="1"/>
  <c r="AU25" i="48" s="1"/>
  <c r="Y69" i="45"/>
  <c r="Z69" i="45" s="1"/>
  <c r="AE69" i="45" s="1"/>
  <c r="AI68" i="45"/>
  <c r="AR68" i="45" s="1"/>
  <c r="AJ7" i="48"/>
  <c r="AS7" i="48" s="1"/>
  <c r="X65" i="83"/>
  <c r="AG64" i="29"/>
  <c r="AP64" i="29" s="1"/>
  <c r="AE64" i="29"/>
  <c r="AN64" i="29" s="1"/>
  <c r="W65" i="29"/>
  <c r="X65" i="29" s="1"/>
  <c r="AH65" i="29" s="1"/>
  <c r="AQ65" i="29" s="1"/>
  <c r="AJ41" i="48"/>
  <c r="AL41" i="48" s="1"/>
  <c r="AU41" i="48" s="1"/>
  <c r="AN66" i="44"/>
  <c r="AF67" i="32"/>
  <c r="AO67" i="32" s="1"/>
  <c r="W68" i="32"/>
  <c r="X68" i="32" s="1"/>
  <c r="AH68" i="32" s="1"/>
  <c r="AQ68" i="32" s="1"/>
  <c r="AJ37" i="48"/>
  <c r="AS37" i="48" s="1"/>
  <c r="AH64" i="74"/>
  <c r="AQ64" i="74" s="1"/>
  <c r="Z64" i="74"/>
  <c r="AE63" i="38"/>
  <c r="W64" i="38"/>
  <c r="AG63" i="38"/>
  <c r="AP63" i="38" s="1"/>
  <c r="AF63" i="38"/>
  <c r="AO63" i="38" s="1"/>
  <c r="Z64" i="88"/>
  <c r="AE64" i="88" s="1"/>
  <c r="AE66" i="46"/>
  <c r="AG66" i="46"/>
  <c r="AP66" i="46" s="1"/>
  <c r="W67" i="46"/>
  <c r="AF66" i="46"/>
  <c r="AO66" i="46" s="1"/>
  <c r="AJ40" i="48"/>
  <c r="AS40" i="48" s="1"/>
  <c r="AJ53" i="48"/>
  <c r="AS53" i="48" s="1"/>
  <c r="AJ27" i="48"/>
  <c r="AS27" i="48" s="1"/>
  <c r="AK27" i="48"/>
  <c r="AT27" i="48" s="1"/>
  <c r="AI70" i="78"/>
  <c r="AR70" i="78" s="1"/>
  <c r="AK40" i="48"/>
  <c r="AT40" i="48" s="1"/>
  <c r="AJ67" i="48"/>
  <c r="AL67" i="48" s="1"/>
  <c r="AU67" i="48" s="1"/>
  <c r="AJ52" i="48"/>
  <c r="AL52" i="48" s="1"/>
  <c r="AU52" i="48" s="1"/>
  <c r="AJ42" i="48"/>
  <c r="AS42" i="48" s="1"/>
  <c r="AG67" i="73"/>
  <c r="AP67" i="73" s="1"/>
  <c r="AF67" i="73"/>
  <c r="AO67" i="73" s="1"/>
  <c r="AE67" i="73"/>
  <c r="AN67" i="73" s="1"/>
  <c r="AJ14" i="48"/>
  <c r="AS14" i="48" s="1"/>
  <c r="AJ17" i="48"/>
  <c r="AS17" i="48" s="1"/>
  <c r="AK10" i="76"/>
  <c r="AT10" i="76" s="1"/>
  <c r="AJ10" i="76"/>
  <c r="AJ55" i="48"/>
  <c r="AS55" i="48" s="1"/>
  <c r="AK31" i="76"/>
  <c r="AT31" i="76" s="1"/>
  <c r="AJ31" i="76"/>
  <c r="AK24" i="76"/>
  <c r="AT24" i="76" s="1"/>
  <c r="AJ24" i="76"/>
  <c r="AJ51" i="76"/>
  <c r="AK51" i="76"/>
  <c r="AT51" i="76" s="1"/>
  <c r="AK9" i="76"/>
  <c r="AT9" i="76" s="1"/>
  <c r="AJ9" i="76"/>
  <c r="AJ67" i="76"/>
  <c r="AK67" i="76"/>
  <c r="AT67" i="76" s="1"/>
  <c r="AK13" i="76"/>
  <c r="AT13" i="76" s="1"/>
  <c r="AJ13" i="76"/>
  <c r="AK66" i="76"/>
  <c r="AT66" i="76" s="1"/>
  <c r="AJ66" i="76"/>
  <c r="AK19" i="76"/>
  <c r="AT19" i="76" s="1"/>
  <c r="AJ19" i="76"/>
  <c r="AK53" i="76"/>
  <c r="AT53" i="76" s="1"/>
  <c r="AJ53" i="76"/>
  <c r="AK7" i="76"/>
  <c r="AT7" i="76" s="1"/>
  <c r="AJ7" i="76"/>
  <c r="AK12" i="76"/>
  <c r="AT12" i="76" s="1"/>
  <c r="AJ12" i="76"/>
  <c r="AK45" i="76"/>
  <c r="AT45" i="76" s="1"/>
  <c r="AJ45" i="76"/>
  <c r="AJ50" i="76"/>
  <c r="AK50" i="76"/>
  <c r="AT50" i="76" s="1"/>
  <c r="AK15" i="76"/>
  <c r="AT15" i="76" s="1"/>
  <c r="AJ15" i="76"/>
  <c r="AK48" i="76"/>
  <c r="AT48" i="76" s="1"/>
  <c r="AJ48" i="76"/>
  <c r="AG69" i="79"/>
  <c r="AP69" i="79" s="1"/>
  <c r="AK17" i="48"/>
  <c r="AT17" i="48" s="1"/>
  <c r="AK5" i="76"/>
  <c r="AT5" i="76" s="1"/>
  <c r="AJ5" i="76"/>
  <c r="AK44" i="76"/>
  <c r="AT44" i="76" s="1"/>
  <c r="AJ44" i="76"/>
  <c r="AK20" i="76"/>
  <c r="AT20" i="76" s="1"/>
  <c r="AJ20" i="76"/>
  <c r="AK23" i="76"/>
  <c r="AT23" i="76" s="1"/>
  <c r="AJ23" i="76"/>
  <c r="AK64" i="76"/>
  <c r="AT64" i="76" s="1"/>
  <c r="AJ64" i="76"/>
  <c r="AJ27" i="76"/>
  <c r="AK27" i="76"/>
  <c r="AT27" i="76" s="1"/>
  <c r="AK57" i="76"/>
  <c r="AT57" i="76" s="1"/>
  <c r="AJ57" i="76"/>
  <c r="AK22" i="76"/>
  <c r="AT22" i="76" s="1"/>
  <c r="AJ22" i="76"/>
  <c r="AK49" i="76"/>
  <c r="AT49" i="76" s="1"/>
  <c r="AJ49" i="76"/>
  <c r="AJ29" i="76"/>
  <c r="AK29" i="76"/>
  <c r="AT29" i="76" s="1"/>
  <c r="AK56" i="76"/>
  <c r="AT56" i="76" s="1"/>
  <c r="AJ56" i="76"/>
  <c r="AJ21" i="76"/>
  <c r="AK21" i="76"/>
  <c r="AT21" i="76" s="1"/>
  <c r="AK28" i="76"/>
  <c r="AT28" i="76" s="1"/>
  <c r="AJ28" i="76"/>
  <c r="AJ20" i="48"/>
  <c r="AS20" i="48" s="1"/>
  <c r="AJ47" i="48"/>
  <c r="AS47" i="48" s="1"/>
  <c r="AN69" i="76"/>
  <c r="AN71" i="76" s="1"/>
  <c r="AI69" i="76"/>
  <c r="AK14" i="76"/>
  <c r="AT14" i="76" s="1"/>
  <c r="AJ14" i="76"/>
  <c r="AJ43" i="76"/>
  <c r="AK43" i="76"/>
  <c r="AT43" i="76" s="1"/>
  <c r="AK54" i="76"/>
  <c r="AT54" i="76" s="1"/>
  <c r="AJ54" i="76"/>
  <c r="AK26" i="76"/>
  <c r="AT26" i="76" s="1"/>
  <c r="AJ26" i="76"/>
  <c r="AK58" i="76"/>
  <c r="AT58" i="76" s="1"/>
  <c r="AJ58" i="76"/>
  <c r="AJ30" i="76"/>
  <c r="AK30" i="76"/>
  <c r="AT30" i="76" s="1"/>
  <c r="AJ65" i="76"/>
  <c r="AK65" i="76"/>
  <c r="AT65" i="76" s="1"/>
  <c r="AK36" i="76"/>
  <c r="AT36" i="76" s="1"/>
  <c r="AJ36" i="76"/>
  <c r="AK63" i="76"/>
  <c r="AT63" i="76" s="1"/>
  <c r="AJ63" i="76"/>
  <c r="AK42" i="76"/>
  <c r="AT42" i="76" s="1"/>
  <c r="AJ42" i="76"/>
  <c r="AK39" i="76"/>
  <c r="AT39" i="76" s="1"/>
  <c r="AJ39" i="76"/>
  <c r="AK59" i="76"/>
  <c r="AT59" i="76" s="1"/>
  <c r="AJ59" i="76"/>
  <c r="AK52" i="76"/>
  <c r="AT52" i="76" s="1"/>
  <c r="AJ52" i="76"/>
  <c r="AK16" i="76"/>
  <c r="AT16" i="76" s="1"/>
  <c r="AJ16" i="76"/>
  <c r="W70" i="79"/>
  <c r="X70" i="79" s="1"/>
  <c r="AE69" i="79"/>
  <c r="AN69" i="79" s="1"/>
  <c r="AJ34" i="40"/>
  <c r="AS34" i="40" s="1"/>
  <c r="AJ11" i="76"/>
  <c r="AK11" i="76"/>
  <c r="AT11" i="76" s="1"/>
  <c r="AK55" i="76"/>
  <c r="AT55" i="76" s="1"/>
  <c r="AJ55" i="76"/>
  <c r="AK69" i="76"/>
  <c r="AT69" i="76" s="1"/>
  <c r="AJ69" i="76"/>
  <c r="AS69" i="76" s="1"/>
  <c r="AK33" i="76"/>
  <c r="AT33" i="76" s="1"/>
  <c r="AJ33" i="76"/>
  <c r="AK41" i="76"/>
  <c r="AT41" i="76" s="1"/>
  <c r="AJ41" i="76"/>
  <c r="AJ38" i="76"/>
  <c r="AK38" i="76"/>
  <c r="AT38" i="76" s="1"/>
  <c r="AK17" i="76"/>
  <c r="AT17" i="76" s="1"/>
  <c r="AJ17" i="76"/>
  <c r="AK25" i="76"/>
  <c r="AT25" i="76" s="1"/>
  <c r="AJ25" i="76"/>
  <c r="AK40" i="76"/>
  <c r="AT40" i="76" s="1"/>
  <c r="AJ40" i="76"/>
  <c r="AJ37" i="76"/>
  <c r="AK37" i="76"/>
  <c r="AT37" i="76" s="1"/>
  <c r="AK68" i="76"/>
  <c r="AT68" i="76" s="1"/>
  <c r="AJ68" i="76"/>
  <c r="AJ18" i="76"/>
  <c r="AK18" i="76"/>
  <c r="AT18" i="76" s="1"/>
  <c r="AG71" i="77"/>
  <c r="AP71" i="77" s="1"/>
  <c r="AK35" i="76"/>
  <c r="AT35" i="76" s="1"/>
  <c r="AJ35" i="76"/>
  <c r="AK62" i="76"/>
  <c r="AT62" i="76" s="1"/>
  <c r="AJ62" i="76"/>
  <c r="AK6" i="76"/>
  <c r="AT6" i="76" s="1"/>
  <c r="AJ6" i="76"/>
  <c r="AJ60" i="76"/>
  <c r="AK60" i="76"/>
  <c r="AT60" i="76" s="1"/>
  <c r="AK61" i="76"/>
  <c r="AT61" i="76" s="1"/>
  <c r="AJ61" i="76"/>
  <c r="AK47" i="76"/>
  <c r="AT47" i="76" s="1"/>
  <c r="AJ47" i="76"/>
  <c r="AK34" i="76"/>
  <c r="AT34" i="76" s="1"/>
  <c r="AJ34" i="76"/>
  <c r="AK46" i="76"/>
  <c r="AT46" i="76" s="1"/>
  <c r="AJ46" i="76"/>
  <c r="AJ3" i="76"/>
  <c r="AB4" i="76"/>
  <c r="AK32" i="76"/>
  <c r="AT32" i="76" s="1"/>
  <c r="AJ32" i="76"/>
  <c r="AK8" i="76"/>
  <c r="AT8" i="76" s="1"/>
  <c r="AJ8" i="76"/>
  <c r="AJ19" i="48"/>
  <c r="AS19" i="48" s="1"/>
  <c r="AK34" i="40"/>
  <c r="AT34" i="40" s="1"/>
  <c r="AJ43" i="48"/>
  <c r="AS43" i="48" s="1"/>
  <c r="AJ54" i="48"/>
  <c r="AS54" i="48" s="1"/>
  <c r="AK55" i="48"/>
  <c r="AT55" i="48" s="1"/>
  <c r="AK37" i="48"/>
  <c r="AT37" i="48" s="1"/>
  <c r="AJ63" i="48"/>
  <c r="AS63" i="48" s="1"/>
  <c r="Z68" i="96"/>
  <c r="W69" i="96" s="1"/>
  <c r="AH65" i="93"/>
  <c r="AQ65" i="93" s="1"/>
  <c r="Z65" i="93"/>
  <c r="X68" i="73"/>
  <c r="Y68" i="73"/>
  <c r="AH67" i="86"/>
  <c r="AQ67" i="86" s="1"/>
  <c r="Z67" i="86"/>
  <c r="AJ68" i="48"/>
  <c r="AK69" i="48"/>
  <c r="AT69" i="48" s="1"/>
  <c r="AH65" i="75"/>
  <c r="AQ65" i="75" s="1"/>
  <c r="Z65" i="75"/>
  <c r="AJ58" i="40"/>
  <c r="AS58" i="40" s="1"/>
  <c r="AJ48" i="48"/>
  <c r="AS48" i="48" s="1"/>
  <c r="AJ33" i="48"/>
  <c r="AS33" i="48" s="1"/>
  <c r="AJ46" i="48"/>
  <c r="AS46" i="48" s="1"/>
  <c r="AJ62" i="48"/>
  <c r="AL62" i="48" s="1"/>
  <c r="AU62" i="48" s="1"/>
  <c r="AJ26" i="48"/>
  <c r="AS26" i="48" s="1"/>
  <c r="AR69" i="48"/>
  <c r="AR71" i="48" s="1"/>
  <c r="AJ66" i="48"/>
  <c r="AL66" i="48" s="1"/>
  <c r="AU66" i="48" s="1"/>
  <c r="AJ16" i="48"/>
  <c r="AL16" i="48" s="1"/>
  <c r="AU16" i="48" s="1"/>
  <c r="AJ61" i="48"/>
  <c r="AJ50" i="48"/>
  <c r="AS50" i="48" s="1"/>
  <c r="AJ15" i="48"/>
  <c r="AJ44" i="40"/>
  <c r="AS44" i="40" s="1"/>
  <c r="AG64" i="85"/>
  <c r="AP64" i="85" s="1"/>
  <c r="AK36" i="48"/>
  <c r="AT36" i="48" s="1"/>
  <c r="AJ36" i="48"/>
  <c r="AK12" i="48"/>
  <c r="AT12" i="48" s="1"/>
  <c r="AJ12" i="48"/>
  <c r="AJ23" i="48"/>
  <c r="AK23" i="48"/>
  <c r="AT23" i="48" s="1"/>
  <c r="AK30" i="48"/>
  <c r="AT30" i="48" s="1"/>
  <c r="AJ30" i="48"/>
  <c r="AK35" i="48"/>
  <c r="AT35" i="48" s="1"/>
  <c r="AJ35" i="48"/>
  <c r="AK51" i="48"/>
  <c r="AT51" i="48" s="1"/>
  <c r="AJ51" i="48"/>
  <c r="AJ11" i="48"/>
  <c r="AL11" i="48" s="1"/>
  <c r="AU11" i="48" s="1"/>
  <c r="AK65" i="48"/>
  <c r="AT65" i="48" s="1"/>
  <c r="AJ65" i="48"/>
  <c r="AK64" i="48"/>
  <c r="AT64" i="48" s="1"/>
  <c r="AJ64" i="48"/>
  <c r="AJ3" i="48"/>
  <c r="AB4" i="48"/>
  <c r="AJ5" i="48"/>
  <c r="AK5" i="48"/>
  <c r="AT5" i="48" s="1"/>
  <c r="AJ58" i="48"/>
  <c r="AK58" i="48"/>
  <c r="AT58" i="48" s="1"/>
  <c r="AK13" i="48"/>
  <c r="AT13" i="48" s="1"/>
  <c r="AJ13" i="48"/>
  <c r="AK22" i="48"/>
  <c r="AT22" i="48" s="1"/>
  <c r="AJ22" i="48"/>
  <c r="AJ59" i="48"/>
  <c r="AK59" i="48"/>
  <c r="AT59" i="48" s="1"/>
  <c r="AJ38" i="48"/>
  <c r="AK29" i="48"/>
  <c r="AT29" i="48" s="1"/>
  <c r="AJ29" i="48"/>
  <c r="AJ39" i="48"/>
  <c r="AS39" i="48" s="1"/>
  <c r="AJ10" i="48"/>
  <c r="AL10" i="48" s="1"/>
  <c r="AU10" i="48" s="1"/>
  <c r="AK44" i="48"/>
  <c r="AT44" i="48" s="1"/>
  <c r="AJ44" i="48"/>
  <c r="AJ49" i="48"/>
  <c r="AK60" i="48"/>
  <c r="AT60" i="48" s="1"/>
  <c r="AJ60" i="48"/>
  <c r="AJ21" i="48"/>
  <c r="AJ45" i="48"/>
  <c r="AK45" i="48"/>
  <c r="AT45" i="48" s="1"/>
  <c r="AJ28" i="48"/>
  <c r="AJ34" i="48"/>
  <c r="AJ24" i="48"/>
  <c r="AJ9" i="48"/>
  <c r="AJ18" i="48"/>
  <c r="AK18" i="48"/>
  <c r="AT18" i="48" s="1"/>
  <c r="AK32" i="48"/>
  <c r="AT32" i="48" s="1"/>
  <c r="AJ32" i="48"/>
  <c r="AK56" i="48"/>
  <c r="AT56" i="48" s="1"/>
  <c r="AJ56" i="48"/>
  <c r="Z67" i="47"/>
  <c r="AK6" i="48"/>
  <c r="AT6" i="48" s="1"/>
  <c r="AJ6" i="48"/>
  <c r="AJ31" i="48"/>
  <c r="AK57" i="48"/>
  <c r="AT57" i="48" s="1"/>
  <c r="AJ57" i="48"/>
  <c r="AJ8" i="48"/>
  <c r="AF64" i="85"/>
  <c r="AO64" i="85" s="1"/>
  <c r="AJ38" i="40"/>
  <c r="AS38" i="40" s="1"/>
  <c r="W65" i="85"/>
  <c r="X65" i="85" s="1"/>
  <c r="AH65" i="85" s="1"/>
  <c r="AQ65" i="85" s="1"/>
  <c r="Y67" i="94"/>
  <c r="X67" i="94"/>
  <c r="AH67" i="94" s="1"/>
  <c r="AQ67" i="94" s="1"/>
  <c r="AN66" i="94"/>
  <c r="AI66" i="94"/>
  <c r="AR66" i="94" s="1"/>
  <c r="AJ27" i="40"/>
  <c r="AS27" i="40" s="1"/>
  <c r="AG71" i="26"/>
  <c r="AP71" i="26" s="1"/>
  <c r="AJ63" i="40"/>
  <c r="AS63" i="40" s="1"/>
  <c r="AH66" i="28"/>
  <c r="AQ66" i="28" s="1"/>
  <c r="Z66" i="28"/>
  <c r="AN64" i="85"/>
  <c r="Z68" i="37"/>
  <c r="AH68" i="37"/>
  <c r="AQ68" i="37" s="1"/>
  <c r="AJ66" i="40"/>
  <c r="AS66" i="40" s="1"/>
  <c r="AJ33" i="40"/>
  <c r="AL33" i="40" s="1"/>
  <c r="AU33" i="40" s="1"/>
  <c r="AF71" i="26"/>
  <c r="AO71" i="26" s="1"/>
  <c r="AE71" i="77"/>
  <c r="AN71" i="77" s="1"/>
  <c r="AJ9" i="40"/>
  <c r="AS9" i="40" s="1"/>
  <c r="AF71" i="77"/>
  <c r="AO71" i="77" s="1"/>
  <c r="AG68" i="90"/>
  <c r="AP68" i="90" s="1"/>
  <c r="AE68" i="90"/>
  <c r="W69" i="90"/>
  <c r="AF68" i="90"/>
  <c r="AO68" i="90" s="1"/>
  <c r="AE70" i="87"/>
  <c r="AN70" i="87" s="1"/>
  <c r="AJ21" i="40"/>
  <c r="AS21" i="40" s="1"/>
  <c r="AJ56" i="40"/>
  <c r="AS56" i="40" s="1"/>
  <c r="AJ20" i="40"/>
  <c r="AL20" i="40" s="1"/>
  <c r="AU20" i="40" s="1"/>
  <c r="AI64" i="80"/>
  <c r="AR64" i="80" s="1"/>
  <c r="AJ26" i="40"/>
  <c r="AL26" i="40" s="1"/>
  <c r="AU26" i="40" s="1"/>
  <c r="AJ6" i="40"/>
  <c r="AS6" i="40" s="1"/>
  <c r="AK6" i="40"/>
  <c r="AT6" i="40" s="1"/>
  <c r="W73" i="43"/>
  <c r="X73" i="43" s="1"/>
  <c r="AJ36" i="40"/>
  <c r="AS36" i="40" s="1"/>
  <c r="AJ65" i="40"/>
  <c r="AS65" i="40" s="1"/>
  <c r="AK9" i="40"/>
  <c r="AT9" i="40" s="1"/>
  <c r="W71" i="87"/>
  <c r="Y71" i="87" s="1"/>
  <c r="AJ19" i="40"/>
  <c r="AS19" i="40" s="1"/>
  <c r="AJ17" i="40"/>
  <c r="AS17" i="40" s="1"/>
  <c r="AJ53" i="40"/>
  <c r="AL53" i="40" s="1"/>
  <c r="AU53" i="40" s="1"/>
  <c r="AJ31" i="40"/>
  <c r="AS31" i="40" s="1"/>
  <c r="AJ62" i="40"/>
  <c r="AS62" i="40" s="1"/>
  <c r="AJ64" i="40"/>
  <c r="AL64" i="40" s="1"/>
  <c r="AU64" i="40" s="1"/>
  <c r="AJ5" i="40"/>
  <c r="AL5" i="40" s="1"/>
  <c r="AU5" i="40" s="1"/>
  <c r="AJ24" i="40"/>
  <c r="AL24" i="40" s="1"/>
  <c r="AU24" i="40" s="1"/>
  <c r="AK65" i="40"/>
  <c r="AT65" i="40" s="1"/>
  <c r="AK17" i="40"/>
  <c r="AT17" i="40" s="1"/>
  <c r="AJ16" i="40"/>
  <c r="AS16" i="40" s="1"/>
  <c r="AJ39" i="40"/>
  <c r="AS39" i="40" s="1"/>
  <c r="AJ52" i="40"/>
  <c r="AL52" i="40" s="1"/>
  <c r="AU52" i="40" s="1"/>
  <c r="AF70" i="87"/>
  <c r="AO70" i="87" s="1"/>
  <c r="AI69" i="40"/>
  <c r="AR69" i="40" s="1"/>
  <c r="AR71" i="40" s="1"/>
  <c r="AJ60" i="40"/>
  <c r="AS60" i="40" s="1"/>
  <c r="AF68" i="91"/>
  <c r="AO68" i="91" s="1"/>
  <c r="AK19" i="40"/>
  <c r="AT19" i="40" s="1"/>
  <c r="AJ47" i="40"/>
  <c r="AL47" i="40" s="1"/>
  <c r="AU47" i="40" s="1"/>
  <c r="AJ11" i="40"/>
  <c r="AS11" i="40" s="1"/>
  <c r="AJ8" i="40"/>
  <c r="AS8" i="40" s="1"/>
  <c r="AJ57" i="40"/>
  <c r="AS57" i="40" s="1"/>
  <c r="AG68" i="91"/>
  <c r="AP68" i="91" s="1"/>
  <c r="AE68" i="91"/>
  <c r="AN68" i="91" s="1"/>
  <c r="AJ7" i="40"/>
  <c r="AS7" i="40" s="1"/>
  <c r="AJ69" i="40"/>
  <c r="AS69" i="40" s="1"/>
  <c r="AJ49" i="40"/>
  <c r="AS49" i="40" s="1"/>
  <c r="AJ18" i="40"/>
  <c r="AS18" i="40" s="1"/>
  <c r="AJ54" i="40"/>
  <c r="AS54" i="40" s="1"/>
  <c r="AE72" i="43"/>
  <c r="AN72" i="43" s="1"/>
  <c r="AJ30" i="40"/>
  <c r="AS30" i="40" s="1"/>
  <c r="AJ42" i="40"/>
  <c r="AL42" i="40" s="1"/>
  <c r="AU42" i="40" s="1"/>
  <c r="AJ29" i="40"/>
  <c r="AS29" i="40" s="1"/>
  <c r="AJ46" i="40"/>
  <c r="AS46" i="40" s="1"/>
  <c r="AJ43" i="40"/>
  <c r="AS43" i="40" s="1"/>
  <c r="AJ10" i="40"/>
  <c r="AS10" i="40" s="1"/>
  <c r="AJ35" i="40"/>
  <c r="AL35" i="40" s="1"/>
  <c r="AU35" i="40" s="1"/>
  <c r="AG72" i="43"/>
  <c r="AP72" i="43" s="1"/>
  <c r="W71" i="31"/>
  <c r="Y71" i="31" s="1"/>
  <c r="AJ32" i="40"/>
  <c r="AS32" i="40" s="1"/>
  <c r="AJ14" i="40"/>
  <c r="AS14" i="40" s="1"/>
  <c r="AK38" i="40"/>
  <c r="AT38" i="40" s="1"/>
  <c r="W72" i="26"/>
  <c r="Y72" i="26" s="1"/>
  <c r="AJ22" i="40"/>
  <c r="AS22" i="40" s="1"/>
  <c r="AK46" i="40"/>
  <c r="AT46" i="40" s="1"/>
  <c r="AN69" i="40"/>
  <c r="AN71" i="40" s="1"/>
  <c r="AK29" i="40"/>
  <c r="AT29" i="40" s="1"/>
  <c r="AK66" i="40"/>
  <c r="AT66" i="40" s="1"/>
  <c r="AE70" i="31"/>
  <c r="AN70" i="31" s="1"/>
  <c r="AJ37" i="40"/>
  <c r="AS37" i="40" s="1"/>
  <c r="AK69" i="40"/>
  <c r="AT69" i="40" s="1"/>
  <c r="AK11" i="40"/>
  <c r="AT11" i="40" s="1"/>
  <c r="AK30" i="40"/>
  <c r="AT30" i="40" s="1"/>
  <c r="AF70" i="31"/>
  <c r="AO70" i="31" s="1"/>
  <c r="AJ68" i="40"/>
  <c r="AL68" i="40" s="1"/>
  <c r="AU68" i="40" s="1"/>
  <c r="AJ67" i="40"/>
  <c r="AS67" i="40" s="1"/>
  <c r="AJ45" i="40"/>
  <c r="AL45" i="40" s="1"/>
  <c r="AU45" i="40" s="1"/>
  <c r="AJ28" i="40"/>
  <c r="AS28" i="40" s="1"/>
  <c r="AJ48" i="40"/>
  <c r="AS48" i="40" s="1"/>
  <c r="AJ25" i="40"/>
  <c r="AS25" i="40" s="1"/>
  <c r="Z70" i="95"/>
  <c r="AG70" i="95" s="1"/>
  <c r="AP70" i="95" s="1"/>
  <c r="AJ41" i="40"/>
  <c r="AS41" i="40" s="1"/>
  <c r="AJ13" i="40"/>
  <c r="AS13" i="40" s="1"/>
  <c r="AJ15" i="40"/>
  <c r="AL15" i="40" s="1"/>
  <c r="AU15" i="40" s="1"/>
  <c r="AJ51" i="40"/>
  <c r="AS51" i="40" s="1"/>
  <c r="AJ55" i="40"/>
  <c r="AL55" i="40" s="1"/>
  <c r="AU55" i="40" s="1"/>
  <c r="AJ23" i="40"/>
  <c r="AS23" i="40" s="1"/>
  <c r="AJ59" i="40"/>
  <c r="AS59" i="40" s="1"/>
  <c r="AK25" i="40"/>
  <c r="AT25" i="40" s="1"/>
  <c r="AJ61" i="40"/>
  <c r="AL61" i="40" s="1"/>
  <c r="AU61" i="40" s="1"/>
  <c r="AJ40" i="40"/>
  <c r="AL40" i="40" s="1"/>
  <c r="AU40" i="40" s="1"/>
  <c r="AJ12" i="40"/>
  <c r="AL12" i="40" s="1"/>
  <c r="AU12" i="40" s="1"/>
  <c r="AJ50" i="40"/>
  <c r="AL50" i="40" s="1"/>
  <c r="AU50" i="40" s="1"/>
  <c r="AH65" i="80"/>
  <c r="AQ65" i="80" s="1"/>
  <c r="Z65" i="80"/>
  <c r="AN71" i="26"/>
  <c r="AH73" i="89"/>
  <c r="AQ73" i="89" s="1"/>
  <c r="AN73" i="81"/>
  <c r="AH70" i="95"/>
  <c r="AQ70" i="95" s="1"/>
  <c r="AR72" i="82"/>
  <c r="AH71" i="78"/>
  <c r="AQ71" i="78" s="1"/>
  <c r="Z73" i="89"/>
  <c r="AR69" i="95"/>
  <c r="AH71" i="34"/>
  <c r="AQ71" i="34" s="1"/>
  <c r="Z71" i="78"/>
  <c r="Z71" i="34"/>
  <c r="X70" i="35"/>
  <c r="Y70" i="35"/>
  <c r="AH73" i="82"/>
  <c r="AQ73" i="82" s="1"/>
  <c r="Y69" i="91"/>
  <c r="X69" i="91"/>
  <c r="AS3" i="40"/>
  <c r="AL3" i="40"/>
  <c r="AU3" i="40" s="1"/>
  <c r="AH72" i="39"/>
  <c r="AQ72" i="39" s="1"/>
  <c r="AN69" i="35"/>
  <c r="AI69" i="35"/>
  <c r="AR70" i="34"/>
  <c r="AJ4" i="40"/>
  <c r="AK4" i="40"/>
  <c r="AT4" i="40" s="1"/>
  <c r="X72" i="77"/>
  <c r="Y72" i="77"/>
  <c r="Z73" i="82"/>
  <c r="AI71" i="33" l="1"/>
  <c r="AR71" i="33" s="1"/>
  <c r="X68" i="41"/>
  <c r="Z68" i="41" s="1"/>
  <c r="X69" i="30"/>
  <c r="Z69" i="30" s="1"/>
  <c r="AI67" i="41"/>
  <c r="AR67" i="41" s="1"/>
  <c r="AN66" i="42"/>
  <c r="AI66" i="42"/>
  <c r="AR66" i="42" s="1"/>
  <c r="AH66" i="27"/>
  <c r="AQ66" i="27" s="1"/>
  <c r="Z66" i="27"/>
  <c r="X67" i="42"/>
  <c r="AH67" i="42" s="1"/>
  <c r="AQ67" i="42" s="1"/>
  <c r="Y67" i="42"/>
  <c r="AH72" i="33"/>
  <c r="AQ72" i="33" s="1"/>
  <c r="Z72" i="33"/>
  <c r="AE65" i="92"/>
  <c r="AN65" i="92" s="1"/>
  <c r="AF65" i="92"/>
  <c r="AO65" i="92" s="1"/>
  <c r="AI71" i="39"/>
  <c r="AR71" i="39" s="1"/>
  <c r="Y67" i="44"/>
  <c r="Z67" i="44" s="1"/>
  <c r="W66" i="92"/>
  <c r="X66" i="92" s="1"/>
  <c r="AI66" i="44"/>
  <c r="AR66" i="44" s="1"/>
  <c r="AI68" i="30"/>
  <c r="AR68" i="30" s="1"/>
  <c r="Y70" i="79"/>
  <c r="Z70" i="79" s="1"/>
  <c r="AE70" i="79" s="1"/>
  <c r="AI67" i="32"/>
  <c r="AR67" i="32" s="1"/>
  <c r="AN67" i="32"/>
  <c r="AI73" i="81"/>
  <c r="AR73" i="81" s="1"/>
  <c r="AE66" i="84"/>
  <c r="AN66" i="84" s="1"/>
  <c r="AG66" i="84"/>
  <c r="AP66" i="84" s="1"/>
  <c r="W67" i="84"/>
  <c r="X67" i="84" s="1"/>
  <c r="AH67" i="84" s="1"/>
  <c r="AQ67" i="84" s="1"/>
  <c r="AE67" i="36"/>
  <c r="AN67" i="36" s="1"/>
  <c r="AF67" i="36"/>
  <c r="AO67" i="36" s="1"/>
  <c r="AG69" i="25"/>
  <c r="AP69" i="25" s="1"/>
  <c r="AE69" i="25"/>
  <c r="W70" i="25"/>
  <c r="AF69" i="25"/>
  <c r="AO69" i="25" s="1"/>
  <c r="W68" i="36"/>
  <c r="Y68" i="36" s="1"/>
  <c r="AS25" i="48"/>
  <c r="Y74" i="81"/>
  <c r="Z74" i="81" s="1"/>
  <c r="AG74" i="81" s="1"/>
  <c r="AP74" i="81" s="1"/>
  <c r="Y68" i="32"/>
  <c r="Z68" i="32" s="1"/>
  <c r="AG68" i="32" s="1"/>
  <c r="AP68" i="32" s="1"/>
  <c r="AS41" i="48"/>
  <c r="AL7" i="48"/>
  <c r="AU7" i="48" s="1"/>
  <c r="AL53" i="48"/>
  <c r="AU53" i="48" s="1"/>
  <c r="AS67" i="48"/>
  <c r="AL42" i="48"/>
  <c r="AU42" i="48" s="1"/>
  <c r="AH65" i="83"/>
  <c r="AQ65" i="83" s="1"/>
  <c r="Z65" i="83"/>
  <c r="W70" i="45"/>
  <c r="Y70" i="45" s="1"/>
  <c r="AF69" i="45"/>
  <c r="AO69" i="45" s="1"/>
  <c r="AG69" i="45"/>
  <c r="AP69" i="45" s="1"/>
  <c r="Y65" i="29"/>
  <c r="Z65" i="29" s="1"/>
  <c r="AN69" i="45"/>
  <c r="AS33" i="40"/>
  <c r="AL58" i="40"/>
  <c r="AU58" i="40" s="1"/>
  <c r="AL17" i="48"/>
  <c r="AU17" i="48" s="1"/>
  <c r="AL63" i="40"/>
  <c r="AU63" i="40" s="1"/>
  <c r="AI64" i="29"/>
  <c r="AR64" i="29" s="1"/>
  <c r="AH67" i="44"/>
  <c r="AQ67" i="44" s="1"/>
  <c r="AL27" i="48"/>
  <c r="AU27" i="48" s="1"/>
  <c r="AH68" i="41"/>
  <c r="AQ68" i="41" s="1"/>
  <c r="AL34" i="40"/>
  <c r="AU34" i="40" s="1"/>
  <c r="AL14" i="48"/>
  <c r="AU14" i="48" s="1"/>
  <c r="AL20" i="48"/>
  <c r="AU20" i="48" s="1"/>
  <c r="AL40" i="48"/>
  <c r="AU40" i="48" s="1"/>
  <c r="AH69" i="30"/>
  <c r="AQ69" i="30" s="1"/>
  <c r="AL26" i="48"/>
  <c r="AU26" i="48" s="1"/>
  <c r="AF64" i="74"/>
  <c r="AO64" i="74" s="1"/>
  <c r="W65" i="74"/>
  <c r="AE64" i="74"/>
  <c r="AG64" i="74"/>
  <c r="AP64" i="74" s="1"/>
  <c r="AS52" i="48"/>
  <c r="AF64" i="88"/>
  <c r="AO64" i="88" s="1"/>
  <c r="W65" i="88"/>
  <c r="X65" i="88" s="1"/>
  <c r="Y64" i="38"/>
  <c r="X64" i="38"/>
  <c r="AG64" i="88"/>
  <c r="AP64" i="88" s="1"/>
  <c r="AN63" i="38"/>
  <c r="AI63" i="38"/>
  <c r="AR63" i="38" s="1"/>
  <c r="Y67" i="46"/>
  <c r="X67" i="46"/>
  <c r="AH67" i="46" s="1"/>
  <c r="AQ67" i="46" s="1"/>
  <c r="AN66" i="46"/>
  <c r="AI66" i="46"/>
  <c r="AR66" i="46" s="1"/>
  <c r="AS62" i="48"/>
  <c r="AI67" i="73"/>
  <c r="AR67" i="73" s="1"/>
  <c r="AL63" i="48"/>
  <c r="AU63" i="48" s="1"/>
  <c r="AN64" i="88"/>
  <c r="AL47" i="48"/>
  <c r="AU47" i="48" s="1"/>
  <c r="AL44" i="40"/>
  <c r="AU44" i="40" s="1"/>
  <c r="AL36" i="40"/>
  <c r="AU36" i="40" s="1"/>
  <c r="AL48" i="48"/>
  <c r="AU48" i="48" s="1"/>
  <c r="AL55" i="48"/>
  <c r="AU55" i="48" s="1"/>
  <c r="W70" i="30"/>
  <c r="AF69" i="30"/>
  <c r="AO69" i="30" s="1"/>
  <c r="AE69" i="30"/>
  <c r="AG69" i="30"/>
  <c r="AP69" i="30" s="1"/>
  <c r="AL54" i="48"/>
  <c r="AU54" i="48" s="1"/>
  <c r="AS11" i="48"/>
  <c r="AL39" i="40"/>
  <c r="AU39" i="40" s="1"/>
  <c r="AL39" i="48"/>
  <c r="AU39" i="48" s="1"/>
  <c r="AS42" i="40"/>
  <c r="AI69" i="79"/>
  <c r="AR69" i="79" s="1"/>
  <c r="AL3" i="76"/>
  <c r="AU3" i="76" s="1"/>
  <c r="AS3" i="76"/>
  <c r="AS40" i="76"/>
  <c r="AL40" i="76"/>
  <c r="AU40" i="76" s="1"/>
  <c r="AS65" i="76"/>
  <c r="AL65" i="76"/>
  <c r="AU65" i="76" s="1"/>
  <c r="AS29" i="76"/>
  <c r="AL29" i="76"/>
  <c r="AU29" i="76" s="1"/>
  <c r="AS67" i="76"/>
  <c r="AL67" i="76"/>
  <c r="AU67" i="76" s="1"/>
  <c r="AS8" i="76"/>
  <c r="AL8" i="76"/>
  <c r="AU8" i="76" s="1"/>
  <c r="AS46" i="76"/>
  <c r="AL46" i="76"/>
  <c r="AU46" i="76" s="1"/>
  <c r="AL61" i="76"/>
  <c r="AU61" i="76" s="1"/>
  <c r="AS61" i="76"/>
  <c r="AS62" i="76"/>
  <c r="AL62" i="76"/>
  <c r="AU62" i="76" s="1"/>
  <c r="AS18" i="76"/>
  <c r="AL18" i="76"/>
  <c r="AU18" i="76" s="1"/>
  <c r="AL38" i="76"/>
  <c r="AU38" i="76" s="1"/>
  <c r="AS38" i="76"/>
  <c r="AL59" i="76"/>
  <c r="AU59" i="76" s="1"/>
  <c r="AS59" i="76"/>
  <c r="AS63" i="76"/>
  <c r="AL63" i="76"/>
  <c r="AU63" i="76" s="1"/>
  <c r="AL54" i="76"/>
  <c r="AU54" i="76" s="1"/>
  <c r="AS54" i="76"/>
  <c r="AL69" i="76"/>
  <c r="AU69" i="76" s="1"/>
  <c r="AR69" i="76"/>
  <c r="AR71" i="76" s="1"/>
  <c r="AL49" i="76"/>
  <c r="AU49" i="76" s="1"/>
  <c r="AS49" i="76"/>
  <c r="AS20" i="76"/>
  <c r="AL20" i="76"/>
  <c r="AU20" i="76" s="1"/>
  <c r="AS7" i="76"/>
  <c r="AL7" i="76"/>
  <c r="AU7" i="76" s="1"/>
  <c r="AL66" i="76"/>
  <c r="AU66" i="76" s="1"/>
  <c r="AS66" i="76"/>
  <c r="AS9" i="76"/>
  <c r="AL9" i="76"/>
  <c r="AU9" i="76" s="1"/>
  <c r="AS31" i="76"/>
  <c r="AL31" i="76"/>
  <c r="AU31" i="76" s="1"/>
  <c r="AL56" i="40"/>
  <c r="AU56" i="40" s="1"/>
  <c r="AS68" i="76"/>
  <c r="AL68" i="76"/>
  <c r="AU68" i="76" s="1"/>
  <c r="AL25" i="76"/>
  <c r="AU25" i="76" s="1"/>
  <c r="AS25" i="76"/>
  <c r="AL41" i="76"/>
  <c r="AU41" i="76" s="1"/>
  <c r="AS41" i="76"/>
  <c r="AL55" i="76"/>
  <c r="AU55" i="76" s="1"/>
  <c r="AS55" i="76"/>
  <c r="AS30" i="76"/>
  <c r="AL30" i="76"/>
  <c r="AU30" i="76" s="1"/>
  <c r="AS21" i="76"/>
  <c r="AL21" i="76"/>
  <c r="AU21" i="76" s="1"/>
  <c r="AS27" i="76"/>
  <c r="AL27" i="76"/>
  <c r="AU27" i="76" s="1"/>
  <c r="AS50" i="76"/>
  <c r="AL50" i="76"/>
  <c r="AU50" i="76" s="1"/>
  <c r="AS32" i="76"/>
  <c r="AL32" i="76"/>
  <c r="AU32" i="76" s="1"/>
  <c r="AS34" i="76"/>
  <c r="AL34" i="76"/>
  <c r="AU34" i="76" s="1"/>
  <c r="AS35" i="76"/>
  <c r="AL35" i="76"/>
  <c r="AU35" i="76" s="1"/>
  <c r="AL16" i="76"/>
  <c r="AU16" i="76" s="1"/>
  <c r="AS16" i="76"/>
  <c r="AS39" i="76"/>
  <c r="AL39" i="76"/>
  <c r="AU39" i="76" s="1"/>
  <c r="AS36" i="76"/>
  <c r="AL36" i="76"/>
  <c r="AU36" i="76" s="1"/>
  <c r="AS58" i="76"/>
  <c r="AL58" i="76"/>
  <c r="AU58" i="76" s="1"/>
  <c r="AS56" i="76"/>
  <c r="AL56" i="76"/>
  <c r="AU56" i="76" s="1"/>
  <c r="AS22" i="76"/>
  <c r="AL22" i="76"/>
  <c r="AU22" i="76" s="1"/>
  <c r="AS64" i="76"/>
  <c r="AL64" i="76"/>
  <c r="AU64" i="76" s="1"/>
  <c r="AS44" i="76"/>
  <c r="AL44" i="76"/>
  <c r="AU44" i="76" s="1"/>
  <c r="AS48" i="76"/>
  <c r="AL48" i="76"/>
  <c r="AU48" i="76" s="1"/>
  <c r="AL45" i="76"/>
  <c r="AU45" i="76" s="1"/>
  <c r="AS45" i="76"/>
  <c r="AS53" i="76"/>
  <c r="AL53" i="76"/>
  <c r="AU53" i="76" s="1"/>
  <c r="AL13" i="76"/>
  <c r="AU13" i="76" s="1"/>
  <c r="AS13" i="76"/>
  <c r="AS16" i="48"/>
  <c r="AS60" i="76"/>
  <c r="AL60" i="76"/>
  <c r="AU60" i="76" s="1"/>
  <c r="AS17" i="76"/>
  <c r="AL17" i="76"/>
  <c r="AU17" i="76" s="1"/>
  <c r="AS33" i="76"/>
  <c r="AL33" i="76"/>
  <c r="AU33" i="76" s="1"/>
  <c r="AS43" i="76"/>
  <c r="AL43" i="76"/>
  <c r="AU43" i="76" s="1"/>
  <c r="AL51" i="76"/>
  <c r="AU51" i="76" s="1"/>
  <c r="AS51" i="76"/>
  <c r="AS10" i="76"/>
  <c r="AL10" i="76"/>
  <c r="AU10" i="76" s="1"/>
  <c r="AL27" i="40"/>
  <c r="AU27" i="40" s="1"/>
  <c r="AS26" i="40"/>
  <c r="AL19" i="48"/>
  <c r="AU19" i="48" s="1"/>
  <c r="AG68" i="96"/>
  <c r="AP68" i="96" s="1"/>
  <c r="AJ4" i="76"/>
  <c r="AK4" i="76"/>
  <c r="AT4" i="76" s="1"/>
  <c r="AT71" i="76" s="1"/>
  <c r="AS47" i="76"/>
  <c r="AL47" i="76"/>
  <c r="AU47" i="76" s="1"/>
  <c r="AS6" i="76"/>
  <c r="AL6" i="76"/>
  <c r="AU6" i="76" s="1"/>
  <c r="AS37" i="76"/>
  <c r="AL37" i="76"/>
  <c r="AU37" i="76" s="1"/>
  <c r="AS11" i="76"/>
  <c r="AL11" i="76"/>
  <c r="AU11" i="76" s="1"/>
  <c r="AL52" i="76"/>
  <c r="AU52" i="76" s="1"/>
  <c r="AS52" i="76"/>
  <c r="AL42" i="76"/>
  <c r="AU42" i="76" s="1"/>
  <c r="AS42" i="76"/>
  <c r="AS26" i="76"/>
  <c r="AL26" i="76"/>
  <c r="AU26" i="76" s="1"/>
  <c r="AS14" i="76"/>
  <c r="AL14" i="76"/>
  <c r="AU14" i="76" s="1"/>
  <c r="AL28" i="76"/>
  <c r="AU28" i="76" s="1"/>
  <c r="AS28" i="76"/>
  <c r="AS57" i="76"/>
  <c r="AL57" i="76"/>
  <c r="AU57" i="76" s="1"/>
  <c r="AL23" i="76"/>
  <c r="AU23" i="76" s="1"/>
  <c r="AS23" i="76"/>
  <c r="AS5" i="76"/>
  <c r="AL5" i="76"/>
  <c r="AU5" i="76" s="1"/>
  <c r="AS15" i="76"/>
  <c r="AL15" i="76"/>
  <c r="AU15" i="76" s="1"/>
  <c r="AL12" i="76"/>
  <c r="AU12" i="76" s="1"/>
  <c r="AS12" i="76"/>
  <c r="AS19" i="76"/>
  <c r="AL19" i="76"/>
  <c r="AU19" i="76" s="1"/>
  <c r="AL24" i="76"/>
  <c r="AU24" i="76" s="1"/>
  <c r="AS24" i="76"/>
  <c r="AL50" i="48"/>
  <c r="AU50" i="48" s="1"/>
  <c r="AF68" i="96"/>
  <c r="AO68" i="96" s="1"/>
  <c r="Y73" i="43"/>
  <c r="Z73" i="43" s="1"/>
  <c r="AL43" i="48"/>
  <c r="AU43" i="48" s="1"/>
  <c r="AL33" i="48"/>
  <c r="AU33" i="48" s="1"/>
  <c r="AS10" i="48"/>
  <c r="AL37" i="48"/>
  <c r="AU37" i="48" s="1"/>
  <c r="AE68" i="96"/>
  <c r="AN68" i="96" s="1"/>
  <c r="W66" i="93"/>
  <c r="AG65" i="93"/>
  <c r="AP65" i="93" s="1"/>
  <c r="AE65" i="93"/>
  <c r="AF65" i="93"/>
  <c r="AO65" i="93" s="1"/>
  <c r="AH68" i="73"/>
  <c r="AQ68" i="73" s="1"/>
  <c r="Z68" i="73"/>
  <c r="AL7" i="40"/>
  <c r="AU7" i="40" s="1"/>
  <c r="AL69" i="48"/>
  <c r="AU69" i="48" s="1"/>
  <c r="X69" i="96"/>
  <c r="Y69" i="96"/>
  <c r="AE67" i="86"/>
  <c r="AG67" i="86"/>
  <c r="AP67" i="86" s="1"/>
  <c r="AF67" i="86"/>
  <c r="AO67" i="86" s="1"/>
  <c r="W68" i="86"/>
  <c r="AI71" i="77"/>
  <c r="AR71" i="77" s="1"/>
  <c r="AS68" i="48"/>
  <c r="AL68" i="48"/>
  <c r="AU68" i="48" s="1"/>
  <c r="X72" i="26"/>
  <c r="Z72" i="26" s="1"/>
  <c r="AE72" i="26" s="1"/>
  <c r="AS52" i="40"/>
  <c r="AS66" i="48"/>
  <c r="AF65" i="75"/>
  <c r="AO65" i="75" s="1"/>
  <c r="AE65" i="75"/>
  <c r="W66" i="75"/>
  <c r="AG65" i="75"/>
  <c r="AP65" i="75" s="1"/>
  <c r="AL46" i="48"/>
  <c r="AU46" i="48" s="1"/>
  <c r="AS61" i="48"/>
  <c r="AL61" i="48"/>
  <c r="AU61" i="48" s="1"/>
  <c r="AS47" i="40"/>
  <c r="AS15" i="48"/>
  <c r="AL15" i="48"/>
  <c r="AU15" i="48" s="1"/>
  <c r="AS9" i="48"/>
  <c r="AL9" i="48"/>
  <c r="AU9" i="48" s="1"/>
  <c r="AS68" i="40"/>
  <c r="AS64" i="40"/>
  <c r="AS8" i="48"/>
  <c r="AL8" i="48"/>
  <c r="AU8" i="48" s="1"/>
  <c r="AG67" i="47"/>
  <c r="AP67" i="47" s="1"/>
  <c r="AE67" i="47"/>
  <c r="W68" i="47"/>
  <c r="AF67" i="47"/>
  <c r="AO67" i="47" s="1"/>
  <c r="AS18" i="48"/>
  <c r="AL18" i="48"/>
  <c r="AU18" i="48" s="1"/>
  <c r="AL3" i="48"/>
  <c r="AU3" i="48" s="1"/>
  <c r="AS3" i="48"/>
  <c r="AS64" i="48"/>
  <c r="AL64" i="48"/>
  <c r="AU64" i="48" s="1"/>
  <c r="Y65" i="85"/>
  <c r="Z65" i="85" s="1"/>
  <c r="AF65" i="85" s="1"/>
  <c r="AO65" i="85" s="1"/>
  <c r="Z67" i="94"/>
  <c r="W68" i="94" s="1"/>
  <c r="AS24" i="48"/>
  <c r="AL24" i="48"/>
  <c r="AU24" i="48" s="1"/>
  <c r="AS44" i="48"/>
  <c r="AL44" i="48"/>
  <c r="AU44" i="48" s="1"/>
  <c r="AL22" i="48"/>
  <c r="AU22" i="48" s="1"/>
  <c r="AS22" i="48"/>
  <c r="AS23" i="48"/>
  <c r="AL23" i="48"/>
  <c r="AU23" i="48" s="1"/>
  <c r="AS28" i="48"/>
  <c r="AL28" i="48"/>
  <c r="AU28" i="48" s="1"/>
  <c r="AL59" i="48"/>
  <c r="AU59" i="48" s="1"/>
  <c r="AS59" i="48"/>
  <c r="AS58" i="48"/>
  <c r="AL58" i="48"/>
  <c r="AU58" i="48" s="1"/>
  <c r="AS51" i="48"/>
  <c r="AL51" i="48"/>
  <c r="AU51" i="48" s="1"/>
  <c r="AL32" i="40"/>
  <c r="AU32" i="40" s="1"/>
  <c r="AI64" i="85"/>
  <c r="AR64" i="85" s="1"/>
  <c r="AL31" i="48"/>
  <c r="AU31" i="48" s="1"/>
  <c r="AS31" i="48"/>
  <c r="AS32" i="48"/>
  <c r="AL32" i="48"/>
  <c r="AU32" i="48" s="1"/>
  <c r="AS34" i="48"/>
  <c r="AL34" i="48"/>
  <c r="AU34" i="48" s="1"/>
  <c r="AS45" i="48"/>
  <c r="AL45" i="48"/>
  <c r="AU45" i="48" s="1"/>
  <c r="AS29" i="48"/>
  <c r="AL29" i="48"/>
  <c r="AU29" i="48" s="1"/>
  <c r="AL65" i="48"/>
  <c r="AU65" i="48" s="1"/>
  <c r="AS65" i="48"/>
  <c r="AL35" i="48"/>
  <c r="AU35" i="48" s="1"/>
  <c r="AS35" i="48"/>
  <c r="AS12" i="48"/>
  <c r="AL12" i="48"/>
  <c r="AU12" i="48" s="1"/>
  <c r="AS56" i="48"/>
  <c r="AL56" i="48"/>
  <c r="AU56" i="48" s="1"/>
  <c r="AS6" i="48"/>
  <c r="AL6" i="48"/>
  <c r="AU6" i="48" s="1"/>
  <c r="AL21" i="48"/>
  <c r="AU21" i="48" s="1"/>
  <c r="AS21" i="48"/>
  <c r="AS13" i="48"/>
  <c r="AL13" i="48"/>
  <c r="AU13" i="48" s="1"/>
  <c r="AL5" i="48"/>
  <c r="AU5" i="48" s="1"/>
  <c r="AS5" i="48"/>
  <c r="AL57" i="48"/>
  <c r="AU57" i="48" s="1"/>
  <c r="AS57" i="48"/>
  <c r="AS49" i="48"/>
  <c r="AL49" i="48"/>
  <c r="AU49" i="48" s="1"/>
  <c r="AL60" i="40"/>
  <c r="AU60" i="40" s="1"/>
  <c r="AS15" i="40"/>
  <c r="AL60" i="48"/>
  <c r="AU60" i="48" s="1"/>
  <c r="AS60" i="48"/>
  <c r="AS38" i="48"/>
  <c r="AL38" i="48"/>
  <c r="AU38" i="48" s="1"/>
  <c r="AJ4" i="48"/>
  <c r="AK4" i="48"/>
  <c r="AT4" i="48" s="1"/>
  <c r="AT71" i="48" s="1"/>
  <c r="AL30" i="48"/>
  <c r="AU30" i="48" s="1"/>
  <c r="AS30" i="48"/>
  <c r="AS36" i="48"/>
  <c r="AL36" i="48"/>
  <c r="AU36" i="48" s="1"/>
  <c r="AS24" i="40"/>
  <c r="AS20" i="40"/>
  <c r="AL21" i="40"/>
  <c r="AU21" i="40" s="1"/>
  <c r="AL62" i="40"/>
  <c r="AU62" i="40" s="1"/>
  <c r="AL38" i="40"/>
  <c r="AU38" i="40" s="1"/>
  <c r="AL8" i="40"/>
  <c r="AU8" i="40" s="1"/>
  <c r="X71" i="87"/>
  <c r="Z71" i="87" s="1"/>
  <c r="AS5" i="40"/>
  <c r="AL13" i="40"/>
  <c r="AU13" i="40" s="1"/>
  <c r="AL69" i="40"/>
  <c r="AU69" i="40" s="1"/>
  <c r="AS35" i="40"/>
  <c r="AF66" i="28"/>
  <c r="AO66" i="28" s="1"/>
  <c r="W67" i="28"/>
  <c r="AG66" i="28"/>
  <c r="AP66" i="28" s="1"/>
  <c r="AE66" i="28"/>
  <c r="AL65" i="40"/>
  <c r="AU65" i="40" s="1"/>
  <c r="AG68" i="37"/>
  <c r="AP68" i="37" s="1"/>
  <c r="W69" i="37"/>
  <c r="AE68" i="37"/>
  <c r="AF68" i="37"/>
  <c r="AO68" i="37" s="1"/>
  <c r="AL37" i="40"/>
  <c r="AU37" i="40" s="1"/>
  <c r="AL19" i="40"/>
  <c r="AU19" i="40" s="1"/>
  <c r="AL6" i="40"/>
  <c r="AU6" i="40" s="1"/>
  <c r="AL57" i="40"/>
  <c r="AU57" i="40" s="1"/>
  <c r="AL43" i="40"/>
  <c r="AU43" i="40" s="1"/>
  <c r="AL41" i="40"/>
  <c r="AU41" i="40" s="1"/>
  <c r="AL54" i="40"/>
  <c r="AU54" i="40" s="1"/>
  <c r="AL17" i="40"/>
  <c r="AU17" i="40" s="1"/>
  <c r="AL29" i="40"/>
  <c r="AU29" i="40" s="1"/>
  <c r="AI72" i="43"/>
  <c r="AR72" i="43" s="1"/>
  <c r="AI71" i="26"/>
  <c r="AR71" i="26" s="1"/>
  <c r="AL28" i="40"/>
  <c r="AU28" i="40" s="1"/>
  <c r="AS53" i="40"/>
  <c r="AL48" i="40"/>
  <c r="AU48" i="40" s="1"/>
  <c r="AS12" i="40"/>
  <c r="AL23" i="40"/>
  <c r="AU23" i="40" s="1"/>
  <c r="AL66" i="40"/>
  <c r="AU66" i="40" s="1"/>
  <c r="AL11" i="40"/>
  <c r="AU11" i="40" s="1"/>
  <c r="X69" i="90"/>
  <c r="AH69" i="90" s="1"/>
  <c r="AQ69" i="90" s="1"/>
  <c r="Y69" i="90"/>
  <c r="AN68" i="90"/>
  <c r="AI68" i="90"/>
  <c r="AR68" i="90" s="1"/>
  <c r="AL51" i="40"/>
  <c r="AU51" i="40" s="1"/>
  <c r="AS55" i="40"/>
  <c r="AL9" i="40"/>
  <c r="AU9" i="40" s="1"/>
  <c r="AL18" i="40"/>
  <c r="AU18" i="40" s="1"/>
  <c r="AS61" i="40"/>
  <c r="AI70" i="87"/>
  <c r="AR70" i="87" s="1"/>
  <c r="AL31" i="40"/>
  <c r="AU31" i="40" s="1"/>
  <c r="AL46" i="40"/>
  <c r="AU46" i="40" s="1"/>
  <c r="AL49" i="40"/>
  <c r="AU49" i="40" s="1"/>
  <c r="AL14" i="40"/>
  <c r="AU14" i="40" s="1"/>
  <c r="AI68" i="91"/>
  <c r="AR68" i="91" s="1"/>
  <c r="AL25" i="40"/>
  <c r="AU25" i="40" s="1"/>
  <c r="X71" i="31"/>
  <c r="Z71" i="31" s="1"/>
  <c r="AE71" i="31" s="1"/>
  <c r="AL22" i="40"/>
  <c r="AU22" i="40" s="1"/>
  <c r="AL16" i="40"/>
  <c r="AU16" i="40" s="1"/>
  <c r="Z69" i="91"/>
  <c r="AG69" i="91" s="1"/>
  <c r="AP69" i="91" s="1"/>
  <c r="W71" i="95"/>
  <c r="Y71" i="95" s="1"/>
  <c r="AS45" i="40"/>
  <c r="AE70" i="95"/>
  <c r="AN70" i="95" s="1"/>
  <c r="AI70" i="31"/>
  <c r="AR70" i="31" s="1"/>
  <c r="AT71" i="40"/>
  <c r="AL67" i="40"/>
  <c r="AU67" i="40" s="1"/>
  <c r="AF70" i="95"/>
  <c r="AO70" i="95" s="1"/>
  <c r="AL10" i="40"/>
  <c r="AU10" i="40" s="1"/>
  <c r="AL30" i="40"/>
  <c r="AU30" i="40" s="1"/>
  <c r="AS40" i="40"/>
  <c r="Z72" i="77"/>
  <c r="W73" i="77" s="1"/>
  <c r="AS50" i="40"/>
  <c r="AL59" i="40"/>
  <c r="AU59" i="40" s="1"/>
  <c r="AE65" i="80"/>
  <c r="AG65" i="80"/>
  <c r="AP65" i="80" s="1"/>
  <c r="W66" i="80"/>
  <c r="AF65" i="80"/>
  <c r="AO65" i="80" s="1"/>
  <c r="W73" i="39"/>
  <c r="AE72" i="39"/>
  <c r="AG72" i="39"/>
  <c r="AP72" i="39" s="1"/>
  <c r="AF72" i="39"/>
  <c r="AO72" i="39" s="1"/>
  <c r="W74" i="82"/>
  <c r="AE73" i="82"/>
  <c r="AG73" i="82"/>
  <c r="AP73" i="82" s="1"/>
  <c r="AF73" i="82"/>
  <c r="AO73" i="82" s="1"/>
  <c r="AF68" i="41"/>
  <c r="AO68" i="41" s="1"/>
  <c r="AE68" i="41"/>
  <c r="W69" i="41"/>
  <c r="AG68" i="41"/>
  <c r="AP68" i="41" s="1"/>
  <c r="AE71" i="34"/>
  <c r="W72" i="34"/>
  <c r="AG71" i="34"/>
  <c r="AP71" i="34" s="1"/>
  <c r="AF71" i="34"/>
  <c r="AO71" i="34" s="1"/>
  <c r="AH73" i="43"/>
  <c r="AQ73" i="43" s="1"/>
  <c r="AS4" i="40"/>
  <c r="AL4" i="40"/>
  <c r="AU4" i="40" s="1"/>
  <c r="AR69" i="35"/>
  <c r="AH69" i="91"/>
  <c r="AQ69" i="91" s="1"/>
  <c r="AH72" i="77"/>
  <c r="AQ72" i="77" s="1"/>
  <c r="AH70" i="35"/>
  <c r="AQ70" i="35" s="1"/>
  <c r="AG73" i="89"/>
  <c r="AP73" i="89" s="1"/>
  <c r="AF73" i="89"/>
  <c r="AO73" i="89" s="1"/>
  <c r="AE73" i="89"/>
  <c r="W74" i="89"/>
  <c r="Z70" i="35"/>
  <c r="W72" i="78"/>
  <c r="AF71" i="78"/>
  <c r="AO71" i="78" s="1"/>
  <c r="AG71" i="78"/>
  <c r="AP71" i="78" s="1"/>
  <c r="AE71" i="78"/>
  <c r="AH70" i="79"/>
  <c r="AQ70" i="79" s="1"/>
  <c r="AH74" i="81"/>
  <c r="AQ74" i="81" s="1"/>
  <c r="Z67" i="42" l="1"/>
  <c r="AI66" i="84"/>
  <c r="AR66" i="84" s="1"/>
  <c r="AE67" i="42"/>
  <c r="W68" i="42"/>
  <c r="AF67" i="42"/>
  <c r="AO67" i="42" s="1"/>
  <c r="AG67" i="42"/>
  <c r="AP67" i="42" s="1"/>
  <c r="AF66" i="27"/>
  <c r="AO66" i="27" s="1"/>
  <c r="AE66" i="27"/>
  <c r="W67" i="27"/>
  <c r="AG66" i="27"/>
  <c r="AP66" i="27" s="1"/>
  <c r="AE72" i="33"/>
  <c r="AG72" i="33"/>
  <c r="AP72" i="33" s="1"/>
  <c r="AF72" i="33"/>
  <c r="AO72" i="33" s="1"/>
  <c r="W73" i="33"/>
  <c r="W69" i="32"/>
  <c r="X69" i="32" s="1"/>
  <c r="AI65" i="92"/>
  <c r="AR65" i="92" s="1"/>
  <c r="Y66" i="92"/>
  <c r="Z66" i="92" s="1"/>
  <c r="AH66" i="92"/>
  <c r="AQ66" i="92" s="1"/>
  <c r="AF68" i="32"/>
  <c r="AO68" i="32" s="1"/>
  <c r="AE68" i="32"/>
  <c r="Y67" i="84"/>
  <c r="Z67" i="84" s="1"/>
  <c r="W68" i="84" s="1"/>
  <c r="Y68" i="84" s="1"/>
  <c r="X68" i="36"/>
  <c r="AH68" i="36" s="1"/>
  <c r="AQ68" i="36" s="1"/>
  <c r="AI67" i="36"/>
  <c r="AR67" i="36" s="1"/>
  <c r="X70" i="25"/>
  <c r="AH70" i="25" s="1"/>
  <c r="AQ70" i="25" s="1"/>
  <c r="Y70" i="25"/>
  <c r="AN69" i="25"/>
  <c r="AI69" i="25"/>
  <c r="AR69" i="25" s="1"/>
  <c r="X70" i="45"/>
  <c r="AH70" i="45" s="1"/>
  <c r="AQ70" i="45" s="1"/>
  <c r="AE65" i="83"/>
  <c r="AG65" i="83"/>
  <c r="AP65" i="83" s="1"/>
  <c r="W66" i="83"/>
  <c r="AF65" i="83"/>
  <c r="AO65" i="83" s="1"/>
  <c r="AI69" i="45"/>
  <c r="AR69" i="45" s="1"/>
  <c r="AE65" i="29"/>
  <c r="AG65" i="29"/>
  <c r="AP65" i="29" s="1"/>
  <c r="AF65" i="29"/>
  <c r="AO65" i="29" s="1"/>
  <c r="W66" i="29"/>
  <c r="AG67" i="44"/>
  <c r="AP67" i="44" s="1"/>
  <c r="W68" i="44"/>
  <c r="AF67" i="44"/>
  <c r="AO67" i="44" s="1"/>
  <c r="AE67" i="44"/>
  <c r="AH72" i="26"/>
  <c r="AQ72" i="26" s="1"/>
  <c r="Y65" i="88"/>
  <c r="Z65" i="88" s="1"/>
  <c r="Z67" i="46"/>
  <c r="W68" i="46" s="1"/>
  <c r="AI64" i="88"/>
  <c r="AR64" i="88" s="1"/>
  <c r="AI64" i="74"/>
  <c r="AR64" i="74" s="1"/>
  <c r="AN64" i="74"/>
  <c r="X65" i="74"/>
  <c r="Y65" i="74"/>
  <c r="Y69" i="32"/>
  <c r="Z69" i="32" s="1"/>
  <c r="Z64" i="38"/>
  <c r="AH64" i="38"/>
  <c r="AQ64" i="38" s="1"/>
  <c r="AH65" i="88"/>
  <c r="AQ65" i="88" s="1"/>
  <c r="AI69" i="30"/>
  <c r="AR69" i="30" s="1"/>
  <c r="AN69" i="30"/>
  <c r="Y70" i="30"/>
  <c r="X70" i="30"/>
  <c r="AI68" i="96"/>
  <c r="AR68" i="96" s="1"/>
  <c r="AG67" i="94"/>
  <c r="AP67" i="94" s="1"/>
  <c r="AL4" i="76"/>
  <c r="AU4" i="76" s="1"/>
  <c r="AU71" i="76" s="1"/>
  <c r="C11" i="76" s="1"/>
  <c r="F29" i="97" s="1"/>
  <c r="AS4" i="76"/>
  <c r="AS71" i="76" s="1"/>
  <c r="X66" i="93"/>
  <c r="AH66" i="93" s="1"/>
  <c r="AQ66" i="93" s="1"/>
  <c r="Y66" i="93"/>
  <c r="AI65" i="93"/>
  <c r="AR65" i="93" s="1"/>
  <c r="AN65" i="93"/>
  <c r="W69" i="73"/>
  <c r="AG68" i="73"/>
  <c r="AP68" i="73" s="1"/>
  <c r="AE68" i="73"/>
  <c r="AF68" i="73"/>
  <c r="AO68" i="73" s="1"/>
  <c r="Z69" i="96"/>
  <c r="AH69" i="96"/>
  <c r="AQ69" i="96" s="1"/>
  <c r="AQ71" i="96" s="1"/>
  <c r="AZ3" i="96"/>
  <c r="AX7" i="96" s="1"/>
  <c r="S7" i="96" s="1"/>
  <c r="AC7" i="96" s="1"/>
  <c r="AB8" i="96" s="1"/>
  <c r="AF67" i="94"/>
  <c r="AO67" i="94" s="1"/>
  <c r="X68" i="86"/>
  <c r="Y68" i="86"/>
  <c r="AN67" i="86"/>
  <c r="AI67" i="86"/>
  <c r="AR67" i="86" s="1"/>
  <c r="AH71" i="87"/>
  <c r="AQ71" i="87" s="1"/>
  <c r="AH69" i="32"/>
  <c r="AQ69" i="32" s="1"/>
  <c r="AQ71" i="32" s="1"/>
  <c r="AZ3" i="32"/>
  <c r="AX7" i="32" s="1"/>
  <c r="S7" i="32" s="1"/>
  <c r="AC7" i="32" s="1"/>
  <c r="AB8" i="32" s="1"/>
  <c r="AE67" i="94"/>
  <c r="X66" i="75"/>
  <c r="AH66" i="75" s="1"/>
  <c r="AQ66" i="75" s="1"/>
  <c r="Y66" i="75"/>
  <c r="AN65" i="75"/>
  <c r="AI65" i="75"/>
  <c r="AR65" i="75" s="1"/>
  <c r="W66" i="85"/>
  <c r="Y66" i="85" s="1"/>
  <c r="AS4" i="48"/>
  <c r="AS71" i="48" s="1"/>
  <c r="AL4" i="48"/>
  <c r="AU4" i="48" s="1"/>
  <c r="AU71" i="48" s="1"/>
  <c r="C11" i="48" s="1"/>
  <c r="X68" i="47"/>
  <c r="AH68" i="47" s="1"/>
  <c r="AQ68" i="47" s="1"/>
  <c r="Y68" i="47"/>
  <c r="AN67" i="47"/>
  <c r="AI67" i="47"/>
  <c r="AR67" i="47" s="1"/>
  <c r="AG65" i="85"/>
  <c r="AP65" i="85" s="1"/>
  <c r="X71" i="95"/>
  <c r="Z71" i="95" s="1"/>
  <c r="X68" i="94"/>
  <c r="AH68" i="94" s="1"/>
  <c r="AQ68" i="94" s="1"/>
  <c r="Y68" i="94"/>
  <c r="AH71" i="31"/>
  <c r="AQ71" i="31" s="1"/>
  <c r="AE65" i="85"/>
  <c r="AN65" i="85" s="1"/>
  <c r="AI66" i="28"/>
  <c r="AR66" i="28" s="1"/>
  <c r="AN66" i="28"/>
  <c r="X67" i="28"/>
  <c r="AH67" i="28" s="1"/>
  <c r="AQ67" i="28" s="1"/>
  <c r="Y67" i="28"/>
  <c r="Y69" i="37"/>
  <c r="X69" i="37"/>
  <c r="AN68" i="37"/>
  <c r="AI68" i="37"/>
  <c r="AR68" i="37" s="1"/>
  <c r="AE69" i="91"/>
  <c r="AN69" i="91" s="1"/>
  <c r="AF69" i="91"/>
  <c r="AO69" i="91" s="1"/>
  <c r="AE72" i="77"/>
  <c r="AN72" i="77" s="1"/>
  <c r="W70" i="91"/>
  <c r="Y70" i="91" s="1"/>
  <c r="AI70" i="95"/>
  <c r="AR70" i="95" s="1"/>
  <c r="Z69" i="90"/>
  <c r="AS71" i="40"/>
  <c r="AF72" i="26"/>
  <c r="AO72" i="26" s="1"/>
  <c r="AG72" i="26"/>
  <c r="AP72" i="26" s="1"/>
  <c r="AF72" i="77"/>
  <c r="AO72" i="77" s="1"/>
  <c r="AG72" i="77"/>
  <c r="AP72" i="77" s="1"/>
  <c r="AU71" i="40"/>
  <c r="C11" i="40" s="1"/>
  <c r="W72" i="31"/>
  <c r="X72" i="31" s="1"/>
  <c r="W73" i="26"/>
  <c r="Y73" i="26" s="1"/>
  <c r="AF71" i="31"/>
  <c r="AO71" i="31" s="1"/>
  <c r="AG71" i="31"/>
  <c r="AP71" i="31" s="1"/>
  <c r="W75" i="81"/>
  <c r="Y75" i="81" s="1"/>
  <c r="AG70" i="79"/>
  <c r="AP70" i="79" s="1"/>
  <c r="W71" i="79"/>
  <c r="Y71" i="79" s="1"/>
  <c r="AF70" i="79"/>
  <c r="AO70" i="79" s="1"/>
  <c r="AE74" i="81"/>
  <c r="X66" i="80"/>
  <c r="Y66" i="80"/>
  <c r="AF74" i="81"/>
  <c r="AO74" i="81" s="1"/>
  <c r="AN65" i="80"/>
  <c r="AI65" i="80"/>
  <c r="AI71" i="78"/>
  <c r="AN71" i="78"/>
  <c r="AG71" i="87"/>
  <c r="AP71" i="87" s="1"/>
  <c r="AF71" i="87"/>
  <c r="AO71" i="87" s="1"/>
  <c r="AE71" i="87"/>
  <c r="W72" i="87"/>
  <c r="AI68" i="41"/>
  <c r="AN68" i="41"/>
  <c r="X74" i="82"/>
  <c r="Y74" i="82"/>
  <c r="AN72" i="26"/>
  <c r="AI72" i="39"/>
  <c r="AN72" i="39"/>
  <c r="AN71" i="31"/>
  <c r="X73" i="77"/>
  <c r="Y73" i="77"/>
  <c r="X74" i="89"/>
  <c r="Y74" i="89"/>
  <c r="AN73" i="89"/>
  <c r="AI73" i="89"/>
  <c r="Y73" i="39"/>
  <c r="X73" i="39"/>
  <c r="AN70" i="79"/>
  <c r="X72" i="78"/>
  <c r="Y72" i="78"/>
  <c r="Y72" i="34"/>
  <c r="X72" i="34"/>
  <c r="AI73" i="82"/>
  <c r="AN73" i="82"/>
  <c r="W71" i="35"/>
  <c r="AG70" i="35"/>
  <c r="AP70" i="35" s="1"/>
  <c r="AF70" i="35"/>
  <c r="AO70" i="35" s="1"/>
  <c r="AE70" i="35"/>
  <c r="AF73" i="43"/>
  <c r="AO73" i="43" s="1"/>
  <c r="AE73" i="43"/>
  <c r="W74" i="43"/>
  <c r="AG73" i="43"/>
  <c r="AP73" i="43" s="1"/>
  <c r="AI71" i="34"/>
  <c r="AN71" i="34"/>
  <c r="X69" i="41"/>
  <c r="Y69" i="41"/>
  <c r="AI66" i="27" l="1"/>
  <c r="AR66" i="27" s="1"/>
  <c r="AN66" i="27"/>
  <c r="Y68" i="42"/>
  <c r="X68" i="42"/>
  <c r="X67" i="27"/>
  <c r="Y67" i="27"/>
  <c r="AN67" i="42"/>
  <c r="AI67" i="42"/>
  <c r="AR67" i="42" s="1"/>
  <c r="X73" i="33"/>
  <c r="AH73" i="33" s="1"/>
  <c r="AQ73" i="33" s="1"/>
  <c r="Y73" i="33"/>
  <c r="AN72" i="33"/>
  <c r="AI72" i="33"/>
  <c r="AR72" i="33" s="1"/>
  <c r="AI68" i="32"/>
  <c r="AR68" i="32" s="1"/>
  <c r="AN68" i="32"/>
  <c r="AE67" i="84"/>
  <c r="AN67" i="84" s="1"/>
  <c r="W67" i="92"/>
  <c r="AG66" i="92"/>
  <c r="AP66" i="92" s="1"/>
  <c r="AF66" i="92"/>
  <c r="AO66" i="92" s="1"/>
  <c r="AE66" i="92"/>
  <c r="X68" i="84"/>
  <c r="AH68" i="84" s="1"/>
  <c r="AQ68" i="84" s="1"/>
  <c r="Z68" i="36"/>
  <c r="AE68" i="36" s="1"/>
  <c r="AF67" i="84"/>
  <c r="AO67" i="84" s="1"/>
  <c r="AG67" i="84"/>
  <c r="AP67" i="84" s="1"/>
  <c r="Z70" i="25"/>
  <c r="W71" i="25" s="1"/>
  <c r="Z70" i="45"/>
  <c r="AE70" i="45" s="1"/>
  <c r="Y66" i="83"/>
  <c r="X66" i="83"/>
  <c r="AN65" i="83"/>
  <c r="AI65" i="83"/>
  <c r="AR65" i="83" s="1"/>
  <c r="Y66" i="29"/>
  <c r="X66" i="29"/>
  <c r="AI65" i="29"/>
  <c r="AR65" i="29" s="1"/>
  <c r="AN65" i="29"/>
  <c r="AE67" i="46"/>
  <c r="AN67" i="46" s="1"/>
  <c r="AF67" i="46"/>
  <c r="AO67" i="46" s="1"/>
  <c r="AG67" i="46"/>
  <c r="AP67" i="46" s="1"/>
  <c r="AN67" i="44"/>
  <c r="AI67" i="44"/>
  <c r="AR67" i="44" s="1"/>
  <c r="X68" i="44"/>
  <c r="AH68" i="44" s="1"/>
  <c r="AQ68" i="44" s="1"/>
  <c r="Y68" i="44"/>
  <c r="AH65" i="74"/>
  <c r="AQ65" i="74" s="1"/>
  <c r="Z65" i="74"/>
  <c r="W65" i="38"/>
  <c r="AG64" i="38"/>
  <c r="AP64" i="38" s="1"/>
  <c r="AE64" i="38"/>
  <c r="AF64" i="38"/>
  <c r="AO64" i="38" s="1"/>
  <c r="Y68" i="46"/>
  <c r="X68" i="46"/>
  <c r="AG65" i="88"/>
  <c r="AP65" i="88" s="1"/>
  <c r="W66" i="88"/>
  <c r="AF65" i="88"/>
  <c r="AO65" i="88" s="1"/>
  <c r="AE65" i="88"/>
  <c r="AI67" i="94"/>
  <c r="AR67" i="94" s="1"/>
  <c r="AH70" i="30"/>
  <c r="AQ70" i="30" s="1"/>
  <c r="Z70" i="30"/>
  <c r="Z66" i="93"/>
  <c r="W67" i="93" s="1"/>
  <c r="X66" i="85"/>
  <c r="AH66" i="85" s="1"/>
  <c r="AQ66" i="85" s="1"/>
  <c r="AX36" i="96"/>
  <c r="S36" i="96" s="1"/>
  <c r="AC36" i="96" s="1"/>
  <c r="AB37" i="96" s="1"/>
  <c r="AK37" i="96" s="1"/>
  <c r="AT37" i="96" s="1"/>
  <c r="AX12" i="32"/>
  <c r="S12" i="32" s="1"/>
  <c r="AC12" i="32" s="1"/>
  <c r="AB13" i="32" s="1"/>
  <c r="AK13" i="32" s="1"/>
  <c r="AT13" i="32" s="1"/>
  <c r="AX60" i="96"/>
  <c r="S60" i="96" s="1"/>
  <c r="AC60" i="96" s="1"/>
  <c r="AB61" i="96" s="1"/>
  <c r="AK61" i="96" s="1"/>
  <c r="AT61" i="96" s="1"/>
  <c r="AX12" i="96"/>
  <c r="S12" i="96" s="1"/>
  <c r="AC12" i="96" s="1"/>
  <c r="AB13" i="96" s="1"/>
  <c r="AK13" i="96" s="1"/>
  <c r="AT13" i="96" s="1"/>
  <c r="AX31" i="96"/>
  <c r="S31" i="96" s="1"/>
  <c r="AC31" i="96" s="1"/>
  <c r="AB32" i="96" s="1"/>
  <c r="AK32" i="96" s="1"/>
  <c r="AT32" i="96" s="1"/>
  <c r="AX54" i="96"/>
  <c r="S54" i="96" s="1"/>
  <c r="AC54" i="96" s="1"/>
  <c r="AB55" i="96" s="1"/>
  <c r="AX44" i="96"/>
  <c r="S44" i="96" s="1"/>
  <c r="AC44" i="96" s="1"/>
  <c r="AB45" i="96" s="1"/>
  <c r="AX25" i="96"/>
  <c r="S25" i="96" s="1"/>
  <c r="AC25" i="96" s="1"/>
  <c r="AB26" i="96" s="1"/>
  <c r="AX14" i="96"/>
  <c r="S14" i="96" s="1"/>
  <c r="AC14" i="96" s="1"/>
  <c r="AB15" i="96" s="1"/>
  <c r="AX35" i="96"/>
  <c r="S35" i="96" s="1"/>
  <c r="AC35" i="96" s="1"/>
  <c r="AB36" i="96" s="1"/>
  <c r="AX67" i="96"/>
  <c r="S67" i="96" s="1"/>
  <c r="AC67" i="96" s="1"/>
  <c r="AB68" i="96" s="1"/>
  <c r="AX17" i="96"/>
  <c r="S17" i="96" s="1"/>
  <c r="AC17" i="96" s="1"/>
  <c r="AB18" i="96" s="1"/>
  <c r="AX46" i="96"/>
  <c r="S46" i="96" s="1"/>
  <c r="AC46" i="96" s="1"/>
  <c r="AB47" i="96" s="1"/>
  <c r="AX55" i="96"/>
  <c r="S55" i="96" s="1"/>
  <c r="AC55" i="96" s="1"/>
  <c r="AB56" i="96" s="1"/>
  <c r="AX33" i="96"/>
  <c r="S33" i="96" s="1"/>
  <c r="AC33" i="96" s="1"/>
  <c r="AB34" i="96" s="1"/>
  <c r="AX9" i="96"/>
  <c r="S9" i="96" s="1"/>
  <c r="AC9" i="96" s="1"/>
  <c r="AB10" i="96" s="1"/>
  <c r="AK8" i="96"/>
  <c r="AT8" i="96" s="1"/>
  <c r="AX27" i="96"/>
  <c r="S27" i="96" s="1"/>
  <c r="AC27" i="96" s="1"/>
  <c r="AB28" i="96" s="1"/>
  <c r="AX66" i="96"/>
  <c r="S66" i="96" s="1"/>
  <c r="AC66" i="96" s="1"/>
  <c r="AB67" i="96" s="1"/>
  <c r="AX37" i="96"/>
  <c r="S37" i="96" s="1"/>
  <c r="AC37" i="96" s="1"/>
  <c r="AB38" i="96" s="1"/>
  <c r="AX40" i="96"/>
  <c r="S40" i="96" s="1"/>
  <c r="AC40" i="96" s="1"/>
  <c r="AB41" i="96" s="1"/>
  <c r="AX18" i="96"/>
  <c r="S18" i="96" s="1"/>
  <c r="AC18" i="96" s="1"/>
  <c r="AB19" i="96" s="1"/>
  <c r="AX23" i="96"/>
  <c r="S23" i="96" s="1"/>
  <c r="AC23" i="96" s="1"/>
  <c r="AB24" i="96" s="1"/>
  <c r="AE69" i="96"/>
  <c r="AF69" i="96"/>
  <c r="AO69" i="96" s="1"/>
  <c r="AO71" i="96" s="1"/>
  <c r="AX69" i="96"/>
  <c r="S69" i="96" s="1"/>
  <c r="AC69" i="96" s="1"/>
  <c r="AG69" i="96"/>
  <c r="AP69" i="96" s="1"/>
  <c r="AP71" i="96" s="1"/>
  <c r="AN67" i="94"/>
  <c r="AX28" i="96"/>
  <c r="S28" i="96" s="1"/>
  <c r="AC28" i="96" s="1"/>
  <c r="AB29" i="96" s="1"/>
  <c r="AX58" i="96"/>
  <c r="S58" i="96" s="1"/>
  <c r="AC58" i="96" s="1"/>
  <c r="AB59" i="96" s="1"/>
  <c r="AX52" i="96"/>
  <c r="S52" i="96" s="1"/>
  <c r="AC52" i="96" s="1"/>
  <c r="AB53" i="96" s="1"/>
  <c r="AX20" i="96"/>
  <c r="S20" i="96" s="1"/>
  <c r="AC20" i="96" s="1"/>
  <c r="AB21" i="96" s="1"/>
  <c r="AX3" i="96"/>
  <c r="S3" i="96" s="1"/>
  <c r="AC3" i="96" s="1"/>
  <c r="AX5" i="96"/>
  <c r="S5" i="96" s="1"/>
  <c r="AC5" i="96" s="1"/>
  <c r="AB6" i="96" s="1"/>
  <c r="AX13" i="96"/>
  <c r="S13" i="96" s="1"/>
  <c r="AC13" i="96" s="1"/>
  <c r="AB14" i="96" s="1"/>
  <c r="AX64" i="96"/>
  <c r="S64" i="96" s="1"/>
  <c r="AC64" i="96" s="1"/>
  <c r="AB65" i="96" s="1"/>
  <c r="AX68" i="96"/>
  <c r="S68" i="96" s="1"/>
  <c r="AC68" i="96" s="1"/>
  <c r="AB69" i="96" s="1"/>
  <c r="AX57" i="96"/>
  <c r="S57" i="96" s="1"/>
  <c r="AC57" i="96" s="1"/>
  <c r="AB58" i="96" s="1"/>
  <c r="AX51" i="96"/>
  <c r="S51" i="96" s="1"/>
  <c r="AC51" i="96" s="1"/>
  <c r="AB52" i="96" s="1"/>
  <c r="AX11" i="96"/>
  <c r="S11" i="96" s="1"/>
  <c r="AC11" i="96" s="1"/>
  <c r="AB12" i="96" s="1"/>
  <c r="AX43" i="96"/>
  <c r="S43" i="96" s="1"/>
  <c r="AC43" i="96" s="1"/>
  <c r="AB44" i="96" s="1"/>
  <c r="AX38" i="96"/>
  <c r="S38" i="96" s="1"/>
  <c r="AC38" i="96" s="1"/>
  <c r="AB39" i="96" s="1"/>
  <c r="AX41" i="96"/>
  <c r="S41" i="96" s="1"/>
  <c r="AC41" i="96" s="1"/>
  <c r="AB42" i="96" s="1"/>
  <c r="AX34" i="96"/>
  <c r="S34" i="96" s="1"/>
  <c r="AC34" i="96" s="1"/>
  <c r="AB35" i="96" s="1"/>
  <c r="AX47" i="96"/>
  <c r="S47" i="96" s="1"/>
  <c r="AC47" i="96" s="1"/>
  <c r="AB48" i="96" s="1"/>
  <c r="AX6" i="96"/>
  <c r="S6" i="96" s="1"/>
  <c r="AC6" i="96" s="1"/>
  <c r="AB7" i="96" s="1"/>
  <c r="AX50" i="96"/>
  <c r="S50" i="96" s="1"/>
  <c r="AC50" i="96" s="1"/>
  <c r="AB51" i="96" s="1"/>
  <c r="AX19" i="96"/>
  <c r="S19" i="96" s="1"/>
  <c r="AC19" i="96" s="1"/>
  <c r="AB20" i="96" s="1"/>
  <c r="AX29" i="96"/>
  <c r="S29" i="96" s="1"/>
  <c r="AC29" i="96" s="1"/>
  <c r="AB30" i="96" s="1"/>
  <c r="AX21" i="96"/>
  <c r="S21" i="96" s="1"/>
  <c r="AC21" i="96" s="1"/>
  <c r="AB22" i="96" s="1"/>
  <c r="AI68" i="73"/>
  <c r="AR68" i="73" s="1"/>
  <c r="AN68" i="73"/>
  <c r="AX65" i="96"/>
  <c r="S65" i="96" s="1"/>
  <c r="AC65" i="96" s="1"/>
  <c r="AB66" i="96" s="1"/>
  <c r="AX10" i="96"/>
  <c r="S10" i="96" s="1"/>
  <c r="AC10" i="96" s="1"/>
  <c r="AB11" i="96" s="1"/>
  <c r="AX53" i="96"/>
  <c r="S53" i="96" s="1"/>
  <c r="AC53" i="96" s="1"/>
  <c r="AB54" i="96" s="1"/>
  <c r="AX24" i="96"/>
  <c r="S24" i="96" s="1"/>
  <c r="AC24" i="96" s="1"/>
  <c r="AB25" i="96" s="1"/>
  <c r="AX62" i="96"/>
  <c r="S62" i="96" s="1"/>
  <c r="AC62" i="96" s="1"/>
  <c r="AB63" i="96" s="1"/>
  <c r="AX15" i="96"/>
  <c r="S15" i="96" s="1"/>
  <c r="AC15" i="96" s="1"/>
  <c r="AB16" i="96" s="1"/>
  <c r="AX26" i="96"/>
  <c r="S26" i="96" s="1"/>
  <c r="AC26" i="96" s="1"/>
  <c r="AB27" i="96" s="1"/>
  <c r="AX61" i="96"/>
  <c r="S61" i="96" s="1"/>
  <c r="AC61" i="96" s="1"/>
  <c r="AB62" i="96" s="1"/>
  <c r="AX30" i="96"/>
  <c r="S30" i="96" s="1"/>
  <c r="AC30" i="96" s="1"/>
  <c r="AB31" i="96" s="1"/>
  <c r="AX4" i="96"/>
  <c r="S4" i="96" s="1"/>
  <c r="AC4" i="96" s="1"/>
  <c r="AB5" i="96" s="1"/>
  <c r="AX16" i="96"/>
  <c r="S16" i="96" s="1"/>
  <c r="AC16" i="96" s="1"/>
  <c r="AB17" i="96" s="1"/>
  <c r="AX48" i="96"/>
  <c r="S48" i="96" s="1"/>
  <c r="AC48" i="96" s="1"/>
  <c r="AB49" i="96" s="1"/>
  <c r="AX59" i="96"/>
  <c r="S59" i="96" s="1"/>
  <c r="AC59" i="96" s="1"/>
  <c r="AB60" i="96" s="1"/>
  <c r="AX39" i="96"/>
  <c r="S39" i="96" s="1"/>
  <c r="AC39" i="96" s="1"/>
  <c r="AB40" i="96" s="1"/>
  <c r="AX8" i="96"/>
  <c r="S8" i="96" s="1"/>
  <c r="AC8" i="96" s="1"/>
  <c r="AB9" i="96" s="1"/>
  <c r="AX49" i="96"/>
  <c r="S49" i="96" s="1"/>
  <c r="AC49" i="96" s="1"/>
  <c r="AB50" i="96" s="1"/>
  <c r="AX56" i="96"/>
  <c r="S56" i="96" s="1"/>
  <c r="AC56" i="96" s="1"/>
  <c r="AB57" i="96" s="1"/>
  <c r="AX42" i="96"/>
  <c r="S42" i="96" s="1"/>
  <c r="AC42" i="96" s="1"/>
  <c r="AB43" i="96" s="1"/>
  <c r="AX45" i="96"/>
  <c r="S45" i="96" s="1"/>
  <c r="AC45" i="96" s="1"/>
  <c r="AB46" i="96" s="1"/>
  <c r="AX32" i="96"/>
  <c r="S32" i="96" s="1"/>
  <c r="AC32" i="96" s="1"/>
  <c r="AB33" i="96" s="1"/>
  <c r="AX22" i="96"/>
  <c r="S22" i="96" s="1"/>
  <c r="AC22" i="96" s="1"/>
  <c r="AB23" i="96" s="1"/>
  <c r="AX63" i="96"/>
  <c r="S63" i="96" s="1"/>
  <c r="AC63" i="96" s="1"/>
  <c r="AB64" i="96" s="1"/>
  <c r="Y69" i="73"/>
  <c r="X69" i="73"/>
  <c r="Z66" i="75"/>
  <c r="AG66" i="75" s="1"/>
  <c r="AP66" i="75" s="1"/>
  <c r="AH68" i="86"/>
  <c r="AQ68" i="86" s="1"/>
  <c r="Z68" i="86"/>
  <c r="AX23" i="32"/>
  <c r="S23" i="32" s="1"/>
  <c r="AC23" i="32" s="1"/>
  <c r="AB24" i="32" s="1"/>
  <c r="AK24" i="32" s="1"/>
  <c r="AT24" i="32" s="1"/>
  <c r="AX38" i="32"/>
  <c r="S38" i="32" s="1"/>
  <c r="AC38" i="32" s="1"/>
  <c r="AB39" i="32" s="1"/>
  <c r="AK39" i="32" s="1"/>
  <c r="AT39" i="32" s="1"/>
  <c r="AX27" i="32"/>
  <c r="S27" i="32" s="1"/>
  <c r="AC27" i="32" s="1"/>
  <c r="AB28" i="32" s="1"/>
  <c r="AX41" i="32"/>
  <c r="S41" i="32" s="1"/>
  <c r="AC41" i="32" s="1"/>
  <c r="AB42" i="32" s="1"/>
  <c r="AX10" i="32"/>
  <c r="S10" i="32" s="1"/>
  <c r="AC10" i="32" s="1"/>
  <c r="AB11" i="32" s="1"/>
  <c r="AX55" i="32"/>
  <c r="S55" i="32" s="1"/>
  <c r="AC55" i="32" s="1"/>
  <c r="AB56" i="32" s="1"/>
  <c r="AX18" i="32"/>
  <c r="S18" i="32" s="1"/>
  <c r="AC18" i="32" s="1"/>
  <c r="AB19" i="32" s="1"/>
  <c r="AX49" i="32"/>
  <c r="S49" i="32" s="1"/>
  <c r="AC49" i="32" s="1"/>
  <c r="AB50" i="32" s="1"/>
  <c r="AX32" i="32"/>
  <c r="S32" i="32" s="1"/>
  <c r="AC32" i="32" s="1"/>
  <c r="AB33" i="32" s="1"/>
  <c r="AX6" i="32"/>
  <c r="S6" i="32" s="1"/>
  <c r="AC6" i="32" s="1"/>
  <c r="AB7" i="32" s="1"/>
  <c r="AX21" i="32"/>
  <c r="S21" i="32" s="1"/>
  <c r="AC21" i="32" s="1"/>
  <c r="AB22" i="32" s="1"/>
  <c r="AX25" i="32"/>
  <c r="S25" i="32" s="1"/>
  <c r="AC25" i="32" s="1"/>
  <c r="AB26" i="32" s="1"/>
  <c r="AX39" i="32"/>
  <c r="S39" i="32" s="1"/>
  <c r="AC39" i="32" s="1"/>
  <c r="AB40" i="32" s="1"/>
  <c r="AX52" i="32"/>
  <c r="S52" i="32" s="1"/>
  <c r="AC52" i="32" s="1"/>
  <c r="AB53" i="32" s="1"/>
  <c r="AX36" i="32"/>
  <c r="S36" i="32" s="1"/>
  <c r="AC36" i="32" s="1"/>
  <c r="AB37" i="32" s="1"/>
  <c r="AX29" i="32"/>
  <c r="S29" i="32" s="1"/>
  <c r="AC29" i="32" s="1"/>
  <c r="AB30" i="32" s="1"/>
  <c r="AX43" i="32"/>
  <c r="S43" i="32" s="1"/>
  <c r="AC43" i="32" s="1"/>
  <c r="AB44" i="32" s="1"/>
  <c r="AX53" i="32"/>
  <c r="S53" i="32" s="1"/>
  <c r="AC53" i="32" s="1"/>
  <c r="AB54" i="32" s="1"/>
  <c r="AX63" i="32"/>
  <c r="S63" i="32" s="1"/>
  <c r="AC63" i="32" s="1"/>
  <c r="AB64" i="32" s="1"/>
  <c r="AX16" i="32"/>
  <c r="S16" i="32" s="1"/>
  <c r="AC16" i="32" s="1"/>
  <c r="AB17" i="32" s="1"/>
  <c r="AX40" i="32"/>
  <c r="S40" i="32" s="1"/>
  <c r="AC40" i="32" s="1"/>
  <c r="AB41" i="32" s="1"/>
  <c r="AK8" i="32"/>
  <c r="AT8" i="32" s="1"/>
  <c r="AX11" i="32"/>
  <c r="S11" i="32" s="1"/>
  <c r="AC11" i="32" s="1"/>
  <c r="AB12" i="32" s="1"/>
  <c r="AX48" i="32"/>
  <c r="S48" i="32" s="1"/>
  <c r="AC48" i="32" s="1"/>
  <c r="AB49" i="32" s="1"/>
  <c r="AX56" i="32"/>
  <c r="S56" i="32" s="1"/>
  <c r="AC56" i="32" s="1"/>
  <c r="AB57" i="32" s="1"/>
  <c r="AX67" i="32"/>
  <c r="S67" i="32" s="1"/>
  <c r="AC67" i="32" s="1"/>
  <c r="AB68" i="32" s="1"/>
  <c r="AX45" i="32"/>
  <c r="S45" i="32" s="1"/>
  <c r="AC45" i="32" s="1"/>
  <c r="AB46" i="32" s="1"/>
  <c r="AX64" i="32"/>
  <c r="S64" i="32" s="1"/>
  <c r="AC64" i="32" s="1"/>
  <c r="AB65" i="32" s="1"/>
  <c r="AX4" i="32"/>
  <c r="S4" i="32" s="1"/>
  <c r="AC4" i="32" s="1"/>
  <c r="AB5" i="32" s="1"/>
  <c r="AX58" i="32"/>
  <c r="S58" i="32" s="1"/>
  <c r="AC58" i="32" s="1"/>
  <c r="AB59" i="32" s="1"/>
  <c r="AX61" i="32"/>
  <c r="S61" i="32" s="1"/>
  <c r="AC61" i="32" s="1"/>
  <c r="AB62" i="32" s="1"/>
  <c r="AX34" i="32"/>
  <c r="S34" i="32" s="1"/>
  <c r="AC34" i="32" s="1"/>
  <c r="AB35" i="32" s="1"/>
  <c r="AX68" i="32"/>
  <c r="S68" i="32" s="1"/>
  <c r="AC68" i="32" s="1"/>
  <c r="AB69" i="32" s="1"/>
  <c r="AX30" i="32"/>
  <c r="S30" i="32" s="1"/>
  <c r="AC30" i="32" s="1"/>
  <c r="AB31" i="32" s="1"/>
  <c r="AX14" i="32"/>
  <c r="S14" i="32" s="1"/>
  <c r="AC14" i="32" s="1"/>
  <c r="AB15" i="32" s="1"/>
  <c r="AX44" i="32"/>
  <c r="S44" i="32" s="1"/>
  <c r="AC44" i="32" s="1"/>
  <c r="AB45" i="32" s="1"/>
  <c r="AX20" i="32"/>
  <c r="S20" i="32" s="1"/>
  <c r="AC20" i="32" s="1"/>
  <c r="AB21" i="32" s="1"/>
  <c r="AX62" i="32"/>
  <c r="S62" i="32" s="1"/>
  <c r="AC62" i="32" s="1"/>
  <c r="AB63" i="32" s="1"/>
  <c r="AX60" i="32"/>
  <c r="S60" i="32" s="1"/>
  <c r="AC60" i="32" s="1"/>
  <c r="AB61" i="32" s="1"/>
  <c r="AX66" i="32"/>
  <c r="S66" i="32" s="1"/>
  <c r="AC66" i="32" s="1"/>
  <c r="AB67" i="32" s="1"/>
  <c r="AX65" i="32"/>
  <c r="S65" i="32" s="1"/>
  <c r="AC65" i="32" s="1"/>
  <c r="AB66" i="32" s="1"/>
  <c r="AX35" i="32"/>
  <c r="S35" i="32" s="1"/>
  <c r="AC35" i="32" s="1"/>
  <c r="AB36" i="32" s="1"/>
  <c r="AX17" i="32"/>
  <c r="S17" i="32" s="1"/>
  <c r="AC17" i="32" s="1"/>
  <c r="AB18" i="32" s="1"/>
  <c r="AX8" i="32"/>
  <c r="S8" i="32" s="1"/>
  <c r="AC8" i="32" s="1"/>
  <c r="AB9" i="32" s="1"/>
  <c r="AX50" i="32"/>
  <c r="S50" i="32" s="1"/>
  <c r="AC50" i="32" s="1"/>
  <c r="AB51" i="32" s="1"/>
  <c r="AX22" i="32"/>
  <c r="S22" i="32" s="1"/>
  <c r="AC22" i="32" s="1"/>
  <c r="AB23" i="32" s="1"/>
  <c r="AX19" i="32"/>
  <c r="S19" i="32" s="1"/>
  <c r="AC19" i="32" s="1"/>
  <c r="AB20" i="32" s="1"/>
  <c r="AX31" i="32"/>
  <c r="S31" i="32" s="1"/>
  <c r="AC31" i="32" s="1"/>
  <c r="AB32" i="32" s="1"/>
  <c r="AX51" i="32"/>
  <c r="S51" i="32" s="1"/>
  <c r="AC51" i="32" s="1"/>
  <c r="AB52" i="32" s="1"/>
  <c r="AX26" i="32"/>
  <c r="S26" i="32" s="1"/>
  <c r="AC26" i="32" s="1"/>
  <c r="AB27" i="32" s="1"/>
  <c r="AX57" i="32"/>
  <c r="S57" i="32" s="1"/>
  <c r="AC57" i="32" s="1"/>
  <c r="AB58" i="32" s="1"/>
  <c r="AX9" i="32"/>
  <c r="S9" i="32" s="1"/>
  <c r="AC9" i="32" s="1"/>
  <c r="AB10" i="32" s="1"/>
  <c r="AX59" i="32"/>
  <c r="S59" i="32" s="1"/>
  <c r="AC59" i="32" s="1"/>
  <c r="AB60" i="32" s="1"/>
  <c r="AX42" i="32"/>
  <c r="S42" i="32" s="1"/>
  <c r="AC42" i="32" s="1"/>
  <c r="AB43" i="32" s="1"/>
  <c r="AX15" i="32"/>
  <c r="S15" i="32" s="1"/>
  <c r="AC15" i="32" s="1"/>
  <c r="AB16" i="32" s="1"/>
  <c r="AX33" i="32"/>
  <c r="S33" i="32" s="1"/>
  <c r="AC33" i="32" s="1"/>
  <c r="AB34" i="32" s="1"/>
  <c r="AX24" i="32"/>
  <c r="S24" i="32" s="1"/>
  <c r="AC24" i="32" s="1"/>
  <c r="AB25" i="32" s="1"/>
  <c r="AX47" i="32"/>
  <c r="S47" i="32" s="1"/>
  <c r="AC47" i="32" s="1"/>
  <c r="AB48" i="32" s="1"/>
  <c r="AX5" i="32"/>
  <c r="S5" i="32" s="1"/>
  <c r="AC5" i="32" s="1"/>
  <c r="AB6" i="32" s="1"/>
  <c r="AX46" i="32"/>
  <c r="S46" i="32" s="1"/>
  <c r="AC46" i="32" s="1"/>
  <c r="AB47" i="32" s="1"/>
  <c r="AX37" i="32"/>
  <c r="S37" i="32" s="1"/>
  <c r="AC37" i="32" s="1"/>
  <c r="AB38" i="32" s="1"/>
  <c r="AX54" i="32"/>
  <c r="S54" i="32" s="1"/>
  <c r="AC54" i="32" s="1"/>
  <c r="AB55" i="32" s="1"/>
  <c r="AX28" i="32"/>
  <c r="S28" i="32" s="1"/>
  <c r="AC28" i="32" s="1"/>
  <c r="AB29" i="32" s="1"/>
  <c r="AX3" i="32"/>
  <c r="S3" i="32" s="1"/>
  <c r="AC3" i="32" s="1"/>
  <c r="AX13" i="32"/>
  <c r="S13" i="32" s="1"/>
  <c r="AC13" i="32" s="1"/>
  <c r="AB14" i="32" s="1"/>
  <c r="AE69" i="32"/>
  <c r="AF69" i="32"/>
  <c r="AO69" i="32" s="1"/>
  <c r="AO71" i="32" s="1"/>
  <c r="AX69" i="32"/>
  <c r="S69" i="32" s="1"/>
  <c r="AC69" i="32" s="1"/>
  <c r="AG69" i="32"/>
  <c r="AP69" i="32" s="1"/>
  <c r="AP71" i="32" s="1"/>
  <c r="Z68" i="47"/>
  <c r="AG68" i="47" s="1"/>
  <c r="AP68" i="47" s="1"/>
  <c r="AI65" i="85"/>
  <c r="AR65" i="85" s="1"/>
  <c r="AH71" i="95"/>
  <c r="AQ71" i="95" s="1"/>
  <c r="AI69" i="91"/>
  <c r="AR69" i="91" s="1"/>
  <c r="X70" i="91"/>
  <c r="Z70" i="91" s="1"/>
  <c r="AG70" i="91" s="1"/>
  <c r="AP70" i="91" s="1"/>
  <c r="Z67" i="28"/>
  <c r="AE67" i="28" s="1"/>
  <c r="Z68" i="94"/>
  <c r="W69" i="94" s="1"/>
  <c r="AH69" i="37"/>
  <c r="AQ69" i="37" s="1"/>
  <c r="Z69" i="37"/>
  <c r="X73" i="26"/>
  <c r="Z73" i="26" s="1"/>
  <c r="AI72" i="26"/>
  <c r="AR72" i="26" s="1"/>
  <c r="AI72" i="77"/>
  <c r="AR72" i="77" s="1"/>
  <c r="AG69" i="90"/>
  <c r="AP69" i="90" s="1"/>
  <c r="AE69" i="90"/>
  <c r="AF69" i="90"/>
  <c r="AO69" i="90" s="1"/>
  <c r="W70" i="90"/>
  <c r="X75" i="81"/>
  <c r="AH75" i="81" s="1"/>
  <c r="AQ75" i="81" s="1"/>
  <c r="X71" i="79"/>
  <c r="AH71" i="79" s="1"/>
  <c r="AQ71" i="79" s="1"/>
  <c r="Y72" i="31"/>
  <c r="Z72" i="31" s="1"/>
  <c r="AI74" i="81"/>
  <c r="AR74" i="81" s="1"/>
  <c r="AN74" i="81"/>
  <c r="AI70" i="79"/>
  <c r="AR70" i="79" s="1"/>
  <c r="AI71" i="31"/>
  <c r="AR71" i="31" s="1"/>
  <c r="Z72" i="34"/>
  <c r="W73" i="34" s="1"/>
  <c r="Z73" i="77"/>
  <c r="AF73" i="77" s="1"/>
  <c r="AO73" i="77" s="1"/>
  <c r="Z66" i="80"/>
  <c r="AG66" i="80" s="1"/>
  <c r="AP66" i="80" s="1"/>
  <c r="Z69" i="41"/>
  <c r="AG69" i="41" s="1"/>
  <c r="AP69" i="41" s="1"/>
  <c r="AR65" i="80"/>
  <c r="AH66" i="80"/>
  <c r="AQ66" i="80" s="1"/>
  <c r="AH72" i="78"/>
  <c r="AQ72" i="78" s="1"/>
  <c r="AH69" i="41"/>
  <c r="AQ69" i="41" s="1"/>
  <c r="Z72" i="78"/>
  <c r="AH72" i="31"/>
  <c r="AQ72" i="31" s="1"/>
  <c r="AR73" i="89"/>
  <c r="AH73" i="77"/>
  <c r="AQ73" i="77" s="1"/>
  <c r="AR68" i="41"/>
  <c r="AH73" i="39"/>
  <c r="AQ73" i="39" s="1"/>
  <c r="AH74" i="89"/>
  <c r="AQ74" i="89" s="1"/>
  <c r="AR72" i="39"/>
  <c r="X71" i="35"/>
  <c r="Y71" i="35"/>
  <c r="AR71" i="34"/>
  <c r="AI70" i="35"/>
  <c r="AN70" i="35"/>
  <c r="Z74" i="89"/>
  <c r="AH74" i="82"/>
  <c r="AQ74" i="82" s="1"/>
  <c r="AN71" i="87"/>
  <c r="AI71" i="87"/>
  <c r="X72" i="87"/>
  <c r="Y72" i="87"/>
  <c r="X74" i="43"/>
  <c r="Y74" i="43"/>
  <c r="AR73" i="82"/>
  <c r="Z73" i="39"/>
  <c r="AG71" i="95"/>
  <c r="AP71" i="95" s="1"/>
  <c r="AF71" i="95"/>
  <c r="AO71" i="95" s="1"/>
  <c r="AE71" i="95"/>
  <c r="W72" i="95"/>
  <c r="Z74" i="82"/>
  <c r="AN73" i="43"/>
  <c r="AI73" i="43"/>
  <c r="AH72" i="34"/>
  <c r="AQ72" i="34" s="1"/>
  <c r="AR71" i="78"/>
  <c r="AF68" i="36" l="1"/>
  <c r="AO68" i="36" s="1"/>
  <c r="AH67" i="27"/>
  <c r="AQ67" i="27" s="1"/>
  <c r="Z67" i="27"/>
  <c r="AH68" i="42"/>
  <c r="AQ68" i="42" s="1"/>
  <c r="Z68" i="42"/>
  <c r="Z73" i="33"/>
  <c r="AG68" i="36"/>
  <c r="AP68" i="36" s="1"/>
  <c r="W69" i="36"/>
  <c r="AN66" i="92"/>
  <c r="AI66" i="92"/>
  <c r="AR66" i="92" s="1"/>
  <c r="AI67" i="84"/>
  <c r="AR67" i="84" s="1"/>
  <c r="X67" i="92"/>
  <c r="AH67" i="92" s="1"/>
  <c r="AQ67" i="92" s="1"/>
  <c r="Y67" i="92"/>
  <c r="Z68" i="84"/>
  <c r="W69" i="84" s="1"/>
  <c r="Y69" i="84" s="1"/>
  <c r="W71" i="45"/>
  <c r="Y71" i="45" s="1"/>
  <c r="AE70" i="25"/>
  <c r="AN70" i="25" s="1"/>
  <c r="AG70" i="25"/>
  <c r="AP70" i="25" s="1"/>
  <c r="AF70" i="25"/>
  <c r="AO70" i="25" s="1"/>
  <c r="AF70" i="45"/>
  <c r="AO70" i="45" s="1"/>
  <c r="AG70" i="45"/>
  <c r="AP70" i="45" s="1"/>
  <c r="Z66" i="85"/>
  <c r="AE66" i="85" s="1"/>
  <c r="AN66" i="85" s="1"/>
  <c r="X71" i="25"/>
  <c r="Y71" i="25"/>
  <c r="AF66" i="75"/>
  <c r="AO66" i="75" s="1"/>
  <c r="AE66" i="75"/>
  <c r="Y69" i="36"/>
  <c r="X69" i="36"/>
  <c r="AN68" i="36"/>
  <c r="AI68" i="36"/>
  <c r="AR68" i="36" s="1"/>
  <c r="W67" i="75"/>
  <c r="Y67" i="75" s="1"/>
  <c r="AH66" i="83"/>
  <c r="AQ66" i="83" s="1"/>
  <c r="Z66" i="83"/>
  <c r="AI67" i="46"/>
  <c r="AR67" i="46" s="1"/>
  <c r="Z68" i="44"/>
  <c r="W69" i="44" s="1"/>
  <c r="AH66" i="29"/>
  <c r="AQ66" i="29" s="1"/>
  <c r="Z66" i="29"/>
  <c r="AN70" i="45"/>
  <c r="AF66" i="93"/>
  <c r="AO66" i="93" s="1"/>
  <c r="AE66" i="93"/>
  <c r="AN66" i="93" s="1"/>
  <c r="AG66" i="93"/>
  <c r="AP66" i="93" s="1"/>
  <c r="AF65" i="74"/>
  <c r="AO65" i="74" s="1"/>
  <c r="W66" i="74"/>
  <c r="AG65" i="74"/>
  <c r="AP65" i="74" s="1"/>
  <c r="AE65" i="74"/>
  <c r="AN64" i="38"/>
  <c r="AI64" i="38"/>
  <c r="AR64" i="38" s="1"/>
  <c r="Y65" i="38"/>
  <c r="X65" i="38"/>
  <c r="AH68" i="46"/>
  <c r="AQ68" i="46" s="1"/>
  <c r="Z68" i="46"/>
  <c r="AI65" i="88"/>
  <c r="AR65" i="88" s="1"/>
  <c r="AN65" i="88"/>
  <c r="Y66" i="88"/>
  <c r="X66" i="88"/>
  <c r="AE70" i="30"/>
  <c r="W71" i="30"/>
  <c r="AG70" i="30"/>
  <c r="AP70" i="30" s="1"/>
  <c r="AF70" i="30"/>
  <c r="AO70" i="30" s="1"/>
  <c r="AF68" i="47"/>
  <c r="AO68" i="47" s="1"/>
  <c r="AE68" i="47"/>
  <c r="AN68" i="47" s="1"/>
  <c r="X67" i="93"/>
  <c r="Y67" i="93"/>
  <c r="AK57" i="96"/>
  <c r="AT57" i="96" s="1"/>
  <c r="AJ57" i="96"/>
  <c r="AK16" i="96"/>
  <c r="AT16" i="96" s="1"/>
  <c r="AJ16" i="96"/>
  <c r="AJ7" i="96"/>
  <c r="AK7" i="96"/>
  <c r="AT7" i="96" s="1"/>
  <c r="AK12" i="96"/>
  <c r="AT12" i="96" s="1"/>
  <c r="AJ12" i="96"/>
  <c r="AJ65" i="96"/>
  <c r="AK65" i="96"/>
  <c r="AT65" i="96" s="1"/>
  <c r="AK59" i="96"/>
  <c r="AT59" i="96" s="1"/>
  <c r="AJ59" i="96"/>
  <c r="AJ67" i="96"/>
  <c r="AK67" i="96"/>
  <c r="AT67" i="96" s="1"/>
  <c r="AJ10" i="96"/>
  <c r="AK10" i="96"/>
  <c r="AT10" i="96" s="1"/>
  <c r="AK36" i="96"/>
  <c r="AT36" i="96" s="1"/>
  <c r="AJ36" i="96"/>
  <c r="AK64" i="96"/>
  <c r="AT64" i="96" s="1"/>
  <c r="AJ64" i="96"/>
  <c r="AJ50" i="96"/>
  <c r="AK50" i="96"/>
  <c r="AT50" i="96" s="1"/>
  <c r="AK17" i="96"/>
  <c r="AT17" i="96" s="1"/>
  <c r="AJ17" i="96"/>
  <c r="AK63" i="96"/>
  <c r="AT63" i="96" s="1"/>
  <c r="AJ63" i="96"/>
  <c r="AK48" i="96"/>
  <c r="AT48" i="96" s="1"/>
  <c r="AJ48" i="96"/>
  <c r="AJ14" i="96"/>
  <c r="AK14" i="96"/>
  <c r="AT14" i="96" s="1"/>
  <c r="AK29" i="96"/>
  <c r="AT29" i="96" s="1"/>
  <c r="AJ29" i="96"/>
  <c r="AN69" i="96"/>
  <c r="AN71" i="96" s="1"/>
  <c r="AI69" i="96"/>
  <c r="AJ28" i="96"/>
  <c r="AK28" i="96"/>
  <c r="AT28" i="96" s="1"/>
  <c r="AJ61" i="96"/>
  <c r="AK34" i="96"/>
  <c r="AT34" i="96" s="1"/>
  <c r="AJ34" i="96"/>
  <c r="AK15" i="96"/>
  <c r="AT15" i="96" s="1"/>
  <c r="AJ15" i="96"/>
  <c r="AK23" i="96"/>
  <c r="AT23" i="96" s="1"/>
  <c r="AJ23" i="96"/>
  <c r="AJ9" i="96"/>
  <c r="AK9" i="96"/>
  <c r="AT9" i="96" s="1"/>
  <c r="AJ5" i="96"/>
  <c r="AK5" i="96"/>
  <c r="AT5" i="96" s="1"/>
  <c r="AJ25" i="96"/>
  <c r="AK25" i="96"/>
  <c r="AT25" i="96" s="1"/>
  <c r="AJ22" i="96"/>
  <c r="AK22" i="96"/>
  <c r="AT22" i="96" s="1"/>
  <c r="AK35" i="96"/>
  <c r="AT35" i="96" s="1"/>
  <c r="AJ35" i="96"/>
  <c r="AK6" i="96"/>
  <c r="AT6" i="96" s="1"/>
  <c r="AJ6" i="96"/>
  <c r="AK24" i="96"/>
  <c r="AT24" i="96" s="1"/>
  <c r="AJ24" i="96"/>
  <c r="AJ56" i="96"/>
  <c r="AK56" i="96"/>
  <c r="AT56" i="96" s="1"/>
  <c r="AJ26" i="96"/>
  <c r="AK26" i="96"/>
  <c r="AT26" i="96" s="1"/>
  <c r="AK33" i="96"/>
  <c r="AT33" i="96" s="1"/>
  <c r="AJ33" i="96"/>
  <c r="AK40" i="96"/>
  <c r="AT40" i="96" s="1"/>
  <c r="AJ40" i="96"/>
  <c r="AJ31" i="96"/>
  <c r="AK31" i="96"/>
  <c r="AT31" i="96" s="1"/>
  <c r="AK54" i="96"/>
  <c r="AT54" i="96" s="1"/>
  <c r="AJ54" i="96"/>
  <c r="AK30" i="96"/>
  <c r="AT30" i="96" s="1"/>
  <c r="AJ30" i="96"/>
  <c r="AK42" i="96"/>
  <c r="AT42" i="96" s="1"/>
  <c r="AJ42" i="96"/>
  <c r="AK52" i="96"/>
  <c r="AT52" i="96" s="1"/>
  <c r="AJ52" i="96"/>
  <c r="AJ3" i="96"/>
  <c r="AB4" i="96"/>
  <c r="AJ19" i="96"/>
  <c r="AK19" i="96"/>
  <c r="AT19" i="96" s="1"/>
  <c r="AJ8" i="96"/>
  <c r="AJ32" i="96"/>
  <c r="AK47" i="96"/>
  <c r="AT47" i="96" s="1"/>
  <c r="AJ47" i="96"/>
  <c r="AJ45" i="96"/>
  <c r="AK45" i="96"/>
  <c r="AT45" i="96" s="1"/>
  <c r="AK46" i="96"/>
  <c r="AT46" i="96" s="1"/>
  <c r="AJ46" i="96"/>
  <c r="AK60" i="96"/>
  <c r="AT60" i="96" s="1"/>
  <c r="AJ60" i="96"/>
  <c r="AJ62" i="96"/>
  <c r="AK62" i="96"/>
  <c r="AT62" i="96" s="1"/>
  <c r="AJ11" i="96"/>
  <c r="AK11" i="96"/>
  <c r="AT11" i="96" s="1"/>
  <c r="AJ20" i="96"/>
  <c r="AK20" i="96"/>
  <c r="AT20" i="96" s="1"/>
  <c r="AK39" i="96"/>
  <c r="AT39" i="96" s="1"/>
  <c r="AJ39" i="96"/>
  <c r="AK58" i="96"/>
  <c r="AT58" i="96" s="1"/>
  <c r="AJ58" i="96"/>
  <c r="AJ21" i="96"/>
  <c r="AK21" i="96"/>
  <c r="AT21" i="96" s="1"/>
  <c r="AJ41" i="96"/>
  <c r="AK41" i="96"/>
  <c r="AT41" i="96" s="1"/>
  <c r="AK18" i="96"/>
  <c r="AT18" i="96" s="1"/>
  <c r="AJ18" i="96"/>
  <c r="AJ55" i="96"/>
  <c r="AK55" i="96"/>
  <c r="AT55" i="96" s="1"/>
  <c r="AH69" i="73"/>
  <c r="AQ69" i="73" s="1"/>
  <c r="Z69" i="73"/>
  <c r="AK43" i="96"/>
  <c r="AT43" i="96" s="1"/>
  <c r="AJ43" i="96"/>
  <c r="AJ49" i="96"/>
  <c r="AK49" i="96"/>
  <c r="AT49" i="96" s="1"/>
  <c r="AK27" i="96"/>
  <c r="AT27" i="96" s="1"/>
  <c r="AJ27" i="96"/>
  <c r="AJ66" i="96"/>
  <c r="AK66" i="96"/>
  <c r="AT66" i="96" s="1"/>
  <c r="AK51" i="96"/>
  <c r="AT51" i="96" s="1"/>
  <c r="AJ51" i="96"/>
  <c r="AK44" i="96"/>
  <c r="AT44" i="96" s="1"/>
  <c r="AJ44" i="96"/>
  <c r="AJ69" i="96"/>
  <c r="AS69" i="96" s="1"/>
  <c r="AK69" i="96"/>
  <c r="AT69" i="96" s="1"/>
  <c r="AK53" i="96"/>
  <c r="AT53" i="96" s="1"/>
  <c r="AJ53" i="96"/>
  <c r="AK38" i="96"/>
  <c r="AT38" i="96" s="1"/>
  <c r="AJ38" i="96"/>
  <c r="AJ37" i="96"/>
  <c r="AJ13" i="96"/>
  <c r="AJ68" i="96"/>
  <c r="AK68" i="96"/>
  <c r="AT68" i="96" s="1"/>
  <c r="W69" i="47"/>
  <c r="X69" i="47" s="1"/>
  <c r="AH69" i="47" s="1"/>
  <c r="AQ69" i="47" s="1"/>
  <c r="AF68" i="86"/>
  <c r="AO68" i="86" s="1"/>
  <c r="AG68" i="86"/>
  <c r="AP68" i="86" s="1"/>
  <c r="W69" i="86"/>
  <c r="AE68" i="86"/>
  <c r="AH70" i="91"/>
  <c r="AQ70" i="91" s="1"/>
  <c r="AK29" i="32"/>
  <c r="AT29" i="32" s="1"/>
  <c r="AJ29" i="32"/>
  <c r="AK25" i="32"/>
  <c r="AT25" i="32" s="1"/>
  <c r="AJ25" i="32"/>
  <c r="AK52" i="32"/>
  <c r="AT52" i="32" s="1"/>
  <c r="AJ52" i="32"/>
  <c r="AJ18" i="32"/>
  <c r="AK18" i="32"/>
  <c r="AT18" i="32" s="1"/>
  <c r="AJ21" i="32"/>
  <c r="AK21" i="32"/>
  <c r="AT21" i="32" s="1"/>
  <c r="AK62" i="32"/>
  <c r="AT62" i="32" s="1"/>
  <c r="AJ62" i="32"/>
  <c r="AK57" i="32"/>
  <c r="AT57" i="32" s="1"/>
  <c r="AJ57" i="32"/>
  <c r="AK17" i="32"/>
  <c r="AT17" i="32" s="1"/>
  <c r="AJ17" i="32"/>
  <c r="AK53" i="32"/>
  <c r="AT53" i="32" s="1"/>
  <c r="AJ53" i="32"/>
  <c r="AJ7" i="32"/>
  <c r="AK7" i="32"/>
  <c r="AT7" i="32" s="1"/>
  <c r="AK42" i="32"/>
  <c r="AT42" i="32" s="1"/>
  <c r="AJ42" i="32"/>
  <c r="AK55" i="32"/>
  <c r="AT55" i="32" s="1"/>
  <c r="AJ55" i="32"/>
  <c r="AK34" i="32"/>
  <c r="AT34" i="32" s="1"/>
  <c r="AJ34" i="32"/>
  <c r="AK43" i="32"/>
  <c r="AT43" i="32" s="1"/>
  <c r="AJ43" i="32"/>
  <c r="AK32" i="32"/>
  <c r="AT32" i="32" s="1"/>
  <c r="AJ32" i="32"/>
  <c r="AK36" i="32"/>
  <c r="AT36" i="32" s="1"/>
  <c r="AJ36" i="32"/>
  <c r="AJ45" i="32"/>
  <c r="AK45" i="32"/>
  <c r="AT45" i="32" s="1"/>
  <c r="AJ59" i="32"/>
  <c r="AK59" i="32"/>
  <c r="AT59" i="32" s="1"/>
  <c r="AK49" i="32"/>
  <c r="AT49" i="32" s="1"/>
  <c r="AJ49" i="32"/>
  <c r="AK64" i="32"/>
  <c r="AT64" i="32" s="1"/>
  <c r="AJ64" i="32"/>
  <c r="AK40" i="32"/>
  <c r="AT40" i="32" s="1"/>
  <c r="AJ40" i="32"/>
  <c r="AK33" i="32"/>
  <c r="AT33" i="32" s="1"/>
  <c r="AJ33" i="32"/>
  <c r="AK28" i="32"/>
  <c r="AT28" i="32" s="1"/>
  <c r="AJ28" i="32"/>
  <c r="AJ38" i="32"/>
  <c r="AK38" i="32"/>
  <c r="AT38" i="32" s="1"/>
  <c r="AK16" i="32"/>
  <c r="AT16" i="32" s="1"/>
  <c r="AJ16" i="32"/>
  <c r="AK60" i="32"/>
  <c r="AT60" i="32" s="1"/>
  <c r="AJ60" i="32"/>
  <c r="AK20" i="32"/>
  <c r="AT20" i="32" s="1"/>
  <c r="AJ20" i="32"/>
  <c r="AK66" i="32"/>
  <c r="AT66" i="32" s="1"/>
  <c r="AJ66" i="32"/>
  <c r="AJ15" i="32"/>
  <c r="AK15" i="32"/>
  <c r="AT15" i="32" s="1"/>
  <c r="AJ5" i="32"/>
  <c r="AK5" i="32"/>
  <c r="AT5" i="32" s="1"/>
  <c r="AK12" i="32"/>
  <c r="AT12" i="32" s="1"/>
  <c r="AJ12" i="32"/>
  <c r="AK54" i="32"/>
  <c r="AT54" i="32" s="1"/>
  <c r="AJ54" i="32"/>
  <c r="AK26" i="32"/>
  <c r="AT26" i="32" s="1"/>
  <c r="AJ26" i="32"/>
  <c r="AK50" i="32"/>
  <c r="AT50" i="32" s="1"/>
  <c r="AJ50" i="32"/>
  <c r="AJ39" i="32"/>
  <c r="AN69" i="32"/>
  <c r="AN71" i="32" s="1"/>
  <c r="AI69" i="32"/>
  <c r="AK47" i="32"/>
  <c r="AT47" i="32" s="1"/>
  <c r="AJ47" i="32"/>
  <c r="AJ10" i="32"/>
  <c r="AK10" i="32"/>
  <c r="AT10" i="32" s="1"/>
  <c r="AK23" i="32"/>
  <c r="AT23" i="32" s="1"/>
  <c r="AJ23" i="32"/>
  <c r="AK67" i="32"/>
  <c r="AT67" i="32" s="1"/>
  <c r="AJ67" i="32"/>
  <c r="AJ31" i="32"/>
  <c r="AK31" i="32"/>
  <c r="AT31" i="32" s="1"/>
  <c r="AK65" i="32"/>
  <c r="AT65" i="32" s="1"/>
  <c r="AJ65" i="32"/>
  <c r="AJ8" i="32"/>
  <c r="AK44" i="32"/>
  <c r="AT44" i="32" s="1"/>
  <c r="AJ44" i="32"/>
  <c r="AJ13" i="32"/>
  <c r="AK19" i="32"/>
  <c r="AT19" i="32" s="1"/>
  <c r="AJ19" i="32"/>
  <c r="AK14" i="32"/>
  <c r="AT14" i="32" s="1"/>
  <c r="AJ14" i="32"/>
  <c r="AK6" i="32"/>
  <c r="AT6" i="32" s="1"/>
  <c r="AJ6" i="32"/>
  <c r="AK58" i="32"/>
  <c r="AT58" i="32" s="1"/>
  <c r="AJ58" i="32"/>
  <c r="AJ51" i="32"/>
  <c r="AK51" i="32"/>
  <c r="AT51" i="32" s="1"/>
  <c r="AK61" i="32"/>
  <c r="AT61" i="32" s="1"/>
  <c r="AJ61" i="32"/>
  <c r="AJ69" i="32"/>
  <c r="AS69" i="32" s="1"/>
  <c r="AK69" i="32"/>
  <c r="AT69" i="32" s="1"/>
  <c r="AK46" i="32"/>
  <c r="AT46" i="32" s="1"/>
  <c r="AJ46" i="32"/>
  <c r="AK30" i="32"/>
  <c r="AT30" i="32" s="1"/>
  <c r="AJ30" i="32"/>
  <c r="AK56" i="32"/>
  <c r="AT56" i="32" s="1"/>
  <c r="AJ56" i="32"/>
  <c r="AJ24" i="32"/>
  <c r="AB4" i="32"/>
  <c r="AJ3" i="32"/>
  <c r="AK48" i="32"/>
  <c r="AT48" i="32" s="1"/>
  <c r="AJ48" i="32"/>
  <c r="AJ27" i="32"/>
  <c r="AK27" i="32"/>
  <c r="AT27" i="32" s="1"/>
  <c r="AK9" i="32"/>
  <c r="AT9" i="32" s="1"/>
  <c r="AJ9" i="32"/>
  <c r="AK63" i="32"/>
  <c r="AT63" i="32" s="1"/>
  <c r="AJ63" i="32"/>
  <c r="AK35" i="32"/>
  <c r="AT35" i="32" s="1"/>
  <c r="AJ35" i="32"/>
  <c r="AK68" i="32"/>
  <c r="AT68" i="32" s="1"/>
  <c r="AJ68" i="32"/>
  <c r="AK41" i="32"/>
  <c r="AT41" i="32" s="1"/>
  <c r="AJ41" i="32"/>
  <c r="AK37" i="32"/>
  <c r="AT37" i="32" s="1"/>
  <c r="AJ37" i="32"/>
  <c r="AK22" i="32"/>
  <c r="AT22" i="32" s="1"/>
  <c r="AJ22" i="32"/>
  <c r="AK11" i="32"/>
  <c r="AT11" i="32" s="1"/>
  <c r="AJ11" i="32"/>
  <c r="AN66" i="75"/>
  <c r="W68" i="28"/>
  <c r="X68" i="28" s="1"/>
  <c r="AH68" i="28" s="1"/>
  <c r="AQ68" i="28" s="1"/>
  <c r="AH73" i="26"/>
  <c r="AQ73" i="26" s="1"/>
  <c r="AF67" i="28"/>
  <c r="AO67" i="28" s="1"/>
  <c r="AG67" i="28"/>
  <c r="AP67" i="28" s="1"/>
  <c r="AE68" i="94"/>
  <c r="AN68" i="94" s="1"/>
  <c r="AF68" i="94"/>
  <c r="AO68" i="94" s="1"/>
  <c r="AG68" i="94"/>
  <c r="AP68" i="94" s="1"/>
  <c r="Y69" i="94"/>
  <c r="X69" i="94"/>
  <c r="AN67" i="28"/>
  <c r="W70" i="37"/>
  <c r="AF69" i="37"/>
  <c r="AO69" i="37" s="1"/>
  <c r="AE69" i="37"/>
  <c r="AG69" i="37"/>
  <c r="AP69" i="37" s="1"/>
  <c r="AE72" i="34"/>
  <c r="AN72" i="34" s="1"/>
  <c r="AF72" i="34"/>
  <c r="AO72" i="34" s="1"/>
  <c r="Z75" i="81"/>
  <c r="W76" i="81" s="1"/>
  <c r="AF73" i="26"/>
  <c r="AO73" i="26" s="1"/>
  <c r="AE73" i="26"/>
  <c r="AN73" i="26" s="1"/>
  <c r="W74" i="26"/>
  <c r="Y74" i="26" s="1"/>
  <c r="Y70" i="90"/>
  <c r="X70" i="90"/>
  <c r="AH70" i="90" s="1"/>
  <c r="AQ70" i="90" s="1"/>
  <c r="AN69" i="90"/>
  <c r="AI69" i="90"/>
  <c r="AR69" i="90" s="1"/>
  <c r="Z71" i="79"/>
  <c r="AF71" i="79" s="1"/>
  <c r="AO71" i="79" s="1"/>
  <c r="AG72" i="31"/>
  <c r="AP72" i="31" s="1"/>
  <c r="AF72" i="31"/>
  <c r="AO72" i="31" s="1"/>
  <c r="W73" i="31"/>
  <c r="X73" i="31" s="1"/>
  <c r="AG73" i="77"/>
  <c r="AP73" i="77" s="1"/>
  <c r="W74" i="77"/>
  <c r="Y74" i="77" s="1"/>
  <c r="AE73" i="77"/>
  <c r="AN73" i="77" s="1"/>
  <c r="AE69" i="41"/>
  <c r="AN69" i="41" s="1"/>
  <c r="AE66" i="80"/>
  <c r="AN66" i="80" s="1"/>
  <c r="W70" i="41"/>
  <c r="Y70" i="41" s="1"/>
  <c r="AF69" i="41"/>
  <c r="AO69" i="41" s="1"/>
  <c r="AG73" i="26"/>
  <c r="AP73" i="26" s="1"/>
  <c r="AE72" i="31"/>
  <c r="AN72" i="31" s="1"/>
  <c r="AG72" i="34"/>
  <c r="AP72" i="34" s="1"/>
  <c r="W71" i="91"/>
  <c r="X71" i="91" s="1"/>
  <c r="AE70" i="91"/>
  <c r="AN70" i="91" s="1"/>
  <c r="AF70" i="91"/>
  <c r="AO70" i="91" s="1"/>
  <c r="W67" i="80"/>
  <c r="Y67" i="80" s="1"/>
  <c r="AF66" i="80"/>
  <c r="AO66" i="80" s="1"/>
  <c r="Z74" i="43"/>
  <c r="W75" i="43" s="1"/>
  <c r="Z71" i="35"/>
  <c r="AG71" i="35" s="1"/>
  <c r="AP71" i="35" s="1"/>
  <c r="AH72" i="87"/>
  <c r="AQ72" i="87" s="1"/>
  <c r="AE72" i="78"/>
  <c r="AF72" i="78"/>
  <c r="AO72" i="78" s="1"/>
  <c r="W73" i="78"/>
  <c r="AG72" i="78"/>
  <c r="AP72" i="78" s="1"/>
  <c r="AR73" i="43"/>
  <c r="AE73" i="39"/>
  <c r="AG73" i="39"/>
  <c r="AP73" i="39" s="1"/>
  <c r="AF73" i="39"/>
  <c r="AO73" i="39" s="1"/>
  <c r="W74" i="39"/>
  <c r="Z72" i="87"/>
  <c r="AH74" i="43"/>
  <c r="AQ74" i="43" s="1"/>
  <c r="W75" i="89"/>
  <c r="AG74" i="89"/>
  <c r="AP74" i="89" s="1"/>
  <c r="AF74" i="89"/>
  <c r="AO74" i="89" s="1"/>
  <c r="AE74" i="89"/>
  <c r="AH71" i="35"/>
  <c r="AQ71" i="35" s="1"/>
  <c r="AF74" i="82"/>
  <c r="AO74" i="82" s="1"/>
  <c r="AE74" i="82"/>
  <c r="AG74" i="82"/>
  <c r="AP74" i="82" s="1"/>
  <c r="W75" i="82"/>
  <c r="X72" i="95"/>
  <c r="Y72" i="95"/>
  <c r="AR70" i="35"/>
  <c r="AR71" i="87"/>
  <c r="AN71" i="95"/>
  <c r="AI71" i="95"/>
  <c r="Y73" i="34"/>
  <c r="X73" i="34"/>
  <c r="X71" i="45" l="1"/>
  <c r="AH71" i="45" s="1"/>
  <c r="AQ71" i="45" s="1"/>
  <c r="W69" i="42"/>
  <c r="AF68" i="42"/>
  <c r="AO68" i="42" s="1"/>
  <c r="AG68" i="42"/>
  <c r="AP68" i="42" s="1"/>
  <c r="AE68" i="42"/>
  <c r="AG67" i="27"/>
  <c r="AP67" i="27" s="1"/>
  <c r="AF67" i="27"/>
  <c r="AO67" i="27" s="1"/>
  <c r="AE67" i="27"/>
  <c r="W68" i="27"/>
  <c r="W74" i="33"/>
  <c r="AG73" i="33"/>
  <c r="AP73" i="33" s="1"/>
  <c r="AF73" i="33"/>
  <c r="AO73" i="33" s="1"/>
  <c r="AE73" i="33"/>
  <c r="Z67" i="92"/>
  <c r="AG67" i="92" s="1"/>
  <c r="AP67" i="92" s="1"/>
  <c r="X69" i="84"/>
  <c r="Z69" i="84" s="1"/>
  <c r="AE68" i="84"/>
  <c r="AN68" i="84" s="1"/>
  <c r="AG68" i="84"/>
  <c r="AP68" i="84" s="1"/>
  <c r="AF68" i="84"/>
  <c r="AO68" i="84" s="1"/>
  <c r="AI70" i="25"/>
  <c r="AR70" i="25" s="1"/>
  <c r="AI70" i="45"/>
  <c r="AR70" i="45" s="1"/>
  <c r="W67" i="85"/>
  <c r="X67" i="85" s="1"/>
  <c r="AH67" i="85" s="1"/>
  <c r="AQ67" i="85" s="1"/>
  <c r="AF66" i="85"/>
  <c r="AO66" i="85" s="1"/>
  <c r="AG66" i="85"/>
  <c r="AP66" i="85" s="1"/>
  <c r="Z69" i="36"/>
  <c r="AG69" i="36" s="1"/>
  <c r="AP69" i="36" s="1"/>
  <c r="AP71" i="36" s="1"/>
  <c r="AI66" i="75"/>
  <c r="AR66" i="75" s="1"/>
  <c r="X67" i="75"/>
  <c r="AH67" i="75" s="1"/>
  <c r="AQ67" i="75" s="1"/>
  <c r="AH71" i="25"/>
  <c r="AQ71" i="25" s="1"/>
  <c r="Z71" i="25"/>
  <c r="AH69" i="36"/>
  <c r="AQ69" i="36" s="1"/>
  <c r="AQ71" i="36" s="1"/>
  <c r="AZ3" i="36"/>
  <c r="AX6" i="36" s="1"/>
  <c r="S6" i="36" s="1"/>
  <c r="AC6" i="36" s="1"/>
  <c r="AB7" i="36" s="1"/>
  <c r="AE68" i="44"/>
  <c r="AN68" i="44" s="1"/>
  <c r="AF68" i="44"/>
  <c r="AO68" i="44" s="1"/>
  <c r="AF66" i="83"/>
  <c r="AO66" i="83" s="1"/>
  <c r="W67" i="83"/>
  <c r="AG66" i="83"/>
  <c r="AP66" i="83" s="1"/>
  <c r="AE66" i="83"/>
  <c r="AG68" i="44"/>
  <c r="AP68" i="44" s="1"/>
  <c r="AF66" i="29"/>
  <c r="AO66" i="29" s="1"/>
  <c r="AE66" i="29"/>
  <c r="AG66" i="29"/>
  <c r="AP66" i="29" s="1"/>
  <c r="W67" i="29"/>
  <c r="Z71" i="45"/>
  <c r="AH69" i="84"/>
  <c r="AQ69" i="84" s="1"/>
  <c r="AQ71" i="84" s="1"/>
  <c r="AZ3" i="84"/>
  <c r="AX43" i="84" s="1"/>
  <c r="S43" i="84" s="1"/>
  <c r="AC43" i="84" s="1"/>
  <c r="AB44" i="84" s="1"/>
  <c r="Y69" i="44"/>
  <c r="X69" i="44"/>
  <c r="Y69" i="47"/>
  <c r="Z69" i="47" s="1"/>
  <c r="AG69" i="47" s="1"/>
  <c r="AP69" i="47" s="1"/>
  <c r="AI66" i="93"/>
  <c r="AR66" i="93" s="1"/>
  <c r="AI65" i="74"/>
  <c r="AR65" i="74" s="1"/>
  <c r="AN65" i="74"/>
  <c r="X66" i="74"/>
  <c r="AH66" i="74" s="1"/>
  <c r="AQ66" i="74" s="1"/>
  <c r="Y66" i="74"/>
  <c r="AH65" i="38"/>
  <c r="AQ65" i="38" s="1"/>
  <c r="Z65" i="38"/>
  <c r="W69" i="46"/>
  <c r="AE68" i="46"/>
  <c r="AG68" i="46"/>
  <c r="AP68" i="46" s="1"/>
  <c r="AF68" i="46"/>
  <c r="AO68" i="46" s="1"/>
  <c r="AH66" i="88"/>
  <c r="AQ66" i="88" s="1"/>
  <c r="Z66" i="88"/>
  <c r="Y71" i="30"/>
  <c r="X71" i="30"/>
  <c r="AI70" i="30"/>
  <c r="AR70" i="30" s="1"/>
  <c r="AN70" i="30"/>
  <c r="AI68" i="47"/>
  <c r="AR68" i="47" s="1"/>
  <c r="Z67" i="93"/>
  <c r="AH67" i="93"/>
  <c r="AQ67" i="93" s="1"/>
  <c r="AL13" i="96"/>
  <c r="AU13" i="96" s="1"/>
  <c r="AS13" i="96"/>
  <c r="AL43" i="96"/>
  <c r="AU43" i="96" s="1"/>
  <c r="AS43" i="96"/>
  <c r="AS60" i="96"/>
  <c r="AL60" i="96"/>
  <c r="AU60" i="96" s="1"/>
  <c r="AL47" i="96"/>
  <c r="AU47" i="96" s="1"/>
  <c r="AS47" i="96"/>
  <c r="AJ4" i="96"/>
  <c r="AK4" i="96"/>
  <c r="AT4" i="96" s="1"/>
  <c r="AT71" i="96" s="1"/>
  <c r="AS30" i="96"/>
  <c r="AL30" i="96"/>
  <c r="AU30" i="96" s="1"/>
  <c r="AS40" i="96"/>
  <c r="AL40" i="96"/>
  <c r="AU40" i="96" s="1"/>
  <c r="AL35" i="96"/>
  <c r="AU35" i="96" s="1"/>
  <c r="AS35" i="96"/>
  <c r="AS15" i="96"/>
  <c r="AL15" i="96"/>
  <c r="AU15" i="96" s="1"/>
  <c r="AS28" i="96"/>
  <c r="AL28" i="96"/>
  <c r="AU28" i="96" s="1"/>
  <c r="AS14" i="96"/>
  <c r="AL14" i="96"/>
  <c r="AU14" i="96" s="1"/>
  <c r="AS7" i="96"/>
  <c r="AL7" i="96"/>
  <c r="AU7" i="96" s="1"/>
  <c r="AS37" i="96"/>
  <c r="AL37" i="96"/>
  <c r="AU37" i="96" s="1"/>
  <c r="AL66" i="96"/>
  <c r="AU66" i="96" s="1"/>
  <c r="AS66" i="96"/>
  <c r="AS55" i="96"/>
  <c r="AL55" i="96"/>
  <c r="AU55" i="96" s="1"/>
  <c r="AS21" i="96"/>
  <c r="AL21" i="96"/>
  <c r="AU21" i="96" s="1"/>
  <c r="AL20" i="96"/>
  <c r="AU20" i="96" s="1"/>
  <c r="AS20" i="96"/>
  <c r="AS3" i="96"/>
  <c r="AL3" i="96"/>
  <c r="AU3" i="96" s="1"/>
  <c r="AL56" i="96"/>
  <c r="AU56" i="96" s="1"/>
  <c r="AS56" i="96"/>
  <c r="AL5" i="96"/>
  <c r="AU5" i="96" s="1"/>
  <c r="AS5" i="96"/>
  <c r="AR69" i="96"/>
  <c r="AR71" i="96" s="1"/>
  <c r="AL69" i="96"/>
  <c r="AU69" i="96" s="1"/>
  <c r="AS48" i="96"/>
  <c r="AL48" i="96"/>
  <c r="AU48" i="96" s="1"/>
  <c r="AS16" i="96"/>
  <c r="AL16" i="96"/>
  <c r="AU16" i="96" s="1"/>
  <c r="AL38" i="96"/>
  <c r="AU38" i="96" s="1"/>
  <c r="AS38" i="96"/>
  <c r="AS44" i="96"/>
  <c r="AL44" i="96"/>
  <c r="AU44" i="96" s="1"/>
  <c r="AS27" i="96"/>
  <c r="AL27" i="96"/>
  <c r="AU27" i="96" s="1"/>
  <c r="W70" i="73"/>
  <c r="AG69" i="73"/>
  <c r="AP69" i="73" s="1"/>
  <c r="AF69" i="73"/>
  <c r="AO69" i="73" s="1"/>
  <c r="AE69" i="73"/>
  <c r="AS18" i="96"/>
  <c r="AL18" i="96"/>
  <c r="AU18" i="96" s="1"/>
  <c r="AL58" i="96"/>
  <c r="AU58" i="96" s="1"/>
  <c r="AS58" i="96"/>
  <c r="AL46" i="96"/>
  <c r="AU46" i="96" s="1"/>
  <c r="AS46" i="96"/>
  <c r="AS32" i="96"/>
  <c r="AL32" i="96"/>
  <c r="AU32" i="96" s="1"/>
  <c r="AL52" i="96"/>
  <c r="AU52" i="96" s="1"/>
  <c r="AS52" i="96"/>
  <c r="AS54" i="96"/>
  <c r="AL54" i="96"/>
  <c r="AU54" i="96" s="1"/>
  <c r="AS33" i="96"/>
  <c r="AL33" i="96"/>
  <c r="AU33" i="96" s="1"/>
  <c r="AS24" i="96"/>
  <c r="AL24" i="96"/>
  <c r="AU24" i="96" s="1"/>
  <c r="AL34" i="96"/>
  <c r="AU34" i="96" s="1"/>
  <c r="AS34" i="96"/>
  <c r="AS50" i="96"/>
  <c r="AL50" i="96"/>
  <c r="AU50" i="96" s="1"/>
  <c r="AS10" i="96"/>
  <c r="AL10" i="96"/>
  <c r="AU10" i="96" s="1"/>
  <c r="AS65" i="96"/>
  <c r="AL65" i="96"/>
  <c r="AU65" i="96" s="1"/>
  <c r="AL11" i="96"/>
  <c r="AU11" i="96" s="1"/>
  <c r="AS11" i="96"/>
  <c r="AL8" i="96"/>
  <c r="AU8" i="96" s="1"/>
  <c r="AS8" i="96"/>
  <c r="AS22" i="96"/>
  <c r="AL22" i="96"/>
  <c r="AU22" i="96" s="1"/>
  <c r="AL9" i="96"/>
  <c r="AU9" i="96" s="1"/>
  <c r="AS9" i="96"/>
  <c r="AL29" i="96"/>
  <c r="AU29" i="96" s="1"/>
  <c r="AS29" i="96"/>
  <c r="AS63" i="96"/>
  <c r="AL63" i="96"/>
  <c r="AU63" i="96" s="1"/>
  <c r="AS64" i="96"/>
  <c r="AL64" i="96"/>
  <c r="AU64" i="96" s="1"/>
  <c r="AS12" i="96"/>
  <c r="AL12" i="96"/>
  <c r="AU12" i="96" s="1"/>
  <c r="AS57" i="96"/>
  <c r="AL57" i="96"/>
  <c r="AU57" i="96" s="1"/>
  <c r="AS53" i="96"/>
  <c r="AL53" i="96"/>
  <c r="AU53" i="96" s="1"/>
  <c r="AS51" i="96"/>
  <c r="AL51" i="96"/>
  <c r="AU51" i="96" s="1"/>
  <c r="AL39" i="96"/>
  <c r="AU39" i="96" s="1"/>
  <c r="AS39" i="96"/>
  <c r="AL42" i="96"/>
  <c r="AU42" i="96" s="1"/>
  <c r="AS42" i="96"/>
  <c r="AS6" i="96"/>
  <c r="AL6" i="96"/>
  <c r="AU6" i="96" s="1"/>
  <c r="AS23" i="96"/>
  <c r="AL23" i="96"/>
  <c r="AU23" i="96" s="1"/>
  <c r="AS61" i="96"/>
  <c r="AL61" i="96"/>
  <c r="AU61" i="96" s="1"/>
  <c r="AS67" i="96"/>
  <c r="AL67" i="96"/>
  <c r="AU67" i="96" s="1"/>
  <c r="AS68" i="96"/>
  <c r="AL68" i="96"/>
  <c r="AU68" i="96" s="1"/>
  <c r="AS49" i="96"/>
  <c r="AL49" i="96"/>
  <c r="AU49" i="96" s="1"/>
  <c r="AS41" i="96"/>
  <c r="AL41" i="96"/>
  <c r="AU41" i="96" s="1"/>
  <c r="AL62" i="96"/>
  <c r="AU62" i="96" s="1"/>
  <c r="AS62" i="96"/>
  <c r="AL45" i="96"/>
  <c r="AU45" i="96" s="1"/>
  <c r="AS45" i="96"/>
  <c r="AS19" i="96"/>
  <c r="AL19" i="96"/>
  <c r="AU19" i="96" s="1"/>
  <c r="AS31" i="96"/>
  <c r="AL31" i="96"/>
  <c r="AU31" i="96" s="1"/>
  <c r="AS26" i="96"/>
  <c r="AL26" i="96"/>
  <c r="AU26" i="96" s="1"/>
  <c r="AL25" i="96"/>
  <c r="AU25" i="96" s="1"/>
  <c r="AS25" i="96"/>
  <c r="AL17" i="96"/>
  <c r="AU17" i="96" s="1"/>
  <c r="AS17" i="96"/>
  <c r="AL36" i="96"/>
  <c r="AU36" i="96" s="1"/>
  <c r="AS36" i="96"/>
  <c r="AS59" i="96"/>
  <c r="AL59" i="96"/>
  <c r="AU59" i="96" s="1"/>
  <c r="Y69" i="86"/>
  <c r="X69" i="86"/>
  <c r="Y68" i="28"/>
  <c r="Z68" i="28" s="1"/>
  <c r="AF68" i="28" s="1"/>
  <c r="AO68" i="28" s="1"/>
  <c r="AI68" i="86"/>
  <c r="AR68" i="86" s="1"/>
  <c r="AN68" i="86"/>
  <c r="AJ4" i="32"/>
  <c r="AK4" i="32"/>
  <c r="AT4" i="32" s="1"/>
  <c r="AT71" i="32" s="1"/>
  <c r="AL46" i="32"/>
  <c r="AU46" i="32" s="1"/>
  <c r="AS46" i="32"/>
  <c r="AS14" i="32"/>
  <c r="AL14" i="32"/>
  <c r="AU14" i="32" s="1"/>
  <c r="AS67" i="32"/>
  <c r="AL67" i="32"/>
  <c r="AU67" i="32" s="1"/>
  <c r="AS39" i="32"/>
  <c r="AL39" i="32"/>
  <c r="AU39" i="32" s="1"/>
  <c r="AS15" i="32"/>
  <c r="AL15" i="32"/>
  <c r="AU15" i="32" s="1"/>
  <c r="AS45" i="32"/>
  <c r="AL45" i="32"/>
  <c r="AU45" i="32" s="1"/>
  <c r="AS21" i="32"/>
  <c r="AL21" i="32"/>
  <c r="AU21" i="32" s="1"/>
  <c r="AL37" i="32"/>
  <c r="AU37" i="32" s="1"/>
  <c r="AS37" i="32"/>
  <c r="AS35" i="32"/>
  <c r="AL35" i="32"/>
  <c r="AU35" i="32" s="1"/>
  <c r="AS24" i="32"/>
  <c r="AL24" i="32"/>
  <c r="AU24" i="32" s="1"/>
  <c r="AS51" i="32"/>
  <c r="AL51" i="32"/>
  <c r="AU51" i="32" s="1"/>
  <c r="AL8" i="32"/>
  <c r="AU8" i="32" s="1"/>
  <c r="AS8" i="32"/>
  <c r="AS50" i="32"/>
  <c r="AL50" i="32"/>
  <c r="AU50" i="32" s="1"/>
  <c r="AL12" i="32"/>
  <c r="AU12" i="32" s="1"/>
  <c r="AS12" i="32"/>
  <c r="AS66" i="32"/>
  <c r="AL66" i="32"/>
  <c r="AU66" i="32" s="1"/>
  <c r="AL16" i="32"/>
  <c r="AU16" i="32" s="1"/>
  <c r="AS16" i="32"/>
  <c r="AS33" i="32"/>
  <c r="AL33" i="32"/>
  <c r="AU33" i="32" s="1"/>
  <c r="AS49" i="32"/>
  <c r="AL49" i="32"/>
  <c r="AU49" i="32" s="1"/>
  <c r="AS36" i="32"/>
  <c r="AL36" i="32"/>
  <c r="AU36" i="32" s="1"/>
  <c r="AS34" i="32"/>
  <c r="AL34" i="32"/>
  <c r="AU34" i="32" s="1"/>
  <c r="AL57" i="32"/>
  <c r="AU57" i="32" s="1"/>
  <c r="AS57" i="32"/>
  <c r="AS27" i="32"/>
  <c r="AL27" i="32"/>
  <c r="AU27" i="32" s="1"/>
  <c r="AS56" i="32"/>
  <c r="AL56" i="32"/>
  <c r="AU56" i="32" s="1"/>
  <c r="AL58" i="32"/>
  <c r="AU58" i="32" s="1"/>
  <c r="AS58" i="32"/>
  <c r="AL19" i="32"/>
  <c r="AU19" i="32" s="1"/>
  <c r="AS19" i="32"/>
  <c r="AS65" i="32"/>
  <c r="AL65" i="32"/>
  <c r="AU65" i="32" s="1"/>
  <c r="AS23" i="32"/>
  <c r="AL23" i="32"/>
  <c r="AU23" i="32" s="1"/>
  <c r="AS47" i="32"/>
  <c r="AL47" i="32"/>
  <c r="AU47" i="32" s="1"/>
  <c r="AS7" i="32"/>
  <c r="AL7" i="32"/>
  <c r="AU7" i="32" s="1"/>
  <c r="AS18" i="32"/>
  <c r="AL18" i="32"/>
  <c r="AU18" i="32" s="1"/>
  <c r="AL25" i="32"/>
  <c r="AU25" i="32" s="1"/>
  <c r="AS25" i="32"/>
  <c r="AS11" i="32"/>
  <c r="AL11" i="32"/>
  <c r="AU11" i="32" s="1"/>
  <c r="AL41" i="32"/>
  <c r="AU41" i="32" s="1"/>
  <c r="AS41" i="32"/>
  <c r="AS63" i="32"/>
  <c r="AL63" i="32"/>
  <c r="AU63" i="32" s="1"/>
  <c r="AS48" i="32"/>
  <c r="AL48" i="32"/>
  <c r="AU48" i="32" s="1"/>
  <c r="AL26" i="32"/>
  <c r="AU26" i="32" s="1"/>
  <c r="AS26" i="32"/>
  <c r="AS20" i="32"/>
  <c r="AL20" i="32"/>
  <c r="AU20" i="32" s="1"/>
  <c r="AS40" i="32"/>
  <c r="AL40" i="32"/>
  <c r="AU40" i="32" s="1"/>
  <c r="AL32" i="32"/>
  <c r="AU32" i="32" s="1"/>
  <c r="AS32" i="32"/>
  <c r="AS55" i="32"/>
  <c r="AL55" i="32"/>
  <c r="AU55" i="32" s="1"/>
  <c r="AS53" i="32"/>
  <c r="AL53" i="32"/>
  <c r="AU53" i="32" s="1"/>
  <c r="AL62" i="32"/>
  <c r="AU62" i="32" s="1"/>
  <c r="AS62" i="32"/>
  <c r="AS52" i="32"/>
  <c r="AL52" i="32"/>
  <c r="AU52" i="32" s="1"/>
  <c r="AS30" i="32"/>
  <c r="AL30" i="32"/>
  <c r="AU30" i="32" s="1"/>
  <c r="AS61" i="32"/>
  <c r="AL61" i="32"/>
  <c r="AU61" i="32" s="1"/>
  <c r="AS6" i="32"/>
  <c r="AL6" i="32"/>
  <c r="AU6" i="32" s="1"/>
  <c r="AS13" i="32"/>
  <c r="AL13" i="32"/>
  <c r="AU13" i="32" s="1"/>
  <c r="AL69" i="32"/>
  <c r="AU69" i="32" s="1"/>
  <c r="AR69" i="32"/>
  <c r="AR71" i="32" s="1"/>
  <c r="AL5" i="32"/>
  <c r="AU5" i="32" s="1"/>
  <c r="AS5" i="32"/>
  <c r="AS38" i="32"/>
  <c r="AL38" i="32"/>
  <c r="AU38" i="32" s="1"/>
  <c r="AS59" i="32"/>
  <c r="AL59" i="32"/>
  <c r="AU59" i="32" s="1"/>
  <c r="AL29" i="32"/>
  <c r="AU29" i="32" s="1"/>
  <c r="AS29" i="32"/>
  <c r="AS22" i="32"/>
  <c r="AL22" i="32"/>
  <c r="AU22" i="32" s="1"/>
  <c r="AS68" i="32"/>
  <c r="AL68" i="32"/>
  <c r="AU68" i="32" s="1"/>
  <c r="AS9" i="32"/>
  <c r="AL9" i="32"/>
  <c r="AU9" i="32" s="1"/>
  <c r="AL3" i="32"/>
  <c r="AU3" i="32" s="1"/>
  <c r="AS3" i="32"/>
  <c r="AS44" i="32"/>
  <c r="AL44" i="32"/>
  <c r="AU44" i="32" s="1"/>
  <c r="AS31" i="32"/>
  <c r="AL31" i="32"/>
  <c r="AU31" i="32" s="1"/>
  <c r="AS10" i="32"/>
  <c r="AL10" i="32"/>
  <c r="AU10" i="32" s="1"/>
  <c r="AS54" i="32"/>
  <c r="AL54" i="32"/>
  <c r="AU54" i="32" s="1"/>
  <c r="AS60" i="32"/>
  <c r="AL60" i="32"/>
  <c r="AU60" i="32" s="1"/>
  <c r="AS28" i="32"/>
  <c r="AL28" i="32"/>
  <c r="AU28" i="32" s="1"/>
  <c r="AS64" i="32"/>
  <c r="AL64" i="32"/>
  <c r="AU64" i="32" s="1"/>
  <c r="AS43" i="32"/>
  <c r="AL43" i="32"/>
  <c r="AU43" i="32" s="1"/>
  <c r="AL42" i="32"/>
  <c r="AU42" i="32" s="1"/>
  <c r="AS42" i="32"/>
  <c r="AL17" i="32"/>
  <c r="AU17" i="32" s="1"/>
  <c r="AS17" i="32"/>
  <c r="X74" i="26"/>
  <c r="Z74" i="26" s="1"/>
  <c r="W75" i="26" s="1"/>
  <c r="AF75" i="81"/>
  <c r="AO75" i="81" s="1"/>
  <c r="AG75" i="81"/>
  <c r="AP75" i="81" s="1"/>
  <c r="AE75" i="81"/>
  <c r="AN75" i="81" s="1"/>
  <c r="AI67" i="28"/>
  <c r="AR67" i="28" s="1"/>
  <c r="AI68" i="94"/>
  <c r="AR68" i="94" s="1"/>
  <c r="AH69" i="94"/>
  <c r="AQ69" i="94" s="1"/>
  <c r="Z69" i="94"/>
  <c r="AN69" i="37"/>
  <c r="AI69" i="37"/>
  <c r="AR69" i="37" s="1"/>
  <c r="Y70" i="37"/>
  <c r="X70" i="37"/>
  <c r="AH70" i="37" s="1"/>
  <c r="AQ70" i="37" s="1"/>
  <c r="X70" i="41"/>
  <c r="AH70" i="41" s="1"/>
  <c r="AQ70" i="41" s="1"/>
  <c r="AG71" i="79"/>
  <c r="AP71" i="79" s="1"/>
  <c r="Y73" i="31"/>
  <c r="Z73" i="31" s="1"/>
  <c r="X74" i="77"/>
  <c r="Z74" i="77" s="1"/>
  <c r="AG74" i="77" s="1"/>
  <c r="AP74" i="77" s="1"/>
  <c r="Z70" i="90"/>
  <c r="W71" i="90" s="1"/>
  <c r="AE71" i="79"/>
  <c r="W72" i="79"/>
  <c r="Y72" i="79" s="1"/>
  <c r="AI73" i="77"/>
  <c r="AR73" i="77" s="1"/>
  <c r="Y71" i="91"/>
  <c r="Z71" i="91" s="1"/>
  <c r="AI72" i="31"/>
  <c r="AR72" i="31" s="1"/>
  <c r="AI70" i="91"/>
  <c r="AR70" i="91" s="1"/>
  <c r="AI73" i="26"/>
  <c r="AR73" i="26" s="1"/>
  <c r="X67" i="80"/>
  <c r="AH67" i="80" s="1"/>
  <c r="AQ67" i="80" s="1"/>
  <c r="AI69" i="41"/>
  <c r="AR69" i="41" s="1"/>
  <c r="AI72" i="34"/>
  <c r="AR72" i="34" s="1"/>
  <c r="AI66" i="80"/>
  <c r="AR66" i="80" s="1"/>
  <c r="W72" i="35"/>
  <c r="Y72" i="35" s="1"/>
  <c r="AE74" i="43"/>
  <c r="AN74" i="43" s="1"/>
  <c r="AF74" i="43"/>
  <c r="AO74" i="43" s="1"/>
  <c r="AG74" i="43"/>
  <c r="AP74" i="43" s="1"/>
  <c r="AE71" i="35"/>
  <c r="AN71" i="35" s="1"/>
  <c r="AF71" i="35"/>
  <c r="AO71" i="35" s="1"/>
  <c r="Y75" i="89"/>
  <c r="X75" i="89"/>
  <c r="X74" i="39"/>
  <c r="Y74" i="39"/>
  <c r="Y75" i="82"/>
  <c r="X75" i="82"/>
  <c r="AH71" i="91"/>
  <c r="AQ71" i="91" s="1"/>
  <c r="AH73" i="34"/>
  <c r="AQ73" i="34" s="1"/>
  <c r="X73" i="78"/>
  <c r="Y73" i="78"/>
  <c r="Y75" i="43"/>
  <c r="X75" i="43"/>
  <c r="AN74" i="82"/>
  <c r="AI74" i="82"/>
  <c r="AI74" i="89"/>
  <c r="AN74" i="89"/>
  <c r="X76" i="81"/>
  <c r="Y76" i="81"/>
  <c r="AH73" i="31"/>
  <c r="AQ73" i="31" s="1"/>
  <c r="Z73" i="34"/>
  <c r="AR71" i="95"/>
  <c r="AH72" i="95"/>
  <c r="AQ72" i="95" s="1"/>
  <c r="AN73" i="39"/>
  <c r="AI73" i="39"/>
  <c r="AI72" i="78"/>
  <c r="AN72" i="78"/>
  <c r="Z72" i="95"/>
  <c r="W73" i="87"/>
  <c r="AG72" i="87"/>
  <c r="AP72" i="87" s="1"/>
  <c r="AE72" i="87"/>
  <c r="AF72" i="87"/>
  <c r="AO72" i="87" s="1"/>
  <c r="W68" i="92" l="1"/>
  <c r="AN68" i="42"/>
  <c r="AI68" i="42"/>
  <c r="AR68" i="42" s="1"/>
  <c r="Y68" i="27"/>
  <c r="X68" i="27"/>
  <c r="AN67" i="27"/>
  <c r="AI67" i="27"/>
  <c r="AR67" i="27" s="1"/>
  <c r="X69" i="42"/>
  <c r="AH69" i="42" s="1"/>
  <c r="AQ69" i="42" s="1"/>
  <c r="Y69" i="42"/>
  <c r="Z69" i="42" s="1"/>
  <c r="AE67" i="92"/>
  <c r="AN67" i="92" s="1"/>
  <c r="AI73" i="33"/>
  <c r="AR73" i="33" s="1"/>
  <c r="AN73" i="33"/>
  <c r="Y74" i="33"/>
  <c r="X74" i="33"/>
  <c r="AH74" i="33" s="1"/>
  <c r="AQ74" i="33" s="1"/>
  <c r="AF67" i="92"/>
  <c r="AO67" i="92" s="1"/>
  <c r="AE69" i="36"/>
  <c r="AI68" i="84"/>
  <c r="AR68" i="84" s="1"/>
  <c r="Y67" i="85"/>
  <c r="Z67" i="85" s="1"/>
  <c r="Y68" i="92"/>
  <c r="X68" i="92"/>
  <c r="AI66" i="85"/>
  <c r="AR66" i="85" s="1"/>
  <c r="AF69" i="36"/>
  <c r="AO69" i="36" s="1"/>
  <c r="AO71" i="36" s="1"/>
  <c r="AX69" i="36"/>
  <c r="S69" i="36" s="1"/>
  <c r="AC69" i="36" s="1"/>
  <c r="Z67" i="75"/>
  <c r="AE67" i="75" s="1"/>
  <c r="AX20" i="36"/>
  <c r="S20" i="36" s="1"/>
  <c r="AC20" i="36" s="1"/>
  <c r="AB21" i="36" s="1"/>
  <c r="AK21" i="36" s="1"/>
  <c r="AT21" i="36" s="1"/>
  <c r="AX23" i="36"/>
  <c r="S23" i="36" s="1"/>
  <c r="AC23" i="36" s="1"/>
  <c r="AB24" i="36" s="1"/>
  <c r="AK24" i="36" s="1"/>
  <c r="AT24" i="36" s="1"/>
  <c r="AX50" i="36"/>
  <c r="S50" i="36" s="1"/>
  <c r="AC50" i="36" s="1"/>
  <c r="AB51" i="36" s="1"/>
  <c r="AX31" i="36"/>
  <c r="S31" i="36" s="1"/>
  <c r="AC31" i="36" s="1"/>
  <c r="AB32" i="36" s="1"/>
  <c r="AK32" i="36" s="1"/>
  <c r="AT32" i="36" s="1"/>
  <c r="AX28" i="36"/>
  <c r="S28" i="36" s="1"/>
  <c r="AC28" i="36" s="1"/>
  <c r="AB29" i="36" s="1"/>
  <c r="AK29" i="36" s="1"/>
  <c r="AT29" i="36" s="1"/>
  <c r="AE71" i="25"/>
  <c r="AG71" i="25"/>
  <c r="AP71" i="25" s="1"/>
  <c r="AF71" i="25"/>
  <c r="AO71" i="25" s="1"/>
  <c r="W72" i="25"/>
  <c r="AX37" i="36"/>
  <c r="S37" i="36" s="1"/>
  <c r="AC37" i="36" s="1"/>
  <c r="AB38" i="36" s="1"/>
  <c r="AX53" i="36"/>
  <c r="S53" i="36" s="1"/>
  <c r="AC53" i="36" s="1"/>
  <c r="AB54" i="36" s="1"/>
  <c r="AK54" i="36" s="1"/>
  <c r="AT54" i="36" s="1"/>
  <c r="AX42" i="36"/>
  <c r="S42" i="36" s="1"/>
  <c r="AC42" i="36" s="1"/>
  <c r="AB43" i="36" s="1"/>
  <c r="AK43" i="36" s="1"/>
  <c r="AT43" i="36" s="1"/>
  <c r="AX3" i="36"/>
  <c r="S3" i="36" s="1"/>
  <c r="AC3" i="36" s="1"/>
  <c r="AJ3" i="36" s="1"/>
  <c r="AX57" i="36"/>
  <c r="S57" i="36" s="1"/>
  <c r="AC57" i="36" s="1"/>
  <c r="AB58" i="36" s="1"/>
  <c r="AK58" i="36" s="1"/>
  <c r="AT58" i="36" s="1"/>
  <c r="AX26" i="36"/>
  <c r="S26" i="36" s="1"/>
  <c r="AC26" i="36" s="1"/>
  <c r="AB27" i="36" s="1"/>
  <c r="AK27" i="36" s="1"/>
  <c r="AT27" i="36" s="1"/>
  <c r="AX67" i="36"/>
  <c r="S67" i="36" s="1"/>
  <c r="AC67" i="36" s="1"/>
  <c r="AB68" i="36" s="1"/>
  <c r="AK68" i="36" s="1"/>
  <c r="AT68" i="36" s="1"/>
  <c r="AX22" i="36"/>
  <c r="S22" i="36" s="1"/>
  <c r="AC22" i="36" s="1"/>
  <c r="AB23" i="36" s="1"/>
  <c r="AX14" i="36"/>
  <c r="S14" i="36" s="1"/>
  <c r="AC14" i="36" s="1"/>
  <c r="AB15" i="36" s="1"/>
  <c r="AK15" i="36" s="1"/>
  <c r="AT15" i="36" s="1"/>
  <c r="AX25" i="36"/>
  <c r="S25" i="36" s="1"/>
  <c r="AC25" i="36" s="1"/>
  <c r="AB26" i="36" s="1"/>
  <c r="AK26" i="36" s="1"/>
  <c r="AT26" i="36" s="1"/>
  <c r="AX58" i="36"/>
  <c r="S58" i="36" s="1"/>
  <c r="AC58" i="36" s="1"/>
  <c r="AB59" i="36" s="1"/>
  <c r="AK59" i="36" s="1"/>
  <c r="AT59" i="36" s="1"/>
  <c r="AX24" i="36"/>
  <c r="S24" i="36" s="1"/>
  <c r="AC24" i="36" s="1"/>
  <c r="AB25" i="36" s="1"/>
  <c r="AK25" i="36" s="1"/>
  <c r="AT25" i="36" s="1"/>
  <c r="AX12" i="36"/>
  <c r="S12" i="36" s="1"/>
  <c r="AC12" i="36" s="1"/>
  <c r="AB13" i="36" s="1"/>
  <c r="AK13" i="36" s="1"/>
  <c r="AT13" i="36" s="1"/>
  <c r="AX55" i="36"/>
  <c r="S55" i="36" s="1"/>
  <c r="AC55" i="36" s="1"/>
  <c r="AB56" i="36" s="1"/>
  <c r="AK56" i="36" s="1"/>
  <c r="AT56" i="36" s="1"/>
  <c r="AX10" i="36"/>
  <c r="S10" i="36" s="1"/>
  <c r="AC10" i="36" s="1"/>
  <c r="AB11" i="36" s="1"/>
  <c r="AK11" i="36" s="1"/>
  <c r="AT11" i="36" s="1"/>
  <c r="AX7" i="36"/>
  <c r="S7" i="36" s="1"/>
  <c r="AC7" i="36" s="1"/>
  <c r="AB8" i="36" s="1"/>
  <c r="AK8" i="36" s="1"/>
  <c r="AT8" i="36" s="1"/>
  <c r="AX54" i="36"/>
  <c r="S54" i="36" s="1"/>
  <c r="AC54" i="36" s="1"/>
  <c r="AB55" i="36" s="1"/>
  <c r="AK55" i="36" s="1"/>
  <c r="AT55" i="36" s="1"/>
  <c r="AX39" i="36"/>
  <c r="S39" i="36" s="1"/>
  <c r="AC39" i="36" s="1"/>
  <c r="AB40" i="36" s="1"/>
  <c r="AK40" i="36" s="1"/>
  <c r="AT40" i="36" s="1"/>
  <c r="AX62" i="36"/>
  <c r="S62" i="36" s="1"/>
  <c r="AC62" i="36" s="1"/>
  <c r="AB63" i="36" s="1"/>
  <c r="AK63" i="36" s="1"/>
  <c r="AT63" i="36" s="1"/>
  <c r="AX63" i="36"/>
  <c r="S63" i="36" s="1"/>
  <c r="AC63" i="36" s="1"/>
  <c r="AB64" i="36" s="1"/>
  <c r="AX38" i="36"/>
  <c r="S38" i="36" s="1"/>
  <c r="AC38" i="36" s="1"/>
  <c r="AB39" i="36" s="1"/>
  <c r="AK39" i="36" s="1"/>
  <c r="AT39" i="36" s="1"/>
  <c r="AX60" i="36"/>
  <c r="S60" i="36" s="1"/>
  <c r="AC60" i="36" s="1"/>
  <c r="AB61" i="36" s="1"/>
  <c r="AK61" i="36" s="1"/>
  <c r="AT61" i="36" s="1"/>
  <c r="AX68" i="36"/>
  <c r="S68" i="36" s="1"/>
  <c r="AC68" i="36" s="1"/>
  <c r="AB69" i="36" s="1"/>
  <c r="AX16" i="36"/>
  <c r="S16" i="36" s="1"/>
  <c r="AC16" i="36" s="1"/>
  <c r="AB17" i="36" s="1"/>
  <c r="AX33" i="36"/>
  <c r="S33" i="36" s="1"/>
  <c r="AC33" i="36" s="1"/>
  <c r="AB34" i="36" s="1"/>
  <c r="AK34" i="36" s="1"/>
  <c r="AT34" i="36" s="1"/>
  <c r="AX13" i="36"/>
  <c r="S13" i="36" s="1"/>
  <c r="AC13" i="36" s="1"/>
  <c r="AB14" i="36" s="1"/>
  <c r="AX8" i="36"/>
  <c r="S8" i="36" s="1"/>
  <c r="AC8" i="36" s="1"/>
  <c r="AB9" i="36" s="1"/>
  <c r="AK9" i="36" s="1"/>
  <c r="AT9" i="36" s="1"/>
  <c r="AX21" i="36"/>
  <c r="S21" i="36" s="1"/>
  <c r="AC21" i="36" s="1"/>
  <c r="AB22" i="36" s="1"/>
  <c r="AK22" i="36" s="1"/>
  <c r="AT22" i="36" s="1"/>
  <c r="AX46" i="36"/>
  <c r="S46" i="36" s="1"/>
  <c r="AC46" i="36" s="1"/>
  <c r="AB47" i="36" s="1"/>
  <c r="AK47" i="36" s="1"/>
  <c r="AT47" i="36" s="1"/>
  <c r="AX18" i="36"/>
  <c r="S18" i="36" s="1"/>
  <c r="AC18" i="36" s="1"/>
  <c r="AB19" i="36" s="1"/>
  <c r="AK19" i="36" s="1"/>
  <c r="AT19" i="36" s="1"/>
  <c r="AX45" i="36"/>
  <c r="S45" i="36" s="1"/>
  <c r="AC45" i="36" s="1"/>
  <c r="AB46" i="36" s="1"/>
  <c r="AK46" i="36" s="1"/>
  <c r="AT46" i="36" s="1"/>
  <c r="AX29" i="36"/>
  <c r="S29" i="36" s="1"/>
  <c r="AC29" i="36" s="1"/>
  <c r="AB30" i="36" s="1"/>
  <c r="AX17" i="36"/>
  <c r="S17" i="36" s="1"/>
  <c r="AC17" i="36" s="1"/>
  <c r="AB18" i="36" s="1"/>
  <c r="AK18" i="36" s="1"/>
  <c r="AT18" i="36" s="1"/>
  <c r="AX5" i="36"/>
  <c r="S5" i="36" s="1"/>
  <c r="AC5" i="36" s="1"/>
  <c r="AB6" i="36" s="1"/>
  <c r="AK6" i="36" s="1"/>
  <c r="AT6" i="36" s="1"/>
  <c r="AX32" i="36"/>
  <c r="S32" i="36" s="1"/>
  <c r="AC32" i="36" s="1"/>
  <c r="AB33" i="36" s="1"/>
  <c r="AK33" i="36" s="1"/>
  <c r="AT33" i="36" s="1"/>
  <c r="AX64" i="36"/>
  <c r="S64" i="36" s="1"/>
  <c r="AC64" i="36" s="1"/>
  <c r="AB65" i="36" s="1"/>
  <c r="AK65" i="36" s="1"/>
  <c r="AT65" i="36" s="1"/>
  <c r="AX44" i="36"/>
  <c r="S44" i="36" s="1"/>
  <c r="AC44" i="36" s="1"/>
  <c r="AB45" i="36" s="1"/>
  <c r="AK45" i="36" s="1"/>
  <c r="AT45" i="36" s="1"/>
  <c r="AX19" i="36"/>
  <c r="S19" i="36" s="1"/>
  <c r="AC19" i="36" s="1"/>
  <c r="AB20" i="36" s="1"/>
  <c r="AK20" i="36" s="1"/>
  <c r="AT20" i="36" s="1"/>
  <c r="AX49" i="36"/>
  <c r="S49" i="36" s="1"/>
  <c r="AC49" i="36" s="1"/>
  <c r="AB50" i="36" s="1"/>
  <c r="AX66" i="36"/>
  <c r="S66" i="36" s="1"/>
  <c r="AC66" i="36" s="1"/>
  <c r="AB67" i="36" s="1"/>
  <c r="AK67" i="36" s="1"/>
  <c r="AT67" i="36" s="1"/>
  <c r="AX43" i="36"/>
  <c r="S43" i="36" s="1"/>
  <c r="AC43" i="36" s="1"/>
  <c r="AB44" i="36" s="1"/>
  <c r="AK44" i="36" s="1"/>
  <c r="AT44" i="36" s="1"/>
  <c r="AX51" i="36"/>
  <c r="S51" i="36" s="1"/>
  <c r="AC51" i="36" s="1"/>
  <c r="AB52" i="36" s="1"/>
  <c r="AK52" i="36" s="1"/>
  <c r="AT52" i="36" s="1"/>
  <c r="AX56" i="36"/>
  <c r="S56" i="36" s="1"/>
  <c r="AC56" i="36" s="1"/>
  <c r="AB57" i="36" s="1"/>
  <c r="AX65" i="36"/>
  <c r="S65" i="36" s="1"/>
  <c r="AC65" i="36" s="1"/>
  <c r="AB66" i="36" s="1"/>
  <c r="AK66" i="36" s="1"/>
  <c r="AT66" i="36" s="1"/>
  <c r="AX48" i="36"/>
  <c r="S48" i="36" s="1"/>
  <c r="AC48" i="36" s="1"/>
  <c r="AB49" i="36" s="1"/>
  <c r="AK49" i="36" s="1"/>
  <c r="AT49" i="36" s="1"/>
  <c r="AX27" i="36"/>
  <c r="S27" i="36" s="1"/>
  <c r="AC27" i="36" s="1"/>
  <c r="AB28" i="36" s="1"/>
  <c r="AK28" i="36" s="1"/>
  <c r="AT28" i="36" s="1"/>
  <c r="AX34" i="36"/>
  <c r="S34" i="36" s="1"/>
  <c r="AC34" i="36" s="1"/>
  <c r="AB35" i="36" s="1"/>
  <c r="AK35" i="36" s="1"/>
  <c r="AT35" i="36" s="1"/>
  <c r="AX9" i="36"/>
  <c r="S9" i="36" s="1"/>
  <c r="AC9" i="36" s="1"/>
  <c r="AB10" i="36" s="1"/>
  <c r="AK10" i="36" s="1"/>
  <c r="AT10" i="36" s="1"/>
  <c r="AX47" i="36"/>
  <c r="S47" i="36" s="1"/>
  <c r="AC47" i="36" s="1"/>
  <c r="AB48" i="36" s="1"/>
  <c r="AK48" i="36" s="1"/>
  <c r="AT48" i="36" s="1"/>
  <c r="AX52" i="36"/>
  <c r="S52" i="36" s="1"/>
  <c r="AC52" i="36" s="1"/>
  <c r="AB53" i="36" s="1"/>
  <c r="AK53" i="36" s="1"/>
  <c r="AT53" i="36" s="1"/>
  <c r="AX11" i="36"/>
  <c r="S11" i="36" s="1"/>
  <c r="AC11" i="36" s="1"/>
  <c r="AB12" i="36" s="1"/>
  <c r="AK12" i="36" s="1"/>
  <c r="AT12" i="36" s="1"/>
  <c r="AX4" i="36"/>
  <c r="S4" i="36" s="1"/>
  <c r="AC4" i="36" s="1"/>
  <c r="AB5" i="36" s="1"/>
  <c r="AJ5" i="36" s="1"/>
  <c r="AX40" i="36"/>
  <c r="S40" i="36" s="1"/>
  <c r="AC40" i="36" s="1"/>
  <c r="AB41" i="36" s="1"/>
  <c r="AK41" i="36" s="1"/>
  <c r="AT41" i="36" s="1"/>
  <c r="AX36" i="36"/>
  <c r="S36" i="36" s="1"/>
  <c r="AC36" i="36" s="1"/>
  <c r="AB37" i="36" s="1"/>
  <c r="AX35" i="36"/>
  <c r="S35" i="36" s="1"/>
  <c r="AC35" i="36" s="1"/>
  <c r="AB36" i="36" s="1"/>
  <c r="AK36" i="36" s="1"/>
  <c r="AT36" i="36" s="1"/>
  <c r="AX30" i="36"/>
  <c r="S30" i="36" s="1"/>
  <c r="AC30" i="36" s="1"/>
  <c r="AB31" i="36" s="1"/>
  <c r="AK7" i="36"/>
  <c r="AT7" i="36" s="1"/>
  <c r="AX61" i="36"/>
  <c r="S61" i="36" s="1"/>
  <c r="AC61" i="36" s="1"/>
  <c r="AB62" i="36" s="1"/>
  <c r="AX41" i="36"/>
  <c r="S41" i="36" s="1"/>
  <c r="AC41" i="36" s="1"/>
  <c r="AB42" i="36" s="1"/>
  <c r="AX15" i="36"/>
  <c r="S15" i="36" s="1"/>
  <c r="AC15" i="36" s="1"/>
  <c r="AB16" i="36" s="1"/>
  <c r="AX59" i="36"/>
  <c r="S59" i="36" s="1"/>
  <c r="AC59" i="36" s="1"/>
  <c r="AB60" i="36" s="1"/>
  <c r="AN69" i="36"/>
  <c r="AN71" i="36" s="1"/>
  <c r="AI69" i="36"/>
  <c r="AI66" i="83"/>
  <c r="AR66" i="83" s="1"/>
  <c r="AN66" i="83"/>
  <c r="Y67" i="83"/>
  <c r="X67" i="83"/>
  <c r="AI68" i="44"/>
  <c r="AR68" i="44" s="1"/>
  <c r="AX10" i="84"/>
  <c r="S10" i="84" s="1"/>
  <c r="AC10" i="84" s="1"/>
  <c r="AB11" i="84" s="1"/>
  <c r="AK11" i="84" s="1"/>
  <c r="AT11" i="84" s="1"/>
  <c r="W72" i="45"/>
  <c r="AF71" i="45"/>
  <c r="AO71" i="45" s="1"/>
  <c r="AG71" i="45"/>
  <c r="AP71" i="45" s="1"/>
  <c r="AE71" i="45"/>
  <c r="Y67" i="29"/>
  <c r="X67" i="29"/>
  <c r="AX42" i="84"/>
  <c r="S42" i="84" s="1"/>
  <c r="AC42" i="84" s="1"/>
  <c r="AB43" i="84" s="1"/>
  <c r="AJ43" i="84" s="1"/>
  <c r="AI66" i="29"/>
  <c r="AR66" i="29" s="1"/>
  <c r="AN66" i="29"/>
  <c r="AX7" i="84"/>
  <c r="S7" i="84" s="1"/>
  <c r="AC7" i="84" s="1"/>
  <c r="AB8" i="84" s="1"/>
  <c r="AK8" i="84" s="1"/>
  <c r="AT8" i="84" s="1"/>
  <c r="AX31" i="84"/>
  <c r="S31" i="84" s="1"/>
  <c r="AC31" i="84" s="1"/>
  <c r="AB32" i="84" s="1"/>
  <c r="AK32" i="84" s="1"/>
  <c r="AT32" i="84" s="1"/>
  <c r="AX48" i="84"/>
  <c r="S48" i="84" s="1"/>
  <c r="AC48" i="84" s="1"/>
  <c r="AB49" i="84" s="1"/>
  <c r="AK49" i="84" s="1"/>
  <c r="AT49" i="84" s="1"/>
  <c r="AX51" i="84"/>
  <c r="S51" i="84" s="1"/>
  <c r="AC51" i="84" s="1"/>
  <c r="AB52" i="84" s="1"/>
  <c r="AK52" i="84" s="1"/>
  <c r="AT52" i="84" s="1"/>
  <c r="AX28" i="84"/>
  <c r="S28" i="84" s="1"/>
  <c r="AC28" i="84" s="1"/>
  <c r="AB29" i="84" s="1"/>
  <c r="AK29" i="84" s="1"/>
  <c r="AT29" i="84" s="1"/>
  <c r="AX49" i="84"/>
  <c r="S49" i="84" s="1"/>
  <c r="AC49" i="84" s="1"/>
  <c r="AB50" i="84" s="1"/>
  <c r="AK50" i="84" s="1"/>
  <c r="AT50" i="84" s="1"/>
  <c r="AX24" i="84"/>
  <c r="S24" i="84" s="1"/>
  <c r="AC24" i="84" s="1"/>
  <c r="AB25" i="84" s="1"/>
  <c r="AK25" i="84" s="1"/>
  <c r="AT25" i="84" s="1"/>
  <c r="AX35" i="84"/>
  <c r="S35" i="84" s="1"/>
  <c r="AC35" i="84" s="1"/>
  <c r="AB36" i="84" s="1"/>
  <c r="AK36" i="84" s="1"/>
  <c r="AT36" i="84" s="1"/>
  <c r="AX26" i="84"/>
  <c r="S26" i="84" s="1"/>
  <c r="AC26" i="84" s="1"/>
  <c r="AB27" i="84" s="1"/>
  <c r="AK27" i="84" s="1"/>
  <c r="AT27" i="84" s="1"/>
  <c r="AX47" i="84"/>
  <c r="S47" i="84" s="1"/>
  <c r="AC47" i="84" s="1"/>
  <c r="AB48" i="84" s="1"/>
  <c r="AK48" i="84" s="1"/>
  <c r="AT48" i="84" s="1"/>
  <c r="AX19" i="84"/>
  <c r="S19" i="84" s="1"/>
  <c r="AC19" i="84" s="1"/>
  <c r="AB20" i="84" s="1"/>
  <c r="AX57" i="84"/>
  <c r="S57" i="84" s="1"/>
  <c r="AC57" i="84" s="1"/>
  <c r="AB58" i="84" s="1"/>
  <c r="AK58" i="84" s="1"/>
  <c r="AT58" i="84" s="1"/>
  <c r="AX16" i="84"/>
  <c r="S16" i="84" s="1"/>
  <c r="AC16" i="84" s="1"/>
  <c r="AB17" i="84" s="1"/>
  <c r="AK17" i="84" s="1"/>
  <c r="AT17" i="84" s="1"/>
  <c r="AX12" i="84"/>
  <c r="S12" i="84" s="1"/>
  <c r="AC12" i="84" s="1"/>
  <c r="AB13" i="84" s="1"/>
  <c r="AK13" i="84" s="1"/>
  <c r="AT13" i="84" s="1"/>
  <c r="AK44" i="84"/>
  <c r="AT44" i="84" s="1"/>
  <c r="AX65" i="84"/>
  <c r="S65" i="84" s="1"/>
  <c r="AC65" i="84" s="1"/>
  <c r="AB66" i="84" s="1"/>
  <c r="AX9" i="84"/>
  <c r="S9" i="84" s="1"/>
  <c r="AC9" i="84" s="1"/>
  <c r="AB10" i="84" s="1"/>
  <c r="AX58" i="84"/>
  <c r="S58" i="84" s="1"/>
  <c r="AC58" i="84" s="1"/>
  <c r="AB59" i="84" s="1"/>
  <c r="AX62" i="84"/>
  <c r="S62" i="84" s="1"/>
  <c r="AC62" i="84" s="1"/>
  <c r="AB63" i="84" s="1"/>
  <c r="AX56" i="84"/>
  <c r="S56" i="84" s="1"/>
  <c r="AC56" i="84" s="1"/>
  <c r="AB57" i="84" s="1"/>
  <c r="AX55" i="84"/>
  <c r="S55" i="84" s="1"/>
  <c r="AC55" i="84" s="1"/>
  <c r="AB56" i="84" s="1"/>
  <c r="AX46" i="84"/>
  <c r="S46" i="84" s="1"/>
  <c r="AC46" i="84" s="1"/>
  <c r="AB47" i="84" s="1"/>
  <c r="AX29" i="84"/>
  <c r="S29" i="84" s="1"/>
  <c r="AC29" i="84" s="1"/>
  <c r="AB30" i="84" s="1"/>
  <c r="AX41" i="84"/>
  <c r="S41" i="84" s="1"/>
  <c r="AC41" i="84" s="1"/>
  <c r="AB42" i="84" s="1"/>
  <c r="AX33" i="84"/>
  <c r="S33" i="84" s="1"/>
  <c r="AC33" i="84" s="1"/>
  <c r="AB34" i="84" s="1"/>
  <c r="AX37" i="84"/>
  <c r="S37" i="84" s="1"/>
  <c r="AC37" i="84" s="1"/>
  <c r="AB38" i="84" s="1"/>
  <c r="AX8" i="84"/>
  <c r="S8" i="84" s="1"/>
  <c r="AC8" i="84" s="1"/>
  <c r="AB9" i="84" s="1"/>
  <c r="AX36" i="84"/>
  <c r="S36" i="84" s="1"/>
  <c r="AC36" i="84" s="1"/>
  <c r="AB37" i="84" s="1"/>
  <c r="AX54" i="84"/>
  <c r="S54" i="84" s="1"/>
  <c r="AC54" i="84" s="1"/>
  <c r="AB55" i="84" s="1"/>
  <c r="AX23" i="84"/>
  <c r="S23" i="84" s="1"/>
  <c r="AC23" i="84" s="1"/>
  <c r="AB24" i="84" s="1"/>
  <c r="AX4" i="84"/>
  <c r="S4" i="84" s="1"/>
  <c r="AC4" i="84" s="1"/>
  <c r="AB5" i="84" s="1"/>
  <c r="AX30" i="84"/>
  <c r="S30" i="84" s="1"/>
  <c r="AC30" i="84" s="1"/>
  <c r="AB31" i="84" s="1"/>
  <c r="AX17" i="84"/>
  <c r="S17" i="84" s="1"/>
  <c r="AC17" i="84" s="1"/>
  <c r="AB18" i="84" s="1"/>
  <c r="AX67" i="84"/>
  <c r="S67" i="84" s="1"/>
  <c r="AC67" i="84" s="1"/>
  <c r="AB68" i="84" s="1"/>
  <c r="AX44" i="84"/>
  <c r="S44" i="84" s="1"/>
  <c r="AC44" i="84" s="1"/>
  <c r="AB45" i="84" s="1"/>
  <c r="AX25" i="84"/>
  <c r="S25" i="84" s="1"/>
  <c r="AC25" i="84" s="1"/>
  <c r="AX15" i="84"/>
  <c r="S15" i="84" s="1"/>
  <c r="AC15" i="84" s="1"/>
  <c r="AB16" i="84" s="1"/>
  <c r="AX14" i="84"/>
  <c r="S14" i="84" s="1"/>
  <c r="AC14" i="84" s="1"/>
  <c r="AB15" i="84" s="1"/>
  <c r="AX59" i="84"/>
  <c r="S59" i="84" s="1"/>
  <c r="AC59" i="84" s="1"/>
  <c r="AB60" i="84" s="1"/>
  <c r="AX38" i="84"/>
  <c r="S38" i="84" s="1"/>
  <c r="AC38" i="84" s="1"/>
  <c r="AB39" i="84" s="1"/>
  <c r="AX13" i="84"/>
  <c r="S13" i="84" s="1"/>
  <c r="AC13" i="84" s="1"/>
  <c r="AB14" i="84" s="1"/>
  <c r="AX32" i="84"/>
  <c r="S32" i="84" s="1"/>
  <c r="AC32" i="84" s="1"/>
  <c r="AB33" i="84" s="1"/>
  <c r="AX5" i="84"/>
  <c r="S5" i="84" s="1"/>
  <c r="AC5" i="84" s="1"/>
  <c r="AB6" i="84" s="1"/>
  <c r="AX21" i="84"/>
  <c r="S21" i="84" s="1"/>
  <c r="AC21" i="84" s="1"/>
  <c r="AB22" i="84" s="1"/>
  <c r="AX11" i="84"/>
  <c r="S11" i="84" s="1"/>
  <c r="AC11" i="84" s="1"/>
  <c r="AB12" i="84" s="1"/>
  <c r="AX39" i="84"/>
  <c r="S39" i="84" s="1"/>
  <c r="AC39" i="84" s="1"/>
  <c r="AB40" i="84" s="1"/>
  <c r="AX52" i="84"/>
  <c r="S52" i="84" s="1"/>
  <c r="AC52" i="84" s="1"/>
  <c r="AB53" i="84" s="1"/>
  <c r="AX60" i="84"/>
  <c r="S60" i="84" s="1"/>
  <c r="AC60" i="84" s="1"/>
  <c r="AB61" i="84" s="1"/>
  <c r="AX22" i="84"/>
  <c r="S22" i="84" s="1"/>
  <c r="AC22" i="84" s="1"/>
  <c r="AB23" i="84" s="1"/>
  <c r="AX40" i="84"/>
  <c r="S40" i="84" s="1"/>
  <c r="AC40" i="84" s="1"/>
  <c r="AB41" i="84" s="1"/>
  <c r="AX34" i="84"/>
  <c r="S34" i="84" s="1"/>
  <c r="AC34" i="84" s="1"/>
  <c r="AB35" i="84" s="1"/>
  <c r="AX20" i="84"/>
  <c r="S20" i="84" s="1"/>
  <c r="AC20" i="84" s="1"/>
  <c r="AB21" i="84" s="1"/>
  <c r="AX6" i="84"/>
  <c r="S6" i="84" s="1"/>
  <c r="AC6" i="84" s="1"/>
  <c r="AB7" i="84" s="1"/>
  <c r="AX3" i="84"/>
  <c r="S3" i="84" s="1"/>
  <c r="AC3" i="84" s="1"/>
  <c r="AX53" i="84"/>
  <c r="S53" i="84" s="1"/>
  <c r="AC53" i="84" s="1"/>
  <c r="AB54" i="84" s="1"/>
  <c r="AX45" i="84"/>
  <c r="S45" i="84" s="1"/>
  <c r="AC45" i="84" s="1"/>
  <c r="AB46" i="84" s="1"/>
  <c r="AX68" i="84"/>
  <c r="S68" i="84" s="1"/>
  <c r="AC68" i="84" s="1"/>
  <c r="AB69" i="84" s="1"/>
  <c r="AX50" i="84"/>
  <c r="S50" i="84" s="1"/>
  <c r="AC50" i="84" s="1"/>
  <c r="AB51" i="84" s="1"/>
  <c r="AX64" i="84"/>
  <c r="S64" i="84" s="1"/>
  <c r="AC64" i="84" s="1"/>
  <c r="AB65" i="84" s="1"/>
  <c r="AX18" i="84"/>
  <c r="S18" i="84" s="1"/>
  <c r="AC18" i="84" s="1"/>
  <c r="AB19" i="84" s="1"/>
  <c r="AX61" i="84"/>
  <c r="S61" i="84" s="1"/>
  <c r="AC61" i="84" s="1"/>
  <c r="AB62" i="84" s="1"/>
  <c r="AX66" i="84"/>
  <c r="S66" i="84" s="1"/>
  <c r="AC66" i="84" s="1"/>
  <c r="AB67" i="84" s="1"/>
  <c r="AX63" i="84"/>
  <c r="S63" i="84" s="1"/>
  <c r="AC63" i="84" s="1"/>
  <c r="AB64" i="84" s="1"/>
  <c r="AX27" i="84"/>
  <c r="S27" i="84" s="1"/>
  <c r="AC27" i="84" s="1"/>
  <c r="AB28" i="84" s="1"/>
  <c r="AX69" i="84"/>
  <c r="S69" i="84" s="1"/>
  <c r="AC69" i="84" s="1"/>
  <c r="AG69" i="84"/>
  <c r="AP69" i="84" s="1"/>
  <c r="AP71" i="84" s="1"/>
  <c r="AE69" i="84"/>
  <c r="AF69" i="84"/>
  <c r="AO69" i="84" s="1"/>
  <c r="AO71" i="84" s="1"/>
  <c r="AZ3" i="44"/>
  <c r="AX26" i="44" s="1"/>
  <c r="S26" i="44" s="1"/>
  <c r="AC26" i="44" s="1"/>
  <c r="AB27" i="44" s="1"/>
  <c r="AH69" i="44"/>
  <c r="AQ69" i="44" s="1"/>
  <c r="AQ71" i="44" s="1"/>
  <c r="Z69" i="44"/>
  <c r="Z66" i="74"/>
  <c r="AE65" i="38"/>
  <c r="W66" i="38"/>
  <c r="AF65" i="38"/>
  <c r="AO65" i="38" s="1"/>
  <c r="AG65" i="38"/>
  <c r="AP65" i="38" s="1"/>
  <c r="AI68" i="46"/>
  <c r="AR68" i="46" s="1"/>
  <c r="AN68" i="46"/>
  <c r="Y69" i="46"/>
  <c r="X69" i="46"/>
  <c r="AH69" i="46" s="1"/>
  <c r="AQ69" i="46" s="1"/>
  <c r="AE66" i="88"/>
  <c r="AF66" i="88"/>
  <c r="AO66" i="88" s="1"/>
  <c r="AG66" i="88"/>
  <c r="AP66" i="88" s="1"/>
  <c r="W67" i="88"/>
  <c r="AH71" i="30"/>
  <c r="AQ71" i="30" s="1"/>
  <c r="Z71" i="30"/>
  <c r="Z70" i="41"/>
  <c r="AF70" i="41" s="1"/>
  <c r="AO70" i="41" s="1"/>
  <c r="AH74" i="26"/>
  <c r="AQ74" i="26" s="1"/>
  <c r="AE67" i="93"/>
  <c r="AF67" i="93"/>
  <c r="AO67" i="93" s="1"/>
  <c r="AG67" i="93"/>
  <c r="AP67" i="93" s="1"/>
  <c r="W68" i="93"/>
  <c r="X70" i="73"/>
  <c r="Y70" i="73"/>
  <c r="AS4" i="96"/>
  <c r="AS71" i="96" s="1"/>
  <c r="AL4" i="96"/>
  <c r="AU4" i="96" s="1"/>
  <c r="AU71" i="96" s="1"/>
  <c r="C11" i="96" s="1"/>
  <c r="F49" i="97" s="1"/>
  <c r="AI69" i="73"/>
  <c r="AR69" i="73" s="1"/>
  <c r="AN69" i="73"/>
  <c r="AH69" i="86"/>
  <c r="AQ69" i="86" s="1"/>
  <c r="Z69" i="86"/>
  <c r="W70" i="47"/>
  <c r="X70" i="47" s="1"/>
  <c r="AI75" i="81"/>
  <c r="AR75" i="81" s="1"/>
  <c r="AF69" i="47"/>
  <c r="AO69" i="47" s="1"/>
  <c r="AE69" i="47"/>
  <c r="AN69" i="47" s="1"/>
  <c r="AS4" i="32"/>
  <c r="AS71" i="32" s="1"/>
  <c r="AL4" i="32"/>
  <c r="AU4" i="32" s="1"/>
  <c r="AU71" i="32" s="1"/>
  <c r="C11" i="32" s="1"/>
  <c r="AH74" i="77"/>
  <c r="AQ74" i="77" s="1"/>
  <c r="X72" i="79"/>
  <c r="Z72" i="79" s="1"/>
  <c r="AF72" i="79" s="1"/>
  <c r="AO72" i="79" s="1"/>
  <c r="AG68" i="28"/>
  <c r="AP68" i="28" s="1"/>
  <c r="W69" i="28"/>
  <c r="Y69" i="28" s="1"/>
  <c r="AE68" i="28"/>
  <c r="AF69" i="94"/>
  <c r="AO69" i="94" s="1"/>
  <c r="AE69" i="94"/>
  <c r="AG69" i="94"/>
  <c r="AP69" i="94" s="1"/>
  <c r="W70" i="94"/>
  <c r="AF70" i="90"/>
  <c r="AO70" i="90" s="1"/>
  <c r="AG70" i="90"/>
  <c r="AP70" i="90" s="1"/>
  <c r="AE70" i="90"/>
  <c r="AN70" i="90" s="1"/>
  <c r="Z70" i="37"/>
  <c r="AE67" i="85"/>
  <c r="AG67" i="85"/>
  <c r="AP67" i="85" s="1"/>
  <c r="W68" i="85"/>
  <c r="AF67" i="85"/>
  <c r="AO67" i="85" s="1"/>
  <c r="X72" i="35"/>
  <c r="Z72" i="35" s="1"/>
  <c r="AI71" i="79"/>
  <c r="AR71" i="79" s="1"/>
  <c r="AI71" i="35"/>
  <c r="AR71" i="35" s="1"/>
  <c r="AN71" i="79"/>
  <c r="Y71" i="90"/>
  <c r="X71" i="90"/>
  <c r="AH71" i="90" s="1"/>
  <c r="AQ71" i="90" s="1"/>
  <c r="Z67" i="80"/>
  <c r="AG67" i="80" s="1"/>
  <c r="AP67" i="80" s="1"/>
  <c r="W75" i="77"/>
  <c r="X75" i="77" s="1"/>
  <c r="AF74" i="77"/>
  <c r="AO74" i="77" s="1"/>
  <c r="AE74" i="77"/>
  <c r="AI74" i="43"/>
  <c r="AR74" i="43" s="1"/>
  <c r="AE74" i="26"/>
  <c r="AN74" i="26" s="1"/>
  <c r="AG74" i="26"/>
  <c r="AP74" i="26" s="1"/>
  <c r="AF74" i="26"/>
  <c r="AO74" i="26" s="1"/>
  <c r="Z76" i="81"/>
  <c r="AG76" i="81" s="1"/>
  <c r="AP76" i="81" s="1"/>
  <c r="Z74" i="39"/>
  <c r="AE74" i="39" s="1"/>
  <c r="AH75" i="43"/>
  <c r="AQ75" i="43" s="1"/>
  <c r="AH75" i="82"/>
  <c r="AQ75" i="82" s="1"/>
  <c r="X73" i="87"/>
  <c r="Y73" i="87"/>
  <c r="W74" i="34"/>
  <c r="AG73" i="34"/>
  <c r="AP73" i="34" s="1"/>
  <c r="AF73" i="34"/>
  <c r="AO73" i="34" s="1"/>
  <c r="AE73" i="34"/>
  <c r="AR73" i="39"/>
  <c r="Z75" i="43"/>
  <c r="W72" i="91"/>
  <c r="AE71" i="91"/>
  <c r="AF71" i="91"/>
  <c r="AO71" i="91" s="1"/>
  <c r="AG71" i="91"/>
  <c r="AP71" i="91" s="1"/>
  <c r="Z75" i="82"/>
  <c r="AH75" i="89"/>
  <c r="AQ75" i="89" s="1"/>
  <c r="Y75" i="26"/>
  <c r="X75" i="26"/>
  <c r="W73" i="95"/>
  <c r="AF72" i="95"/>
  <c r="AO72" i="95" s="1"/>
  <c r="AE72" i="95"/>
  <c r="AG72" i="95"/>
  <c r="AP72" i="95" s="1"/>
  <c r="AR74" i="82"/>
  <c r="AI72" i="87"/>
  <c r="AN72" i="87"/>
  <c r="W74" i="31"/>
  <c r="AE73" i="31"/>
  <c r="AG73" i="31"/>
  <c r="AP73" i="31" s="1"/>
  <c r="AF73" i="31"/>
  <c r="AO73" i="31" s="1"/>
  <c r="AR74" i="89"/>
  <c r="AH73" i="78"/>
  <c r="AQ73" i="78" s="1"/>
  <c r="Z75" i="89"/>
  <c r="AR72" i="78"/>
  <c r="AH76" i="81"/>
  <c r="AQ76" i="81" s="1"/>
  <c r="Z73" i="78"/>
  <c r="AH74" i="39"/>
  <c r="AQ74" i="39" s="1"/>
  <c r="Z74" i="33" l="1"/>
  <c r="AI67" i="92"/>
  <c r="AR67" i="92" s="1"/>
  <c r="AH68" i="27"/>
  <c r="AQ68" i="27" s="1"/>
  <c r="Z68" i="27"/>
  <c r="AG69" i="42"/>
  <c r="AP69" i="42" s="1"/>
  <c r="AF69" i="42"/>
  <c r="AO69" i="42" s="1"/>
  <c r="W70" i="42"/>
  <c r="AE69" i="42"/>
  <c r="AG74" i="33"/>
  <c r="AP74" i="33" s="1"/>
  <c r="AF74" i="33"/>
  <c r="AO74" i="33" s="1"/>
  <c r="AE74" i="33"/>
  <c r="W75" i="33"/>
  <c r="AG67" i="75"/>
  <c r="AP67" i="75" s="1"/>
  <c r="AF67" i="75"/>
  <c r="AO67" i="75" s="1"/>
  <c r="AJ69" i="36"/>
  <c r="AS69" i="36" s="1"/>
  <c r="W68" i="75"/>
  <c r="X68" i="75" s="1"/>
  <c r="AH68" i="75" s="1"/>
  <c r="AQ68" i="75" s="1"/>
  <c r="AJ58" i="36"/>
  <c r="AL58" i="36" s="1"/>
  <c r="AU58" i="36" s="1"/>
  <c r="AK69" i="36"/>
  <c r="AT69" i="36" s="1"/>
  <c r="AJ57" i="36"/>
  <c r="AS57" i="36" s="1"/>
  <c r="AJ23" i="36"/>
  <c r="AS23" i="36" s="1"/>
  <c r="Z68" i="92"/>
  <c r="AH68" i="92"/>
  <c r="AQ68" i="92" s="1"/>
  <c r="AJ14" i="36"/>
  <c r="AS14" i="36" s="1"/>
  <c r="AJ7" i="36"/>
  <c r="AB4" i="36"/>
  <c r="AK4" i="36" s="1"/>
  <c r="AT4" i="36" s="1"/>
  <c r="AJ21" i="36"/>
  <c r="AS21" i="36" s="1"/>
  <c r="AJ25" i="36"/>
  <c r="AL25" i="36" s="1"/>
  <c r="AU25" i="36" s="1"/>
  <c r="AJ26" i="36"/>
  <c r="AS26" i="36" s="1"/>
  <c r="AJ18" i="36"/>
  <c r="AS18" i="36" s="1"/>
  <c r="AJ6" i="36"/>
  <c r="AS6" i="36" s="1"/>
  <c r="AJ17" i="36"/>
  <c r="AS17" i="36" s="1"/>
  <c r="AJ51" i="36"/>
  <c r="AS51" i="36" s="1"/>
  <c r="AK17" i="36"/>
  <c r="AT17" i="36" s="1"/>
  <c r="AK51" i="36"/>
  <c r="AT51" i="36" s="1"/>
  <c r="AJ9" i="36"/>
  <c r="AL9" i="36" s="1"/>
  <c r="AU9" i="36" s="1"/>
  <c r="AJ10" i="36"/>
  <c r="AL10" i="36" s="1"/>
  <c r="AU10" i="36" s="1"/>
  <c r="AJ24" i="36"/>
  <c r="AL24" i="36" s="1"/>
  <c r="AU24" i="36" s="1"/>
  <c r="AJ50" i="36"/>
  <c r="AS50" i="36" s="1"/>
  <c r="AJ38" i="36"/>
  <c r="AJ39" i="36"/>
  <c r="AL39" i="36" s="1"/>
  <c r="AU39" i="36" s="1"/>
  <c r="AK38" i="36"/>
  <c r="AT38" i="36" s="1"/>
  <c r="AJ31" i="36"/>
  <c r="AS31" i="36" s="1"/>
  <c r="AJ8" i="36"/>
  <c r="AS8" i="36" s="1"/>
  <c r="AJ45" i="36"/>
  <c r="AL45" i="36" s="1"/>
  <c r="AU45" i="36" s="1"/>
  <c r="AJ37" i="36"/>
  <c r="AJ67" i="36"/>
  <c r="AS67" i="36" s="1"/>
  <c r="AK57" i="36"/>
  <c r="AT57" i="36" s="1"/>
  <c r="AJ36" i="36"/>
  <c r="AL36" i="36" s="1"/>
  <c r="AU36" i="36" s="1"/>
  <c r="AJ49" i="36"/>
  <c r="AL49" i="36" s="1"/>
  <c r="AU49" i="36" s="1"/>
  <c r="AJ32" i="36"/>
  <c r="AL32" i="36" s="1"/>
  <c r="AU32" i="36" s="1"/>
  <c r="AJ28" i="36"/>
  <c r="AS28" i="36" s="1"/>
  <c r="AJ27" i="36"/>
  <c r="AL27" i="36" s="1"/>
  <c r="AU27" i="36" s="1"/>
  <c r="AJ11" i="36"/>
  <c r="AS11" i="36" s="1"/>
  <c r="AK5" i="36"/>
  <c r="AT5" i="36" s="1"/>
  <c r="AJ22" i="36"/>
  <c r="AL22" i="36" s="1"/>
  <c r="AU22" i="36" s="1"/>
  <c r="AK23" i="36"/>
  <c r="AT23" i="36" s="1"/>
  <c r="AJ56" i="36"/>
  <c r="AS56" i="36" s="1"/>
  <c r="X72" i="25"/>
  <c r="AH72" i="25" s="1"/>
  <c r="AQ72" i="25" s="1"/>
  <c r="Y72" i="25"/>
  <c r="AJ52" i="36"/>
  <c r="AS52" i="36" s="1"/>
  <c r="AN71" i="25"/>
  <c r="AI71" i="25"/>
  <c r="AR71" i="25" s="1"/>
  <c r="AK31" i="36"/>
  <c r="AT31" i="36" s="1"/>
  <c r="AJ30" i="36"/>
  <c r="AS30" i="36" s="1"/>
  <c r="AJ64" i="36"/>
  <c r="AS64" i="36" s="1"/>
  <c r="AK64" i="36"/>
  <c r="AT64" i="36" s="1"/>
  <c r="AJ53" i="36"/>
  <c r="AL53" i="36" s="1"/>
  <c r="AU53" i="36" s="1"/>
  <c r="AJ54" i="36"/>
  <c r="AS54" i="36" s="1"/>
  <c r="AJ66" i="36"/>
  <c r="AS66" i="36" s="1"/>
  <c r="AK30" i="36"/>
  <c r="AT30" i="36" s="1"/>
  <c r="AJ63" i="36"/>
  <c r="AS63" i="36" s="1"/>
  <c r="AJ68" i="36"/>
  <c r="AS68" i="36" s="1"/>
  <c r="AK14" i="36"/>
  <c r="AT14" i="36" s="1"/>
  <c r="AJ55" i="36"/>
  <c r="AS55" i="36" s="1"/>
  <c r="AJ35" i="36"/>
  <c r="AL35" i="36" s="1"/>
  <c r="AU35" i="36" s="1"/>
  <c r="AJ29" i="36"/>
  <c r="AS29" i="36" s="1"/>
  <c r="AJ20" i="36"/>
  <c r="AS20" i="36" s="1"/>
  <c r="AJ65" i="36"/>
  <c r="AS65" i="36" s="1"/>
  <c r="AJ13" i="36"/>
  <c r="AL13" i="36" s="1"/>
  <c r="AU13" i="36" s="1"/>
  <c r="AJ19" i="36"/>
  <c r="AL19" i="36" s="1"/>
  <c r="AU19" i="36" s="1"/>
  <c r="AK37" i="36"/>
  <c r="AT37" i="36" s="1"/>
  <c r="AJ40" i="36"/>
  <c r="AS40" i="36" s="1"/>
  <c r="AJ33" i="36"/>
  <c r="AL33" i="36" s="1"/>
  <c r="AU33" i="36" s="1"/>
  <c r="AJ43" i="36"/>
  <c r="AL43" i="36" s="1"/>
  <c r="AU43" i="36" s="1"/>
  <c r="AJ47" i="36"/>
  <c r="AS47" i="36" s="1"/>
  <c r="AJ44" i="36"/>
  <c r="AL44" i="36" s="1"/>
  <c r="AU44" i="36" s="1"/>
  <c r="AJ34" i="36"/>
  <c r="AL34" i="36" s="1"/>
  <c r="AU34" i="36" s="1"/>
  <c r="AJ46" i="36"/>
  <c r="AS46" i="36" s="1"/>
  <c r="AK50" i="36"/>
  <c r="AT50" i="36" s="1"/>
  <c r="AJ48" i="36"/>
  <c r="AS48" i="36" s="1"/>
  <c r="AJ12" i="36"/>
  <c r="AS12" i="36" s="1"/>
  <c r="AK43" i="84"/>
  <c r="AT43" i="84" s="1"/>
  <c r="AK42" i="36"/>
  <c r="AT42" i="36" s="1"/>
  <c r="AJ42" i="36"/>
  <c r="AK16" i="36"/>
  <c r="AT16" i="36" s="1"/>
  <c r="AJ16" i="36"/>
  <c r="AJ4" i="36"/>
  <c r="AK62" i="36"/>
  <c r="AT62" i="36" s="1"/>
  <c r="AJ62" i="36"/>
  <c r="AS3" i="36"/>
  <c r="AL3" i="36"/>
  <c r="AU3" i="36" s="1"/>
  <c r="AR69" i="36"/>
  <c r="AR71" i="36" s="1"/>
  <c r="AJ59" i="36"/>
  <c r="AJ41" i="36"/>
  <c r="AS7" i="36"/>
  <c r="AL7" i="36"/>
  <c r="AU7" i="36" s="1"/>
  <c r="AJ15" i="36"/>
  <c r="AK60" i="36"/>
  <c r="AT60" i="36" s="1"/>
  <c r="AJ60" i="36"/>
  <c r="AJ61" i="36"/>
  <c r="AS5" i="36"/>
  <c r="AJ36" i="84"/>
  <c r="AL36" i="84" s="1"/>
  <c r="AU36" i="84" s="1"/>
  <c r="AJ58" i="84"/>
  <c r="AL58" i="84" s="1"/>
  <c r="AU58" i="84" s="1"/>
  <c r="Z67" i="83"/>
  <c r="AH67" i="83"/>
  <c r="AQ67" i="83" s="1"/>
  <c r="AX33" i="44"/>
  <c r="S33" i="44" s="1"/>
  <c r="AC33" i="44" s="1"/>
  <c r="AB34" i="44" s="1"/>
  <c r="AK34" i="44" s="1"/>
  <c r="AT34" i="44" s="1"/>
  <c r="AJ48" i="84"/>
  <c r="AJ49" i="84"/>
  <c r="AS49" i="84" s="1"/>
  <c r="AH67" i="29"/>
  <c r="AQ67" i="29" s="1"/>
  <c r="Z67" i="29"/>
  <c r="AX44" i="44"/>
  <c r="S44" i="44" s="1"/>
  <c r="AC44" i="44" s="1"/>
  <c r="AB45" i="44" s="1"/>
  <c r="AK45" i="44" s="1"/>
  <c r="AT45" i="44" s="1"/>
  <c r="AN71" i="45"/>
  <c r="AI71" i="45"/>
  <c r="AR71" i="45" s="1"/>
  <c r="Y72" i="45"/>
  <c r="X72" i="45"/>
  <c r="AX55" i="44"/>
  <c r="S55" i="44" s="1"/>
  <c r="AC55" i="44" s="1"/>
  <c r="AB56" i="44" s="1"/>
  <c r="AK56" i="44" s="1"/>
  <c r="AT56" i="44" s="1"/>
  <c r="AX18" i="44"/>
  <c r="S18" i="44" s="1"/>
  <c r="AC18" i="44" s="1"/>
  <c r="AB19" i="44" s="1"/>
  <c r="AX8" i="44"/>
  <c r="S8" i="44" s="1"/>
  <c r="AC8" i="44" s="1"/>
  <c r="AB9" i="44" s="1"/>
  <c r="AX7" i="44"/>
  <c r="S7" i="44" s="1"/>
  <c r="AC7" i="44" s="1"/>
  <c r="AB8" i="44" s="1"/>
  <c r="AK8" i="44" s="1"/>
  <c r="AT8" i="44" s="1"/>
  <c r="AX29" i="44"/>
  <c r="S29" i="44" s="1"/>
  <c r="AC29" i="44" s="1"/>
  <c r="AB30" i="44" s="1"/>
  <c r="AK30" i="44" s="1"/>
  <c r="AT30" i="44" s="1"/>
  <c r="AJ20" i="84"/>
  <c r="AX9" i="44"/>
  <c r="S9" i="44" s="1"/>
  <c r="AC9" i="44" s="1"/>
  <c r="AB10" i="44" s="1"/>
  <c r="AK10" i="44" s="1"/>
  <c r="AT10" i="44" s="1"/>
  <c r="AX47" i="44"/>
  <c r="S47" i="44" s="1"/>
  <c r="AC47" i="44" s="1"/>
  <c r="AB48" i="44" s="1"/>
  <c r="AK48" i="44" s="1"/>
  <c r="AT48" i="44" s="1"/>
  <c r="AX52" i="44"/>
  <c r="S52" i="44" s="1"/>
  <c r="AC52" i="44" s="1"/>
  <c r="AB53" i="44" s="1"/>
  <c r="AK20" i="84"/>
  <c r="AT20" i="84" s="1"/>
  <c r="AX38" i="44"/>
  <c r="S38" i="44" s="1"/>
  <c r="AC38" i="44" s="1"/>
  <c r="AB39" i="44" s="1"/>
  <c r="AK39" i="44" s="1"/>
  <c r="AT39" i="44" s="1"/>
  <c r="AX25" i="44"/>
  <c r="S25" i="44" s="1"/>
  <c r="AC25" i="44" s="1"/>
  <c r="AB26" i="44" s="1"/>
  <c r="AK26" i="44" s="1"/>
  <c r="AT26" i="44" s="1"/>
  <c r="AX14" i="44"/>
  <c r="S14" i="44" s="1"/>
  <c r="AC14" i="44" s="1"/>
  <c r="AB15" i="44" s="1"/>
  <c r="AK15" i="44" s="1"/>
  <c r="AT15" i="44" s="1"/>
  <c r="AJ29" i="84"/>
  <c r="AL29" i="84" s="1"/>
  <c r="AU29" i="84" s="1"/>
  <c r="AX60" i="44"/>
  <c r="S60" i="44" s="1"/>
  <c r="AC60" i="44" s="1"/>
  <c r="AB61" i="44" s="1"/>
  <c r="AK61" i="44" s="1"/>
  <c r="AT61" i="44" s="1"/>
  <c r="AX27" i="44"/>
  <c r="S27" i="44" s="1"/>
  <c r="AC27" i="44" s="1"/>
  <c r="AB28" i="44" s="1"/>
  <c r="AK28" i="44" s="1"/>
  <c r="AT28" i="44" s="1"/>
  <c r="AX12" i="44"/>
  <c r="S12" i="44" s="1"/>
  <c r="AC12" i="44" s="1"/>
  <c r="AB13" i="44" s="1"/>
  <c r="AK13" i="44" s="1"/>
  <c r="AT13" i="44" s="1"/>
  <c r="AX68" i="44"/>
  <c r="S68" i="44" s="1"/>
  <c r="AC68" i="44" s="1"/>
  <c r="AB69" i="44" s="1"/>
  <c r="AJ8" i="84"/>
  <c r="AL8" i="84" s="1"/>
  <c r="AU8" i="84" s="1"/>
  <c r="AX59" i="44"/>
  <c r="S59" i="44" s="1"/>
  <c r="AC59" i="44" s="1"/>
  <c r="AB60" i="44" s="1"/>
  <c r="AK60" i="44" s="1"/>
  <c r="AT60" i="44" s="1"/>
  <c r="AX43" i="44"/>
  <c r="S43" i="44" s="1"/>
  <c r="AC43" i="44" s="1"/>
  <c r="AB44" i="44" s="1"/>
  <c r="AK44" i="44" s="1"/>
  <c r="AT44" i="44" s="1"/>
  <c r="AJ52" i="84"/>
  <c r="AL52" i="84" s="1"/>
  <c r="AU52" i="84" s="1"/>
  <c r="AJ32" i="84"/>
  <c r="AS32" i="84" s="1"/>
  <c r="AX4" i="44"/>
  <c r="S4" i="44" s="1"/>
  <c r="AC4" i="44" s="1"/>
  <c r="AB5" i="44" s="1"/>
  <c r="AK5" i="44" s="1"/>
  <c r="AT5" i="44" s="1"/>
  <c r="AJ5" i="84"/>
  <c r="AK5" i="84"/>
  <c r="AT5" i="84" s="1"/>
  <c r="AK54" i="84"/>
  <c r="AT54" i="84" s="1"/>
  <c r="AJ54" i="84"/>
  <c r="W71" i="41"/>
  <c r="Y71" i="41" s="1"/>
  <c r="AX13" i="44"/>
  <c r="S13" i="44" s="1"/>
  <c r="AC13" i="44" s="1"/>
  <c r="AB14" i="44" s="1"/>
  <c r="AK14" i="44" s="1"/>
  <c r="AT14" i="44" s="1"/>
  <c r="AX65" i="44"/>
  <c r="S65" i="44" s="1"/>
  <c r="AC65" i="44" s="1"/>
  <c r="AB66" i="44" s="1"/>
  <c r="AK66" i="44" s="1"/>
  <c r="AT66" i="44" s="1"/>
  <c r="AX16" i="44"/>
  <c r="S16" i="44" s="1"/>
  <c r="AC16" i="44" s="1"/>
  <c r="AB17" i="44" s="1"/>
  <c r="AK17" i="44" s="1"/>
  <c r="AT17" i="44" s="1"/>
  <c r="AX50" i="44"/>
  <c r="S50" i="44" s="1"/>
  <c r="AC50" i="44" s="1"/>
  <c r="AB51" i="44" s="1"/>
  <c r="AX35" i="44"/>
  <c r="S35" i="44" s="1"/>
  <c r="AC35" i="44" s="1"/>
  <c r="AB36" i="44" s="1"/>
  <c r="AK36" i="44" s="1"/>
  <c r="AT36" i="44" s="1"/>
  <c r="AX20" i="44"/>
  <c r="S20" i="44" s="1"/>
  <c r="AC20" i="44" s="1"/>
  <c r="AB21" i="44" s="1"/>
  <c r="AX46" i="44"/>
  <c r="S46" i="44" s="1"/>
  <c r="AC46" i="44" s="1"/>
  <c r="AB47" i="44" s="1"/>
  <c r="AK47" i="44" s="1"/>
  <c r="AT47" i="44" s="1"/>
  <c r="AX54" i="44"/>
  <c r="S54" i="44" s="1"/>
  <c r="AC54" i="44" s="1"/>
  <c r="AB55" i="44" s="1"/>
  <c r="AK55" i="44" s="1"/>
  <c r="AT55" i="44" s="1"/>
  <c r="AX17" i="44"/>
  <c r="S17" i="44" s="1"/>
  <c r="AC17" i="44" s="1"/>
  <c r="AB18" i="44" s="1"/>
  <c r="AK18" i="44" s="1"/>
  <c r="AT18" i="44" s="1"/>
  <c r="AX21" i="44"/>
  <c r="S21" i="44" s="1"/>
  <c r="AC21" i="44" s="1"/>
  <c r="AB22" i="44" s="1"/>
  <c r="AK22" i="44" s="1"/>
  <c r="AT22" i="44" s="1"/>
  <c r="AK64" i="84"/>
  <c r="AT64" i="84" s="1"/>
  <c r="AJ64" i="84"/>
  <c r="AK69" i="84"/>
  <c r="AT69" i="84" s="1"/>
  <c r="AJ69" i="84"/>
  <c r="AS69" i="84" s="1"/>
  <c r="AK35" i="84"/>
  <c r="AT35" i="84" s="1"/>
  <c r="AJ35" i="84"/>
  <c r="AK14" i="84"/>
  <c r="AT14" i="84" s="1"/>
  <c r="AJ14" i="84"/>
  <c r="AK45" i="84"/>
  <c r="AT45" i="84" s="1"/>
  <c r="AJ45" i="84"/>
  <c r="AJ13" i="84"/>
  <c r="AJ31" i="84"/>
  <c r="AK31" i="84"/>
  <c r="AT31" i="84" s="1"/>
  <c r="AK38" i="84"/>
  <c r="AT38" i="84" s="1"/>
  <c r="AJ38" i="84"/>
  <c r="AK47" i="84"/>
  <c r="AT47" i="84" s="1"/>
  <c r="AJ47" i="84"/>
  <c r="AK66" i="84"/>
  <c r="AT66" i="84" s="1"/>
  <c r="AJ66" i="84"/>
  <c r="AK46" i="84"/>
  <c r="AT46" i="84" s="1"/>
  <c r="AJ46" i="84"/>
  <c r="AJ39" i="84"/>
  <c r="AK39" i="84"/>
  <c r="AT39" i="84" s="1"/>
  <c r="AS8" i="84"/>
  <c r="AN69" i="84"/>
  <c r="AN71" i="84" s="1"/>
  <c r="AI69" i="84"/>
  <c r="AK23" i="84"/>
  <c r="AT23" i="84" s="1"/>
  <c r="AJ23" i="84"/>
  <c r="AK60" i="84"/>
  <c r="AT60" i="84" s="1"/>
  <c r="AJ60" i="84"/>
  <c r="AK18" i="84"/>
  <c r="AT18" i="84" s="1"/>
  <c r="AJ18" i="84"/>
  <c r="AK24" i="84"/>
  <c r="AT24" i="84" s="1"/>
  <c r="AJ24" i="84"/>
  <c r="AK57" i="84"/>
  <c r="AT57" i="84" s="1"/>
  <c r="AJ57" i="84"/>
  <c r="AK40" i="84"/>
  <c r="AT40" i="84" s="1"/>
  <c r="AJ40" i="84"/>
  <c r="AK56" i="84"/>
  <c r="AT56" i="84" s="1"/>
  <c r="AJ56" i="84"/>
  <c r="AS43" i="84"/>
  <c r="AX23" i="44"/>
  <c r="S23" i="44" s="1"/>
  <c r="AC23" i="44" s="1"/>
  <c r="AB24" i="44" s="1"/>
  <c r="AK24" i="44" s="1"/>
  <c r="AT24" i="44" s="1"/>
  <c r="AX10" i="44"/>
  <c r="S10" i="44" s="1"/>
  <c r="AC10" i="44" s="1"/>
  <c r="AB11" i="44" s="1"/>
  <c r="AK11" i="44" s="1"/>
  <c r="AT11" i="44" s="1"/>
  <c r="AX5" i="44"/>
  <c r="S5" i="44" s="1"/>
  <c r="AC5" i="44" s="1"/>
  <c r="AB6" i="44" s="1"/>
  <c r="AK6" i="44" s="1"/>
  <c r="AT6" i="44" s="1"/>
  <c r="AX22" i="44"/>
  <c r="S22" i="44" s="1"/>
  <c r="AC22" i="44" s="1"/>
  <c r="AB23" i="44" s="1"/>
  <c r="AK23" i="44" s="1"/>
  <c r="AT23" i="44" s="1"/>
  <c r="AX48" i="44"/>
  <c r="S48" i="44" s="1"/>
  <c r="AC48" i="44" s="1"/>
  <c r="AB49" i="44" s="1"/>
  <c r="AK49" i="44" s="1"/>
  <c r="AT49" i="44" s="1"/>
  <c r="AX57" i="44"/>
  <c r="S57" i="44" s="1"/>
  <c r="AC57" i="44" s="1"/>
  <c r="AB58" i="44" s="1"/>
  <c r="AK58" i="44" s="1"/>
  <c r="AT58" i="44" s="1"/>
  <c r="AX56" i="44"/>
  <c r="S56" i="44" s="1"/>
  <c r="AC56" i="44" s="1"/>
  <c r="AB57" i="44" s="1"/>
  <c r="AK57" i="44" s="1"/>
  <c r="AT57" i="44" s="1"/>
  <c r="AX41" i="44"/>
  <c r="S41" i="44" s="1"/>
  <c r="AC41" i="44" s="1"/>
  <c r="AB42" i="44" s="1"/>
  <c r="AK42" i="44" s="1"/>
  <c r="AT42" i="44" s="1"/>
  <c r="AX31" i="44"/>
  <c r="S31" i="44" s="1"/>
  <c r="AC31" i="44" s="1"/>
  <c r="AB32" i="44" s="1"/>
  <c r="AK32" i="44" s="1"/>
  <c r="AT32" i="44" s="1"/>
  <c r="AJ11" i="84"/>
  <c r="AL11" i="84" s="1"/>
  <c r="AU11" i="84" s="1"/>
  <c r="AK19" i="84"/>
  <c r="AT19" i="84" s="1"/>
  <c r="AJ19" i="84"/>
  <c r="AB4" i="84"/>
  <c r="AJ3" i="84"/>
  <c r="AK61" i="84"/>
  <c r="AT61" i="84" s="1"/>
  <c r="AJ61" i="84"/>
  <c r="AS36" i="84"/>
  <c r="AJ22" i="84"/>
  <c r="AK22" i="84"/>
  <c r="AT22" i="84" s="1"/>
  <c r="AK15" i="84"/>
  <c r="AT15" i="84" s="1"/>
  <c r="AJ15" i="84"/>
  <c r="AK55" i="84"/>
  <c r="AT55" i="84" s="1"/>
  <c r="AJ55" i="84"/>
  <c r="AK34" i="84"/>
  <c r="AT34" i="84" s="1"/>
  <c r="AJ34" i="84"/>
  <c r="AK63" i="84"/>
  <c r="AT63" i="84" s="1"/>
  <c r="AJ63" i="84"/>
  <c r="AJ44" i="84"/>
  <c r="AK67" i="84"/>
  <c r="AT67" i="84" s="1"/>
  <c r="AJ67" i="84"/>
  <c r="AK68" i="84"/>
  <c r="AT68" i="84" s="1"/>
  <c r="AJ68" i="84"/>
  <c r="AJ12" i="84"/>
  <c r="AK12" i="84"/>
  <c r="AT12" i="84" s="1"/>
  <c r="AX24" i="44"/>
  <c r="S24" i="44" s="1"/>
  <c r="AC24" i="44" s="1"/>
  <c r="AB25" i="44" s="1"/>
  <c r="AX63" i="44"/>
  <c r="S63" i="44" s="1"/>
  <c r="AC63" i="44" s="1"/>
  <c r="AB64" i="44" s="1"/>
  <c r="AK64" i="44" s="1"/>
  <c r="AT64" i="44" s="1"/>
  <c r="AX53" i="44"/>
  <c r="S53" i="44" s="1"/>
  <c r="AC53" i="44" s="1"/>
  <c r="AB54" i="44" s="1"/>
  <c r="AK54" i="44" s="1"/>
  <c r="AT54" i="44" s="1"/>
  <c r="AX28" i="44"/>
  <c r="S28" i="44" s="1"/>
  <c r="AC28" i="44" s="1"/>
  <c r="AB29" i="44" s="1"/>
  <c r="AK29" i="44" s="1"/>
  <c r="AT29" i="44" s="1"/>
  <c r="AX40" i="44"/>
  <c r="S40" i="44" s="1"/>
  <c r="AC40" i="44" s="1"/>
  <c r="AB41" i="44" s="1"/>
  <c r="AK41" i="44" s="1"/>
  <c r="AT41" i="44" s="1"/>
  <c r="AX11" i="44"/>
  <c r="S11" i="44" s="1"/>
  <c r="AC11" i="44" s="1"/>
  <c r="AB12" i="44" s="1"/>
  <c r="AK12" i="44" s="1"/>
  <c r="AT12" i="44" s="1"/>
  <c r="AX62" i="44"/>
  <c r="S62" i="44" s="1"/>
  <c r="AC62" i="44" s="1"/>
  <c r="AB63" i="44" s="1"/>
  <c r="AX39" i="44"/>
  <c r="S39" i="44" s="1"/>
  <c r="AC39" i="44" s="1"/>
  <c r="AB40" i="44" s="1"/>
  <c r="AK40" i="44" s="1"/>
  <c r="AT40" i="44" s="1"/>
  <c r="AX42" i="44"/>
  <c r="S42" i="44" s="1"/>
  <c r="AC42" i="44" s="1"/>
  <c r="AB43" i="44" s="1"/>
  <c r="AK43" i="44" s="1"/>
  <c r="AT43" i="44" s="1"/>
  <c r="AX34" i="44"/>
  <c r="S34" i="44" s="1"/>
  <c r="AC34" i="44" s="1"/>
  <c r="AB35" i="44" s="1"/>
  <c r="AK65" i="84"/>
  <c r="AT65" i="84" s="1"/>
  <c r="AJ65" i="84"/>
  <c r="AK7" i="84"/>
  <c r="AT7" i="84" s="1"/>
  <c r="AJ7" i="84"/>
  <c r="AK53" i="84"/>
  <c r="AT53" i="84" s="1"/>
  <c r="AJ53" i="84"/>
  <c r="AK6" i="84"/>
  <c r="AT6" i="84" s="1"/>
  <c r="AJ6" i="84"/>
  <c r="AK16" i="84"/>
  <c r="AT16" i="84" s="1"/>
  <c r="AJ16" i="84"/>
  <c r="AK37" i="84"/>
  <c r="AT37" i="84" s="1"/>
  <c r="AJ37" i="84"/>
  <c r="AK42" i="84"/>
  <c r="AT42" i="84" s="1"/>
  <c r="AJ42" i="84"/>
  <c r="AK59" i="84"/>
  <c r="AT59" i="84" s="1"/>
  <c r="AJ59" i="84"/>
  <c r="AJ41" i="84"/>
  <c r="AK41" i="84"/>
  <c r="AT41" i="84" s="1"/>
  <c r="AK62" i="84"/>
  <c r="AT62" i="84" s="1"/>
  <c r="AJ62" i="84"/>
  <c r="AX49" i="44"/>
  <c r="S49" i="44" s="1"/>
  <c r="AC49" i="44" s="1"/>
  <c r="AB50" i="44" s="1"/>
  <c r="AK50" i="44" s="1"/>
  <c r="AT50" i="44" s="1"/>
  <c r="AX36" i="44"/>
  <c r="S36" i="44" s="1"/>
  <c r="AC36" i="44" s="1"/>
  <c r="AB37" i="44" s="1"/>
  <c r="AK37" i="44" s="1"/>
  <c r="AT37" i="44" s="1"/>
  <c r="AX51" i="44"/>
  <c r="S51" i="44" s="1"/>
  <c r="AC51" i="44" s="1"/>
  <c r="AB52" i="44" s="1"/>
  <c r="AK52" i="44" s="1"/>
  <c r="AT52" i="44" s="1"/>
  <c r="AX6" i="44"/>
  <c r="S6" i="44" s="1"/>
  <c r="AC6" i="44" s="1"/>
  <c r="AB7" i="44" s="1"/>
  <c r="AX19" i="44"/>
  <c r="S19" i="44" s="1"/>
  <c r="AC19" i="44" s="1"/>
  <c r="AB20" i="44" s="1"/>
  <c r="AX67" i="44"/>
  <c r="S67" i="44" s="1"/>
  <c r="AC67" i="44" s="1"/>
  <c r="AB68" i="44" s="1"/>
  <c r="AK68" i="44" s="1"/>
  <c r="AT68" i="44" s="1"/>
  <c r="AX32" i="44"/>
  <c r="S32" i="44" s="1"/>
  <c r="AC32" i="44" s="1"/>
  <c r="AB33" i="44" s="1"/>
  <c r="AK33" i="44" s="1"/>
  <c r="AT33" i="44" s="1"/>
  <c r="AX61" i="44"/>
  <c r="S61" i="44" s="1"/>
  <c r="AC61" i="44" s="1"/>
  <c r="AB62" i="44" s="1"/>
  <c r="AK62" i="44" s="1"/>
  <c r="AT62" i="44" s="1"/>
  <c r="AX15" i="44"/>
  <c r="S15" i="44" s="1"/>
  <c r="AC15" i="44" s="1"/>
  <c r="AB16" i="44" s="1"/>
  <c r="AX58" i="44"/>
  <c r="S58" i="44" s="1"/>
  <c r="AC58" i="44" s="1"/>
  <c r="AB59" i="44" s="1"/>
  <c r="AK28" i="84"/>
  <c r="AT28" i="84" s="1"/>
  <c r="AJ28" i="84"/>
  <c r="AK51" i="84"/>
  <c r="AT51" i="84" s="1"/>
  <c r="AJ51" i="84"/>
  <c r="AK21" i="84"/>
  <c r="AT21" i="84" s="1"/>
  <c r="AJ21" i="84"/>
  <c r="AJ17" i="84"/>
  <c r="AK33" i="84"/>
  <c r="AT33" i="84" s="1"/>
  <c r="AJ33" i="84"/>
  <c r="AB26" i="84"/>
  <c r="AJ25" i="84"/>
  <c r="AK9" i="84"/>
  <c r="AT9" i="84" s="1"/>
  <c r="AJ9" i="84"/>
  <c r="AJ50" i="84"/>
  <c r="AK30" i="84"/>
  <c r="AT30" i="84" s="1"/>
  <c r="AJ30" i="84"/>
  <c r="AK10" i="84"/>
  <c r="AT10" i="84" s="1"/>
  <c r="AJ10" i="84"/>
  <c r="AJ27" i="84"/>
  <c r="AX37" i="44"/>
  <c r="S37" i="44" s="1"/>
  <c r="AC37" i="44" s="1"/>
  <c r="AB38" i="44" s="1"/>
  <c r="AK38" i="44" s="1"/>
  <c r="AT38" i="44" s="1"/>
  <c r="AX64" i="44"/>
  <c r="S64" i="44" s="1"/>
  <c r="AC64" i="44" s="1"/>
  <c r="AB65" i="44" s="1"/>
  <c r="AX45" i="44"/>
  <c r="S45" i="44" s="1"/>
  <c r="AC45" i="44" s="1"/>
  <c r="AB46" i="44" s="1"/>
  <c r="AK46" i="44" s="1"/>
  <c r="AT46" i="44" s="1"/>
  <c r="AX3" i="44"/>
  <c r="S3" i="44" s="1"/>
  <c r="AC3" i="44" s="1"/>
  <c r="AB4" i="44" s="1"/>
  <c r="AX66" i="44"/>
  <c r="S66" i="44" s="1"/>
  <c r="AC66" i="44" s="1"/>
  <c r="AB67" i="44" s="1"/>
  <c r="AK67" i="44" s="1"/>
  <c r="AT67" i="44" s="1"/>
  <c r="AX30" i="44"/>
  <c r="S30" i="44" s="1"/>
  <c r="AC30" i="44" s="1"/>
  <c r="AB31" i="44" s="1"/>
  <c r="AK31" i="44" s="1"/>
  <c r="AT31" i="44" s="1"/>
  <c r="Y70" i="47"/>
  <c r="Z70" i="47" s="1"/>
  <c r="AK27" i="44"/>
  <c r="AT27" i="44" s="1"/>
  <c r="AE69" i="44"/>
  <c r="AX69" i="44"/>
  <c r="S69" i="44" s="1"/>
  <c r="AC69" i="44" s="1"/>
  <c r="AF69" i="44"/>
  <c r="AO69" i="44" s="1"/>
  <c r="AO71" i="44" s="1"/>
  <c r="AG69" i="44"/>
  <c r="AP69" i="44" s="1"/>
  <c r="AP71" i="44" s="1"/>
  <c r="Z69" i="46"/>
  <c r="AE69" i="46" s="1"/>
  <c r="AE70" i="41"/>
  <c r="AG70" i="41"/>
  <c r="AP70" i="41" s="1"/>
  <c r="W67" i="74"/>
  <c r="AE66" i="74"/>
  <c r="AG66" i="74"/>
  <c r="AP66" i="74" s="1"/>
  <c r="AF66" i="74"/>
  <c r="AO66" i="74" s="1"/>
  <c r="Y66" i="38"/>
  <c r="X66" i="38"/>
  <c r="AI65" i="38"/>
  <c r="AR65" i="38" s="1"/>
  <c r="AN65" i="38"/>
  <c r="Y67" i="88"/>
  <c r="X67" i="88"/>
  <c r="AH67" i="88" s="1"/>
  <c r="AQ67" i="88" s="1"/>
  <c r="AN66" i="88"/>
  <c r="AI66" i="88"/>
  <c r="AR66" i="88" s="1"/>
  <c r="AE71" i="30"/>
  <c r="AG71" i="30"/>
  <c r="AP71" i="30" s="1"/>
  <c r="AF71" i="30"/>
  <c r="AO71" i="30" s="1"/>
  <c r="W72" i="30"/>
  <c r="AI69" i="47"/>
  <c r="AR69" i="47" s="1"/>
  <c r="AH72" i="35"/>
  <c r="AQ72" i="35" s="1"/>
  <c r="Y68" i="93"/>
  <c r="X68" i="93"/>
  <c r="AI67" i="93"/>
  <c r="AR67" i="93" s="1"/>
  <c r="AN67" i="93"/>
  <c r="AH70" i="73"/>
  <c r="AQ70" i="73" s="1"/>
  <c r="Z70" i="73"/>
  <c r="AF69" i="86"/>
  <c r="AO69" i="86" s="1"/>
  <c r="W70" i="86"/>
  <c r="AG69" i="86"/>
  <c r="AP69" i="86" s="1"/>
  <c r="AE69" i="86"/>
  <c r="AI68" i="28"/>
  <c r="AR68" i="28" s="1"/>
  <c r="AI67" i="75"/>
  <c r="AR67" i="75" s="1"/>
  <c r="AN67" i="75"/>
  <c r="AI70" i="90"/>
  <c r="AR70" i="90" s="1"/>
  <c r="AN68" i="28"/>
  <c r="Y68" i="75"/>
  <c r="AH70" i="47"/>
  <c r="AQ70" i="47" s="1"/>
  <c r="AH72" i="79"/>
  <c r="AQ72" i="79" s="1"/>
  <c r="X69" i="28"/>
  <c r="Z69" i="28" s="1"/>
  <c r="X70" i="94"/>
  <c r="AH70" i="94" s="1"/>
  <c r="AQ70" i="94" s="1"/>
  <c r="Y70" i="94"/>
  <c r="AN69" i="94"/>
  <c r="AI69" i="94"/>
  <c r="AR69" i="94" s="1"/>
  <c r="X68" i="85"/>
  <c r="AH68" i="85" s="1"/>
  <c r="AQ68" i="85" s="1"/>
  <c r="Y68" i="85"/>
  <c r="AE67" i="80"/>
  <c r="AN67" i="80" s="1"/>
  <c r="AN67" i="85"/>
  <c r="AI67" i="85"/>
  <c r="AR67" i="85" s="1"/>
  <c r="AE70" i="37"/>
  <c r="AG70" i="37"/>
  <c r="AP70" i="37" s="1"/>
  <c r="W71" i="37"/>
  <c r="AF70" i="37"/>
  <c r="AO70" i="37" s="1"/>
  <c r="W68" i="80"/>
  <c r="X68" i="80" s="1"/>
  <c r="AF67" i="80"/>
  <c r="AO67" i="80" s="1"/>
  <c r="Z71" i="90"/>
  <c r="AI74" i="77"/>
  <c r="AR74" i="77" s="1"/>
  <c r="AN74" i="77"/>
  <c r="Y75" i="77"/>
  <c r="Z75" i="77" s="1"/>
  <c r="AG72" i="79"/>
  <c r="AP72" i="79" s="1"/>
  <c r="AI74" i="26"/>
  <c r="AR74" i="26" s="1"/>
  <c r="AG74" i="39"/>
  <c r="AP74" i="39" s="1"/>
  <c r="W73" i="79"/>
  <c r="X73" i="79" s="1"/>
  <c r="AE72" i="79"/>
  <c r="AN72" i="79" s="1"/>
  <c r="Z73" i="87"/>
  <c r="AF73" i="87" s="1"/>
  <c r="AO73" i="87" s="1"/>
  <c r="AF76" i="81"/>
  <c r="AO76" i="81" s="1"/>
  <c r="W75" i="39"/>
  <c r="Y75" i="39" s="1"/>
  <c r="AE76" i="81"/>
  <c r="AN76" i="81" s="1"/>
  <c r="AF74" i="39"/>
  <c r="AO74" i="39" s="1"/>
  <c r="W77" i="81"/>
  <c r="X77" i="81" s="1"/>
  <c r="X73" i="95"/>
  <c r="Y73" i="95"/>
  <c r="AG72" i="35"/>
  <c r="AP72" i="35" s="1"/>
  <c r="AF72" i="35"/>
  <c r="AO72" i="35" s="1"/>
  <c r="AE72" i="35"/>
  <c r="W73" i="35"/>
  <c r="Y74" i="34"/>
  <c r="X74" i="34"/>
  <c r="AI73" i="31"/>
  <c r="AN73" i="31"/>
  <c r="AI71" i="91"/>
  <c r="AN71" i="91"/>
  <c r="AH75" i="26"/>
  <c r="AQ75" i="26" s="1"/>
  <c r="AI73" i="34"/>
  <c r="AN73" i="34"/>
  <c r="Y74" i="31"/>
  <c r="X74" i="31"/>
  <c r="AI72" i="95"/>
  <c r="AN72" i="95"/>
  <c r="Y72" i="91"/>
  <c r="X72" i="91"/>
  <c r="AN74" i="39"/>
  <c r="AE75" i="89"/>
  <c r="W76" i="89"/>
  <c r="AF75" i="89"/>
  <c r="AO75" i="89" s="1"/>
  <c r="AG75" i="89"/>
  <c r="AP75" i="89" s="1"/>
  <c r="AR72" i="87"/>
  <c r="AH73" i="87"/>
  <c r="AQ73" i="87" s="1"/>
  <c r="Z75" i="26"/>
  <c r="W76" i="43"/>
  <c r="AE75" i="43"/>
  <c r="AG75" i="43"/>
  <c r="AP75" i="43" s="1"/>
  <c r="AF75" i="43"/>
  <c r="AO75" i="43" s="1"/>
  <c r="AH75" i="77"/>
  <c r="AQ75" i="77" s="1"/>
  <c r="AG73" i="78"/>
  <c r="AP73" i="78" s="1"/>
  <c r="W74" i="78"/>
  <c r="AF73" i="78"/>
  <c r="AO73" i="78" s="1"/>
  <c r="AE73" i="78"/>
  <c r="AG75" i="82"/>
  <c r="AP75" i="82" s="1"/>
  <c r="AF75" i="82"/>
  <c r="AO75" i="82" s="1"/>
  <c r="W76" i="82"/>
  <c r="AE75" i="82"/>
  <c r="AN69" i="42" l="1"/>
  <c r="AI69" i="42"/>
  <c r="AR69" i="42" s="1"/>
  <c r="X70" i="42"/>
  <c r="AH70" i="42" s="1"/>
  <c r="AQ70" i="42" s="1"/>
  <c r="Y70" i="42"/>
  <c r="Z70" i="42"/>
  <c r="AG68" i="27"/>
  <c r="AP68" i="27" s="1"/>
  <c r="AE68" i="27"/>
  <c r="W69" i="27"/>
  <c r="AF68" i="27"/>
  <c r="AO68" i="27" s="1"/>
  <c r="Y75" i="33"/>
  <c r="X75" i="33"/>
  <c r="AI74" i="33"/>
  <c r="AR74" i="33" s="1"/>
  <c r="AN74" i="33"/>
  <c r="AS58" i="36"/>
  <c r="AS9" i="36"/>
  <c r="AL69" i="36"/>
  <c r="AU69" i="36" s="1"/>
  <c r="AS32" i="36"/>
  <c r="AL21" i="36"/>
  <c r="AU21" i="36" s="1"/>
  <c r="AS45" i="36"/>
  <c r="AS19" i="36"/>
  <c r="AS25" i="36"/>
  <c r="AL57" i="36"/>
  <c r="AU57" i="36" s="1"/>
  <c r="AL18" i="36"/>
  <c r="AU18" i="36" s="1"/>
  <c r="AL11" i="36"/>
  <c r="AU11" i="36" s="1"/>
  <c r="AL50" i="36"/>
  <c r="AU50" i="36" s="1"/>
  <c r="W69" i="92"/>
  <c r="AF68" i="92"/>
  <c r="AO68" i="92" s="1"/>
  <c r="AE68" i="92"/>
  <c r="AG68" i="92"/>
  <c r="AP68" i="92" s="1"/>
  <c r="AS58" i="84"/>
  <c r="AJ69" i="44"/>
  <c r="AS69" i="44" s="1"/>
  <c r="AL26" i="36"/>
  <c r="AU26" i="36" s="1"/>
  <c r="AL63" i="36"/>
  <c r="AU63" i="36" s="1"/>
  <c r="AS36" i="36"/>
  <c r="AL8" i="36"/>
  <c r="AU8" i="36" s="1"/>
  <c r="AL6" i="36"/>
  <c r="AU6" i="36" s="1"/>
  <c r="AS10" i="36"/>
  <c r="AS24" i="36"/>
  <c r="AJ7" i="44"/>
  <c r="AS7" i="44" s="1"/>
  <c r="AS22" i="36"/>
  <c r="AS49" i="36"/>
  <c r="AJ27" i="44"/>
  <c r="AL27" i="44" s="1"/>
  <c r="AU27" i="44" s="1"/>
  <c r="AL55" i="36"/>
  <c r="AU55" i="36" s="1"/>
  <c r="AL38" i="36"/>
  <c r="AU38" i="36" s="1"/>
  <c r="AL51" i="36"/>
  <c r="AU51" i="36" s="1"/>
  <c r="AS38" i="36"/>
  <c r="AS27" i="36"/>
  <c r="AS39" i="36"/>
  <c r="AL67" i="36"/>
  <c r="AU67" i="36" s="1"/>
  <c r="AL20" i="36"/>
  <c r="AU20" i="36" s="1"/>
  <c r="AL17" i="36"/>
  <c r="AU17" i="36" s="1"/>
  <c r="AL37" i="36"/>
  <c r="AU37" i="36" s="1"/>
  <c r="AL23" i="36"/>
  <c r="AU23" i="36" s="1"/>
  <c r="AL54" i="36"/>
  <c r="AU54" i="36" s="1"/>
  <c r="AS37" i="36"/>
  <c r="AL56" i="36"/>
  <c r="AU56" i="36" s="1"/>
  <c r="AL28" i="36"/>
  <c r="AU28" i="36" s="1"/>
  <c r="AS34" i="36"/>
  <c r="AL66" i="36"/>
  <c r="AU66" i="36" s="1"/>
  <c r="AL31" i="36"/>
  <c r="AU31" i="36" s="1"/>
  <c r="AL5" i="36"/>
  <c r="AU5" i="36" s="1"/>
  <c r="AL65" i="36"/>
  <c r="AU65" i="36" s="1"/>
  <c r="AL14" i="36"/>
  <c r="AU14" i="36" s="1"/>
  <c r="AL52" i="36"/>
  <c r="AU52" i="36" s="1"/>
  <c r="AL68" i="36"/>
  <c r="AU68" i="36" s="1"/>
  <c r="AJ29" i="44"/>
  <c r="AL29" i="44" s="1"/>
  <c r="AU29" i="44" s="1"/>
  <c r="AS35" i="36"/>
  <c r="Z72" i="25"/>
  <c r="W73" i="25" s="1"/>
  <c r="AJ35" i="44"/>
  <c r="AS35" i="44" s="1"/>
  <c r="AS43" i="36"/>
  <c r="AL64" i="36"/>
  <c r="AU64" i="36" s="1"/>
  <c r="AS53" i="36"/>
  <c r="AS13" i="36"/>
  <c r="AJ42" i="44"/>
  <c r="AL42" i="44" s="1"/>
  <c r="AU42" i="44" s="1"/>
  <c r="AL47" i="36"/>
  <c r="AU47" i="36" s="1"/>
  <c r="AL12" i="36"/>
  <c r="AU12" i="36" s="1"/>
  <c r="AL30" i="36"/>
  <c r="AU30" i="36" s="1"/>
  <c r="AL29" i="36"/>
  <c r="AU29" i="36" s="1"/>
  <c r="AL40" i="36"/>
  <c r="AU40" i="36" s="1"/>
  <c r="AJ10" i="44"/>
  <c r="AS10" i="44" s="1"/>
  <c r="AL46" i="36"/>
  <c r="AU46" i="36" s="1"/>
  <c r="AS33" i="36"/>
  <c r="AL48" i="36"/>
  <c r="AU48" i="36" s="1"/>
  <c r="AL20" i="84"/>
  <c r="AU20" i="84" s="1"/>
  <c r="AJ26" i="44"/>
  <c r="AL26" i="44" s="1"/>
  <c r="AU26" i="44" s="1"/>
  <c r="AJ16" i="44"/>
  <c r="AS16" i="44" s="1"/>
  <c r="AJ17" i="44"/>
  <c r="AS17" i="44" s="1"/>
  <c r="AS44" i="36"/>
  <c r="AJ25" i="44"/>
  <c r="AS25" i="44" s="1"/>
  <c r="AL43" i="84"/>
  <c r="AU43" i="84" s="1"/>
  <c r="AS20" i="84"/>
  <c r="AJ9" i="44"/>
  <c r="AS9" i="44" s="1"/>
  <c r="AT71" i="36"/>
  <c r="AL4" i="36"/>
  <c r="AU4" i="36" s="1"/>
  <c r="AS4" i="36"/>
  <c r="AL16" i="36"/>
  <c r="AU16" i="36" s="1"/>
  <c r="AS16" i="36"/>
  <c r="AL15" i="36"/>
  <c r="AU15" i="36" s="1"/>
  <c r="AS15" i="36"/>
  <c r="AS59" i="36"/>
  <c r="AL59" i="36"/>
  <c r="AU59" i="36" s="1"/>
  <c r="AS61" i="36"/>
  <c r="AL61" i="36"/>
  <c r="AU61" i="36" s="1"/>
  <c r="AS41" i="36"/>
  <c r="AL41" i="36"/>
  <c r="AU41" i="36" s="1"/>
  <c r="AS62" i="36"/>
  <c r="AL62" i="36"/>
  <c r="AU62" i="36" s="1"/>
  <c r="AS42" i="36"/>
  <c r="AL42" i="36"/>
  <c r="AU42" i="36" s="1"/>
  <c r="AL60" i="36"/>
  <c r="AU60" i="36" s="1"/>
  <c r="AS60" i="36"/>
  <c r="AJ44" i="44"/>
  <c r="AS44" i="44" s="1"/>
  <c r="AJ53" i="44"/>
  <c r="AS52" i="84"/>
  <c r="AK9" i="44"/>
  <c r="AT9" i="44" s="1"/>
  <c r="AJ43" i="44"/>
  <c r="AL43" i="44" s="1"/>
  <c r="AU43" i="44" s="1"/>
  <c r="AJ8" i="44"/>
  <c r="AS8" i="44" s="1"/>
  <c r="AK53" i="44"/>
  <c r="AT53" i="44" s="1"/>
  <c r="AS11" i="84"/>
  <c r="AJ20" i="44"/>
  <c r="AS20" i="44" s="1"/>
  <c r="AJ22" i="44"/>
  <c r="AL22" i="44" s="1"/>
  <c r="AU22" i="44" s="1"/>
  <c r="AJ41" i="44"/>
  <c r="AL41" i="44" s="1"/>
  <c r="AU41" i="44" s="1"/>
  <c r="AJ49" i="44"/>
  <c r="AS49" i="44" s="1"/>
  <c r="AJ13" i="44"/>
  <c r="AL13" i="44" s="1"/>
  <c r="AU13" i="44" s="1"/>
  <c r="AL32" i="84"/>
  <c r="AU32" i="84" s="1"/>
  <c r="AJ28" i="44"/>
  <c r="AS28" i="44" s="1"/>
  <c r="AJ34" i="44"/>
  <c r="AL34" i="44" s="1"/>
  <c r="AU34" i="44" s="1"/>
  <c r="AJ54" i="44"/>
  <c r="AL54" i="44" s="1"/>
  <c r="AU54" i="44" s="1"/>
  <c r="AL49" i="84"/>
  <c r="AU49" i="84" s="1"/>
  <c r="AJ5" i="44"/>
  <c r="AL5" i="44" s="1"/>
  <c r="AU5" i="44" s="1"/>
  <c r="AK35" i="44"/>
  <c r="AT35" i="44" s="1"/>
  <c r="AJ65" i="44"/>
  <c r="AS65" i="44" s="1"/>
  <c r="AF67" i="83"/>
  <c r="AO67" i="83" s="1"/>
  <c r="W68" i="83"/>
  <c r="AE67" i="83"/>
  <c r="AG67" i="83"/>
  <c r="AP67" i="83" s="1"/>
  <c r="AJ60" i="44"/>
  <c r="AS60" i="44" s="1"/>
  <c r="AJ33" i="44"/>
  <c r="AL33" i="44" s="1"/>
  <c r="AU33" i="44" s="1"/>
  <c r="AJ3" i="44"/>
  <c r="AS3" i="44" s="1"/>
  <c r="AJ48" i="44"/>
  <c r="AS48" i="44" s="1"/>
  <c r="AJ19" i="44"/>
  <c r="AS19" i="44" s="1"/>
  <c r="AJ51" i="44"/>
  <c r="AS51" i="44" s="1"/>
  <c r="AJ47" i="44"/>
  <c r="AL47" i="44" s="1"/>
  <c r="AU47" i="44" s="1"/>
  <c r="AK16" i="44"/>
  <c r="AT16" i="44" s="1"/>
  <c r="AJ38" i="44"/>
  <c r="AS38" i="44" s="1"/>
  <c r="AJ59" i="44"/>
  <c r="AS59" i="44" s="1"/>
  <c r="AJ6" i="44"/>
  <c r="AS6" i="44" s="1"/>
  <c r="AK19" i="44"/>
  <c r="AT19" i="44" s="1"/>
  <c r="AJ18" i="44"/>
  <c r="AS18" i="44" s="1"/>
  <c r="AK51" i="44"/>
  <c r="AT51" i="44" s="1"/>
  <c r="AJ14" i="44"/>
  <c r="AL14" i="44" s="1"/>
  <c r="AU14" i="44" s="1"/>
  <c r="AS29" i="84"/>
  <c r="AJ15" i="44"/>
  <c r="AS15" i="44" s="1"/>
  <c r="AJ55" i="44"/>
  <c r="AS55" i="44" s="1"/>
  <c r="AJ50" i="44"/>
  <c r="AS50" i="44" s="1"/>
  <c r="AJ12" i="44"/>
  <c r="AS12" i="44" s="1"/>
  <c r="AJ57" i="44"/>
  <c r="AL57" i="44" s="1"/>
  <c r="AU57" i="44" s="1"/>
  <c r="AJ11" i="44"/>
  <c r="AL11" i="44" s="1"/>
  <c r="AU11" i="44" s="1"/>
  <c r="AJ61" i="44"/>
  <c r="AL61" i="44" s="1"/>
  <c r="AU61" i="44" s="1"/>
  <c r="AS48" i="84"/>
  <c r="AL48" i="84"/>
  <c r="AU48" i="84" s="1"/>
  <c r="W68" i="29"/>
  <c r="AG67" i="29"/>
  <c r="AP67" i="29" s="1"/>
  <c r="AF67" i="29"/>
  <c r="AO67" i="29" s="1"/>
  <c r="AE67" i="29"/>
  <c r="AI70" i="41"/>
  <c r="AR70" i="41" s="1"/>
  <c r="Z72" i="45"/>
  <c r="AH72" i="45"/>
  <c r="AQ72" i="45" s="1"/>
  <c r="AN70" i="41"/>
  <c r="AK59" i="44"/>
  <c r="AT59" i="44" s="1"/>
  <c r="AJ68" i="44"/>
  <c r="AS68" i="44" s="1"/>
  <c r="AJ21" i="44"/>
  <c r="AS21" i="44" s="1"/>
  <c r="AG69" i="46"/>
  <c r="AP69" i="46" s="1"/>
  <c r="W70" i="46"/>
  <c r="X70" i="46" s="1"/>
  <c r="AH70" i="46" s="1"/>
  <c r="AQ70" i="46" s="1"/>
  <c r="AK65" i="44"/>
  <c r="AT65" i="44" s="1"/>
  <c r="AJ32" i="44"/>
  <c r="AS32" i="44" s="1"/>
  <c r="AJ63" i="44"/>
  <c r="AS63" i="44" s="1"/>
  <c r="AJ58" i="44"/>
  <c r="AS58" i="44" s="1"/>
  <c r="AJ36" i="44"/>
  <c r="AS36" i="44" s="1"/>
  <c r="AK20" i="44"/>
  <c r="AT20" i="44" s="1"/>
  <c r="AL14" i="84"/>
  <c r="AU14" i="84" s="1"/>
  <c r="AS14" i="84"/>
  <c r="AK7" i="44"/>
  <c r="AT7" i="44" s="1"/>
  <c r="AK63" i="44"/>
  <c r="AT63" i="44" s="1"/>
  <c r="AK25" i="44"/>
  <c r="AT25" i="44" s="1"/>
  <c r="AS25" i="84"/>
  <c r="AL25" i="84"/>
  <c r="AU25" i="84" s="1"/>
  <c r="AL34" i="84"/>
  <c r="AU34" i="84" s="1"/>
  <c r="AS34" i="84"/>
  <c r="AS3" i="84"/>
  <c r="AL3" i="84"/>
  <c r="AU3" i="84" s="1"/>
  <c r="AL40" i="84"/>
  <c r="AU40" i="84" s="1"/>
  <c r="AS40" i="84"/>
  <c r="AS18" i="84"/>
  <c r="AL18" i="84"/>
  <c r="AU18" i="84" s="1"/>
  <c r="AR69" i="84"/>
  <c r="AR71" i="84" s="1"/>
  <c r="AL69" i="84"/>
  <c r="AU69" i="84" s="1"/>
  <c r="AS46" i="84"/>
  <c r="AL46" i="84"/>
  <c r="AU46" i="84" s="1"/>
  <c r="AS38" i="84"/>
  <c r="AL38" i="84"/>
  <c r="AU38" i="84" s="1"/>
  <c r="AL33" i="84"/>
  <c r="AU33" i="84" s="1"/>
  <c r="AS33" i="84"/>
  <c r="AS41" i="84"/>
  <c r="AL41" i="84"/>
  <c r="AU41" i="84" s="1"/>
  <c r="AL55" i="84"/>
  <c r="AU55" i="84" s="1"/>
  <c r="AS55" i="84"/>
  <c r="AS19" i="84"/>
  <c r="AL19" i="84"/>
  <c r="AU19" i="84" s="1"/>
  <c r="AS24" i="84"/>
  <c r="AL24" i="84"/>
  <c r="AU24" i="84" s="1"/>
  <c r="AL60" i="84"/>
  <c r="AU60" i="84" s="1"/>
  <c r="AS60" i="84"/>
  <c r="AL66" i="84"/>
  <c r="AU66" i="84" s="1"/>
  <c r="AS66" i="84"/>
  <c r="AS54" i="84"/>
  <c r="AL54" i="84"/>
  <c r="AU54" i="84" s="1"/>
  <c r="AS22" i="84"/>
  <c r="AL22" i="84"/>
  <c r="AU22" i="84" s="1"/>
  <c r="AK4" i="84"/>
  <c r="AT4" i="84" s="1"/>
  <c r="AJ4" i="84"/>
  <c r="AJ39" i="44"/>
  <c r="AS39" i="44" s="1"/>
  <c r="AJ31" i="44"/>
  <c r="AL31" i="44" s="1"/>
  <c r="AU31" i="44" s="1"/>
  <c r="AJ52" i="44"/>
  <c r="AL52" i="44" s="1"/>
  <c r="AU52" i="44" s="1"/>
  <c r="AK21" i="44"/>
  <c r="AT21" i="44" s="1"/>
  <c r="AJ62" i="44"/>
  <c r="AS62" i="44" s="1"/>
  <c r="AJ40" i="44"/>
  <c r="AL40" i="44" s="1"/>
  <c r="AU40" i="44" s="1"/>
  <c r="AJ64" i="44"/>
  <c r="AS64" i="44" s="1"/>
  <c r="AS50" i="84"/>
  <c r="AL50" i="84"/>
  <c r="AU50" i="84" s="1"/>
  <c r="AS51" i="84"/>
  <c r="AL51" i="84"/>
  <c r="AU51" i="84" s="1"/>
  <c r="AL59" i="84"/>
  <c r="AU59" i="84" s="1"/>
  <c r="AS59" i="84"/>
  <c r="AS6" i="84"/>
  <c r="AL6" i="84"/>
  <c r="AU6" i="84" s="1"/>
  <c r="AL65" i="84"/>
  <c r="AU65" i="84" s="1"/>
  <c r="AS65" i="84"/>
  <c r="AS44" i="84"/>
  <c r="AL44" i="84"/>
  <c r="AU44" i="84" s="1"/>
  <c r="AL31" i="84"/>
  <c r="AU31" i="84" s="1"/>
  <c r="AS31" i="84"/>
  <c r="AL35" i="84"/>
  <c r="AU35" i="84" s="1"/>
  <c r="AS35" i="84"/>
  <c r="AS37" i="84"/>
  <c r="AL37" i="84"/>
  <c r="AU37" i="84" s="1"/>
  <c r="AS16" i="84"/>
  <c r="AL16" i="84"/>
  <c r="AU16" i="84" s="1"/>
  <c r="AS7" i="84"/>
  <c r="AL7" i="84"/>
  <c r="AU7" i="84" s="1"/>
  <c r="AL64" i="84"/>
  <c r="AU64" i="84" s="1"/>
  <c r="AS64" i="84"/>
  <c r="AJ24" i="44"/>
  <c r="AS24" i="44" s="1"/>
  <c r="AJ56" i="44"/>
  <c r="AS56" i="44" s="1"/>
  <c r="AJ30" i="44"/>
  <c r="AL30" i="44" s="1"/>
  <c r="AU30" i="44" s="1"/>
  <c r="AJ67" i="44"/>
  <c r="AL67" i="44" s="1"/>
  <c r="AU67" i="44" s="1"/>
  <c r="AJ37" i="44"/>
  <c r="AS37" i="44" s="1"/>
  <c r="AS27" i="84"/>
  <c r="AL27" i="84"/>
  <c r="AU27" i="84" s="1"/>
  <c r="AS9" i="84"/>
  <c r="AL9" i="84"/>
  <c r="AU9" i="84" s="1"/>
  <c r="AS17" i="84"/>
  <c r="AL17" i="84"/>
  <c r="AU17" i="84" s="1"/>
  <c r="AS12" i="84"/>
  <c r="AL12" i="84"/>
  <c r="AU12" i="84" s="1"/>
  <c r="AS63" i="84"/>
  <c r="AL63" i="84"/>
  <c r="AU63" i="84" s="1"/>
  <c r="AS15" i="84"/>
  <c r="AL15" i="84"/>
  <c r="AU15" i="84" s="1"/>
  <c r="AL61" i="84"/>
  <c r="AU61" i="84" s="1"/>
  <c r="AS61" i="84"/>
  <c r="AS56" i="84"/>
  <c r="AL56" i="84"/>
  <c r="AU56" i="84" s="1"/>
  <c r="AL57" i="84"/>
  <c r="AU57" i="84" s="1"/>
  <c r="AS57" i="84"/>
  <c r="AS23" i="84"/>
  <c r="AL23" i="84"/>
  <c r="AU23" i="84" s="1"/>
  <c r="AS47" i="84"/>
  <c r="AL47" i="84"/>
  <c r="AU47" i="84" s="1"/>
  <c r="AL13" i="84"/>
  <c r="AU13" i="84" s="1"/>
  <c r="AS13" i="84"/>
  <c r="AL30" i="84"/>
  <c r="AU30" i="84" s="1"/>
  <c r="AS30" i="84"/>
  <c r="AK26" i="84"/>
  <c r="AT26" i="84" s="1"/>
  <c r="AJ26" i="84"/>
  <c r="AL21" i="84"/>
  <c r="AU21" i="84" s="1"/>
  <c r="AS21" i="84"/>
  <c r="AL67" i="84"/>
  <c r="AU67" i="84" s="1"/>
  <c r="AS67" i="84"/>
  <c r="X71" i="41"/>
  <c r="AH71" i="41" s="1"/>
  <c r="AQ71" i="41" s="1"/>
  <c r="AJ23" i="44"/>
  <c r="AL23" i="44" s="1"/>
  <c r="AU23" i="44" s="1"/>
  <c r="AJ66" i="44"/>
  <c r="AS66" i="44" s="1"/>
  <c r="AS10" i="84"/>
  <c r="AL10" i="84"/>
  <c r="AU10" i="84" s="1"/>
  <c r="AL28" i="84"/>
  <c r="AU28" i="84" s="1"/>
  <c r="AS28" i="84"/>
  <c r="AS62" i="84"/>
  <c r="AL62" i="84"/>
  <c r="AU62" i="84" s="1"/>
  <c r="AS42" i="84"/>
  <c r="AL42" i="84"/>
  <c r="AU42" i="84" s="1"/>
  <c r="AS53" i="84"/>
  <c r="AL53" i="84"/>
  <c r="AU53" i="84" s="1"/>
  <c r="AS68" i="84"/>
  <c r="AL68" i="84"/>
  <c r="AU68" i="84" s="1"/>
  <c r="AL39" i="84"/>
  <c r="AU39" i="84" s="1"/>
  <c r="AS39" i="84"/>
  <c r="AL45" i="84"/>
  <c r="AU45" i="84" s="1"/>
  <c r="AS45" i="84"/>
  <c r="AS5" i="84"/>
  <c r="AL5" i="84"/>
  <c r="AU5" i="84" s="1"/>
  <c r="AJ46" i="44"/>
  <c r="AS46" i="44" s="1"/>
  <c r="AJ45" i="44"/>
  <c r="AS45" i="44" s="1"/>
  <c r="AF69" i="46"/>
  <c r="AO69" i="46" s="1"/>
  <c r="AS27" i="44"/>
  <c r="AI69" i="44"/>
  <c r="AN69" i="44"/>
  <c r="AN71" i="44" s="1"/>
  <c r="AJ4" i="44"/>
  <c r="AK4" i="44"/>
  <c r="AT4" i="44" s="1"/>
  <c r="AK69" i="44"/>
  <c r="AT69" i="44" s="1"/>
  <c r="AN66" i="74"/>
  <c r="AI66" i="74"/>
  <c r="AR66" i="74" s="1"/>
  <c r="Y67" i="74"/>
  <c r="X67" i="74"/>
  <c r="AH67" i="74" s="1"/>
  <c r="AQ67" i="74" s="1"/>
  <c r="Z67" i="88"/>
  <c r="AE67" i="88" s="1"/>
  <c r="AH66" i="38"/>
  <c r="AQ66" i="38" s="1"/>
  <c r="Z66" i="38"/>
  <c r="AN69" i="46"/>
  <c r="Y72" i="30"/>
  <c r="X72" i="30"/>
  <c r="AH72" i="30" s="1"/>
  <c r="AQ72" i="30" s="1"/>
  <c r="AN71" i="30"/>
  <c r="AI71" i="30"/>
  <c r="AR71" i="30" s="1"/>
  <c r="AH68" i="93"/>
  <c r="AQ68" i="93" s="1"/>
  <c r="Z68" i="93"/>
  <c r="AF70" i="73"/>
  <c r="AO70" i="73" s="1"/>
  <c r="AG70" i="73"/>
  <c r="AP70" i="73" s="1"/>
  <c r="AE70" i="73"/>
  <c r="W71" i="73"/>
  <c r="AI69" i="86"/>
  <c r="AR69" i="86" s="1"/>
  <c r="AN69" i="86"/>
  <c r="AI67" i="80"/>
  <c r="AR67" i="80" s="1"/>
  <c r="Y70" i="86"/>
  <c r="X70" i="86"/>
  <c r="Y68" i="80"/>
  <c r="Z68" i="80" s="1"/>
  <c r="AF68" i="80" s="1"/>
  <c r="AO68" i="80" s="1"/>
  <c r="Z68" i="75"/>
  <c r="W69" i="75" s="1"/>
  <c r="AZ3" i="28"/>
  <c r="AX18" i="28" s="1"/>
  <c r="S18" i="28" s="1"/>
  <c r="AC18" i="28" s="1"/>
  <c r="AB19" i="28" s="1"/>
  <c r="AK19" i="28" s="1"/>
  <c r="AT19" i="28" s="1"/>
  <c r="AH69" i="28"/>
  <c r="AQ69" i="28" s="1"/>
  <c r="AQ71" i="28" s="1"/>
  <c r="AE70" i="47"/>
  <c r="AG70" i="47"/>
  <c r="AP70" i="47" s="1"/>
  <c r="W71" i="47"/>
  <c r="AF70" i="47"/>
  <c r="AO70" i="47" s="1"/>
  <c r="Z70" i="94"/>
  <c r="AG70" i="94" s="1"/>
  <c r="AP70" i="94" s="1"/>
  <c r="AF69" i="28"/>
  <c r="AO69" i="28" s="1"/>
  <c r="AO71" i="28" s="1"/>
  <c r="AX69" i="28"/>
  <c r="S69" i="28" s="1"/>
  <c r="AC69" i="28" s="1"/>
  <c r="AE69" i="28"/>
  <c r="AG69" i="28"/>
  <c r="AP69" i="28" s="1"/>
  <c r="AP71" i="28" s="1"/>
  <c r="Z68" i="85"/>
  <c r="AG68" i="85" s="1"/>
  <c r="AP68" i="85" s="1"/>
  <c r="Y73" i="79"/>
  <c r="Z73" i="79" s="1"/>
  <c r="AF73" i="79" s="1"/>
  <c r="AO73" i="79" s="1"/>
  <c r="X71" i="37"/>
  <c r="AH71" i="37" s="1"/>
  <c r="AQ71" i="37" s="1"/>
  <c r="Y71" i="37"/>
  <c r="AN70" i="37"/>
  <c r="AI70" i="37"/>
  <c r="AR70" i="37" s="1"/>
  <c r="W72" i="90"/>
  <c r="AG71" i="90"/>
  <c r="AP71" i="90" s="1"/>
  <c r="AF71" i="90"/>
  <c r="AO71" i="90" s="1"/>
  <c r="AE71" i="90"/>
  <c r="X75" i="39"/>
  <c r="Z75" i="39" s="1"/>
  <c r="AE75" i="39" s="1"/>
  <c r="Y77" i="81"/>
  <c r="Z77" i="81" s="1"/>
  <c r="AI72" i="79"/>
  <c r="AR72" i="79" s="1"/>
  <c r="Z74" i="31"/>
  <c r="AE74" i="31" s="1"/>
  <c r="AE73" i="87"/>
  <c r="AG73" i="87"/>
  <c r="AP73" i="87" s="1"/>
  <c r="W74" i="87"/>
  <c r="X74" i="87" s="1"/>
  <c r="Z73" i="95"/>
  <c r="AE73" i="95" s="1"/>
  <c r="AI74" i="39"/>
  <c r="AR74" i="39" s="1"/>
  <c r="AI76" i="81"/>
  <c r="AR76" i="81" s="1"/>
  <c r="AH68" i="80"/>
  <c r="AQ68" i="80" s="1"/>
  <c r="AI75" i="43"/>
  <c r="AN75" i="43"/>
  <c r="AH72" i="91"/>
  <c r="AQ72" i="91" s="1"/>
  <c r="AR71" i="91"/>
  <c r="AN72" i="35"/>
  <c r="AI72" i="35"/>
  <c r="AN73" i="78"/>
  <c r="AI73" i="78"/>
  <c r="AG75" i="26"/>
  <c r="AP75" i="26" s="1"/>
  <c r="AF75" i="26"/>
  <c r="AO75" i="26" s="1"/>
  <c r="AE75" i="26"/>
  <c r="W76" i="26"/>
  <c r="AH74" i="34"/>
  <c r="AQ74" i="34" s="1"/>
  <c r="AE75" i="77"/>
  <c r="AG75" i="77"/>
  <c r="AP75" i="77" s="1"/>
  <c r="AF75" i="77"/>
  <c r="AO75" i="77" s="1"/>
  <c r="W76" i="77"/>
  <c r="X76" i="43"/>
  <c r="Y76" i="43"/>
  <c r="Z72" i="91"/>
  <c r="AH73" i="95"/>
  <c r="AQ73" i="95" s="1"/>
  <c r="AN75" i="82"/>
  <c r="AI75" i="82"/>
  <c r="AR73" i="34"/>
  <c r="AH73" i="79"/>
  <c r="AQ73" i="79" s="1"/>
  <c r="Z74" i="34"/>
  <c r="Y74" i="78"/>
  <c r="X74" i="78"/>
  <c r="AH77" i="81"/>
  <c r="AQ77" i="81" s="1"/>
  <c r="X76" i="89"/>
  <c r="Y76" i="89"/>
  <c r="AR72" i="95"/>
  <c r="AR73" i="31"/>
  <c r="Y76" i="82"/>
  <c r="X76" i="82"/>
  <c r="AI75" i="89"/>
  <c r="AN75" i="89"/>
  <c r="AH74" i="31"/>
  <c r="AQ74" i="31" s="1"/>
  <c r="X73" i="35"/>
  <c r="Y73" i="35"/>
  <c r="AG70" i="42" l="1"/>
  <c r="AP70" i="42" s="1"/>
  <c r="W71" i="42"/>
  <c r="AF70" i="42"/>
  <c r="AO70" i="42" s="1"/>
  <c r="AE70" i="42"/>
  <c r="Y69" i="27"/>
  <c r="X69" i="27"/>
  <c r="AN68" i="27"/>
  <c r="AI68" i="27"/>
  <c r="AR68" i="27" s="1"/>
  <c r="Z75" i="33"/>
  <c r="AH75" i="33"/>
  <c r="AQ75" i="33" s="1"/>
  <c r="AS29" i="44"/>
  <c r="AI68" i="92"/>
  <c r="AR68" i="92" s="1"/>
  <c r="AN68" i="92"/>
  <c r="X69" i="92"/>
  <c r="Y69" i="92"/>
  <c r="AL44" i="44"/>
  <c r="AU44" i="44" s="1"/>
  <c r="AL55" i="44"/>
  <c r="AU55" i="44" s="1"/>
  <c r="AL51" i="44"/>
  <c r="AU51" i="44" s="1"/>
  <c r="AE72" i="25"/>
  <c r="AN72" i="25" s="1"/>
  <c r="AF72" i="25"/>
  <c r="AO72" i="25" s="1"/>
  <c r="AS26" i="44"/>
  <c r="AS52" i="44"/>
  <c r="AL49" i="44"/>
  <c r="AU49" i="44" s="1"/>
  <c r="AS41" i="44"/>
  <c r="AS43" i="44"/>
  <c r="AS42" i="44"/>
  <c r="AL10" i="44"/>
  <c r="AU10" i="44" s="1"/>
  <c r="AG72" i="25"/>
  <c r="AP72" i="25" s="1"/>
  <c r="Y73" i="25"/>
  <c r="X73" i="25"/>
  <c r="AL8" i="44"/>
  <c r="AU8" i="44" s="1"/>
  <c r="AL68" i="44"/>
  <c r="AU68" i="44" s="1"/>
  <c r="AL15" i="44"/>
  <c r="AU15" i="44" s="1"/>
  <c r="AS61" i="44"/>
  <c r="AL17" i="44"/>
  <c r="AU17" i="44" s="1"/>
  <c r="AL53" i="44"/>
  <c r="AU53" i="44" s="1"/>
  <c r="AL32" i="44"/>
  <c r="AU32" i="44" s="1"/>
  <c r="AS13" i="44"/>
  <c r="AL39" i="44"/>
  <c r="AU39" i="44" s="1"/>
  <c r="AL64" i="44"/>
  <c r="AU64" i="44" s="1"/>
  <c r="AS5" i="44"/>
  <c r="AL50" i="44"/>
  <c r="AU50" i="44" s="1"/>
  <c r="AS53" i="44"/>
  <c r="AL19" i="44"/>
  <c r="AU19" i="44" s="1"/>
  <c r="AL12" i="44"/>
  <c r="AU12" i="44" s="1"/>
  <c r="AL36" i="44"/>
  <c r="AU36" i="44" s="1"/>
  <c r="AL58" i="44"/>
  <c r="AU58" i="44" s="1"/>
  <c r="AL7" i="44"/>
  <c r="AU7" i="44" s="1"/>
  <c r="Z71" i="41"/>
  <c r="AF71" i="41" s="1"/>
  <c r="AO71" i="41" s="1"/>
  <c r="Y70" i="46"/>
  <c r="Z70" i="46" s="1"/>
  <c r="AF70" i="46" s="1"/>
  <c r="AO70" i="46" s="1"/>
  <c r="AS14" i="44"/>
  <c r="AL65" i="44"/>
  <c r="AU65" i="44" s="1"/>
  <c r="AL21" i="44"/>
  <c r="AU21" i="44" s="1"/>
  <c r="AS22" i="44"/>
  <c r="AS30" i="44"/>
  <c r="AL9" i="44"/>
  <c r="AU9" i="44" s="1"/>
  <c r="AS23" i="44"/>
  <c r="AS33" i="44"/>
  <c r="AL28" i="44"/>
  <c r="AU28" i="44" s="1"/>
  <c r="AS57" i="44"/>
  <c r="AS71" i="36"/>
  <c r="AS34" i="44"/>
  <c r="AL56" i="44"/>
  <c r="AU56" i="44" s="1"/>
  <c r="AL38" i="44"/>
  <c r="AU38" i="44" s="1"/>
  <c r="AL3" i="44"/>
  <c r="AU3" i="44" s="1"/>
  <c r="AU71" i="36"/>
  <c r="C11" i="36" s="1"/>
  <c r="AL16" i="44"/>
  <c r="AU16" i="44" s="1"/>
  <c r="AL18" i="44"/>
  <c r="AU18" i="44" s="1"/>
  <c r="AL35" i="44"/>
  <c r="AU35" i="44" s="1"/>
  <c r="AS47" i="44"/>
  <c r="AI69" i="46"/>
  <c r="AR69" i="46" s="1"/>
  <c r="AL24" i="44"/>
  <c r="AU24" i="44" s="1"/>
  <c r="AL60" i="44"/>
  <c r="AU60" i="44" s="1"/>
  <c r="AS31" i="44"/>
  <c r="AL20" i="44"/>
  <c r="AU20" i="44" s="1"/>
  <c r="AL48" i="44"/>
  <c r="AU48" i="44" s="1"/>
  <c r="AS11" i="44"/>
  <c r="AS54" i="44"/>
  <c r="AS67" i="44"/>
  <c r="AL59" i="44"/>
  <c r="AU59" i="44" s="1"/>
  <c r="AL62" i="44"/>
  <c r="AU62" i="44" s="1"/>
  <c r="AL63" i="44"/>
  <c r="AU63" i="44" s="1"/>
  <c r="AL66" i="44"/>
  <c r="AU66" i="44" s="1"/>
  <c r="AI67" i="83"/>
  <c r="AR67" i="83" s="1"/>
  <c r="AN67" i="83"/>
  <c r="Y68" i="83"/>
  <c r="X68" i="83"/>
  <c r="AH68" i="83" s="1"/>
  <c r="AQ68" i="83" s="1"/>
  <c r="AX7" i="28"/>
  <c r="S7" i="28" s="1"/>
  <c r="AC7" i="28" s="1"/>
  <c r="AB8" i="28" s="1"/>
  <c r="AK8" i="28" s="1"/>
  <c r="AT8" i="28" s="1"/>
  <c r="AL45" i="44"/>
  <c r="AU45" i="44" s="1"/>
  <c r="AL46" i="44"/>
  <c r="AU46" i="44" s="1"/>
  <c r="AL6" i="44"/>
  <c r="AU6" i="44" s="1"/>
  <c r="AE72" i="45"/>
  <c r="W73" i="45"/>
  <c r="AF72" i="45"/>
  <c r="AO72" i="45" s="1"/>
  <c r="AG72" i="45"/>
  <c r="AP72" i="45" s="1"/>
  <c r="AN67" i="29"/>
  <c r="AI67" i="29"/>
  <c r="AR67" i="29" s="1"/>
  <c r="X68" i="29"/>
  <c r="AH68" i="29" s="1"/>
  <c r="AQ68" i="29" s="1"/>
  <c r="Y68" i="29"/>
  <c r="AL37" i="44"/>
  <c r="AU37" i="44" s="1"/>
  <c r="AS4" i="84"/>
  <c r="AL4" i="84"/>
  <c r="AU4" i="84" s="1"/>
  <c r="AT71" i="84"/>
  <c r="AS26" i="84"/>
  <c r="AL26" i="84"/>
  <c r="AU26" i="84" s="1"/>
  <c r="AX62" i="28"/>
  <c r="S62" i="28" s="1"/>
  <c r="AC62" i="28" s="1"/>
  <c r="AB63" i="28" s="1"/>
  <c r="AK63" i="28" s="1"/>
  <c r="AT63" i="28" s="1"/>
  <c r="AS40" i="44"/>
  <c r="AX58" i="28"/>
  <c r="S58" i="28" s="1"/>
  <c r="AC58" i="28" s="1"/>
  <c r="AB59" i="28" s="1"/>
  <c r="AK59" i="28" s="1"/>
  <c r="AT59" i="28" s="1"/>
  <c r="Z67" i="74"/>
  <c r="AG67" i="74" s="1"/>
  <c r="AP67" i="74" s="1"/>
  <c r="AL25" i="44"/>
  <c r="AU25" i="44" s="1"/>
  <c r="AX30" i="28"/>
  <c r="S30" i="28" s="1"/>
  <c r="AC30" i="28" s="1"/>
  <c r="AB31" i="28" s="1"/>
  <c r="AK31" i="28" s="1"/>
  <c r="AT31" i="28" s="1"/>
  <c r="AX52" i="28"/>
  <c r="S52" i="28" s="1"/>
  <c r="AC52" i="28" s="1"/>
  <c r="AB53" i="28" s="1"/>
  <c r="AK53" i="28" s="1"/>
  <c r="AT53" i="28" s="1"/>
  <c r="AX66" i="28"/>
  <c r="S66" i="28" s="1"/>
  <c r="AC66" i="28" s="1"/>
  <c r="AB67" i="28" s="1"/>
  <c r="AK67" i="28" s="1"/>
  <c r="AT67" i="28" s="1"/>
  <c r="AX33" i="28"/>
  <c r="S33" i="28" s="1"/>
  <c r="AC33" i="28" s="1"/>
  <c r="AB34" i="28" s="1"/>
  <c r="AK34" i="28" s="1"/>
  <c r="AT34" i="28" s="1"/>
  <c r="AX49" i="28"/>
  <c r="S49" i="28" s="1"/>
  <c r="AC49" i="28" s="1"/>
  <c r="AB50" i="28" s="1"/>
  <c r="AK50" i="28" s="1"/>
  <c r="AT50" i="28" s="1"/>
  <c r="AX17" i="28"/>
  <c r="S17" i="28" s="1"/>
  <c r="AC17" i="28" s="1"/>
  <c r="AB18" i="28" s="1"/>
  <c r="AK18" i="28" s="1"/>
  <c r="AT18" i="28" s="1"/>
  <c r="AX57" i="28"/>
  <c r="S57" i="28" s="1"/>
  <c r="AC57" i="28" s="1"/>
  <c r="AB58" i="28" s="1"/>
  <c r="AX32" i="28"/>
  <c r="S32" i="28" s="1"/>
  <c r="AC32" i="28" s="1"/>
  <c r="AB33" i="28" s="1"/>
  <c r="AK33" i="28" s="1"/>
  <c r="AT33" i="28" s="1"/>
  <c r="AX38" i="28"/>
  <c r="S38" i="28" s="1"/>
  <c r="AC38" i="28" s="1"/>
  <c r="AB39" i="28" s="1"/>
  <c r="AK39" i="28" s="1"/>
  <c r="AT39" i="28" s="1"/>
  <c r="AX63" i="28"/>
  <c r="S63" i="28" s="1"/>
  <c r="AC63" i="28" s="1"/>
  <c r="AB64" i="28" s="1"/>
  <c r="AK64" i="28" s="1"/>
  <c r="AT64" i="28" s="1"/>
  <c r="AX16" i="28"/>
  <c r="S16" i="28" s="1"/>
  <c r="AC16" i="28" s="1"/>
  <c r="AB17" i="28" s="1"/>
  <c r="AX5" i="28"/>
  <c r="S5" i="28" s="1"/>
  <c r="AC5" i="28" s="1"/>
  <c r="AB6" i="28" s="1"/>
  <c r="AK6" i="28" s="1"/>
  <c r="AT6" i="28" s="1"/>
  <c r="AX45" i="28"/>
  <c r="S45" i="28" s="1"/>
  <c r="AC45" i="28" s="1"/>
  <c r="AB46" i="28" s="1"/>
  <c r="AK46" i="28" s="1"/>
  <c r="AT46" i="28" s="1"/>
  <c r="AX31" i="28"/>
  <c r="S31" i="28" s="1"/>
  <c r="AC31" i="28" s="1"/>
  <c r="AB32" i="28" s="1"/>
  <c r="AK32" i="28" s="1"/>
  <c r="AT32" i="28" s="1"/>
  <c r="AX68" i="28"/>
  <c r="S68" i="28" s="1"/>
  <c r="AC68" i="28" s="1"/>
  <c r="AB69" i="28" s="1"/>
  <c r="AJ69" i="28" s="1"/>
  <c r="AS69" i="28" s="1"/>
  <c r="AX23" i="28"/>
  <c r="S23" i="28" s="1"/>
  <c r="AC23" i="28" s="1"/>
  <c r="AB24" i="28" s="1"/>
  <c r="AK24" i="28" s="1"/>
  <c r="AT24" i="28" s="1"/>
  <c r="AX37" i="28"/>
  <c r="S37" i="28" s="1"/>
  <c r="AC37" i="28" s="1"/>
  <c r="AB38" i="28" s="1"/>
  <c r="AK38" i="28" s="1"/>
  <c r="AT38" i="28" s="1"/>
  <c r="AX36" i="28"/>
  <c r="S36" i="28" s="1"/>
  <c r="AC36" i="28" s="1"/>
  <c r="AB37" i="28" s="1"/>
  <c r="AX55" i="28"/>
  <c r="S55" i="28" s="1"/>
  <c r="AC55" i="28" s="1"/>
  <c r="AB56" i="28" s="1"/>
  <c r="AK56" i="28" s="1"/>
  <c r="AT56" i="28" s="1"/>
  <c r="AX46" i="28"/>
  <c r="S46" i="28" s="1"/>
  <c r="AC46" i="28" s="1"/>
  <c r="AB47" i="28" s="1"/>
  <c r="AK47" i="28" s="1"/>
  <c r="AT47" i="28" s="1"/>
  <c r="AX60" i="28"/>
  <c r="S60" i="28" s="1"/>
  <c r="AC60" i="28" s="1"/>
  <c r="AB61" i="28" s="1"/>
  <c r="AK61" i="28" s="1"/>
  <c r="AT61" i="28" s="1"/>
  <c r="AX35" i="28"/>
  <c r="S35" i="28" s="1"/>
  <c r="AC35" i="28" s="1"/>
  <c r="AB36" i="28" s="1"/>
  <c r="AT71" i="44"/>
  <c r="AL69" i="44"/>
  <c r="AU69" i="44" s="1"/>
  <c r="AR69" i="44"/>
  <c r="AR71" i="44" s="1"/>
  <c r="AX50" i="28"/>
  <c r="S50" i="28" s="1"/>
  <c r="AC50" i="28" s="1"/>
  <c r="AB51" i="28" s="1"/>
  <c r="AK51" i="28" s="1"/>
  <c r="AT51" i="28" s="1"/>
  <c r="AX41" i="28"/>
  <c r="S41" i="28" s="1"/>
  <c r="AC41" i="28" s="1"/>
  <c r="AB42" i="28" s="1"/>
  <c r="AK42" i="28" s="1"/>
  <c r="AT42" i="28" s="1"/>
  <c r="AX26" i="28"/>
  <c r="S26" i="28" s="1"/>
  <c r="AC26" i="28" s="1"/>
  <c r="AB27" i="28" s="1"/>
  <c r="AK27" i="28" s="1"/>
  <c r="AT27" i="28" s="1"/>
  <c r="AX64" i="28"/>
  <c r="S64" i="28" s="1"/>
  <c r="AC64" i="28" s="1"/>
  <c r="AB65" i="28" s="1"/>
  <c r="AK65" i="28" s="1"/>
  <c r="AT65" i="28" s="1"/>
  <c r="AX20" i="28"/>
  <c r="S20" i="28" s="1"/>
  <c r="AC20" i="28" s="1"/>
  <c r="AB21" i="28" s="1"/>
  <c r="AK21" i="28" s="1"/>
  <c r="AT21" i="28" s="1"/>
  <c r="AS4" i="44"/>
  <c r="AL4" i="44"/>
  <c r="AU4" i="44" s="1"/>
  <c r="AX56" i="28"/>
  <c r="S56" i="28" s="1"/>
  <c r="AC56" i="28" s="1"/>
  <c r="AB57" i="28" s="1"/>
  <c r="AX53" i="28"/>
  <c r="S53" i="28" s="1"/>
  <c r="AC53" i="28" s="1"/>
  <c r="AB54" i="28" s="1"/>
  <c r="AK54" i="28" s="1"/>
  <c r="AT54" i="28" s="1"/>
  <c r="AE67" i="74"/>
  <c r="AX21" i="28"/>
  <c r="S21" i="28" s="1"/>
  <c r="AC21" i="28" s="1"/>
  <c r="AB22" i="28" s="1"/>
  <c r="AK22" i="28" s="1"/>
  <c r="AT22" i="28" s="1"/>
  <c r="AX12" i="28"/>
  <c r="S12" i="28" s="1"/>
  <c r="AC12" i="28" s="1"/>
  <c r="AB13" i="28" s="1"/>
  <c r="AK13" i="28" s="1"/>
  <c r="AT13" i="28" s="1"/>
  <c r="AF67" i="88"/>
  <c r="AO67" i="88" s="1"/>
  <c r="AX27" i="28"/>
  <c r="S27" i="28" s="1"/>
  <c r="AC27" i="28" s="1"/>
  <c r="AB28" i="28" s="1"/>
  <c r="AK28" i="28" s="1"/>
  <c r="AT28" i="28" s="1"/>
  <c r="AG67" i="88"/>
  <c r="AP67" i="88" s="1"/>
  <c r="AX43" i="28"/>
  <c r="S43" i="28" s="1"/>
  <c r="AC43" i="28" s="1"/>
  <c r="AB44" i="28" s="1"/>
  <c r="AX40" i="28"/>
  <c r="S40" i="28" s="1"/>
  <c r="AC40" i="28" s="1"/>
  <c r="AB41" i="28" s="1"/>
  <c r="AK41" i="28" s="1"/>
  <c r="AT41" i="28" s="1"/>
  <c r="W68" i="88"/>
  <c r="AX6" i="28"/>
  <c r="S6" i="28" s="1"/>
  <c r="AC6" i="28" s="1"/>
  <c r="AB7" i="28" s="1"/>
  <c r="AK7" i="28" s="1"/>
  <c r="AT7" i="28" s="1"/>
  <c r="AF66" i="38"/>
  <c r="AO66" i="38" s="1"/>
  <c r="W67" i="38"/>
  <c r="AG66" i="38"/>
  <c r="AP66" i="38" s="1"/>
  <c r="AE66" i="38"/>
  <c r="AX10" i="28"/>
  <c r="S10" i="28" s="1"/>
  <c r="AC10" i="28" s="1"/>
  <c r="AB11" i="28" s="1"/>
  <c r="AK11" i="28" s="1"/>
  <c r="AT11" i="28" s="1"/>
  <c r="AX9" i="28"/>
  <c r="S9" i="28" s="1"/>
  <c r="AC9" i="28" s="1"/>
  <c r="AB10" i="28" s="1"/>
  <c r="AK10" i="28" s="1"/>
  <c r="AT10" i="28" s="1"/>
  <c r="AN67" i="88"/>
  <c r="AX25" i="28"/>
  <c r="S25" i="28" s="1"/>
  <c r="AC25" i="28" s="1"/>
  <c r="AB26" i="28" s="1"/>
  <c r="AK26" i="28" s="1"/>
  <c r="AT26" i="28" s="1"/>
  <c r="AX14" i="28"/>
  <c r="S14" i="28" s="1"/>
  <c r="AC14" i="28" s="1"/>
  <c r="AB15" i="28" s="1"/>
  <c r="AK15" i="28" s="1"/>
  <c r="AT15" i="28" s="1"/>
  <c r="AX15" i="28"/>
  <c r="S15" i="28" s="1"/>
  <c r="AC15" i="28" s="1"/>
  <c r="AB16" i="28" s="1"/>
  <c r="AK16" i="28" s="1"/>
  <c r="AT16" i="28" s="1"/>
  <c r="AX22" i="28"/>
  <c r="S22" i="28" s="1"/>
  <c r="AC22" i="28" s="1"/>
  <c r="AB23" i="28" s="1"/>
  <c r="AK23" i="28" s="1"/>
  <c r="AT23" i="28" s="1"/>
  <c r="AX47" i="28"/>
  <c r="S47" i="28" s="1"/>
  <c r="AC47" i="28" s="1"/>
  <c r="AB48" i="28" s="1"/>
  <c r="AK48" i="28" s="1"/>
  <c r="AT48" i="28" s="1"/>
  <c r="Z72" i="30"/>
  <c r="AF72" i="30" s="1"/>
  <c r="AO72" i="30" s="1"/>
  <c r="AX39" i="28"/>
  <c r="S39" i="28" s="1"/>
  <c r="AC39" i="28" s="1"/>
  <c r="AB40" i="28" s="1"/>
  <c r="AX24" i="28"/>
  <c r="S24" i="28" s="1"/>
  <c r="AC24" i="28" s="1"/>
  <c r="AB25" i="28" s="1"/>
  <c r="AX65" i="28"/>
  <c r="S65" i="28" s="1"/>
  <c r="AC65" i="28" s="1"/>
  <c r="AB66" i="28" s="1"/>
  <c r="AX51" i="28"/>
  <c r="S51" i="28" s="1"/>
  <c r="AC51" i="28" s="1"/>
  <c r="AB52" i="28" s="1"/>
  <c r="AK52" i="28" s="1"/>
  <c r="AT52" i="28" s="1"/>
  <c r="AX34" i="28"/>
  <c r="S34" i="28" s="1"/>
  <c r="AC34" i="28" s="1"/>
  <c r="AB35" i="28" s="1"/>
  <c r="AK35" i="28" s="1"/>
  <c r="AT35" i="28" s="1"/>
  <c r="AX19" i="28"/>
  <c r="S19" i="28" s="1"/>
  <c r="AC19" i="28" s="1"/>
  <c r="AJ19" i="28" s="1"/>
  <c r="AX11" i="28"/>
  <c r="S11" i="28" s="1"/>
  <c r="AC11" i="28" s="1"/>
  <c r="AB12" i="28" s="1"/>
  <c r="AX4" i="28"/>
  <c r="S4" i="28" s="1"/>
  <c r="AC4" i="28" s="1"/>
  <c r="AB5" i="28" s="1"/>
  <c r="AX54" i="28"/>
  <c r="S54" i="28" s="1"/>
  <c r="AC54" i="28" s="1"/>
  <c r="AB55" i="28" s="1"/>
  <c r="AX29" i="28"/>
  <c r="S29" i="28" s="1"/>
  <c r="AC29" i="28" s="1"/>
  <c r="AB30" i="28" s="1"/>
  <c r="AK30" i="28" s="1"/>
  <c r="AT30" i="28" s="1"/>
  <c r="AX44" i="28"/>
  <c r="S44" i="28" s="1"/>
  <c r="AC44" i="28" s="1"/>
  <c r="AB45" i="28" s="1"/>
  <c r="AX61" i="28"/>
  <c r="S61" i="28" s="1"/>
  <c r="AC61" i="28" s="1"/>
  <c r="AB62" i="28" s="1"/>
  <c r="AK62" i="28" s="1"/>
  <c r="AT62" i="28" s="1"/>
  <c r="AX3" i="28"/>
  <c r="S3" i="28" s="1"/>
  <c r="AC3" i="28" s="1"/>
  <c r="AB4" i="28" s="1"/>
  <c r="AX28" i="28"/>
  <c r="S28" i="28" s="1"/>
  <c r="AC28" i="28" s="1"/>
  <c r="AB29" i="28" s="1"/>
  <c r="AK29" i="28" s="1"/>
  <c r="AT29" i="28" s="1"/>
  <c r="AX13" i="28"/>
  <c r="S13" i="28" s="1"/>
  <c r="AC13" i="28" s="1"/>
  <c r="AB14" i="28" s="1"/>
  <c r="AK14" i="28" s="1"/>
  <c r="AT14" i="28" s="1"/>
  <c r="AX8" i="28"/>
  <c r="S8" i="28" s="1"/>
  <c r="AC8" i="28" s="1"/>
  <c r="AB9" i="28" s="1"/>
  <c r="AK9" i="28" s="1"/>
  <c r="AT9" i="28" s="1"/>
  <c r="AX67" i="28"/>
  <c r="S67" i="28" s="1"/>
  <c r="AC67" i="28" s="1"/>
  <c r="AB68" i="28" s="1"/>
  <c r="AG68" i="93"/>
  <c r="AP68" i="93" s="1"/>
  <c r="AF68" i="93"/>
  <c r="AO68" i="93" s="1"/>
  <c r="AE68" i="93"/>
  <c r="W69" i="93"/>
  <c r="AX48" i="28"/>
  <c r="S48" i="28" s="1"/>
  <c r="AC48" i="28" s="1"/>
  <c r="AB49" i="28" s="1"/>
  <c r="AX42" i="28"/>
  <c r="S42" i="28" s="1"/>
  <c r="AC42" i="28" s="1"/>
  <c r="AB43" i="28" s="1"/>
  <c r="AK43" i="28" s="1"/>
  <c r="AT43" i="28" s="1"/>
  <c r="AX59" i="28"/>
  <c r="S59" i="28" s="1"/>
  <c r="AC59" i="28" s="1"/>
  <c r="AB60" i="28" s="1"/>
  <c r="AK60" i="28" s="1"/>
  <c r="AT60" i="28" s="1"/>
  <c r="Y71" i="73"/>
  <c r="X71" i="73"/>
  <c r="AH71" i="73" s="1"/>
  <c r="AQ71" i="73" s="1"/>
  <c r="AN70" i="73"/>
  <c r="AI70" i="73"/>
  <c r="AR70" i="73" s="1"/>
  <c r="AH70" i="86"/>
  <c r="AQ70" i="86" s="1"/>
  <c r="Z70" i="86"/>
  <c r="AE68" i="75"/>
  <c r="AN68" i="75" s="1"/>
  <c r="AG68" i="75"/>
  <c r="AP68" i="75" s="1"/>
  <c r="AF68" i="75"/>
  <c r="AO68" i="75" s="1"/>
  <c r="X69" i="75"/>
  <c r="Y69" i="75"/>
  <c r="X71" i="47"/>
  <c r="AH71" i="47" s="1"/>
  <c r="AQ71" i="47" s="1"/>
  <c r="Y71" i="47"/>
  <c r="AN70" i="47"/>
  <c r="AI70" i="47"/>
  <c r="AR70" i="47" s="1"/>
  <c r="AE70" i="94"/>
  <c r="AN70" i="94" s="1"/>
  <c r="AF70" i="94"/>
  <c r="AO70" i="94" s="1"/>
  <c r="W71" i="94"/>
  <c r="X71" i="94" s="1"/>
  <c r="AH71" i="94" s="1"/>
  <c r="AQ71" i="94" s="1"/>
  <c r="Z71" i="37"/>
  <c r="AE71" i="37" s="1"/>
  <c r="AH75" i="39"/>
  <c r="AQ75" i="39" s="1"/>
  <c r="W69" i="85"/>
  <c r="Y69" i="85" s="1"/>
  <c r="AF68" i="85"/>
  <c r="AO68" i="85" s="1"/>
  <c r="AE68" i="85"/>
  <c r="AN68" i="85" s="1"/>
  <c r="AN69" i="28"/>
  <c r="AN71" i="28" s="1"/>
  <c r="AI69" i="28"/>
  <c r="AN71" i="90"/>
  <c r="AI71" i="90"/>
  <c r="AR71" i="90" s="1"/>
  <c r="Y72" i="90"/>
  <c r="X72" i="90"/>
  <c r="AH72" i="90" s="1"/>
  <c r="AQ72" i="90" s="1"/>
  <c r="AE73" i="79"/>
  <c r="AN73" i="79" s="1"/>
  <c r="Y74" i="87"/>
  <c r="Z74" i="87" s="1"/>
  <c r="AI73" i="87"/>
  <c r="AR73" i="87" s="1"/>
  <c r="AN73" i="87"/>
  <c r="AF73" i="95"/>
  <c r="AO73" i="95" s="1"/>
  <c r="AF75" i="39"/>
  <c r="AO75" i="39" s="1"/>
  <c r="W75" i="31"/>
  <c r="Y75" i="31" s="1"/>
  <c r="AF74" i="31"/>
  <c r="AO74" i="31" s="1"/>
  <c r="AG74" i="31"/>
  <c r="AP74" i="31" s="1"/>
  <c r="W74" i="79"/>
  <c r="Y74" i="79" s="1"/>
  <c r="AG73" i="79"/>
  <c r="AP73" i="79" s="1"/>
  <c r="W74" i="95"/>
  <c r="Y74" i="95" s="1"/>
  <c r="AG73" i="95"/>
  <c r="AP73" i="95" s="1"/>
  <c r="AG75" i="39"/>
  <c r="AP75" i="39" s="1"/>
  <c r="W76" i="39"/>
  <c r="Y76" i="39" s="1"/>
  <c r="Z76" i="89"/>
  <c r="AG76" i="89" s="1"/>
  <c r="AP76" i="89" s="1"/>
  <c r="W69" i="80"/>
  <c r="X69" i="80" s="1"/>
  <c r="AE68" i="80"/>
  <c r="AN68" i="80" s="1"/>
  <c r="AG68" i="80"/>
  <c r="AP68" i="80" s="1"/>
  <c r="Z76" i="43"/>
  <c r="AE76" i="43" s="1"/>
  <c r="Z73" i="35"/>
  <c r="AE73" i="35" s="1"/>
  <c r="Z74" i="78"/>
  <c r="W75" i="78" s="1"/>
  <c r="AG77" i="81"/>
  <c r="AP77" i="81" s="1"/>
  <c r="AF77" i="81"/>
  <c r="AO77" i="81" s="1"/>
  <c r="W78" i="81"/>
  <c r="AE77" i="81"/>
  <c r="AH76" i="43"/>
  <c r="AQ76" i="43" s="1"/>
  <c r="AN75" i="39"/>
  <c r="X76" i="77"/>
  <c r="Y76" i="77"/>
  <c r="AR75" i="82"/>
  <c r="X76" i="26"/>
  <c r="Y76" i="26"/>
  <c r="AH76" i="82"/>
  <c r="AQ76" i="82" s="1"/>
  <c r="AN74" i="31"/>
  <c r="AR73" i="78"/>
  <c r="AH73" i="35"/>
  <c r="AQ73" i="35" s="1"/>
  <c r="Z76" i="82"/>
  <c r="AF72" i="91"/>
  <c r="AO72" i="91" s="1"/>
  <c r="AE72" i="91"/>
  <c r="AG72" i="91"/>
  <c r="AP72" i="91" s="1"/>
  <c r="W73" i="91"/>
  <c r="AN75" i="26"/>
  <c r="AI75" i="26"/>
  <c r="AR72" i="35"/>
  <c r="AH76" i="89"/>
  <c r="AQ76" i="89" s="1"/>
  <c r="AE74" i="34"/>
  <c r="W75" i="34"/>
  <c r="AG74" i="34"/>
  <c r="AP74" i="34" s="1"/>
  <c r="AF74" i="34"/>
  <c r="AO74" i="34" s="1"/>
  <c r="AH74" i="87"/>
  <c r="AQ74" i="87" s="1"/>
  <c r="AN73" i="95"/>
  <c r="AR75" i="89"/>
  <c r="AH74" i="78"/>
  <c r="AQ74" i="78" s="1"/>
  <c r="AN75" i="77"/>
  <c r="AI75" i="77"/>
  <c r="AR75" i="43"/>
  <c r="AH69" i="27" l="1"/>
  <c r="AQ69" i="27" s="1"/>
  <c r="Z69" i="27"/>
  <c r="AI70" i="42"/>
  <c r="AR70" i="42" s="1"/>
  <c r="AN70" i="42"/>
  <c r="Y71" i="42"/>
  <c r="X71" i="42"/>
  <c r="AG75" i="33"/>
  <c r="AP75" i="33" s="1"/>
  <c r="W76" i="33"/>
  <c r="AF75" i="33"/>
  <c r="AO75" i="33" s="1"/>
  <c r="AE75" i="33"/>
  <c r="AH69" i="92"/>
  <c r="AQ69" i="92" s="1"/>
  <c r="AQ71" i="92" s="1"/>
  <c r="AZ3" i="92"/>
  <c r="Z69" i="92"/>
  <c r="AJ3" i="28"/>
  <c r="AL3" i="28" s="1"/>
  <c r="AU3" i="28" s="1"/>
  <c r="AJ49" i="28"/>
  <c r="AS49" i="28" s="1"/>
  <c r="AK69" i="28"/>
  <c r="AT69" i="28" s="1"/>
  <c r="AJ68" i="28"/>
  <c r="AS68" i="28" s="1"/>
  <c r="AJ58" i="28"/>
  <c r="AS58" i="28" s="1"/>
  <c r="Z68" i="29"/>
  <c r="AE68" i="29" s="1"/>
  <c r="AI72" i="25"/>
  <c r="AR72" i="25" s="1"/>
  <c r="AH73" i="25"/>
  <c r="AQ73" i="25" s="1"/>
  <c r="Z73" i="25"/>
  <c r="AB20" i="28"/>
  <c r="AK20" i="28" s="1"/>
  <c r="AT20" i="28" s="1"/>
  <c r="AJ55" i="28"/>
  <c r="AJ5" i="28"/>
  <c r="AS5" i="28" s="1"/>
  <c r="AE71" i="41"/>
  <c r="AN71" i="41" s="1"/>
  <c r="W72" i="41"/>
  <c r="Y72" i="41" s="1"/>
  <c r="AG71" i="41"/>
  <c r="AP71" i="41" s="1"/>
  <c r="AJ37" i="28"/>
  <c r="AS37" i="28" s="1"/>
  <c r="AJ32" i="28"/>
  <c r="AS32" i="28" s="1"/>
  <c r="AK5" i="28"/>
  <c r="AT5" i="28" s="1"/>
  <c r="AJ18" i="28"/>
  <c r="AS18" i="28" s="1"/>
  <c r="Z68" i="83"/>
  <c r="AF68" i="83" s="1"/>
  <c r="AO68" i="83" s="1"/>
  <c r="AJ66" i="28"/>
  <c r="AS66" i="28" s="1"/>
  <c r="AS71" i="44"/>
  <c r="AJ31" i="28"/>
  <c r="AL31" i="28" s="1"/>
  <c r="AU31" i="28" s="1"/>
  <c r="AJ50" i="28"/>
  <c r="AS50" i="28" s="1"/>
  <c r="AK58" i="28"/>
  <c r="AT58" i="28" s="1"/>
  <c r="AJ6" i="28"/>
  <c r="AS6" i="28" s="1"/>
  <c r="AK66" i="28"/>
  <c r="AT66" i="28" s="1"/>
  <c r="AJ13" i="28"/>
  <c r="AL13" i="28" s="1"/>
  <c r="AU13" i="28" s="1"/>
  <c r="AJ46" i="28"/>
  <c r="AS46" i="28" s="1"/>
  <c r="AK49" i="28"/>
  <c r="AT49" i="28" s="1"/>
  <c r="AJ7" i="28"/>
  <c r="AS7" i="28" s="1"/>
  <c r="AJ65" i="28"/>
  <c r="AL65" i="28" s="1"/>
  <c r="AU65" i="28" s="1"/>
  <c r="AJ62" i="28"/>
  <c r="AS62" i="28" s="1"/>
  <c r="Y73" i="45"/>
  <c r="X73" i="45"/>
  <c r="AI72" i="45"/>
  <c r="AR72" i="45" s="1"/>
  <c r="AN72" i="45"/>
  <c r="AG70" i="46"/>
  <c r="AP70" i="46" s="1"/>
  <c r="AU71" i="84"/>
  <c r="C11" i="84" s="1"/>
  <c r="F37" i="97" s="1"/>
  <c r="AS71" i="84"/>
  <c r="W71" i="46"/>
  <c r="Y71" i="46" s="1"/>
  <c r="AJ38" i="28"/>
  <c r="AS38" i="28" s="1"/>
  <c r="AE70" i="46"/>
  <c r="AN70" i="46" s="1"/>
  <c r="AJ17" i="28"/>
  <c r="AS17" i="28" s="1"/>
  <c r="AJ64" i="28"/>
  <c r="AS64" i="28" s="1"/>
  <c r="AK37" i="28"/>
  <c r="AT37" i="28" s="1"/>
  <c r="AJ45" i="28"/>
  <c r="AS45" i="28" s="1"/>
  <c r="AJ36" i="28"/>
  <c r="AS36" i="28" s="1"/>
  <c r="AJ57" i="28"/>
  <c r="AS57" i="28" s="1"/>
  <c r="W68" i="74"/>
  <c r="Y68" i="74" s="1"/>
  <c r="AF67" i="74"/>
  <c r="AO67" i="74" s="1"/>
  <c r="AJ12" i="28"/>
  <c r="AS12" i="28" s="1"/>
  <c r="AK57" i="28"/>
  <c r="AT57" i="28" s="1"/>
  <c r="AJ9" i="28"/>
  <c r="AS9" i="28" s="1"/>
  <c r="AJ33" i="28"/>
  <c r="AS33" i="28" s="1"/>
  <c r="W73" i="30"/>
  <c r="Y73" i="30" s="1"/>
  <c r="AU71" i="44"/>
  <c r="C11" i="44" s="1"/>
  <c r="AK17" i="28"/>
  <c r="AT17" i="28" s="1"/>
  <c r="AK45" i="28"/>
  <c r="AT45" i="28" s="1"/>
  <c r="AK36" i="28"/>
  <c r="AT36" i="28" s="1"/>
  <c r="AJ40" i="28"/>
  <c r="AS40" i="28" s="1"/>
  <c r="AJ26" i="28"/>
  <c r="AL26" i="28" s="1"/>
  <c r="AU26" i="28" s="1"/>
  <c r="AJ53" i="28"/>
  <c r="AS53" i="28" s="1"/>
  <c r="AJ23" i="28"/>
  <c r="AS23" i="28" s="1"/>
  <c r="AJ63" i="28"/>
  <c r="AL63" i="28" s="1"/>
  <c r="AU63" i="28" s="1"/>
  <c r="AJ30" i="28"/>
  <c r="AL30" i="28" s="1"/>
  <c r="AU30" i="28" s="1"/>
  <c r="AJ34" i="28"/>
  <c r="AS34" i="28" s="1"/>
  <c r="AE72" i="30"/>
  <c r="AN72" i="30" s="1"/>
  <c r="AG72" i="30"/>
  <c r="AP72" i="30" s="1"/>
  <c r="AJ41" i="28"/>
  <c r="AS41" i="28" s="1"/>
  <c r="AJ35" i="28"/>
  <c r="AS35" i="28" s="1"/>
  <c r="AJ56" i="28"/>
  <c r="AS56" i="28" s="1"/>
  <c r="AJ48" i="28"/>
  <c r="AS48" i="28" s="1"/>
  <c r="AJ22" i="28"/>
  <c r="AL22" i="28" s="1"/>
  <c r="AU22" i="28" s="1"/>
  <c r="AJ10" i="28"/>
  <c r="AS10" i="28" s="1"/>
  <c r="AJ43" i="28"/>
  <c r="AL43" i="28" s="1"/>
  <c r="AU43" i="28" s="1"/>
  <c r="AJ27" i="28"/>
  <c r="AL27" i="28" s="1"/>
  <c r="AU27" i="28" s="1"/>
  <c r="AJ16" i="28"/>
  <c r="AS16" i="28" s="1"/>
  <c r="AK40" i="28"/>
  <c r="AT40" i="28" s="1"/>
  <c r="AJ21" i="28"/>
  <c r="AS21" i="28" s="1"/>
  <c r="AJ39" i="28"/>
  <c r="AL39" i="28" s="1"/>
  <c r="AU39" i="28" s="1"/>
  <c r="AJ47" i="28"/>
  <c r="AL47" i="28" s="1"/>
  <c r="AU47" i="28" s="1"/>
  <c r="AK68" i="28"/>
  <c r="AT68" i="28" s="1"/>
  <c r="AJ54" i="28"/>
  <c r="AS54" i="28" s="1"/>
  <c r="AJ60" i="28"/>
  <c r="AL60" i="28" s="1"/>
  <c r="AU60" i="28" s="1"/>
  <c r="AJ15" i="28"/>
  <c r="AS15" i="28" s="1"/>
  <c r="AJ29" i="28"/>
  <c r="AS29" i="28" s="1"/>
  <c r="AK12" i="28"/>
  <c r="AT12" i="28" s="1"/>
  <c r="AJ11" i="28"/>
  <c r="AS11" i="28" s="1"/>
  <c r="AJ67" i="28"/>
  <c r="AS67" i="28" s="1"/>
  <c r="AJ51" i="28"/>
  <c r="AS51" i="28" s="1"/>
  <c r="AJ28" i="28"/>
  <c r="AL28" i="28" s="1"/>
  <c r="AU28" i="28" s="1"/>
  <c r="AK55" i="28"/>
  <c r="AT55" i="28" s="1"/>
  <c r="AJ52" i="28"/>
  <c r="AS52" i="28" s="1"/>
  <c r="AJ14" i="28"/>
  <c r="AS14" i="28" s="1"/>
  <c r="AJ61" i="28"/>
  <c r="AS61" i="28" s="1"/>
  <c r="AJ59" i="28"/>
  <c r="AL59" i="28" s="1"/>
  <c r="AU59" i="28" s="1"/>
  <c r="AN67" i="74"/>
  <c r="Y68" i="88"/>
  <c r="X68" i="88"/>
  <c r="AI67" i="88"/>
  <c r="AR67" i="88" s="1"/>
  <c r="AI66" i="38"/>
  <c r="AR66" i="38" s="1"/>
  <c r="AN66" i="38"/>
  <c r="Y67" i="38"/>
  <c r="X67" i="38"/>
  <c r="AJ25" i="28"/>
  <c r="AJ24" i="28"/>
  <c r="AS24" i="28" s="1"/>
  <c r="AJ8" i="28"/>
  <c r="AS8" i="28" s="1"/>
  <c r="AK25" i="28"/>
  <c r="AT25" i="28" s="1"/>
  <c r="AJ42" i="28"/>
  <c r="AS42" i="28" s="1"/>
  <c r="Z71" i="73"/>
  <c r="AG71" i="73" s="1"/>
  <c r="AP71" i="73" s="1"/>
  <c r="AI68" i="75"/>
  <c r="AR68" i="75" s="1"/>
  <c r="AG71" i="37"/>
  <c r="AP71" i="37" s="1"/>
  <c r="X69" i="93"/>
  <c r="Y69" i="93"/>
  <c r="AN68" i="93"/>
  <c r="AI68" i="93"/>
  <c r="AR68" i="93" s="1"/>
  <c r="AI68" i="85"/>
  <c r="AR68" i="85" s="1"/>
  <c r="W71" i="86"/>
  <c r="AE70" i="86"/>
  <c r="AF70" i="86"/>
  <c r="AO70" i="86" s="1"/>
  <c r="AG70" i="86"/>
  <c r="AP70" i="86" s="1"/>
  <c r="X69" i="85"/>
  <c r="AH69" i="85" s="1"/>
  <c r="AQ69" i="85" s="1"/>
  <c r="AH69" i="75"/>
  <c r="AQ69" i="75" s="1"/>
  <c r="Z69" i="75"/>
  <c r="Z71" i="47"/>
  <c r="AF71" i="47" s="1"/>
  <c r="AO71" i="47" s="1"/>
  <c r="Y71" i="94"/>
  <c r="Z71" i="94" s="1"/>
  <c r="W72" i="37"/>
  <c r="Y72" i="37" s="1"/>
  <c r="AF71" i="37"/>
  <c r="AO71" i="37" s="1"/>
  <c r="AI70" i="94"/>
  <c r="AR70" i="94" s="1"/>
  <c r="AS19" i="28"/>
  <c r="AL19" i="28"/>
  <c r="AU19" i="28" s="1"/>
  <c r="AR69" i="28"/>
  <c r="AR71" i="28" s="1"/>
  <c r="AS55" i="28"/>
  <c r="AK44" i="28"/>
  <c r="AT44" i="28" s="1"/>
  <c r="AJ44" i="28"/>
  <c r="AK4" i="28"/>
  <c r="AT4" i="28" s="1"/>
  <c r="AJ4" i="28"/>
  <c r="X74" i="79"/>
  <c r="AH74" i="79" s="1"/>
  <c r="AQ74" i="79" s="1"/>
  <c r="AN71" i="37"/>
  <c r="AI73" i="95"/>
  <c r="AR73" i="95" s="1"/>
  <c r="Z72" i="90"/>
  <c r="AE72" i="90" s="1"/>
  <c r="AG76" i="43"/>
  <c r="AP76" i="43" s="1"/>
  <c r="X76" i="39"/>
  <c r="Z76" i="39" s="1"/>
  <c r="AI73" i="79"/>
  <c r="AR73" i="79" s="1"/>
  <c r="W77" i="43"/>
  <c r="Y77" i="43" s="1"/>
  <c r="X75" i="31"/>
  <c r="AH75" i="31" s="1"/>
  <c r="AQ75" i="31" s="1"/>
  <c r="AG73" i="35"/>
  <c r="AP73" i="35" s="1"/>
  <c r="AI74" i="31"/>
  <c r="AR74" i="31" s="1"/>
  <c r="Y69" i="80"/>
  <c r="Z69" i="80" s="1"/>
  <c r="AG69" i="80" s="1"/>
  <c r="AP69" i="80" s="1"/>
  <c r="AP71" i="80" s="1"/>
  <c r="AG74" i="78"/>
  <c r="AP74" i="78" s="1"/>
  <c r="AF76" i="43"/>
  <c r="AO76" i="43" s="1"/>
  <c r="AF74" i="78"/>
  <c r="AO74" i="78" s="1"/>
  <c r="W77" i="89"/>
  <c r="X77" i="89" s="1"/>
  <c r="X74" i="95"/>
  <c r="Z74" i="95" s="1"/>
  <c r="AF74" i="95" s="1"/>
  <c r="AO74" i="95" s="1"/>
  <c r="AI75" i="39"/>
  <c r="AR75" i="39" s="1"/>
  <c r="AE76" i="89"/>
  <c r="AN76" i="89" s="1"/>
  <c r="AF76" i="89"/>
  <c r="AO76" i="89" s="1"/>
  <c r="AI68" i="80"/>
  <c r="AR68" i="80" s="1"/>
  <c r="AF73" i="35"/>
  <c r="AO73" i="35" s="1"/>
  <c r="AE74" i="78"/>
  <c r="Z76" i="77"/>
  <c r="AG76" i="77" s="1"/>
  <c r="AP76" i="77" s="1"/>
  <c r="W74" i="35"/>
  <c r="Y74" i="35" s="1"/>
  <c r="Z76" i="26"/>
  <c r="W77" i="26" s="1"/>
  <c r="AH69" i="80"/>
  <c r="AQ69" i="80" s="1"/>
  <c r="AQ71" i="80" s="1"/>
  <c r="AZ3" i="80"/>
  <c r="AX5" i="80" s="1"/>
  <c r="S5" i="80" s="1"/>
  <c r="AC5" i="80" s="1"/>
  <c r="AB6" i="80" s="1"/>
  <c r="AN77" i="81"/>
  <c r="AI77" i="81"/>
  <c r="AR75" i="77"/>
  <c r="AN73" i="35"/>
  <c r="AR75" i="26"/>
  <c r="AH76" i="26"/>
  <c r="AQ76" i="26" s="1"/>
  <c r="Y75" i="34"/>
  <c r="X75" i="34"/>
  <c r="W77" i="82"/>
  <c r="AE76" i="82"/>
  <c r="AF76" i="82"/>
  <c r="AO76" i="82" s="1"/>
  <c r="AG76" i="82"/>
  <c r="AP76" i="82" s="1"/>
  <c r="AN76" i="43"/>
  <c r="AI74" i="34"/>
  <c r="AN74" i="34"/>
  <c r="Y73" i="91"/>
  <c r="X73" i="91"/>
  <c r="X78" i="81"/>
  <c r="Y78" i="81"/>
  <c r="X75" i="78"/>
  <c r="Y75" i="78"/>
  <c r="AG74" i="87"/>
  <c r="AP74" i="87" s="1"/>
  <c r="AF74" i="87"/>
  <c r="AO74" i="87" s="1"/>
  <c r="AE74" i="87"/>
  <c r="W75" i="87"/>
  <c r="AN72" i="91"/>
  <c r="AI72" i="91"/>
  <c r="AH76" i="77"/>
  <c r="AQ76" i="77" s="1"/>
  <c r="AJ20" i="28" l="1"/>
  <c r="AH71" i="42"/>
  <c r="AQ71" i="42" s="1"/>
  <c r="Z71" i="42"/>
  <c r="AE69" i="27"/>
  <c r="W70" i="27"/>
  <c r="AG69" i="27"/>
  <c r="AP69" i="27" s="1"/>
  <c r="AF69" i="27"/>
  <c r="AO69" i="27" s="1"/>
  <c r="AN75" i="33"/>
  <c r="AI75" i="33"/>
  <c r="AR75" i="33" s="1"/>
  <c r="Y76" i="33"/>
  <c r="X76" i="33"/>
  <c r="AS3" i="28"/>
  <c r="AG69" i="92"/>
  <c r="AP69" i="92" s="1"/>
  <c r="AP71" i="92" s="1"/>
  <c r="AE69" i="92"/>
  <c r="AX69" i="92"/>
  <c r="S69" i="92" s="1"/>
  <c r="AC69" i="92" s="1"/>
  <c r="AF69" i="92"/>
  <c r="AO69" i="92" s="1"/>
  <c r="AO71" i="92" s="1"/>
  <c r="AX46" i="92"/>
  <c r="S46" i="92" s="1"/>
  <c r="AC46" i="92" s="1"/>
  <c r="AB47" i="92" s="1"/>
  <c r="AX35" i="92"/>
  <c r="S35" i="92" s="1"/>
  <c r="AC35" i="92" s="1"/>
  <c r="AB36" i="92" s="1"/>
  <c r="AX25" i="92"/>
  <c r="S25" i="92" s="1"/>
  <c r="AC25" i="92" s="1"/>
  <c r="AB26" i="92" s="1"/>
  <c r="AX17" i="92"/>
  <c r="S17" i="92" s="1"/>
  <c r="AC17" i="92" s="1"/>
  <c r="AB18" i="92" s="1"/>
  <c r="AX26" i="92"/>
  <c r="S26" i="92" s="1"/>
  <c r="AC26" i="92" s="1"/>
  <c r="AB27" i="92" s="1"/>
  <c r="AX40" i="92"/>
  <c r="S40" i="92" s="1"/>
  <c r="AC40" i="92" s="1"/>
  <c r="AB41" i="92" s="1"/>
  <c r="AX9" i="92"/>
  <c r="S9" i="92" s="1"/>
  <c r="AC9" i="92" s="1"/>
  <c r="AB10" i="92" s="1"/>
  <c r="AX37" i="92"/>
  <c r="S37" i="92" s="1"/>
  <c r="AC37" i="92" s="1"/>
  <c r="AB38" i="92" s="1"/>
  <c r="AX34" i="92"/>
  <c r="S34" i="92" s="1"/>
  <c r="AC34" i="92" s="1"/>
  <c r="AB35" i="92" s="1"/>
  <c r="AX11" i="92"/>
  <c r="S11" i="92" s="1"/>
  <c r="AC11" i="92" s="1"/>
  <c r="AB12" i="92" s="1"/>
  <c r="AX45" i="92"/>
  <c r="S45" i="92" s="1"/>
  <c r="AC45" i="92" s="1"/>
  <c r="AB46" i="92" s="1"/>
  <c r="AX3" i="92"/>
  <c r="S3" i="92" s="1"/>
  <c r="AC3" i="92" s="1"/>
  <c r="AX5" i="92"/>
  <c r="S5" i="92" s="1"/>
  <c r="AC5" i="92" s="1"/>
  <c r="AB6" i="92" s="1"/>
  <c r="AX27" i="92"/>
  <c r="S27" i="92" s="1"/>
  <c r="AC27" i="92" s="1"/>
  <c r="AB28" i="92" s="1"/>
  <c r="AX62" i="92"/>
  <c r="S62" i="92" s="1"/>
  <c r="AC62" i="92" s="1"/>
  <c r="AB63" i="92" s="1"/>
  <c r="AX12" i="92"/>
  <c r="S12" i="92" s="1"/>
  <c r="AC12" i="92" s="1"/>
  <c r="AB13" i="92" s="1"/>
  <c r="AX55" i="92"/>
  <c r="S55" i="92" s="1"/>
  <c r="AC55" i="92" s="1"/>
  <c r="AB56" i="92" s="1"/>
  <c r="AX67" i="92"/>
  <c r="S67" i="92" s="1"/>
  <c r="AC67" i="92" s="1"/>
  <c r="AB68" i="92" s="1"/>
  <c r="AX65" i="92"/>
  <c r="S65" i="92" s="1"/>
  <c r="AC65" i="92" s="1"/>
  <c r="AB66" i="92" s="1"/>
  <c r="AX38" i="92"/>
  <c r="S38" i="92" s="1"/>
  <c r="AC38" i="92" s="1"/>
  <c r="AB39" i="92" s="1"/>
  <c r="AX57" i="92"/>
  <c r="S57" i="92" s="1"/>
  <c r="AC57" i="92" s="1"/>
  <c r="AB58" i="92" s="1"/>
  <c r="AX8" i="92"/>
  <c r="S8" i="92" s="1"/>
  <c r="AC8" i="92" s="1"/>
  <c r="AB9" i="92" s="1"/>
  <c r="AX7" i="92"/>
  <c r="S7" i="92" s="1"/>
  <c r="AC7" i="92" s="1"/>
  <c r="AB8" i="92" s="1"/>
  <c r="AX63" i="92"/>
  <c r="S63" i="92" s="1"/>
  <c r="AC63" i="92" s="1"/>
  <c r="AB64" i="92" s="1"/>
  <c r="AX43" i="92"/>
  <c r="S43" i="92" s="1"/>
  <c r="AC43" i="92" s="1"/>
  <c r="AB44" i="92" s="1"/>
  <c r="AX32" i="92"/>
  <c r="S32" i="92" s="1"/>
  <c r="AC32" i="92" s="1"/>
  <c r="AB33" i="92" s="1"/>
  <c r="AX33" i="92"/>
  <c r="S33" i="92" s="1"/>
  <c r="AC33" i="92" s="1"/>
  <c r="AB34" i="92" s="1"/>
  <c r="AX15" i="92"/>
  <c r="S15" i="92" s="1"/>
  <c r="AC15" i="92" s="1"/>
  <c r="AB16" i="92" s="1"/>
  <c r="AX54" i="92"/>
  <c r="S54" i="92" s="1"/>
  <c r="AC54" i="92" s="1"/>
  <c r="AB55" i="92" s="1"/>
  <c r="AX20" i="92"/>
  <c r="S20" i="92" s="1"/>
  <c r="AC20" i="92" s="1"/>
  <c r="AB21" i="92" s="1"/>
  <c r="AX66" i="92"/>
  <c r="S66" i="92" s="1"/>
  <c r="AC66" i="92" s="1"/>
  <c r="AB67" i="92" s="1"/>
  <c r="AX51" i="92"/>
  <c r="S51" i="92" s="1"/>
  <c r="AC51" i="92" s="1"/>
  <c r="AB52" i="92" s="1"/>
  <c r="AX16" i="92"/>
  <c r="S16" i="92" s="1"/>
  <c r="AC16" i="92" s="1"/>
  <c r="AB17" i="92" s="1"/>
  <c r="AX10" i="92"/>
  <c r="S10" i="92" s="1"/>
  <c r="AC10" i="92" s="1"/>
  <c r="AB11" i="92" s="1"/>
  <c r="AX44" i="92"/>
  <c r="S44" i="92" s="1"/>
  <c r="AC44" i="92" s="1"/>
  <c r="AB45" i="92" s="1"/>
  <c r="AX24" i="92"/>
  <c r="S24" i="92" s="1"/>
  <c r="AC24" i="92" s="1"/>
  <c r="AB25" i="92" s="1"/>
  <c r="AX31" i="92"/>
  <c r="S31" i="92" s="1"/>
  <c r="AC31" i="92" s="1"/>
  <c r="AB32" i="92" s="1"/>
  <c r="AX14" i="92"/>
  <c r="S14" i="92" s="1"/>
  <c r="AC14" i="92" s="1"/>
  <c r="AB15" i="92" s="1"/>
  <c r="AX68" i="92"/>
  <c r="S68" i="92" s="1"/>
  <c r="AC68" i="92" s="1"/>
  <c r="AB69" i="92" s="1"/>
  <c r="AX4" i="92"/>
  <c r="S4" i="92" s="1"/>
  <c r="AC4" i="92" s="1"/>
  <c r="AB5" i="92" s="1"/>
  <c r="AX23" i="92"/>
  <c r="S23" i="92" s="1"/>
  <c r="AC23" i="92" s="1"/>
  <c r="AB24" i="92" s="1"/>
  <c r="AX61" i="92"/>
  <c r="S61" i="92" s="1"/>
  <c r="AC61" i="92" s="1"/>
  <c r="AB62" i="92" s="1"/>
  <c r="AX48" i="92"/>
  <c r="S48" i="92" s="1"/>
  <c r="AC48" i="92" s="1"/>
  <c r="AB49" i="92" s="1"/>
  <c r="AX59" i="92"/>
  <c r="S59" i="92" s="1"/>
  <c r="AC59" i="92" s="1"/>
  <c r="AB60" i="92" s="1"/>
  <c r="AX56" i="92"/>
  <c r="S56" i="92" s="1"/>
  <c r="AC56" i="92" s="1"/>
  <c r="AB57" i="92" s="1"/>
  <c r="AX60" i="92"/>
  <c r="S60" i="92" s="1"/>
  <c r="AC60" i="92" s="1"/>
  <c r="AB61" i="92" s="1"/>
  <c r="AX52" i="92"/>
  <c r="S52" i="92" s="1"/>
  <c r="AC52" i="92" s="1"/>
  <c r="AB53" i="92" s="1"/>
  <c r="AX18" i="92"/>
  <c r="S18" i="92" s="1"/>
  <c r="AC18" i="92" s="1"/>
  <c r="AB19" i="92" s="1"/>
  <c r="AX19" i="92"/>
  <c r="S19" i="92" s="1"/>
  <c r="AC19" i="92" s="1"/>
  <c r="AB20" i="92" s="1"/>
  <c r="AX41" i="92"/>
  <c r="S41" i="92" s="1"/>
  <c r="AC41" i="92" s="1"/>
  <c r="AB42" i="92" s="1"/>
  <c r="AX22" i="92"/>
  <c r="S22" i="92" s="1"/>
  <c r="AC22" i="92" s="1"/>
  <c r="AB23" i="92" s="1"/>
  <c r="AX36" i="92"/>
  <c r="S36" i="92" s="1"/>
  <c r="AC36" i="92" s="1"/>
  <c r="AB37" i="92" s="1"/>
  <c r="AX64" i="92"/>
  <c r="S64" i="92" s="1"/>
  <c r="AC64" i="92" s="1"/>
  <c r="AB65" i="92" s="1"/>
  <c r="AX50" i="92"/>
  <c r="S50" i="92" s="1"/>
  <c r="AC50" i="92" s="1"/>
  <c r="AB51" i="92" s="1"/>
  <c r="AX58" i="92"/>
  <c r="S58" i="92" s="1"/>
  <c r="AC58" i="92" s="1"/>
  <c r="AB59" i="92" s="1"/>
  <c r="AX13" i="92"/>
  <c r="S13" i="92" s="1"/>
  <c r="AC13" i="92" s="1"/>
  <c r="AB14" i="92" s="1"/>
  <c r="AX21" i="92"/>
  <c r="S21" i="92" s="1"/>
  <c r="AC21" i="92" s="1"/>
  <c r="AB22" i="92" s="1"/>
  <c r="AX49" i="92"/>
  <c r="S49" i="92" s="1"/>
  <c r="AC49" i="92" s="1"/>
  <c r="AB50" i="92" s="1"/>
  <c r="AX30" i="92"/>
  <c r="S30" i="92" s="1"/>
  <c r="AC30" i="92" s="1"/>
  <c r="AB31" i="92" s="1"/>
  <c r="AX28" i="92"/>
  <c r="S28" i="92" s="1"/>
  <c r="AC28" i="92" s="1"/>
  <c r="AB29" i="92" s="1"/>
  <c r="AX39" i="92"/>
  <c r="S39" i="92" s="1"/>
  <c r="AC39" i="92" s="1"/>
  <c r="AB40" i="92" s="1"/>
  <c r="AX29" i="92"/>
  <c r="S29" i="92" s="1"/>
  <c r="AC29" i="92" s="1"/>
  <c r="AB30" i="92" s="1"/>
  <c r="AX53" i="92"/>
  <c r="S53" i="92" s="1"/>
  <c r="AC53" i="92" s="1"/>
  <c r="AB54" i="92" s="1"/>
  <c r="AX6" i="92"/>
  <c r="S6" i="92" s="1"/>
  <c r="AC6" i="92" s="1"/>
  <c r="AB7" i="92" s="1"/>
  <c r="AX47" i="92"/>
  <c r="S47" i="92" s="1"/>
  <c r="AC47" i="92" s="1"/>
  <c r="AB48" i="92" s="1"/>
  <c r="AX42" i="92"/>
  <c r="S42" i="92" s="1"/>
  <c r="AC42" i="92" s="1"/>
  <c r="AB43" i="92" s="1"/>
  <c r="AS65" i="28"/>
  <c r="AL69" i="28"/>
  <c r="AU69" i="28" s="1"/>
  <c r="AS39" i="28"/>
  <c r="AL5" i="28"/>
  <c r="AU5" i="28" s="1"/>
  <c r="AL50" i="28"/>
  <c r="AU50" i="28" s="1"/>
  <c r="W69" i="29"/>
  <c r="X69" i="29" s="1"/>
  <c r="AH69" i="29" s="1"/>
  <c r="AQ69" i="29" s="1"/>
  <c r="AL9" i="28"/>
  <c r="AU9" i="28" s="1"/>
  <c r="AL53" i="28"/>
  <c r="AU53" i="28" s="1"/>
  <c r="X71" i="46"/>
  <c r="AH71" i="46" s="1"/>
  <c r="AQ71" i="46" s="1"/>
  <c r="AG68" i="29"/>
  <c r="AP68" i="29" s="1"/>
  <c r="AI70" i="46"/>
  <c r="AR70" i="46" s="1"/>
  <c r="AI67" i="74"/>
  <c r="AR67" i="74" s="1"/>
  <c r="AF68" i="29"/>
  <c r="AO68" i="29" s="1"/>
  <c r="W74" i="25"/>
  <c r="AF73" i="25"/>
  <c r="AO73" i="25" s="1"/>
  <c r="AE73" i="25"/>
  <c r="AG73" i="25"/>
  <c r="AP73" i="25" s="1"/>
  <c r="AL35" i="28"/>
  <c r="AU35" i="28" s="1"/>
  <c r="X72" i="41"/>
  <c r="AH72" i="41" s="1"/>
  <c r="AQ72" i="41" s="1"/>
  <c r="AI71" i="41"/>
  <c r="AR71" i="41" s="1"/>
  <c r="AL32" i="28"/>
  <c r="AU32" i="28" s="1"/>
  <c r="AL56" i="28"/>
  <c r="AU56" i="28" s="1"/>
  <c r="AS31" i="28"/>
  <c r="AL46" i="28"/>
  <c r="AU46" i="28" s="1"/>
  <c r="AS60" i="28"/>
  <c r="AL51" i="28"/>
  <c r="AU51" i="28" s="1"/>
  <c r="AE68" i="83"/>
  <c r="AN68" i="83" s="1"/>
  <c r="AL7" i="28"/>
  <c r="AU7" i="28" s="1"/>
  <c r="AL6" i="28"/>
  <c r="AU6" i="28" s="1"/>
  <c r="AL61" i="28"/>
  <c r="AU61" i="28" s="1"/>
  <c r="W69" i="83"/>
  <c r="X69" i="83" s="1"/>
  <c r="AH69" i="83" s="1"/>
  <c r="AQ69" i="83" s="1"/>
  <c r="AL18" i="28"/>
  <c r="AU18" i="28" s="1"/>
  <c r="AL48" i="28"/>
  <c r="AU48" i="28" s="1"/>
  <c r="AL38" i="28"/>
  <c r="AU38" i="28" s="1"/>
  <c r="AG68" i="83"/>
  <c r="AP68" i="83" s="1"/>
  <c r="X73" i="30"/>
  <c r="Z73" i="30" s="1"/>
  <c r="AL58" i="28"/>
  <c r="AU58" i="28" s="1"/>
  <c r="AL29" i="28"/>
  <c r="AU29" i="28" s="1"/>
  <c r="AL14" i="28"/>
  <c r="AU14" i="28" s="1"/>
  <c r="AS30" i="28"/>
  <c r="AL64" i="28"/>
  <c r="AU64" i="28" s="1"/>
  <c r="AL49" i="28"/>
  <c r="AU49" i="28" s="1"/>
  <c r="AL17" i="28"/>
  <c r="AU17" i="28" s="1"/>
  <c r="AL54" i="28"/>
  <c r="AU54" i="28" s="1"/>
  <c r="AL37" i="28"/>
  <c r="AU37" i="28" s="1"/>
  <c r="AS63" i="28"/>
  <c r="AL66" i="28"/>
  <c r="AU66" i="28" s="1"/>
  <c r="X68" i="74"/>
  <c r="AH68" i="74" s="1"/>
  <c r="AQ68" i="74" s="1"/>
  <c r="AS13" i="28"/>
  <c r="AL62" i="28"/>
  <c r="AU62" i="28" s="1"/>
  <c r="AL42" i="28"/>
  <c r="AU42" i="28" s="1"/>
  <c r="AL33" i="28"/>
  <c r="AU33" i="28" s="1"/>
  <c r="AH73" i="45"/>
  <c r="AQ73" i="45" s="1"/>
  <c r="Z73" i="45"/>
  <c r="AN68" i="29"/>
  <c r="AL45" i="28"/>
  <c r="AU45" i="28" s="1"/>
  <c r="AL10" i="28"/>
  <c r="AU10" i="28" s="1"/>
  <c r="AL34" i="28"/>
  <c r="AU34" i="28" s="1"/>
  <c r="AS47" i="28"/>
  <c r="AL57" i="28"/>
  <c r="AU57" i="28" s="1"/>
  <c r="AL36" i="28"/>
  <c r="AU36" i="28" s="1"/>
  <c r="AS22" i="28"/>
  <c r="AS28" i="28"/>
  <c r="AL41" i="28"/>
  <c r="AU41" i="28" s="1"/>
  <c r="AS27" i="28"/>
  <c r="AS26" i="28"/>
  <c r="AL40" i="28"/>
  <c r="AU40" i="28" s="1"/>
  <c r="AL23" i="28"/>
  <c r="AU23" i="28" s="1"/>
  <c r="AL68" i="28"/>
  <c r="AU68" i="28" s="1"/>
  <c r="AI72" i="30"/>
  <c r="AR72" i="30" s="1"/>
  <c r="AL16" i="28"/>
  <c r="AU16" i="28" s="1"/>
  <c r="AS43" i="28"/>
  <c r="AL21" i="28"/>
  <c r="AU21" i="28" s="1"/>
  <c r="AL24" i="28"/>
  <c r="AU24" i="28" s="1"/>
  <c r="AL11" i="28"/>
  <c r="AU11" i="28" s="1"/>
  <c r="AL55" i="28"/>
  <c r="AU55" i="28" s="1"/>
  <c r="AL8" i="28"/>
  <c r="AU8" i="28" s="1"/>
  <c r="AL25" i="28"/>
  <c r="AU25" i="28" s="1"/>
  <c r="AL15" i="28"/>
  <c r="AU15" i="28" s="1"/>
  <c r="AL12" i="28"/>
  <c r="AU12" i="28" s="1"/>
  <c r="AS25" i="28"/>
  <c r="AL52" i="28"/>
  <c r="AU52" i="28" s="1"/>
  <c r="AS59" i="28"/>
  <c r="AE71" i="73"/>
  <c r="AL67" i="28"/>
  <c r="AU67" i="28" s="1"/>
  <c r="W72" i="73"/>
  <c r="X72" i="73" s="1"/>
  <c r="AF71" i="73"/>
  <c r="AO71" i="73" s="1"/>
  <c r="AH68" i="88"/>
  <c r="AQ68" i="88" s="1"/>
  <c r="Z68" i="88"/>
  <c r="AH67" i="38"/>
  <c r="AQ67" i="38" s="1"/>
  <c r="Z67" i="38"/>
  <c r="AG71" i="47"/>
  <c r="AP71" i="47" s="1"/>
  <c r="AE71" i="47"/>
  <c r="AN71" i="47" s="1"/>
  <c r="Z71" i="46"/>
  <c r="Z69" i="85"/>
  <c r="AG69" i="85" s="1"/>
  <c r="AP69" i="85" s="1"/>
  <c r="Z69" i="93"/>
  <c r="AH69" i="93"/>
  <c r="AQ69" i="93" s="1"/>
  <c r="W72" i="47"/>
  <c r="X72" i="47" s="1"/>
  <c r="AN70" i="86"/>
  <c r="AI70" i="86"/>
  <c r="AR70" i="86" s="1"/>
  <c r="Y71" i="86"/>
  <c r="X71" i="86"/>
  <c r="AI71" i="37"/>
  <c r="AR71" i="37" s="1"/>
  <c r="AF69" i="75"/>
  <c r="AO69" i="75" s="1"/>
  <c r="AE69" i="75"/>
  <c r="AG69" i="75"/>
  <c r="AP69" i="75" s="1"/>
  <c r="W70" i="75"/>
  <c r="Z74" i="79"/>
  <c r="W75" i="79" s="1"/>
  <c r="X72" i="37"/>
  <c r="Z72" i="37" s="1"/>
  <c r="X77" i="43"/>
  <c r="Z77" i="43" s="1"/>
  <c r="W78" i="43" s="1"/>
  <c r="AF72" i="90"/>
  <c r="AO72" i="90" s="1"/>
  <c r="AH74" i="95"/>
  <c r="AQ74" i="95" s="1"/>
  <c r="Z75" i="31"/>
  <c r="W76" i="31" s="1"/>
  <c r="AH76" i="39"/>
  <c r="AQ76" i="39" s="1"/>
  <c r="W73" i="90"/>
  <c r="X73" i="90" s="1"/>
  <c r="AH73" i="90" s="1"/>
  <c r="AQ73" i="90" s="1"/>
  <c r="AT71" i="28"/>
  <c r="AG72" i="90"/>
  <c r="AP72" i="90" s="1"/>
  <c r="AG71" i="94"/>
  <c r="AP71" i="94" s="1"/>
  <c r="AE71" i="94"/>
  <c r="W72" i="94"/>
  <c r="AF71" i="94"/>
  <c r="AO71" i="94" s="1"/>
  <c r="AS4" i="28"/>
  <c r="AL4" i="28"/>
  <c r="AU4" i="28" s="1"/>
  <c r="AL44" i="28"/>
  <c r="AU44" i="28" s="1"/>
  <c r="AS44" i="28"/>
  <c r="AS20" i="28"/>
  <c r="AL20" i="28"/>
  <c r="AU20" i="28" s="1"/>
  <c r="Y77" i="89"/>
  <c r="Z77" i="89" s="1"/>
  <c r="AI76" i="43"/>
  <c r="AR76" i="43" s="1"/>
  <c r="AN72" i="90"/>
  <c r="AI76" i="89"/>
  <c r="AR76" i="89" s="1"/>
  <c r="X74" i="35"/>
  <c r="AH74" i="35" s="1"/>
  <c r="AQ74" i="35" s="1"/>
  <c r="AF76" i="77"/>
  <c r="AO76" i="77" s="1"/>
  <c r="AX9" i="80"/>
  <c r="S9" i="80" s="1"/>
  <c r="AC9" i="80" s="1"/>
  <c r="AB10" i="80" s="1"/>
  <c r="AK10" i="80" s="1"/>
  <c r="AT10" i="80" s="1"/>
  <c r="AI74" i="78"/>
  <c r="AR74" i="78" s="1"/>
  <c r="AN74" i="78"/>
  <c r="AX69" i="80"/>
  <c r="S69" i="80" s="1"/>
  <c r="AC69" i="80" s="1"/>
  <c r="W77" i="77"/>
  <c r="X77" i="77" s="1"/>
  <c r="AE76" i="77"/>
  <c r="AN76" i="77" s="1"/>
  <c r="AX65" i="80"/>
  <c r="S65" i="80" s="1"/>
  <c r="AC65" i="80" s="1"/>
  <c r="AB66" i="80" s="1"/>
  <c r="AK66" i="80" s="1"/>
  <c r="AT66" i="80" s="1"/>
  <c r="AX67" i="80"/>
  <c r="S67" i="80" s="1"/>
  <c r="AC67" i="80" s="1"/>
  <c r="AB68" i="80" s="1"/>
  <c r="AK68" i="80" s="1"/>
  <c r="AT68" i="80" s="1"/>
  <c r="AX56" i="80"/>
  <c r="S56" i="80" s="1"/>
  <c r="AC56" i="80" s="1"/>
  <c r="AB57" i="80" s="1"/>
  <c r="AK57" i="80" s="1"/>
  <c r="AT57" i="80" s="1"/>
  <c r="AF76" i="26"/>
  <c r="AO76" i="26" s="1"/>
  <c r="AX48" i="80"/>
  <c r="S48" i="80" s="1"/>
  <c r="AC48" i="80" s="1"/>
  <c r="AB49" i="80" s="1"/>
  <c r="AK49" i="80" s="1"/>
  <c r="AT49" i="80" s="1"/>
  <c r="AX64" i="80"/>
  <c r="S64" i="80" s="1"/>
  <c r="AC64" i="80" s="1"/>
  <c r="AB65" i="80" s="1"/>
  <c r="AK65" i="80" s="1"/>
  <c r="AT65" i="80" s="1"/>
  <c r="AX6" i="80"/>
  <c r="S6" i="80" s="1"/>
  <c r="AC6" i="80" s="1"/>
  <c r="AB7" i="80" s="1"/>
  <c r="AK7" i="80" s="1"/>
  <c r="AT7" i="80" s="1"/>
  <c r="AX68" i="80"/>
  <c r="S68" i="80" s="1"/>
  <c r="AC68" i="80" s="1"/>
  <c r="AB69" i="80" s="1"/>
  <c r="AX4" i="80"/>
  <c r="S4" i="80" s="1"/>
  <c r="AC4" i="80" s="1"/>
  <c r="AB5" i="80" s="1"/>
  <c r="AJ5" i="80" s="1"/>
  <c r="AX19" i="80"/>
  <c r="S19" i="80" s="1"/>
  <c r="AC19" i="80" s="1"/>
  <c r="AB20" i="80" s="1"/>
  <c r="AK20" i="80" s="1"/>
  <c r="AT20" i="80" s="1"/>
  <c r="AE69" i="80"/>
  <c r="AN69" i="80" s="1"/>
  <c r="AN71" i="80" s="1"/>
  <c r="AX29" i="80"/>
  <c r="S29" i="80" s="1"/>
  <c r="AC29" i="80" s="1"/>
  <c r="AB30" i="80" s="1"/>
  <c r="AK30" i="80" s="1"/>
  <c r="AT30" i="80" s="1"/>
  <c r="AX12" i="80"/>
  <c r="S12" i="80" s="1"/>
  <c r="AC12" i="80" s="1"/>
  <c r="AB13" i="80" s="1"/>
  <c r="AK13" i="80" s="1"/>
  <c r="AT13" i="80" s="1"/>
  <c r="AX32" i="80"/>
  <c r="S32" i="80" s="1"/>
  <c r="AC32" i="80" s="1"/>
  <c r="AB33" i="80" s="1"/>
  <c r="AK33" i="80" s="1"/>
  <c r="AT33" i="80" s="1"/>
  <c r="AX60" i="80"/>
  <c r="S60" i="80" s="1"/>
  <c r="AC60" i="80" s="1"/>
  <c r="AB61" i="80" s="1"/>
  <c r="AK61" i="80" s="1"/>
  <c r="AT61" i="80" s="1"/>
  <c r="AX8" i="80"/>
  <c r="S8" i="80" s="1"/>
  <c r="AC8" i="80" s="1"/>
  <c r="AB9" i="80" s="1"/>
  <c r="AF69" i="80"/>
  <c r="AO69" i="80" s="1"/>
  <c r="AO71" i="80" s="1"/>
  <c r="AX66" i="80"/>
  <c r="S66" i="80" s="1"/>
  <c r="AC66" i="80" s="1"/>
  <c r="AB67" i="80" s="1"/>
  <c r="AK67" i="80" s="1"/>
  <c r="AT67" i="80" s="1"/>
  <c r="AX43" i="80"/>
  <c r="S43" i="80" s="1"/>
  <c r="AC43" i="80" s="1"/>
  <c r="AB44" i="80" s="1"/>
  <c r="AK44" i="80" s="1"/>
  <c r="AT44" i="80" s="1"/>
  <c r="AX41" i="80"/>
  <c r="S41" i="80" s="1"/>
  <c r="AC41" i="80" s="1"/>
  <c r="AB42" i="80" s="1"/>
  <c r="AK42" i="80" s="1"/>
  <c r="AT42" i="80" s="1"/>
  <c r="AX40" i="80"/>
  <c r="S40" i="80" s="1"/>
  <c r="AC40" i="80" s="1"/>
  <c r="AB41" i="80" s="1"/>
  <c r="AK41" i="80" s="1"/>
  <c r="AT41" i="80" s="1"/>
  <c r="AX15" i="80"/>
  <c r="S15" i="80" s="1"/>
  <c r="AC15" i="80" s="1"/>
  <c r="AB16" i="80" s="1"/>
  <c r="AK16" i="80" s="1"/>
  <c r="AT16" i="80" s="1"/>
  <c r="Z75" i="78"/>
  <c r="AE75" i="78" s="1"/>
  <c r="AX37" i="80"/>
  <c r="S37" i="80" s="1"/>
  <c r="AC37" i="80" s="1"/>
  <c r="AB38" i="80" s="1"/>
  <c r="AK38" i="80" s="1"/>
  <c r="AT38" i="80" s="1"/>
  <c r="AE76" i="26"/>
  <c r="AN76" i="26" s="1"/>
  <c r="AG76" i="26"/>
  <c r="AP76" i="26" s="1"/>
  <c r="AX58" i="80"/>
  <c r="S58" i="80" s="1"/>
  <c r="AC58" i="80" s="1"/>
  <c r="AB59" i="80" s="1"/>
  <c r="AI73" i="35"/>
  <c r="AR73" i="35" s="1"/>
  <c r="AG74" i="95"/>
  <c r="AP74" i="95" s="1"/>
  <c r="Z73" i="91"/>
  <c r="AG73" i="91" s="1"/>
  <c r="AP73" i="91" s="1"/>
  <c r="AE74" i="95"/>
  <c r="AN74" i="95" s="1"/>
  <c r="W75" i="95"/>
  <c r="Y75" i="95" s="1"/>
  <c r="AX34" i="80"/>
  <c r="S34" i="80" s="1"/>
  <c r="AC34" i="80" s="1"/>
  <c r="AB35" i="80" s="1"/>
  <c r="AK35" i="80" s="1"/>
  <c r="AT35" i="80" s="1"/>
  <c r="AX57" i="80"/>
  <c r="S57" i="80" s="1"/>
  <c r="AC57" i="80" s="1"/>
  <c r="AB58" i="80" s="1"/>
  <c r="AX16" i="80"/>
  <c r="S16" i="80" s="1"/>
  <c r="AC16" i="80" s="1"/>
  <c r="AB17" i="80" s="1"/>
  <c r="AX59" i="80"/>
  <c r="S59" i="80" s="1"/>
  <c r="AC59" i="80" s="1"/>
  <c r="AB60" i="80" s="1"/>
  <c r="AX61" i="80"/>
  <c r="S61" i="80" s="1"/>
  <c r="AC61" i="80" s="1"/>
  <c r="AB62" i="80" s="1"/>
  <c r="AX50" i="80"/>
  <c r="S50" i="80" s="1"/>
  <c r="AC50" i="80" s="1"/>
  <c r="AB51" i="80" s="1"/>
  <c r="AX28" i="80"/>
  <c r="S28" i="80" s="1"/>
  <c r="AC28" i="80" s="1"/>
  <c r="AB29" i="80" s="1"/>
  <c r="AX22" i="80"/>
  <c r="S22" i="80" s="1"/>
  <c r="AC22" i="80" s="1"/>
  <c r="AB23" i="80" s="1"/>
  <c r="AX3" i="80"/>
  <c r="S3" i="80" s="1"/>
  <c r="AC3" i="80" s="1"/>
  <c r="AX11" i="80"/>
  <c r="S11" i="80" s="1"/>
  <c r="AC11" i="80" s="1"/>
  <c r="AB12" i="80" s="1"/>
  <c r="AX23" i="80"/>
  <c r="S23" i="80" s="1"/>
  <c r="AC23" i="80" s="1"/>
  <c r="AB24" i="80" s="1"/>
  <c r="AX7" i="80"/>
  <c r="S7" i="80" s="1"/>
  <c r="AC7" i="80" s="1"/>
  <c r="AB8" i="80" s="1"/>
  <c r="AX49" i="80"/>
  <c r="S49" i="80" s="1"/>
  <c r="AC49" i="80" s="1"/>
  <c r="AB50" i="80" s="1"/>
  <c r="AK6" i="80"/>
  <c r="AT6" i="80" s="1"/>
  <c r="AX24" i="80"/>
  <c r="S24" i="80" s="1"/>
  <c r="AC24" i="80" s="1"/>
  <c r="AB25" i="80" s="1"/>
  <c r="AX63" i="80"/>
  <c r="S63" i="80" s="1"/>
  <c r="AC63" i="80" s="1"/>
  <c r="AB64" i="80" s="1"/>
  <c r="AX14" i="80"/>
  <c r="S14" i="80" s="1"/>
  <c r="AC14" i="80" s="1"/>
  <c r="AB15" i="80" s="1"/>
  <c r="AX38" i="80"/>
  <c r="S38" i="80" s="1"/>
  <c r="AC38" i="80" s="1"/>
  <c r="AB39" i="80" s="1"/>
  <c r="AX45" i="80"/>
  <c r="S45" i="80" s="1"/>
  <c r="AC45" i="80" s="1"/>
  <c r="AB46" i="80" s="1"/>
  <c r="AX36" i="80"/>
  <c r="S36" i="80" s="1"/>
  <c r="AC36" i="80" s="1"/>
  <c r="AB37" i="80" s="1"/>
  <c r="AX35" i="80"/>
  <c r="S35" i="80" s="1"/>
  <c r="AC35" i="80" s="1"/>
  <c r="AB36" i="80" s="1"/>
  <c r="AX39" i="80"/>
  <c r="S39" i="80" s="1"/>
  <c r="AC39" i="80" s="1"/>
  <c r="AB40" i="80" s="1"/>
  <c r="AX54" i="80"/>
  <c r="S54" i="80" s="1"/>
  <c r="AC54" i="80" s="1"/>
  <c r="AB55" i="80" s="1"/>
  <c r="AX18" i="80"/>
  <c r="S18" i="80" s="1"/>
  <c r="AC18" i="80" s="1"/>
  <c r="AB19" i="80" s="1"/>
  <c r="AX13" i="80"/>
  <c r="S13" i="80" s="1"/>
  <c r="AC13" i="80" s="1"/>
  <c r="AB14" i="80" s="1"/>
  <c r="AX27" i="80"/>
  <c r="S27" i="80" s="1"/>
  <c r="AC27" i="80" s="1"/>
  <c r="AB28" i="80" s="1"/>
  <c r="AX47" i="80"/>
  <c r="S47" i="80" s="1"/>
  <c r="AC47" i="80" s="1"/>
  <c r="AB48" i="80" s="1"/>
  <c r="AX33" i="80"/>
  <c r="S33" i="80" s="1"/>
  <c r="AC33" i="80" s="1"/>
  <c r="AB34" i="80" s="1"/>
  <c r="AX53" i="80"/>
  <c r="S53" i="80" s="1"/>
  <c r="AC53" i="80" s="1"/>
  <c r="AB54" i="80" s="1"/>
  <c r="AX10" i="80"/>
  <c r="S10" i="80" s="1"/>
  <c r="AC10" i="80" s="1"/>
  <c r="AB11" i="80" s="1"/>
  <c r="AX20" i="80"/>
  <c r="S20" i="80" s="1"/>
  <c r="AC20" i="80" s="1"/>
  <c r="AB21" i="80" s="1"/>
  <c r="AX25" i="80"/>
  <c r="S25" i="80" s="1"/>
  <c r="AC25" i="80" s="1"/>
  <c r="AB26" i="80" s="1"/>
  <c r="AX17" i="80"/>
  <c r="S17" i="80" s="1"/>
  <c r="AC17" i="80" s="1"/>
  <c r="AB18" i="80" s="1"/>
  <c r="AX21" i="80"/>
  <c r="S21" i="80" s="1"/>
  <c r="AC21" i="80" s="1"/>
  <c r="AB22" i="80" s="1"/>
  <c r="AX62" i="80"/>
  <c r="S62" i="80" s="1"/>
  <c r="AC62" i="80" s="1"/>
  <c r="AB63" i="80" s="1"/>
  <c r="AX51" i="80"/>
  <c r="S51" i="80" s="1"/>
  <c r="AC51" i="80" s="1"/>
  <c r="AB52" i="80" s="1"/>
  <c r="AX31" i="80"/>
  <c r="S31" i="80" s="1"/>
  <c r="AC31" i="80" s="1"/>
  <c r="AB32" i="80" s="1"/>
  <c r="AX44" i="80"/>
  <c r="S44" i="80" s="1"/>
  <c r="AC44" i="80" s="1"/>
  <c r="AB45" i="80" s="1"/>
  <c r="AX42" i="80"/>
  <c r="S42" i="80" s="1"/>
  <c r="AC42" i="80" s="1"/>
  <c r="AB43" i="80" s="1"/>
  <c r="AX26" i="80"/>
  <c r="S26" i="80" s="1"/>
  <c r="AC26" i="80" s="1"/>
  <c r="AB27" i="80" s="1"/>
  <c r="AX52" i="80"/>
  <c r="S52" i="80" s="1"/>
  <c r="AC52" i="80" s="1"/>
  <c r="AB53" i="80" s="1"/>
  <c r="AX46" i="80"/>
  <c r="S46" i="80" s="1"/>
  <c r="AC46" i="80" s="1"/>
  <c r="AB47" i="80" s="1"/>
  <c r="AX55" i="80"/>
  <c r="S55" i="80" s="1"/>
  <c r="AC55" i="80" s="1"/>
  <c r="AB56" i="80" s="1"/>
  <c r="AX30" i="80"/>
  <c r="S30" i="80" s="1"/>
  <c r="AC30" i="80" s="1"/>
  <c r="AB31" i="80" s="1"/>
  <c r="AR77" i="81"/>
  <c r="AH75" i="78"/>
  <c r="AQ75" i="78" s="1"/>
  <c r="AH73" i="91"/>
  <c r="AQ73" i="91" s="1"/>
  <c r="Y77" i="82"/>
  <c r="X77" i="82"/>
  <c r="Y77" i="26"/>
  <c r="X77" i="26"/>
  <c r="AR72" i="91"/>
  <c r="AH75" i="34"/>
  <c r="AQ75" i="34" s="1"/>
  <c r="X75" i="87"/>
  <c r="Y75" i="87"/>
  <c r="AH78" i="81"/>
  <c r="AQ78" i="81" s="1"/>
  <c r="AR74" i="34"/>
  <c r="AH77" i="89"/>
  <c r="AQ77" i="89" s="1"/>
  <c r="Z75" i="34"/>
  <c r="AE76" i="39"/>
  <c r="W77" i="39"/>
  <c r="AG76" i="39"/>
  <c r="AP76" i="39" s="1"/>
  <c r="AF76" i="39"/>
  <c r="AO76" i="39" s="1"/>
  <c r="AN74" i="87"/>
  <c r="AI74" i="87"/>
  <c r="Z78" i="81"/>
  <c r="AI76" i="82"/>
  <c r="AN76" i="82"/>
  <c r="X70" i="27" l="1"/>
  <c r="Y70" i="27"/>
  <c r="AN69" i="27"/>
  <c r="AI69" i="27"/>
  <c r="AR69" i="27" s="1"/>
  <c r="W72" i="42"/>
  <c r="AE71" i="42"/>
  <c r="AG71" i="42"/>
  <c r="AP71" i="42" s="1"/>
  <c r="AF71" i="42"/>
  <c r="AO71" i="42" s="1"/>
  <c r="AH76" i="33"/>
  <c r="AQ76" i="33" s="1"/>
  <c r="Z76" i="33"/>
  <c r="AJ30" i="92"/>
  <c r="AK30" i="92"/>
  <c r="AT30" i="92" s="1"/>
  <c r="AK14" i="92"/>
  <c r="AT14" i="92" s="1"/>
  <c r="AJ14" i="92"/>
  <c r="AK42" i="92"/>
  <c r="AT42" i="92" s="1"/>
  <c r="AJ42" i="92"/>
  <c r="AJ60" i="92"/>
  <c r="AK60" i="92"/>
  <c r="AT60" i="92" s="1"/>
  <c r="AJ15" i="92"/>
  <c r="AK15" i="92"/>
  <c r="AT15" i="92" s="1"/>
  <c r="AJ52" i="92"/>
  <c r="AK52" i="92"/>
  <c r="AT52" i="92" s="1"/>
  <c r="AK33" i="92"/>
  <c r="AT33" i="92" s="1"/>
  <c r="AJ33" i="92"/>
  <c r="AJ39" i="92"/>
  <c r="AK39" i="92"/>
  <c r="AT39" i="92" s="1"/>
  <c r="AK28" i="92"/>
  <c r="AT28" i="92" s="1"/>
  <c r="AJ28" i="92"/>
  <c r="AK38" i="92"/>
  <c r="AT38" i="92" s="1"/>
  <c r="AJ38" i="92"/>
  <c r="AK36" i="92"/>
  <c r="AT36" i="92" s="1"/>
  <c r="AJ36" i="92"/>
  <c r="AK40" i="92"/>
  <c r="AT40" i="92" s="1"/>
  <c r="AJ40" i="92"/>
  <c r="AK59" i="92"/>
  <c r="AT59" i="92" s="1"/>
  <c r="AJ59" i="92"/>
  <c r="AK20" i="92"/>
  <c r="AT20" i="92" s="1"/>
  <c r="AJ20" i="92"/>
  <c r="AJ49" i="92"/>
  <c r="AK49" i="92"/>
  <c r="AT49" i="92" s="1"/>
  <c r="AK32" i="92"/>
  <c r="AT32" i="92" s="1"/>
  <c r="AJ32" i="92"/>
  <c r="AK67" i="92"/>
  <c r="AT67" i="92" s="1"/>
  <c r="AJ67" i="92"/>
  <c r="AK44" i="92"/>
  <c r="AT44" i="92" s="1"/>
  <c r="AJ44" i="92"/>
  <c r="AK66" i="92"/>
  <c r="AT66" i="92" s="1"/>
  <c r="AJ66" i="92"/>
  <c r="AK6" i="92"/>
  <c r="AT6" i="92" s="1"/>
  <c r="AJ6" i="92"/>
  <c r="AK10" i="92"/>
  <c r="AT10" i="92" s="1"/>
  <c r="AJ10" i="92"/>
  <c r="AK47" i="92"/>
  <c r="AT47" i="92" s="1"/>
  <c r="AJ47" i="92"/>
  <c r="AJ43" i="92"/>
  <c r="AK43" i="92"/>
  <c r="AT43" i="92" s="1"/>
  <c r="AK29" i="92"/>
  <c r="AT29" i="92" s="1"/>
  <c r="AJ29" i="92"/>
  <c r="AK51" i="92"/>
  <c r="AT51" i="92" s="1"/>
  <c r="AJ51" i="92"/>
  <c r="AK19" i="92"/>
  <c r="AT19" i="92" s="1"/>
  <c r="AJ19" i="92"/>
  <c r="AK62" i="92"/>
  <c r="AT62" i="92" s="1"/>
  <c r="AJ62" i="92"/>
  <c r="AK25" i="92"/>
  <c r="AT25" i="92" s="1"/>
  <c r="AJ25" i="92"/>
  <c r="AK21" i="92"/>
  <c r="AT21" i="92" s="1"/>
  <c r="AJ21" i="92"/>
  <c r="AK64" i="92"/>
  <c r="AT64" i="92" s="1"/>
  <c r="AJ64" i="92"/>
  <c r="AK68" i="92"/>
  <c r="AT68" i="92" s="1"/>
  <c r="AJ68" i="92"/>
  <c r="AB4" i="92"/>
  <c r="AJ3" i="92"/>
  <c r="AK41" i="92"/>
  <c r="AT41" i="92" s="1"/>
  <c r="AJ41" i="92"/>
  <c r="AK48" i="92"/>
  <c r="AT48" i="92" s="1"/>
  <c r="AJ48" i="92"/>
  <c r="AK31" i="92"/>
  <c r="AT31" i="92" s="1"/>
  <c r="AJ31" i="92"/>
  <c r="AJ65" i="92"/>
  <c r="AK65" i="92"/>
  <c r="AT65" i="92" s="1"/>
  <c r="AK53" i="92"/>
  <c r="AT53" i="92" s="1"/>
  <c r="AJ53" i="92"/>
  <c r="AJ24" i="92"/>
  <c r="AK24" i="92"/>
  <c r="AT24" i="92" s="1"/>
  <c r="AK45" i="92"/>
  <c r="AT45" i="92" s="1"/>
  <c r="AJ45" i="92"/>
  <c r="AK55" i="92"/>
  <c r="AT55" i="92" s="1"/>
  <c r="AJ55" i="92"/>
  <c r="AJ8" i="92"/>
  <c r="AK8" i="92"/>
  <c r="AT8" i="92" s="1"/>
  <c r="AK56" i="92"/>
  <c r="AT56" i="92" s="1"/>
  <c r="AJ56" i="92"/>
  <c r="AK46" i="92"/>
  <c r="AT46" i="92" s="1"/>
  <c r="AJ46" i="92"/>
  <c r="AK27" i="92"/>
  <c r="AT27" i="92" s="1"/>
  <c r="AJ27" i="92"/>
  <c r="AK7" i="92"/>
  <c r="AT7" i="92" s="1"/>
  <c r="AJ7" i="92"/>
  <c r="AK50" i="92"/>
  <c r="AT50" i="92" s="1"/>
  <c r="AJ50" i="92"/>
  <c r="AK37" i="92"/>
  <c r="AT37" i="92" s="1"/>
  <c r="AJ37" i="92"/>
  <c r="AK61" i="92"/>
  <c r="AT61" i="92" s="1"/>
  <c r="AJ61" i="92"/>
  <c r="AK5" i="92"/>
  <c r="AT5" i="92" s="1"/>
  <c r="AJ5" i="92"/>
  <c r="AK11" i="92"/>
  <c r="AT11" i="92" s="1"/>
  <c r="AJ11" i="92"/>
  <c r="AK16" i="92"/>
  <c r="AT16" i="92" s="1"/>
  <c r="AJ16" i="92"/>
  <c r="AK9" i="92"/>
  <c r="AT9" i="92" s="1"/>
  <c r="AJ9" i="92"/>
  <c r="AK13" i="92"/>
  <c r="AT13" i="92" s="1"/>
  <c r="AJ13" i="92"/>
  <c r="AK12" i="92"/>
  <c r="AT12" i="92" s="1"/>
  <c r="AJ12" i="92"/>
  <c r="AJ18" i="92"/>
  <c r="AK18" i="92"/>
  <c r="AT18" i="92" s="1"/>
  <c r="AN69" i="92"/>
  <c r="AN71" i="92" s="1"/>
  <c r="AI69" i="92"/>
  <c r="AK54" i="92"/>
  <c r="AT54" i="92" s="1"/>
  <c r="AJ54" i="92"/>
  <c r="AK22" i="92"/>
  <c r="AT22" i="92" s="1"/>
  <c r="AJ22" i="92"/>
  <c r="AK23" i="92"/>
  <c r="AT23" i="92" s="1"/>
  <c r="AJ23" i="92"/>
  <c r="AJ57" i="92"/>
  <c r="AK57" i="92"/>
  <c r="AT57" i="92" s="1"/>
  <c r="AK69" i="92"/>
  <c r="AT69" i="92" s="1"/>
  <c r="AJ69" i="92"/>
  <c r="AS69" i="92" s="1"/>
  <c r="AK17" i="92"/>
  <c r="AT17" i="92" s="1"/>
  <c r="AJ17" i="92"/>
  <c r="AK34" i="92"/>
  <c r="AT34" i="92" s="1"/>
  <c r="AJ34" i="92"/>
  <c r="AK58" i="92"/>
  <c r="AT58" i="92" s="1"/>
  <c r="AJ58" i="92"/>
  <c r="AK63" i="92"/>
  <c r="AT63" i="92" s="1"/>
  <c r="AJ63" i="92"/>
  <c r="AK35" i="92"/>
  <c r="AT35" i="92" s="1"/>
  <c r="AJ35" i="92"/>
  <c r="AK26" i="92"/>
  <c r="AT26" i="92" s="1"/>
  <c r="AJ26" i="92"/>
  <c r="AH73" i="30"/>
  <c r="AQ73" i="30" s="1"/>
  <c r="Y69" i="29"/>
  <c r="Z69" i="29" s="1"/>
  <c r="AE69" i="29" s="1"/>
  <c r="Z72" i="41"/>
  <c r="AF72" i="41" s="1"/>
  <c r="AO72" i="41" s="1"/>
  <c r="AI68" i="29"/>
  <c r="AR68" i="29" s="1"/>
  <c r="AI73" i="25"/>
  <c r="AR73" i="25" s="1"/>
  <c r="AN73" i="25"/>
  <c r="X74" i="25"/>
  <c r="Y74" i="25"/>
  <c r="Z68" i="74"/>
  <c r="AG68" i="74" s="1"/>
  <c r="AP68" i="74" s="1"/>
  <c r="Y69" i="83"/>
  <c r="Z69" i="83" s="1"/>
  <c r="AG69" i="83" s="1"/>
  <c r="AP69" i="83" s="1"/>
  <c r="AI68" i="83"/>
  <c r="AR68" i="83" s="1"/>
  <c r="AE73" i="45"/>
  <c r="AG73" i="45"/>
  <c r="AP73" i="45" s="1"/>
  <c r="AF73" i="45"/>
  <c r="AO73" i="45" s="1"/>
  <c r="W74" i="45"/>
  <c r="AG74" i="79"/>
  <c r="AP74" i="79" s="1"/>
  <c r="Y72" i="73"/>
  <c r="Z72" i="73" s="1"/>
  <c r="AE74" i="79"/>
  <c r="AN74" i="79" s="1"/>
  <c r="AI71" i="47"/>
  <c r="AR71" i="47" s="1"/>
  <c r="AI71" i="73"/>
  <c r="AR71" i="73" s="1"/>
  <c r="AF74" i="79"/>
  <c r="AO74" i="79" s="1"/>
  <c r="AN71" i="73"/>
  <c r="W70" i="85"/>
  <c r="Y70" i="85" s="1"/>
  <c r="W69" i="88"/>
  <c r="AF68" i="88"/>
  <c r="AO68" i="88" s="1"/>
  <c r="AE68" i="88"/>
  <c r="AG68" i="88"/>
  <c r="AP68" i="88" s="1"/>
  <c r="AE67" i="38"/>
  <c r="W68" i="38"/>
  <c r="AF67" i="38"/>
  <c r="AO67" i="38" s="1"/>
  <c r="AG67" i="38"/>
  <c r="AP67" i="38" s="1"/>
  <c r="AF69" i="85"/>
  <c r="AO69" i="85" s="1"/>
  <c r="AE69" i="85"/>
  <c r="AF71" i="46"/>
  <c r="AO71" i="46" s="1"/>
  <c r="W72" i="46"/>
  <c r="AG71" i="46"/>
  <c r="AP71" i="46" s="1"/>
  <c r="AE71" i="46"/>
  <c r="Y72" i="47"/>
  <c r="Z72" i="47" s="1"/>
  <c r="AG73" i="30"/>
  <c r="AP73" i="30" s="1"/>
  <c r="AE73" i="30"/>
  <c r="AF73" i="30"/>
  <c r="AO73" i="30" s="1"/>
  <c r="W74" i="30"/>
  <c r="Y77" i="77"/>
  <c r="Z77" i="77" s="1"/>
  <c r="AF69" i="93"/>
  <c r="AO69" i="93" s="1"/>
  <c r="AE69" i="93"/>
  <c r="AG69" i="93"/>
  <c r="AP69" i="93" s="1"/>
  <c r="W70" i="93"/>
  <c r="AH72" i="73"/>
  <c r="AQ72" i="73" s="1"/>
  <c r="Y73" i="90"/>
  <c r="Z73" i="90" s="1"/>
  <c r="W74" i="90" s="1"/>
  <c r="AH71" i="86"/>
  <c r="AQ71" i="86" s="1"/>
  <c r="Z71" i="86"/>
  <c r="AI72" i="90"/>
  <c r="AR72" i="90" s="1"/>
  <c r="AH72" i="37"/>
  <c r="AQ72" i="37" s="1"/>
  <c r="AG75" i="78"/>
  <c r="AP75" i="78" s="1"/>
  <c r="AI69" i="75"/>
  <c r="AR69" i="75" s="1"/>
  <c r="AN69" i="75"/>
  <c r="AF75" i="78"/>
  <c r="AO75" i="78" s="1"/>
  <c r="AK5" i="80"/>
  <c r="AT5" i="80" s="1"/>
  <c r="AJ69" i="80"/>
  <c r="AS69" i="80" s="1"/>
  <c r="W76" i="78"/>
  <c r="X76" i="78" s="1"/>
  <c r="X70" i="75"/>
  <c r="AH70" i="75" s="1"/>
  <c r="AQ70" i="75" s="1"/>
  <c r="Y70" i="75"/>
  <c r="AH77" i="43"/>
  <c r="AQ77" i="43" s="1"/>
  <c r="AH72" i="47"/>
  <c r="AQ72" i="47" s="1"/>
  <c r="AG75" i="31"/>
  <c r="AP75" i="31" s="1"/>
  <c r="AE75" i="31"/>
  <c r="AN75" i="31" s="1"/>
  <c r="AI76" i="77"/>
  <c r="AR76" i="77" s="1"/>
  <c r="AF75" i="31"/>
  <c r="AO75" i="31" s="1"/>
  <c r="AS71" i="28"/>
  <c r="X72" i="94"/>
  <c r="AH72" i="94" s="1"/>
  <c r="AQ72" i="94" s="1"/>
  <c r="Y72" i="94"/>
  <c r="AU71" i="28"/>
  <c r="C11" i="28" s="1"/>
  <c r="AN71" i="94"/>
  <c r="AI71" i="94"/>
  <c r="AR71" i="94" s="1"/>
  <c r="X75" i="95"/>
  <c r="Z75" i="95" s="1"/>
  <c r="AE75" i="95" s="1"/>
  <c r="AG72" i="37"/>
  <c r="AP72" i="37" s="1"/>
  <c r="AF72" i="37"/>
  <c r="AO72" i="37" s="1"/>
  <c r="W73" i="37"/>
  <c r="AE72" i="37"/>
  <c r="AG77" i="43"/>
  <c r="AP77" i="43" s="1"/>
  <c r="AJ66" i="80"/>
  <c r="AS66" i="80" s="1"/>
  <c r="AJ65" i="80"/>
  <c r="AS65" i="80" s="1"/>
  <c r="Z74" i="35"/>
  <c r="AE74" i="35" s="1"/>
  <c r="AN74" i="35" s="1"/>
  <c r="AI69" i="80"/>
  <c r="AR69" i="80" s="1"/>
  <c r="AR71" i="80" s="1"/>
  <c r="AJ9" i="80"/>
  <c r="AS9" i="80" s="1"/>
  <c r="AJ41" i="80"/>
  <c r="AL41" i="80" s="1"/>
  <c r="AU41" i="80" s="1"/>
  <c r="AJ67" i="80"/>
  <c r="AS67" i="80" s="1"/>
  <c r="AK9" i="80"/>
  <c r="AT9" i="80" s="1"/>
  <c r="AK69" i="80"/>
  <c r="AT69" i="80" s="1"/>
  <c r="AJ7" i="80"/>
  <c r="AS7" i="80" s="1"/>
  <c r="AJ6" i="80"/>
  <c r="AL6" i="80" s="1"/>
  <c r="AU6" i="80" s="1"/>
  <c r="AI76" i="26"/>
  <c r="AR76" i="26" s="1"/>
  <c r="W74" i="91"/>
  <c r="X74" i="91" s="1"/>
  <c r="AJ68" i="80"/>
  <c r="AL68" i="80" s="1"/>
  <c r="AU68" i="80" s="1"/>
  <c r="AJ49" i="80"/>
  <c r="AL49" i="80" s="1"/>
  <c r="AU49" i="80" s="1"/>
  <c r="Z77" i="26"/>
  <c r="AF77" i="26" s="1"/>
  <c r="AO77" i="26" s="1"/>
  <c r="AJ59" i="80"/>
  <c r="AS59" i="80" s="1"/>
  <c r="Z77" i="82"/>
  <c r="AE77" i="82" s="1"/>
  <c r="AK59" i="80"/>
  <c r="AT59" i="80" s="1"/>
  <c r="AJ58" i="80"/>
  <c r="AS58" i="80" s="1"/>
  <c r="AI74" i="95"/>
  <c r="AR74" i="95" s="1"/>
  <c r="AJ16" i="80"/>
  <c r="AL16" i="80" s="1"/>
  <c r="AU16" i="80" s="1"/>
  <c r="AF77" i="43"/>
  <c r="AO77" i="43" s="1"/>
  <c r="AE73" i="91"/>
  <c r="Z75" i="87"/>
  <c r="AE75" i="87" s="1"/>
  <c r="AF73" i="91"/>
  <c r="AO73" i="91" s="1"/>
  <c r="AJ57" i="80"/>
  <c r="AS57" i="80" s="1"/>
  <c r="AE77" i="43"/>
  <c r="AN77" i="43" s="1"/>
  <c r="AK58" i="80"/>
  <c r="AT58" i="80" s="1"/>
  <c r="AJ61" i="80"/>
  <c r="AL61" i="80" s="1"/>
  <c r="AU61" i="80" s="1"/>
  <c r="AJ56" i="80"/>
  <c r="AK56" i="80"/>
  <c r="AT56" i="80" s="1"/>
  <c r="AJ32" i="80"/>
  <c r="AK32" i="80"/>
  <c r="AT32" i="80" s="1"/>
  <c r="AK18" i="80"/>
  <c r="AT18" i="80" s="1"/>
  <c r="AJ18" i="80"/>
  <c r="AJ48" i="80"/>
  <c r="AK48" i="80"/>
  <c r="AT48" i="80" s="1"/>
  <c r="AJ28" i="80"/>
  <c r="AK28" i="80"/>
  <c r="AT28" i="80" s="1"/>
  <c r="AK39" i="80"/>
  <c r="AT39" i="80" s="1"/>
  <c r="AJ39" i="80"/>
  <c r="AJ3" i="80"/>
  <c r="AB4" i="80"/>
  <c r="AJ35" i="80"/>
  <c r="AK17" i="80"/>
  <c r="AT17" i="80" s="1"/>
  <c r="AJ17" i="80"/>
  <c r="AK47" i="80"/>
  <c r="AT47" i="80" s="1"/>
  <c r="AJ47" i="80"/>
  <c r="AJ52" i="80"/>
  <c r="AK52" i="80"/>
  <c r="AT52" i="80" s="1"/>
  <c r="AJ26" i="80"/>
  <c r="AK26" i="80"/>
  <c r="AT26" i="80" s="1"/>
  <c r="AJ14" i="80"/>
  <c r="AK14" i="80"/>
  <c r="AT14" i="80" s="1"/>
  <c r="AJ44" i="80"/>
  <c r="AK15" i="80"/>
  <c r="AT15" i="80" s="1"/>
  <c r="AJ15" i="80"/>
  <c r="AJ23" i="80"/>
  <c r="AK23" i="80"/>
  <c r="AT23" i="80" s="1"/>
  <c r="AJ33" i="80"/>
  <c r="AJ20" i="80"/>
  <c r="AK53" i="80"/>
  <c r="AT53" i="80" s="1"/>
  <c r="AJ53" i="80"/>
  <c r="AK21" i="80"/>
  <c r="AT21" i="80" s="1"/>
  <c r="AJ21" i="80"/>
  <c r="AS5" i="80"/>
  <c r="AJ19" i="80"/>
  <c r="AK19" i="80"/>
  <c r="AT19" i="80" s="1"/>
  <c r="AJ64" i="80"/>
  <c r="AK64" i="80"/>
  <c r="AT64" i="80" s="1"/>
  <c r="AJ50" i="80"/>
  <c r="AK50" i="80"/>
  <c r="AT50" i="80" s="1"/>
  <c r="AJ10" i="80"/>
  <c r="AJ29" i="80"/>
  <c r="AK29" i="80"/>
  <c r="AT29" i="80" s="1"/>
  <c r="AK27" i="80"/>
  <c r="AT27" i="80" s="1"/>
  <c r="AJ27" i="80"/>
  <c r="AK11" i="80"/>
  <c r="AT11" i="80" s="1"/>
  <c r="AJ11" i="80"/>
  <c r="AJ55" i="80"/>
  <c r="AK55" i="80"/>
  <c r="AT55" i="80" s="1"/>
  <c r="AJ42" i="80"/>
  <c r="AJ25" i="80"/>
  <c r="AK25" i="80"/>
  <c r="AT25" i="80" s="1"/>
  <c r="AJ8" i="80"/>
  <c r="AK8" i="80"/>
  <c r="AT8" i="80" s="1"/>
  <c r="AK51" i="80"/>
  <c r="AT51" i="80" s="1"/>
  <c r="AJ51" i="80"/>
  <c r="AJ43" i="80"/>
  <c r="AK43" i="80"/>
  <c r="AT43" i="80" s="1"/>
  <c r="AK63" i="80"/>
  <c r="AT63" i="80" s="1"/>
  <c r="AJ63" i="80"/>
  <c r="AK54" i="80"/>
  <c r="AT54" i="80" s="1"/>
  <c r="AJ54" i="80"/>
  <c r="AJ40" i="80"/>
  <c r="AK40" i="80"/>
  <c r="AT40" i="80" s="1"/>
  <c r="AJ37" i="80"/>
  <c r="AK37" i="80"/>
  <c r="AT37" i="80" s="1"/>
  <c r="AJ13" i="80"/>
  <c r="AK24" i="80"/>
  <c r="AT24" i="80" s="1"/>
  <c r="AJ24" i="80"/>
  <c r="AJ30" i="80"/>
  <c r="AJ62" i="80"/>
  <c r="AK62" i="80"/>
  <c r="AT62" i="80" s="1"/>
  <c r="AJ38" i="80"/>
  <c r="AJ31" i="80"/>
  <c r="AK31" i="80"/>
  <c r="AT31" i="80" s="1"/>
  <c r="AK45" i="80"/>
  <c r="AT45" i="80" s="1"/>
  <c r="AJ45" i="80"/>
  <c r="AJ22" i="80"/>
  <c r="AK22" i="80"/>
  <c r="AT22" i="80" s="1"/>
  <c r="AJ34" i="80"/>
  <c r="AK34" i="80"/>
  <c r="AT34" i="80" s="1"/>
  <c r="AK36" i="80"/>
  <c r="AT36" i="80" s="1"/>
  <c r="AJ36" i="80"/>
  <c r="AJ46" i="80"/>
  <c r="AK46" i="80"/>
  <c r="AT46" i="80" s="1"/>
  <c r="AK12" i="80"/>
  <c r="AT12" i="80" s="1"/>
  <c r="AJ12" i="80"/>
  <c r="AJ60" i="80"/>
  <c r="AK60" i="80"/>
  <c r="AT60" i="80" s="1"/>
  <c r="X76" i="31"/>
  <c r="Y76" i="31"/>
  <c r="AI76" i="39"/>
  <c r="AN76" i="39"/>
  <c r="AN75" i="78"/>
  <c r="X78" i="43"/>
  <c r="Y78" i="43"/>
  <c r="AH77" i="77"/>
  <c r="AQ77" i="77" s="1"/>
  <c r="AG75" i="34"/>
  <c r="AP75" i="34" s="1"/>
  <c r="AF75" i="34"/>
  <c r="AO75" i="34" s="1"/>
  <c r="AE75" i="34"/>
  <c r="W76" i="34"/>
  <c r="W79" i="81"/>
  <c r="AE78" i="81"/>
  <c r="AF78" i="81"/>
  <c r="AO78" i="81" s="1"/>
  <c r="AG78" i="81"/>
  <c r="AP78" i="81" s="1"/>
  <c r="AH77" i="26"/>
  <c r="AQ77" i="26" s="1"/>
  <c r="AR76" i="82"/>
  <c r="W78" i="89"/>
  <c r="AG77" i="89"/>
  <c r="AP77" i="89" s="1"/>
  <c r="AF77" i="89"/>
  <c r="AO77" i="89" s="1"/>
  <c r="AE77" i="89"/>
  <c r="AR74" i="87"/>
  <c r="X75" i="79"/>
  <c r="Y75" i="79"/>
  <c r="X77" i="39"/>
  <c r="Y77" i="39"/>
  <c r="AH75" i="87"/>
  <c r="AQ75" i="87" s="1"/>
  <c r="AH77" i="82"/>
  <c r="AQ77" i="82" s="1"/>
  <c r="AN71" i="42" l="1"/>
  <c r="AI71" i="42"/>
  <c r="AR71" i="42" s="1"/>
  <c r="Y72" i="42"/>
  <c r="X72" i="42"/>
  <c r="AH72" i="42" s="1"/>
  <c r="AQ72" i="42" s="1"/>
  <c r="AE68" i="74"/>
  <c r="AN68" i="74" s="1"/>
  <c r="AH70" i="27"/>
  <c r="AQ70" i="27" s="1"/>
  <c r="Z70" i="27"/>
  <c r="AE76" i="33"/>
  <c r="AG76" i="33"/>
  <c r="AP76" i="33" s="1"/>
  <c r="W77" i="33"/>
  <c r="AF76" i="33"/>
  <c r="AO76" i="33" s="1"/>
  <c r="AL35" i="92"/>
  <c r="AU35" i="92" s="1"/>
  <c r="AS35" i="92"/>
  <c r="AL34" i="92"/>
  <c r="AU34" i="92" s="1"/>
  <c r="AS34" i="92"/>
  <c r="AL54" i="92"/>
  <c r="AU54" i="92" s="1"/>
  <c r="AS54" i="92"/>
  <c r="AS12" i="92"/>
  <c r="AL12" i="92"/>
  <c r="AU12" i="92" s="1"/>
  <c r="AL16" i="92"/>
  <c r="AU16" i="92" s="1"/>
  <c r="AS16" i="92"/>
  <c r="AS61" i="92"/>
  <c r="AL61" i="92"/>
  <c r="AU61" i="92" s="1"/>
  <c r="AS7" i="92"/>
  <c r="AL7" i="92"/>
  <c r="AU7" i="92" s="1"/>
  <c r="AS56" i="92"/>
  <c r="AL56" i="92"/>
  <c r="AU56" i="92" s="1"/>
  <c r="AS45" i="92"/>
  <c r="AL45" i="92"/>
  <c r="AU45" i="92" s="1"/>
  <c r="AS41" i="92"/>
  <c r="AL41" i="92"/>
  <c r="AU41" i="92" s="1"/>
  <c r="AS64" i="92"/>
  <c r="AL64" i="92"/>
  <c r="AU64" i="92" s="1"/>
  <c r="AL62" i="92"/>
  <c r="AU62" i="92" s="1"/>
  <c r="AS62" i="92"/>
  <c r="AL29" i="92"/>
  <c r="AU29" i="92" s="1"/>
  <c r="AS29" i="92"/>
  <c r="AL10" i="92"/>
  <c r="AU10" i="92" s="1"/>
  <c r="AS10" i="92"/>
  <c r="AS44" i="92"/>
  <c r="AL44" i="92"/>
  <c r="AU44" i="92" s="1"/>
  <c r="AL40" i="92"/>
  <c r="AU40" i="92" s="1"/>
  <c r="AS40" i="92"/>
  <c r="AS28" i="92"/>
  <c r="AL28" i="92"/>
  <c r="AU28" i="92" s="1"/>
  <c r="AS42" i="92"/>
  <c r="AL42" i="92"/>
  <c r="AU42" i="92" s="1"/>
  <c r="AS57" i="92"/>
  <c r="AL57" i="92"/>
  <c r="AU57" i="92" s="1"/>
  <c r="AS65" i="92"/>
  <c r="AL65" i="92"/>
  <c r="AU65" i="92" s="1"/>
  <c r="AS49" i="92"/>
  <c r="AL49" i="92"/>
  <c r="AU49" i="92" s="1"/>
  <c r="AS52" i="92"/>
  <c r="AL52" i="92"/>
  <c r="AU52" i="92" s="1"/>
  <c r="AL63" i="92"/>
  <c r="AU63" i="92" s="1"/>
  <c r="AS63" i="92"/>
  <c r="AL17" i="92"/>
  <c r="AU17" i="92" s="1"/>
  <c r="AS17" i="92"/>
  <c r="AS23" i="92"/>
  <c r="AL23" i="92"/>
  <c r="AU23" i="92" s="1"/>
  <c r="AR69" i="92"/>
  <c r="AR71" i="92" s="1"/>
  <c r="AL69" i="92"/>
  <c r="AU69" i="92" s="1"/>
  <c r="AS13" i="92"/>
  <c r="AL13" i="92"/>
  <c r="AU13" i="92" s="1"/>
  <c r="AS11" i="92"/>
  <c r="AL11" i="92"/>
  <c r="AU11" i="92" s="1"/>
  <c r="AS37" i="92"/>
  <c r="AL37" i="92"/>
  <c r="AU37" i="92" s="1"/>
  <c r="AL27" i="92"/>
  <c r="AU27" i="92" s="1"/>
  <c r="AS27" i="92"/>
  <c r="AS31" i="92"/>
  <c r="AL31" i="92"/>
  <c r="AU31" i="92" s="1"/>
  <c r="AS3" i="92"/>
  <c r="AL3" i="92"/>
  <c r="AU3" i="92" s="1"/>
  <c r="AS21" i="92"/>
  <c r="AL21" i="92"/>
  <c r="AU21" i="92" s="1"/>
  <c r="AL19" i="92"/>
  <c r="AU19" i="92" s="1"/>
  <c r="AS19" i="92"/>
  <c r="AS6" i="92"/>
  <c r="AL6" i="92"/>
  <c r="AU6" i="92" s="1"/>
  <c r="AS67" i="92"/>
  <c r="AL67" i="92"/>
  <c r="AU67" i="92" s="1"/>
  <c r="AS20" i="92"/>
  <c r="AL20" i="92"/>
  <c r="AU20" i="92" s="1"/>
  <c r="AS36" i="92"/>
  <c r="AL36" i="92"/>
  <c r="AU36" i="92" s="1"/>
  <c r="AS14" i="92"/>
  <c r="AL14" i="92"/>
  <c r="AU14" i="92" s="1"/>
  <c r="AS8" i="92"/>
  <c r="AL8" i="92"/>
  <c r="AU8" i="92" s="1"/>
  <c r="AS24" i="92"/>
  <c r="AL24" i="92"/>
  <c r="AU24" i="92" s="1"/>
  <c r="AJ4" i="92"/>
  <c r="AK4" i="92"/>
  <c r="AT4" i="92" s="1"/>
  <c r="AT71" i="92" s="1"/>
  <c r="AS43" i="92"/>
  <c r="AL43" i="92"/>
  <c r="AU43" i="92" s="1"/>
  <c r="AS39" i="92"/>
  <c r="AL39" i="92"/>
  <c r="AU39" i="92" s="1"/>
  <c r="AS15" i="92"/>
  <c r="AL15" i="92"/>
  <c r="AU15" i="92" s="1"/>
  <c r="AS26" i="92"/>
  <c r="AL26" i="92"/>
  <c r="AU26" i="92" s="1"/>
  <c r="AL58" i="92"/>
  <c r="AU58" i="92" s="1"/>
  <c r="AS58" i="92"/>
  <c r="AS22" i="92"/>
  <c r="AL22" i="92"/>
  <c r="AU22" i="92" s="1"/>
  <c r="AL9" i="92"/>
  <c r="AU9" i="92" s="1"/>
  <c r="AS9" i="92"/>
  <c r="AS5" i="92"/>
  <c r="AL5" i="92"/>
  <c r="AU5" i="92" s="1"/>
  <c r="AS50" i="92"/>
  <c r="AL50" i="92"/>
  <c r="AU50" i="92" s="1"/>
  <c r="AL46" i="92"/>
  <c r="AU46" i="92" s="1"/>
  <c r="AS46" i="92"/>
  <c r="AS55" i="92"/>
  <c r="AL55" i="92"/>
  <c r="AU55" i="92" s="1"/>
  <c r="AS53" i="92"/>
  <c r="AL53" i="92"/>
  <c r="AU53" i="92" s="1"/>
  <c r="AS48" i="92"/>
  <c r="AL48" i="92"/>
  <c r="AU48" i="92" s="1"/>
  <c r="AS68" i="92"/>
  <c r="AL68" i="92"/>
  <c r="AU68" i="92" s="1"/>
  <c r="AL25" i="92"/>
  <c r="AU25" i="92" s="1"/>
  <c r="AS25" i="92"/>
  <c r="AS51" i="92"/>
  <c r="AL51" i="92"/>
  <c r="AU51" i="92" s="1"/>
  <c r="AS47" i="92"/>
  <c r="AL47" i="92"/>
  <c r="AU47" i="92" s="1"/>
  <c r="AS66" i="92"/>
  <c r="AL66" i="92"/>
  <c r="AU66" i="92" s="1"/>
  <c r="AL32" i="92"/>
  <c r="AU32" i="92" s="1"/>
  <c r="AS32" i="92"/>
  <c r="AL59" i="92"/>
  <c r="AU59" i="92" s="1"/>
  <c r="AS59" i="92"/>
  <c r="AL38" i="92"/>
  <c r="AU38" i="92" s="1"/>
  <c r="AS38" i="92"/>
  <c r="AL33" i="92"/>
  <c r="AU33" i="92" s="1"/>
  <c r="AS33" i="92"/>
  <c r="AS18" i="92"/>
  <c r="AL18" i="92"/>
  <c r="AU18" i="92" s="1"/>
  <c r="AS60" i="92"/>
  <c r="AL60" i="92"/>
  <c r="AU60" i="92" s="1"/>
  <c r="AS30" i="92"/>
  <c r="AL30" i="92"/>
  <c r="AU30" i="92" s="1"/>
  <c r="AE77" i="26"/>
  <c r="W69" i="74"/>
  <c r="Y69" i="74" s="1"/>
  <c r="AF68" i="74"/>
  <c r="AO68" i="74" s="1"/>
  <c r="W73" i="41"/>
  <c r="AE72" i="41"/>
  <c r="AN72" i="41" s="1"/>
  <c r="AG72" i="41"/>
  <c r="AP72" i="41" s="1"/>
  <c r="Z74" i="25"/>
  <c r="AH74" i="25"/>
  <c r="AQ74" i="25" s="1"/>
  <c r="AE69" i="83"/>
  <c r="AN69" i="83" s="1"/>
  <c r="AF69" i="83"/>
  <c r="AO69" i="83" s="1"/>
  <c r="W70" i="83"/>
  <c r="X70" i="83" s="1"/>
  <c r="W70" i="29"/>
  <c r="X70" i="29" s="1"/>
  <c r="AG69" i="29"/>
  <c r="AP69" i="29" s="1"/>
  <c r="AF69" i="29"/>
  <c r="AO69" i="29" s="1"/>
  <c r="AI69" i="85"/>
  <c r="AR69" i="85" s="1"/>
  <c r="Y74" i="45"/>
  <c r="X74" i="45"/>
  <c r="AH74" i="45" s="1"/>
  <c r="AQ74" i="45" s="1"/>
  <c r="AN69" i="29"/>
  <c r="AN73" i="45"/>
  <c r="AI73" i="45"/>
  <c r="AR73" i="45" s="1"/>
  <c r="X70" i="85"/>
  <c r="AH70" i="85" s="1"/>
  <c r="AQ70" i="85" s="1"/>
  <c r="AI74" i="79"/>
  <c r="AR74" i="79" s="1"/>
  <c r="AN69" i="85"/>
  <c r="AH75" i="95"/>
  <c r="AQ75" i="95" s="1"/>
  <c r="Y76" i="78"/>
  <c r="Z76" i="78" s="1"/>
  <c r="AG76" i="78" s="1"/>
  <c r="AP76" i="78" s="1"/>
  <c r="X69" i="88"/>
  <c r="Y69" i="88"/>
  <c r="AI68" i="88"/>
  <c r="AR68" i="88" s="1"/>
  <c r="AN68" i="88"/>
  <c r="X68" i="38"/>
  <c r="Y68" i="38"/>
  <c r="AN67" i="38"/>
  <c r="AI67" i="38"/>
  <c r="AR67" i="38" s="1"/>
  <c r="AS6" i="80"/>
  <c r="X72" i="46"/>
  <c r="AH72" i="46" s="1"/>
  <c r="AQ72" i="46" s="1"/>
  <c r="Y72" i="46"/>
  <c r="AI71" i="46"/>
  <c r="AR71" i="46" s="1"/>
  <c r="AN71" i="46"/>
  <c r="AI75" i="78"/>
  <c r="AR75" i="78" s="1"/>
  <c r="X74" i="30"/>
  <c r="AH74" i="30" s="1"/>
  <c r="AQ74" i="30" s="1"/>
  <c r="Y74" i="30"/>
  <c r="AI73" i="30"/>
  <c r="AR73" i="30" s="1"/>
  <c r="AN73" i="30"/>
  <c r="AS68" i="80"/>
  <c r="X70" i="93"/>
  <c r="Y70" i="93"/>
  <c r="AI69" i="93"/>
  <c r="AR69" i="93" s="1"/>
  <c r="AN69" i="93"/>
  <c r="AG72" i="73"/>
  <c r="AP72" i="73" s="1"/>
  <c r="W73" i="73"/>
  <c r="AE72" i="73"/>
  <c r="AF72" i="73"/>
  <c r="AO72" i="73" s="1"/>
  <c r="AG71" i="86"/>
  <c r="AP71" i="86" s="1"/>
  <c r="AE71" i="86"/>
  <c r="AF71" i="86"/>
  <c r="AO71" i="86" s="1"/>
  <c r="W72" i="86"/>
  <c r="AL67" i="80"/>
  <c r="AU67" i="80" s="1"/>
  <c r="Z70" i="75"/>
  <c r="AF70" i="75" s="1"/>
  <c r="AO70" i="75" s="1"/>
  <c r="AS49" i="80"/>
  <c r="AL65" i="80"/>
  <c r="AU65" i="80" s="1"/>
  <c r="AL5" i="80"/>
  <c r="AU5" i="80" s="1"/>
  <c r="AL9" i="80"/>
  <c r="AU9" i="80" s="1"/>
  <c r="AS41" i="80"/>
  <c r="AE72" i="47"/>
  <c r="AG72" i="47"/>
  <c r="AP72" i="47" s="1"/>
  <c r="W73" i="47"/>
  <c r="AF72" i="47"/>
  <c r="AO72" i="47" s="1"/>
  <c r="AI75" i="31"/>
  <c r="AR75" i="31" s="1"/>
  <c r="AL66" i="80"/>
  <c r="AU66" i="80" s="1"/>
  <c r="Z72" i="94"/>
  <c r="AG72" i="94" s="1"/>
  <c r="AP72" i="94" s="1"/>
  <c r="AF74" i="35"/>
  <c r="AO74" i="35" s="1"/>
  <c r="AN72" i="37"/>
  <c r="AI72" i="37"/>
  <c r="AR72" i="37" s="1"/>
  <c r="X73" i="37"/>
  <c r="Y73" i="37"/>
  <c r="AE73" i="90"/>
  <c r="AN73" i="90" s="1"/>
  <c r="AL69" i="80"/>
  <c r="AU69" i="80" s="1"/>
  <c r="AG73" i="90"/>
  <c r="AP73" i="90" s="1"/>
  <c r="AS16" i="80"/>
  <c r="AF73" i="90"/>
  <c r="AO73" i="90" s="1"/>
  <c r="W76" i="95"/>
  <c r="X76" i="95" s="1"/>
  <c r="AL59" i="80"/>
  <c r="AU59" i="80" s="1"/>
  <c r="W75" i="35"/>
  <c r="AL7" i="80"/>
  <c r="AU7" i="80" s="1"/>
  <c r="Y74" i="91"/>
  <c r="Z74" i="91" s="1"/>
  <c r="AG74" i="35"/>
  <c r="AP74" i="35" s="1"/>
  <c r="Y74" i="90"/>
  <c r="X74" i="90"/>
  <c r="AH74" i="90" s="1"/>
  <c r="AQ74" i="90" s="1"/>
  <c r="W78" i="82"/>
  <c r="Y78" i="82" s="1"/>
  <c r="AF77" i="82"/>
  <c r="AO77" i="82" s="1"/>
  <c r="AL57" i="80"/>
  <c r="AU57" i="80" s="1"/>
  <c r="AG77" i="82"/>
  <c r="AP77" i="82" s="1"/>
  <c r="AI73" i="91"/>
  <c r="AR73" i="91" s="1"/>
  <c r="AN73" i="91"/>
  <c r="AF75" i="95"/>
  <c r="AO75" i="95" s="1"/>
  <c r="W78" i="26"/>
  <c r="X78" i="26" s="1"/>
  <c r="AI77" i="43"/>
  <c r="AR77" i="43" s="1"/>
  <c r="AG75" i="95"/>
  <c r="AP75" i="95" s="1"/>
  <c r="AG77" i="26"/>
  <c r="AP77" i="26" s="1"/>
  <c r="AG75" i="87"/>
  <c r="AP75" i="87" s="1"/>
  <c r="AF75" i="87"/>
  <c r="AO75" i="87" s="1"/>
  <c r="AS61" i="80"/>
  <c r="AL58" i="80"/>
  <c r="AU58" i="80" s="1"/>
  <c r="W76" i="87"/>
  <c r="X76" i="87" s="1"/>
  <c r="AS34" i="80"/>
  <c r="AL34" i="80"/>
  <c r="AU34" i="80" s="1"/>
  <c r="AS31" i="80"/>
  <c r="AL31" i="80"/>
  <c r="AU31" i="80" s="1"/>
  <c r="AS63" i="80"/>
  <c r="AL63" i="80"/>
  <c r="AU63" i="80" s="1"/>
  <c r="AS51" i="80"/>
  <c r="AL51" i="80"/>
  <c r="AU51" i="80" s="1"/>
  <c r="AS55" i="80"/>
  <c r="AL55" i="80"/>
  <c r="AU55" i="80" s="1"/>
  <c r="AS20" i="80"/>
  <c r="AL20" i="80"/>
  <c r="AU20" i="80" s="1"/>
  <c r="AS39" i="80"/>
  <c r="AL39" i="80"/>
  <c r="AU39" i="80" s="1"/>
  <c r="AS18" i="80"/>
  <c r="AL18" i="80"/>
  <c r="AU18" i="80" s="1"/>
  <c r="AS62" i="80"/>
  <c r="AL62" i="80"/>
  <c r="AU62" i="80" s="1"/>
  <c r="AS13" i="80"/>
  <c r="AL13" i="80"/>
  <c r="AU13" i="80" s="1"/>
  <c r="AS40" i="80"/>
  <c r="AL40" i="80"/>
  <c r="AU40" i="80" s="1"/>
  <c r="AS25" i="80"/>
  <c r="AL25" i="80"/>
  <c r="AU25" i="80" s="1"/>
  <c r="AS11" i="80"/>
  <c r="AL11" i="80"/>
  <c r="AU11" i="80" s="1"/>
  <c r="AS50" i="80"/>
  <c r="AL50" i="80"/>
  <c r="AU50" i="80" s="1"/>
  <c r="AS33" i="80"/>
  <c r="AL33" i="80"/>
  <c r="AU33" i="80" s="1"/>
  <c r="AS60" i="80"/>
  <c r="AL60" i="80"/>
  <c r="AU60" i="80" s="1"/>
  <c r="AS46" i="80"/>
  <c r="AL46" i="80"/>
  <c r="AU46" i="80" s="1"/>
  <c r="AL22" i="80"/>
  <c r="AU22" i="80" s="1"/>
  <c r="AS22" i="80"/>
  <c r="AS30" i="80"/>
  <c r="AL30" i="80"/>
  <c r="AU30" i="80" s="1"/>
  <c r="AS29" i="80"/>
  <c r="AL29" i="80"/>
  <c r="AU29" i="80" s="1"/>
  <c r="AS21" i="80"/>
  <c r="AL21" i="80"/>
  <c r="AU21" i="80" s="1"/>
  <c r="AS15" i="80"/>
  <c r="AL15" i="80"/>
  <c r="AU15" i="80" s="1"/>
  <c r="AS14" i="80"/>
  <c r="AL14" i="80"/>
  <c r="AU14" i="80" s="1"/>
  <c r="AS52" i="80"/>
  <c r="AL52" i="80"/>
  <c r="AU52" i="80" s="1"/>
  <c r="AS12" i="80"/>
  <c r="AL12" i="80"/>
  <c r="AU12" i="80" s="1"/>
  <c r="AS36" i="80"/>
  <c r="AL36" i="80"/>
  <c r="AU36" i="80" s="1"/>
  <c r="AS45" i="80"/>
  <c r="AL45" i="80"/>
  <c r="AU45" i="80" s="1"/>
  <c r="AS37" i="80"/>
  <c r="AL37" i="80"/>
  <c r="AU37" i="80" s="1"/>
  <c r="AS43" i="80"/>
  <c r="AL43" i="80"/>
  <c r="AU43" i="80" s="1"/>
  <c r="AS8" i="80"/>
  <c r="AL8" i="80"/>
  <c r="AU8" i="80" s="1"/>
  <c r="AL10" i="80"/>
  <c r="AU10" i="80" s="1"/>
  <c r="AS10" i="80"/>
  <c r="AS64" i="80"/>
  <c r="AL64" i="80"/>
  <c r="AU64" i="80" s="1"/>
  <c r="AS23" i="80"/>
  <c r="AL23" i="80"/>
  <c r="AU23" i="80" s="1"/>
  <c r="AS47" i="80"/>
  <c r="AL47" i="80"/>
  <c r="AU47" i="80" s="1"/>
  <c r="AS35" i="80"/>
  <c r="AL35" i="80"/>
  <c r="AU35" i="80" s="1"/>
  <c r="AS28" i="80"/>
  <c r="AL28" i="80"/>
  <c r="AU28" i="80" s="1"/>
  <c r="AS32" i="80"/>
  <c r="AL32" i="80"/>
  <c r="AU32" i="80" s="1"/>
  <c r="AS54" i="80"/>
  <c r="AL54" i="80"/>
  <c r="AU54" i="80" s="1"/>
  <c r="AS42" i="80"/>
  <c r="AL42" i="80"/>
  <c r="AU42" i="80" s="1"/>
  <c r="AS53" i="80"/>
  <c r="AL53" i="80"/>
  <c r="AU53" i="80" s="1"/>
  <c r="AS44" i="80"/>
  <c r="AL44" i="80"/>
  <c r="AU44" i="80" s="1"/>
  <c r="AS26" i="80"/>
  <c r="AL26" i="80"/>
  <c r="AU26" i="80" s="1"/>
  <c r="AJ4" i="80"/>
  <c r="AK4" i="80"/>
  <c r="AT4" i="80" s="1"/>
  <c r="AT71" i="80" s="1"/>
  <c r="AS38" i="80"/>
  <c r="AL38" i="80"/>
  <c r="AU38" i="80" s="1"/>
  <c r="AS24" i="80"/>
  <c r="AL24" i="80"/>
  <c r="AU24" i="80" s="1"/>
  <c r="AS27" i="80"/>
  <c r="AL27" i="80"/>
  <c r="AU27" i="80" s="1"/>
  <c r="AL19" i="80"/>
  <c r="AU19" i="80" s="1"/>
  <c r="AS19" i="80"/>
  <c r="AS17" i="80"/>
  <c r="AL17" i="80"/>
  <c r="AU17" i="80" s="1"/>
  <c r="AS3" i="80"/>
  <c r="AL3" i="80"/>
  <c r="AU3" i="80" s="1"/>
  <c r="AS48" i="80"/>
  <c r="AL48" i="80"/>
  <c r="AU48" i="80" s="1"/>
  <c r="AS56" i="80"/>
  <c r="AL56" i="80"/>
  <c r="AU56" i="80" s="1"/>
  <c r="X78" i="89"/>
  <c r="Y78" i="89"/>
  <c r="AN77" i="82"/>
  <c r="AN77" i="26"/>
  <c r="AH77" i="39"/>
  <c r="AQ77" i="39" s="1"/>
  <c r="Z77" i="39"/>
  <c r="AI77" i="89"/>
  <c r="AN77" i="89"/>
  <c r="AI78" i="81"/>
  <c r="AN78" i="81"/>
  <c r="AN75" i="95"/>
  <c r="AH76" i="78"/>
  <c r="AQ76" i="78" s="1"/>
  <c r="AH75" i="79"/>
  <c r="AQ75" i="79" s="1"/>
  <c r="W78" i="77"/>
  <c r="AF77" i="77"/>
  <c r="AO77" i="77" s="1"/>
  <c r="AG77" i="77"/>
  <c r="AP77" i="77" s="1"/>
  <c r="AE77" i="77"/>
  <c r="X79" i="81"/>
  <c r="Y79" i="81"/>
  <c r="X76" i="34"/>
  <c r="Y76" i="34"/>
  <c r="AH78" i="43"/>
  <c r="AQ78" i="43" s="1"/>
  <c r="AN75" i="87"/>
  <c r="AH76" i="31"/>
  <c r="AQ76" i="31" s="1"/>
  <c r="Z75" i="79"/>
  <c r="AH74" i="91"/>
  <c r="AQ74" i="91" s="1"/>
  <c r="AN75" i="34"/>
  <c r="AI75" i="34"/>
  <c r="Z78" i="43"/>
  <c r="AR76" i="39"/>
  <c r="Z76" i="31"/>
  <c r="X69" i="74" l="1"/>
  <c r="AH69" i="74" s="1"/>
  <c r="AQ69" i="74" s="1"/>
  <c r="Z72" i="42"/>
  <c r="W73" i="42" s="1"/>
  <c r="AF70" i="27"/>
  <c r="AO70" i="27" s="1"/>
  <c r="AG70" i="27"/>
  <c r="AP70" i="27" s="1"/>
  <c r="W71" i="27"/>
  <c r="AE70" i="27"/>
  <c r="X77" i="33"/>
  <c r="AH77" i="33" s="1"/>
  <c r="AQ77" i="33" s="1"/>
  <c r="Y77" i="33"/>
  <c r="AI76" i="33"/>
  <c r="AR76" i="33" s="1"/>
  <c r="AN76" i="33"/>
  <c r="AI68" i="74"/>
  <c r="AR68" i="74" s="1"/>
  <c r="AL4" i="92"/>
  <c r="AU4" i="92" s="1"/>
  <c r="AU71" i="92" s="1"/>
  <c r="C11" i="92" s="1"/>
  <c r="F45" i="97" s="1"/>
  <c r="AS4" i="92"/>
  <c r="AS71" i="92" s="1"/>
  <c r="AI72" i="41"/>
  <c r="AR72" i="41" s="1"/>
  <c r="X73" i="41"/>
  <c r="AH73" i="41" s="1"/>
  <c r="AQ73" i="41" s="1"/>
  <c r="Y73" i="41"/>
  <c r="AE74" i="25"/>
  <c r="AF74" i="25"/>
  <c r="AO74" i="25" s="1"/>
  <c r="W75" i="25"/>
  <c r="AG74" i="25"/>
  <c r="AP74" i="25" s="1"/>
  <c r="Y70" i="83"/>
  <c r="Z70" i="83" s="1"/>
  <c r="AI69" i="83"/>
  <c r="AR69" i="83" s="1"/>
  <c r="Y70" i="29"/>
  <c r="Z70" i="29" s="1"/>
  <c r="Z74" i="45"/>
  <c r="AF74" i="45" s="1"/>
  <c r="AO74" i="45" s="1"/>
  <c r="AI69" i="29"/>
  <c r="AR69" i="29" s="1"/>
  <c r="Z70" i="85"/>
  <c r="W71" i="85" s="1"/>
  <c r="X71" i="85" s="1"/>
  <c r="AH71" i="85" s="1"/>
  <c r="AQ71" i="85" s="1"/>
  <c r="AH70" i="83"/>
  <c r="AQ70" i="83" s="1"/>
  <c r="AH70" i="29"/>
  <c r="AQ70" i="29" s="1"/>
  <c r="Z69" i="74"/>
  <c r="AE69" i="74" s="1"/>
  <c r="AN69" i="74" s="1"/>
  <c r="AH69" i="88"/>
  <c r="AQ69" i="88" s="1"/>
  <c r="AQ71" i="88" s="1"/>
  <c r="AZ3" i="88"/>
  <c r="Z69" i="88"/>
  <c r="Z72" i="46"/>
  <c r="AG72" i="46" s="1"/>
  <c r="AP72" i="46" s="1"/>
  <c r="AH68" i="38"/>
  <c r="AQ68" i="38" s="1"/>
  <c r="Z68" i="38"/>
  <c r="Z74" i="30"/>
  <c r="AF74" i="30" s="1"/>
  <c r="AO74" i="30" s="1"/>
  <c r="AG70" i="75"/>
  <c r="AP70" i="75" s="1"/>
  <c r="AE70" i="75"/>
  <c r="AN70" i="75" s="1"/>
  <c r="W71" i="75"/>
  <c r="Y71" i="75" s="1"/>
  <c r="AH70" i="93"/>
  <c r="AQ70" i="93" s="1"/>
  <c r="Z70" i="93"/>
  <c r="AN72" i="73"/>
  <c r="AI72" i="73"/>
  <c r="AR72" i="73" s="1"/>
  <c r="X73" i="73"/>
  <c r="Y73" i="73"/>
  <c r="X72" i="86"/>
  <c r="AH72" i="86" s="1"/>
  <c r="AQ72" i="86" s="1"/>
  <c r="Y72" i="86"/>
  <c r="AI71" i="86"/>
  <c r="AR71" i="86" s="1"/>
  <c r="AN71" i="86"/>
  <c r="W73" i="94"/>
  <c r="X73" i="94" s="1"/>
  <c r="AH73" i="94" s="1"/>
  <c r="AQ73" i="94" s="1"/>
  <c r="Y73" i="47"/>
  <c r="X73" i="47"/>
  <c r="AN72" i="47"/>
  <c r="AI72" i="47"/>
  <c r="AR72" i="47" s="1"/>
  <c r="AE72" i="94"/>
  <c r="AN72" i="94" s="1"/>
  <c r="Y76" i="95"/>
  <c r="Z76" i="95" s="1"/>
  <c r="AG76" i="95" s="1"/>
  <c r="AP76" i="95" s="1"/>
  <c r="X78" i="82"/>
  <c r="Z78" i="82" s="1"/>
  <c r="W79" i="82" s="1"/>
  <c r="AF72" i="94"/>
  <c r="AO72" i="94" s="1"/>
  <c r="AI73" i="90"/>
  <c r="AR73" i="90" s="1"/>
  <c r="Z73" i="37"/>
  <c r="AH73" i="37"/>
  <c r="AQ73" i="37" s="1"/>
  <c r="AF74" i="91"/>
  <c r="AO74" i="91" s="1"/>
  <c r="AE74" i="91"/>
  <c r="AN74" i="91" s="1"/>
  <c r="X75" i="35"/>
  <c r="Y75" i="35"/>
  <c r="Y76" i="87"/>
  <c r="Z76" i="87" s="1"/>
  <c r="AF76" i="87" s="1"/>
  <c r="AO76" i="87" s="1"/>
  <c r="AI74" i="35"/>
  <c r="AR74" i="35" s="1"/>
  <c r="AI77" i="26"/>
  <c r="AR77" i="26" s="1"/>
  <c r="Z74" i="90"/>
  <c r="W75" i="91"/>
  <c r="X75" i="91" s="1"/>
  <c r="AI77" i="82"/>
  <c r="AR77" i="82" s="1"/>
  <c r="AE76" i="78"/>
  <c r="AN76" i="78" s="1"/>
  <c r="Y78" i="26"/>
  <c r="Z78" i="26" s="1"/>
  <c r="AG74" i="91"/>
  <c r="AP74" i="91" s="1"/>
  <c r="AF76" i="78"/>
  <c r="AO76" i="78" s="1"/>
  <c r="AI75" i="95"/>
  <c r="AR75" i="95" s="1"/>
  <c r="W77" i="78"/>
  <c r="Y77" i="78" s="1"/>
  <c r="Z76" i="34"/>
  <c r="AG76" i="34" s="1"/>
  <c r="AP76" i="34" s="1"/>
  <c r="AI75" i="87"/>
  <c r="AR75" i="87" s="1"/>
  <c r="AS4" i="80"/>
  <c r="AS71" i="80" s="1"/>
  <c r="AL4" i="80"/>
  <c r="AU4" i="80" s="1"/>
  <c r="AU71" i="80" s="1"/>
  <c r="C11" i="80" s="1"/>
  <c r="F33" i="97" s="1"/>
  <c r="Z79" i="81"/>
  <c r="AF79" i="81" s="1"/>
  <c r="AO79" i="81" s="1"/>
  <c r="AH78" i="89"/>
  <c r="AQ78" i="89" s="1"/>
  <c r="AF77" i="39"/>
  <c r="AO77" i="39" s="1"/>
  <c r="AG77" i="39"/>
  <c r="AP77" i="39" s="1"/>
  <c r="W78" i="39"/>
  <c r="AE77" i="39"/>
  <c r="W77" i="31"/>
  <c r="AE76" i="31"/>
  <c r="AG76" i="31"/>
  <c r="AP76" i="31" s="1"/>
  <c r="AF76" i="31"/>
  <c r="AO76" i="31" s="1"/>
  <c r="AH79" i="81"/>
  <c r="AQ79" i="81" s="1"/>
  <c r="Z78" i="89"/>
  <c r="AH78" i="26"/>
  <c r="AQ78" i="26" s="1"/>
  <c r="AI77" i="77"/>
  <c r="AN77" i="77"/>
  <c r="AF75" i="79"/>
  <c r="AO75" i="79" s="1"/>
  <c r="AE75" i="79"/>
  <c r="AG75" i="79"/>
  <c r="AP75" i="79" s="1"/>
  <c r="W76" i="79"/>
  <c r="AH76" i="34"/>
  <c r="AQ76" i="34" s="1"/>
  <c r="AR78" i="81"/>
  <c r="AR75" i="34"/>
  <c r="W79" i="43"/>
  <c r="AE78" i="43"/>
  <c r="AG78" i="43"/>
  <c r="AP78" i="43" s="1"/>
  <c r="AF78" i="43"/>
  <c r="AO78" i="43" s="1"/>
  <c r="AH76" i="95"/>
  <c r="AQ76" i="95" s="1"/>
  <c r="Y78" i="77"/>
  <c r="X78" i="77"/>
  <c r="AH76" i="87"/>
  <c r="AQ76" i="87" s="1"/>
  <c r="AR77" i="89"/>
  <c r="Z77" i="33" l="1"/>
  <c r="AG72" i="42"/>
  <c r="AP72" i="42" s="1"/>
  <c r="AE72" i="42"/>
  <c r="AI72" i="42" s="1"/>
  <c r="AR72" i="42" s="1"/>
  <c r="AF72" i="42"/>
  <c r="AO72" i="42" s="1"/>
  <c r="AF70" i="85"/>
  <c r="AO70" i="85" s="1"/>
  <c r="AN72" i="42"/>
  <c r="AN70" i="27"/>
  <c r="AI70" i="27"/>
  <c r="AR70" i="27" s="1"/>
  <c r="Y71" i="27"/>
  <c r="X71" i="27"/>
  <c r="Y73" i="42"/>
  <c r="X73" i="42"/>
  <c r="W78" i="33"/>
  <c r="AF77" i="33"/>
  <c r="AO77" i="33" s="1"/>
  <c r="AE77" i="33"/>
  <c r="AG77" i="33"/>
  <c r="AP77" i="33" s="1"/>
  <c r="Y71" i="85"/>
  <c r="AG70" i="85"/>
  <c r="AP70" i="85" s="1"/>
  <c r="W75" i="45"/>
  <c r="X75" i="45" s="1"/>
  <c r="Z73" i="41"/>
  <c r="W74" i="41" s="1"/>
  <c r="AG74" i="45"/>
  <c r="AP74" i="45" s="1"/>
  <c r="AE74" i="45"/>
  <c r="Y75" i="25"/>
  <c r="X75" i="25"/>
  <c r="AI74" i="25"/>
  <c r="AR74" i="25" s="1"/>
  <c r="AN74" i="25"/>
  <c r="AE70" i="85"/>
  <c r="AN70" i="85" s="1"/>
  <c r="AG69" i="74"/>
  <c r="AP69" i="74" s="1"/>
  <c r="W70" i="74"/>
  <c r="Y70" i="74" s="1"/>
  <c r="AE70" i="83"/>
  <c r="AF70" i="83"/>
  <c r="AO70" i="83" s="1"/>
  <c r="AG70" i="83"/>
  <c r="AP70" i="83" s="1"/>
  <c r="W71" i="83"/>
  <c r="AF69" i="74"/>
  <c r="AO69" i="74" s="1"/>
  <c r="W71" i="29"/>
  <c r="AF70" i="29"/>
  <c r="AO70" i="29" s="1"/>
  <c r="AE70" i="29"/>
  <c r="AG70" i="29"/>
  <c r="AP70" i="29" s="1"/>
  <c r="X71" i="75"/>
  <c r="Z71" i="75" s="1"/>
  <c r="AI70" i="75"/>
  <c r="AR70" i="75" s="1"/>
  <c r="AE74" i="30"/>
  <c r="AN74" i="30" s="1"/>
  <c r="AX69" i="88"/>
  <c r="S69" i="88" s="1"/>
  <c r="AC69" i="88" s="1"/>
  <c r="AG69" i="88"/>
  <c r="AP69" i="88" s="1"/>
  <c r="AP71" i="88" s="1"/>
  <c r="AE69" i="88"/>
  <c r="AF69" i="88"/>
  <c r="AO69" i="88" s="1"/>
  <c r="AO71" i="88" s="1"/>
  <c r="AX3" i="88"/>
  <c r="S3" i="88" s="1"/>
  <c r="AC3" i="88" s="1"/>
  <c r="AX59" i="88"/>
  <c r="S59" i="88" s="1"/>
  <c r="AC59" i="88" s="1"/>
  <c r="AB60" i="88" s="1"/>
  <c r="AX23" i="88"/>
  <c r="S23" i="88" s="1"/>
  <c r="AC23" i="88" s="1"/>
  <c r="AB24" i="88" s="1"/>
  <c r="AX15" i="88"/>
  <c r="S15" i="88" s="1"/>
  <c r="AC15" i="88" s="1"/>
  <c r="AB16" i="88" s="1"/>
  <c r="AX66" i="88"/>
  <c r="S66" i="88" s="1"/>
  <c r="AC66" i="88" s="1"/>
  <c r="AB67" i="88" s="1"/>
  <c r="AX22" i="88"/>
  <c r="S22" i="88" s="1"/>
  <c r="AC22" i="88" s="1"/>
  <c r="AB23" i="88" s="1"/>
  <c r="AX37" i="88"/>
  <c r="S37" i="88" s="1"/>
  <c r="AC37" i="88" s="1"/>
  <c r="AB38" i="88" s="1"/>
  <c r="AX64" i="88"/>
  <c r="S64" i="88" s="1"/>
  <c r="AC64" i="88" s="1"/>
  <c r="AB65" i="88" s="1"/>
  <c r="AX35" i="88"/>
  <c r="S35" i="88" s="1"/>
  <c r="AC35" i="88" s="1"/>
  <c r="AB36" i="88" s="1"/>
  <c r="AX20" i="88"/>
  <c r="S20" i="88" s="1"/>
  <c r="AC20" i="88" s="1"/>
  <c r="AB21" i="88" s="1"/>
  <c r="AX54" i="88"/>
  <c r="S54" i="88" s="1"/>
  <c r="AC54" i="88" s="1"/>
  <c r="AB55" i="88" s="1"/>
  <c r="AX36" i="88"/>
  <c r="S36" i="88" s="1"/>
  <c r="AC36" i="88" s="1"/>
  <c r="AB37" i="88" s="1"/>
  <c r="AX7" i="88"/>
  <c r="S7" i="88" s="1"/>
  <c r="AC7" i="88" s="1"/>
  <c r="AB8" i="88" s="1"/>
  <c r="AX9" i="88"/>
  <c r="S9" i="88" s="1"/>
  <c r="AC9" i="88" s="1"/>
  <c r="AB10" i="88" s="1"/>
  <c r="AX14" i="88"/>
  <c r="S14" i="88" s="1"/>
  <c r="AC14" i="88" s="1"/>
  <c r="AB15" i="88" s="1"/>
  <c r="AX42" i="88"/>
  <c r="S42" i="88" s="1"/>
  <c r="AC42" i="88" s="1"/>
  <c r="AB43" i="88" s="1"/>
  <c r="AX19" i="88"/>
  <c r="S19" i="88" s="1"/>
  <c r="AC19" i="88" s="1"/>
  <c r="AB20" i="88" s="1"/>
  <c r="AX50" i="88"/>
  <c r="S50" i="88" s="1"/>
  <c r="AC50" i="88" s="1"/>
  <c r="AB51" i="88" s="1"/>
  <c r="AX45" i="88"/>
  <c r="S45" i="88" s="1"/>
  <c r="AC45" i="88" s="1"/>
  <c r="AB46" i="88" s="1"/>
  <c r="AX48" i="88"/>
  <c r="S48" i="88" s="1"/>
  <c r="AC48" i="88" s="1"/>
  <c r="AB49" i="88" s="1"/>
  <c r="AX17" i="88"/>
  <c r="S17" i="88" s="1"/>
  <c r="AC17" i="88" s="1"/>
  <c r="AB18" i="88" s="1"/>
  <c r="AX62" i="88"/>
  <c r="S62" i="88" s="1"/>
  <c r="AC62" i="88" s="1"/>
  <c r="AB63" i="88" s="1"/>
  <c r="AX58" i="88"/>
  <c r="S58" i="88" s="1"/>
  <c r="AC58" i="88" s="1"/>
  <c r="AB59" i="88" s="1"/>
  <c r="AX67" i="88"/>
  <c r="S67" i="88" s="1"/>
  <c r="AC67" i="88" s="1"/>
  <c r="AB68" i="88" s="1"/>
  <c r="AX25" i="88"/>
  <c r="S25" i="88" s="1"/>
  <c r="AC25" i="88" s="1"/>
  <c r="AB26" i="88" s="1"/>
  <c r="AX27" i="88"/>
  <c r="S27" i="88" s="1"/>
  <c r="AC27" i="88" s="1"/>
  <c r="AB28" i="88" s="1"/>
  <c r="AX29" i="88"/>
  <c r="S29" i="88" s="1"/>
  <c r="AC29" i="88" s="1"/>
  <c r="AB30" i="88" s="1"/>
  <c r="AX33" i="88"/>
  <c r="S33" i="88" s="1"/>
  <c r="AC33" i="88" s="1"/>
  <c r="AB34" i="88" s="1"/>
  <c r="AX24" i="88"/>
  <c r="S24" i="88" s="1"/>
  <c r="AC24" i="88" s="1"/>
  <c r="AB25" i="88" s="1"/>
  <c r="AX34" i="88"/>
  <c r="S34" i="88" s="1"/>
  <c r="AC34" i="88" s="1"/>
  <c r="AB35" i="88" s="1"/>
  <c r="AX52" i="88"/>
  <c r="S52" i="88" s="1"/>
  <c r="AC52" i="88" s="1"/>
  <c r="AB53" i="88" s="1"/>
  <c r="AX38" i="88"/>
  <c r="S38" i="88" s="1"/>
  <c r="AC38" i="88" s="1"/>
  <c r="AB39" i="88" s="1"/>
  <c r="AX21" i="88"/>
  <c r="S21" i="88" s="1"/>
  <c r="AC21" i="88" s="1"/>
  <c r="AB22" i="88" s="1"/>
  <c r="AX16" i="88"/>
  <c r="S16" i="88" s="1"/>
  <c r="AC16" i="88" s="1"/>
  <c r="AB17" i="88" s="1"/>
  <c r="AX18" i="88"/>
  <c r="S18" i="88" s="1"/>
  <c r="AC18" i="88" s="1"/>
  <c r="AB19" i="88" s="1"/>
  <c r="AX65" i="88"/>
  <c r="S65" i="88" s="1"/>
  <c r="AC65" i="88" s="1"/>
  <c r="AB66" i="88" s="1"/>
  <c r="AX11" i="88"/>
  <c r="S11" i="88" s="1"/>
  <c r="AC11" i="88" s="1"/>
  <c r="AB12" i="88" s="1"/>
  <c r="AX28" i="88"/>
  <c r="S28" i="88" s="1"/>
  <c r="AC28" i="88" s="1"/>
  <c r="AB29" i="88" s="1"/>
  <c r="AX49" i="88"/>
  <c r="S49" i="88" s="1"/>
  <c r="AC49" i="88" s="1"/>
  <c r="AB50" i="88" s="1"/>
  <c r="AX60" i="88"/>
  <c r="S60" i="88" s="1"/>
  <c r="AC60" i="88" s="1"/>
  <c r="AB61" i="88" s="1"/>
  <c r="AX8" i="88"/>
  <c r="S8" i="88" s="1"/>
  <c r="AC8" i="88" s="1"/>
  <c r="AB9" i="88" s="1"/>
  <c r="AX44" i="88"/>
  <c r="S44" i="88" s="1"/>
  <c r="AC44" i="88" s="1"/>
  <c r="AB45" i="88" s="1"/>
  <c r="AX68" i="88"/>
  <c r="S68" i="88" s="1"/>
  <c r="AC68" i="88" s="1"/>
  <c r="AB69" i="88" s="1"/>
  <c r="AX39" i="88"/>
  <c r="S39" i="88" s="1"/>
  <c r="AC39" i="88" s="1"/>
  <c r="AB40" i="88" s="1"/>
  <c r="AX56" i="88"/>
  <c r="S56" i="88" s="1"/>
  <c r="AC56" i="88" s="1"/>
  <c r="AB57" i="88" s="1"/>
  <c r="AX5" i="88"/>
  <c r="S5" i="88" s="1"/>
  <c r="AC5" i="88" s="1"/>
  <c r="AB6" i="88" s="1"/>
  <c r="AX63" i="88"/>
  <c r="S63" i="88" s="1"/>
  <c r="AC63" i="88" s="1"/>
  <c r="AB64" i="88" s="1"/>
  <c r="AX26" i="88"/>
  <c r="S26" i="88" s="1"/>
  <c r="AC26" i="88" s="1"/>
  <c r="AB27" i="88" s="1"/>
  <c r="AX30" i="88"/>
  <c r="S30" i="88" s="1"/>
  <c r="AC30" i="88" s="1"/>
  <c r="AB31" i="88" s="1"/>
  <c r="AX51" i="88"/>
  <c r="S51" i="88" s="1"/>
  <c r="AC51" i="88" s="1"/>
  <c r="AB52" i="88" s="1"/>
  <c r="AX53" i="88"/>
  <c r="S53" i="88" s="1"/>
  <c r="AC53" i="88" s="1"/>
  <c r="AB54" i="88" s="1"/>
  <c r="AX47" i="88"/>
  <c r="S47" i="88" s="1"/>
  <c r="AC47" i="88" s="1"/>
  <c r="AB48" i="88" s="1"/>
  <c r="AX12" i="88"/>
  <c r="S12" i="88" s="1"/>
  <c r="AC12" i="88" s="1"/>
  <c r="AB13" i="88" s="1"/>
  <c r="AX61" i="88"/>
  <c r="S61" i="88" s="1"/>
  <c r="AC61" i="88" s="1"/>
  <c r="AB62" i="88" s="1"/>
  <c r="AX57" i="88"/>
  <c r="S57" i="88" s="1"/>
  <c r="AC57" i="88" s="1"/>
  <c r="AB58" i="88" s="1"/>
  <c r="AX31" i="88"/>
  <c r="S31" i="88" s="1"/>
  <c r="AC31" i="88" s="1"/>
  <c r="AB32" i="88" s="1"/>
  <c r="AX46" i="88"/>
  <c r="S46" i="88" s="1"/>
  <c r="AC46" i="88" s="1"/>
  <c r="AB47" i="88" s="1"/>
  <c r="AX40" i="88"/>
  <c r="S40" i="88" s="1"/>
  <c r="AC40" i="88" s="1"/>
  <c r="AB41" i="88" s="1"/>
  <c r="AX6" i="88"/>
  <c r="S6" i="88" s="1"/>
  <c r="AC6" i="88" s="1"/>
  <c r="AB7" i="88" s="1"/>
  <c r="AX43" i="88"/>
  <c r="S43" i="88" s="1"/>
  <c r="AC43" i="88" s="1"/>
  <c r="AB44" i="88" s="1"/>
  <c r="AX4" i="88"/>
  <c r="S4" i="88" s="1"/>
  <c r="AC4" i="88" s="1"/>
  <c r="AB5" i="88" s="1"/>
  <c r="AX41" i="88"/>
  <c r="S41" i="88" s="1"/>
  <c r="AC41" i="88" s="1"/>
  <c r="AB42" i="88" s="1"/>
  <c r="AX10" i="88"/>
  <c r="S10" i="88" s="1"/>
  <c r="AC10" i="88" s="1"/>
  <c r="AB11" i="88" s="1"/>
  <c r="AX32" i="88"/>
  <c r="S32" i="88" s="1"/>
  <c r="AC32" i="88" s="1"/>
  <c r="AB33" i="88" s="1"/>
  <c r="AX55" i="88"/>
  <c r="S55" i="88" s="1"/>
  <c r="AC55" i="88" s="1"/>
  <c r="AB56" i="88" s="1"/>
  <c r="AX13" i="88"/>
  <c r="S13" i="88" s="1"/>
  <c r="AC13" i="88" s="1"/>
  <c r="AB14" i="88" s="1"/>
  <c r="W69" i="38"/>
  <c r="AG68" i="38"/>
  <c r="AP68" i="38" s="1"/>
  <c r="AE68" i="38"/>
  <c r="AF68" i="38"/>
  <c r="AO68" i="38" s="1"/>
  <c r="AE72" i="46"/>
  <c r="W73" i="46"/>
  <c r="AF72" i="46"/>
  <c r="AO72" i="46" s="1"/>
  <c r="W75" i="30"/>
  <c r="Y75" i="30" s="1"/>
  <c r="AG74" i="30"/>
  <c r="AP74" i="30" s="1"/>
  <c r="Z72" i="86"/>
  <c r="AF72" i="86" s="1"/>
  <c r="AO72" i="86" s="1"/>
  <c r="AG70" i="93"/>
  <c r="AP70" i="93" s="1"/>
  <c r="AE70" i="93"/>
  <c r="W71" i="93"/>
  <c r="AF70" i="93"/>
  <c r="AO70" i="93" s="1"/>
  <c r="Z73" i="73"/>
  <c r="AH73" i="73"/>
  <c r="AQ73" i="73" s="1"/>
  <c r="Y73" i="94"/>
  <c r="Z73" i="94" s="1"/>
  <c r="AH71" i="75"/>
  <c r="AQ71" i="75" s="1"/>
  <c r="AH78" i="82"/>
  <c r="AQ78" i="82" s="1"/>
  <c r="Z73" i="47"/>
  <c r="AH73" i="47"/>
  <c r="AQ73" i="47" s="1"/>
  <c r="AE76" i="34"/>
  <c r="AN76" i="34" s="1"/>
  <c r="Y75" i="91"/>
  <c r="Z75" i="91" s="1"/>
  <c r="AE75" i="91" s="1"/>
  <c r="AI72" i="94"/>
  <c r="AR72" i="94" s="1"/>
  <c r="Z71" i="85"/>
  <c r="AF71" i="85" s="1"/>
  <c r="AO71" i="85" s="1"/>
  <c r="AE73" i="37"/>
  <c r="AF73" i="37"/>
  <c r="AO73" i="37" s="1"/>
  <c r="W74" i="37"/>
  <c r="AG73" i="37"/>
  <c r="AP73" i="37" s="1"/>
  <c r="AF76" i="34"/>
  <c r="AO76" i="34" s="1"/>
  <c r="W77" i="34"/>
  <c r="X77" i="34" s="1"/>
  <c r="AH75" i="35"/>
  <c r="AQ75" i="35" s="1"/>
  <c r="Z75" i="35"/>
  <c r="AE74" i="90"/>
  <c r="AF74" i="90"/>
  <c r="AO74" i="90" s="1"/>
  <c r="W75" i="90"/>
  <c r="AG74" i="90"/>
  <c r="AP74" i="90" s="1"/>
  <c r="AG78" i="82"/>
  <c r="AP78" i="82" s="1"/>
  <c r="AI76" i="78"/>
  <c r="AR76" i="78" s="1"/>
  <c r="AF76" i="95"/>
  <c r="AO76" i="95" s="1"/>
  <c r="AI74" i="91"/>
  <c r="AR74" i="91" s="1"/>
  <c r="AF78" i="82"/>
  <c r="AO78" i="82" s="1"/>
  <c r="AE78" i="82"/>
  <c r="AN78" i="82" s="1"/>
  <c r="AE76" i="95"/>
  <c r="AN76" i="95" s="1"/>
  <c r="X77" i="78"/>
  <c r="AH77" i="78" s="1"/>
  <c r="AQ77" i="78" s="1"/>
  <c r="W77" i="87"/>
  <c r="Y77" i="87" s="1"/>
  <c r="W77" i="95"/>
  <c r="Y77" i="95" s="1"/>
  <c r="AE76" i="87"/>
  <c r="AN76" i="87" s="1"/>
  <c r="Z78" i="77"/>
  <c r="AE78" i="77" s="1"/>
  <c r="W80" i="81"/>
  <c r="X80" i="81" s="1"/>
  <c r="AG79" i="81"/>
  <c r="AP79" i="81" s="1"/>
  <c r="AE79" i="81"/>
  <c r="AG76" i="87"/>
  <c r="AP76" i="87" s="1"/>
  <c r="AI78" i="43"/>
  <c r="AN78" i="43"/>
  <c r="X79" i="82"/>
  <c r="Y79" i="82"/>
  <c r="AN77" i="39"/>
  <c r="AI77" i="39"/>
  <c r="X79" i="43"/>
  <c r="Y79" i="43"/>
  <c r="AG78" i="26"/>
  <c r="AP78" i="26" s="1"/>
  <c r="AF78" i="26"/>
  <c r="AO78" i="26" s="1"/>
  <c r="AE78" i="26"/>
  <c r="W79" i="26"/>
  <c r="Y76" i="79"/>
  <c r="X76" i="79"/>
  <c r="AH75" i="91"/>
  <c r="AQ75" i="91" s="1"/>
  <c r="AR77" i="77"/>
  <c r="Y77" i="31"/>
  <c r="X77" i="31"/>
  <c r="X78" i="39"/>
  <c r="Y78" i="39"/>
  <c r="AH78" i="77"/>
  <c r="AQ78" i="77" s="1"/>
  <c r="AN75" i="79"/>
  <c r="AI75" i="79"/>
  <c r="AE78" i="89"/>
  <c r="W79" i="89"/>
  <c r="AF78" i="89"/>
  <c r="AO78" i="89" s="1"/>
  <c r="AG78" i="89"/>
  <c r="AP78" i="89" s="1"/>
  <c r="AI76" i="31"/>
  <c r="AN76" i="31"/>
  <c r="Y75" i="45" l="1"/>
  <c r="AH71" i="27"/>
  <c r="AQ71" i="27" s="1"/>
  <c r="Z71" i="27"/>
  <c r="AH73" i="42"/>
  <c r="AQ73" i="42" s="1"/>
  <c r="Z73" i="42"/>
  <c r="AN77" i="33"/>
  <c r="AI77" i="33"/>
  <c r="AR77" i="33" s="1"/>
  <c r="Y78" i="33"/>
  <c r="X78" i="33"/>
  <c r="AH78" i="33" s="1"/>
  <c r="AQ78" i="33" s="1"/>
  <c r="AI74" i="45"/>
  <c r="AR74" i="45" s="1"/>
  <c r="AF73" i="41"/>
  <c r="AO73" i="41" s="1"/>
  <c r="AN74" i="45"/>
  <c r="AE73" i="41"/>
  <c r="AN73" i="41" s="1"/>
  <c r="AI70" i="85"/>
  <c r="AR70" i="85" s="1"/>
  <c r="AG73" i="41"/>
  <c r="AP73" i="41" s="1"/>
  <c r="X75" i="30"/>
  <c r="AH75" i="30" s="1"/>
  <c r="AQ75" i="30" s="1"/>
  <c r="X74" i="41"/>
  <c r="AH74" i="41" s="1"/>
  <c r="AQ74" i="41" s="1"/>
  <c r="Y74" i="41"/>
  <c r="Z75" i="25"/>
  <c r="AH75" i="25"/>
  <c r="AQ75" i="25" s="1"/>
  <c r="X70" i="74"/>
  <c r="AH70" i="74" s="1"/>
  <c r="AQ70" i="74" s="1"/>
  <c r="AI69" i="74"/>
  <c r="AR69" i="74" s="1"/>
  <c r="Y71" i="83"/>
  <c r="X71" i="83"/>
  <c r="AN70" i="83"/>
  <c r="AI70" i="83"/>
  <c r="AR70" i="83" s="1"/>
  <c r="Y71" i="29"/>
  <c r="X71" i="29"/>
  <c r="AH75" i="45"/>
  <c r="AQ75" i="45" s="1"/>
  <c r="Z75" i="45"/>
  <c r="AN70" i="29"/>
  <c r="AI70" i="29"/>
  <c r="AR70" i="29" s="1"/>
  <c r="W73" i="86"/>
  <c r="X73" i="86" s="1"/>
  <c r="AH73" i="86" s="1"/>
  <c r="AQ73" i="86" s="1"/>
  <c r="AG72" i="86"/>
  <c r="AP72" i="86" s="1"/>
  <c r="AE72" i="86"/>
  <c r="AN72" i="86" s="1"/>
  <c r="AJ42" i="88"/>
  <c r="AK42" i="88"/>
  <c r="AT42" i="88" s="1"/>
  <c r="AK32" i="88"/>
  <c r="AT32" i="88" s="1"/>
  <c r="AJ32" i="88"/>
  <c r="AJ52" i="88"/>
  <c r="AK52" i="88"/>
  <c r="AT52" i="88" s="1"/>
  <c r="AK40" i="88"/>
  <c r="AT40" i="88" s="1"/>
  <c r="AJ40" i="88"/>
  <c r="AK29" i="88"/>
  <c r="AT29" i="88" s="1"/>
  <c r="AJ29" i="88"/>
  <c r="AJ39" i="88"/>
  <c r="AK39" i="88"/>
  <c r="AT39" i="88" s="1"/>
  <c r="AJ28" i="88"/>
  <c r="AK28" i="88"/>
  <c r="AT28" i="88" s="1"/>
  <c r="AK49" i="88"/>
  <c r="AT49" i="88" s="1"/>
  <c r="AJ49" i="88"/>
  <c r="AJ10" i="88"/>
  <c r="AK10" i="88"/>
  <c r="AT10" i="88" s="1"/>
  <c r="AK65" i="88"/>
  <c r="AT65" i="88" s="1"/>
  <c r="AJ65" i="88"/>
  <c r="AK60" i="88"/>
  <c r="AT60" i="88" s="1"/>
  <c r="AJ60" i="88"/>
  <c r="Z75" i="30"/>
  <c r="W76" i="30" s="1"/>
  <c r="AK5" i="88"/>
  <c r="AT5" i="88" s="1"/>
  <c r="AJ5" i="88"/>
  <c r="AK58" i="88"/>
  <c r="AT58" i="88" s="1"/>
  <c r="AJ58" i="88"/>
  <c r="AK31" i="88"/>
  <c r="AT31" i="88" s="1"/>
  <c r="AJ31" i="88"/>
  <c r="AK69" i="88"/>
  <c r="AT69" i="88" s="1"/>
  <c r="AJ69" i="88"/>
  <c r="AS69" i="88" s="1"/>
  <c r="AK12" i="88"/>
  <c r="AT12" i="88" s="1"/>
  <c r="AJ12" i="88"/>
  <c r="AK53" i="88"/>
  <c r="AT53" i="88" s="1"/>
  <c r="AJ53" i="88"/>
  <c r="AK26" i="88"/>
  <c r="AT26" i="88" s="1"/>
  <c r="AJ26" i="88"/>
  <c r="AJ46" i="88"/>
  <c r="AK46" i="88"/>
  <c r="AT46" i="88" s="1"/>
  <c r="AK8" i="88"/>
  <c r="AT8" i="88" s="1"/>
  <c r="AJ8" i="88"/>
  <c r="AJ38" i="88"/>
  <c r="AK38" i="88"/>
  <c r="AT38" i="88" s="1"/>
  <c r="AB4" i="88"/>
  <c r="AJ3" i="88"/>
  <c r="AJ14" i="88"/>
  <c r="AK14" i="88"/>
  <c r="AT14" i="88" s="1"/>
  <c r="AJ44" i="88"/>
  <c r="AK44" i="88"/>
  <c r="AT44" i="88" s="1"/>
  <c r="AJ62" i="88"/>
  <c r="AK62" i="88"/>
  <c r="AT62" i="88" s="1"/>
  <c r="AJ27" i="88"/>
  <c r="AK27" i="88"/>
  <c r="AT27" i="88" s="1"/>
  <c r="AK45" i="88"/>
  <c r="AT45" i="88" s="1"/>
  <c r="AJ45" i="88"/>
  <c r="AK66" i="88"/>
  <c r="AT66" i="88" s="1"/>
  <c r="AJ66" i="88"/>
  <c r="AK35" i="88"/>
  <c r="AT35" i="88" s="1"/>
  <c r="AJ35" i="88"/>
  <c r="AJ68" i="88"/>
  <c r="AK68" i="88"/>
  <c r="AT68" i="88" s="1"/>
  <c r="AK51" i="88"/>
  <c r="AT51" i="88" s="1"/>
  <c r="AJ51" i="88"/>
  <c r="AJ37" i="88"/>
  <c r="AK37" i="88"/>
  <c r="AT37" i="88" s="1"/>
  <c r="AK23" i="88"/>
  <c r="AT23" i="88" s="1"/>
  <c r="AJ23" i="88"/>
  <c r="AK56" i="88"/>
  <c r="AT56" i="88" s="1"/>
  <c r="AJ56" i="88"/>
  <c r="AK7" i="88"/>
  <c r="AT7" i="88" s="1"/>
  <c r="AJ7" i="88"/>
  <c r="AJ13" i="88"/>
  <c r="AK13" i="88"/>
  <c r="AT13" i="88" s="1"/>
  <c r="AK64" i="88"/>
  <c r="AT64" i="88" s="1"/>
  <c r="AJ64" i="88"/>
  <c r="AK9" i="88"/>
  <c r="AT9" i="88" s="1"/>
  <c r="AJ9" i="88"/>
  <c r="AJ19" i="88"/>
  <c r="AK19" i="88"/>
  <c r="AT19" i="88" s="1"/>
  <c r="AK25" i="88"/>
  <c r="AT25" i="88" s="1"/>
  <c r="AJ25" i="88"/>
  <c r="AK59" i="88"/>
  <c r="AT59" i="88" s="1"/>
  <c r="AJ59" i="88"/>
  <c r="AJ20" i="88"/>
  <c r="AK20" i="88"/>
  <c r="AT20" i="88" s="1"/>
  <c r="AJ55" i="88"/>
  <c r="AK55" i="88"/>
  <c r="AT55" i="88" s="1"/>
  <c r="AK67" i="88"/>
  <c r="AT67" i="88" s="1"/>
  <c r="AJ67" i="88"/>
  <c r="AN69" i="88"/>
  <c r="AN71" i="88" s="1"/>
  <c r="AI69" i="88"/>
  <c r="AI74" i="30"/>
  <c r="AR74" i="30" s="1"/>
  <c r="AJ33" i="88"/>
  <c r="AK33" i="88"/>
  <c r="AT33" i="88" s="1"/>
  <c r="AJ41" i="88"/>
  <c r="AK41" i="88"/>
  <c r="AT41" i="88" s="1"/>
  <c r="AK48" i="88"/>
  <c r="AT48" i="88" s="1"/>
  <c r="AJ48" i="88"/>
  <c r="AK6" i="88"/>
  <c r="AT6" i="88" s="1"/>
  <c r="AJ6" i="88"/>
  <c r="AJ61" i="88"/>
  <c r="AK61" i="88"/>
  <c r="AT61" i="88" s="1"/>
  <c r="AK17" i="88"/>
  <c r="AT17" i="88" s="1"/>
  <c r="AJ17" i="88"/>
  <c r="AK34" i="88"/>
  <c r="AT34" i="88" s="1"/>
  <c r="AJ34" i="88"/>
  <c r="AK63" i="88"/>
  <c r="AT63" i="88" s="1"/>
  <c r="AJ63" i="88"/>
  <c r="AK43" i="88"/>
  <c r="AT43" i="88" s="1"/>
  <c r="AJ43" i="88"/>
  <c r="AJ21" i="88"/>
  <c r="AK21" i="88"/>
  <c r="AT21" i="88" s="1"/>
  <c r="AK16" i="88"/>
  <c r="AT16" i="88" s="1"/>
  <c r="AJ16" i="88"/>
  <c r="AK11" i="88"/>
  <c r="AT11" i="88" s="1"/>
  <c r="AJ11" i="88"/>
  <c r="AJ47" i="88"/>
  <c r="AK47" i="88"/>
  <c r="AT47" i="88" s="1"/>
  <c r="AK54" i="88"/>
  <c r="AT54" i="88" s="1"/>
  <c r="AJ54" i="88"/>
  <c r="AK57" i="88"/>
  <c r="AT57" i="88" s="1"/>
  <c r="AJ57" i="88"/>
  <c r="AK50" i="88"/>
  <c r="AT50" i="88" s="1"/>
  <c r="AJ50" i="88"/>
  <c r="AK22" i="88"/>
  <c r="AT22" i="88" s="1"/>
  <c r="AJ22" i="88"/>
  <c r="AK30" i="88"/>
  <c r="AT30" i="88" s="1"/>
  <c r="AJ30" i="88"/>
  <c r="AJ18" i="88"/>
  <c r="AK18" i="88"/>
  <c r="AT18" i="88" s="1"/>
  <c r="AJ15" i="88"/>
  <c r="AK15" i="88"/>
  <c r="AT15" i="88" s="1"/>
  <c r="AJ36" i="88"/>
  <c r="AK36" i="88"/>
  <c r="AT36" i="88" s="1"/>
  <c r="AK24" i="88"/>
  <c r="AT24" i="88" s="1"/>
  <c r="AJ24" i="88"/>
  <c r="AN72" i="46"/>
  <c r="AI72" i="46"/>
  <c r="AR72" i="46" s="1"/>
  <c r="AN68" i="38"/>
  <c r="AI68" i="38"/>
  <c r="AR68" i="38" s="1"/>
  <c r="X73" i="46"/>
  <c r="AH73" i="46" s="1"/>
  <c r="AQ73" i="46" s="1"/>
  <c r="Y73" i="46"/>
  <c r="X69" i="38"/>
  <c r="AH69" i="38" s="1"/>
  <c r="AQ69" i="38" s="1"/>
  <c r="Y69" i="38"/>
  <c r="X71" i="93"/>
  <c r="AH71" i="93" s="1"/>
  <c r="AQ71" i="93" s="1"/>
  <c r="Y71" i="93"/>
  <c r="AN70" i="93"/>
  <c r="AI70" i="93"/>
  <c r="AR70" i="93" s="1"/>
  <c r="AG73" i="73"/>
  <c r="AP73" i="73" s="1"/>
  <c r="W74" i="73"/>
  <c r="AE73" i="73"/>
  <c r="AF73" i="73"/>
  <c r="AO73" i="73" s="1"/>
  <c r="AI76" i="34"/>
  <c r="AR76" i="34" s="1"/>
  <c r="AG73" i="94"/>
  <c r="AP73" i="94" s="1"/>
  <c r="AE73" i="94"/>
  <c r="AN73" i="94" s="1"/>
  <c r="AF73" i="94"/>
  <c r="AO73" i="94" s="1"/>
  <c r="AE71" i="75"/>
  <c r="W72" i="75"/>
  <c r="AG71" i="75"/>
  <c r="AP71" i="75" s="1"/>
  <c r="AF71" i="75"/>
  <c r="AO71" i="75" s="1"/>
  <c r="W74" i="94"/>
  <c r="Y74" i="94" s="1"/>
  <c r="AF73" i="47"/>
  <c r="AO73" i="47" s="1"/>
  <c r="W74" i="47"/>
  <c r="AG73" i="47"/>
  <c r="AP73" i="47" s="1"/>
  <c r="AE73" i="47"/>
  <c r="AG71" i="85"/>
  <c r="AP71" i="85" s="1"/>
  <c r="AE71" i="85"/>
  <c r="AN71" i="85" s="1"/>
  <c r="W72" i="85"/>
  <c r="Y72" i="85" s="1"/>
  <c r="Z77" i="78"/>
  <c r="AG77" i="78" s="1"/>
  <c r="AP77" i="78" s="1"/>
  <c r="Y74" i="37"/>
  <c r="X74" i="37"/>
  <c r="AH74" i="37" s="1"/>
  <c r="AQ74" i="37" s="1"/>
  <c r="AN73" i="37"/>
  <c r="AI73" i="37"/>
  <c r="AR73" i="37" s="1"/>
  <c r="AI79" i="81"/>
  <c r="AR79" i="81" s="1"/>
  <c r="Y77" i="34"/>
  <c r="Z77" i="34" s="1"/>
  <c r="W78" i="34" s="1"/>
  <c r="AI78" i="82"/>
  <c r="AR78" i="82" s="1"/>
  <c r="AF75" i="91"/>
  <c r="AO75" i="91" s="1"/>
  <c r="AI76" i="95"/>
  <c r="AR76" i="95" s="1"/>
  <c r="W76" i="35"/>
  <c r="AF75" i="35"/>
  <c r="AO75" i="35" s="1"/>
  <c r="AE75" i="35"/>
  <c r="AG75" i="35"/>
  <c r="AP75" i="35" s="1"/>
  <c r="X75" i="90"/>
  <c r="AH75" i="90" s="1"/>
  <c r="AQ75" i="90" s="1"/>
  <c r="Y75" i="90"/>
  <c r="AI74" i="90"/>
  <c r="AR74" i="90" s="1"/>
  <c r="AN74" i="90"/>
  <c r="AN79" i="81"/>
  <c r="AI76" i="87"/>
  <c r="AR76" i="87" s="1"/>
  <c r="AG78" i="77"/>
  <c r="AP78" i="77" s="1"/>
  <c r="W76" i="91"/>
  <c r="X76" i="91" s="1"/>
  <c r="AG75" i="91"/>
  <c r="AP75" i="91" s="1"/>
  <c r="Y80" i="81"/>
  <c r="Z80" i="81" s="1"/>
  <c r="AF78" i="77"/>
  <c r="AO78" i="77" s="1"/>
  <c r="W79" i="77"/>
  <c r="Y79" i="77" s="1"/>
  <c r="X77" i="95"/>
  <c r="Z77" i="95" s="1"/>
  <c r="X77" i="87"/>
  <c r="Z77" i="87" s="1"/>
  <c r="Z79" i="82"/>
  <c r="AG79" i="82" s="1"/>
  <c r="AP79" i="82" s="1"/>
  <c r="Z78" i="39"/>
  <c r="AG78" i="39" s="1"/>
  <c r="AP78" i="39" s="1"/>
  <c r="Z79" i="43"/>
  <c r="AG79" i="43" s="1"/>
  <c r="AP79" i="43" s="1"/>
  <c r="AP81" i="43" s="1"/>
  <c r="AN75" i="91"/>
  <c r="X79" i="89"/>
  <c r="Y79" i="89"/>
  <c r="AH77" i="31"/>
  <c r="AQ77" i="31" s="1"/>
  <c r="AH80" i="81"/>
  <c r="AQ80" i="81" s="1"/>
  <c r="AH76" i="79"/>
  <c r="AQ76" i="79" s="1"/>
  <c r="Z76" i="79"/>
  <c r="X79" i="26"/>
  <c r="Y79" i="26"/>
  <c r="AR76" i="31"/>
  <c r="AR75" i="79"/>
  <c r="AR77" i="39"/>
  <c r="AI78" i="89"/>
  <c r="AN78" i="89"/>
  <c r="AH79" i="43"/>
  <c r="AQ79" i="43" s="1"/>
  <c r="AQ81" i="43" s="1"/>
  <c r="AZ3" i="43"/>
  <c r="AX7" i="43" s="1"/>
  <c r="S7" i="43" s="1"/>
  <c r="AC7" i="43" s="1"/>
  <c r="AB8" i="43" s="1"/>
  <c r="AN78" i="77"/>
  <c r="Z77" i="31"/>
  <c r="AH77" i="34"/>
  <c r="AQ77" i="34" s="1"/>
  <c r="AH78" i="39"/>
  <c r="AQ78" i="39" s="1"/>
  <c r="AN78" i="26"/>
  <c r="AI78" i="26"/>
  <c r="AH79" i="82"/>
  <c r="AQ79" i="82" s="1"/>
  <c r="AR78" i="43"/>
  <c r="Z78" i="33" l="1"/>
  <c r="AG73" i="42"/>
  <c r="AP73" i="42" s="1"/>
  <c r="W74" i="42"/>
  <c r="AE73" i="42"/>
  <c r="AF73" i="42"/>
  <c r="AO73" i="42" s="1"/>
  <c r="AF71" i="27"/>
  <c r="AO71" i="27" s="1"/>
  <c r="AE71" i="27"/>
  <c r="AG71" i="27"/>
  <c r="AP71" i="27" s="1"/>
  <c r="W72" i="27"/>
  <c r="AF78" i="33"/>
  <c r="AO78" i="33" s="1"/>
  <c r="AE78" i="33"/>
  <c r="W79" i="33"/>
  <c r="AG78" i="33"/>
  <c r="AP78" i="33" s="1"/>
  <c r="Y73" i="86"/>
  <c r="AI73" i="41"/>
  <c r="AR73" i="41" s="1"/>
  <c r="Z74" i="41"/>
  <c r="AE74" i="41" s="1"/>
  <c r="Z70" i="74"/>
  <c r="AG70" i="74" s="1"/>
  <c r="AP70" i="74" s="1"/>
  <c r="AG75" i="25"/>
  <c r="AP75" i="25" s="1"/>
  <c r="W76" i="25"/>
  <c r="AF75" i="25"/>
  <c r="AO75" i="25" s="1"/>
  <c r="AE75" i="25"/>
  <c r="AH71" i="83"/>
  <c r="AQ71" i="83" s="1"/>
  <c r="Z71" i="83"/>
  <c r="AE75" i="45"/>
  <c r="AG75" i="45"/>
  <c r="AP75" i="45" s="1"/>
  <c r="W76" i="45"/>
  <c r="AF75" i="45"/>
  <c r="AO75" i="45" s="1"/>
  <c r="AH71" i="29"/>
  <c r="AQ71" i="29" s="1"/>
  <c r="Z71" i="29"/>
  <c r="AG75" i="30"/>
  <c r="AP75" i="30" s="1"/>
  <c r="AI72" i="86"/>
  <c r="AR72" i="86" s="1"/>
  <c r="AE75" i="30"/>
  <c r="AF75" i="30"/>
  <c r="AO75" i="30" s="1"/>
  <c r="AL36" i="88"/>
  <c r="AU36" i="88" s="1"/>
  <c r="AS36" i="88"/>
  <c r="AS21" i="88"/>
  <c r="AL21" i="88"/>
  <c r="AU21" i="88" s="1"/>
  <c r="AS33" i="88"/>
  <c r="AL33" i="88"/>
  <c r="AU33" i="88" s="1"/>
  <c r="AS25" i="88"/>
  <c r="AL25" i="88"/>
  <c r="AU25" i="88" s="1"/>
  <c r="AL64" i="88"/>
  <c r="AU64" i="88" s="1"/>
  <c r="AS64" i="88"/>
  <c r="AL56" i="88"/>
  <c r="AU56" i="88" s="1"/>
  <c r="AS56" i="88"/>
  <c r="AL51" i="88"/>
  <c r="AU51" i="88" s="1"/>
  <c r="AS51" i="88"/>
  <c r="AL66" i="88"/>
  <c r="AU66" i="88" s="1"/>
  <c r="AS66" i="88"/>
  <c r="AS3" i="88"/>
  <c r="AL3" i="88"/>
  <c r="AU3" i="88" s="1"/>
  <c r="AL12" i="88"/>
  <c r="AU12" i="88" s="1"/>
  <c r="AS12" i="88"/>
  <c r="AS58" i="88"/>
  <c r="AL58" i="88"/>
  <c r="AU58" i="88" s="1"/>
  <c r="AL22" i="88"/>
  <c r="AU22" i="88" s="1"/>
  <c r="AS22" i="88"/>
  <c r="AS54" i="88"/>
  <c r="AL54" i="88"/>
  <c r="AU54" i="88" s="1"/>
  <c r="AL43" i="88"/>
  <c r="AU43" i="88" s="1"/>
  <c r="AS43" i="88"/>
  <c r="AS17" i="88"/>
  <c r="AL17" i="88"/>
  <c r="AU17" i="88" s="1"/>
  <c r="AS48" i="88"/>
  <c r="AL48" i="88"/>
  <c r="AU48" i="88" s="1"/>
  <c r="AL55" i="88"/>
  <c r="AU55" i="88" s="1"/>
  <c r="AS55" i="88"/>
  <c r="AS62" i="88"/>
  <c r="AL62" i="88"/>
  <c r="AU62" i="88" s="1"/>
  <c r="AJ4" i="88"/>
  <c r="AK4" i="88"/>
  <c r="AT4" i="88" s="1"/>
  <c r="AT71" i="88" s="1"/>
  <c r="AL46" i="88"/>
  <c r="AU46" i="88" s="1"/>
  <c r="AS46" i="88"/>
  <c r="AL10" i="88"/>
  <c r="AU10" i="88" s="1"/>
  <c r="AS10" i="88"/>
  <c r="AS39" i="88"/>
  <c r="AL39" i="88"/>
  <c r="AU39" i="88" s="1"/>
  <c r="AS52" i="88"/>
  <c r="AL52" i="88"/>
  <c r="AU52" i="88" s="1"/>
  <c r="AS15" i="88"/>
  <c r="AL15" i="88"/>
  <c r="AU15" i="88" s="1"/>
  <c r="AR69" i="88"/>
  <c r="AR71" i="88" s="1"/>
  <c r="AL69" i="88"/>
  <c r="AU69" i="88" s="1"/>
  <c r="AL23" i="88"/>
  <c r="AU23" i="88" s="1"/>
  <c r="AS23" i="88"/>
  <c r="AS45" i="88"/>
  <c r="AL45" i="88"/>
  <c r="AU45" i="88" s="1"/>
  <c r="AL26" i="88"/>
  <c r="AU26" i="88" s="1"/>
  <c r="AS26" i="88"/>
  <c r="AS5" i="88"/>
  <c r="AL5" i="88"/>
  <c r="AU5" i="88" s="1"/>
  <c r="AS60" i="88"/>
  <c r="AL60" i="88"/>
  <c r="AU60" i="88" s="1"/>
  <c r="AS49" i="88"/>
  <c r="AL49" i="88"/>
  <c r="AU49" i="88" s="1"/>
  <c r="AL29" i="88"/>
  <c r="AU29" i="88" s="1"/>
  <c r="AS29" i="88"/>
  <c r="AS32" i="88"/>
  <c r="AL32" i="88"/>
  <c r="AU32" i="88" s="1"/>
  <c r="AL24" i="88"/>
  <c r="AU24" i="88" s="1"/>
  <c r="AS24" i="88"/>
  <c r="AL50" i="88"/>
  <c r="AU50" i="88" s="1"/>
  <c r="AS50" i="88"/>
  <c r="AS16" i="88"/>
  <c r="AL16" i="88"/>
  <c r="AU16" i="88" s="1"/>
  <c r="AL63" i="88"/>
  <c r="AU63" i="88" s="1"/>
  <c r="AS63" i="88"/>
  <c r="AL20" i="88"/>
  <c r="AU20" i="88" s="1"/>
  <c r="AS20" i="88"/>
  <c r="AL19" i="88"/>
  <c r="AU19" i="88" s="1"/>
  <c r="AS19" i="88"/>
  <c r="AS13" i="88"/>
  <c r="AL13" i="88"/>
  <c r="AU13" i="88" s="1"/>
  <c r="AS68" i="88"/>
  <c r="AL68" i="88"/>
  <c r="AU68" i="88" s="1"/>
  <c r="AS44" i="88"/>
  <c r="AL44" i="88"/>
  <c r="AU44" i="88" s="1"/>
  <c r="AL38" i="88"/>
  <c r="AU38" i="88" s="1"/>
  <c r="AS38" i="88"/>
  <c r="AS18" i="88"/>
  <c r="AL18" i="88"/>
  <c r="AU18" i="88" s="1"/>
  <c r="AL47" i="88"/>
  <c r="AU47" i="88" s="1"/>
  <c r="AS47" i="88"/>
  <c r="AS61" i="88"/>
  <c r="AL61" i="88"/>
  <c r="AU61" i="88" s="1"/>
  <c r="AS41" i="88"/>
  <c r="AL41" i="88"/>
  <c r="AU41" i="88" s="1"/>
  <c r="AS67" i="88"/>
  <c r="AL67" i="88"/>
  <c r="AU67" i="88" s="1"/>
  <c r="AS59" i="88"/>
  <c r="AL59" i="88"/>
  <c r="AU59" i="88" s="1"/>
  <c r="AS9" i="88"/>
  <c r="AL9" i="88"/>
  <c r="AU9" i="88" s="1"/>
  <c r="AS7" i="88"/>
  <c r="AL7" i="88"/>
  <c r="AU7" i="88" s="1"/>
  <c r="AL35" i="88"/>
  <c r="AU35" i="88" s="1"/>
  <c r="AS35" i="88"/>
  <c r="AL8" i="88"/>
  <c r="AU8" i="88" s="1"/>
  <c r="AS8" i="88"/>
  <c r="AS53" i="88"/>
  <c r="AL53" i="88"/>
  <c r="AU53" i="88" s="1"/>
  <c r="AL31" i="88"/>
  <c r="AU31" i="88" s="1"/>
  <c r="AS31" i="88"/>
  <c r="AL65" i="88"/>
  <c r="AU65" i="88" s="1"/>
  <c r="AS65" i="88"/>
  <c r="AL40" i="88"/>
  <c r="AU40" i="88" s="1"/>
  <c r="AS40" i="88"/>
  <c r="Z69" i="38"/>
  <c r="AG69" i="38" s="1"/>
  <c r="AP69" i="38" s="1"/>
  <c r="AL30" i="88"/>
  <c r="AU30" i="88" s="1"/>
  <c r="AS30" i="88"/>
  <c r="AS57" i="88"/>
  <c r="AL57" i="88"/>
  <c r="AU57" i="88" s="1"/>
  <c r="AS11" i="88"/>
  <c r="AL11" i="88"/>
  <c r="AU11" i="88" s="1"/>
  <c r="AS34" i="88"/>
  <c r="AL34" i="88"/>
  <c r="AU34" i="88" s="1"/>
  <c r="AS6" i="88"/>
  <c r="AL6" i="88"/>
  <c r="AU6" i="88" s="1"/>
  <c r="AL37" i="88"/>
  <c r="AU37" i="88" s="1"/>
  <c r="AS37" i="88"/>
  <c r="AS27" i="88"/>
  <c r="AL27" i="88"/>
  <c r="AU27" i="88" s="1"/>
  <c r="AL14" i="88"/>
  <c r="AU14" i="88" s="1"/>
  <c r="AS14" i="88"/>
  <c r="AS28" i="88"/>
  <c r="AL28" i="88"/>
  <c r="AU28" i="88" s="1"/>
  <c r="AS42" i="88"/>
  <c r="AL42" i="88"/>
  <c r="AU42" i="88" s="1"/>
  <c r="Z73" i="46"/>
  <c r="X76" i="30"/>
  <c r="AH76" i="30" s="1"/>
  <c r="AQ76" i="30" s="1"/>
  <c r="Y76" i="30"/>
  <c r="W78" i="78"/>
  <c r="Y78" i="78" s="1"/>
  <c r="Z73" i="86"/>
  <c r="AE73" i="86" s="1"/>
  <c r="Z71" i="93"/>
  <c r="AF71" i="93" s="1"/>
  <c r="AO71" i="93" s="1"/>
  <c r="AN73" i="73"/>
  <c r="AI73" i="73"/>
  <c r="AR73" i="73" s="1"/>
  <c r="Y74" i="73"/>
  <c r="X74" i="73"/>
  <c r="X74" i="94"/>
  <c r="AH74" i="94" s="1"/>
  <c r="AQ74" i="94" s="1"/>
  <c r="AI73" i="94"/>
  <c r="AR73" i="94" s="1"/>
  <c r="AF77" i="78"/>
  <c r="AO77" i="78" s="1"/>
  <c r="X72" i="75"/>
  <c r="Y72" i="75"/>
  <c r="AE77" i="78"/>
  <c r="AN77" i="78" s="1"/>
  <c r="AI71" i="75"/>
  <c r="AR71" i="75" s="1"/>
  <c r="AN71" i="75"/>
  <c r="AN73" i="47"/>
  <c r="AI73" i="47"/>
  <c r="AR73" i="47" s="1"/>
  <c r="Y74" i="47"/>
  <c r="X74" i="47"/>
  <c r="AH74" i="47" s="1"/>
  <c r="AQ74" i="47" s="1"/>
  <c r="AI71" i="85"/>
  <c r="AR71" i="85" s="1"/>
  <c r="Y76" i="91"/>
  <c r="Z76" i="91" s="1"/>
  <c r="AG76" i="91" s="1"/>
  <c r="AP76" i="91" s="1"/>
  <c r="X72" i="85"/>
  <c r="AH72" i="85" s="1"/>
  <c r="AQ72" i="85" s="1"/>
  <c r="Z74" i="37"/>
  <c r="AE74" i="37" s="1"/>
  <c r="AI75" i="91"/>
  <c r="AR75" i="91" s="1"/>
  <c r="AI78" i="77"/>
  <c r="AR78" i="77" s="1"/>
  <c r="AN75" i="35"/>
  <c r="AI75" i="35"/>
  <c r="AR75" i="35" s="1"/>
  <c r="Y76" i="35"/>
  <c r="X76" i="35"/>
  <c r="AH76" i="35" s="1"/>
  <c r="AQ76" i="35" s="1"/>
  <c r="Z75" i="90"/>
  <c r="X79" i="77"/>
  <c r="AH79" i="77" s="1"/>
  <c r="AQ79" i="77" s="1"/>
  <c r="AE77" i="87"/>
  <c r="AN77" i="87" s="1"/>
  <c r="W78" i="87"/>
  <c r="X78" i="87" s="1"/>
  <c r="AG77" i="87"/>
  <c r="AP77" i="87" s="1"/>
  <c r="AF77" i="87"/>
  <c r="AO77" i="87" s="1"/>
  <c r="AH77" i="87"/>
  <c r="AQ77" i="87" s="1"/>
  <c r="AH77" i="95"/>
  <c r="AQ77" i="95" s="1"/>
  <c r="W78" i="95"/>
  <c r="X78" i="95" s="1"/>
  <c r="AG77" i="95"/>
  <c r="AP77" i="95" s="1"/>
  <c r="AF77" i="95"/>
  <c r="AO77" i="95" s="1"/>
  <c r="AE77" i="95"/>
  <c r="AX54" i="43"/>
  <c r="S54" i="43" s="1"/>
  <c r="AC54" i="43" s="1"/>
  <c r="AB55" i="43" s="1"/>
  <c r="AK55" i="43" s="1"/>
  <c r="AT55" i="43" s="1"/>
  <c r="AF79" i="82"/>
  <c r="AO79" i="82" s="1"/>
  <c r="AE79" i="82"/>
  <c r="AN79" i="82" s="1"/>
  <c r="W80" i="82"/>
  <c r="X80" i="82" s="1"/>
  <c r="AX76" i="43"/>
  <c r="S76" i="43" s="1"/>
  <c r="AC76" i="43" s="1"/>
  <c r="AB77" i="43" s="1"/>
  <c r="AK77" i="43" s="1"/>
  <c r="AT77" i="43" s="1"/>
  <c r="AX68" i="43"/>
  <c r="S68" i="43" s="1"/>
  <c r="AC68" i="43" s="1"/>
  <c r="AB69" i="43" s="1"/>
  <c r="AK69" i="43" s="1"/>
  <c r="AT69" i="43" s="1"/>
  <c r="AX77" i="43"/>
  <c r="S77" i="43" s="1"/>
  <c r="AC77" i="43" s="1"/>
  <c r="AB78" i="43" s="1"/>
  <c r="AK78" i="43" s="1"/>
  <c r="AT78" i="43" s="1"/>
  <c r="AX61" i="43"/>
  <c r="S61" i="43" s="1"/>
  <c r="AC61" i="43" s="1"/>
  <c r="AB62" i="43" s="1"/>
  <c r="AK62" i="43" s="1"/>
  <c r="AT62" i="43" s="1"/>
  <c r="AX74" i="43"/>
  <c r="S74" i="43" s="1"/>
  <c r="AC74" i="43" s="1"/>
  <c r="AB75" i="43" s="1"/>
  <c r="AK75" i="43" s="1"/>
  <c r="AT75" i="43" s="1"/>
  <c r="AX70" i="43"/>
  <c r="S70" i="43" s="1"/>
  <c r="AC70" i="43" s="1"/>
  <c r="AB71" i="43" s="1"/>
  <c r="AK71" i="43" s="1"/>
  <c r="AT71" i="43" s="1"/>
  <c r="AX64" i="43"/>
  <c r="S64" i="43" s="1"/>
  <c r="AC64" i="43" s="1"/>
  <c r="AB65" i="43" s="1"/>
  <c r="AX57" i="43"/>
  <c r="S57" i="43" s="1"/>
  <c r="AC57" i="43" s="1"/>
  <c r="AB58" i="43" s="1"/>
  <c r="AK58" i="43" s="1"/>
  <c r="AT58" i="43" s="1"/>
  <c r="AX43" i="43"/>
  <c r="S43" i="43" s="1"/>
  <c r="AC43" i="43" s="1"/>
  <c r="AB44" i="43" s="1"/>
  <c r="AK44" i="43" s="1"/>
  <c r="AT44" i="43" s="1"/>
  <c r="AX69" i="43"/>
  <c r="S69" i="43" s="1"/>
  <c r="AC69" i="43" s="1"/>
  <c r="AB70" i="43" s="1"/>
  <c r="AK70" i="43" s="1"/>
  <c r="AT70" i="43" s="1"/>
  <c r="AX63" i="43"/>
  <c r="S63" i="43" s="1"/>
  <c r="AC63" i="43" s="1"/>
  <c r="AB64" i="43" s="1"/>
  <c r="AK64" i="43" s="1"/>
  <c r="AT64" i="43" s="1"/>
  <c r="AX55" i="43"/>
  <c r="S55" i="43" s="1"/>
  <c r="AC55" i="43" s="1"/>
  <c r="AB56" i="43" s="1"/>
  <c r="AK56" i="43" s="1"/>
  <c r="AT56" i="43" s="1"/>
  <c r="AX37" i="43"/>
  <c r="S37" i="43" s="1"/>
  <c r="AC37" i="43" s="1"/>
  <c r="AB38" i="43" s="1"/>
  <c r="AK38" i="43" s="1"/>
  <c r="AT38" i="43" s="1"/>
  <c r="AX60" i="43"/>
  <c r="S60" i="43" s="1"/>
  <c r="AC60" i="43" s="1"/>
  <c r="AB61" i="43" s="1"/>
  <c r="AK61" i="43" s="1"/>
  <c r="AT61" i="43" s="1"/>
  <c r="AX53" i="43"/>
  <c r="S53" i="43" s="1"/>
  <c r="AC53" i="43" s="1"/>
  <c r="AB54" i="43" s="1"/>
  <c r="AK54" i="43" s="1"/>
  <c r="AT54" i="43" s="1"/>
  <c r="AX79" i="43"/>
  <c r="S79" i="43" s="1"/>
  <c r="AC79" i="43" s="1"/>
  <c r="AX73" i="43"/>
  <c r="S73" i="43" s="1"/>
  <c r="AC73" i="43" s="1"/>
  <c r="AB74" i="43" s="1"/>
  <c r="AK74" i="43" s="1"/>
  <c r="AT74" i="43" s="1"/>
  <c r="AX78" i="43"/>
  <c r="S78" i="43" s="1"/>
  <c r="AC78" i="43" s="1"/>
  <c r="AB79" i="43" s="1"/>
  <c r="AX72" i="43"/>
  <c r="S72" i="43" s="1"/>
  <c r="AC72" i="43" s="1"/>
  <c r="AB73" i="43" s="1"/>
  <c r="AK73" i="43" s="1"/>
  <c r="AT73" i="43" s="1"/>
  <c r="AX66" i="43"/>
  <c r="S66" i="43" s="1"/>
  <c r="AC66" i="43" s="1"/>
  <c r="AB67" i="43" s="1"/>
  <c r="AX59" i="43"/>
  <c r="S59" i="43" s="1"/>
  <c r="AC59" i="43" s="1"/>
  <c r="AB60" i="43" s="1"/>
  <c r="AK60" i="43" s="1"/>
  <c r="AT60" i="43" s="1"/>
  <c r="AX49" i="43"/>
  <c r="S49" i="43" s="1"/>
  <c r="AC49" i="43" s="1"/>
  <c r="AB50" i="43" s="1"/>
  <c r="AK50" i="43" s="1"/>
  <c r="AT50" i="43" s="1"/>
  <c r="AE79" i="43"/>
  <c r="AN79" i="43" s="1"/>
  <c r="AN81" i="43" s="1"/>
  <c r="AX67" i="43"/>
  <c r="S67" i="43" s="1"/>
  <c r="AC67" i="43" s="1"/>
  <c r="AB68" i="43" s="1"/>
  <c r="AK68" i="43" s="1"/>
  <c r="AT68" i="43" s="1"/>
  <c r="AX75" i="43"/>
  <c r="S75" i="43" s="1"/>
  <c r="AC75" i="43" s="1"/>
  <c r="AB76" i="43" s="1"/>
  <c r="AX71" i="43"/>
  <c r="S71" i="43" s="1"/>
  <c r="AC71" i="43" s="1"/>
  <c r="AB72" i="43" s="1"/>
  <c r="AK72" i="43" s="1"/>
  <c r="AT72" i="43" s="1"/>
  <c r="AX65" i="43"/>
  <c r="S65" i="43" s="1"/>
  <c r="AC65" i="43" s="1"/>
  <c r="AB66" i="43" s="1"/>
  <c r="AK66" i="43" s="1"/>
  <c r="AT66" i="43" s="1"/>
  <c r="AX58" i="43"/>
  <c r="S58" i="43" s="1"/>
  <c r="AC58" i="43" s="1"/>
  <c r="AB59" i="43" s="1"/>
  <c r="AK59" i="43" s="1"/>
  <c r="AT59" i="43" s="1"/>
  <c r="AX48" i="43"/>
  <c r="S48" i="43" s="1"/>
  <c r="AC48" i="43" s="1"/>
  <c r="AB49" i="43" s="1"/>
  <c r="AK49" i="43" s="1"/>
  <c r="AT49" i="43" s="1"/>
  <c r="AX42" i="43"/>
  <c r="S42" i="43" s="1"/>
  <c r="AC42" i="43" s="1"/>
  <c r="AB43" i="43" s="1"/>
  <c r="AK43" i="43" s="1"/>
  <c r="AT43" i="43" s="1"/>
  <c r="AX36" i="43"/>
  <c r="S36" i="43" s="1"/>
  <c r="AC36" i="43" s="1"/>
  <c r="AB37" i="43" s="1"/>
  <c r="AK37" i="43" s="1"/>
  <c r="AT37" i="43" s="1"/>
  <c r="AX47" i="43"/>
  <c r="S47" i="43" s="1"/>
  <c r="AC47" i="43" s="1"/>
  <c r="AB48" i="43" s="1"/>
  <c r="AK48" i="43" s="1"/>
  <c r="AT48" i="43" s="1"/>
  <c r="AX41" i="43"/>
  <c r="S41" i="43" s="1"/>
  <c r="AC41" i="43" s="1"/>
  <c r="AB42" i="43" s="1"/>
  <c r="AK42" i="43" s="1"/>
  <c r="AT42" i="43" s="1"/>
  <c r="AX35" i="43"/>
  <c r="S35" i="43" s="1"/>
  <c r="AC35" i="43" s="1"/>
  <c r="AB36" i="43" s="1"/>
  <c r="AX52" i="43"/>
  <c r="S52" i="43" s="1"/>
  <c r="AC52" i="43" s="1"/>
  <c r="AB53" i="43" s="1"/>
  <c r="AK53" i="43" s="1"/>
  <c r="AT53" i="43" s="1"/>
  <c r="AX46" i="43"/>
  <c r="S46" i="43" s="1"/>
  <c r="AC46" i="43" s="1"/>
  <c r="AB47" i="43" s="1"/>
  <c r="AK47" i="43" s="1"/>
  <c r="AT47" i="43" s="1"/>
  <c r="AX40" i="43"/>
  <c r="S40" i="43" s="1"/>
  <c r="AC40" i="43" s="1"/>
  <c r="AB41" i="43" s="1"/>
  <c r="AK41" i="43" s="1"/>
  <c r="AT41" i="43" s="1"/>
  <c r="AX30" i="43"/>
  <c r="S30" i="43" s="1"/>
  <c r="AC30" i="43" s="1"/>
  <c r="AB31" i="43" s="1"/>
  <c r="AX51" i="43"/>
  <c r="S51" i="43" s="1"/>
  <c r="AC51" i="43" s="1"/>
  <c r="AB52" i="43" s="1"/>
  <c r="AX45" i="43"/>
  <c r="S45" i="43" s="1"/>
  <c r="AC45" i="43" s="1"/>
  <c r="AB46" i="43" s="1"/>
  <c r="AK46" i="43" s="1"/>
  <c r="AT46" i="43" s="1"/>
  <c r="AX39" i="43"/>
  <c r="S39" i="43" s="1"/>
  <c r="AC39" i="43" s="1"/>
  <c r="AB40" i="43" s="1"/>
  <c r="AK40" i="43" s="1"/>
  <c r="AT40" i="43" s="1"/>
  <c r="AX29" i="43"/>
  <c r="S29" i="43" s="1"/>
  <c r="AC29" i="43" s="1"/>
  <c r="AB30" i="43" s="1"/>
  <c r="AX62" i="43"/>
  <c r="S62" i="43" s="1"/>
  <c r="AC62" i="43" s="1"/>
  <c r="AB63" i="43" s="1"/>
  <c r="AX56" i="43"/>
  <c r="S56" i="43" s="1"/>
  <c r="AC56" i="43" s="1"/>
  <c r="AB57" i="43" s="1"/>
  <c r="AX50" i="43"/>
  <c r="S50" i="43" s="1"/>
  <c r="AC50" i="43" s="1"/>
  <c r="AB51" i="43" s="1"/>
  <c r="AK51" i="43" s="1"/>
  <c r="AT51" i="43" s="1"/>
  <c r="AX44" i="43"/>
  <c r="S44" i="43" s="1"/>
  <c r="AC44" i="43" s="1"/>
  <c r="AB45" i="43" s="1"/>
  <c r="AX38" i="43"/>
  <c r="S38" i="43" s="1"/>
  <c r="AC38" i="43" s="1"/>
  <c r="AB39" i="43" s="1"/>
  <c r="AX24" i="43"/>
  <c r="S24" i="43" s="1"/>
  <c r="AC24" i="43" s="1"/>
  <c r="AB25" i="43" s="1"/>
  <c r="AK25" i="43" s="1"/>
  <c r="AT25" i="43" s="1"/>
  <c r="AX23" i="43"/>
  <c r="S23" i="43" s="1"/>
  <c r="AC23" i="43" s="1"/>
  <c r="AB24" i="43" s="1"/>
  <c r="AK24" i="43" s="1"/>
  <c r="AT24" i="43" s="1"/>
  <c r="AX34" i="43"/>
  <c r="S34" i="43" s="1"/>
  <c r="AC34" i="43" s="1"/>
  <c r="AB35" i="43" s="1"/>
  <c r="AK35" i="43" s="1"/>
  <c r="AT35" i="43" s="1"/>
  <c r="AX28" i="43"/>
  <c r="S28" i="43" s="1"/>
  <c r="AC28" i="43" s="1"/>
  <c r="AB29" i="43" s="1"/>
  <c r="AK29" i="43" s="1"/>
  <c r="AT29" i="43" s="1"/>
  <c r="AX22" i="43"/>
  <c r="S22" i="43" s="1"/>
  <c r="AC22" i="43" s="1"/>
  <c r="AB23" i="43" s="1"/>
  <c r="AK23" i="43" s="1"/>
  <c r="AT23" i="43" s="1"/>
  <c r="AX33" i="43"/>
  <c r="S33" i="43" s="1"/>
  <c r="AC33" i="43" s="1"/>
  <c r="AB34" i="43" s="1"/>
  <c r="AK34" i="43" s="1"/>
  <c r="AT34" i="43" s="1"/>
  <c r="AX27" i="43"/>
  <c r="S27" i="43" s="1"/>
  <c r="AC27" i="43" s="1"/>
  <c r="AB28" i="43" s="1"/>
  <c r="AK28" i="43" s="1"/>
  <c r="AT28" i="43" s="1"/>
  <c r="AX19" i="43"/>
  <c r="S19" i="43" s="1"/>
  <c r="AC19" i="43" s="1"/>
  <c r="AB20" i="43" s="1"/>
  <c r="AK20" i="43" s="1"/>
  <c r="AT20" i="43" s="1"/>
  <c r="AX32" i="43"/>
  <c r="S32" i="43" s="1"/>
  <c r="AC32" i="43" s="1"/>
  <c r="AB33" i="43" s="1"/>
  <c r="AX26" i="43"/>
  <c r="S26" i="43" s="1"/>
  <c r="AC26" i="43" s="1"/>
  <c r="AB27" i="43" s="1"/>
  <c r="AX16" i="43"/>
  <c r="S16" i="43" s="1"/>
  <c r="AC16" i="43" s="1"/>
  <c r="AB17" i="43" s="1"/>
  <c r="AK17" i="43" s="1"/>
  <c r="AT17" i="43" s="1"/>
  <c r="AX31" i="43"/>
  <c r="S31" i="43" s="1"/>
  <c r="AC31" i="43" s="1"/>
  <c r="AB32" i="43" s="1"/>
  <c r="AK32" i="43" s="1"/>
  <c r="AT32" i="43" s="1"/>
  <c r="AX25" i="43"/>
  <c r="S25" i="43" s="1"/>
  <c r="AC25" i="43" s="1"/>
  <c r="AB26" i="43" s="1"/>
  <c r="AK26" i="43" s="1"/>
  <c r="AT26" i="43" s="1"/>
  <c r="AX12" i="43"/>
  <c r="S12" i="43" s="1"/>
  <c r="AC12" i="43" s="1"/>
  <c r="AB13" i="43" s="1"/>
  <c r="AK13" i="43" s="1"/>
  <c r="AT13" i="43" s="1"/>
  <c r="AF79" i="43"/>
  <c r="AO79" i="43" s="1"/>
  <c r="AO81" i="43" s="1"/>
  <c r="AE77" i="34"/>
  <c r="AN77" i="34" s="1"/>
  <c r="AX11" i="43"/>
  <c r="S11" i="43" s="1"/>
  <c r="AC11" i="43" s="1"/>
  <c r="AB12" i="43" s="1"/>
  <c r="W79" i="39"/>
  <c r="X79" i="39" s="1"/>
  <c r="AE78" i="39"/>
  <c r="AN78" i="39" s="1"/>
  <c r="AF77" i="34"/>
  <c r="AO77" i="34" s="1"/>
  <c r="AX18" i="43"/>
  <c r="S18" i="43" s="1"/>
  <c r="AC18" i="43" s="1"/>
  <c r="AB19" i="43" s="1"/>
  <c r="AK19" i="43" s="1"/>
  <c r="AT19" i="43" s="1"/>
  <c r="AF78" i="39"/>
  <c r="AO78" i="39" s="1"/>
  <c r="AG77" i="34"/>
  <c r="AP77" i="34" s="1"/>
  <c r="AX17" i="43"/>
  <c r="S17" i="43" s="1"/>
  <c r="AC17" i="43" s="1"/>
  <c r="AB18" i="43" s="1"/>
  <c r="AK18" i="43" s="1"/>
  <c r="AT18" i="43" s="1"/>
  <c r="AX13" i="43"/>
  <c r="S13" i="43" s="1"/>
  <c r="AC13" i="43" s="1"/>
  <c r="AB14" i="43" s="1"/>
  <c r="AK14" i="43" s="1"/>
  <c r="AT14" i="43" s="1"/>
  <c r="AX5" i="43"/>
  <c r="S5" i="43" s="1"/>
  <c r="AC5" i="43" s="1"/>
  <c r="AB6" i="43" s="1"/>
  <c r="AK6" i="43" s="1"/>
  <c r="AT6" i="43" s="1"/>
  <c r="AX3" i="43"/>
  <c r="S3" i="43" s="1"/>
  <c r="AC3" i="43" s="1"/>
  <c r="AB4" i="43" s="1"/>
  <c r="AX10" i="43"/>
  <c r="S10" i="43" s="1"/>
  <c r="AC10" i="43" s="1"/>
  <c r="AB11" i="43" s="1"/>
  <c r="AK11" i="43" s="1"/>
  <c r="AT11" i="43" s="1"/>
  <c r="AX21" i="43"/>
  <c r="S21" i="43" s="1"/>
  <c r="AC21" i="43" s="1"/>
  <c r="AB22" i="43" s="1"/>
  <c r="AX15" i="43"/>
  <c r="S15" i="43" s="1"/>
  <c r="AC15" i="43" s="1"/>
  <c r="AB16" i="43" s="1"/>
  <c r="AK16" i="43" s="1"/>
  <c r="AT16" i="43" s="1"/>
  <c r="AX9" i="43"/>
  <c r="S9" i="43" s="1"/>
  <c r="AC9" i="43" s="1"/>
  <c r="AB10" i="43" s="1"/>
  <c r="AK10" i="43" s="1"/>
  <c r="AT10" i="43" s="1"/>
  <c r="AX20" i="43"/>
  <c r="S20" i="43" s="1"/>
  <c r="AC20" i="43" s="1"/>
  <c r="AB21" i="43" s="1"/>
  <c r="AK21" i="43" s="1"/>
  <c r="AT21" i="43" s="1"/>
  <c r="AX14" i="43"/>
  <c r="S14" i="43" s="1"/>
  <c r="AC14" i="43" s="1"/>
  <c r="AB15" i="43" s="1"/>
  <c r="AK15" i="43" s="1"/>
  <c r="AT15" i="43" s="1"/>
  <c r="AX6" i="43"/>
  <c r="S6" i="43" s="1"/>
  <c r="AC6" i="43" s="1"/>
  <c r="AB7" i="43" s="1"/>
  <c r="AK7" i="43" s="1"/>
  <c r="AT7" i="43" s="1"/>
  <c r="AK8" i="43"/>
  <c r="AT8" i="43" s="1"/>
  <c r="AR78" i="89"/>
  <c r="AG80" i="81"/>
  <c r="AP80" i="81" s="1"/>
  <c r="AF80" i="81"/>
  <c r="AO80" i="81" s="1"/>
  <c r="W81" i="81"/>
  <c r="AE80" i="81"/>
  <c r="AE77" i="31"/>
  <c r="AG77" i="31"/>
  <c r="AP77" i="31" s="1"/>
  <c r="AF77" i="31"/>
  <c r="AO77" i="31" s="1"/>
  <c r="W78" i="31"/>
  <c r="AR78" i="26"/>
  <c r="AH79" i="26"/>
  <c r="AQ79" i="26" s="1"/>
  <c r="AH79" i="89"/>
  <c r="AQ79" i="89" s="1"/>
  <c r="AX8" i="43"/>
  <c r="S8" i="43" s="1"/>
  <c r="AC8" i="43" s="1"/>
  <c r="AB9" i="43" s="1"/>
  <c r="AX4" i="43"/>
  <c r="S4" i="43" s="1"/>
  <c r="AC4" i="43" s="1"/>
  <c r="AB5" i="43" s="1"/>
  <c r="Z79" i="26"/>
  <c r="X78" i="78"/>
  <c r="Z79" i="89"/>
  <c r="AN77" i="95"/>
  <c r="Y78" i="34"/>
  <c r="X78" i="34"/>
  <c r="AH76" i="91"/>
  <c r="AQ76" i="91" s="1"/>
  <c r="AG76" i="79"/>
  <c r="AP76" i="79" s="1"/>
  <c r="AF76" i="79"/>
  <c r="AO76" i="79" s="1"/>
  <c r="W77" i="79"/>
  <c r="AE76" i="79"/>
  <c r="AN71" i="27" l="1"/>
  <c r="AI71" i="27"/>
  <c r="AR71" i="27" s="1"/>
  <c r="AI73" i="42"/>
  <c r="AR73" i="42" s="1"/>
  <c r="AN73" i="42"/>
  <c r="Y72" i="27"/>
  <c r="X72" i="27"/>
  <c r="Y74" i="42"/>
  <c r="X74" i="42"/>
  <c r="Y79" i="33"/>
  <c r="X79" i="33"/>
  <c r="AN78" i="33"/>
  <c r="AI78" i="33"/>
  <c r="AR78" i="33" s="1"/>
  <c r="AJ39" i="43"/>
  <c r="W75" i="41"/>
  <c r="Y75" i="41" s="1"/>
  <c r="AF74" i="41"/>
  <c r="AO74" i="41" s="1"/>
  <c r="AE70" i="74"/>
  <c r="AN70" i="74" s="1"/>
  <c r="W71" i="74"/>
  <c r="Y71" i="74" s="1"/>
  <c r="AF70" i="74"/>
  <c r="AO70" i="74" s="1"/>
  <c r="AG74" i="41"/>
  <c r="AP74" i="41" s="1"/>
  <c r="AN74" i="41"/>
  <c r="AN75" i="25"/>
  <c r="AI75" i="25"/>
  <c r="AR75" i="25" s="1"/>
  <c r="Y76" i="25"/>
  <c r="X76" i="25"/>
  <c r="AG71" i="83"/>
  <c r="AP71" i="83" s="1"/>
  <c r="W72" i="83"/>
  <c r="AE71" i="83"/>
  <c r="AF71" i="83"/>
  <c r="AO71" i="83" s="1"/>
  <c r="AG71" i="29"/>
  <c r="AP71" i="29" s="1"/>
  <c r="AE71" i="29"/>
  <c r="AF71" i="29"/>
  <c r="AO71" i="29" s="1"/>
  <c r="W72" i="29"/>
  <c r="Y76" i="45"/>
  <c r="X76" i="45"/>
  <c r="AH76" i="45" s="1"/>
  <c r="AQ76" i="45" s="1"/>
  <c r="AN75" i="45"/>
  <c r="AI75" i="45"/>
  <c r="AR75" i="45" s="1"/>
  <c r="AI75" i="30"/>
  <c r="AR75" i="30" s="1"/>
  <c r="AI77" i="78"/>
  <c r="AR77" i="78" s="1"/>
  <c r="AN75" i="30"/>
  <c r="Y78" i="87"/>
  <c r="Z78" i="87" s="1"/>
  <c r="AF78" i="87" s="1"/>
  <c r="AO78" i="87" s="1"/>
  <c r="AJ51" i="43"/>
  <c r="AL51" i="43" s="1"/>
  <c r="AU51" i="43" s="1"/>
  <c r="AF69" i="38"/>
  <c r="AO69" i="38" s="1"/>
  <c r="AE69" i="38"/>
  <c r="AN69" i="38" s="1"/>
  <c r="AL4" i="88"/>
  <c r="AU4" i="88" s="1"/>
  <c r="AU71" i="88" s="1"/>
  <c r="C11" i="88" s="1"/>
  <c r="F41" i="97" s="1"/>
  <c r="AS4" i="88"/>
  <c r="AS71" i="88" s="1"/>
  <c r="AF73" i="86"/>
  <c r="AO73" i="86" s="1"/>
  <c r="W70" i="38"/>
  <c r="Y70" i="38" s="1"/>
  <c r="AJ22" i="43"/>
  <c r="AS22" i="43" s="1"/>
  <c r="Z76" i="30"/>
  <c r="AF76" i="30" s="1"/>
  <c r="AO76" i="30" s="1"/>
  <c r="AF73" i="46"/>
  <c r="AO73" i="46" s="1"/>
  <c r="W74" i="46"/>
  <c r="AE73" i="46"/>
  <c r="AG73" i="46"/>
  <c r="AP73" i="46" s="1"/>
  <c r="AG73" i="86"/>
  <c r="AP73" i="86" s="1"/>
  <c r="W74" i="86"/>
  <c r="Y74" i="86" s="1"/>
  <c r="AE71" i="93"/>
  <c r="AN71" i="93" s="1"/>
  <c r="W72" i="93"/>
  <c r="X72" i="93" s="1"/>
  <c r="AG71" i="93"/>
  <c r="AP71" i="93" s="1"/>
  <c r="Z74" i="94"/>
  <c r="AE74" i="94" s="1"/>
  <c r="AH74" i="73"/>
  <c r="AQ74" i="73" s="1"/>
  <c r="Z74" i="73"/>
  <c r="AN73" i="86"/>
  <c r="AH72" i="75"/>
  <c r="AQ72" i="75" s="1"/>
  <c r="Z72" i="75"/>
  <c r="Z74" i="47"/>
  <c r="AF74" i="47" s="1"/>
  <c r="AO74" i="47" s="1"/>
  <c r="AJ74" i="43"/>
  <c r="AS74" i="43" s="1"/>
  <c r="Z72" i="85"/>
  <c r="AE72" i="85" s="1"/>
  <c r="W75" i="37"/>
  <c r="X75" i="37" s="1"/>
  <c r="AG74" i="37"/>
  <c r="AP74" i="37" s="1"/>
  <c r="AF74" i="37"/>
  <c r="AO74" i="37" s="1"/>
  <c r="AN74" i="37"/>
  <c r="AJ7" i="43"/>
  <c r="AL7" i="43" s="1"/>
  <c r="AU7" i="43" s="1"/>
  <c r="AJ25" i="43"/>
  <c r="AS25" i="43" s="1"/>
  <c r="AK22" i="43"/>
  <c r="AT22" i="43" s="1"/>
  <c r="AJ63" i="43"/>
  <c r="AS63" i="43" s="1"/>
  <c r="AJ76" i="43"/>
  <c r="AS76" i="43" s="1"/>
  <c r="AJ45" i="43"/>
  <c r="AS45" i="43" s="1"/>
  <c r="AJ55" i="43"/>
  <c r="AS55" i="43" s="1"/>
  <c r="AK39" i="43"/>
  <c r="AT39" i="43" s="1"/>
  <c r="Z76" i="35"/>
  <c r="AE76" i="35" s="1"/>
  <c r="AJ60" i="43"/>
  <c r="AS60" i="43" s="1"/>
  <c r="AJ54" i="43"/>
  <c r="AS54" i="43" s="1"/>
  <c r="AI77" i="95"/>
  <c r="AR77" i="95" s="1"/>
  <c r="AG75" i="90"/>
  <c r="AP75" i="90" s="1"/>
  <c r="W76" i="90"/>
  <c r="AE75" i="90"/>
  <c r="AF75" i="90"/>
  <c r="AO75" i="90" s="1"/>
  <c r="AJ67" i="43"/>
  <c r="AS67" i="43" s="1"/>
  <c r="AJ58" i="43"/>
  <c r="AS58" i="43" s="1"/>
  <c r="AJ66" i="43"/>
  <c r="AL66" i="43" s="1"/>
  <c r="AU66" i="43" s="1"/>
  <c r="AI79" i="82"/>
  <c r="AR79" i="82" s="1"/>
  <c r="AJ18" i="43"/>
  <c r="AS18" i="43" s="1"/>
  <c r="Z79" i="77"/>
  <c r="AG79" i="77" s="1"/>
  <c r="AP79" i="77" s="1"/>
  <c r="AK67" i="43"/>
  <c r="AT67" i="43" s="1"/>
  <c r="AJ68" i="43"/>
  <c r="AS68" i="43" s="1"/>
  <c r="Y78" i="95"/>
  <c r="Z78" i="95" s="1"/>
  <c r="AJ77" i="43"/>
  <c r="AL77" i="43" s="1"/>
  <c r="AU77" i="43" s="1"/>
  <c r="AJ57" i="43"/>
  <c r="AJ42" i="43"/>
  <c r="AL42" i="43" s="1"/>
  <c r="AU42" i="43" s="1"/>
  <c r="AJ31" i="43"/>
  <c r="AS31" i="43" s="1"/>
  <c r="AJ50" i="43"/>
  <c r="AS50" i="43" s="1"/>
  <c r="AJ69" i="43"/>
  <c r="AS69" i="43" s="1"/>
  <c r="AJ12" i="43"/>
  <c r="AS12" i="43" s="1"/>
  <c r="AJ30" i="43"/>
  <c r="AS30" i="43" s="1"/>
  <c r="AJ47" i="43"/>
  <c r="AL47" i="43" s="1"/>
  <c r="AU47" i="43" s="1"/>
  <c r="AK31" i="43"/>
  <c r="AT31" i="43" s="1"/>
  <c r="Y80" i="82"/>
  <c r="Z80" i="82" s="1"/>
  <c r="AF80" i="82" s="1"/>
  <c r="AO80" i="82" s="1"/>
  <c r="AJ19" i="43"/>
  <c r="AS19" i="43" s="1"/>
  <c r="AK63" i="43"/>
  <c r="AT63" i="43" s="1"/>
  <c r="AI77" i="87"/>
  <c r="AR77" i="87" s="1"/>
  <c r="AJ73" i="43"/>
  <c r="AL73" i="43" s="1"/>
  <c r="AU73" i="43" s="1"/>
  <c r="W77" i="91"/>
  <c r="Y77" i="91" s="1"/>
  <c r="AJ33" i="43"/>
  <c r="AS33" i="43" s="1"/>
  <c r="AJ35" i="43"/>
  <c r="AL35" i="43" s="1"/>
  <c r="AU35" i="43" s="1"/>
  <c r="AJ34" i="43"/>
  <c r="AS34" i="43" s="1"/>
  <c r="AJ62" i="43"/>
  <c r="AS62" i="43" s="1"/>
  <c r="AI79" i="43"/>
  <c r="AR79" i="43" s="1"/>
  <c r="AR81" i="43" s="1"/>
  <c r="AJ21" i="43"/>
  <c r="AL21" i="43" s="1"/>
  <c r="AU21" i="43" s="1"/>
  <c r="AK57" i="43"/>
  <c r="AT57" i="43" s="1"/>
  <c r="AF76" i="91"/>
  <c r="AO76" i="91" s="1"/>
  <c r="AK33" i="43"/>
  <c r="AT33" i="43" s="1"/>
  <c r="AJ6" i="43"/>
  <c r="AS6" i="43" s="1"/>
  <c r="AJ32" i="43"/>
  <c r="AS32" i="43" s="1"/>
  <c r="AI78" i="39"/>
  <c r="AR78" i="39" s="1"/>
  <c r="AJ79" i="43"/>
  <c r="AS79" i="43" s="1"/>
  <c r="AJ40" i="43"/>
  <c r="AS40" i="43" s="1"/>
  <c r="AJ13" i="43"/>
  <c r="AL13" i="43" s="1"/>
  <c r="AU13" i="43" s="1"/>
  <c r="AJ61" i="43"/>
  <c r="AS61" i="43" s="1"/>
  <c r="AJ11" i="43"/>
  <c r="AS11" i="43" s="1"/>
  <c r="AJ75" i="43"/>
  <c r="AS75" i="43" s="1"/>
  <c r="AK12" i="43"/>
  <c r="AT12" i="43" s="1"/>
  <c r="AJ24" i="43"/>
  <c r="AL24" i="43" s="1"/>
  <c r="AU24" i="43" s="1"/>
  <c r="AJ29" i="43"/>
  <c r="AS29" i="43" s="1"/>
  <c r="AK76" i="43"/>
  <c r="AT76" i="43" s="1"/>
  <c r="AJ43" i="43"/>
  <c r="AS43" i="43" s="1"/>
  <c r="AJ41" i="43"/>
  <c r="AL41" i="43" s="1"/>
  <c r="AU41" i="43" s="1"/>
  <c r="AK30" i="43"/>
  <c r="AT30" i="43" s="1"/>
  <c r="AJ27" i="43"/>
  <c r="AS27" i="43" s="1"/>
  <c r="AJ36" i="43"/>
  <c r="AS36" i="43" s="1"/>
  <c r="AJ59" i="43"/>
  <c r="AS59" i="43" s="1"/>
  <c r="AJ52" i="43"/>
  <c r="AS52" i="43" s="1"/>
  <c r="AJ65" i="43"/>
  <c r="AS65" i="43" s="1"/>
  <c r="AJ49" i="43"/>
  <c r="AL49" i="43" s="1"/>
  <c r="AU49" i="43" s="1"/>
  <c r="AJ53" i="43"/>
  <c r="AL53" i="43" s="1"/>
  <c r="AU53" i="43" s="1"/>
  <c r="AJ48" i="43"/>
  <c r="AL48" i="43" s="1"/>
  <c r="AU48" i="43" s="1"/>
  <c r="AK79" i="43"/>
  <c r="AT79" i="43" s="1"/>
  <c r="AJ38" i="43"/>
  <c r="AS38" i="43" s="1"/>
  <c r="AJ56" i="43"/>
  <c r="AS56" i="43" s="1"/>
  <c r="AJ78" i="43"/>
  <c r="AS78" i="43" s="1"/>
  <c r="AJ28" i="43"/>
  <c r="AL28" i="43" s="1"/>
  <c r="AU28" i="43" s="1"/>
  <c r="AJ46" i="43"/>
  <c r="AS46" i="43" s="1"/>
  <c r="AJ64" i="43"/>
  <c r="AS64" i="43" s="1"/>
  <c r="AK65" i="43"/>
  <c r="AT65" i="43" s="1"/>
  <c r="AK36" i="43"/>
  <c r="AT36" i="43" s="1"/>
  <c r="AJ37" i="43"/>
  <c r="AS37" i="43" s="1"/>
  <c r="AJ17" i="43"/>
  <c r="AS17" i="43" s="1"/>
  <c r="AJ71" i="43"/>
  <c r="AS71" i="43" s="1"/>
  <c r="AJ72" i="43"/>
  <c r="AS72" i="43" s="1"/>
  <c r="AK27" i="43"/>
  <c r="AT27" i="43" s="1"/>
  <c r="AK45" i="43"/>
  <c r="AT45" i="43" s="1"/>
  <c r="AJ10" i="43"/>
  <c r="AS10" i="43" s="1"/>
  <c r="AK52" i="43"/>
  <c r="AT52" i="43" s="1"/>
  <c r="AJ23" i="43"/>
  <c r="AL23" i="43" s="1"/>
  <c r="AU23" i="43" s="1"/>
  <c r="AJ26" i="43"/>
  <c r="AS26" i="43" s="1"/>
  <c r="AJ44" i="43"/>
  <c r="AS44" i="43" s="1"/>
  <c r="AJ16" i="43"/>
  <c r="AS16" i="43" s="1"/>
  <c r="AJ70" i="43"/>
  <c r="AS70" i="43" s="1"/>
  <c r="AJ3" i="43"/>
  <c r="AS3" i="43" s="1"/>
  <c r="AJ15" i="43"/>
  <c r="AS15" i="43" s="1"/>
  <c r="AE76" i="91"/>
  <c r="AN76" i="91" s="1"/>
  <c r="Y79" i="39"/>
  <c r="Z79" i="39" s="1"/>
  <c r="AI77" i="34"/>
  <c r="AR77" i="34" s="1"/>
  <c r="AJ20" i="43"/>
  <c r="AS20" i="43" s="1"/>
  <c r="AJ14" i="43"/>
  <c r="AS14" i="43" s="1"/>
  <c r="AJ8" i="43"/>
  <c r="AS8" i="43" s="1"/>
  <c r="X78" i="31"/>
  <c r="Y78" i="31"/>
  <c r="AJ5" i="43"/>
  <c r="AK5" i="43"/>
  <c r="AT5" i="43" s="1"/>
  <c r="AN76" i="79"/>
  <c r="AI76" i="79"/>
  <c r="AG79" i="89"/>
  <c r="AP79" i="89" s="1"/>
  <c r="AF79" i="89"/>
  <c r="AO79" i="89" s="1"/>
  <c r="AE79" i="89"/>
  <c r="W80" i="89"/>
  <c r="AK9" i="43"/>
  <c r="AT9" i="43" s="1"/>
  <c r="AJ9" i="43"/>
  <c r="AN80" i="81"/>
  <c r="AI80" i="81"/>
  <c r="AH78" i="34"/>
  <c r="AQ78" i="34" s="1"/>
  <c r="AH78" i="87"/>
  <c r="AQ78" i="87" s="1"/>
  <c r="W80" i="26"/>
  <c r="AG79" i="26"/>
  <c r="AP79" i="26" s="1"/>
  <c r="AF79" i="26"/>
  <c r="AO79" i="26" s="1"/>
  <c r="AE79" i="26"/>
  <c r="X77" i="79"/>
  <c r="Y77" i="79"/>
  <c r="Z78" i="34"/>
  <c r="AH78" i="95"/>
  <c r="AQ78" i="95" s="1"/>
  <c r="AH78" i="78"/>
  <c r="AQ78" i="78" s="1"/>
  <c r="AJ4" i="43"/>
  <c r="AK4" i="43"/>
  <c r="AT4" i="43" s="1"/>
  <c r="AN77" i="31"/>
  <c r="AI77" i="31"/>
  <c r="AS39" i="43"/>
  <c r="AH79" i="39"/>
  <c r="AQ79" i="39" s="1"/>
  <c r="AQ81" i="39" s="1"/>
  <c r="AZ3" i="39"/>
  <c r="AX6" i="39" s="1"/>
  <c r="S6" i="39" s="1"/>
  <c r="AC6" i="39" s="1"/>
  <c r="AB7" i="39" s="1"/>
  <c r="AH80" i="82"/>
  <c r="AQ80" i="82" s="1"/>
  <c r="Z78" i="78"/>
  <c r="X81" i="81"/>
  <c r="Y81" i="81"/>
  <c r="AH72" i="27" l="1"/>
  <c r="AQ72" i="27" s="1"/>
  <c r="Z72" i="27"/>
  <c r="Z74" i="42"/>
  <c r="AH74" i="42"/>
  <c r="AQ74" i="42" s="1"/>
  <c r="Z79" i="33"/>
  <c r="AH79" i="33"/>
  <c r="AQ79" i="33" s="1"/>
  <c r="X75" i="41"/>
  <c r="AH75" i="41" s="1"/>
  <c r="AQ75" i="41" s="1"/>
  <c r="AI70" i="74"/>
  <c r="AR70" i="74" s="1"/>
  <c r="X71" i="74"/>
  <c r="Z71" i="74" s="1"/>
  <c r="AI74" i="41"/>
  <c r="AR74" i="41" s="1"/>
  <c r="AS35" i="43"/>
  <c r="Z76" i="25"/>
  <c r="AH76" i="25"/>
  <c r="AQ76" i="25" s="1"/>
  <c r="AN71" i="83"/>
  <c r="AI71" i="83"/>
  <c r="AR71" i="83" s="1"/>
  <c r="Y72" i="83"/>
  <c r="X72" i="83"/>
  <c r="AH72" i="83" s="1"/>
  <c r="AQ72" i="83" s="1"/>
  <c r="AS51" i="43"/>
  <c r="AS42" i="43"/>
  <c r="X72" i="29"/>
  <c r="AH72" i="29" s="1"/>
  <c r="AQ72" i="29" s="1"/>
  <c r="Y72" i="29"/>
  <c r="X70" i="38"/>
  <c r="AH70" i="38" s="1"/>
  <c r="AQ70" i="38" s="1"/>
  <c r="AI71" i="29"/>
  <c r="AR71" i="29" s="1"/>
  <c r="AN71" i="29"/>
  <c r="Z76" i="45"/>
  <c r="AL50" i="43"/>
  <c r="AU50" i="43" s="1"/>
  <c r="AI69" i="38"/>
  <c r="AR69" i="38" s="1"/>
  <c r="AL60" i="43"/>
  <c r="AU60" i="43" s="1"/>
  <c r="W77" i="30"/>
  <c r="X77" i="30" s="1"/>
  <c r="AH77" i="30" s="1"/>
  <c r="AQ77" i="30" s="1"/>
  <c r="AG76" i="30"/>
  <c r="AP76" i="30" s="1"/>
  <c r="AE76" i="30"/>
  <c r="AL6" i="43"/>
  <c r="AU6" i="43" s="1"/>
  <c r="AS66" i="43"/>
  <c r="AL39" i="43"/>
  <c r="AU39" i="43" s="1"/>
  <c r="AN73" i="46"/>
  <c r="AI73" i="46"/>
  <c r="AR73" i="46" s="1"/>
  <c r="Y74" i="46"/>
  <c r="X74" i="46"/>
  <c r="AH74" i="46" s="1"/>
  <c r="AQ74" i="46" s="1"/>
  <c r="AL74" i="43"/>
  <c r="AU74" i="43" s="1"/>
  <c r="AS47" i="43"/>
  <c r="AL55" i="43"/>
  <c r="AU55" i="43" s="1"/>
  <c r="AL18" i="43"/>
  <c r="AU18" i="43" s="1"/>
  <c r="AS77" i="43"/>
  <c r="AL29" i="43"/>
  <c r="AU29" i="43" s="1"/>
  <c r="AS28" i="43"/>
  <c r="AL63" i="43"/>
  <c r="AU63" i="43" s="1"/>
  <c r="AS24" i="43"/>
  <c r="X74" i="86"/>
  <c r="AH74" i="86" s="1"/>
  <c r="AQ74" i="86" s="1"/>
  <c r="AL3" i="43"/>
  <c r="AU3" i="43" s="1"/>
  <c r="AI73" i="86"/>
  <c r="AR73" i="86" s="1"/>
  <c r="AS53" i="43"/>
  <c r="AI71" i="93"/>
  <c r="AR71" i="93" s="1"/>
  <c r="AF74" i="94"/>
  <c r="AO74" i="94" s="1"/>
  <c r="W75" i="94"/>
  <c r="X75" i="94" s="1"/>
  <c r="AH75" i="94" s="1"/>
  <c r="AQ75" i="94" s="1"/>
  <c r="AL61" i="43"/>
  <c r="AU61" i="43" s="1"/>
  <c r="AG74" i="94"/>
  <c r="AP74" i="94" s="1"/>
  <c r="Y72" i="93"/>
  <c r="Z72" i="93" s="1"/>
  <c r="AH72" i="93"/>
  <c r="AQ72" i="93" s="1"/>
  <c r="W75" i="73"/>
  <c r="AF74" i="73"/>
  <c r="AO74" i="73" s="1"/>
  <c r="AE74" i="73"/>
  <c r="AG74" i="73"/>
  <c r="AP74" i="73" s="1"/>
  <c r="AS13" i="43"/>
  <c r="AL67" i="43"/>
  <c r="AU67" i="43" s="1"/>
  <c r="AL54" i="43"/>
  <c r="AU54" i="43" s="1"/>
  <c r="AF79" i="77"/>
  <c r="AO79" i="77" s="1"/>
  <c r="AS21" i="43"/>
  <c r="AE79" i="77"/>
  <c r="W75" i="47"/>
  <c r="X75" i="47" s="1"/>
  <c r="AH75" i="47" s="1"/>
  <c r="AQ75" i="47" s="1"/>
  <c r="AG72" i="75"/>
  <c r="AP72" i="75" s="1"/>
  <c r="AF72" i="75"/>
  <c r="AO72" i="75" s="1"/>
  <c r="AE72" i="75"/>
  <c r="W73" i="75"/>
  <c r="AE74" i="47"/>
  <c r="AN74" i="47" s="1"/>
  <c r="AL37" i="43"/>
  <c r="AU37" i="43" s="1"/>
  <c r="AL34" i="43"/>
  <c r="AU34" i="43" s="1"/>
  <c r="AL22" i="43"/>
  <c r="AU22" i="43" s="1"/>
  <c r="AG74" i="47"/>
  <c r="AP74" i="47" s="1"/>
  <c r="AL57" i="43"/>
  <c r="AU57" i="43" s="1"/>
  <c r="AS73" i="43"/>
  <c r="AS57" i="43"/>
  <c r="AS7" i="43"/>
  <c r="AL44" i="43"/>
  <c r="AU44" i="43" s="1"/>
  <c r="AL25" i="43"/>
  <c r="AU25" i="43" s="1"/>
  <c r="W80" i="77"/>
  <c r="Y80" i="77" s="1"/>
  <c r="AL69" i="43"/>
  <c r="AU69" i="43" s="1"/>
  <c r="AL11" i="43"/>
  <c r="AU11" i="43" s="1"/>
  <c r="AI74" i="37"/>
  <c r="AR74" i="37" s="1"/>
  <c r="Y75" i="37"/>
  <c r="Z75" i="37" s="1"/>
  <c r="AN74" i="94"/>
  <c r="AG72" i="85"/>
  <c r="AP72" i="85" s="1"/>
  <c r="AF72" i="85"/>
  <c r="AO72" i="85" s="1"/>
  <c r="W73" i="85"/>
  <c r="AN72" i="85"/>
  <c r="AF76" i="35"/>
  <c r="AO76" i="35" s="1"/>
  <c r="AH75" i="37"/>
  <c r="AQ75" i="37" s="1"/>
  <c r="AL33" i="43"/>
  <c r="AU33" i="43" s="1"/>
  <c r="W77" i="35"/>
  <c r="Y77" i="35" s="1"/>
  <c r="AG76" i="35"/>
  <c r="AP76" i="35" s="1"/>
  <c r="AL31" i="43"/>
  <c r="AU31" i="43" s="1"/>
  <c r="AL68" i="43"/>
  <c r="AU68" i="43" s="1"/>
  <c r="AL8" i="43"/>
  <c r="AU8" i="43" s="1"/>
  <c r="AL58" i="43"/>
  <c r="AU58" i="43" s="1"/>
  <c r="AL76" i="43"/>
  <c r="AU76" i="43" s="1"/>
  <c r="AL46" i="43"/>
  <c r="AU46" i="43" s="1"/>
  <c r="AN76" i="35"/>
  <c r="AI75" i="90"/>
  <c r="AR75" i="90" s="1"/>
  <c r="AN75" i="90"/>
  <c r="X76" i="90"/>
  <c r="AH76" i="90" s="1"/>
  <c r="AQ76" i="90" s="1"/>
  <c r="Y76" i="90"/>
  <c r="AL62" i="43"/>
  <c r="AU62" i="43" s="1"/>
  <c r="AL19" i="43"/>
  <c r="AU19" i="43" s="1"/>
  <c r="X77" i="91"/>
  <c r="AH77" i="91" s="1"/>
  <c r="AQ77" i="91" s="1"/>
  <c r="AS48" i="43"/>
  <c r="AL15" i="43"/>
  <c r="AU15" i="43" s="1"/>
  <c r="AL20" i="43"/>
  <c r="AU20" i="43" s="1"/>
  <c r="AL40" i="43"/>
  <c r="AU40" i="43" s="1"/>
  <c r="AL71" i="43"/>
  <c r="AU71" i="43" s="1"/>
  <c r="AS49" i="43"/>
  <c r="W81" i="82"/>
  <c r="X81" i="82" s="1"/>
  <c r="AL32" i="43"/>
  <c r="AU32" i="43" s="1"/>
  <c r="AL43" i="43"/>
  <c r="AU43" i="43" s="1"/>
  <c r="AL45" i="43"/>
  <c r="AU45" i="43" s="1"/>
  <c r="AS23" i="43"/>
  <c r="AL26" i="43"/>
  <c r="AU26" i="43" s="1"/>
  <c r="AS41" i="43"/>
  <c r="AL59" i="43"/>
  <c r="AU59" i="43" s="1"/>
  <c r="AL78" i="43"/>
  <c r="AU78" i="43" s="1"/>
  <c r="AL10" i="43"/>
  <c r="AU10" i="43" s="1"/>
  <c r="AL17" i="43"/>
  <c r="AU17" i="43" s="1"/>
  <c r="AL30" i="43"/>
  <c r="AU30" i="43" s="1"/>
  <c r="AL12" i="43"/>
  <c r="AU12" i="43" s="1"/>
  <c r="AL75" i="43"/>
  <c r="AU75" i="43" s="1"/>
  <c r="AG80" i="82"/>
  <c r="AP80" i="82" s="1"/>
  <c r="AE80" i="82"/>
  <c r="AL56" i="43"/>
  <c r="AU56" i="43" s="1"/>
  <c r="AL52" i="43"/>
  <c r="AU52" i="43" s="1"/>
  <c r="AL36" i="43"/>
  <c r="AU36" i="43" s="1"/>
  <c r="AL27" i="43"/>
  <c r="AU27" i="43" s="1"/>
  <c r="AX72" i="39"/>
  <c r="S72" i="39" s="1"/>
  <c r="AC72" i="39" s="1"/>
  <c r="AB73" i="39" s="1"/>
  <c r="AK73" i="39" s="1"/>
  <c r="AT73" i="39" s="1"/>
  <c r="AL38" i="43"/>
  <c r="AU38" i="43" s="1"/>
  <c r="AL72" i="43"/>
  <c r="AU72" i="43" s="1"/>
  <c r="AX62" i="39"/>
  <c r="S62" i="39" s="1"/>
  <c r="AC62" i="39" s="1"/>
  <c r="AB63" i="39" s="1"/>
  <c r="AI76" i="91"/>
  <c r="AR76" i="91" s="1"/>
  <c r="AL70" i="43"/>
  <c r="AU70" i="43" s="1"/>
  <c r="AL16" i="43"/>
  <c r="AU16" i="43" s="1"/>
  <c r="AX45" i="39"/>
  <c r="S45" i="39" s="1"/>
  <c r="AC45" i="39" s="1"/>
  <c r="AB46" i="39" s="1"/>
  <c r="AL64" i="43"/>
  <c r="AU64" i="43" s="1"/>
  <c r="AL79" i="43"/>
  <c r="AU79" i="43" s="1"/>
  <c r="AL65" i="43"/>
  <c r="AU65" i="43" s="1"/>
  <c r="AX71" i="39"/>
  <c r="S71" i="39" s="1"/>
  <c r="AC71" i="39" s="1"/>
  <c r="AB72" i="39" s="1"/>
  <c r="AK72" i="39" s="1"/>
  <c r="AT72" i="39" s="1"/>
  <c r="AX56" i="39"/>
  <c r="S56" i="39" s="1"/>
  <c r="AC56" i="39" s="1"/>
  <c r="AB57" i="39" s="1"/>
  <c r="AK57" i="39" s="1"/>
  <c r="AT57" i="39" s="1"/>
  <c r="AX40" i="39"/>
  <c r="S40" i="39" s="1"/>
  <c r="AC40" i="39" s="1"/>
  <c r="AB41" i="39" s="1"/>
  <c r="AK41" i="39" s="1"/>
  <c r="AT41" i="39" s="1"/>
  <c r="AX77" i="39"/>
  <c r="S77" i="39" s="1"/>
  <c r="AC77" i="39" s="1"/>
  <c r="AB78" i="39" s="1"/>
  <c r="AX70" i="39"/>
  <c r="S70" i="39" s="1"/>
  <c r="AC70" i="39" s="1"/>
  <c r="AB71" i="39" s="1"/>
  <c r="AK71" i="39" s="1"/>
  <c r="AT71" i="39" s="1"/>
  <c r="AX55" i="39"/>
  <c r="S55" i="39" s="1"/>
  <c r="AC55" i="39" s="1"/>
  <c r="AB56" i="39" s="1"/>
  <c r="AK56" i="39" s="1"/>
  <c r="AT56" i="39" s="1"/>
  <c r="AX35" i="39"/>
  <c r="S35" i="39" s="1"/>
  <c r="AC35" i="39" s="1"/>
  <c r="AB36" i="39" s="1"/>
  <c r="AK36" i="39" s="1"/>
  <c r="AT36" i="39" s="1"/>
  <c r="AX67" i="39"/>
  <c r="S67" i="39" s="1"/>
  <c r="AC67" i="39" s="1"/>
  <c r="AB68" i="39" s="1"/>
  <c r="AK68" i="39" s="1"/>
  <c r="AT68" i="39" s="1"/>
  <c r="AX53" i="39"/>
  <c r="S53" i="39" s="1"/>
  <c r="AC53" i="39" s="1"/>
  <c r="AB54" i="39" s="1"/>
  <c r="AK54" i="39" s="1"/>
  <c r="AT54" i="39" s="1"/>
  <c r="AX22" i="39"/>
  <c r="S22" i="39" s="1"/>
  <c r="AC22" i="39" s="1"/>
  <c r="AB23" i="39" s="1"/>
  <c r="AK23" i="39" s="1"/>
  <c r="AT23" i="39" s="1"/>
  <c r="AX78" i="39"/>
  <c r="S78" i="39" s="1"/>
  <c r="AC78" i="39" s="1"/>
  <c r="AB79" i="39" s="1"/>
  <c r="AX76" i="39"/>
  <c r="S76" i="39" s="1"/>
  <c r="AC76" i="39" s="1"/>
  <c r="AB77" i="39" s="1"/>
  <c r="AK77" i="39" s="1"/>
  <c r="AT77" i="39" s="1"/>
  <c r="AX65" i="39"/>
  <c r="S65" i="39" s="1"/>
  <c r="AC65" i="39" s="1"/>
  <c r="AB66" i="39" s="1"/>
  <c r="AK66" i="39" s="1"/>
  <c r="AT66" i="39" s="1"/>
  <c r="AX52" i="39"/>
  <c r="S52" i="39" s="1"/>
  <c r="AC52" i="39" s="1"/>
  <c r="AB53" i="39" s="1"/>
  <c r="AX15" i="39"/>
  <c r="S15" i="39" s="1"/>
  <c r="AC15" i="39" s="1"/>
  <c r="AB16" i="39" s="1"/>
  <c r="AX73" i="39"/>
  <c r="S73" i="39" s="1"/>
  <c r="AC73" i="39" s="1"/>
  <c r="AB74" i="39" s="1"/>
  <c r="AK74" i="39" s="1"/>
  <c r="AT74" i="39" s="1"/>
  <c r="AX63" i="39"/>
  <c r="S63" i="39" s="1"/>
  <c r="AC63" i="39" s="1"/>
  <c r="AB64" i="39" s="1"/>
  <c r="AK64" i="39" s="1"/>
  <c r="AT64" i="39" s="1"/>
  <c r="AX46" i="39"/>
  <c r="S46" i="39" s="1"/>
  <c r="AC46" i="39" s="1"/>
  <c r="AB47" i="39" s="1"/>
  <c r="AX14" i="39"/>
  <c r="S14" i="39" s="1"/>
  <c r="AC14" i="39" s="1"/>
  <c r="AB15" i="39" s="1"/>
  <c r="AK15" i="39" s="1"/>
  <c r="AT15" i="39" s="1"/>
  <c r="AL14" i="43"/>
  <c r="AU14" i="43" s="1"/>
  <c r="AX74" i="39"/>
  <c r="S74" i="39" s="1"/>
  <c r="AC74" i="39" s="1"/>
  <c r="AB75" i="39" s="1"/>
  <c r="AK75" i="39" s="1"/>
  <c r="AT75" i="39" s="1"/>
  <c r="AX69" i="39"/>
  <c r="S69" i="39" s="1"/>
  <c r="AC69" i="39" s="1"/>
  <c r="AB70" i="39" s="1"/>
  <c r="AX61" i="39"/>
  <c r="S61" i="39" s="1"/>
  <c r="AC61" i="39" s="1"/>
  <c r="AB62" i="39" s="1"/>
  <c r="AK62" i="39" s="1"/>
  <c r="AT62" i="39" s="1"/>
  <c r="AX49" i="39"/>
  <c r="S49" i="39" s="1"/>
  <c r="AC49" i="39" s="1"/>
  <c r="AB50" i="39" s="1"/>
  <c r="AK50" i="39" s="1"/>
  <c r="AT50" i="39" s="1"/>
  <c r="AX34" i="39"/>
  <c r="S34" i="39" s="1"/>
  <c r="AC34" i="39" s="1"/>
  <c r="AB35" i="39" s="1"/>
  <c r="AK35" i="39" s="1"/>
  <c r="AT35" i="39" s="1"/>
  <c r="AX75" i="39"/>
  <c r="S75" i="39" s="1"/>
  <c r="AC75" i="39" s="1"/>
  <c r="AB76" i="39" s="1"/>
  <c r="AK76" i="39" s="1"/>
  <c r="AT76" i="39" s="1"/>
  <c r="AX68" i="39"/>
  <c r="S68" i="39" s="1"/>
  <c r="AC68" i="39" s="1"/>
  <c r="AB69" i="39" s="1"/>
  <c r="AX59" i="39"/>
  <c r="S59" i="39" s="1"/>
  <c r="AC59" i="39" s="1"/>
  <c r="AB60" i="39" s="1"/>
  <c r="AK60" i="39" s="1"/>
  <c r="AT60" i="39" s="1"/>
  <c r="AX47" i="39"/>
  <c r="S47" i="39" s="1"/>
  <c r="AC47" i="39" s="1"/>
  <c r="AB48" i="39" s="1"/>
  <c r="AK48" i="39" s="1"/>
  <c r="AT48" i="39" s="1"/>
  <c r="AX29" i="39"/>
  <c r="S29" i="39" s="1"/>
  <c r="AC29" i="39" s="1"/>
  <c r="AB30" i="39" s="1"/>
  <c r="AK30" i="39" s="1"/>
  <c r="AT30" i="39" s="1"/>
  <c r="W79" i="87"/>
  <c r="X79" i="87" s="1"/>
  <c r="AX58" i="39"/>
  <c r="S58" i="39" s="1"/>
  <c r="AC58" i="39" s="1"/>
  <c r="AB59" i="39" s="1"/>
  <c r="AK59" i="39" s="1"/>
  <c r="AT59" i="39" s="1"/>
  <c r="AX51" i="39"/>
  <c r="S51" i="39" s="1"/>
  <c r="AC51" i="39" s="1"/>
  <c r="AB52" i="39" s="1"/>
  <c r="AK52" i="39" s="1"/>
  <c r="AT52" i="39" s="1"/>
  <c r="AX44" i="39"/>
  <c r="S44" i="39" s="1"/>
  <c r="AC44" i="39" s="1"/>
  <c r="AB45" i="39" s="1"/>
  <c r="AK45" i="39" s="1"/>
  <c r="AT45" i="39" s="1"/>
  <c r="AX28" i="39"/>
  <c r="S28" i="39" s="1"/>
  <c r="AC28" i="39" s="1"/>
  <c r="AB29" i="39" s="1"/>
  <c r="AK29" i="39" s="1"/>
  <c r="AT29" i="39" s="1"/>
  <c r="Z78" i="31"/>
  <c r="AF78" i="31" s="1"/>
  <c r="AO78" i="31" s="1"/>
  <c r="AE78" i="87"/>
  <c r="AN78" i="87" s="1"/>
  <c r="AX64" i="39"/>
  <c r="S64" i="39" s="1"/>
  <c r="AC64" i="39" s="1"/>
  <c r="AB65" i="39" s="1"/>
  <c r="AK65" i="39" s="1"/>
  <c r="AT65" i="39" s="1"/>
  <c r="AX57" i="39"/>
  <c r="S57" i="39" s="1"/>
  <c r="AC57" i="39" s="1"/>
  <c r="AB58" i="39" s="1"/>
  <c r="AK58" i="39" s="1"/>
  <c r="AT58" i="39" s="1"/>
  <c r="AX50" i="39"/>
  <c r="S50" i="39" s="1"/>
  <c r="AC50" i="39" s="1"/>
  <c r="AB51" i="39" s="1"/>
  <c r="AK51" i="39" s="1"/>
  <c r="AT51" i="39" s="1"/>
  <c r="AX41" i="39"/>
  <c r="S41" i="39" s="1"/>
  <c r="AC41" i="39" s="1"/>
  <c r="AB42" i="39" s="1"/>
  <c r="AX23" i="39"/>
  <c r="S23" i="39" s="1"/>
  <c r="AC23" i="39" s="1"/>
  <c r="AB24" i="39" s="1"/>
  <c r="AK24" i="39" s="1"/>
  <c r="AT24" i="39" s="1"/>
  <c r="AG78" i="87"/>
  <c r="AP78" i="87" s="1"/>
  <c r="AX5" i="39"/>
  <c r="S5" i="39" s="1"/>
  <c r="AC5" i="39" s="1"/>
  <c r="AB6" i="39" s="1"/>
  <c r="AK6" i="39" s="1"/>
  <c r="AT6" i="39" s="1"/>
  <c r="AX39" i="39"/>
  <c r="S39" i="39" s="1"/>
  <c r="AC39" i="39" s="1"/>
  <c r="AB40" i="39" s="1"/>
  <c r="AK40" i="39" s="1"/>
  <c r="AT40" i="39" s="1"/>
  <c r="AX33" i="39"/>
  <c r="S33" i="39" s="1"/>
  <c r="AC33" i="39" s="1"/>
  <c r="AB34" i="39" s="1"/>
  <c r="AK34" i="39" s="1"/>
  <c r="AT34" i="39" s="1"/>
  <c r="AX27" i="39"/>
  <c r="S27" i="39" s="1"/>
  <c r="AC27" i="39" s="1"/>
  <c r="AB28" i="39" s="1"/>
  <c r="AJ28" i="39" s="1"/>
  <c r="AX21" i="39"/>
  <c r="S21" i="39" s="1"/>
  <c r="AC21" i="39" s="1"/>
  <c r="AB22" i="39" s="1"/>
  <c r="AK22" i="39" s="1"/>
  <c r="AT22" i="39" s="1"/>
  <c r="AX11" i="39"/>
  <c r="S11" i="39" s="1"/>
  <c r="AC11" i="39" s="1"/>
  <c r="AB12" i="39" s="1"/>
  <c r="AK12" i="39" s="1"/>
  <c r="AT12" i="39" s="1"/>
  <c r="AX3" i="39"/>
  <c r="S3" i="39" s="1"/>
  <c r="AC3" i="39" s="1"/>
  <c r="AJ3" i="39" s="1"/>
  <c r="Z81" i="81"/>
  <c r="AE81" i="81" s="1"/>
  <c r="AX38" i="39"/>
  <c r="S38" i="39" s="1"/>
  <c r="AC38" i="39" s="1"/>
  <c r="AB39" i="39" s="1"/>
  <c r="AX32" i="39"/>
  <c r="S32" i="39" s="1"/>
  <c r="AC32" i="39" s="1"/>
  <c r="AB33" i="39" s="1"/>
  <c r="AK33" i="39" s="1"/>
  <c r="AT33" i="39" s="1"/>
  <c r="AX26" i="39"/>
  <c r="S26" i="39" s="1"/>
  <c r="AC26" i="39" s="1"/>
  <c r="AB27" i="39" s="1"/>
  <c r="AK27" i="39" s="1"/>
  <c r="AT27" i="39" s="1"/>
  <c r="AX20" i="39"/>
  <c r="S20" i="39" s="1"/>
  <c r="AC20" i="39" s="1"/>
  <c r="AB21" i="39" s="1"/>
  <c r="AK21" i="39" s="1"/>
  <c r="AT21" i="39" s="1"/>
  <c r="AX10" i="39"/>
  <c r="S10" i="39" s="1"/>
  <c r="AC10" i="39" s="1"/>
  <c r="AB11" i="39" s="1"/>
  <c r="AK11" i="39" s="1"/>
  <c r="AT11" i="39" s="1"/>
  <c r="AX4" i="39"/>
  <c r="S4" i="39" s="1"/>
  <c r="AC4" i="39" s="1"/>
  <c r="AB5" i="39" s="1"/>
  <c r="AK5" i="39" s="1"/>
  <c r="AT5" i="39" s="1"/>
  <c r="AX43" i="39"/>
  <c r="S43" i="39" s="1"/>
  <c r="AC43" i="39" s="1"/>
  <c r="AB44" i="39" s="1"/>
  <c r="AK44" i="39" s="1"/>
  <c r="AT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K26" i="39" s="1"/>
  <c r="AT26" i="39" s="1"/>
  <c r="AX17" i="39"/>
  <c r="S17" i="39" s="1"/>
  <c r="AC17" i="39" s="1"/>
  <c r="AB18" i="39" s="1"/>
  <c r="AK18" i="39" s="1"/>
  <c r="AT18" i="39" s="1"/>
  <c r="AX9" i="39"/>
  <c r="S9" i="39" s="1"/>
  <c r="AC9" i="39" s="1"/>
  <c r="AB10" i="39" s="1"/>
  <c r="AK10" i="39" s="1"/>
  <c r="AT10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K55" i="39" s="1"/>
  <c r="AT55" i="39" s="1"/>
  <c r="AX48" i="39"/>
  <c r="S48" i="39" s="1"/>
  <c r="AC48" i="39" s="1"/>
  <c r="AB49" i="39" s="1"/>
  <c r="AX42" i="39"/>
  <c r="S42" i="39" s="1"/>
  <c r="AC42" i="39" s="1"/>
  <c r="AB43" i="39" s="1"/>
  <c r="AK43" i="39" s="1"/>
  <c r="AT43" i="39" s="1"/>
  <c r="AX36" i="39"/>
  <c r="S36" i="39" s="1"/>
  <c r="AC36" i="39" s="1"/>
  <c r="AB37" i="39" s="1"/>
  <c r="AK37" i="39" s="1"/>
  <c r="AT37" i="39" s="1"/>
  <c r="AX30" i="39"/>
  <c r="S30" i="39" s="1"/>
  <c r="AC30" i="39" s="1"/>
  <c r="AB31" i="39" s="1"/>
  <c r="AX24" i="39"/>
  <c r="S24" i="39" s="1"/>
  <c r="AC24" i="39" s="1"/>
  <c r="AB25" i="39" s="1"/>
  <c r="AX16" i="39"/>
  <c r="S16" i="39" s="1"/>
  <c r="AC16" i="39" s="1"/>
  <c r="AB17" i="39" s="1"/>
  <c r="AK17" i="39" s="1"/>
  <c r="AT17" i="39" s="1"/>
  <c r="AX8" i="39"/>
  <c r="S8" i="39" s="1"/>
  <c r="AC8" i="39" s="1"/>
  <c r="AB9" i="39" s="1"/>
  <c r="AK9" i="39" s="1"/>
  <c r="AT9" i="39" s="1"/>
  <c r="AX79" i="39"/>
  <c r="S79" i="39" s="1"/>
  <c r="AC79" i="39" s="1"/>
  <c r="AG79" i="39"/>
  <c r="AP79" i="39" s="1"/>
  <c r="AP81" i="39" s="1"/>
  <c r="AF79" i="39"/>
  <c r="AO79" i="39" s="1"/>
  <c r="AO81" i="39" s="1"/>
  <c r="AE79" i="39"/>
  <c r="AN79" i="39" s="1"/>
  <c r="AN81" i="39" s="1"/>
  <c r="AX19" i="39"/>
  <c r="S19" i="39" s="1"/>
  <c r="AC19" i="39" s="1"/>
  <c r="AB20" i="39" s="1"/>
  <c r="AX13" i="39"/>
  <c r="S13" i="39" s="1"/>
  <c r="AC13" i="39" s="1"/>
  <c r="AB14" i="39" s="1"/>
  <c r="AK14" i="39" s="1"/>
  <c r="AT14" i="39" s="1"/>
  <c r="AX7" i="39"/>
  <c r="S7" i="39" s="1"/>
  <c r="AC7" i="39" s="1"/>
  <c r="AB8" i="39" s="1"/>
  <c r="AX18" i="39"/>
  <c r="S18" i="39" s="1"/>
  <c r="AC18" i="39" s="1"/>
  <c r="AB19" i="39" s="1"/>
  <c r="AX12" i="39"/>
  <c r="S12" i="39" s="1"/>
  <c r="AC12" i="39" s="1"/>
  <c r="AB13" i="39" s="1"/>
  <c r="AK13" i="39" s="1"/>
  <c r="AT13" i="39" s="1"/>
  <c r="AS4" i="43"/>
  <c r="AL4" i="43"/>
  <c r="AU4" i="43" s="1"/>
  <c r="AR80" i="81"/>
  <c r="AS9" i="43"/>
  <c r="AL9" i="43"/>
  <c r="AU9" i="43" s="1"/>
  <c r="X80" i="89"/>
  <c r="Y80" i="89"/>
  <c r="AS5" i="43"/>
  <c r="AL5" i="43"/>
  <c r="AU5" i="43" s="1"/>
  <c r="AH78" i="31"/>
  <c r="AQ78" i="31" s="1"/>
  <c r="AI79" i="26"/>
  <c r="AN79" i="26"/>
  <c r="AG78" i="95"/>
  <c r="AP78" i="95" s="1"/>
  <c r="AF78" i="95"/>
  <c r="AO78" i="95" s="1"/>
  <c r="AE78" i="95"/>
  <c r="W79" i="95"/>
  <c r="AE78" i="78"/>
  <c r="AF78" i="78"/>
  <c r="AO78" i="78" s="1"/>
  <c r="W79" i="78"/>
  <c r="AG78" i="78"/>
  <c r="AP78" i="78" s="1"/>
  <c r="AH77" i="79"/>
  <c r="AQ77" i="79" s="1"/>
  <c r="AN79" i="89"/>
  <c r="AI79" i="89"/>
  <c r="AR76" i="79"/>
  <c r="AK7" i="39"/>
  <c r="AT7" i="39" s="1"/>
  <c r="AR77" i="31"/>
  <c r="Z77" i="79"/>
  <c r="AH81" i="81"/>
  <c r="AQ81" i="81" s="1"/>
  <c r="AT81" i="43"/>
  <c r="AG78" i="34"/>
  <c r="AP78" i="34" s="1"/>
  <c r="AF78" i="34"/>
  <c r="AO78" i="34" s="1"/>
  <c r="AE78" i="34"/>
  <c r="W79" i="34"/>
  <c r="Y80" i="26"/>
  <c r="X80" i="26"/>
  <c r="AH71" i="74" l="1"/>
  <c r="AQ71" i="74" s="1"/>
  <c r="AG74" i="42"/>
  <c r="AP74" i="42" s="1"/>
  <c r="AE74" i="42"/>
  <c r="AF74" i="42"/>
  <c r="AO74" i="42" s="1"/>
  <c r="W75" i="42"/>
  <c r="AG72" i="27"/>
  <c r="AP72" i="27" s="1"/>
  <c r="W73" i="27"/>
  <c r="AF72" i="27"/>
  <c r="AO72" i="27" s="1"/>
  <c r="AE72" i="27"/>
  <c r="W80" i="33"/>
  <c r="AG79" i="33"/>
  <c r="AP79" i="33" s="1"/>
  <c r="AF79" i="33"/>
  <c r="AO79" i="33" s="1"/>
  <c r="AE79" i="33"/>
  <c r="Z75" i="41"/>
  <c r="AF75" i="41" s="1"/>
  <c r="AO75" i="41" s="1"/>
  <c r="Y75" i="94"/>
  <c r="Z72" i="29"/>
  <c r="W73" i="29" s="1"/>
  <c r="W76" i="41"/>
  <c r="Z72" i="83"/>
  <c r="AG72" i="83" s="1"/>
  <c r="AP72" i="83" s="1"/>
  <c r="AF76" i="25"/>
  <c r="AO76" i="25" s="1"/>
  <c r="W77" i="25"/>
  <c r="AE76" i="25"/>
  <c r="AG76" i="25"/>
  <c r="AP76" i="25" s="1"/>
  <c r="Z70" i="38"/>
  <c r="AE70" i="38" s="1"/>
  <c r="AE76" i="45"/>
  <c r="W77" i="45"/>
  <c r="AG76" i="45"/>
  <c r="AP76" i="45" s="1"/>
  <c r="AF76" i="45"/>
  <c r="AO76" i="45" s="1"/>
  <c r="AG71" i="74"/>
  <c r="AP71" i="74" s="1"/>
  <c r="W72" i="74"/>
  <c r="AE71" i="74"/>
  <c r="AF71" i="74"/>
  <c r="AO71" i="74" s="1"/>
  <c r="AI79" i="77"/>
  <c r="AR79" i="77" s="1"/>
  <c r="AN79" i="77"/>
  <c r="AI76" i="30"/>
  <c r="AR76" i="30" s="1"/>
  <c r="AN76" i="30"/>
  <c r="Y77" i="30"/>
  <c r="Z77" i="30" s="1"/>
  <c r="W78" i="30" s="1"/>
  <c r="X80" i="77"/>
  <c r="AH80" i="77" s="1"/>
  <c r="AQ80" i="77" s="1"/>
  <c r="W79" i="31"/>
  <c r="Y79" i="31" s="1"/>
  <c r="Z74" i="86"/>
  <c r="W75" i="86" s="1"/>
  <c r="X75" i="86" s="1"/>
  <c r="Z74" i="46"/>
  <c r="AJ72" i="39"/>
  <c r="AL72" i="39" s="1"/>
  <c r="AU72" i="39" s="1"/>
  <c r="AI74" i="94"/>
  <c r="AR74" i="94" s="1"/>
  <c r="AE72" i="93"/>
  <c r="AF72" i="93"/>
  <c r="AO72" i="93" s="1"/>
  <c r="W73" i="93"/>
  <c r="AG72" i="93"/>
  <c r="AP72" i="93" s="1"/>
  <c r="AN74" i="73"/>
  <c r="AI74" i="73"/>
  <c r="AR74" i="73" s="1"/>
  <c r="X75" i="73"/>
  <c r="Y75" i="73"/>
  <c r="W82" i="81"/>
  <c r="X82" i="81" s="1"/>
  <c r="Z77" i="91"/>
  <c r="W78" i="91" s="1"/>
  <c r="X78" i="91" s="1"/>
  <c r="Y75" i="47"/>
  <c r="Z75" i="47" s="1"/>
  <c r="X73" i="75"/>
  <c r="AH73" i="75" s="1"/>
  <c r="AQ73" i="75" s="1"/>
  <c r="Y73" i="75"/>
  <c r="AI72" i="75"/>
  <c r="AR72" i="75" s="1"/>
  <c r="AN72" i="75"/>
  <c r="AI74" i="47"/>
  <c r="AR74" i="47" s="1"/>
  <c r="Y81" i="82"/>
  <c r="Z81" i="82" s="1"/>
  <c r="AG81" i="82" s="1"/>
  <c r="AP81" i="82" s="1"/>
  <c r="X77" i="35"/>
  <c r="AH77" i="35" s="1"/>
  <c r="AQ77" i="35" s="1"/>
  <c r="Z75" i="94"/>
  <c r="AE75" i="94" s="1"/>
  <c r="Y73" i="85"/>
  <c r="X73" i="85"/>
  <c r="AI72" i="85"/>
  <c r="AR72" i="85" s="1"/>
  <c r="AF75" i="37"/>
  <c r="AO75" i="37" s="1"/>
  <c r="AE75" i="37"/>
  <c r="AG75" i="37"/>
  <c r="AP75" i="37" s="1"/>
  <c r="W76" i="37"/>
  <c r="AI76" i="35"/>
  <c r="AR76" i="35" s="1"/>
  <c r="AJ47" i="39"/>
  <c r="AS47" i="39" s="1"/>
  <c r="AJ29" i="39"/>
  <c r="AS29" i="39" s="1"/>
  <c r="AK47" i="39"/>
  <c r="AT47" i="39" s="1"/>
  <c r="AJ49" i="39"/>
  <c r="AS49" i="39" s="1"/>
  <c r="AJ76" i="39"/>
  <c r="AS76" i="39" s="1"/>
  <c r="Z76" i="90"/>
  <c r="AJ55" i="39"/>
  <c r="AS55" i="39" s="1"/>
  <c r="AJ71" i="39"/>
  <c r="AS71" i="39" s="1"/>
  <c r="AG78" i="31"/>
  <c r="AP78" i="31" s="1"/>
  <c r="AJ34" i="39"/>
  <c r="AS34" i="39" s="1"/>
  <c r="AJ36" i="39"/>
  <c r="AS36" i="39" s="1"/>
  <c r="AJ35" i="39"/>
  <c r="AS35" i="39" s="1"/>
  <c r="AJ79" i="39"/>
  <c r="AS79" i="39" s="1"/>
  <c r="AJ78" i="39"/>
  <c r="AS78" i="39" s="1"/>
  <c r="AE78" i="31"/>
  <c r="AI78" i="31" s="1"/>
  <c r="AJ12" i="39"/>
  <c r="AS12" i="39" s="1"/>
  <c r="AJ32" i="39"/>
  <c r="AS32" i="39" s="1"/>
  <c r="AJ70" i="39"/>
  <c r="AS70" i="39" s="1"/>
  <c r="AJ21" i="39"/>
  <c r="AL21" i="39" s="1"/>
  <c r="AU21" i="39" s="1"/>
  <c r="AJ5" i="39"/>
  <c r="AS5" i="39" s="1"/>
  <c r="AJ61" i="39"/>
  <c r="AS61" i="39" s="1"/>
  <c r="AJ53" i="39"/>
  <c r="AS53" i="39" s="1"/>
  <c r="AF81" i="81"/>
  <c r="AO81" i="81" s="1"/>
  <c r="AJ33" i="39"/>
  <c r="AS33" i="39" s="1"/>
  <c r="AG81" i="81"/>
  <c r="AP81" i="81" s="1"/>
  <c r="AJ46" i="39"/>
  <c r="AS46" i="39" s="1"/>
  <c r="AS81" i="43"/>
  <c r="AK53" i="39"/>
  <c r="AT53" i="39" s="1"/>
  <c r="AK32" i="39"/>
  <c r="AT32" i="39" s="1"/>
  <c r="AJ7" i="39"/>
  <c r="AS7" i="39" s="1"/>
  <c r="AJ69" i="39"/>
  <c r="AS69" i="39" s="1"/>
  <c r="AJ9" i="39"/>
  <c r="AL9" i="39" s="1"/>
  <c r="AU9" i="39" s="1"/>
  <c r="AJ45" i="39"/>
  <c r="AL45" i="39" s="1"/>
  <c r="AU45" i="39" s="1"/>
  <c r="AK70" i="39"/>
  <c r="AT70" i="39" s="1"/>
  <c r="AK49" i="39"/>
  <c r="AT49" i="39" s="1"/>
  <c r="AK46" i="39"/>
  <c r="AT46" i="39" s="1"/>
  <c r="AJ67" i="39"/>
  <c r="AS67" i="39" s="1"/>
  <c r="AJ51" i="39"/>
  <c r="AS51" i="39" s="1"/>
  <c r="AJ10" i="39"/>
  <c r="AS10" i="39" s="1"/>
  <c r="AJ39" i="39"/>
  <c r="AS39" i="39" s="1"/>
  <c r="AI80" i="82"/>
  <c r="AR80" i="82" s="1"/>
  <c r="AJ48" i="39"/>
  <c r="AL48" i="39" s="1"/>
  <c r="AU48" i="39" s="1"/>
  <c r="AJ42" i="39"/>
  <c r="AS42" i="39" s="1"/>
  <c r="AJ50" i="39"/>
  <c r="AS50" i="39" s="1"/>
  <c r="AN80" i="82"/>
  <c r="AJ17" i="39"/>
  <c r="AS17" i="39" s="1"/>
  <c r="AK78" i="39"/>
  <c r="AT78" i="39" s="1"/>
  <c r="AJ22" i="39"/>
  <c r="AL22" i="39" s="1"/>
  <c r="AU22" i="39" s="1"/>
  <c r="AK42" i="39"/>
  <c r="AT42" i="39" s="1"/>
  <c r="AK39" i="39"/>
  <c r="AT39" i="39" s="1"/>
  <c r="AK28" i="39"/>
  <c r="AT28" i="39" s="1"/>
  <c r="AJ37" i="39"/>
  <c r="AL37" i="39" s="1"/>
  <c r="AU37" i="39" s="1"/>
  <c r="AJ73" i="39"/>
  <c r="AS73" i="39" s="1"/>
  <c r="AJ23" i="39"/>
  <c r="AS23" i="39" s="1"/>
  <c r="AJ77" i="39"/>
  <c r="AL77" i="39" s="1"/>
  <c r="AU77" i="39" s="1"/>
  <c r="AJ25" i="39"/>
  <c r="AS25" i="39" s="1"/>
  <c r="AJ38" i="39"/>
  <c r="AS38" i="39" s="1"/>
  <c r="AJ31" i="39"/>
  <c r="AS31" i="39" s="1"/>
  <c r="AJ27" i="39"/>
  <c r="AS27" i="39" s="1"/>
  <c r="AJ16" i="39"/>
  <c r="AS16" i="39" s="1"/>
  <c r="AJ63" i="39"/>
  <c r="AS63" i="39" s="1"/>
  <c r="AJ68" i="39"/>
  <c r="AS68" i="39" s="1"/>
  <c r="AJ57" i="39"/>
  <c r="AS57" i="39" s="1"/>
  <c r="AI79" i="39"/>
  <c r="AR79" i="39" s="1"/>
  <c r="AR81" i="39" s="1"/>
  <c r="AK63" i="39"/>
  <c r="AT63" i="39" s="1"/>
  <c r="AK79" i="39"/>
  <c r="AT79" i="39" s="1"/>
  <c r="AK67" i="39"/>
  <c r="AT67" i="39" s="1"/>
  <c r="AK16" i="39"/>
  <c r="AT16" i="39" s="1"/>
  <c r="AK25" i="39"/>
  <c r="AT25" i="39" s="1"/>
  <c r="AJ41" i="39"/>
  <c r="AS41" i="39" s="1"/>
  <c r="AJ59" i="39"/>
  <c r="AL59" i="39" s="1"/>
  <c r="AU59" i="39" s="1"/>
  <c r="AJ30" i="39"/>
  <c r="AL30" i="39" s="1"/>
  <c r="AU30" i="39" s="1"/>
  <c r="Y79" i="87"/>
  <c r="Z79" i="87" s="1"/>
  <c r="AK38" i="39"/>
  <c r="AT38" i="39" s="1"/>
  <c r="AJ20" i="39"/>
  <c r="AS20" i="39" s="1"/>
  <c r="AJ52" i="39"/>
  <c r="AL52" i="39" s="1"/>
  <c r="AU52" i="39" s="1"/>
  <c r="AJ6" i="39"/>
  <c r="AS6" i="39" s="1"/>
  <c r="AJ66" i="39"/>
  <c r="AS66" i="39" s="1"/>
  <c r="AK61" i="39"/>
  <c r="AT61" i="39" s="1"/>
  <c r="AJ62" i="39"/>
  <c r="AS62" i="39" s="1"/>
  <c r="AJ26" i="39"/>
  <c r="AS26" i="39" s="1"/>
  <c r="AJ56" i="39"/>
  <c r="AS56" i="39" s="1"/>
  <c r="AJ64" i="39"/>
  <c r="AS64" i="39" s="1"/>
  <c r="AJ60" i="39"/>
  <c r="AS60" i="39" s="1"/>
  <c r="AK69" i="39"/>
  <c r="AT69" i="39" s="1"/>
  <c r="AJ24" i="39"/>
  <c r="AL24" i="39" s="1"/>
  <c r="AU24" i="39" s="1"/>
  <c r="AJ15" i="39"/>
  <c r="AS15" i="39" s="1"/>
  <c r="AI78" i="87"/>
  <c r="AR78" i="87" s="1"/>
  <c r="AK31" i="39"/>
  <c r="AT31" i="39" s="1"/>
  <c r="AJ74" i="39"/>
  <c r="AL74" i="39" s="1"/>
  <c r="AU74" i="39" s="1"/>
  <c r="AB4" i="39"/>
  <c r="AK4" i="39" s="1"/>
  <c r="AT4" i="39" s="1"/>
  <c r="AJ75" i="39"/>
  <c r="AS75" i="39" s="1"/>
  <c r="AJ44" i="39"/>
  <c r="AS44" i="39" s="1"/>
  <c r="AJ65" i="39"/>
  <c r="AL65" i="39" s="1"/>
  <c r="AU65" i="39" s="1"/>
  <c r="AJ54" i="39"/>
  <c r="AL54" i="39" s="1"/>
  <c r="AU54" i="39" s="1"/>
  <c r="AJ40" i="39"/>
  <c r="AL40" i="39" s="1"/>
  <c r="AU40" i="39" s="1"/>
  <c r="AJ58" i="39"/>
  <c r="AS58" i="39" s="1"/>
  <c r="AJ43" i="39"/>
  <c r="AL43" i="39" s="1"/>
  <c r="AU43" i="39" s="1"/>
  <c r="AJ11" i="39"/>
  <c r="AS11" i="39" s="1"/>
  <c r="AJ8" i="39"/>
  <c r="AS8" i="39" s="1"/>
  <c r="Z80" i="89"/>
  <c r="W81" i="89" s="1"/>
  <c r="AJ13" i="39"/>
  <c r="AS13" i="39" s="1"/>
  <c r="AK8" i="39"/>
  <c r="AT8" i="39" s="1"/>
  <c r="AJ14" i="39"/>
  <c r="AS14" i="39" s="1"/>
  <c r="AJ19" i="39"/>
  <c r="AS19" i="39" s="1"/>
  <c r="AJ18" i="39"/>
  <c r="AS18" i="39" s="1"/>
  <c r="AK19" i="39"/>
  <c r="AT19" i="39" s="1"/>
  <c r="AK20" i="39"/>
  <c r="AT20" i="39" s="1"/>
  <c r="Z80" i="26"/>
  <c r="AE80" i="26" s="1"/>
  <c r="AU81" i="43"/>
  <c r="C11" i="43" s="1"/>
  <c r="AS3" i="39"/>
  <c r="AL3" i="39"/>
  <c r="AU3" i="39" s="1"/>
  <c r="AI78" i="78"/>
  <c r="AN78" i="78"/>
  <c r="AR79" i="26"/>
  <c r="AH79" i="87"/>
  <c r="AQ79" i="87" s="1"/>
  <c r="AQ81" i="87" s="1"/>
  <c r="AZ3" i="87"/>
  <c r="AX4" i="87" s="1"/>
  <c r="S4" i="87" s="1"/>
  <c r="AC4" i="87" s="1"/>
  <c r="AB5" i="87" s="1"/>
  <c r="AH80" i="26"/>
  <c r="AQ80" i="26" s="1"/>
  <c r="AN78" i="34"/>
  <c r="AI78" i="34"/>
  <c r="W78" i="79"/>
  <c r="AG77" i="79"/>
  <c r="AP77" i="79" s="1"/>
  <c r="AF77" i="79"/>
  <c r="AO77" i="79" s="1"/>
  <c r="AE77" i="79"/>
  <c r="AR79" i="89"/>
  <c r="X79" i="34"/>
  <c r="Y79" i="34"/>
  <c r="AS28" i="39"/>
  <c r="AN81" i="81"/>
  <c r="X79" i="78"/>
  <c r="Y79" i="78"/>
  <c r="X79" i="95"/>
  <c r="Y79" i="95"/>
  <c r="AN78" i="95"/>
  <c r="AI78" i="95"/>
  <c r="AH81" i="82"/>
  <c r="AQ81" i="82" s="1"/>
  <c r="AH80" i="89"/>
  <c r="AQ80" i="89" s="1"/>
  <c r="AS72" i="39" l="1"/>
  <c r="Y73" i="27"/>
  <c r="X73" i="27"/>
  <c r="AH73" i="27" s="1"/>
  <c r="AQ73" i="27" s="1"/>
  <c r="Y75" i="42"/>
  <c r="X75" i="42"/>
  <c r="AN72" i="27"/>
  <c r="AI72" i="27"/>
  <c r="AR72" i="27" s="1"/>
  <c r="AN74" i="42"/>
  <c r="AI74" i="42"/>
  <c r="AR74" i="42" s="1"/>
  <c r="AG75" i="41"/>
  <c r="AP75" i="41" s="1"/>
  <c r="AI79" i="33"/>
  <c r="AR79" i="33" s="1"/>
  <c r="AN79" i="33"/>
  <c r="AE75" i="41"/>
  <c r="Y80" i="33"/>
  <c r="X80" i="33"/>
  <c r="AH80" i="33" s="1"/>
  <c r="AQ80" i="33" s="1"/>
  <c r="AF72" i="83"/>
  <c r="AO72" i="83" s="1"/>
  <c r="AE72" i="83"/>
  <c r="AI72" i="83" s="1"/>
  <c r="AR72" i="83" s="1"/>
  <c r="AE72" i="29"/>
  <c r="AN72" i="29" s="1"/>
  <c r="AF72" i="29"/>
  <c r="AO72" i="29" s="1"/>
  <c r="AG72" i="29"/>
  <c r="AP72" i="29" s="1"/>
  <c r="AS45" i="39"/>
  <c r="AS30" i="39"/>
  <c r="X76" i="41"/>
  <c r="AH76" i="41" s="1"/>
  <c r="AQ76" i="41" s="1"/>
  <c r="Y76" i="41"/>
  <c r="AN75" i="41"/>
  <c r="W73" i="83"/>
  <c r="Y73" i="83" s="1"/>
  <c r="AN76" i="25"/>
  <c r="AI76" i="25"/>
  <c r="AR76" i="25" s="1"/>
  <c r="X77" i="25"/>
  <c r="AH77" i="25" s="1"/>
  <c r="AQ77" i="25" s="1"/>
  <c r="Y77" i="25"/>
  <c r="AL12" i="39"/>
  <c r="AU12" i="39" s="1"/>
  <c r="AL76" i="39"/>
  <c r="AU76" i="39" s="1"/>
  <c r="X79" i="31"/>
  <c r="AH79" i="31" s="1"/>
  <c r="AQ79" i="31" s="1"/>
  <c r="AQ81" i="31" s="1"/>
  <c r="W71" i="38"/>
  <c r="X71" i="38" s="1"/>
  <c r="AH71" i="38" s="1"/>
  <c r="AQ71" i="38" s="1"/>
  <c r="AL10" i="39"/>
  <c r="AU10" i="39" s="1"/>
  <c r="AL51" i="39"/>
  <c r="AU51" i="39" s="1"/>
  <c r="AL50" i="39"/>
  <c r="AU50" i="39" s="1"/>
  <c r="AG70" i="38"/>
  <c r="AP70" i="38" s="1"/>
  <c r="AF70" i="38"/>
  <c r="AO70" i="38" s="1"/>
  <c r="AN72" i="83"/>
  <c r="Y73" i="29"/>
  <c r="X73" i="29"/>
  <c r="AH73" i="29" s="1"/>
  <c r="AQ73" i="29" s="1"/>
  <c r="Y77" i="45"/>
  <c r="X77" i="45"/>
  <c r="AN76" i="45"/>
  <c r="AI76" i="45"/>
  <c r="AR76" i="45" s="1"/>
  <c r="AN71" i="74"/>
  <c r="AI71" i="74"/>
  <c r="AR71" i="74" s="1"/>
  <c r="Y72" i="74"/>
  <c r="X72" i="74"/>
  <c r="AL33" i="39"/>
  <c r="AU33" i="39" s="1"/>
  <c r="Z80" i="77"/>
  <c r="AF80" i="77" s="1"/>
  <c r="AO80" i="77" s="1"/>
  <c r="Y75" i="86"/>
  <c r="Z75" i="86" s="1"/>
  <c r="AF74" i="86"/>
  <c r="AO74" i="86" s="1"/>
  <c r="AS21" i="39"/>
  <c r="AL42" i="39"/>
  <c r="AU42" i="39" s="1"/>
  <c r="AE74" i="86"/>
  <c r="AN74" i="86" s="1"/>
  <c r="AG77" i="30"/>
  <c r="AP77" i="30" s="1"/>
  <c r="AE77" i="30"/>
  <c r="AN77" i="30" s="1"/>
  <c r="AL34" i="39"/>
  <c r="AU34" i="39" s="1"/>
  <c r="AF77" i="30"/>
  <c r="AO77" i="30" s="1"/>
  <c r="AG74" i="86"/>
  <c r="AP74" i="86" s="1"/>
  <c r="AN70" i="38"/>
  <c r="AF74" i="46"/>
  <c r="AO74" i="46" s="1"/>
  <c r="AE74" i="46"/>
  <c r="AG74" i="46"/>
  <c r="AP74" i="46" s="1"/>
  <c r="W75" i="46"/>
  <c r="Y78" i="91"/>
  <c r="Z78" i="91" s="1"/>
  <c r="AL49" i="39"/>
  <c r="AU49" i="39" s="1"/>
  <c r="AS48" i="39"/>
  <c r="AF77" i="91"/>
  <c r="AO77" i="91" s="1"/>
  <c r="Y82" i="81"/>
  <c r="Z82" i="81" s="1"/>
  <c r="AL32" i="39"/>
  <c r="AU32" i="39" s="1"/>
  <c r="AE77" i="91"/>
  <c r="AN77" i="91" s="1"/>
  <c r="AL36" i="39"/>
  <c r="AU36" i="39" s="1"/>
  <c r="AG77" i="91"/>
  <c r="AP77" i="91" s="1"/>
  <c r="AS77" i="39"/>
  <c r="AL39" i="39"/>
  <c r="AU39" i="39" s="1"/>
  <c r="AL53" i="39"/>
  <c r="AU53" i="39" s="1"/>
  <c r="AL64" i="39"/>
  <c r="AU64" i="39" s="1"/>
  <c r="X78" i="30"/>
  <c r="AH78" i="30" s="1"/>
  <c r="AQ78" i="30" s="1"/>
  <c r="Y78" i="30"/>
  <c r="X73" i="93"/>
  <c r="AH73" i="93" s="1"/>
  <c r="AQ73" i="93" s="1"/>
  <c r="Y73" i="93"/>
  <c r="AN72" i="93"/>
  <c r="AI72" i="93"/>
  <c r="AR72" i="93" s="1"/>
  <c r="Z75" i="73"/>
  <c r="AH75" i="73"/>
  <c r="AQ75" i="73" s="1"/>
  <c r="AH75" i="86"/>
  <c r="AQ75" i="86" s="1"/>
  <c r="Z77" i="35"/>
  <c r="AF77" i="35" s="1"/>
  <c r="AO77" i="35" s="1"/>
  <c r="AS52" i="39"/>
  <c r="AL56" i="39"/>
  <c r="AU56" i="39" s="1"/>
  <c r="AL71" i="39"/>
  <c r="AU71" i="39" s="1"/>
  <c r="AS65" i="39"/>
  <c r="AL27" i="39"/>
  <c r="AU27" i="39" s="1"/>
  <c r="AF75" i="94"/>
  <c r="AO75" i="94" s="1"/>
  <c r="Z73" i="75"/>
  <c r="AG73" i="75" s="1"/>
  <c r="AP73" i="75" s="1"/>
  <c r="AL29" i="39"/>
  <c r="AU29" i="39" s="1"/>
  <c r="AL35" i="39"/>
  <c r="AU35" i="39" s="1"/>
  <c r="AS43" i="39"/>
  <c r="AL62" i="39"/>
  <c r="AU62" i="39" s="1"/>
  <c r="AL7" i="39"/>
  <c r="AU7" i="39" s="1"/>
  <c r="AL28" i="39"/>
  <c r="AU28" i="39" s="1"/>
  <c r="AL68" i="39"/>
  <c r="AU68" i="39" s="1"/>
  <c r="AE80" i="89"/>
  <c r="AS40" i="39"/>
  <c r="AG75" i="47"/>
  <c r="AP75" i="47" s="1"/>
  <c r="W76" i="47"/>
  <c r="AE75" i="47"/>
  <c r="AF75" i="47"/>
  <c r="AO75" i="47" s="1"/>
  <c r="AL70" i="39"/>
  <c r="AU70" i="39" s="1"/>
  <c r="AS37" i="39"/>
  <c r="AL57" i="39"/>
  <c r="AU57" i="39" s="1"/>
  <c r="AL11" i="39"/>
  <c r="AU11" i="39" s="1"/>
  <c r="AG75" i="94"/>
  <c r="AP75" i="94" s="1"/>
  <c r="AL18" i="39"/>
  <c r="AU18" i="39" s="1"/>
  <c r="AL44" i="39"/>
  <c r="AU44" i="39" s="1"/>
  <c r="W76" i="94"/>
  <c r="X76" i="94" s="1"/>
  <c r="AI81" i="81"/>
  <c r="AR81" i="81" s="1"/>
  <c r="AL26" i="39"/>
  <c r="AU26" i="39" s="1"/>
  <c r="AL15" i="39"/>
  <c r="AU15" i="39" s="1"/>
  <c r="AL17" i="39"/>
  <c r="AU17" i="39" s="1"/>
  <c r="AL41" i="39"/>
  <c r="AU41" i="39" s="1"/>
  <c r="AF80" i="89"/>
  <c r="AO80" i="89" s="1"/>
  <c r="AL25" i="39"/>
  <c r="AU25" i="39" s="1"/>
  <c r="AN75" i="94"/>
  <c r="AG80" i="89"/>
  <c r="AP80" i="89" s="1"/>
  <c r="AH73" i="85"/>
  <c r="AQ73" i="85" s="1"/>
  <c r="Z73" i="85"/>
  <c r="AE81" i="82"/>
  <c r="AN81" i="82" s="1"/>
  <c r="Y76" i="37"/>
  <c r="X76" i="37"/>
  <c r="AN75" i="37"/>
  <c r="AI75" i="37"/>
  <c r="AR75" i="37" s="1"/>
  <c r="AL78" i="39"/>
  <c r="AU78" i="39" s="1"/>
  <c r="AL5" i="39"/>
  <c r="AU5" i="39" s="1"/>
  <c r="AS74" i="39"/>
  <c r="AL47" i="39"/>
  <c r="AU47" i="39" s="1"/>
  <c r="AL73" i="39"/>
  <c r="AU73" i="39" s="1"/>
  <c r="AL79" i="39"/>
  <c r="AU79" i="39" s="1"/>
  <c r="AL60" i="39"/>
  <c r="AU60" i="39" s="1"/>
  <c r="AL66" i="39"/>
  <c r="AU66" i="39" s="1"/>
  <c r="AN78" i="31"/>
  <c r="AL46" i="39"/>
  <c r="AU46" i="39" s="1"/>
  <c r="AL55" i="39"/>
  <c r="AU55" i="39" s="1"/>
  <c r="AL69" i="39"/>
  <c r="AU69" i="39" s="1"/>
  <c r="AS9" i="39"/>
  <c r="AF81" i="82"/>
  <c r="AO81" i="82" s="1"/>
  <c r="W82" i="82"/>
  <c r="Y82" i="82" s="1"/>
  <c r="AJ4" i="39"/>
  <c r="AS4" i="39" s="1"/>
  <c r="AS22" i="39"/>
  <c r="AG76" i="90"/>
  <c r="AP76" i="90" s="1"/>
  <c r="AE76" i="90"/>
  <c r="W77" i="90"/>
  <c r="AF76" i="90"/>
  <c r="AO76" i="90" s="1"/>
  <c r="AL13" i="39"/>
  <c r="AU13" i="39" s="1"/>
  <c r="AF80" i="26"/>
  <c r="AO80" i="26" s="1"/>
  <c r="AX75" i="87"/>
  <c r="S75" i="87" s="1"/>
  <c r="AC75" i="87" s="1"/>
  <c r="AB76" i="87" s="1"/>
  <c r="AK76" i="87" s="1"/>
  <c r="AT76" i="87" s="1"/>
  <c r="AG80" i="26"/>
  <c r="AP80" i="26" s="1"/>
  <c r="AL63" i="39"/>
  <c r="AU63" i="39" s="1"/>
  <c r="AS54" i="39"/>
  <c r="AS59" i="39"/>
  <c r="W81" i="26"/>
  <c r="Y81" i="26" s="1"/>
  <c r="AL6" i="39"/>
  <c r="AU6" i="39" s="1"/>
  <c r="AL58" i="39"/>
  <c r="AU58" i="39" s="1"/>
  <c r="AL23" i="39"/>
  <c r="AU23" i="39" s="1"/>
  <c r="AL31" i="39"/>
  <c r="AU31" i="39" s="1"/>
  <c r="AX73" i="87"/>
  <c r="S73" i="87" s="1"/>
  <c r="AC73" i="87" s="1"/>
  <c r="AB74" i="87" s="1"/>
  <c r="AX70" i="87"/>
  <c r="S70" i="87" s="1"/>
  <c r="AC70" i="87" s="1"/>
  <c r="AB71" i="87" s="1"/>
  <c r="AK71" i="87" s="1"/>
  <c r="AT71" i="87" s="1"/>
  <c r="AX64" i="87"/>
  <c r="S64" i="87" s="1"/>
  <c r="AC64" i="87" s="1"/>
  <c r="AB65" i="87" s="1"/>
  <c r="AK65" i="87" s="1"/>
  <c r="AT65" i="87" s="1"/>
  <c r="AX59" i="87"/>
  <c r="S59" i="87" s="1"/>
  <c r="AC59" i="87" s="1"/>
  <c r="AB60" i="87" s="1"/>
  <c r="AK60" i="87" s="1"/>
  <c r="AT60" i="87" s="1"/>
  <c r="AX58" i="87"/>
  <c r="S58" i="87" s="1"/>
  <c r="AC58" i="87" s="1"/>
  <c r="AB59" i="87" s="1"/>
  <c r="AK59" i="87" s="1"/>
  <c r="AT59" i="87" s="1"/>
  <c r="AX72" i="87"/>
  <c r="S72" i="87" s="1"/>
  <c r="AC72" i="87" s="1"/>
  <c r="AB73" i="87" s="1"/>
  <c r="AK73" i="87" s="1"/>
  <c r="AT73" i="87" s="1"/>
  <c r="AX45" i="87"/>
  <c r="S45" i="87" s="1"/>
  <c r="AC45" i="87" s="1"/>
  <c r="AB46" i="87" s="1"/>
  <c r="AK46" i="87" s="1"/>
  <c r="AT46" i="87" s="1"/>
  <c r="AX71" i="87"/>
  <c r="S71" i="87" s="1"/>
  <c r="AC71" i="87" s="1"/>
  <c r="AB72" i="87" s="1"/>
  <c r="AK72" i="87" s="1"/>
  <c r="AT72" i="87" s="1"/>
  <c r="AX39" i="87"/>
  <c r="S39" i="87" s="1"/>
  <c r="AC39" i="87" s="1"/>
  <c r="AB40" i="87" s="1"/>
  <c r="AK40" i="87" s="1"/>
  <c r="AT40" i="87" s="1"/>
  <c r="AX60" i="87"/>
  <c r="S60" i="87" s="1"/>
  <c r="AC60" i="87" s="1"/>
  <c r="AB61" i="87" s="1"/>
  <c r="AK61" i="87" s="1"/>
  <c r="AT61" i="87" s="1"/>
  <c r="AX43" i="87"/>
  <c r="S43" i="87" s="1"/>
  <c r="AC43" i="87" s="1"/>
  <c r="AB44" i="87" s="1"/>
  <c r="AK44" i="87" s="1"/>
  <c r="AT44" i="87" s="1"/>
  <c r="AT81" i="39"/>
  <c r="AX77" i="87"/>
  <c r="S77" i="87" s="1"/>
  <c r="AC77" i="87" s="1"/>
  <c r="AB78" i="87" s="1"/>
  <c r="AK78" i="87" s="1"/>
  <c r="AT78" i="87" s="1"/>
  <c r="AX66" i="87"/>
  <c r="S66" i="87" s="1"/>
  <c r="AC66" i="87" s="1"/>
  <c r="AB67" i="87" s="1"/>
  <c r="AK67" i="87" s="1"/>
  <c r="AT67" i="87" s="1"/>
  <c r="AX53" i="87"/>
  <c r="S53" i="87" s="1"/>
  <c r="AC53" i="87" s="1"/>
  <c r="AB54" i="87" s="1"/>
  <c r="AK54" i="87" s="1"/>
  <c r="AT54" i="87" s="1"/>
  <c r="AX78" i="87"/>
  <c r="S78" i="87" s="1"/>
  <c r="AC78" i="87" s="1"/>
  <c r="AB79" i="87" s="1"/>
  <c r="AX65" i="87"/>
  <c r="S65" i="87" s="1"/>
  <c r="AC65" i="87" s="1"/>
  <c r="AB66" i="87" s="1"/>
  <c r="AK66" i="87" s="1"/>
  <c r="AT66" i="87" s="1"/>
  <c r="AX51" i="87"/>
  <c r="S51" i="87" s="1"/>
  <c r="AC51" i="87" s="1"/>
  <c r="AB52" i="87" s="1"/>
  <c r="AK52" i="87" s="1"/>
  <c r="AT52" i="87" s="1"/>
  <c r="AF79" i="87"/>
  <c r="AO79" i="87" s="1"/>
  <c r="AO81" i="87" s="1"/>
  <c r="AX79" i="87"/>
  <c r="S79" i="87" s="1"/>
  <c r="AC79" i="87" s="1"/>
  <c r="AG79" i="87"/>
  <c r="AP79" i="87" s="1"/>
  <c r="AP81" i="87" s="1"/>
  <c r="AE79" i="87"/>
  <c r="AS24" i="39"/>
  <c r="AL38" i="39"/>
  <c r="AU38" i="39" s="1"/>
  <c r="AL61" i="39"/>
  <c r="AU61" i="39" s="1"/>
  <c r="AE80" i="77"/>
  <c r="AN80" i="77" s="1"/>
  <c r="AL75" i="39"/>
  <c r="AU75" i="39" s="1"/>
  <c r="AL14" i="39"/>
  <c r="AU14" i="39" s="1"/>
  <c r="AL19" i="39"/>
  <c r="AU19" i="39" s="1"/>
  <c r="AL8" i="39"/>
  <c r="AU8" i="39" s="1"/>
  <c r="AX52" i="87"/>
  <c r="S52" i="87" s="1"/>
  <c r="AC52" i="87" s="1"/>
  <c r="AB53" i="87" s="1"/>
  <c r="AX37" i="87"/>
  <c r="S37" i="87" s="1"/>
  <c r="AC37" i="87" s="1"/>
  <c r="AB38" i="87" s="1"/>
  <c r="AK38" i="87" s="1"/>
  <c r="AT38" i="87" s="1"/>
  <c r="AL20" i="39"/>
  <c r="AU20" i="39" s="1"/>
  <c r="AL67" i="39"/>
  <c r="AU67" i="39" s="1"/>
  <c r="Z79" i="95"/>
  <c r="AX79" i="95" s="1"/>
  <c r="S79" i="95" s="1"/>
  <c r="AC79" i="95" s="1"/>
  <c r="AL16" i="39"/>
  <c r="AU16" i="39" s="1"/>
  <c r="AX46" i="87"/>
  <c r="S46" i="87" s="1"/>
  <c r="AC46" i="87" s="1"/>
  <c r="AB47" i="87" s="1"/>
  <c r="AK47" i="87" s="1"/>
  <c r="AT47" i="87" s="1"/>
  <c r="AX67" i="87"/>
  <c r="S67" i="87" s="1"/>
  <c r="AC67" i="87" s="1"/>
  <c r="AB68" i="87" s="1"/>
  <c r="AK68" i="87" s="1"/>
  <c r="AT68" i="87" s="1"/>
  <c r="AX61" i="87"/>
  <c r="S61" i="87" s="1"/>
  <c r="AC61" i="87" s="1"/>
  <c r="AB62" i="87" s="1"/>
  <c r="AK62" i="87" s="1"/>
  <c r="AT62" i="87" s="1"/>
  <c r="AX54" i="87"/>
  <c r="S54" i="87" s="1"/>
  <c r="AC54" i="87" s="1"/>
  <c r="AB55" i="87" s="1"/>
  <c r="AK55" i="87" s="1"/>
  <c r="AT55" i="87" s="1"/>
  <c r="AX47" i="87"/>
  <c r="S47" i="87" s="1"/>
  <c r="AC47" i="87" s="1"/>
  <c r="AB48" i="87" s="1"/>
  <c r="AK48" i="87" s="1"/>
  <c r="AT48" i="87" s="1"/>
  <c r="AX40" i="87"/>
  <c r="S40" i="87" s="1"/>
  <c r="AC40" i="87" s="1"/>
  <c r="AB41" i="87" s="1"/>
  <c r="AK41" i="87" s="1"/>
  <c r="AT41" i="87" s="1"/>
  <c r="AX26" i="87"/>
  <c r="S26" i="87" s="1"/>
  <c r="AC26" i="87" s="1"/>
  <c r="AB27" i="87" s="1"/>
  <c r="AX24" i="87"/>
  <c r="S24" i="87" s="1"/>
  <c r="AC24" i="87" s="1"/>
  <c r="AB25" i="87" s="1"/>
  <c r="AX35" i="87"/>
  <c r="S35" i="87" s="1"/>
  <c r="AC35" i="87" s="1"/>
  <c r="AB36" i="87" s="1"/>
  <c r="AK36" i="87" s="1"/>
  <c r="AT36" i="87" s="1"/>
  <c r="AX76" i="87"/>
  <c r="S76" i="87" s="1"/>
  <c r="AC76" i="87" s="1"/>
  <c r="AB77" i="87" s="1"/>
  <c r="AK77" i="87" s="1"/>
  <c r="AT77" i="87" s="1"/>
  <c r="AX69" i="87"/>
  <c r="S69" i="87" s="1"/>
  <c r="AC69" i="87" s="1"/>
  <c r="AB70" i="87" s="1"/>
  <c r="AX63" i="87"/>
  <c r="S63" i="87" s="1"/>
  <c r="AC63" i="87" s="1"/>
  <c r="AB64" i="87" s="1"/>
  <c r="AX57" i="87"/>
  <c r="S57" i="87" s="1"/>
  <c r="AC57" i="87" s="1"/>
  <c r="AB58" i="87" s="1"/>
  <c r="AK58" i="87" s="1"/>
  <c r="AT58" i="87" s="1"/>
  <c r="AX49" i="87"/>
  <c r="S49" i="87" s="1"/>
  <c r="AC49" i="87" s="1"/>
  <c r="AB50" i="87" s="1"/>
  <c r="AK50" i="87" s="1"/>
  <c r="AT50" i="87" s="1"/>
  <c r="AX42" i="87"/>
  <c r="S42" i="87" s="1"/>
  <c r="AC42" i="87" s="1"/>
  <c r="AB43" i="87" s="1"/>
  <c r="AK43" i="87" s="1"/>
  <c r="AT43" i="87" s="1"/>
  <c r="AX34" i="87"/>
  <c r="S34" i="87" s="1"/>
  <c r="AC34" i="87" s="1"/>
  <c r="AB35" i="87" s="1"/>
  <c r="AK35" i="87" s="1"/>
  <c r="AT35" i="87" s="1"/>
  <c r="AX74" i="87"/>
  <c r="S74" i="87" s="1"/>
  <c r="AC74" i="87" s="1"/>
  <c r="AB75" i="87" s="1"/>
  <c r="AX68" i="87"/>
  <c r="S68" i="87" s="1"/>
  <c r="AC68" i="87" s="1"/>
  <c r="AB69" i="87" s="1"/>
  <c r="AK69" i="87" s="1"/>
  <c r="AT69" i="87" s="1"/>
  <c r="AX62" i="87"/>
  <c r="S62" i="87" s="1"/>
  <c r="AC62" i="87" s="1"/>
  <c r="AB63" i="87" s="1"/>
  <c r="AX55" i="87"/>
  <c r="S55" i="87" s="1"/>
  <c r="AC55" i="87" s="1"/>
  <c r="AB56" i="87" s="1"/>
  <c r="AK56" i="87" s="1"/>
  <c r="AT56" i="87" s="1"/>
  <c r="AX48" i="87"/>
  <c r="S48" i="87" s="1"/>
  <c r="AC48" i="87" s="1"/>
  <c r="AB49" i="87" s="1"/>
  <c r="AK49" i="87" s="1"/>
  <c r="AT49" i="87" s="1"/>
  <c r="AX41" i="87"/>
  <c r="S41" i="87" s="1"/>
  <c r="AC41" i="87" s="1"/>
  <c r="AB42" i="87" s="1"/>
  <c r="AK42" i="87" s="1"/>
  <c r="AT42" i="87" s="1"/>
  <c r="AX32" i="87"/>
  <c r="S32" i="87" s="1"/>
  <c r="AC32" i="87" s="1"/>
  <c r="AB33" i="87" s="1"/>
  <c r="AK33" i="87" s="1"/>
  <c r="AT33" i="87" s="1"/>
  <c r="AX36" i="87"/>
  <c r="S36" i="87" s="1"/>
  <c r="AC36" i="87" s="1"/>
  <c r="AB37" i="87" s="1"/>
  <c r="AX23" i="87"/>
  <c r="S23" i="87" s="1"/>
  <c r="AC23" i="87" s="1"/>
  <c r="AB24" i="87" s="1"/>
  <c r="AK24" i="87" s="1"/>
  <c r="AT24" i="87" s="1"/>
  <c r="AX3" i="87"/>
  <c r="S3" i="87" s="1"/>
  <c r="AC3" i="87" s="1"/>
  <c r="AJ3" i="87" s="1"/>
  <c r="AX56" i="87"/>
  <c r="S56" i="87" s="1"/>
  <c r="AC56" i="87" s="1"/>
  <c r="AB57" i="87" s="1"/>
  <c r="AX50" i="87"/>
  <c r="S50" i="87" s="1"/>
  <c r="AC50" i="87" s="1"/>
  <c r="AB51" i="87" s="1"/>
  <c r="AK51" i="87" s="1"/>
  <c r="AT51" i="87" s="1"/>
  <c r="AX44" i="87"/>
  <c r="S44" i="87" s="1"/>
  <c r="AC44" i="87" s="1"/>
  <c r="AB45" i="87" s="1"/>
  <c r="AX38" i="87"/>
  <c r="S38" i="87" s="1"/>
  <c r="AC38" i="87" s="1"/>
  <c r="AB39" i="87" s="1"/>
  <c r="AK39" i="87" s="1"/>
  <c r="AT39" i="87" s="1"/>
  <c r="AX30" i="87"/>
  <c r="S30" i="87" s="1"/>
  <c r="AC30" i="87" s="1"/>
  <c r="AB31" i="87" s="1"/>
  <c r="AK31" i="87" s="1"/>
  <c r="AT31" i="87" s="1"/>
  <c r="AX22" i="87"/>
  <c r="S22" i="87" s="1"/>
  <c r="AC22" i="87" s="1"/>
  <c r="AB23" i="87" s="1"/>
  <c r="AK23" i="87" s="1"/>
  <c r="AT23" i="87" s="1"/>
  <c r="AX29" i="87"/>
  <c r="S29" i="87" s="1"/>
  <c r="AC29" i="87" s="1"/>
  <c r="AB30" i="87" s="1"/>
  <c r="AK30" i="87" s="1"/>
  <c r="AT30" i="87" s="1"/>
  <c r="AX15" i="87"/>
  <c r="S15" i="87" s="1"/>
  <c r="AC15" i="87" s="1"/>
  <c r="AB16" i="87" s="1"/>
  <c r="AX28" i="87"/>
  <c r="S28" i="87" s="1"/>
  <c r="AC28" i="87" s="1"/>
  <c r="AB29" i="87" s="1"/>
  <c r="AX10" i="87"/>
  <c r="S10" i="87" s="1"/>
  <c r="AC10" i="87" s="1"/>
  <c r="AB11" i="87" s="1"/>
  <c r="AK11" i="87" s="1"/>
  <c r="AT11" i="87" s="1"/>
  <c r="AX31" i="87"/>
  <c r="S31" i="87" s="1"/>
  <c r="AC31" i="87" s="1"/>
  <c r="AB32" i="87" s="1"/>
  <c r="AK32" i="87" s="1"/>
  <c r="AT32" i="87" s="1"/>
  <c r="AX25" i="87"/>
  <c r="S25" i="87" s="1"/>
  <c r="AC25" i="87" s="1"/>
  <c r="AB26" i="87" s="1"/>
  <c r="AX14" i="87"/>
  <c r="S14" i="87" s="1"/>
  <c r="AC14" i="87" s="1"/>
  <c r="AB15" i="87" s="1"/>
  <c r="AX33" i="87"/>
  <c r="S33" i="87" s="1"/>
  <c r="AC33" i="87" s="1"/>
  <c r="AB34" i="87" s="1"/>
  <c r="AX27" i="87"/>
  <c r="S27" i="87" s="1"/>
  <c r="AC27" i="87" s="1"/>
  <c r="AB28" i="87" s="1"/>
  <c r="AK28" i="87" s="1"/>
  <c r="AT28" i="87" s="1"/>
  <c r="AX16" i="87"/>
  <c r="S16" i="87" s="1"/>
  <c r="AC16" i="87" s="1"/>
  <c r="AB17" i="87" s="1"/>
  <c r="AK17" i="87" s="1"/>
  <c r="AT17" i="87" s="1"/>
  <c r="AX21" i="87"/>
  <c r="S21" i="87" s="1"/>
  <c r="AC21" i="87" s="1"/>
  <c r="AB22" i="87" s="1"/>
  <c r="AK22" i="87" s="1"/>
  <c r="AT22" i="87" s="1"/>
  <c r="AX9" i="87"/>
  <c r="S9" i="87" s="1"/>
  <c r="AC9" i="87" s="1"/>
  <c r="AB10" i="87" s="1"/>
  <c r="AK10" i="87" s="1"/>
  <c r="AT10" i="87" s="1"/>
  <c r="AX20" i="87"/>
  <c r="S20" i="87" s="1"/>
  <c r="AC20" i="87" s="1"/>
  <c r="AB21" i="87" s="1"/>
  <c r="AK21" i="87" s="1"/>
  <c r="AT21" i="87" s="1"/>
  <c r="AX8" i="87"/>
  <c r="S8" i="87" s="1"/>
  <c r="AC8" i="87" s="1"/>
  <c r="AB9" i="87" s="1"/>
  <c r="AK9" i="87" s="1"/>
  <c r="AT9" i="87" s="1"/>
  <c r="Z79" i="34"/>
  <c r="AE79" i="34" s="1"/>
  <c r="AX19" i="87"/>
  <c r="S19" i="87" s="1"/>
  <c r="AC19" i="87" s="1"/>
  <c r="AB20" i="87" s="1"/>
  <c r="AK20" i="87" s="1"/>
  <c r="AT20" i="87" s="1"/>
  <c r="AX13" i="87"/>
  <c r="S13" i="87" s="1"/>
  <c r="AC13" i="87" s="1"/>
  <c r="AB14" i="87" s="1"/>
  <c r="AX7" i="87"/>
  <c r="S7" i="87" s="1"/>
  <c r="AC7" i="87" s="1"/>
  <c r="AB8" i="87" s="1"/>
  <c r="AK8" i="87" s="1"/>
  <c r="AT8" i="87" s="1"/>
  <c r="AX18" i="87"/>
  <c r="S18" i="87" s="1"/>
  <c r="AC18" i="87" s="1"/>
  <c r="AB19" i="87" s="1"/>
  <c r="AK19" i="87" s="1"/>
  <c r="AT19" i="87" s="1"/>
  <c r="AX12" i="87"/>
  <c r="S12" i="87" s="1"/>
  <c r="AC12" i="87" s="1"/>
  <c r="AB13" i="87" s="1"/>
  <c r="AK13" i="87" s="1"/>
  <c r="AT13" i="87" s="1"/>
  <c r="AX6" i="87"/>
  <c r="S6" i="87" s="1"/>
  <c r="AC6" i="87" s="1"/>
  <c r="AB7" i="87" s="1"/>
  <c r="AX17" i="87"/>
  <c r="S17" i="87" s="1"/>
  <c r="AC17" i="87" s="1"/>
  <c r="AB18" i="87" s="1"/>
  <c r="AX11" i="87"/>
  <c r="S11" i="87" s="1"/>
  <c r="AC11" i="87" s="1"/>
  <c r="AB12" i="87" s="1"/>
  <c r="AK12" i="87" s="1"/>
  <c r="AT12" i="87" s="1"/>
  <c r="AX5" i="87"/>
  <c r="S5" i="87" s="1"/>
  <c r="AC5" i="87" s="1"/>
  <c r="AB6" i="87" s="1"/>
  <c r="Z79" i="78"/>
  <c r="AG79" i="78" s="1"/>
  <c r="AP79" i="78" s="1"/>
  <c r="AH78" i="91"/>
  <c r="AQ78" i="91" s="1"/>
  <c r="Y81" i="89"/>
  <c r="X81" i="89"/>
  <c r="AR78" i="31"/>
  <c r="AR78" i="95"/>
  <c r="AH79" i="95"/>
  <c r="AQ79" i="95" s="1"/>
  <c r="AQ81" i="95" s="1"/>
  <c r="AZ3" i="95"/>
  <c r="AX6" i="95" s="1"/>
  <c r="S6" i="95" s="1"/>
  <c r="AC6" i="95" s="1"/>
  <c r="AB7" i="95" s="1"/>
  <c r="X78" i="79"/>
  <c r="Y78" i="79"/>
  <c r="AH82" i="81"/>
  <c r="AQ82" i="81" s="1"/>
  <c r="AH79" i="78"/>
  <c r="AQ79" i="78" s="1"/>
  <c r="AN80" i="26"/>
  <c r="AR78" i="34"/>
  <c r="AR78" i="78"/>
  <c r="AH79" i="34"/>
  <c r="AQ79" i="34" s="1"/>
  <c r="AI77" i="79"/>
  <c r="AN77" i="79"/>
  <c r="AK5" i="87"/>
  <c r="AT5" i="87" s="1"/>
  <c r="Z73" i="27" l="1"/>
  <c r="AI75" i="41"/>
  <c r="AR75" i="41" s="1"/>
  <c r="AH75" i="42"/>
  <c r="AQ75" i="42" s="1"/>
  <c r="Z75" i="42"/>
  <c r="AG73" i="27"/>
  <c r="AP73" i="27" s="1"/>
  <c r="AF73" i="27"/>
  <c r="AO73" i="27" s="1"/>
  <c r="AE73" i="27"/>
  <c r="W74" i="27"/>
  <c r="Z80" i="33"/>
  <c r="AI72" i="29"/>
  <c r="AR72" i="29" s="1"/>
  <c r="Z77" i="25"/>
  <c r="W78" i="25" s="1"/>
  <c r="Z76" i="41"/>
  <c r="AF76" i="41" s="1"/>
  <c r="AO76" i="41" s="1"/>
  <c r="AJ71" i="87"/>
  <c r="AS71" i="87" s="1"/>
  <c r="X81" i="26"/>
  <c r="Z81" i="26" s="1"/>
  <c r="AG81" i="26" s="1"/>
  <c r="AP81" i="26" s="1"/>
  <c r="AG80" i="77"/>
  <c r="AP80" i="77" s="1"/>
  <c r="Z79" i="31"/>
  <c r="AX79" i="31" s="1"/>
  <c r="S79" i="31" s="1"/>
  <c r="AC79" i="31" s="1"/>
  <c r="AJ70" i="87"/>
  <c r="AS70" i="87" s="1"/>
  <c r="AZ3" i="31"/>
  <c r="AX5" i="31" s="1"/>
  <c r="S5" i="31" s="1"/>
  <c r="AC5" i="31" s="1"/>
  <c r="AB6" i="31" s="1"/>
  <c r="AK6" i="31" s="1"/>
  <c r="AT6" i="31" s="1"/>
  <c r="X73" i="83"/>
  <c r="AH73" i="83" s="1"/>
  <c r="AQ73" i="83" s="1"/>
  <c r="W81" i="77"/>
  <c r="Y81" i="77" s="1"/>
  <c r="Y71" i="38"/>
  <c r="Z71" i="38" s="1"/>
  <c r="AE71" i="38" s="1"/>
  <c r="AI70" i="38"/>
  <c r="AR70" i="38" s="1"/>
  <c r="AE77" i="35"/>
  <c r="AN77" i="35" s="1"/>
  <c r="Z73" i="29"/>
  <c r="AF73" i="29" s="1"/>
  <c r="AO73" i="29" s="1"/>
  <c r="AH77" i="45"/>
  <c r="AQ77" i="45" s="1"/>
  <c r="Z77" i="45"/>
  <c r="Z72" i="74"/>
  <c r="AH72" i="74"/>
  <c r="AQ72" i="74" s="1"/>
  <c r="AI74" i="86"/>
  <c r="AR74" i="86" s="1"/>
  <c r="X82" i="82"/>
  <c r="Z82" i="82" s="1"/>
  <c r="AF82" i="82" s="1"/>
  <c r="AO82" i="82" s="1"/>
  <c r="AI77" i="30"/>
  <c r="AR77" i="30" s="1"/>
  <c r="AJ64" i="87"/>
  <c r="AN74" i="46"/>
  <c r="AI74" i="46"/>
  <c r="AR74" i="46" s="1"/>
  <c r="Y75" i="46"/>
  <c r="X75" i="46"/>
  <c r="AH75" i="46" s="1"/>
  <c r="AQ75" i="46" s="1"/>
  <c r="AK64" i="87"/>
  <c r="AT64" i="87" s="1"/>
  <c r="AI77" i="91"/>
  <c r="AR77" i="91" s="1"/>
  <c r="AJ46" i="87"/>
  <c r="AL46" i="87" s="1"/>
  <c r="AU46" i="87" s="1"/>
  <c r="AI81" i="82"/>
  <c r="AR81" i="82" s="1"/>
  <c r="AB4" i="87"/>
  <c r="AK4" i="87" s="1"/>
  <c r="AT4" i="87" s="1"/>
  <c r="AJ45" i="87"/>
  <c r="AS45" i="87" s="1"/>
  <c r="AJ75" i="87"/>
  <c r="AS75" i="87" s="1"/>
  <c r="Z78" i="30"/>
  <c r="AF78" i="30" s="1"/>
  <c r="AO78" i="30" s="1"/>
  <c r="AG77" i="35"/>
  <c r="AP77" i="35" s="1"/>
  <c r="W78" i="35"/>
  <c r="X78" i="35" s="1"/>
  <c r="AH78" i="35" s="1"/>
  <c r="AQ78" i="35" s="1"/>
  <c r="Z73" i="93"/>
  <c r="AG75" i="73"/>
  <c r="AP75" i="73" s="1"/>
  <c r="W76" i="73"/>
  <c r="AE75" i="73"/>
  <c r="AF75" i="73"/>
  <c r="AO75" i="73" s="1"/>
  <c r="AF75" i="86"/>
  <c r="AO75" i="86" s="1"/>
  <c r="AE75" i="86"/>
  <c r="AG75" i="86"/>
  <c r="AP75" i="86" s="1"/>
  <c r="W76" i="86"/>
  <c r="AE73" i="75"/>
  <c r="W74" i="75"/>
  <c r="Y74" i="75" s="1"/>
  <c r="AF73" i="75"/>
  <c r="AO73" i="75" s="1"/>
  <c r="AJ5" i="87"/>
  <c r="AS5" i="87" s="1"/>
  <c r="AJ53" i="87"/>
  <c r="AS53" i="87" s="1"/>
  <c r="AK75" i="87"/>
  <c r="AT75" i="87" s="1"/>
  <c r="Y76" i="94"/>
  <c r="Z76" i="94" s="1"/>
  <c r="AI80" i="89"/>
  <c r="AR80" i="89" s="1"/>
  <c r="AN80" i="89"/>
  <c r="AL4" i="39"/>
  <c r="AU4" i="39" s="1"/>
  <c r="AU81" i="39" s="1"/>
  <c r="C11" i="39" s="1"/>
  <c r="AJ78" i="87"/>
  <c r="AS78" i="87" s="1"/>
  <c r="AJ40" i="87"/>
  <c r="AS40" i="87" s="1"/>
  <c r="AI80" i="26"/>
  <c r="AR80" i="26" s="1"/>
  <c r="AI75" i="94"/>
  <c r="AR75" i="94" s="1"/>
  <c r="AN75" i="47"/>
  <c r="AI75" i="47"/>
  <c r="AR75" i="47" s="1"/>
  <c r="X76" i="47"/>
  <c r="AH76" i="47" s="1"/>
  <c r="AQ76" i="47" s="1"/>
  <c r="Y76" i="47"/>
  <c r="AK53" i="87"/>
  <c r="AT53" i="87" s="1"/>
  <c r="W74" i="85"/>
  <c r="AE73" i="85"/>
  <c r="AF73" i="85"/>
  <c r="AO73" i="85" s="1"/>
  <c r="AG73" i="85"/>
  <c r="AP73" i="85" s="1"/>
  <c r="AH76" i="94"/>
  <c r="AQ76" i="94" s="1"/>
  <c r="AJ73" i="87"/>
  <c r="AS73" i="87" s="1"/>
  <c r="AH76" i="37"/>
  <c r="AQ76" i="37" s="1"/>
  <c r="Z76" i="37"/>
  <c r="AJ22" i="87"/>
  <c r="AS22" i="87" s="1"/>
  <c r="AJ74" i="87"/>
  <c r="AS74" i="87" s="1"/>
  <c r="AJ57" i="87"/>
  <c r="AS57" i="87" s="1"/>
  <c r="AK70" i="87"/>
  <c r="AT70" i="87" s="1"/>
  <c r="AK57" i="87"/>
  <c r="AT57" i="87" s="1"/>
  <c r="AJ69" i="87"/>
  <c r="AL69" i="87" s="1"/>
  <c r="AU69" i="87" s="1"/>
  <c r="AJ60" i="87"/>
  <c r="AL60" i="87" s="1"/>
  <c r="AU60" i="87" s="1"/>
  <c r="AK74" i="87"/>
  <c r="AT74" i="87" s="1"/>
  <c r="AF79" i="95"/>
  <c r="AO79" i="95" s="1"/>
  <c r="AO81" i="95" s="1"/>
  <c r="AJ72" i="87"/>
  <c r="AL72" i="87" s="1"/>
  <c r="AU72" i="87" s="1"/>
  <c r="AJ32" i="87"/>
  <c r="AS32" i="87" s="1"/>
  <c r="AJ54" i="87"/>
  <c r="AL54" i="87" s="1"/>
  <c r="AU54" i="87" s="1"/>
  <c r="Y77" i="90"/>
  <c r="X77" i="90"/>
  <c r="AH77" i="90" s="1"/>
  <c r="AQ77" i="90" s="1"/>
  <c r="AN76" i="90"/>
  <c r="AI76" i="90"/>
  <c r="AR76" i="90" s="1"/>
  <c r="AJ18" i="87"/>
  <c r="AS18" i="87" s="1"/>
  <c r="AJ26" i="87"/>
  <c r="AS26" i="87" s="1"/>
  <c r="AJ66" i="87"/>
  <c r="AL66" i="87" s="1"/>
  <c r="AU66" i="87" s="1"/>
  <c r="AJ14" i="87"/>
  <c r="AS14" i="87" s="1"/>
  <c r="AJ79" i="87"/>
  <c r="AS79" i="87" s="1"/>
  <c r="AJ43" i="87"/>
  <c r="AS43" i="87" s="1"/>
  <c r="AJ37" i="87"/>
  <c r="AS37" i="87" s="1"/>
  <c r="AJ68" i="87"/>
  <c r="AS68" i="87" s="1"/>
  <c r="AJ58" i="87"/>
  <c r="AS58" i="87" s="1"/>
  <c r="AJ35" i="87"/>
  <c r="AL35" i="87" s="1"/>
  <c r="AU35" i="87" s="1"/>
  <c r="AJ52" i="87"/>
  <c r="AS52" i="87" s="1"/>
  <c r="AJ51" i="87"/>
  <c r="AS51" i="87" s="1"/>
  <c r="AE79" i="95"/>
  <c r="AN79" i="95" s="1"/>
  <c r="AN81" i="95" s="1"/>
  <c r="AJ77" i="87"/>
  <c r="AS77" i="87" s="1"/>
  <c r="AJ41" i="87"/>
  <c r="AS41" i="87" s="1"/>
  <c r="AK18" i="87"/>
  <c r="AT18" i="87" s="1"/>
  <c r="AJ76" i="87"/>
  <c r="AS76" i="87" s="1"/>
  <c r="AF79" i="31"/>
  <c r="AO79" i="31" s="1"/>
  <c r="AO81" i="31" s="1"/>
  <c r="AG79" i="95"/>
  <c r="AP79" i="95" s="1"/>
  <c r="AP81" i="95" s="1"/>
  <c r="AJ34" i="87"/>
  <c r="AS34" i="87" s="1"/>
  <c r="AJ17" i="87"/>
  <c r="AS17" i="87" s="1"/>
  <c r="AG79" i="31"/>
  <c r="AP79" i="31" s="1"/>
  <c r="AP81" i="31" s="1"/>
  <c r="AJ7" i="87"/>
  <c r="AS7" i="87" s="1"/>
  <c r="AJ29" i="87"/>
  <c r="AS29" i="87" s="1"/>
  <c r="AE79" i="31"/>
  <c r="AN79" i="31" s="1"/>
  <c r="AN81" i="31" s="1"/>
  <c r="AJ16" i="87"/>
  <c r="AS16" i="87" s="1"/>
  <c r="AJ63" i="87"/>
  <c r="AJ47" i="87"/>
  <c r="AS47" i="87" s="1"/>
  <c r="AS81" i="39"/>
  <c r="AJ30" i="87"/>
  <c r="AS30" i="87" s="1"/>
  <c r="AG79" i="34"/>
  <c r="AP79" i="34" s="1"/>
  <c r="AJ8" i="87"/>
  <c r="AS8" i="87" s="1"/>
  <c r="AJ15" i="87"/>
  <c r="AK34" i="87"/>
  <c r="AT34" i="87" s="1"/>
  <c r="AJ39" i="87"/>
  <c r="AS39" i="87" s="1"/>
  <c r="AJ21" i="87"/>
  <c r="AS21" i="87" s="1"/>
  <c r="AJ48" i="87"/>
  <c r="AL48" i="87" s="1"/>
  <c r="AU48" i="87" s="1"/>
  <c r="AJ61" i="87"/>
  <c r="AL61" i="87" s="1"/>
  <c r="AU61" i="87" s="1"/>
  <c r="AK14" i="87"/>
  <c r="AT14" i="87" s="1"/>
  <c r="AJ33" i="87"/>
  <c r="AS33" i="87" s="1"/>
  <c r="AK15" i="87"/>
  <c r="AT15" i="87" s="1"/>
  <c r="AJ11" i="87"/>
  <c r="AS11" i="87" s="1"/>
  <c r="AJ59" i="87"/>
  <c r="AS59" i="87" s="1"/>
  <c r="AJ55" i="87"/>
  <c r="AS55" i="87" s="1"/>
  <c r="AJ13" i="87"/>
  <c r="AS13" i="87" s="1"/>
  <c r="AJ50" i="87"/>
  <c r="AS50" i="87" s="1"/>
  <c r="AJ10" i="87"/>
  <c r="AS10" i="87" s="1"/>
  <c r="AJ19" i="87"/>
  <c r="AL19" i="87" s="1"/>
  <c r="AU19" i="87" s="1"/>
  <c r="AJ65" i="87"/>
  <c r="AS65" i="87" s="1"/>
  <c r="AJ42" i="87"/>
  <c r="AL42" i="87" s="1"/>
  <c r="AU42" i="87" s="1"/>
  <c r="AF79" i="78"/>
  <c r="AO79" i="78" s="1"/>
  <c r="AJ6" i="87"/>
  <c r="AS6" i="87" s="1"/>
  <c r="AJ25" i="87"/>
  <c r="AS25" i="87" s="1"/>
  <c r="AJ27" i="87"/>
  <c r="AI79" i="87"/>
  <c r="AR79" i="87" s="1"/>
  <c r="AR81" i="87" s="1"/>
  <c r="AJ24" i="87"/>
  <c r="AS24" i="87" s="1"/>
  <c r="AK29" i="87"/>
  <c r="AT29" i="87" s="1"/>
  <c r="AK26" i="87"/>
  <c r="AT26" i="87" s="1"/>
  <c r="AF79" i="34"/>
  <c r="AO79" i="34" s="1"/>
  <c r="W80" i="34"/>
  <c r="X80" i="34" s="1"/>
  <c r="AJ49" i="87"/>
  <c r="AS49" i="87" s="1"/>
  <c r="AJ9" i="87"/>
  <c r="AS9" i="87" s="1"/>
  <c r="AK27" i="87"/>
  <c r="AT27" i="87" s="1"/>
  <c r="AK45" i="87"/>
  <c r="AT45" i="87" s="1"/>
  <c r="AK63" i="87"/>
  <c r="AT63" i="87" s="1"/>
  <c r="AJ12" i="87"/>
  <c r="AS12" i="87" s="1"/>
  <c r="AK37" i="87"/>
  <c r="AT37" i="87" s="1"/>
  <c r="AK16" i="87"/>
  <c r="AT16" i="87" s="1"/>
  <c r="AK6" i="87"/>
  <c r="AT6" i="87" s="1"/>
  <c r="AJ23" i="87"/>
  <c r="AL23" i="87" s="1"/>
  <c r="AU23" i="87" s="1"/>
  <c r="AK79" i="87"/>
  <c r="AT79" i="87" s="1"/>
  <c r="AN79" i="87"/>
  <c r="AN81" i="87" s="1"/>
  <c r="AJ20" i="87"/>
  <c r="AS20" i="87" s="1"/>
  <c r="AJ38" i="87"/>
  <c r="AL38" i="87" s="1"/>
  <c r="AU38" i="87" s="1"/>
  <c r="AJ56" i="87"/>
  <c r="AS56" i="87" s="1"/>
  <c r="AJ67" i="87"/>
  <c r="AS67" i="87" s="1"/>
  <c r="AJ31" i="87"/>
  <c r="AS31" i="87" s="1"/>
  <c r="AK25" i="87"/>
  <c r="AT25" i="87" s="1"/>
  <c r="AJ28" i="87"/>
  <c r="AS28" i="87" s="1"/>
  <c r="AJ36" i="87"/>
  <c r="AS36" i="87" s="1"/>
  <c r="AJ44" i="87"/>
  <c r="AS44" i="87" s="1"/>
  <c r="AJ62" i="87"/>
  <c r="AS62" i="87" s="1"/>
  <c r="AK7" i="87"/>
  <c r="AT7" i="87" s="1"/>
  <c r="AE79" i="78"/>
  <c r="AN79" i="78" s="1"/>
  <c r="W80" i="78"/>
  <c r="X80" i="78" s="1"/>
  <c r="AX16" i="31"/>
  <c r="S16" i="31" s="1"/>
  <c r="AC16" i="31" s="1"/>
  <c r="AB17" i="31" s="1"/>
  <c r="AK17" i="31" s="1"/>
  <c r="AT17" i="31" s="1"/>
  <c r="AX77" i="95"/>
  <c r="S77" i="95" s="1"/>
  <c r="AC77" i="95" s="1"/>
  <c r="AB78" i="95" s="1"/>
  <c r="AK78" i="95" s="1"/>
  <c r="AT78" i="95" s="1"/>
  <c r="AX40" i="95"/>
  <c r="S40" i="95" s="1"/>
  <c r="AC40" i="95" s="1"/>
  <c r="AB41" i="95" s="1"/>
  <c r="AK41" i="95" s="1"/>
  <c r="AT41" i="95" s="1"/>
  <c r="AX46" i="95"/>
  <c r="S46" i="95" s="1"/>
  <c r="AC46" i="95" s="1"/>
  <c r="AB47" i="95" s="1"/>
  <c r="AK47" i="95" s="1"/>
  <c r="AT47" i="95" s="1"/>
  <c r="AX10" i="95"/>
  <c r="S10" i="95" s="1"/>
  <c r="AC10" i="95" s="1"/>
  <c r="AB11" i="95" s="1"/>
  <c r="AK11" i="95" s="1"/>
  <c r="AT11" i="95" s="1"/>
  <c r="AX70" i="95"/>
  <c r="S70" i="95" s="1"/>
  <c r="AC70" i="95" s="1"/>
  <c r="AB71" i="95" s="1"/>
  <c r="AK71" i="95" s="1"/>
  <c r="AT71" i="95" s="1"/>
  <c r="AX34" i="95"/>
  <c r="S34" i="95" s="1"/>
  <c r="AC34" i="95" s="1"/>
  <c r="AB35" i="95" s="1"/>
  <c r="AK35" i="95" s="1"/>
  <c r="AT35" i="95" s="1"/>
  <c r="AX64" i="95"/>
  <c r="S64" i="95" s="1"/>
  <c r="AC64" i="95" s="1"/>
  <c r="AB65" i="95" s="1"/>
  <c r="AK65" i="95" s="1"/>
  <c r="AT65" i="95" s="1"/>
  <c r="AX28" i="95"/>
  <c r="S28" i="95" s="1"/>
  <c r="AC28" i="95" s="1"/>
  <c r="AB29" i="95" s="1"/>
  <c r="AK29" i="95" s="1"/>
  <c r="AT29" i="95" s="1"/>
  <c r="AX58" i="95"/>
  <c r="S58" i="95" s="1"/>
  <c r="AC58" i="95" s="1"/>
  <c r="AB59" i="95" s="1"/>
  <c r="AK59" i="95" s="1"/>
  <c r="AT59" i="95" s="1"/>
  <c r="AX22" i="95"/>
  <c r="S22" i="95" s="1"/>
  <c r="AC22" i="95" s="1"/>
  <c r="AB23" i="95" s="1"/>
  <c r="Z78" i="79"/>
  <c r="AE78" i="79" s="1"/>
  <c r="AX52" i="95"/>
  <c r="S52" i="95" s="1"/>
  <c r="AC52" i="95" s="1"/>
  <c r="AB53" i="95" s="1"/>
  <c r="AK53" i="95" s="1"/>
  <c r="AT53" i="95" s="1"/>
  <c r="AX16" i="95"/>
  <c r="S16" i="95" s="1"/>
  <c r="AC16" i="95" s="1"/>
  <c r="AB17" i="95" s="1"/>
  <c r="AK17" i="95" s="1"/>
  <c r="AT17" i="95" s="1"/>
  <c r="AK7" i="95"/>
  <c r="AT7" i="95" s="1"/>
  <c r="AS3" i="87"/>
  <c r="AL3" i="87"/>
  <c r="AU3" i="87" s="1"/>
  <c r="AX76" i="95"/>
  <c r="S76" i="95" s="1"/>
  <c r="AC76" i="95" s="1"/>
  <c r="AB77" i="95" s="1"/>
  <c r="AX71" i="95"/>
  <c r="S71" i="95" s="1"/>
  <c r="AC71" i="95" s="1"/>
  <c r="AB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AH81" i="89"/>
  <c r="AQ81" i="89" s="1"/>
  <c r="AN79" i="34"/>
  <c r="AF78" i="91"/>
  <c r="AO78" i="91" s="1"/>
  <c r="AE78" i="91"/>
  <c r="AG78" i="91"/>
  <c r="AP78" i="91" s="1"/>
  <c r="W79" i="91"/>
  <c r="AH78" i="79"/>
  <c r="AQ78" i="79" s="1"/>
  <c r="AX74" i="95"/>
  <c r="S74" i="95" s="1"/>
  <c r="AC74" i="95" s="1"/>
  <c r="AB75" i="95" s="1"/>
  <c r="AX69" i="95"/>
  <c r="S69" i="95" s="1"/>
  <c r="AC69" i="95" s="1"/>
  <c r="AB70" i="95" s="1"/>
  <c r="AX63" i="95"/>
  <c r="S63" i="95" s="1"/>
  <c r="AC63" i="95" s="1"/>
  <c r="AB64" i="95" s="1"/>
  <c r="AX57" i="95"/>
  <c r="S57" i="95" s="1"/>
  <c r="AC57" i="95" s="1"/>
  <c r="AB58" i="95" s="1"/>
  <c r="AX51" i="95"/>
  <c r="S51" i="95" s="1"/>
  <c r="AC51" i="95" s="1"/>
  <c r="AB52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4" i="95"/>
  <c r="S4" i="95" s="1"/>
  <c r="AC4" i="95" s="1"/>
  <c r="AB5" i="95" s="1"/>
  <c r="Z81" i="89"/>
  <c r="AL71" i="87"/>
  <c r="AU71" i="87" s="1"/>
  <c r="AX75" i="95"/>
  <c r="S75" i="95" s="1"/>
  <c r="AC75" i="95" s="1"/>
  <c r="AB76" i="9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44" i="95"/>
  <c r="S44" i="95" s="1"/>
  <c r="AC44" i="95" s="1"/>
  <c r="AB45" i="95" s="1"/>
  <c r="AX38" i="95"/>
  <c r="S38" i="95" s="1"/>
  <c r="AC38" i="95" s="1"/>
  <c r="AB39" i="95" s="1"/>
  <c r="AX32" i="95"/>
  <c r="S32" i="95" s="1"/>
  <c r="AC32" i="95" s="1"/>
  <c r="AB33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3" i="95"/>
  <c r="S3" i="95" s="1"/>
  <c r="AC3" i="95" s="1"/>
  <c r="AF82" i="81"/>
  <c r="AO82" i="81" s="1"/>
  <c r="AE82" i="81"/>
  <c r="AG82" i="81"/>
  <c r="AP82" i="81" s="1"/>
  <c r="W83" i="81"/>
  <c r="AX73" i="95"/>
  <c r="S73" i="95" s="1"/>
  <c r="AC73" i="95" s="1"/>
  <c r="AB74" i="95" s="1"/>
  <c r="AX67" i="95"/>
  <c r="S67" i="95" s="1"/>
  <c r="AC67" i="95" s="1"/>
  <c r="AB68" i="95" s="1"/>
  <c r="AX61" i="95"/>
  <c r="S61" i="95" s="1"/>
  <c r="AC61" i="95" s="1"/>
  <c r="AB62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R77" i="79"/>
  <c r="AX78" i="95"/>
  <c r="S78" i="95" s="1"/>
  <c r="AC78" i="95" s="1"/>
  <c r="AB79" i="95" s="1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X42" i="95"/>
  <c r="S42" i="95" s="1"/>
  <c r="AC42" i="95" s="1"/>
  <c r="AB43" i="95" s="1"/>
  <c r="AX36" i="95"/>
  <c r="S36" i="95" s="1"/>
  <c r="AC36" i="95" s="1"/>
  <c r="AB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X3" i="31" l="1"/>
  <c r="S3" i="31" s="1"/>
  <c r="AC3" i="31" s="1"/>
  <c r="AJ3" i="31" s="1"/>
  <c r="AX57" i="31"/>
  <c r="S57" i="31" s="1"/>
  <c r="AC57" i="31" s="1"/>
  <c r="AB58" i="31" s="1"/>
  <c r="AK58" i="31" s="1"/>
  <c r="AT58" i="31" s="1"/>
  <c r="AX12" i="31"/>
  <c r="S12" i="31" s="1"/>
  <c r="AC12" i="31" s="1"/>
  <c r="AB13" i="31" s="1"/>
  <c r="AK13" i="31" s="1"/>
  <c r="AT13" i="31" s="1"/>
  <c r="AX78" i="31"/>
  <c r="S78" i="31" s="1"/>
  <c r="AC78" i="31" s="1"/>
  <c r="AB79" i="31" s="1"/>
  <c r="AJ79" i="31" s="1"/>
  <c r="AS79" i="31" s="1"/>
  <c r="AX25" i="31"/>
  <c r="S25" i="31" s="1"/>
  <c r="AC25" i="31" s="1"/>
  <c r="AB26" i="31" s="1"/>
  <c r="AX29" i="31"/>
  <c r="S29" i="31" s="1"/>
  <c r="AC29" i="31" s="1"/>
  <c r="AB30" i="31" s="1"/>
  <c r="AK30" i="31" s="1"/>
  <c r="AT30" i="31" s="1"/>
  <c r="AX45" i="31"/>
  <c r="S45" i="31" s="1"/>
  <c r="AC45" i="31" s="1"/>
  <c r="AB46" i="31" s="1"/>
  <c r="AX50" i="31"/>
  <c r="S50" i="31" s="1"/>
  <c r="AC50" i="31" s="1"/>
  <c r="AB51" i="31" s="1"/>
  <c r="AK51" i="31" s="1"/>
  <c r="AT51" i="31" s="1"/>
  <c r="AX75" i="31"/>
  <c r="S75" i="31" s="1"/>
  <c r="AC75" i="31" s="1"/>
  <c r="AB76" i="31" s="1"/>
  <c r="AK76" i="31" s="1"/>
  <c r="AT76" i="31" s="1"/>
  <c r="AX56" i="31"/>
  <c r="S56" i="31" s="1"/>
  <c r="AC56" i="31" s="1"/>
  <c r="AB57" i="31" s="1"/>
  <c r="AK57" i="31" s="1"/>
  <c r="AT57" i="31" s="1"/>
  <c r="AX22" i="31"/>
  <c r="S22" i="31" s="1"/>
  <c r="AC22" i="31" s="1"/>
  <c r="AB23" i="31" s="1"/>
  <c r="AK23" i="31" s="1"/>
  <c r="AT23" i="31" s="1"/>
  <c r="AX36" i="31"/>
  <c r="S36" i="31" s="1"/>
  <c r="AC36" i="31" s="1"/>
  <c r="AB37" i="31" s="1"/>
  <c r="AK37" i="31" s="1"/>
  <c r="AT37" i="31" s="1"/>
  <c r="AX11" i="31"/>
  <c r="S11" i="31" s="1"/>
  <c r="AC11" i="31" s="1"/>
  <c r="AB12" i="31" s="1"/>
  <c r="AX7" i="31"/>
  <c r="S7" i="31" s="1"/>
  <c r="AC7" i="31" s="1"/>
  <c r="AB8" i="31" s="1"/>
  <c r="AX9" i="31"/>
  <c r="S9" i="31" s="1"/>
  <c r="AC9" i="31" s="1"/>
  <c r="AB10" i="31" s="1"/>
  <c r="AK10" i="31" s="1"/>
  <c r="AT10" i="31" s="1"/>
  <c r="AX14" i="31"/>
  <c r="S14" i="31" s="1"/>
  <c r="AC14" i="31" s="1"/>
  <c r="AB15" i="31" s="1"/>
  <c r="AX42" i="31"/>
  <c r="S42" i="31" s="1"/>
  <c r="AC42" i="31" s="1"/>
  <c r="AB43" i="31" s="1"/>
  <c r="AK43" i="31" s="1"/>
  <c r="AT43" i="31" s="1"/>
  <c r="AX27" i="31"/>
  <c r="S27" i="31" s="1"/>
  <c r="AC27" i="31" s="1"/>
  <c r="AB28" i="31" s="1"/>
  <c r="AK28" i="31" s="1"/>
  <c r="AT28" i="31" s="1"/>
  <c r="AX4" i="31"/>
  <c r="S4" i="31" s="1"/>
  <c r="AC4" i="31" s="1"/>
  <c r="AB5" i="31" s="1"/>
  <c r="AJ5" i="31" s="1"/>
  <c r="AX76" i="31"/>
  <c r="S76" i="31" s="1"/>
  <c r="AC76" i="31" s="1"/>
  <c r="AB77" i="31" s="1"/>
  <c r="AX33" i="31"/>
  <c r="S33" i="31" s="1"/>
  <c r="AC33" i="31" s="1"/>
  <c r="AB34" i="31" s="1"/>
  <c r="AK34" i="31" s="1"/>
  <c r="AT34" i="31" s="1"/>
  <c r="AX17" i="31"/>
  <c r="S17" i="31" s="1"/>
  <c r="AC17" i="31" s="1"/>
  <c r="AB18" i="31" s="1"/>
  <c r="AX13" i="31"/>
  <c r="S13" i="31" s="1"/>
  <c r="AC13" i="31" s="1"/>
  <c r="AB14" i="31" s="1"/>
  <c r="AJ14" i="31" s="1"/>
  <c r="AX18" i="31"/>
  <c r="S18" i="31" s="1"/>
  <c r="AC18" i="31" s="1"/>
  <c r="AB19" i="31" s="1"/>
  <c r="AK19" i="31" s="1"/>
  <c r="AT19" i="31" s="1"/>
  <c r="AX8" i="31"/>
  <c r="S8" i="31" s="1"/>
  <c r="AC8" i="31" s="1"/>
  <c r="AB9" i="31" s="1"/>
  <c r="AK9" i="31" s="1"/>
  <c r="AT9" i="31" s="1"/>
  <c r="AX24" i="31"/>
  <c r="S24" i="31" s="1"/>
  <c r="AC24" i="31" s="1"/>
  <c r="AB25" i="31" s="1"/>
  <c r="AK25" i="31" s="1"/>
  <c r="AT25" i="31" s="1"/>
  <c r="AX6" i="31"/>
  <c r="S6" i="31" s="1"/>
  <c r="AC6" i="31" s="1"/>
  <c r="AB7" i="31" s="1"/>
  <c r="AK7" i="31" s="1"/>
  <c r="AT7" i="31" s="1"/>
  <c r="AX20" i="31"/>
  <c r="S20" i="31" s="1"/>
  <c r="AC20" i="31" s="1"/>
  <c r="AB21" i="31" s="1"/>
  <c r="AK21" i="31" s="1"/>
  <c r="AT21" i="31" s="1"/>
  <c r="AX52" i="31"/>
  <c r="S52" i="31" s="1"/>
  <c r="AC52" i="31" s="1"/>
  <c r="AB53" i="31" s="1"/>
  <c r="AK53" i="31" s="1"/>
  <c r="AT53" i="31" s="1"/>
  <c r="AX10" i="31"/>
  <c r="S10" i="31" s="1"/>
  <c r="AC10" i="31" s="1"/>
  <c r="AB11" i="31" s="1"/>
  <c r="AK11" i="31" s="1"/>
  <c r="AT11" i="31" s="1"/>
  <c r="AX26" i="31"/>
  <c r="S26" i="31" s="1"/>
  <c r="AC26" i="31" s="1"/>
  <c r="AB27" i="31" s="1"/>
  <c r="AK27" i="31" s="1"/>
  <c r="AT27" i="31" s="1"/>
  <c r="AX23" i="31"/>
  <c r="S23" i="31" s="1"/>
  <c r="AC23" i="31" s="1"/>
  <c r="AB24" i="31" s="1"/>
  <c r="AX19" i="31"/>
  <c r="S19" i="31" s="1"/>
  <c r="AC19" i="31" s="1"/>
  <c r="AB20" i="31" s="1"/>
  <c r="AJ20" i="31" s="1"/>
  <c r="AX21" i="31"/>
  <c r="S21" i="31" s="1"/>
  <c r="AC21" i="31" s="1"/>
  <c r="AB22" i="31" s="1"/>
  <c r="AX15" i="31"/>
  <c r="S15" i="31" s="1"/>
  <c r="AC15" i="31" s="1"/>
  <c r="AB16" i="31" s="1"/>
  <c r="AK16" i="31" s="1"/>
  <c r="AT16" i="31" s="1"/>
  <c r="AX34" i="31"/>
  <c r="S34" i="31" s="1"/>
  <c r="AC34" i="31" s="1"/>
  <c r="AB35" i="31" s="1"/>
  <c r="AK35" i="31" s="1"/>
  <c r="AT35" i="31" s="1"/>
  <c r="AX32" i="31"/>
  <c r="S32" i="31" s="1"/>
  <c r="AC32" i="31" s="1"/>
  <c r="AB33" i="31" s="1"/>
  <c r="AX44" i="31"/>
  <c r="S44" i="31" s="1"/>
  <c r="AC44" i="31" s="1"/>
  <c r="AB45" i="31" s="1"/>
  <c r="AK45" i="31" s="1"/>
  <c r="AT45" i="31" s="1"/>
  <c r="AX60" i="31"/>
  <c r="S60" i="31" s="1"/>
  <c r="AC60" i="31" s="1"/>
  <c r="AB61" i="31" s="1"/>
  <c r="AK61" i="31" s="1"/>
  <c r="AT61" i="31" s="1"/>
  <c r="W77" i="41"/>
  <c r="X74" i="27"/>
  <c r="AH74" i="27" s="1"/>
  <c r="AQ74" i="27" s="1"/>
  <c r="Y74" i="27"/>
  <c r="AN73" i="27"/>
  <c r="AI73" i="27"/>
  <c r="AR73" i="27" s="1"/>
  <c r="AG75" i="42"/>
  <c r="AP75" i="42" s="1"/>
  <c r="W76" i="42"/>
  <c r="AE75" i="42"/>
  <c r="AF75" i="42"/>
  <c r="AO75" i="42" s="1"/>
  <c r="AG80" i="33"/>
  <c r="AP80" i="33" s="1"/>
  <c r="W81" i="33"/>
  <c r="AE80" i="33"/>
  <c r="AF80" i="33"/>
  <c r="AO80" i="33" s="1"/>
  <c r="AG77" i="25"/>
  <c r="AP77" i="25" s="1"/>
  <c r="AF77" i="25"/>
  <c r="AO77" i="25" s="1"/>
  <c r="AE77" i="25"/>
  <c r="AL58" i="87"/>
  <c r="AU58" i="87" s="1"/>
  <c r="AG76" i="41"/>
  <c r="AP76" i="41" s="1"/>
  <c r="AH81" i="26"/>
  <c r="AQ81" i="26" s="1"/>
  <c r="AS38" i="87"/>
  <c r="AE76" i="41"/>
  <c r="Z73" i="83"/>
  <c r="AF73" i="83" s="1"/>
  <c r="AO73" i="83" s="1"/>
  <c r="AJ4" i="87"/>
  <c r="AS4" i="87" s="1"/>
  <c r="AL13" i="87"/>
  <c r="AU13" i="87" s="1"/>
  <c r="AL17" i="87"/>
  <c r="AU17" i="87" s="1"/>
  <c r="AI80" i="77"/>
  <c r="AR80" i="77" s="1"/>
  <c r="AS60" i="87"/>
  <c r="AX41" i="31"/>
  <c r="S41" i="31" s="1"/>
  <c r="AC41" i="31" s="1"/>
  <c r="AB42" i="31" s="1"/>
  <c r="AK42" i="31" s="1"/>
  <c r="AT42" i="31" s="1"/>
  <c r="AX37" i="31"/>
  <c r="S37" i="31" s="1"/>
  <c r="AC37" i="31" s="1"/>
  <c r="AB38" i="31" s="1"/>
  <c r="AK38" i="31" s="1"/>
  <c r="AT38" i="31" s="1"/>
  <c r="AX35" i="31"/>
  <c r="S35" i="31" s="1"/>
  <c r="AC35" i="31" s="1"/>
  <c r="AB36" i="31" s="1"/>
  <c r="AK36" i="31" s="1"/>
  <c r="AT36" i="31" s="1"/>
  <c r="AX28" i="31"/>
  <c r="S28" i="31" s="1"/>
  <c r="AC28" i="31" s="1"/>
  <c r="AB29" i="31" s="1"/>
  <c r="AK29" i="31" s="1"/>
  <c r="AT29" i="31" s="1"/>
  <c r="AX38" i="31"/>
  <c r="S38" i="31" s="1"/>
  <c r="AC38" i="31" s="1"/>
  <c r="AB39" i="31" s="1"/>
  <c r="AK39" i="31" s="1"/>
  <c r="AT39" i="31" s="1"/>
  <c r="AX51" i="31"/>
  <c r="S51" i="31" s="1"/>
  <c r="AC51" i="31" s="1"/>
  <c r="AB52" i="31" s="1"/>
  <c r="AK52" i="31" s="1"/>
  <c r="AT52" i="31" s="1"/>
  <c r="AX48" i="31"/>
  <c r="S48" i="31" s="1"/>
  <c r="AC48" i="31" s="1"/>
  <c r="AB49" i="31" s="1"/>
  <c r="AK49" i="31" s="1"/>
  <c r="AT49" i="31" s="1"/>
  <c r="AX69" i="31"/>
  <c r="S69" i="31" s="1"/>
  <c r="AC69" i="31" s="1"/>
  <c r="AB70" i="31" s="1"/>
  <c r="AK70" i="31" s="1"/>
  <c r="AT70" i="31" s="1"/>
  <c r="AX77" i="31"/>
  <c r="S77" i="31" s="1"/>
  <c r="AC77" i="31" s="1"/>
  <c r="AB78" i="31" s="1"/>
  <c r="AK78" i="31" s="1"/>
  <c r="AT78" i="31" s="1"/>
  <c r="AX30" i="31"/>
  <c r="S30" i="31" s="1"/>
  <c r="AC30" i="31" s="1"/>
  <c r="AB31" i="31" s="1"/>
  <c r="AK31" i="31" s="1"/>
  <c r="AT31" i="31" s="1"/>
  <c r="AX40" i="31"/>
  <c r="S40" i="31" s="1"/>
  <c r="AC40" i="31" s="1"/>
  <c r="AB41" i="31" s="1"/>
  <c r="AK41" i="31" s="1"/>
  <c r="AT41" i="31" s="1"/>
  <c r="AX39" i="31"/>
  <c r="S39" i="31" s="1"/>
  <c r="AC39" i="31" s="1"/>
  <c r="AB40" i="31" s="1"/>
  <c r="AK40" i="31" s="1"/>
  <c r="AT40" i="31" s="1"/>
  <c r="AX63" i="31"/>
  <c r="S63" i="31" s="1"/>
  <c r="AC63" i="31" s="1"/>
  <c r="AB64" i="31" s="1"/>
  <c r="AK64" i="31" s="1"/>
  <c r="AT64" i="31" s="1"/>
  <c r="AX31" i="31"/>
  <c r="S31" i="31" s="1"/>
  <c r="AC31" i="31" s="1"/>
  <c r="AB32" i="31" s="1"/>
  <c r="AK32" i="31" s="1"/>
  <c r="AT32" i="31" s="1"/>
  <c r="AX46" i="31"/>
  <c r="S46" i="31" s="1"/>
  <c r="AC46" i="31" s="1"/>
  <c r="AB47" i="31" s="1"/>
  <c r="AK47" i="31" s="1"/>
  <c r="AT47" i="31" s="1"/>
  <c r="AX53" i="31"/>
  <c r="S53" i="31" s="1"/>
  <c r="AC53" i="31" s="1"/>
  <c r="AB54" i="31" s="1"/>
  <c r="AK54" i="31" s="1"/>
  <c r="AT54" i="31" s="1"/>
  <c r="AX73" i="31"/>
  <c r="S73" i="31" s="1"/>
  <c r="AC73" i="31" s="1"/>
  <c r="AB74" i="31" s="1"/>
  <c r="AK74" i="31" s="1"/>
  <c r="AT74" i="31" s="1"/>
  <c r="AX47" i="31"/>
  <c r="S47" i="31" s="1"/>
  <c r="AC47" i="31" s="1"/>
  <c r="AB48" i="31" s="1"/>
  <c r="AK48" i="31" s="1"/>
  <c r="AT48" i="31" s="1"/>
  <c r="AX59" i="31"/>
  <c r="S59" i="31" s="1"/>
  <c r="AC59" i="31" s="1"/>
  <c r="AB60" i="31" s="1"/>
  <c r="AK60" i="31" s="1"/>
  <c r="AT60" i="31" s="1"/>
  <c r="AX68" i="31"/>
  <c r="S68" i="31" s="1"/>
  <c r="AC68" i="31" s="1"/>
  <c r="AB69" i="31" s="1"/>
  <c r="AK69" i="31" s="1"/>
  <c r="AT69" i="31" s="1"/>
  <c r="AX58" i="31"/>
  <c r="S58" i="31" s="1"/>
  <c r="AC58" i="31" s="1"/>
  <c r="AB59" i="31" s="1"/>
  <c r="AX66" i="31"/>
  <c r="S66" i="31" s="1"/>
  <c r="AC66" i="31" s="1"/>
  <c r="AB67" i="31" s="1"/>
  <c r="AK67" i="31" s="1"/>
  <c r="AT67" i="31" s="1"/>
  <c r="AX54" i="31"/>
  <c r="S54" i="31" s="1"/>
  <c r="AC54" i="31" s="1"/>
  <c r="AB55" i="31" s="1"/>
  <c r="AK55" i="31" s="1"/>
  <c r="AT55" i="31" s="1"/>
  <c r="AX43" i="31"/>
  <c r="S43" i="31" s="1"/>
  <c r="AC43" i="31" s="1"/>
  <c r="AB44" i="31" s="1"/>
  <c r="AK44" i="31" s="1"/>
  <c r="AT44" i="31" s="1"/>
  <c r="AX55" i="31"/>
  <c r="S55" i="31" s="1"/>
  <c r="AC55" i="31" s="1"/>
  <c r="AB56" i="31" s="1"/>
  <c r="AK56" i="31" s="1"/>
  <c r="AT56" i="31" s="1"/>
  <c r="AX64" i="31"/>
  <c r="S64" i="31" s="1"/>
  <c r="AC64" i="31" s="1"/>
  <c r="AB65" i="31" s="1"/>
  <c r="AX65" i="31"/>
  <c r="S65" i="31" s="1"/>
  <c r="AC65" i="31" s="1"/>
  <c r="AB66" i="31" s="1"/>
  <c r="AK66" i="31" s="1"/>
  <c r="AT66" i="31" s="1"/>
  <c r="AX72" i="31"/>
  <c r="S72" i="31" s="1"/>
  <c r="AC72" i="31" s="1"/>
  <c r="AB73" i="31" s="1"/>
  <c r="AK73" i="31" s="1"/>
  <c r="AT73" i="31" s="1"/>
  <c r="AX61" i="31"/>
  <c r="S61" i="31" s="1"/>
  <c r="AC61" i="31" s="1"/>
  <c r="AB62" i="31" s="1"/>
  <c r="AK62" i="31" s="1"/>
  <c r="AT62" i="31" s="1"/>
  <c r="AX49" i="31"/>
  <c r="S49" i="31" s="1"/>
  <c r="AC49" i="31" s="1"/>
  <c r="AB50" i="31" s="1"/>
  <c r="AK50" i="31" s="1"/>
  <c r="AT50" i="31" s="1"/>
  <c r="AX62" i="31"/>
  <c r="S62" i="31" s="1"/>
  <c r="AC62" i="31" s="1"/>
  <c r="AB63" i="31" s="1"/>
  <c r="AK63" i="31" s="1"/>
  <c r="AT63" i="31" s="1"/>
  <c r="AX70" i="31"/>
  <c r="S70" i="31" s="1"/>
  <c r="AC70" i="31" s="1"/>
  <c r="AB71" i="31" s="1"/>
  <c r="AK71" i="31" s="1"/>
  <c r="AT71" i="31" s="1"/>
  <c r="AX71" i="31"/>
  <c r="S71" i="31" s="1"/>
  <c r="AC71" i="31" s="1"/>
  <c r="AB72" i="31" s="1"/>
  <c r="AK72" i="31" s="1"/>
  <c r="AT72" i="31" s="1"/>
  <c r="AX74" i="31"/>
  <c r="S74" i="31" s="1"/>
  <c r="AC74" i="31" s="1"/>
  <c r="AB75" i="31" s="1"/>
  <c r="AK75" i="31" s="1"/>
  <c r="AT75" i="31" s="1"/>
  <c r="AX67" i="31"/>
  <c r="S67" i="31" s="1"/>
  <c r="AC67" i="31" s="1"/>
  <c r="AB68" i="31" s="1"/>
  <c r="AK68" i="31" s="1"/>
  <c r="AT68" i="31" s="1"/>
  <c r="X81" i="77"/>
  <c r="AH81" i="77" s="1"/>
  <c r="AQ81" i="77" s="1"/>
  <c r="Y77" i="41"/>
  <c r="X77" i="41"/>
  <c r="AI77" i="25"/>
  <c r="AR77" i="25" s="1"/>
  <c r="AN77" i="25"/>
  <c r="Y78" i="25"/>
  <c r="X78" i="25"/>
  <c r="AL56" i="87"/>
  <c r="AU56" i="87" s="1"/>
  <c r="AL68" i="87"/>
  <c r="AU68" i="87" s="1"/>
  <c r="AS42" i="87"/>
  <c r="AL8" i="87"/>
  <c r="AU8" i="87" s="1"/>
  <c r="AG73" i="29"/>
  <c r="AP73" i="29" s="1"/>
  <c r="W74" i="29"/>
  <c r="Y80" i="34"/>
  <c r="Z80" i="34" s="1"/>
  <c r="AE80" i="34" s="1"/>
  <c r="AI77" i="35"/>
  <c r="AR77" i="35" s="1"/>
  <c r="AH82" i="82"/>
  <c r="AQ82" i="82" s="1"/>
  <c r="AL10" i="87"/>
  <c r="AU10" i="87" s="1"/>
  <c r="AE73" i="29"/>
  <c r="W78" i="45"/>
  <c r="AG77" i="45"/>
  <c r="AP77" i="45" s="1"/>
  <c r="AE77" i="45"/>
  <c r="AF77" i="45"/>
  <c r="AO77" i="45" s="1"/>
  <c r="AF72" i="74"/>
  <c r="AO72" i="74" s="1"/>
  <c r="W73" i="74"/>
  <c r="AG72" i="74"/>
  <c r="AP72" i="74" s="1"/>
  <c r="AE72" i="74"/>
  <c r="AL64" i="87"/>
  <c r="AU64" i="87" s="1"/>
  <c r="AL21" i="87"/>
  <c r="AU21" i="87" s="1"/>
  <c r="AS72" i="87"/>
  <c r="AS46" i="87"/>
  <c r="AL75" i="87"/>
  <c r="AU75" i="87" s="1"/>
  <c r="AL43" i="87"/>
  <c r="AU43" i="87" s="1"/>
  <c r="AS64" i="87"/>
  <c r="AS48" i="87"/>
  <c r="AL67" i="87"/>
  <c r="AU67" i="87" s="1"/>
  <c r="W82" i="26"/>
  <c r="Y82" i="26" s="1"/>
  <c r="W72" i="38"/>
  <c r="Y72" i="38" s="1"/>
  <c r="AE81" i="26"/>
  <c r="AN81" i="26" s="1"/>
  <c r="AL32" i="87"/>
  <c r="AU32" i="87" s="1"/>
  <c r="AF81" i="26"/>
  <c r="AO81" i="26" s="1"/>
  <c r="AL12" i="87"/>
  <c r="AU12" i="87" s="1"/>
  <c r="AL11" i="87"/>
  <c r="AU11" i="87" s="1"/>
  <c r="Y78" i="35"/>
  <c r="Z78" i="35" s="1"/>
  <c r="AE78" i="35" s="1"/>
  <c r="AL51" i="87"/>
  <c r="AU51" i="87" s="1"/>
  <c r="AJ45" i="31"/>
  <c r="AS45" i="31" s="1"/>
  <c r="AG71" i="38"/>
  <c r="AP71" i="38" s="1"/>
  <c r="Z75" i="46"/>
  <c r="AE75" i="46" s="1"/>
  <c r="AL9" i="87"/>
  <c r="AU9" i="87" s="1"/>
  <c r="AK5" i="31"/>
  <c r="AT5" i="31" s="1"/>
  <c r="AL5" i="87"/>
  <c r="AU5" i="87" s="1"/>
  <c r="AF71" i="38"/>
  <c r="AO71" i="38" s="1"/>
  <c r="AG78" i="30"/>
  <c r="AP78" i="30" s="1"/>
  <c r="AE78" i="30"/>
  <c r="W79" i="30"/>
  <c r="X79" i="30" s="1"/>
  <c r="AN71" i="38"/>
  <c r="AS69" i="87"/>
  <c r="AL59" i="87"/>
  <c r="AU59" i="87" s="1"/>
  <c r="AS23" i="87"/>
  <c r="AL36" i="87"/>
  <c r="AU36" i="87" s="1"/>
  <c r="AL70" i="87"/>
  <c r="AU70" i="87" s="1"/>
  <c r="W74" i="93"/>
  <c r="AF73" i="93"/>
  <c r="AO73" i="93" s="1"/>
  <c r="AG73" i="93"/>
  <c r="AP73" i="93" s="1"/>
  <c r="AE73" i="93"/>
  <c r="AN75" i="73"/>
  <c r="AI75" i="73"/>
  <c r="AR75" i="73" s="1"/>
  <c r="X76" i="73"/>
  <c r="Y76" i="73"/>
  <c r="X76" i="86"/>
  <c r="Y76" i="86"/>
  <c r="AI73" i="75"/>
  <c r="AR73" i="75" s="1"/>
  <c r="AI75" i="86"/>
  <c r="AR75" i="86" s="1"/>
  <c r="AN75" i="86"/>
  <c r="AL53" i="87"/>
  <c r="AU53" i="87" s="1"/>
  <c r="AL76" i="87"/>
  <c r="AU76" i="87" s="1"/>
  <c r="AL52" i="87"/>
  <c r="AU52" i="87" s="1"/>
  <c r="AL39" i="87"/>
  <c r="AU39" i="87" s="1"/>
  <c r="Y80" i="78"/>
  <c r="Z80" i="78" s="1"/>
  <c r="W81" i="78" s="1"/>
  <c r="AN73" i="75"/>
  <c r="X74" i="75"/>
  <c r="AH74" i="75" s="1"/>
  <c r="AQ74" i="75" s="1"/>
  <c r="AL15" i="87"/>
  <c r="AU15" i="87" s="1"/>
  <c r="AL63" i="87"/>
  <c r="AU63" i="87" s="1"/>
  <c r="AL74" i="87"/>
  <c r="AU74" i="87" s="1"/>
  <c r="AS15" i="87"/>
  <c r="AS61" i="87"/>
  <c r="AL78" i="87"/>
  <c r="AU78" i="87" s="1"/>
  <c r="AL73" i="87"/>
  <c r="AU73" i="87" s="1"/>
  <c r="AL62" i="87"/>
  <c r="AU62" i="87" s="1"/>
  <c r="AS63" i="87"/>
  <c r="AL57" i="87"/>
  <c r="AU57" i="87" s="1"/>
  <c r="AS35" i="87"/>
  <c r="AL40" i="87"/>
  <c r="AU40" i="87" s="1"/>
  <c r="AL65" i="87"/>
  <c r="AU65" i="87" s="1"/>
  <c r="AL55" i="87"/>
  <c r="AU55" i="87" s="1"/>
  <c r="Z76" i="47"/>
  <c r="AE76" i="47" s="1"/>
  <c r="AN73" i="85"/>
  <c r="AI73" i="85"/>
  <c r="AR73" i="85" s="1"/>
  <c r="AG76" i="94"/>
  <c r="AP76" i="94" s="1"/>
  <c r="W77" i="94"/>
  <c r="AF76" i="94"/>
  <c r="AO76" i="94" s="1"/>
  <c r="AE76" i="94"/>
  <c r="X74" i="85"/>
  <c r="AH74" i="85" s="1"/>
  <c r="AQ74" i="85" s="1"/>
  <c r="Y74" i="85"/>
  <c r="AE76" i="37"/>
  <c r="AG76" i="37"/>
  <c r="AP76" i="37" s="1"/>
  <c r="W77" i="37"/>
  <c r="AF76" i="37"/>
  <c r="AO76" i="37" s="1"/>
  <c r="AS66" i="87"/>
  <c r="AS54" i="87"/>
  <c r="AL79" i="87"/>
  <c r="AU79" i="87" s="1"/>
  <c r="AS19" i="87"/>
  <c r="AL77" i="87"/>
  <c r="AU77" i="87" s="1"/>
  <c r="AI79" i="95"/>
  <c r="AR79" i="95" s="1"/>
  <c r="AR81" i="95" s="1"/>
  <c r="AL14" i="87"/>
  <c r="AU14" i="87" s="1"/>
  <c r="AL22" i="87"/>
  <c r="AU22" i="87" s="1"/>
  <c r="AE82" i="82"/>
  <c r="AN82" i="82" s="1"/>
  <c r="AI79" i="31"/>
  <c r="AR79" i="31" s="1"/>
  <c r="AR81" i="31" s="1"/>
  <c r="AJ63" i="31"/>
  <c r="AS63" i="31" s="1"/>
  <c r="AL18" i="87"/>
  <c r="AU18" i="87" s="1"/>
  <c r="AL7" i="87"/>
  <c r="AU7" i="87" s="1"/>
  <c r="AG82" i="82"/>
  <c r="AP82" i="82" s="1"/>
  <c r="W83" i="82"/>
  <c r="Y83" i="82" s="1"/>
  <c r="AL24" i="87"/>
  <c r="AU24" i="87" s="1"/>
  <c r="AL49" i="87"/>
  <c r="AU49" i="87" s="1"/>
  <c r="AL37" i="87"/>
  <c r="AU37" i="87" s="1"/>
  <c r="Z77" i="90"/>
  <c r="AL27" i="87"/>
  <c r="AU27" i="87" s="1"/>
  <c r="AL29" i="87"/>
  <c r="AU29" i="87" s="1"/>
  <c r="AS27" i="87"/>
  <c r="AL44" i="87"/>
  <c r="AU44" i="87" s="1"/>
  <c r="AL30" i="87"/>
  <c r="AU30" i="87" s="1"/>
  <c r="AL31" i="87"/>
  <c r="AU31" i="87" s="1"/>
  <c r="AL41" i="87"/>
  <c r="AU41" i="87" s="1"/>
  <c r="AB4" i="31"/>
  <c r="AJ4" i="31" s="1"/>
  <c r="AL33" i="87"/>
  <c r="AU33" i="87" s="1"/>
  <c r="AJ57" i="31"/>
  <c r="AL57" i="31" s="1"/>
  <c r="AU57" i="31" s="1"/>
  <c r="AJ27" i="31"/>
  <c r="AS27" i="31" s="1"/>
  <c r="AK33" i="31"/>
  <c r="AT33" i="31" s="1"/>
  <c r="AL34" i="87"/>
  <c r="AU34" i="87" s="1"/>
  <c r="AL28" i="87"/>
  <c r="AU28" i="87" s="1"/>
  <c r="AK79" i="31"/>
  <c r="AT79" i="31" s="1"/>
  <c r="AL26" i="87"/>
  <c r="AU26" i="87" s="1"/>
  <c r="AL47" i="87"/>
  <c r="AU47" i="87" s="1"/>
  <c r="AL50" i="87"/>
  <c r="AU50" i="87" s="1"/>
  <c r="AK77" i="31"/>
  <c r="AT77" i="31" s="1"/>
  <c r="AL16" i="87"/>
  <c r="AU16" i="87" s="1"/>
  <c r="AL6" i="87"/>
  <c r="AU6" i="87" s="1"/>
  <c r="AJ35" i="95"/>
  <c r="AL35" i="95" s="1"/>
  <c r="AU35" i="95" s="1"/>
  <c r="AI79" i="78"/>
  <c r="AR79" i="78" s="1"/>
  <c r="AJ15" i="31"/>
  <c r="AS15" i="31" s="1"/>
  <c r="AJ17" i="95"/>
  <c r="AL17" i="95" s="1"/>
  <c r="AU17" i="95" s="1"/>
  <c r="AJ59" i="95"/>
  <c r="AS59" i="95" s="1"/>
  <c r="AK15" i="31"/>
  <c r="AT15" i="31" s="1"/>
  <c r="AL25" i="87"/>
  <c r="AU25" i="87" s="1"/>
  <c r="AJ6" i="31"/>
  <c r="AS6" i="31" s="1"/>
  <c r="AL20" i="87"/>
  <c r="AU20" i="87" s="1"/>
  <c r="AI79" i="34"/>
  <c r="AR79" i="34" s="1"/>
  <c r="AK46" i="31"/>
  <c r="AT46" i="31" s="1"/>
  <c r="AT81" i="87"/>
  <c r="AJ71" i="95"/>
  <c r="AS71" i="95" s="1"/>
  <c r="AL45" i="87"/>
  <c r="AU45" i="87" s="1"/>
  <c r="AJ13" i="31"/>
  <c r="AS13" i="31" s="1"/>
  <c r="AJ25" i="31"/>
  <c r="AS25" i="31" s="1"/>
  <c r="AF78" i="79"/>
  <c r="AO78" i="79" s="1"/>
  <c r="W79" i="79"/>
  <c r="X79" i="79" s="1"/>
  <c r="AJ23" i="95"/>
  <c r="AS23" i="95" s="1"/>
  <c r="AJ22" i="31"/>
  <c r="AJ17" i="31"/>
  <c r="AS17" i="31" s="1"/>
  <c r="AJ23" i="31"/>
  <c r="AS23" i="31" s="1"/>
  <c r="AJ11" i="95"/>
  <c r="AL11" i="95" s="1"/>
  <c r="AU11" i="95" s="1"/>
  <c r="AK23" i="95"/>
  <c r="AT23" i="95" s="1"/>
  <c r="AJ21" i="31"/>
  <c r="AL21" i="31" s="1"/>
  <c r="AU21" i="31" s="1"/>
  <c r="AJ53" i="95"/>
  <c r="AL53" i="95" s="1"/>
  <c r="AU53" i="95" s="1"/>
  <c r="AJ47" i="95"/>
  <c r="AS47" i="95" s="1"/>
  <c r="AK22" i="31"/>
  <c r="AT22" i="31" s="1"/>
  <c r="AJ19" i="31"/>
  <c r="AS19" i="31" s="1"/>
  <c r="AG78" i="79"/>
  <c r="AP78" i="79" s="1"/>
  <c r="AJ41" i="95"/>
  <c r="AL41" i="95" s="1"/>
  <c r="AU41" i="95" s="1"/>
  <c r="AJ56" i="95"/>
  <c r="AK56" i="95"/>
  <c r="AT56" i="95" s="1"/>
  <c r="AJ27" i="95"/>
  <c r="AK27" i="95"/>
  <c r="AT27" i="95" s="1"/>
  <c r="AK30" i="95"/>
  <c r="AT30" i="95" s="1"/>
  <c r="AJ30" i="95"/>
  <c r="AJ43" i="95"/>
  <c r="AK43" i="95"/>
  <c r="AT43" i="95" s="1"/>
  <c r="AJ79" i="95"/>
  <c r="AS79" i="95" s="1"/>
  <c r="AK79" i="95"/>
  <c r="AT79" i="95" s="1"/>
  <c r="AJ26" i="95"/>
  <c r="AK26" i="95"/>
  <c r="AT26" i="95" s="1"/>
  <c r="AK62" i="95"/>
  <c r="AT62" i="95" s="1"/>
  <c r="AJ62" i="95"/>
  <c r="AK18" i="31"/>
  <c r="AT18" i="31" s="1"/>
  <c r="AJ18" i="31"/>
  <c r="X83" i="81"/>
  <c r="Y83" i="81"/>
  <c r="AJ29" i="95"/>
  <c r="AK33" i="95"/>
  <c r="AT33" i="95" s="1"/>
  <c r="AJ33" i="95"/>
  <c r="AJ69" i="95"/>
  <c r="AK69" i="95"/>
  <c r="AT69" i="95" s="1"/>
  <c r="AE81" i="89"/>
  <c r="W82" i="89"/>
  <c r="AF81" i="89"/>
  <c r="AO81" i="89" s="1"/>
  <c r="AG81" i="89"/>
  <c r="AP81" i="89" s="1"/>
  <c r="AJ28" i="95"/>
  <c r="AK28" i="95"/>
  <c r="AT28" i="95" s="1"/>
  <c r="AJ64" i="95"/>
  <c r="AK64" i="95"/>
  <c r="AT64" i="95" s="1"/>
  <c r="Y79" i="91"/>
  <c r="X79" i="91"/>
  <c r="AJ65" i="95"/>
  <c r="AK36" i="95"/>
  <c r="AT36" i="95" s="1"/>
  <c r="AJ36" i="95"/>
  <c r="AJ72" i="95"/>
  <c r="AK72" i="95"/>
  <c r="AT72" i="95" s="1"/>
  <c r="AJ7" i="95"/>
  <c r="AJ73" i="95"/>
  <c r="AK73" i="95"/>
  <c r="AT73" i="95" s="1"/>
  <c r="AJ63" i="95"/>
  <c r="AK63" i="95"/>
  <c r="AT63" i="95" s="1"/>
  <c r="AJ58" i="95"/>
  <c r="AK58" i="95"/>
  <c r="AT58" i="95" s="1"/>
  <c r="AJ66" i="95"/>
  <c r="AK66" i="95"/>
  <c r="AT66" i="95" s="1"/>
  <c r="AK13" i="95"/>
  <c r="AT13" i="95" s="1"/>
  <c r="AJ13" i="95"/>
  <c r="AJ49" i="95"/>
  <c r="AK49" i="95"/>
  <c r="AT49" i="95" s="1"/>
  <c r="AJ32" i="95"/>
  <c r="AK32" i="95"/>
  <c r="AT32" i="95" s="1"/>
  <c r="AK68" i="95"/>
  <c r="AT68" i="95" s="1"/>
  <c r="AJ68" i="95"/>
  <c r="AK24" i="31"/>
  <c r="AT24" i="31" s="1"/>
  <c r="AJ24" i="31"/>
  <c r="AS3" i="31"/>
  <c r="AL3" i="31"/>
  <c r="AU3" i="31" s="1"/>
  <c r="AJ3" i="95"/>
  <c r="AB4" i="95"/>
  <c r="AK39" i="95"/>
  <c r="AT39" i="95" s="1"/>
  <c r="AJ39" i="95"/>
  <c r="AJ76" i="95"/>
  <c r="AK76" i="95"/>
  <c r="AT76" i="95" s="1"/>
  <c r="AJ34" i="95"/>
  <c r="AK34" i="95"/>
  <c r="AT34" i="95" s="1"/>
  <c r="AJ70" i="95"/>
  <c r="AK70" i="95"/>
  <c r="AT70" i="95" s="1"/>
  <c r="AJ8" i="31"/>
  <c r="AK8" i="31"/>
  <c r="AT8" i="31" s="1"/>
  <c r="AJ78" i="95"/>
  <c r="AJ6" i="95"/>
  <c r="AK6" i="95"/>
  <c r="AT6" i="95" s="1"/>
  <c r="AJ42" i="95"/>
  <c r="AK42" i="95"/>
  <c r="AT42" i="95" s="1"/>
  <c r="AK77" i="95"/>
  <c r="AT77" i="95" s="1"/>
  <c r="AJ77" i="95"/>
  <c r="AJ20" i="95"/>
  <c r="AK20" i="95"/>
  <c r="AT20" i="95" s="1"/>
  <c r="AK22" i="95"/>
  <c r="AT22" i="95" s="1"/>
  <c r="AJ22" i="95"/>
  <c r="AK19" i="95"/>
  <c r="AT19" i="95" s="1"/>
  <c r="AJ19" i="95"/>
  <c r="AJ55" i="95"/>
  <c r="AK55" i="95"/>
  <c r="AT55" i="95" s="1"/>
  <c r="AS5" i="31"/>
  <c r="AH80" i="78"/>
  <c r="AQ80" i="78" s="1"/>
  <c r="AJ38" i="95"/>
  <c r="AK38" i="95"/>
  <c r="AT38" i="95" s="1"/>
  <c r="AK74" i="95"/>
  <c r="AT74" i="95" s="1"/>
  <c r="AJ74" i="95"/>
  <c r="AJ9" i="95"/>
  <c r="AK9" i="95"/>
  <c r="AT9" i="95" s="1"/>
  <c r="AK45" i="95"/>
  <c r="AT45" i="95" s="1"/>
  <c r="AJ45" i="95"/>
  <c r="AJ5" i="95"/>
  <c r="AK5" i="95"/>
  <c r="AT5" i="95" s="1"/>
  <c r="AJ40" i="95"/>
  <c r="AK40" i="95"/>
  <c r="AT40" i="95" s="1"/>
  <c r="AJ75" i="95"/>
  <c r="AK75" i="95"/>
  <c r="AT75" i="95" s="1"/>
  <c r="AK14" i="31"/>
  <c r="AT14" i="31" s="1"/>
  <c r="AN78" i="91"/>
  <c r="AI78" i="91"/>
  <c r="AJ12" i="95"/>
  <c r="AK12" i="95"/>
  <c r="AT12" i="95" s="1"/>
  <c r="AK48" i="95"/>
  <c r="AT48" i="95" s="1"/>
  <c r="AJ48" i="95"/>
  <c r="AJ37" i="95"/>
  <c r="AK37" i="95"/>
  <c r="AT37" i="95" s="1"/>
  <c r="AH80" i="34"/>
  <c r="AQ80" i="34" s="1"/>
  <c r="AJ25" i="95"/>
  <c r="AK25" i="95"/>
  <c r="AT25" i="95" s="1"/>
  <c r="AJ61" i="95"/>
  <c r="AK61" i="95"/>
  <c r="AT61" i="95" s="1"/>
  <c r="AK8" i="95"/>
  <c r="AT8" i="95" s="1"/>
  <c r="AJ8" i="95"/>
  <c r="AJ44" i="95"/>
  <c r="AK44" i="95"/>
  <c r="AT44" i="95" s="1"/>
  <c r="AN82" i="81"/>
  <c r="AI82" i="81"/>
  <c r="AJ15" i="95"/>
  <c r="AK15" i="95"/>
  <c r="AT15" i="95" s="1"/>
  <c r="AK51" i="95"/>
  <c r="AT51" i="95" s="1"/>
  <c r="AJ51" i="95"/>
  <c r="AJ10" i="95"/>
  <c r="AK10" i="95"/>
  <c r="AT10" i="95" s="1"/>
  <c r="AJ46" i="95"/>
  <c r="AK46" i="95"/>
  <c r="AT46" i="95" s="1"/>
  <c r="AJ18" i="95"/>
  <c r="AK18" i="95"/>
  <c r="AT18" i="95" s="1"/>
  <c r="AJ54" i="95"/>
  <c r="AK54" i="95"/>
  <c r="AT54" i="95" s="1"/>
  <c r="AK12" i="31"/>
  <c r="AT12" i="31" s="1"/>
  <c r="AJ12" i="31"/>
  <c r="AJ31" i="95"/>
  <c r="AK31" i="95"/>
  <c r="AT31" i="95" s="1"/>
  <c r="AJ67" i="95"/>
  <c r="AK67" i="95"/>
  <c r="AT67" i="95" s="1"/>
  <c r="AJ11" i="31"/>
  <c r="AJ14" i="95"/>
  <c r="AK14" i="95"/>
  <c r="AT14" i="95" s="1"/>
  <c r="AK50" i="95"/>
  <c r="AT50" i="95" s="1"/>
  <c r="AJ50" i="95"/>
  <c r="AJ21" i="95"/>
  <c r="AK21" i="95"/>
  <c r="AT21" i="95" s="1"/>
  <c r="AJ57" i="95"/>
  <c r="AK57" i="95"/>
  <c r="AT57" i="95" s="1"/>
  <c r="AK16" i="95"/>
  <c r="AT16" i="95" s="1"/>
  <c r="AJ16" i="95"/>
  <c r="AJ52" i="95"/>
  <c r="AK52" i="95"/>
  <c r="AT52" i="95" s="1"/>
  <c r="AJ26" i="31"/>
  <c r="AK26" i="31"/>
  <c r="AT26" i="31" s="1"/>
  <c r="AK24" i="95"/>
  <c r="AT24" i="95" s="1"/>
  <c r="AJ24" i="95"/>
  <c r="AJ60" i="95"/>
  <c r="AK60" i="95"/>
  <c r="AT60" i="95" s="1"/>
  <c r="AN78" i="79"/>
  <c r="AK20" i="31" l="1"/>
  <c r="AT20" i="31" s="1"/>
  <c r="AJ10" i="31"/>
  <c r="AS10" i="31" s="1"/>
  <c r="AJ7" i="31"/>
  <c r="AS7" i="31" s="1"/>
  <c r="AJ34" i="31"/>
  <c r="AS34" i="31" s="1"/>
  <c r="AJ33" i="31"/>
  <c r="AS33" i="31" s="1"/>
  <c r="AJ16" i="31"/>
  <c r="AS16" i="31" s="1"/>
  <c r="AJ76" i="31"/>
  <c r="AS76" i="31" s="1"/>
  <c r="AJ9" i="31"/>
  <c r="AL9" i="31" s="1"/>
  <c r="AU9" i="31" s="1"/>
  <c r="Z74" i="27"/>
  <c r="W75" i="27" s="1"/>
  <c r="Y76" i="42"/>
  <c r="X76" i="42"/>
  <c r="AG74" i="27"/>
  <c r="AP74" i="27" s="1"/>
  <c r="AN75" i="42"/>
  <c r="AI75" i="42"/>
  <c r="AR75" i="42" s="1"/>
  <c r="AN80" i="33"/>
  <c r="AI80" i="33"/>
  <c r="AR80" i="33" s="1"/>
  <c r="X81" i="33"/>
  <c r="AH81" i="33" s="1"/>
  <c r="AQ81" i="33" s="1"/>
  <c r="Y81" i="33"/>
  <c r="AJ78" i="31"/>
  <c r="AS78" i="31" s="1"/>
  <c r="AJ36" i="31"/>
  <c r="AS36" i="31" s="1"/>
  <c r="AJ35" i="31"/>
  <c r="AL35" i="31" s="1"/>
  <c r="AU35" i="31" s="1"/>
  <c r="AJ46" i="31"/>
  <c r="AS46" i="31" s="1"/>
  <c r="AJ77" i="31"/>
  <c r="AS77" i="31" s="1"/>
  <c r="AJ56" i="31"/>
  <c r="AS56" i="31" s="1"/>
  <c r="AI76" i="41"/>
  <c r="AR76" i="41" s="1"/>
  <c r="AJ32" i="31"/>
  <c r="AL32" i="31" s="1"/>
  <c r="AU32" i="31" s="1"/>
  <c r="AJ37" i="31"/>
  <c r="AS37" i="31" s="1"/>
  <c r="AL4" i="87"/>
  <c r="AU4" i="87" s="1"/>
  <c r="AU81" i="87" s="1"/>
  <c r="C11" i="87" s="1"/>
  <c r="F40" i="97" s="1"/>
  <c r="AJ69" i="31"/>
  <c r="AL69" i="31" s="1"/>
  <c r="AU69" i="31" s="1"/>
  <c r="AJ42" i="31"/>
  <c r="AS42" i="31" s="1"/>
  <c r="W74" i="83"/>
  <c r="X74" i="83" s="1"/>
  <c r="AJ60" i="31"/>
  <c r="AS60" i="31" s="1"/>
  <c r="AG73" i="83"/>
  <c r="AP73" i="83" s="1"/>
  <c r="AN76" i="41"/>
  <c r="AE73" i="83"/>
  <c r="AN73" i="83" s="1"/>
  <c r="AJ70" i="31"/>
  <c r="AL70" i="31" s="1"/>
  <c r="AU70" i="31" s="1"/>
  <c r="AJ53" i="31"/>
  <c r="AS53" i="31" s="1"/>
  <c r="AJ75" i="31"/>
  <c r="AS75" i="31" s="1"/>
  <c r="AJ38" i="31"/>
  <c r="AL38" i="31" s="1"/>
  <c r="AU38" i="31" s="1"/>
  <c r="AJ67" i="31"/>
  <c r="AS67" i="31" s="1"/>
  <c r="AJ31" i="31"/>
  <c r="AL31" i="31" s="1"/>
  <c r="AU31" i="31" s="1"/>
  <c r="AJ41" i="31"/>
  <c r="AS41" i="31" s="1"/>
  <c r="AJ30" i="31"/>
  <c r="AS30" i="31" s="1"/>
  <c r="AJ29" i="31"/>
  <c r="AS29" i="31" s="1"/>
  <c r="AJ28" i="31"/>
  <c r="AL28" i="31" s="1"/>
  <c r="AU28" i="31" s="1"/>
  <c r="AJ40" i="31"/>
  <c r="AS40" i="31" s="1"/>
  <c r="AJ55" i="31"/>
  <c r="AS55" i="31" s="1"/>
  <c r="AJ61" i="31"/>
  <c r="AS61" i="31" s="1"/>
  <c r="AJ51" i="31"/>
  <c r="AL51" i="31" s="1"/>
  <c r="AU51" i="31" s="1"/>
  <c r="AJ49" i="31"/>
  <c r="AS49" i="31" s="1"/>
  <c r="AJ73" i="31"/>
  <c r="AS73" i="31" s="1"/>
  <c r="AJ62" i="31"/>
  <c r="AS62" i="31" s="1"/>
  <c r="AJ74" i="31"/>
  <c r="AS74" i="31" s="1"/>
  <c r="AJ48" i="31"/>
  <c r="AL48" i="31" s="1"/>
  <c r="AU48" i="31" s="1"/>
  <c r="AJ54" i="31"/>
  <c r="AL54" i="31" s="1"/>
  <c r="AU54" i="31" s="1"/>
  <c r="AJ68" i="31"/>
  <c r="AL68" i="31" s="1"/>
  <c r="AU68" i="31" s="1"/>
  <c r="AJ59" i="31"/>
  <c r="AS59" i="31" s="1"/>
  <c r="AJ50" i="31"/>
  <c r="AS50" i="31" s="1"/>
  <c r="AJ52" i="31"/>
  <c r="AL52" i="31" s="1"/>
  <c r="AU52" i="31" s="1"/>
  <c r="AJ47" i="31"/>
  <c r="AL47" i="31" s="1"/>
  <c r="AU47" i="31" s="1"/>
  <c r="AJ44" i="31"/>
  <c r="AL44" i="31" s="1"/>
  <c r="AU44" i="31" s="1"/>
  <c r="AJ43" i="31"/>
  <c r="AS43" i="31" s="1"/>
  <c r="AJ39" i="31"/>
  <c r="AS39" i="31" s="1"/>
  <c r="Z81" i="77"/>
  <c r="AG81" i="77" s="1"/>
  <c r="AP81" i="77" s="1"/>
  <c r="AJ72" i="31"/>
  <c r="AS72" i="31" s="1"/>
  <c r="AK59" i="31"/>
  <c r="AT59" i="31" s="1"/>
  <c r="AJ71" i="31"/>
  <c r="AS71" i="31" s="1"/>
  <c r="AJ58" i="31"/>
  <c r="AS58" i="31" s="1"/>
  <c r="AJ66" i="31"/>
  <c r="AS66" i="31" s="1"/>
  <c r="AJ64" i="31"/>
  <c r="AL64" i="31" s="1"/>
  <c r="AU64" i="31" s="1"/>
  <c r="AJ65" i="31"/>
  <c r="AK65" i="31"/>
  <c r="AT65" i="31" s="1"/>
  <c r="AH77" i="41"/>
  <c r="AQ77" i="41" s="1"/>
  <c r="Z77" i="41"/>
  <c r="Z78" i="25"/>
  <c r="AH78" i="25"/>
  <c r="AQ78" i="25" s="1"/>
  <c r="X74" i="29"/>
  <c r="AH74" i="29" s="1"/>
  <c r="AQ74" i="29" s="1"/>
  <c r="Y74" i="29"/>
  <c r="X82" i="26"/>
  <c r="Z82" i="26" s="1"/>
  <c r="AL29" i="31"/>
  <c r="AU29" i="31" s="1"/>
  <c r="AF78" i="35"/>
  <c r="AO78" i="35" s="1"/>
  <c r="AG78" i="35"/>
  <c r="AP78" i="35" s="1"/>
  <c r="W79" i="35"/>
  <c r="Y79" i="35" s="1"/>
  <c r="AL5" i="31"/>
  <c r="AU5" i="31" s="1"/>
  <c r="AN73" i="29"/>
  <c r="AI73" i="29"/>
  <c r="AR73" i="29" s="1"/>
  <c r="AN77" i="45"/>
  <c r="AI77" i="45"/>
  <c r="AR77" i="45" s="1"/>
  <c r="Y78" i="45"/>
  <c r="X78" i="45"/>
  <c r="AH78" i="45" s="1"/>
  <c r="AQ78" i="45" s="1"/>
  <c r="AN72" i="74"/>
  <c r="AI72" i="74"/>
  <c r="AR72" i="74" s="1"/>
  <c r="Y73" i="74"/>
  <c r="X73" i="74"/>
  <c r="AL23" i="31"/>
  <c r="AU23" i="31" s="1"/>
  <c r="AS35" i="95"/>
  <c r="AS57" i="31"/>
  <c r="AL78" i="31"/>
  <c r="AU78" i="31" s="1"/>
  <c r="X72" i="38"/>
  <c r="AH72" i="38" s="1"/>
  <c r="AQ72" i="38" s="1"/>
  <c r="AL45" i="31"/>
  <c r="AU45" i="31" s="1"/>
  <c r="AI81" i="26"/>
  <c r="AR81" i="26" s="1"/>
  <c r="AI71" i="38"/>
  <c r="AR71" i="38" s="1"/>
  <c r="AI78" i="30"/>
  <c r="AR78" i="30" s="1"/>
  <c r="Y79" i="30"/>
  <c r="Z79" i="30" s="1"/>
  <c r="AF75" i="46"/>
  <c r="AO75" i="46" s="1"/>
  <c r="AG75" i="46"/>
  <c r="AP75" i="46" s="1"/>
  <c r="W76" i="46"/>
  <c r="Y76" i="46" s="1"/>
  <c r="AN78" i="30"/>
  <c r="AS53" i="95"/>
  <c r="AN75" i="46"/>
  <c r="AH79" i="30"/>
  <c r="AQ79" i="30" s="1"/>
  <c r="AI82" i="82"/>
  <c r="AR82" i="82" s="1"/>
  <c r="AS11" i="95"/>
  <c r="X74" i="93"/>
  <c r="AH74" i="93" s="1"/>
  <c r="AQ74" i="93" s="1"/>
  <c r="Y74" i="93"/>
  <c r="AI73" i="93"/>
  <c r="AR73" i="93" s="1"/>
  <c r="AN73" i="93"/>
  <c r="AH76" i="73"/>
  <c r="AQ76" i="73" s="1"/>
  <c r="Z76" i="73"/>
  <c r="AH76" i="86"/>
  <c r="AQ76" i="86" s="1"/>
  <c r="Z76" i="86"/>
  <c r="Z74" i="75"/>
  <c r="AE74" i="75" s="1"/>
  <c r="AN74" i="75" s="1"/>
  <c r="AL22" i="31"/>
  <c r="AU22" i="31" s="1"/>
  <c r="AL71" i="95"/>
  <c r="AU71" i="95" s="1"/>
  <c r="AL33" i="31"/>
  <c r="AU33" i="31" s="1"/>
  <c r="AS22" i="31"/>
  <c r="AF80" i="34"/>
  <c r="AO80" i="34" s="1"/>
  <c r="X83" i="82"/>
  <c r="Z83" i="82" s="1"/>
  <c r="AF83" i="82" s="1"/>
  <c r="AO83" i="82" s="1"/>
  <c r="AS9" i="31"/>
  <c r="AG76" i="47"/>
  <c r="AP76" i="47" s="1"/>
  <c r="AS81" i="87"/>
  <c r="AF76" i="47"/>
  <c r="AO76" i="47" s="1"/>
  <c r="AS38" i="31"/>
  <c r="AL27" i="31"/>
  <c r="AU27" i="31" s="1"/>
  <c r="W77" i="47"/>
  <c r="X77" i="47" s="1"/>
  <c r="AH77" i="47" s="1"/>
  <c r="AQ77" i="47" s="1"/>
  <c r="AG80" i="34"/>
  <c r="AP80" i="34" s="1"/>
  <c r="W81" i="34"/>
  <c r="Y81" i="34" s="1"/>
  <c r="AL63" i="31"/>
  <c r="AU63" i="31" s="1"/>
  <c r="AS17" i="95"/>
  <c r="AS21" i="31"/>
  <c r="AL13" i="31"/>
  <c r="AU13" i="31" s="1"/>
  <c r="AS41" i="95"/>
  <c r="AS35" i="31"/>
  <c r="AG80" i="78"/>
  <c r="AP80" i="78" s="1"/>
  <c r="AN76" i="47"/>
  <c r="AN76" i="94"/>
  <c r="AI76" i="94"/>
  <c r="AR76" i="94" s="1"/>
  <c r="X77" i="94"/>
  <c r="AH77" i="94" s="1"/>
  <c r="AQ77" i="94" s="1"/>
  <c r="Y77" i="94"/>
  <c r="AL15" i="31"/>
  <c r="AU15" i="31" s="1"/>
  <c r="AE80" i="78"/>
  <c r="AN80" i="78" s="1"/>
  <c r="Z74" i="85"/>
  <c r="AF80" i="78"/>
  <c r="AO80" i="78" s="1"/>
  <c r="AL79" i="31"/>
  <c r="AU79" i="31" s="1"/>
  <c r="Y77" i="37"/>
  <c r="X77" i="37"/>
  <c r="AH77" i="37" s="1"/>
  <c r="AQ77" i="37" s="1"/>
  <c r="AN76" i="37"/>
  <c r="AI76" i="37"/>
  <c r="AR76" i="37" s="1"/>
  <c r="AN78" i="35"/>
  <c r="W78" i="90"/>
  <c r="AG77" i="90"/>
  <c r="AP77" i="90" s="1"/>
  <c r="AF77" i="90"/>
  <c r="AO77" i="90" s="1"/>
  <c r="AE77" i="90"/>
  <c r="AL79" i="95"/>
  <c r="AU79" i="95" s="1"/>
  <c r="AL60" i="31"/>
  <c r="AU60" i="31" s="1"/>
  <c r="AL37" i="31"/>
  <c r="AU37" i="31" s="1"/>
  <c r="AL59" i="95"/>
  <c r="AU59" i="95" s="1"/>
  <c r="AL25" i="31"/>
  <c r="AU25" i="31" s="1"/>
  <c r="AL19" i="31"/>
  <c r="AU19" i="31" s="1"/>
  <c r="AL34" i="31"/>
  <c r="AU34" i="31" s="1"/>
  <c r="AL7" i="31"/>
  <c r="AU7" i="31" s="1"/>
  <c r="AK4" i="31"/>
  <c r="AT4" i="31" s="1"/>
  <c r="AL16" i="31"/>
  <c r="AU16" i="31" s="1"/>
  <c r="AL17" i="31"/>
  <c r="AU17" i="31" s="1"/>
  <c r="AL10" i="31"/>
  <c r="AU10" i="31" s="1"/>
  <c r="AL6" i="31"/>
  <c r="AU6" i="31" s="1"/>
  <c r="AL76" i="31"/>
  <c r="AU76" i="31" s="1"/>
  <c r="AI78" i="79"/>
  <c r="AR78" i="79" s="1"/>
  <c r="Y79" i="79"/>
  <c r="Z79" i="79" s="1"/>
  <c r="AL23" i="95"/>
  <c r="AU23" i="95" s="1"/>
  <c r="AL47" i="95"/>
  <c r="AU47" i="95" s="1"/>
  <c r="Z83" i="81"/>
  <c r="AG83" i="81" s="1"/>
  <c r="AP83" i="81" s="1"/>
  <c r="Z79" i="91"/>
  <c r="AG79" i="91" s="1"/>
  <c r="AP79" i="91" s="1"/>
  <c r="AP81" i="91" s="1"/>
  <c r="AS60" i="95"/>
  <c r="AL60" i="95"/>
  <c r="AU60" i="95" s="1"/>
  <c r="AS26" i="31"/>
  <c r="AL26" i="31"/>
  <c r="AU26" i="31" s="1"/>
  <c r="AS21" i="95"/>
  <c r="AL21" i="95"/>
  <c r="AU21" i="95" s="1"/>
  <c r="AS10" i="95"/>
  <c r="AL10" i="95"/>
  <c r="AU10" i="95" s="1"/>
  <c r="AS75" i="95"/>
  <c r="AL75" i="95"/>
  <c r="AU75" i="95" s="1"/>
  <c r="AS45" i="95"/>
  <c r="AL45" i="95"/>
  <c r="AU45" i="95" s="1"/>
  <c r="AS42" i="95"/>
  <c r="AL42" i="95"/>
  <c r="AU42" i="95" s="1"/>
  <c r="AS8" i="31"/>
  <c r="AL8" i="31"/>
  <c r="AU8" i="31" s="1"/>
  <c r="AS66" i="95"/>
  <c r="AL66" i="95"/>
  <c r="AU66" i="95" s="1"/>
  <c r="AS72" i="95"/>
  <c r="AL72" i="95"/>
  <c r="AU72" i="95" s="1"/>
  <c r="AS33" i="95"/>
  <c r="AL33" i="95"/>
  <c r="AU33" i="95" s="1"/>
  <c r="AS18" i="95"/>
  <c r="AL18" i="95"/>
  <c r="AU18" i="95" s="1"/>
  <c r="AR82" i="81"/>
  <c r="AR78" i="91"/>
  <c r="AS38" i="95"/>
  <c r="AL38" i="95"/>
  <c r="AU38" i="95" s="1"/>
  <c r="AS68" i="95"/>
  <c r="AL68" i="95"/>
  <c r="AU68" i="95" s="1"/>
  <c r="AS27" i="95"/>
  <c r="AL27" i="95"/>
  <c r="AU27" i="95" s="1"/>
  <c r="AS52" i="95"/>
  <c r="AL52" i="95"/>
  <c r="AU52" i="95" s="1"/>
  <c r="AS12" i="31"/>
  <c r="AL12" i="31"/>
  <c r="AU12" i="31" s="1"/>
  <c r="AS15" i="95"/>
  <c r="AL15" i="95"/>
  <c r="AU15" i="95" s="1"/>
  <c r="AS12" i="95"/>
  <c r="AL12" i="95"/>
  <c r="AU12" i="95" s="1"/>
  <c r="AS40" i="95"/>
  <c r="AL40" i="95"/>
  <c r="AU40" i="95" s="1"/>
  <c r="AS19" i="95"/>
  <c r="AL19" i="95"/>
  <c r="AU19" i="95" s="1"/>
  <c r="AS6" i="95"/>
  <c r="AL6" i="95"/>
  <c r="AU6" i="95" s="1"/>
  <c r="AS78" i="95"/>
  <c r="AL78" i="95"/>
  <c r="AU78" i="95" s="1"/>
  <c r="AS70" i="95"/>
  <c r="AL70" i="95"/>
  <c r="AU70" i="95" s="1"/>
  <c r="AS3" i="95"/>
  <c r="AL3" i="95"/>
  <c r="AU3" i="95" s="1"/>
  <c r="AS13" i="95"/>
  <c r="AL13" i="95"/>
  <c r="AU13" i="95" s="1"/>
  <c r="AS7" i="95"/>
  <c r="AL7" i="95"/>
  <c r="AU7" i="95" s="1"/>
  <c r="AS64" i="95"/>
  <c r="AL64" i="95"/>
  <c r="AU64" i="95" s="1"/>
  <c r="X82" i="89"/>
  <c r="Y82" i="89"/>
  <c r="AS26" i="95"/>
  <c r="AL26" i="95"/>
  <c r="AU26" i="95" s="1"/>
  <c r="AS43" i="95"/>
  <c r="AL43" i="95"/>
  <c r="AU43" i="95" s="1"/>
  <c r="X81" i="78"/>
  <c r="Y81" i="78"/>
  <c r="AS50" i="95"/>
  <c r="AL50" i="95"/>
  <c r="AU50" i="95" s="1"/>
  <c r="AS16" i="95"/>
  <c r="AL16" i="95"/>
  <c r="AU16" i="95" s="1"/>
  <c r="AS11" i="31"/>
  <c r="AL11" i="31"/>
  <c r="AU11" i="31" s="1"/>
  <c r="AH79" i="79"/>
  <c r="AQ79" i="79" s="1"/>
  <c r="AQ81" i="79" s="1"/>
  <c r="AZ3" i="79"/>
  <c r="AX4" i="79" s="1"/>
  <c r="S4" i="79" s="1"/>
  <c r="AC4" i="79" s="1"/>
  <c r="AB5" i="79" s="1"/>
  <c r="AS20" i="31"/>
  <c r="AL20" i="31"/>
  <c r="AU20" i="31" s="1"/>
  <c r="AS25" i="95"/>
  <c r="AL25" i="95"/>
  <c r="AU25" i="95" s="1"/>
  <c r="AS9" i="95"/>
  <c r="AL9" i="95"/>
  <c r="AU9" i="95" s="1"/>
  <c r="AS77" i="95"/>
  <c r="AL77" i="95"/>
  <c r="AU77" i="95" s="1"/>
  <c r="AS65" i="95"/>
  <c r="AL65" i="95"/>
  <c r="AU65" i="95" s="1"/>
  <c r="AI81" i="89"/>
  <c r="AN81" i="89"/>
  <c r="AH83" i="81"/>
  <c r="AQ83" i="81" s="1"/>
  <c r="AS18" i="31"/>
  <c r="AL18" i="31"/>
  <c r="AU18" i="31" s="1"/>
  <c r="AS56" i="95"/>
  <c r="AL56" i="95"/>
  <c r="AU56" i="95" s="1"/>
  <c r="AS24" i="95"/>
  <c r="AL24" i="95"/>
  <c r="AU24" i="95" s="1"/>
  <c r="AS61" i="95"/>
  <c r="AL61" i="95"/>
  <c r="AU61" i="95" s="1"/>
  <c r="AS55" i="95"/>
  <c r="AL55" i="95"/>
  <c r="AU55" i="95" s="1"/>
  <c r="AS20" i="95"/>
  <c r="AL20" i="95"/>
  <c r="AU20" i="95" s="1"/>
  <c r="AJ4" i="95"/>
  <c r="AK4" i="95"/>
  <c r="AT4" i="95" s="1"/>
  <c r="AT81" i="95" s="1"/>
  <c r="AS49" i="95"/>
  <c r="AL49" i="95"/>
  <c r="AU49" i="95" s="1"/>
  <c r="AS73" i="95"/>
  <c r="AL73" i="95"/>
  <c r="AU73" i="95" s="1"/>
  <c r="AS36" i="95"/>
  <c r="AL36" i="95"/>
  <c r="AU36" i="95" s="1"/>
  <c r="AS29" i="95"/>
  <c r="AL29" i="95"/>
  <c r="AU29" i="95" s="1"/>
  <c r="AS57" i="95"/>
  <c r="AL57" i="95"/>
  <c r="AU57" i="95" s="1"/>
  <c r="AS14" i="95"/>
  <c r="AL14" i="95"/>
  <c r="AU14" i="95" s="1"/>
  <c r="AN80" i="34"/>
  <c r="AS46" i="95"/>
  <c r="AL46" i="95"/>
  <c r="AU46" i="95" s="1"/>
  <c r="AS44" i="95"/>
  <c r="AL44" i="95"/>
  <c r="AU44" i="95" s="1"/>
  <c r="AS14" i="31"/>
  <c r="AL14" i="31"/>
  <c r="AU14" i="31" s="1"/>
  <c r="AS5" i="95"/>
  <c r="AL5" i="95"/>
  <c r="AU5" i="95" s="1"/>
  <c r="AS74" i="95"/>
  <c r="AL74" i="95"/>
  <c r="AU74" i="95" s="1"/>
  <c r="AS22" i="95"/>
  <c r="AL22" i="95"/>
  <c r="AU22" i="95" s="1"/>
  <c r="AS34" i="95"/>
  <c r="AL34" i="95"/>
  <c r="AU34" i="95" s="1"/>
  <c r="AS76" i="95"/>
  <c r="AL76" i="95"/>
  <c r="AU76" i="95" s="1"/>
  <c r="AS32" i="95"/>
  <c r="AL32" i="95"/>
  <c r="AU32" i="95" s="1"/>
  <c r="AH79" i="91"/>
  <c r="AQ79" i="91" s="1"/>
  <c r="AQ81" i="91" s="1"/>
  <c r="AZ3" i="91"/>
  <c r="AX3" i="91" s="1"/>
  <c r="S3" i="91" s="1"/>
  <c r="AC3" i="91" s="1"/>
  <c r="AS28" i="95"/>
  <c r="AL28" i="95"/>
  <c r="AU28" i="95" s="1"/>
  <c r="AS30" i="95"/>
  <c r="AL30" i="95"/>
  <c r="AU30" i="95" s="1"/>
  <c r="AS31" i="95"/>
  <c r="AL31" i="95"/>
  <c r="AU31" i="95" s="1"/>
  <c r="AS67" i="95"/>
  <c r="AL67" i="95"/>
  <c r="AU67" i="95" s="1"/>
  <c r="AS54" i="95"/>
  <c r="AL54" i="95"/>
  <c r="AU54" i="95" s="1"/>
  <c r="AS51" i="95"/>
  <c r="AL51" i="95"/>
  <c r="AU51" i="95" s="1"/>
  <c r="AS8" i="95"/>
  <c r="AL8" i="95"/>
  <c r="AU8" i="95" s="1"/>
  <c r="AS37" i="95"/>
  <c r="AL37" i="95"/>
  <c r="AU37" i="95" s="1"/>
  <c r="AS48" i="95"/>
  <c r="AL48" i="95"/>
  <c r="AU48" i="95" s="1"/>
  <c r="AS4" i="31"/>
  <c r="AS39" i="95"/>
  <c r="AL39" i="95"/>
  <c r="AU39" i="95" s="1"/>
  <c r="AS24" i="31"/>
  <c r="AL24" i="31"/>
  <c r="AU24" i="31" s="1"/>
  <c r="AS58" i="95"/>
  <c r="AL58" i="95"/>
  <c r="AU58" i="95" s="1"/>
  <c r="AS63" i="95"/>
  <c r="AL63" i="95"/>
  <c r="AU63" i="95" s="1"/>
  <c r="AS69" i="95"/>
  <c r="AL69" i="95"/>
  <c r="AU69" i="95" s="1"/>
  <c r="AS62" i="95"/>
  <c r="AL62" i="95"/>
  <c r="AU62" i="95" s="1"/>
  <c r="AE74" i="27" l="1"/>
  <c r="AF74" i="27"/>
  <c r="AO74" i="27" s="1"/>
  <c r="AS32" i="31"/>
  <c r="AS68" i="31"/>
  <c r="AL43" i="31"/>
  <c r="AU43" i="31" s="1"/>
  <c r="AL36" i="31"/>
  <c r="AU36" i="31" s="1"/>
  <c r="AL75" i="31"/>
  <c r="AU75" i="31" s="1"/>
  <c r="AL49" i="31"/>
  <c r="AU49" i="31" s="1"/>
  <c r="Z81" i="33"/>
  <c r="W82" i="33" s="1"/>
  <c r="AN74" i="27"/>
  <c r="AI74" i="27"/>
  <c r="AR74" i="27" s="1"/>
  <c r="Y75" i="27"/>
  <c r="X75" i="27"/>
  <c r="AH75" i="27" s="1"/>
  <c r="AQ75" i="27" s="1"/>
  <c r="AH76" i="42"/>
  <c r="AQ76" i="42" s="1"/>
  <c r="Z76" i="42"/>
  <c r="AL46" i="31"/>
  <c r="AU46" i="31" s="1"/>
  <c r="AL77" i="31"/>
  <c r="AU77" i="31" s="1"/>
  <c r="AL61" i="31"/>
  <c r="AU61" i="31" s="1"/>
  <c r="AL56" i="31"/>
  <c r="AU56" i="31" s="1"/>
  <c r="AS70" i="31"/>
  <c r="AS69" i="31"/>
  <c r="AL42" i="31"/>
  <c r="AU42" i="31" s="1"/>
  <c r="AS48" i="31"/>
  <c r="AL41" i="31"/>
  <c r="AU41" i="31" s="1"/>
  <c r="AL58" i="31"/>
  <c r="AU58" i="31" s="1"/>
  <c r="AS28" i="31"/>
  <c r="AL73" i="31"/>
  <c r="AU73" i="31" s="1"/>
  <c r="Y74" i="83"/>
  <c r="Z74" i="83" s="1"/>
  <c r="AL53" i="31"/>
  <c r="AU53" i="31" s="1"/>
  <c r="AI73" i="83"/>
  <c r="AR73" i="83" s="1"/>
  <c r="W82" i="77"/>
  <c r="X82" i="77" s="1"/>
  <c r="AL67" i="31"/>
  <c r="AU67" i="31" s="1"/>
  <c r="AL62" i="31"/>
  <c r="AU62" i="31" s="1"/>
  <c r="AL59" i="31"/>
  <c r="AU59" i="31" s="1"/>
  <c r="AL50" i="31"/>
  <c r="AU50" i="31" s="1"/>
  <c r="AL40" i="31"/>
  <c r="AU40" i="31" s="1"/>
  <c r="AL72" i="31"/>
  <c r="AU72" i="31" s="1"/>
  <c r="AL74" i="31"/>
  <c r="AU74" i="31" s="1"/>
  <c r="AS52" i="31"/>
  <c r="AS31" i="31"/>
  <c r="AL55" i="31"/>
  <c r="AU55" i="31" s="1"/>
  <c r="AE81" i="77"/>
  <c r="AN81" i="77" s="1"/>
  <c r="AS51" i="31"/>
  <c r="AS47" i="31"/>
  <c r="AH82" i="26"/>
  <c r="AQ82" i="26" s="1"/>
  <c r="AS44" i="31"/>
  <c r="AS54" i="31"/>
  <c r="AL30" i="31"/>
  <c r="AU30" i="31" s="1"/>
  <c r="AL71" i="31"/>
  <c r="AU71" i="31" s="1"/>
  <c r="AL39" i="31"/>
  <c r="AU39" i="31" s="1"/>
  <c r="AF81" i="77"/>
  <c r="AO81" i="77" s="1"/>
  <c r="AS64" i="31"/>
  <c r="AL66" i="31"/>
  <c r="AU66" i="31" s="1"/>
  <c r="AT81" i="31"/>
  <c r="AS65" i="31"/>
  <c r="AL65" i="31"/>
  <c r="AU65" i="31" s="1"/>
  <c r="AG77" i="41"/>
  <c r="AP77" i="41" s="1"/>
  <c r="AF77" i="41"/>
  <c r="AO77" i="41" s="1"/>
  <c r="AE77" i="41"/>
  <c r="W78" i="41"/>
  <c r="Z74" i="29"/>
  <c r="AF74" i="29" s="1"/>
  <c r="AO74" i="29" s="1"/>
  <c r="AI78" i="35"/>
  <c r="AR78" i="35" s="1"/>
  <c r="AF78" i="25"/>
  <c r="AO78" i="25" s="1"/>
  <c r="AE78" i="25"/>
  <c r="AG78" i="25"/>
  <c r="AP78" i="25" s="1"/>
  <c r="W79" i="25"/>
  <c r="AL4" i="31"/>
  <c r="AU4" i="31" s="1"/>
  <c r="W84" i="81"/>
  <c r="X84" i="81" s="1"/>
  <c r="AE83" i="81"/>
  <c r="AN83" i="81" s="1"/>
  <c r="X79" i="35"/>
  <c r="Z79" i="35" s="1"/>
  <c r="Z78" i="45"/>
  <c r="AE78" i="45" s="1"/>
  <c r="AH74" i="83"/>
  <c r="AQ74" i="83" s="1"/>
  <c r="AF83" i="81"/>
  <c r="AO83" i="81" s="1"/>
  <c r="AH73" i="74"/>
  <c r="AQ73" i="74" s="1"/>
  <c r="Z73" i="74"/>
  <c r="Z72" i="38"/>
  <c r="AE72" i="38" s="1"/>
  <c r="AN72" i="38" s="1"/>
  <c r="X76" i="46"/>
  <c r="Z76" i="46" s="1"/>
  <c r="AI75" i="46"/>
  <c r="AR75" i="46" s="1"/>
  <c r="Z74" i="93"/>
  <c r="W75" i="93" s="1"/>
  <c r="AH83" i="82"/>
  <c r="AQ83" i="82" s="1"/>
  <c r="X81" i="34"/>
  <c r="Z81" i="34" s="1"/>
  <c r="AE79" i="30"/>
  <c r="W80" i="30"/>
  <c r="AF79" i="30"/>
  <c r="AO79" i="30" s="1"/>
  <c r="AG79" i="30"/>
  <c r="AP79" i="30" s="1"/>
  <c r="W75" i="75"/>
  <c r="X75" i="75" s="1"/>
  <c r="AH75" i="75" s="1"/>
  <c r="AQ75" i="75" s="1"/>
  <c r="Y77" i="47"/>
  <c r="Z77" i="47" s="1"/>
  <c r="AF77" i="47" s="1"/>
  <c r="AO77" i="47" s="1"/>
  <c r="AG76" i="73"/>
  <c r="AP76" i="73" s="1"/>
  <c r="W77" i="73"/>
  <c r="AE76" i="73"/>
  <c r="AF76" i="73"/>
  <c r="AO76" i="73" s="1"/>
  <c r="AG76" i="86"/>
  <c r="AP76" i="86" s="1"/>
  <c r="W77" i="86"/>
  <c r="AF76" i="86"/>
  <c r="AO76" i="86" s="1"/>
  <c r="AE76" i="86"/>
  <c r="AF74" i="75"/>
  <c r="AO74" i="75" s="1"/>
  <c r="AG74" i="75"/>
  <c r="AP74" i="75" s="1"/>
  <c r="AI76" i="47"/>
  <c r="AR76" i="47" s="1"/>
  <c r="AI80" i="78"/>
  <c r="AR80" i="78" s="1"/>
  <c r="AI80" i="34"/>
  <c r="AR80" i="34" s="1"/>
  <c r="Z77" i="94"/>
  <c r="AG77" i="94" s="1"/>
  <c r="AP77" i="94" s="1"/>
  <c r="W75" i="85"/>
  <c r="AE74" i="85"/>
  <c r="AG74" i="85"/>
  <c r="AP74" i="85" s="1"/>
  <c r="AF74" i="85"/>
  <c r="AO74" i="85" s="1"/>
  <c r="Z77" i="37"/>
  <c r="AE77" i="37" s="1"/>
  <c r="AN77" i="90"/>
  <c r="AI77" i="90"/>
  <c r="AR77" i="90" s="1"/>
  <c r="X78" i="90"/>
  <c r="AH78" i="90" s="1"/>
  <c r="AQ78" i="90" s="1"/>
  <c r="Y78" i="90"/>
  <c r="AX79" i="91"/>
  <c r="S79" i="91" s="1"/>
  <c r="AC79" i="91" s="1"/>
  <c r="AX75" i="79"/>
  <c r="S75" i="79" s="1"/>
  <c r="AC75" i="79" s="1"/>
  <c r="AB76" i="79" s="1"/>
  <c r="AK76" i="79" s="1"/>
  <c r="AT76" i="79" s="1"/>
  <c r="AX53" i="79"/>
  <c r="S53" i="79" s="1"/>
  <c r="AC53" i="79" s="1"/>
  <c r="AB54" i="79" s="1"/>
  <c r="AK54" i="79" s="1"/>
  <c r="AT54" i="79" s="1"/>
  <c r="AX76" i="79"/>
  <c r="S76" i="79" s="1"/>
  <c r="AC76" i="79" s="1"/>
  <c r="AB77" i="79" s="1"/>
  <c r="AX69" i="79"/>
  <c r="S69" i="79" s="1"/>
  <c r="AC69" i="79" s="1"/>
  <c r="AB70" i="79" s="1"/>
  <c r="AK70" i="79" s="1"/>
  <c r="AT70" i="79" s="1"/>
  <c r="AX65" i="79"/>
  <c r="S65" i="79" s="1"/>
  <c r="AC65" i="79" s="1"/>
  <c r="AB66" i="79" s="1"/>
  <c r="AX57" i="79"/>
  <c r="S57" i="79" s="1"/>
  <c r="AC57" i="79" s="1"/>
  <c r="AB58" i="79" s="1"/>
  <c r="AK58" i="79" s="1"/>
  <c r="AT58" i="79" s="1"/>
  <c r="AX64" i="79"/>
  <c r="S64" i="79" s="1"/>
  <c r="AC64" i="79" s="1"/>
  <c r="AB65" i="79" s="1"/>
  <c r="AK65" i="79" s="1"/>
  <c r="AT65" i="79" s="1"/>
  <c r="AX52" i="79"/>
  <c r="S52" i="79" s="1"/>
  <c r="AC52" i="79" s="1"/>
  <c r="AB53" i="79" s="1"/>
  <c r="AJ53" i="79" s="1"/>
  <c r="AX78" i="79"/>
  <c r="S78" i="79" s="1"/>
  <c r="AC78" i="79" s="1"/>
  <c r="AB79" i="79" s="1"/>
  <c r="AX63" i="79"/>
  <c r="S63" i="79" s="1"/>
  <c r="AC63" i="79" s="1"/>
  <c r="AB64" i="79" s="1"/>
  <c r="AX51" i="79"/>
  <c r="S51" i="79" s="1"/>
  <c r="AC51" i="79" s="1"/>
  <c r="AB52" i="79" s="1"/>
  <c r="AX71" i="79"/>
  <c r="S71" i="79" s="1"/>
  <c r="AC71" i="79" s="1"/>
  <c r="AB72" i="79" s="1"/>
  <c r="AK72" i="79" s="1"/>
  <c r="AT72" i="79" s="1"/>
  <c r="AX59" i="79"/>
  <c r="S59" i="79" s="1"/>
  <c r="AC59" i="79" s="1"/>
  <c r="AB60" i="79" s="1"/>
  <c r="AK60" i="79" s="1"/>
  <c r="AT60" i="79" s="1"/>
  <c r="AX45" i="79"/>
  <c r="S45" i="79" s="1"/>
  <c r="AC45" i="79" s="1"/>
  <c r="AB46" i="79" s="1"/>
  <c r="AK46" i="79" s="1"/>
  <c r="AT46" i="79" s="1"/>
  <c r="AX70" i="79"/>
  <c r="S70" i="79" s="1"/>
  <c r="AC70" i="79" s="1"/>
  <c r="AB71" i="79" s="1"/>
  <c r="AK71" i="79" s="1"/>
  <c r="AT71" i="79" s="1"/>
  <c r="AX58" i="79"/>
  <c r="S58" i="79" s="1"/>
  <c r="AC58" i="79" s="1"/>
  <c r="AB59" i="79" s="1"/>
  <c r="AK59" i="79" s="1"/>
  <c r="AT59" i="79" s="1"/>
  <c r="AX41" i="79"/>
  <c r="S41" i="79" s="1"/>
  <c r="AC41" i="79" s="1"/>
  <c r="AB42" i="79" s="1"/>
  <c r="AK42" i="79" s="1"/>
  <c r="AT42" i="79" s="1"/>
  <c r="AX74" i="79"/>
  <c r="S74" i="79" s="1"/>
  <c r="AC74" i="79" s="1"/>
  <c r="AB75" i="79" s="1"/>
  <c r="AK75" i="79" s="1"/>
  <c r="AT75" i="79" s="1"/>
  <c r="AX72" i="79"/>
  <c r="S72" i="79" s="1"/>
  <c r="AC72" i="79" s="1"/>
  <c r="AB73" i="79" s="1"/>
  <c r="AK73" i="79" s="1"/>
  <c r="AT73" i="79" s="1"/>
  <c r="AX66" i="79"/>
  <c r="S66" i="79" s="1"/>
  <c r="AC66" i="79" s="1"/>
  <c r="AB67" i="79" s="1"/>
  <c r="AK67" i="79" s="1"/>
  <c r="AT67" i="79" s="1"/>
  <c r="AX60" i="79"/>
  <c r="S60" i="79" s="1"/>
  <c r="AC60" i="79" s="1"/>
  <c r="AB61" i="79" s="1"/>
  <c r="AK61" i="79" s="1"/>
  <c r="AT61" i="79" s="1"/>
  <c r="AX54" i="79"/>
  <c r="S54" i="79" s="1"/>
  <c r="AC54" i="79" s="1"/>
  <c r="AB55" i="79" s="1"/>
  <c r="AK55" i="79" s="1"/>
  <c r="AT55" i="79" s="1"/>
  <c r="AX46" i="79"/>
  <c r="S46" i="79" s="1"/>
  <c r="AC46" i="79" s="1"/>
  <c r="AB47" i="79" s="1"/>
  <c r="AK47" i="79" s="1"/>
  <c r="AT47" i="79" s="1"/>
  <c r="AX35" i="79"/>
  <c r="S35" i="79" s="1"/>
  <c r="AC35" i="79" s="1"/>
  <c r="AB36" i="79" s="1"/>
  <c r="AK36" i="79" s="1"/>
  <c r="AT36" i="79" s="1"/>
  <c r="AX40" i="79"/>
  <c r="S40" i="79" s="1"/>
  <c r="AC40" i="79" s="1"/>
  <c r="AB41" i="79" s="1"/>
  <c r="AK41" i="79" s="1"/>
  <c r="AT41" i="79" s="1"/>
  <c r="AX77" i="79"/>
  <c r="S77" i="79" s="1"/>
  <c r="AC77" i="79" s="1"/>
  <c r="AB78" i="79" s="1"/>
  <c r="AK78" i="79" s="1"/>
  <c r="AT78" i="79" s="1"/>
  <c r="AX68" i="79"/>
  <c r="S68" i="79" s="1"/>
  <c r="AC68" i="79" s="1"/>
  <c r="AB69" i="79" s="1"/>
  <c r="AK69" i="79" s="1"/>
  <c r="AT69" i="79" s="1"/>
  <c r="AX62" i="79"/>
  <c r="S62" i="79" s="1"/>
  <c r="AC62" i="79" s="1"/>
  <c r="AB63" i="79" s="1"/>
  <c r="AX56" i="79"/>
  <c r="S56" i="79" s="1"/>
  <c r="AC56" i="79" s="1"/>
  <c r="AB57" i="79" s="1"/>
  <c r="AK57" i="79" s="1"/>
  <c r="AT57" i="79" s="1"/>
  <c r="AX48" i="79"/>
  <c r="S48" i="79" s="1"/>
  <c r="AC48" i="79" s="1"/>
  <c r="AB49" i="79" s="1"/>
  <c r="AK49" i="79" s="1"/>
  <c r="AT49" i="79" s="1"/>
  <c r="AX39" i="79"/>
  <c r="S39" i="79" s="1"/>
  <c r="AC39" i="79" s="1"/>
  <c r="AB40" i="79" s="1"/>
  <c r="AK40" i="79" s="1"/>
  <c r="AT40" i="79" s="1"/>
  <c r="AX73" i="79"/>
  <c r="S73" i="79" s="1"/>
  <c r="AC73" i="79" s="1"/>
  <c r="AB74" i="79" s="1"/>
  <c r="AK74" i="79" s="1"/>
  <c r="AT74" i="79" s="1"/>
  <c r="AX67" i="79"/>
  <c r="S67" i="79" s="1"/>
  <c r="AC67" i="79" s="1"/>
  <c r="AB68" i="79" s="1"/>
  <c r="AJ68" i="79" s="1"/>
  <c r="AX61" i="79"/>
  <c r="S61" i="79" s="1"/>
  <c r="AC61" i="79" s="1"/>
  <c r="AB62" i="79" s="1"/>
  <c r="AJ62" i="79" s="1"/>
  <c r="AX55" i="79"/>
  <c r="S55" i="79" s="1"/>
  <c r="AC55" i="79" s="1"/>
  <c r="AB56" i="79" s="1"/>
  <c r="AK56" i="79" s="1"/>
  <c r="AT56" i="79" s="1"/>
  <c r="AX47" i="79"/>
  <c r="S47" i="79" s="1"/>
  <c r="AC47" i="79" s="1"/>
  <c r="AB48" i="79" s="1"/>
  <c r="AJ48" i="79" s="1"/>
  <c r="AX36" i="79"/>
  <c r="S36" i="79" s="1"/>
  <c r="AC36" i="79" s="1"/>
  <c r="AB37" i="79" s="1"/>
  <c r="AK37" i="79" s="1"/>
  <c r="AT37" i="79" s="1"/>
  <c r="AX33" i="79"/>
  <c r="S33" i="79" s="1"/>
  <c r="AC33" i="79" s="1"/>
  <c r="AB34" i="79" s="1"/>
  <c r="AX28" i="79"/>
  <c r="S28" i="79" s="1"/>
  <c r="AC28" i="79" s="1"/>
  <c r="AB29" i="79" s="1"/>
  <c r="AX17" i="79"/>
  <c r="S17" i="79" s="1"/>
  <c r="AC17" i="79" s="1"/>
  <c r="AB18" i="79" s="1"/>
  <c r="AK18" i="79" s="1"/>
  <c r="AT18" i="79" s="1"/>
  <c r="AX42" i="79"/>
  <c r="S42" i="79" s="1"/>
  <c r="AC42" i="79" s="1"/>
  <c r="AB43" i="79" s="1"/>
  <c r="AK43" i="79" s="1"/>
  <c r="AT43" i="79" s="1"/>
  <c r="AX34" i="79"/>
  <c r="S34" i="79" s="1"/>
  <c r="AC34" i="79" s="1"/>
  <c r="AB35" i="79" s="1"/>
  <c r="AX27" i="79"/>
  <c r="S27" i="79" s="1"/>
  <c r="AC27" i="79" s="1"/>
  <c r="AB28" i="79" s="1"/>
  <c r="AK28" i="79" s="1"/>
  <c r="AT28" i="79" s="1"/>
  <c r="AX24" i="79"/>
  <c r="S24" i="79" s="1"/>
  <c r="AC24" i="79" s="1"/>
  <c r="AB25" i="79" s="1"/>
  <c r="AK25" i="79" s="1"/>
  <c r="AT25" i="79" s="1"/>
  <c r="AX50" i="79"/>
  <c r="S50" i="79" s="1"/>
  <c r="AC50" i="79" s="1"/>
  <c r="AB51" i="79" s="1"/>
  <c r="AK51" i="79" s="1"/>
  <c r="AT51" i="79" s="1"/>
  <c r="AX44" i="79"/>
  <c r="S44" i="79" s="1"/>
  <c r="AC44" i="79" s="1"/>
  <c r="AB45" i="79" s="1"/>
  <c r="AK45" i="79" s="1"/>
  <c r="AT45" i="79" s="1"/>
  <c r="AX38" i="79"/>
  <c r="S38" i="79" s="1"/>
  <c r="AC38" i="79" s="1"/>
  <c r="AB39" i="79" s="1"/>
  <c r="AK39" i="79" s="1"/>
  <c r="AT39" i="79" s="1"/>
  <c r="AX32" i="79"/>
  <c r="S32" i="79" s="1"/>
  <c r="AC32" i="79" s="1"/>
  <c r="AB33" i="79" s="1"/>
  <c r="AK33" i="79" s="1"/>
  <c r="AT33" i="79" s="1"/>
  <c r="AX6" i="79"/>
  <c r="S6" i="79" s="1"/>
  <c r="AC6" i="79" s="1"/>
  <c r="AB7" i="79" s="1"/>
  <c r="AK7" i="79" s="1"/>
  <c r="AT7" i="79" s="1"/>
  <c r="AX49" i="79"/>
  <c r="S49" i="79" s="1"/>
  <c r="AC49" i="79" s="1"/>
  <c r="AB50" i="79" s="1"/>
  <c r="AK50" i="79" s="1"/>
  <c r="AT50" i="79" s="1"/>
  <c r="AX43" i="79"/>
  <c r="S43" i="79" s="1"/>
  <c r="AC43" i="79" s="1"/>
  <c r="AB44" i="79" s="1"/>
  <c r="AK44" i="79" s="1"/>
  <c r="AT44" i="79" s="1"/>
  <c r="AX37" i="79"/>
  <c r="S37" i="79" s="1"/>
  <c r="AC37" i="79" s="1"/>
  <c r="AB38" i="79" s="1"/>
  <c r="AK38" i="79" s="1"/>
  <c r="AT38" i="79" s="1"/>
  <c r="AX29" i="79"/>
  <c r="S29" i="79" s="1"/>
  <c r="AC29" i="79" s="1"/>
  <c r="AB30" i="79" s="1"/>
  <c r="AK30" i="79" s="1"/>
  <c r="AT30" i="79" s="1"/>
  <c r="AX5" i="79"/>
  <c r="S5" i="79" s="1"/>
  <c r="AC5" i="79" s="1"/>
  <c r="AB6" i="79" s="1"/>
  <c r="AK6" i="79" s="1"/>
  <c r="AT6" i="79" s="1"/>
  <c r="AX31" i="79"/>
  <c r="S31" i="79" s="1"/>
  <c r="AC31" i="79" s="1"/>
  <c r="AB32" i="79" s="1"/>
  <c r="AK32" i="79" s="1"/>
  <c r="AT32" i="79" s="1"/>
  <c r="AX21" i="79"/>
  <c r="S21" i="79" s="1"/>
  <c r="AC21" i="79" s="1"/>
  <c r="AB22" i="79" s="1"/>
  <c r="AK22" i="79" s="1"/>
  <c r="AT22" i="79" s="1"/>
  <c r="AX30" i="79"/>
  <c r="S30" i="79" s="1"/>
  <c r="AC30" i="79" s="1"/>
  <c r="AB31" i="79" s="1"/>
  <c r="AK31" i="79" s="1"/>
  <c r="AT31" i="79" s="1"/>
  <c r="AX18" i="79"/>
  <c r="S18" i="79" s="1"/>
  <c r="AC18" i="79" s="1"/>
  <c r="AB19" i="79" s="1"/>
  <c r="AK19" i="79" s="1"/>
  <c r="AT19" i="79" s="1"/>
  <c r="AE79" i="91"/>
  <c r="AN79" i="91" s="1"/>
  <c r="AN81" i="91" s="1"/>
  <c r="AF79" i="91"/>
  <c r="AO79" i="91" s="1"/>
  <c r="AO81" i="91" s="1"/>
  <c r="AX73" i="91"/>
  <c r="S73" i="91" s="1"/>
  <c r="AC73" i="91" s="1"/>
  <c r="AB74" i="91" s="1"/>
  <c r="AX67" i="91"/>
  <c r="S67" i="91" s="1"/>
  <c r="AC67" i="91" s="1"/>
  <c r="AB68" i="91" s="1"/>
  <c r="AX47" i="91"/>
  <c r="S47" i="91" s="1"/>
  <c r="AC47" i="91" s="1"/>
  <c r="AB48" i="91" s="1"/>
  <c r="AK48" i="91" s="1"/>
  <c r="AT48" i="91" s="1"/>
  <c r="AX68" i="91"/>
  <c r="S68" i="91" s="1"/>
  <c r="AC68" i="91" s="1"/>
  <c r="AB69" i="91" s="1"/>
  <c r="AK69" i="91" s="1"/>
  <c r="AT69" i="91" s="1"/>
  <c r="AX43" i="91"/>
  <c r="S43" i="91" s="1"/>
  <c r="AC43" i="91" s="1"/>
  <c r="AB44" i="91" s="1"/>
  <c r="AX60" i="91"/>
  <c r="S60" i="91" s="1"/>
  <c r="AC60" i="91" s="1"/>
  <c r="AB61" i="91" s="1"/>
  <c r="AK61" i="91" s="1"/>
  <c r="AT61" i="91" s="1"/>
  <c r="AX54" i="91"/>
  <c r="S54" i="91" s="1"/>
  <c r="AC54" i="91" s="1"/>
  <c r="AB55" i="91" s="1"/>
  <c r="AK55" i="91" s="1"/>
  <c r="AT55" i="91" s="1"/>
  <c r="AX26" i="79"/>
  <c r="S26" i="79" s="1"/>
  <c r="AC26" i="79" s="1"/>
  <c r="AB27" i="79" s="1"/>
  <c r="AX16" i="79"/>
  <c r="S16" i="79" s="1"/>
  <c r="AC16" i="79" s="1"/>
  <c r="AB17" i="79" s="1"/>
  <c r="AX76" i="91"/>
  <c r="S76" i="91" s="1"/>
  <c r="AC76" i="91" s="1"/>
  <c r="AB77" i="91" s="1"/>
  <c r="AK77" i="91" s="1"/>
  <c r="AT77" i="91" s="1"/>
  <c r="AX53" i="91"/>
  <c r="S53" i="91" s="1"/>
  <c r="AC53" i="91" s="1"/>
  <c r="AB54" i="91" s="1"/>
  <c r="AK54" i="91" s="1"/>
  <c r="AT54" i="91" s="1"/>
  <c r="AX25" i="79"/>
  <c r="S25" i="79" s="1"/>
  <c r="AC25" i="79" s="1"/>
  <c r="AB26" i="79" s="1"/>
  <c r="AK26" i="79" s="1"/>
  <c r="AT26" i="79" s="1"/>
  <c r="AX10" i="79"/>
  <c r="S10" i="79" s="1"/>
  <c r="AC10" i="79" s="1"/>
  <c r="AB11" i="79" s="1"/>
  <c r="AK11" i="79" s="1"/>
  <c r="AT11" i="79" s="1"/>
  <c r="AX62" i="91"/>
  <c r="S62" i="91" s="1"/>
  <c r="AC62" i="91" s="1"/>
  <c r="AB63" i="91" s="1"/>
  <c r="AK63" i="91" s="1"/>
  <c r="AT63" i="91" s="1"/>
  <c r="AX21" i="91"/>
  <c r="S21" i="91" s="1"/>
  <c r="AC21" i="91" s="1"/>
  <c r="AB22" i="91" s="1"/>
  <c r="AK22" i="91" s="1"/>
  <c r="AT22" i="91" s="1"/>
  <c r="AX23" i="79"/>
  <c r="S23" i="79" s="1"/>
  <c r="AC23" i="79" s="1"/>
  <c r="AB24" i="79" s="1"/>
  <c r="AK24" i="79" s="1"/>
  <c r="AT24" i="79" s="1"/>
  <c r="AX12" i="79"/>
  <c r="S12" i="79" s="1"/>
  <c r="AC12" i="79" s="1"/>
  <c r="AB13" i="79" s="1"/>
  <c r="AK13" i="79" s="1"/>
  <c r="AT13" i="79" s="1"/>
  <c r="AX22" i="79"/>
  <c r="S22" i="79" s="1"/>
  <c r="AC22" i="79" s="1"/>
  <c r="AB23" i="79" s="1"/>
  <c r="AK23" i="79" s="1"/>
  <c r="AT23" i="79" s="1"/>
  <c r="AX11" i="79"/>
  <c r="S11" i="79" s="1"/>
  <c r="AC11" i="79" s="1"/>
  <c r="AB12" i="79" s="1"/>
  <c r="AX78" i="91"/>
  <c r="S78" i="91" s="1"/>
  <c r="AC78" i="91" s="1"/>
  <c r="AB79" i="91" s="1"/>
  <c r="AX72" i="91"/>
  <c r="S72" i="91" s="1"/>
  <c r="AC72" i="91" s="1"/>
  <c r="AB73" i="91" s="1"/>
  <c r="AK73" i="91" s="1"/>
  <c r="AT73" i="91" s="1"/>
  <c r="AX66" i="91"/>
  <c r="S66" i="91" s="1"/>
  <c r="AC66" i="91" s="1"/>
  <c r="AB67" i="91" s="1"/>
  <c r="AK67" i="91" s="1"/>
  <c r="AT67" i="91" s="1"/>
  <c r="AX59" i="91"/>
  <c r="S59" i="91" s="1"/>
  <c r="AC59" i="91" s="1"/>
  <c r="AB60" i="91" s="1"/>
  <c r="AX52" i="91"/>
  <c r="S52" i="91" s="1"/>
  <c r="AC52" i="91" s="1"/>
  <c r="AB53" i="91" s="1"/>
  <c r="AX42" i="91"/>
  <c r="S42" i="91" s="1"/>
  <c r="AC42" i="91" s="1"/>
  <c r="AB43" i="91" s="1"/>
  <c r="AX75" i="91"/>
  <c r="S75" i="91" s="1"/>
  <c r="AC75" i="91" s="1"/>
  <c r="AB76" i="91" s="1"/>
  <c r="AK76" i="91" s="1"/>
  <c r="AT76" i="91" s="1"/>
  <c r="AX71" i="91"/>
  <c r="S71" i="91" s="1"/>
  <c r="AC71" i="91" s="1"/>
  <c r="AB72" i="91" s="1"/>
  <c r="AK72" i="91" s="1"/>
  <c r="AT72" i="91" s="1"/>
  <c r="AX65" i="91"/>
  <c r="S65" i="91" s="1"/>
  <c r="AC65" i="91" s="1"/>
  <c r="AB66" i="91" s="1"/>
  <c r="AK66" i="91" s="1"/>
  <c r="AT66" i="91" s="1"/>
  <c r="AX58" i="91"/>
  <c r="S58" i="91" s="1"/>
  <c r="AC58" i="91" s="1"/>
  <c r="AB59" i="91" s="1"/>
  <c r="AK59" i="91" s="1"/>
  <c r="AT59" i="91" s="1"/>
  <c r="AX51" i="91"/>
  <c r="S51" i="91" s="1"/>
  <c r="AC51" i="91" s="1"/>
  <c r="AB52" i="91" s="1"/>
  <c r="AK52" i="91" s="1"/>
  <c r="AT52" i="91" s="1"/>
  <c r="AX41" i="91"/>
  <c r="S41" i="91" s="1"/>
  <c r="AC41" i="91" s="1"/>
  <c r="AB42" i="91" s="1"/>
  <c r="AK42" i="91" s="1"/>
  <c r="AT42" i="91" s="1"/>
  <c r="AX74" i="91"/>
  <c r="S74" i="91" s="1"/>
  <c r="AC74" i="91" s="1"/>
  <c r="AB75" i="91" s="1"/>
  <c r="AK75" i="91" s="1"/>
  <c r="AT75" i="91" s="1"/>
  <c r="AX70" i="91"/>
  <c r="S70" i="91" s="1"/>
  <c r="AC70" i="91" s="1"/>
  <c r="AB71" i="91" s="1"/>
  <c r="AJ71" i="91" s="1"/>
  <c r="AX64" i="91"/>
  <c r="S64" i="91" s="1"/>
  <c r="AC64" i="91" s="1"/>
  <c r="AB65" i="91" s="1"/>
  <c r="AK65" i="91" s="1"/>
  <c r="AT65" i="91" s="1"/>
  <c r="AX57" i="91"/>
  <c r="S57" i="91" s="1"/>
  <c r="AC57" i="91" s="1"/>
  <c r="AB58" i="91" s="1"/>
  <c r="AK58" i="91" s="1"/>
  <c r="AT58" i="91" s="1"/>
  <c r="AX50" i="91"/>
  <c r="S50" i="91" s="1"/>
  <c r="AC50" i="91" s="1"/>
  <c r="AB51" i="91" s="1"/>
  <c r="AK51" i="91" s="1"/>
  <c r="AT51" i="91" s="1"/>
  <c r="AX33" i="91"/>
  <c r="S33" i="91" s="1"/>
  <c r="AC33" i="91" s="1"/>
  <c r="AB34" i="91" s="1"/>
  <c r="AK34" i="91" s="1"/>
  <c r="AT34" i="91" s="1"/>
  <c r="AX77" i="91"/>
  <c r="S77" i="91" s="1"/>
  <c r="AC77" i="91" s="1"/>
  <c r="AB78" i="91" s="1"/>
  <c r="AK78" i="91" s="1"/>
  <c r="AT78" i="91" s="1"/>
  <c r="AX69" i="91"/>
  <c r="S69" i="91" s="1"/>
  <c r="AC69" i="91" s="1"/>
  <c r="AB70" i="91" s="1"/>
  <c r="AK70" i="91" s="1"/>
  <c r="AT70" i="91" s="1"/>
  <c r="AX63" i="91"/>
  <c r="S63" i="91" s="1"/>
  <c r="AC63" i="91" s="1"/>
  <c r="AB64" i="91" s="1"/>
  <c r="AX56" i="91"/>
  <c r="S56" i="91" s="1"/>
  <c r="AC56" i="91" s="1"/>
  <c r="AB57" i="91" s="1"/>
  <c r="AK57" i="91" s="1"/>
  <c r="AT57" i="91" s="1"/>
  <c r="AX48" i="91"/>
  <c r="S48" i="91" s="1"/>
  <c r="AC48" i="91" s="1"/>
  <c r="AB49" i="91" s="1"/>
  <c r="AK49" i="91" s="1"/>
  <c r="AT49" i="91" s="1"/>
  <c r="AX32" i="91"/>
  <c r="S32" i="91" s="1"/>
  <c r="AC32" i="91" s="1"/>
  <c r="AB33" i="91" s="1"/>
  <c r="AK33" i="91" s="1"/>
  <c r="AT33" i="91" s="1"/>
  <c r="AX20" i="91"/>
  <c r="S20" i="91" s="1"/>
  <c r="AC20" i="91" s="1"/>
  <c r="AB21" i="91" s="1"/>
  <c r="AX61" i="91"/>
  <c r="S61" i="91" s="1"/>
  <c r="AC61" i="91" s="1"/>
  <c r="AB62" i="91" s="1"/>
  <c r="AK62" i="91" s="1"/>
  <c r="AT62" i="91" s="1"/>
  <c r="AX55" i="91"/>
  <c r="S55" i="91" s="1"/>
  <c r="AC55" i="91" s="1"/>
  <c r="AB56" i="91" s="1"/>
  <c r="AX49" i="91"/>
  <c r="S49" i="91" s="1"/>
  <c r="AC49" i="91" s="1"/>
  <c r="AB50" i="91" s="1"/>
  <c r="AK50" i="91" s="1"/>
  <c r="AT50" i="91" s="1"/>
  <c r="AX34" i="91"/>
  <c r="S34" i="91" s="1"/>
  <c r="AC34" i="91" s="1"/>
  <c r="AB35" i="91" s="1"/>
  <c r="W84" i="82"/>
  <c r="Y84" i="82" s="1"/>
  <c r="AG83" i="82"/>
  <c r="AP83" i="82" s="1"/>
  <c r="AX46" i="91"/>
  <c r="S46" i="91" s="1"/>
  <c r="AC46" i="91" s="1"/>
  <c r="AB47" i="91" s="1"/>
  <c r="AK47" i="91" s="1"/>
  <c r="AT47" i="91" s="1"/>
  <c r="AX40" i="91"/>
  <c r="S40" i="91" s="1"/>
  <c r="AC40" i="91" s="1"/>
  <c r="AB41" i="91" s="1"/>
  <c r="AK41" i="91" s="1"/>
  <c r="AT41" i="91" s="1"/>
  <c r="AX28" i="91"/>
  <c r="S28" i="91" s="1"/>
  <c r="AC28" i="91" s="1"/>
  <c r="AB29" i="91" s="1"/>
  <c r="AK29" i="91" s="1"/>
  <c r="AT29" i="91" s="1"/>
  <c r="AX16" i="91"/>
  <c r="S16" i="91" s="1"/>
  <c r="AC16" i="91" s="1"/>
  <c r="AB17" i="91" s="1"/>
  <c r="AK17" i="91" s="1"/>
  <c r="AT17" i="91" s="1"/>
  <c r="AX45" i="91"/>
  <c r="S45" i="91" s="1"/>
  <c r="AC45" i="91" s="1"/>
  <c r="AB46" i="91" s="1"/>
  <c r="AK46" i="91" s="1"/>
  <c r="AT46" i="91" s="1"/>
  <c r="AX39" i="91"/>
  <c r="S39" i="91" s="1"/>
  <c r="AC39" i="91" s="1"/>
  <c r="AB40" i="91" s="1"/>
  <c r="AK40" i="91" s="1"/>
  <c r="AT40" i="91" s="1"/>
  <c r="AX27" i="91"/>
  <c r="S27" i="91" s="1"/>
  <c r="AC27" i="91" s="1"/>
  <c r="AB28" i="91" s="1"/>
  <c r="AK28" i="91" s="1"/>
  <c r="AT28" i="91" s="1"/>
  <c r="AX15" i="91"/>
  <c r="S15" i="91" s="1"/>
  <c r="AC15" i="91" s="1"/>
  <c r="AB16" i="91" s="1"/>
  <c r="AK16" i="91" s="1"/>
  <c r="AT16" i="91" s="1"/>
  <c r="AX44" i="91"/>
  <c r="S44" i="91" s="1"/>
  <c r="AC44" i="91" s="1"/>
  <c r="AB45" i="91" s="1"/>
  <c r="AK45" i="91" s="1"/>
  <c r="AT45" i="91" s="1"/>
  <c r="AX38" i="91"/>
  <c r="S38" i="91" s="1"/>
  <c r="AC38" i="91" s="1"/>
  <c r="AB39" i="91" s="1"/>
  <c r="AK39" i="91" s="1"/>
  <c r="AT39" i="91" s="1"/>
  <c r="AX26" i="91"/>
  <c r="S26" i="91" s="1"/>
  <c r="AC26" i="91" s="1"/>
  <c r="AB27" i="91" s="1"/>
  <c r="AK27" i="91" s="1"/>
  <c r="AT27" i="91" s="1"/>
  <c r="AX14" i="91"/>
  <c r="S14" i="91" s="1"/>
  <c r="AC14" i="91" s="1"/>
  <c r="AB15" i="91" s="1"/>
  <c r="AX22" i="91"/>
  <c r="S22" i="91" s="1"/>
  <c r="AC22" i="91" s="1"/>
  <c r="AB23" i="91" s="1"/>
  <c r="AK23" i="91" s="1"/>
  <c r="AT23" i="91" s="1"/>
  <c r="AX10" i="91"/>
  <c r="S10" i="91" s="1"/>
  <c r="AC10" i="91" s="1"/>
  <c r="AB11" i="91" s="1"/>
  <c r="AK11" i="91" s="1"/>
  <c r="AT11" i="91" s="1"/>
  <c r="AE83" i="82"/>
  <c r="AN83" i="82" s="1"/>
  <c r="Z81" i="78"/>
  <c r="AE81" i="78" s="1"/>
  <c r="AX35" i="91"/>
  <c r="S35" i="91" s="1"/>
  <c r="AC35" i="91" s="1"/>
  <c r="AB36" i="91" s="1"/>
  <c r="AK36" i="91" s="1"/>
  <c r="AT36" i="91" s="1"/>
  <c r="AX29" i="91"/>
  <c r="S29" i="91" s="1"/>
  <c r="AC29" i="91" s="1"/>
  <c r="AB30" i="91" s="1"/>
  <c r="AK30" i="91" s="1"/>
  <c r="AT30" i="91" s="1"/>
  <c r="AX23" i="91"/>
  <c r="S23" i="91" s="1"/>
  <c r="AC23" i="91" s="1"/>
  <c r="AB24" i="91" s="1"/>
  <c r="AK24" i="91" s="1"/>
  <c r="AT24" i="91" s="1"/>
  <c r="AX17" i="91"/>
  <c r="S17" i="91" s="1"/>
  <c r="AC17" i="91" s="1"/>
  <c r="AB18" i="91" s="1"/>
  <c r="AK18" i="91" s="1"/>
  <c r="AT18" i="91" s="1"/>
  <c r="AX11" i="91"/>
  <c r="S11" i="91" s="1"/>
  <c r="AC11" i="91" s="1"/>
  <c r="AB12" i="91" s="1"/>
  <c r="AK12" i="91" s="1"/>
  <c r="AT12" i="91" s="1"/>
  <c r="AX5" i="91"/>
  <c r="S5" i="91" s="1"/>
  <c r="AC5" i="91" s="1"/>
  <c r="AB6" i="91" s="1"/>
  <c r="AK6" i="91" s="1"/>
  <c r="AT6" i="91" s="1"/>
  <c r="AX19" i="79"/>
  <c r="S19" i="79" s="1"/>
  <c r="AC19" i="79" s="1"/>
  <c r="AB20" i="79" s="1"/>
  <c r="AK20" i="79" s="1"/>
  <c r="AT20" i="79" s="1"/>
  <c r="AX13" i="79"/>
  <c r="S13" i="79" s="1"/>
  <c r="AC13" i="79" s="1"/>
  <c r="AB14" i="79" s="1"/>
  <c r="AK14" i="79" s="1"/>
  <c r="AT14" i="79" s="1"/>
  <c r="AX7" i="79"/>
  <c r="S7" i="79" s="1"/>
  <c r="AC7" i="79" s="1"/>
  <c r="AB8" i="79" s="1"/>
  <c r="AX9" i="91"/>
  <c r="S9" i="91" s="1"/>
  <c r="AC9" i="91" s="1"/>
  <c r="AB10" i="91" s="1"/>
  <c r="AK10" i="91" s="1"/>
  <c r="AT10" i="91" s="1"/>
  <c r="AX8" i="91"/>
  <c r="S8" i="91" s="1"/>
  <c r="AC8" i="91" s="1"/>
  <c r="AB9" i="91" s="1"/>
  <c r="AK9" i="91" s="1"/>
  <c r="AT9" i="91" s="1"/>
  <c r="AX37" i="91"/>
  <c r="S37" i="91" s="1"/>
  <c r="AC37" i="91" s="1"/>
  <c r="AB38" i="91" s="1"/>
  <c r="AX31" i="91"/>
  <c r="S31" i="91" s="1"/>
  <c r="AC31" i="91" s="1"/>
  <c r="AB32" i="91" s="1"/>
  <c r="AK32" i="91" s="1"/>
  <c r="AT32" i="91" s="1"/>
  <c r="AX25" i="91"/>
  <c r="S25" i="91" s="1"/>
  <c r="AC25" i="91" s="1"/>
  <c r="AB26" i="91" s="1"/>
  <c r="AX19" i="91"/>
  <c r="S19" i="91" s="1"/>
  <c r="AC19" i="91" s="1"/>
  <c r="AB20" i="91" s="1"/>
  <c r="AK20" i="91" s="1"/>
  <c r="AT20" i="91" s="1"/>
  <c r="AX13" i="91"/>
  <c r="S13" i="91" s="1"/>
  <c r="AC13" i="91" s="1"/>
  <c r="AB14" i="91" s="1"/>
  <c r="AK14" i="91" s="1"/>
  <c r="AT14" i="91" s="1"/>
  <c r="AX7" i="91"/>
  <c r="S7" i="91" s="1"/>
  <c r="AC7" i="91" s="1"/>
  <c r="AB8" i="91" s="1"/>
  <c r="AK8" i="91" s="1"/>
  <c r="AT8" i="91" s="1"/>
  <c r="AX15" i="79"/>
  <c r="S15" i="79" s="1"/>
  <c r="AC15" i="79" s="1"/>
  <c r="AB16" i="79" s="1"/>
  <c r="AK16" i="79" s="1"/>
  <c r="AT16" i="79" s="1"/>
  <c r="AX9" i="79"/>
  <c r="S9" i="79" s="1"/>
  <c r="AC9" i="79" s="1"/>
  <c r="AB10" i="79" s="1"/>
  <c r="AX3" i="79"/>
  <c r="S3" i="79" s="1"/>
  <c r="AC3" i="79" s="1"/>
  <c r="AJ3" i="79" s="1"/>
  <c r="AX36" i="91"/>
  <c r="S36" i="91" s="1"/>
  <c r="AC36" i="91" s="1"/>
  <c r="AB37" i="91" s="1"/>
  <c r="AK37" i="91" s="1"/>
  <c r="AT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K13" i="91" s="1"/>
  <c r="AT13" i="91" s="1"/>
  <c r="AX6" i="91"/>
  <c r="S6" i="91" s="1"/>
  <c r="AC6" i="91" s="1"/>
  <c r="AB7" i="91" s="1"/>
  <c r="AK7" i="91" s="1"/>
  <c r="AT7" i="91" s="1"/>
  <c r="AX20" i="79"/>
  <c r="S20" i="79" s="1"/>
  <c r="AC20" i="79" s="1"/>
  <c r="AB21" i="79" s="1"/>
  <c r="AX14" i="79"/>
  <c r="S14" i="79" s="1"/>
  <c r="AC14" i="79" s="1"/>
  <c r="AB15" i="79" s="1"/>
  <c r="AK15" i="79" s="1"/>
  <c r="AT15" i="79" s="1"/>
  <c r="AX8" i="79"/>
  <c r="S8" i="79" s="1"/>
  <c r="AC8" i="79" s="1"/>
  <c r="AB9" i="79" s="1"/>
  <c r="AK5" i="79"/>
  <c r="AT5" i="79" s="1"/>
  <c r="AB4" i="91"/>
  <c r="AJ3" i="91"/>
  <c r="AR81" i="89"/>
  <c r="W83" i="26"/>
  <c r="AG82" i="26"/>
  <c r="AP82" i="26" s="1"/>
  <c r="AF82" i="26"/>
  <c r="AO82" i="26" s="1"/>
  <c r="AE82" i="26"/>
  <c r="AX4" i="91"/>
  <c r="S4" i="91" s="1"/>
  <c r="AC4" i="91" s="1"/>
  <c r="AB5" i="91" s="1"/>
  <c r="AH82" i="89"/>
  <c r="AQ82" i="89" s="1"/>
  <c r="Z82" i="89"/>
  <c r="AG79" i="79"/>
  <c r="AP79" i="79" s="1"/>
  <c r="AP81" i="79" s="1"/>
  <c r="AF79" i="79"/>
  <c r="AO79" i="79" s="1"/>
  <c r="AO81" i="79" s="1"/>
  <c r="AE79" i="79"/>
  <c r="AX79" i="79"/>
  <c r="S79" i="79" s="1"/>
  <c r="AC79" i="79" s="1"/>
  <c r="AS4" i="95"/>
  <c r="AS81" i="95" s="1"/>
  <c r="AL4" i="95"/>
  <c r="AU4" i="95" s="1"/>
  <c r="AU81" i="95" s="1"/>
  <c r="C11" i="95" s="1"/>
  <c r="F48" i="97" s="1"/>
  <c r="AH81" i="78"/>
  <c r="AQ81" i="78" s="1"/>
  <c r="AG81" i="33" l="1"/>
  <c r="AP81" i="33" s="1"/>
  <c r="AF81" i="33"/>
  <c r="AO81" i="33" s="1"/>
  <c r="AE81" i="33"/>
  <c r="Z75" i="27"/>
  <c r="W76" i="27" s="1"/>
  <c r="AG76" i="42"/>
  <c r="AP76" i="42" s="1"/>
  <c r="AE76" i="42"/>
  <c r="AF76" i="42"/>
  <c r="AO76" i="42" s="1"/>
  <c r="W77" i="42"/>
  <c r="AN81" i="33"/>
  <c r="AI81" i="33"/>
  <c r="AR81" i="33" s="1"/>
  <c r="X82" i="33"/>
  <c r="AH82" i="33" s="1"/>
  <c r="AQ82" i="33" s="1"/>
  <c r="Y82" i="33"/>
  <c r="AJ64" i="91"/>
  <c r="AZ3" i="35"/>
  <c r="AX4" i="35" s="1"/>
  <c r="S4" i="35" s="1"/>
  <c r="AC4" i="35" s="1"/>
  <c r="AB5" i="35" s="1"/>
  <c r="Y82" i="77"/>
  <c r="Z82" i="77" s="1"/>
  <c r="AH79" i="35"/>
  <c r="AQ79" i="35" s="1"/>
  <c r="AQ81" i="35" s="1"/>
  <c r="AJ56" i="79"/>
  <c r="AS56" i="79" s="1"/>
  <c r="AS81" i="31"/>
  <c r="AI81" i="77"/>
  <c r="AR81" i="77" s="1"/>
  <c r="Y84" i="81"/>
  <c r="Z84" i="81" s="1"/>
  <c r="AU81" i="31"/>
  <c r="C11" i="31" s="1"/>
  <c r="W75" i="29"/>
  <c r="X75" i="29" s="1"/>
  <c r="AH75" i="29" s="1"/>
  <c r="AQ75" i="29" s="1"/>
  <c r="AI77" i="41"/>
  <c r="AR77" i="41" s="1"/>
  <c r="AN77" i="41"/>
  <c r="Y78" i="41"/>
  <c r="X78" i="41"/>
  <c r="AE74" i="29"/>
  <c r="AN74" i="29" s="1"/>
  <c r="AG74" i="29"/>
  <c r="AP74" i="29" s="1"/>
  <c r="Y79" i="25"/>
  <c r="X79" i="25"/>
  <c r="AN78" i="25"/>
  <c r="AI78" i="25"/>
  <c r="AR78" i="25" s="1"/>
  <c r="AF78" i="45"/>
  <c r="AO78" i="45" s="1"/>
  <c r="AJ40" i="79"/>
  <c r="AL40" i="79" s="1"/>
  <c r="AU40" i="79" s="1"/>
  <c r="AJ64" i="79"/>
  <c r="AS64" i="79" s="1"/>
  <c r="AI83" i="81"/>
  <c r="AR83" i="81" s="1"/>
  <c r="W79" i="45"/>
  <c r="X79" i="45" s="1"/>
  <c r="AH79" i="45" s="1"/>
  <c r="AQ79" i="45" s="1"/>
  <c r="AG78" i="45"/>
  <c r="AP78" i="45" s="1"/>
  <c r="W73" i="38"/>
  <c r="X73" i="38" s="1"/>
  <c r="AH73" i="38" s="1"/>
  <c r="AQ73" i="38" s="1"/>
  <c r="AK64" i="79"/>
  <c r="AT64" i="79" s="1"/>
  <c r="AG72" i="38"/>
  <c r="AP72" i="38" s="1"/>
  <c r="AE74" i="83"/>
  <c r="AF74" i="83"/>
  <c r="AO74" i="83" s="1"/>
  <c r="AG74" i="83"/>
  <c r="AP74" i="83" s="1"/>
  <c r="W75" i="83"/>
  <c r="AJ33" i="91"/>
  <c r="AL33" i="91" s="1"/>
  <c r="AU33" i="91" s="1"/>
  <c r="AK64" i="91"/>
  <c r="AT64" i="91" s="1"/>
  <c r="AF74" i="93"/>
  <c r="AO74" i="93" s="1"/>
  <c r="AN78" i="45"/>
  <c r="AG74" i="93"/>
  <c r="AP74" i="93" s="1"/>
  <c r="AF72" i="38"/>
  <c r="AO72" i="38" s="1"/>
  <c r="AG73" i="74"/>
  <c r="AP73" i="74" s="1"/>
  <c r="AF73" i="74"/>
  <c r="AO73" i="74" s="1"/>
  <c r="AE73" i="74"/>
  <c r="W74" i="74"/>
  <c r="AE74" i="93"/>
  <c r="AN74" i="93" s="1"/>
  <c r="AJ17" i="79"/>
  <c r="AS17" i="79" s="1"/>
  <c r="AJ28" i="79"/>
  <c r="AL28" i="79" s="1"/>
  <c r="AU28" i="79" s="1"/>
  <c r="AJ41" i="91"/>
  <c r="AL41" i="91" s="1"/>
  <c r="AU41" i="91" s="1"/>
  <c r="AJ55" i="91"/>
  <c r="AS55" i="91" s="1"/>
  <c r="AH76" i="46"/>
  <c r="AQ76" i="46" s="1"/>
  <c r="AJ60" i="79"/>
  <c r="AL60" i="79" s="1"/>
  <c r="AU60" i="79" s="1"/>
  <c r="X84" i="82"/>
  <c r="AH84" i="82" s="1"/>
  <c r="AQ84" i="82" s="1"/>
  <c r="AJ29" i="79"/>
  <c r="AS29" i="79" s="1"/>
  <c r="AK29" i="79"/>
  <c r="AT29" i="79" s="1"/>
  <c r="AH81" i="34"/>
  <c r="AQ81" i="34" s="1"/>
  <c r="AG76" i="46"/>
  <c r="AP76" i="46" s="1"/>
  <c r="W77" i="46"/>
  <c r="AF76" i="46"/>
  <c r="AO76" i="46" s="1"/>
  <c r="AE76" i="46"/>
  <c r="AH82" i="77"/>
  <c r="AQ82" i="77" s="1"/>
  <c r="AJ41" i="79"/>
  <c r="AS41" i="79" s="1"/>
  <c r="X80" i="30"/>
  <c r="AH80" i="30" s="1"/>
  <c r="AQ80" i="30" s="1"/>
  <c r="Y80" i="30"/>
  <c r="AN79" i="30"/>
  <c r="AI79" i="30"/>
  <c r="AR79" i="30" s="1"/>
  <c r="AJ27" i="79"/>
  <c r="AS27" i="79" s="1"/>
  <c r="Y75" i="75"/>
  <c r="Z75" i="75" s="1"/>
  <c r="W76" i="75" s="1"/>
  <c r="Y75" i="93"/>
  <c r="X75" i="93"/>
  <c r="AH75" i="93" s="1"/>
  <c r="AQ75" i="93" s="1"/>
  <c r="AN76" i="73"/>
  <c r="AI76" i="73"/>
  <c r="AR76" i="73" s="1"/>
  <c r="AI74" i="75"/>
  <c r="AR74" i="75" s="1"/>
  <c r="X77" i="73"/>
  <c r="AH77" i="73" s="1"/>
  <c r="AQ77" i="73" s="1"/>
  <c r="Y77" i="73"/>
  <c r="Y77" i="86"/>
  <c r="X77" i="86"/>
  <c r="AH77" i="86" s="1"/>
  <c r="AQ77" i="86" s="1"/>
  <c r="AN76" i="86"/>
  <c r="AI76" i="86"/>
  <c r="AR76" i="86" s="1"/>
  <c r="AK48" i="79"/>
  <c r="AT48" i="79" s="1"/>
  <c r="AJ75" i="79"/>
  <c r="AL75" i="79" s="1"/>
  <c r="AU75" i="79" s="1"/>
  <c r="W78" i="47"/>
  <c r="Y78" i="47" s="1"/>
  <c r="AG77" i="47"/>
  <c r="AP77" i="47" s="1"/>
  <c r="AJ60" i="91"/>
  <c r="AS60" i="91" s="1"/>
  <c r="AI79" i="91"/>
  <c r="AR79" i="91" s="1"/>
  <c r="AR81" i="91" s="1"/>
  <c r="AJ6" i="79"/>
  <c r="AS6" i="79" s="1"/>
  <c r="AE77" i="47"/>
  <c r="AN77" i="47" s="1"/>
  <c r="AJ59" i="91"/>
  <c r="AL59" i="91" s="1"/>
  <c r="AU59" i="91" s="1"/>
  <c r="AJ25" i="79"/>
  <c r="AS25" i="79" s="1"/>
  <c r="AX22" i="35"/>
  <c r="S22" i="35" s="1"/>
  <c r="AC22" i="35" s="1"/>
  <c r="AB23" i="35" s="1"/>
  <c r="AK23" i="35" s="1"/>
  <c r="AT23" i="35" s="1"/>
  <c r="AX23" i="35"/>
  <c r="S23" i="35" s="1"/>
  <c r="AC23" i="35" s="1"/>
  <c r="AB24" i="35" s="1"/>
  <c r="AK24" i="35" s="1"/>
  <c r="AT24" i="35" s="1"/>
  <c r="AX7" i="35"/>
  <c r="S7" i="35" s="1"/>
  <c r="AC7" i="35" s="1"/>
  <c r="AB8" i="35" s="1"/>
  <c r="AK8" i="35" s="1"/>
  <c r="AT8" i="35" s="1"/>
  <c r="AX26" i="35"/>
  <c r="S26" i="35" s="1"/>
  <c r="AC26" i="35" s="1"/>
  <c r="AB27" i="35" s="1"/>
  <c r="AK27" i="35" s="1"/>
  <c r="AT27" i="35" s="1"/>
  <c r="X78" i="47"/>
  <c r="AH78" i="47" s="1"/>
  <c r="AQ78" i="47" s="1"/>
  <c r="AX28" i="35"/>
  <c r="S28" i="35" s="1"/>
  <c r="AC28" i="35" s="1"/>
  <c r="AB29" i="35" s="1"/>
  <c r="AX18" i="35"/>
  <c r="S18" i="35" s="1"/>
  <c r="AC18" i="35" s="1"/>
  <c r="AB19" i="35" s="1"/>
  <c r="AK19" i="35" s="1"/>
  <c r="AT19" i="35" s="1"/>
  <c r="AX58" i="35"/>
  <c r="S58" i="35" s="1"/>
  <c r="AC58" i="35" s="1"/>
  <c r="AB59" i="35" s="1"/>
  <c r="AK59" i="35" s="1"/>
  <c r="AT59" i="35" s="1"/>
  <c r="AX62" i="35"/>
  <c r="S62" i="35" s="1"/>
  <c r="AC62" i="35" s="1"/>
  <c r="AB63" i="35" s="1"/>
  <c r="AK63" i="35" s="1"/>
  <c r="AT63" i="35" s="1"/>
  <c r="AX59" i="35"/>
  <c r="S59" i="35" s="1"/>
  <c r="AC59" i="35" s="1"/>
  <c r="AB60" i="35" s="1"/>
  <c r="AK60" i="35" s="1"/>
  <c r="AT60" i="35" s="1"/>
  <c r="AX72" i="35"/>
  <c r="S72" i="35" s="1"/>
  <c r="AC72" i="35" s="1"/>
  <c r="AB73" i="35" s="1"/>
  <c r="AK73" i="35" s="1"/>
  <c r="AT73" i="35" s="1"/>
  <c r="AX30" i="35"/>
  <c r="S30" i="35" s="1"/>
  <c r="AC30" i="35" s="1"/>
  <c r="AB31" i="35" s="1"/>
  <c r="AK31" i="35" s="1"/>
  <c r="AT31" i="35" s="1"/>
  <c r="AX35" i="35"/>
  <c r="S35" i="35" s="1"/>
  <c r="AC35" i="35" s="1"/>
  <c r="AB36" i="35" s="1"/>
  <c r="AK36" i="35" s="1"/>
  <c r="AT36" i="35" s="1"/>
  <c r="AX5" i="35"/>
  <c r="S5" i="35" s="1"/>
  <c r="AC5" i="35" s="1"/>
  <c r="AB6" i="35" s="1"/>
  <c r="AK6" i="35" s="1"/>
  <c r="AT6" i="35" s="1"/>
  <c r="W78" i="37"/>
  <c r="X78" i="37" s="1"/>
  <c r="AF77" i="94"/>
  <c r="AO77" i="94" s="1"/>
  <c r="AX63" i="35"/>
  <c r="S63" i="35" s="1"/>
  <c r="AC63" i="35" s="1"/>
  <c r="AB64" i="35" s="1"/>
  <c r="AK64" i="35" s="1"/>
  <c r="AT64" i="35" s="1"/>
  <c r="AG77" i="37"/>
  <c r="AP77" i="37" s="1"/>
  <c r="AF77" i="37"/>
  <c r="AO77" i="37" s="1"/>
  <c r="W78" i="94"/>
  <c r="X78" i="94" s="1"/>
  <c r="AH78" i="94" s="1"/>
  <c r="AQ78" i="94" s="1"/>
  <c r="AE77" i="94"/>
  <c r="AX43" i="35"/>
  <c r="S43" i="35" s="1"/>
  <c r="AC43" i="35" s="1"/>
  <c r="AB44" i="35" s="1"/>
  <c r="AK44" i="35" s="1"/>
  <c r="AT44" i="35" s="1"/>
  <c r="AX34" i="35"/>
  <c r="S34" i="35" s="1"/>
  <c r="AC34" i="35" s="1"/>
  <c r="AB35" i="35" s="1"/>
  <c r="AK35" i="35" s="1"/>
  <c r="AT35" i="35" s="1"/>
  <c r="AX66" i="35"/>
  <c r="S66" i="35" s="1"/>
  <c r="AC66" i="35" s="1"/>
  <c r="AB67" i="35" s="1"/>
  <c r="AK67" i="35" s="1"/>
  <c r="AT67" i="35" s="1"/>
  <c r="AX29" i="35"/>
  <c r="S29" i="35" s="1"/>
  <c r="AC29" i="35" s="1"/>
  <c r="AB30" i="35" s="1"/>
  <c r="AK30" i="35" s="1"/>
  <c r="AT30" i="35" s="1"/>
  <c r="AX71" i="35"/>
  <c r="S71" i="35" s="1"/>
  <c r="AC71" i="35" s="1"/>
  <c r="AB72" i="35" s="1"/>
  <c r="AX36" i="35"/>
  <c r="S36" i="35" s="1"/>
  <c r="AC36" i="35" s="1"/>
  <c r="AB37" i="35" s="1"/>
  <c r="AK37" i="35" s="1"/>
  <c r="AT37" i="35" s="1"/>
  <c r="AX3" i="35"/>
  <c r="S3" i="35" s="1"/>
  <c r="AC3" i="35" s="1"/>
  <c r="AB4" i="35" s="1"/>
  <c r="AJ73" i="79"/>
  <c r="AL73" i="79" s="1"/>
  <c r="AU73" i="79" s="1"/>
  <c r="AJ49" i="79"/>
  <c r="AS49" i="79" s="1"/>
  <c r="AJ22" i="79"/>
  <c r="AL22" i="79" s="1"/>
  <c r="AU22" i="79" s="1"/>
  <c r="AK53" i="79"/>
  <c r="AT53" i="79" s="1"/>
  <c r="AJ67" i="79"/>
  <c r="AL67" i="79" s="1"/>
  <c r="AU67" i="79" s="1"/>
  <c r="AJ21" i="79"/>
  <c r="AS21" i="79" s="1"/>
  <c r="AJ32" i="91"/>
  <c r="AL32" i="91" s="1"/>
  <c r="AU32" i="91" s="1"/>
  <c r="AJ58" i="91"/>
  <c r="AS58" i="91" s="1"/>
  <c r="AX55" i="35"/>
  <c r="S55" i="35" s="1"/>
  <c r="AC55" i="35" s="1"/>
  <c r="AB56" i="35" s="1"/>
  <c r="AK56" i="35" s="1"/>
  <c r="AT56" i="35" s="1"/>
  <c r="AX25" i="35"/>
  <c r="S25" i="35" s="1"/>
  <c r="AC25" i="35" s="1"/>
  <c r="AB26" i="35" s="1"/>
  <c r="AK26" i="35" s="1"/>
  <c r="AT26" i="35" s="1"/>
  <c r="AX38" i="35"/>
  <c r="S38" i="35" s="1"/>
  <c r="AC38" i="35" s="1"/>
  <c r="AB39" i="35" s="1"/>
  <c r="AK39" i="35" s="1"/>
  <c r="AT39" i="35" s="1"/>
  <c r="AI74" i="85"/>
  <c r="AR74" i="85" s="1"/>
  <c r="AN74" i="85"/>
  <c r="X75" i="85"/>
  <c r="AH75" i="85" s="1"/>
  <c r="AQ75" i="85" s="1"/>
  <c r="Y75" i="85"/>
  <c r="AX13" i="35"/>
  <c r="S13" i="35" s="1"/>
  <c r="AC13" i="35" s="1"/>
  <c r="AB14" i="35" s="1"/>
  <c r="AK14" i="35" s="1"/>
  <c r="AT14" i="35" s="1"/>
  <c r="AX6" i="35"/>
  <c r="S6" i="35" s="1"/>
  <c r="AC6" i="35" s="1"/>
  <c r="AB7" i="35" s="1"/>
  <c r="AK7" i="35" s="1"/>
  <c r="AT7" i="35" s="1"/>
  <c r="AX41" i="35"/>
  <c r="S41" i="35" s="1"/>
  <c r="AC41" i="35" s="1"/>
  <c r="AB42" i="35" s="1"/>
  <c r="AB4" i="79"/>
  <c r="AJ4" i="79" s="1"/>
  <c r="AX57" i="35"/>
  <c r="S57" i="35" s="1"/>
  <c r="AC57" i="35" s="1"/>
  <c r="AB58" i="35" s="1"/>
  <c r="AK58" i="35" s="1"/>
  <c r="AT58" i="35" s="1"/>
  <c r="AX49" i="35"/>
  <c r="S49" i="35" s="1"/>
  <c r="AC49" i="35" s="1"/>
  <c r="AB50" i="35" s="1"/>
  <c r="AK50" i="35" s="1"/>
  <c r="AT50" i="35" s="1"/>
  <c r="AX19" i="35"/>
  <c r="S19" i="35" s="1"/>
  <c r="AC19" i="35" s="1"/>
  <c r="AB20" i="35" s="1"/>
  <c r="AK20" i="35" s="1"/>
  <c r="AT20" i="35" s="1"/>
  <c r="AX12" i="35"/>
  <c r="S12" i="35" s="1"/>
  <c r="AC12" i="35" s="1"/>
  <c r="AB13" i="35" s="1"/>
  <c r="AK13" i="35" s="1"/>
  <c r="AT13" i="35" s="1"/>
  <c r="W82" i="78"/>
  <c r="Y82" i="78" s="1"/>
  <c r="AJ62" i="91"/>
  <c r="AL62" i="91" s="1"/>
  <c r="AU62" i="91" s="1"/>
  <c r="AX9" i="35"/>
  <c r="S9" i="35" s="1"/>
  <c r="AC9" i="35" s="1"/>
  <c r="AB10" i="35" s="1"/>
  <c r="AK10" i="35" s="1"/>
  <c r="AT10" i="35" s="1"/>
  <c r="AX8" i="35"/>
  <c r="S8" i="35" s="1"/>
  <c r="AC8" i="35" s="1"/>
  <c r="AB9" i="35" s="1"/>
  <c r="AX32" i="35"/>
  <c r="S32" i="35" s="1"/>
  <c r="AC32" i="35" s="1"/>
  <c r="AB33" i="35" s="1"/>
  <c r="AX77" i="35"/>
  <c r="S77" i="35" s="1"/>
  <c r="AC77" i="35" s="1"/>
  <c r="AB78" i="35" s="1"/>
  <c r="AK78" i="35" s="1"/>
  <c r="AT78" i="35" s="1"/>
  <c r="AX40" i="35"/>
  <c r="S40" i="35" s="1"/>
  <c r="AC40" i="35" s="1"/>
  <c r="AB41" i="35" s="1"/>
  <c r="AK41" i="35" s="1"/>
  <c r="AT41" i="35" s="1"/>
  <c r="AX46" i="35"/>
  <c r="S46" i="35" s="1"/>
  <c r="AC46" i="35" s="1"/>
  <c r="AB47" i="35" s="1"/>
  <c r="AK47" i="35" s="1"/>
  <c r="AT47" i="35" s="1"/>
  <c r="AJ23" i="91"/>
  <c r="AL23" i="91" s="1"/>
  <c r="AU23" i="91" s="1"/>
  <c r="AX61" i="35"/>
  <c r="S61" i="35" s="1"/>
  <c r="AC61" i="35" s="1"/>
  <c r="AB62" i="35" s="1"/>
  <c r="AX15" i="35"/>
  <c r="S15" i="35" s="1"/>
  <c r="AC15" i="35" s="1"/>
  <c r="AB16" i="35" s="1"/>
  <c r="AK16" i="35" s="1"/>
  <c r="AT16" i="35" s="1"/>
  <c r="AX45" i="35"/>
  <c r="S45" i="35" s="1"/>
  <c r="AC45" i="35" s="1"/>
  <c r="AB46" i="35" s="1"/>
  <c r="AK46" i="35" s="1"/>
  <c r="AT46" i="35" s="1"/>
  <c r="AK79" i="91"/>
  <c r="AT79" i="91" s="1"/>
  <c r="AX69" i="35"/>
  <c r="S69" i="35" s="1"/>
  <c r="AC69" i="35" s="1"/>
  <c r="AB70" i="35" s="1"/>
  <c r="AX48" i="35"/>
  <c r="S48" i="35" s="1"/>
  <c r="AC48" i="35" s="1"/>
  <c r="AB49" i="35" s="1"/>
  <c r="AX39" i="35"/>
  <c r="S39" i="35" s="1"/>
  <c r="AC39" i="35" s="1"/>
  <c r="AB40" i="35" s="1"/>
  <c r="AK40" i="35" s="1"/>
  <c r="AT40" i="35" s="1"/>
  <c r="AN77" i="37"/>
  <c r="AX65" i="35"/>
  <c r="S65" i="35" s="1"/>
  <c r="AC65" i="35" s="1"/>
  <c r="AB66" i="35" s="1"/>
  <c r="AK66" i="35" s="1"/>
  <c r="AT66" i="35" s="1"/>
  <c r="AX68" i="35"/>
  <c r="S68" i="35" s="1"/>
  <c r="AC68" i="35" s="1"/>
  <c r="AB69" i="35" s="1"/>
  <c r="AK69" i="35" s="1"/>
  <c r="AT69" i="35" s="1"/>
  <c r="AX42" i="35"/>
  <c r="S42" i="35" s="1"/>
  <c r="AC42" i="35" s="1"/>
  <c r="AB43" i="35" s="1"/>
  <c r="AK43" i="35" s="1"/>
  <c r="AT43" i="35" s="1"/>
  <c r="AX74" i="35"/>
  <c r="S74" i="35" s="1"/>
  <c r="AC74" i="35" s="1"/>
  <c r="AB75" i="35" s="1"/>
  <c r="AX75" i="35"/>
  <c r="S75" i="35" s="1"/>
  <c r="AC75" i="35" s="1"/>
  <c r="AB76" i="35" s="1"/>
  <c r="AX44" i="35"/>
  <c r="S44" i="35" s="1"/>
  <c r="AC44" i="35" s="1"/>
  <c r="AB45" i="35" s="1"/>
  <c r="AK45" i="35" s="1"/>
  <c r="AT45" i="35" s="1"/>
  <c r="AX54" i="35"/>
  <c r="S54" i="35" s="1"/>
  <c r="AC54" i="35" s="1"/>
  <c r="AB55" i="35" s="1"/>
  <c r="AK55" i="35" s="1"/>
  <c r="AT55" i="35" s="1"/>
  <c r="AX31" i="35"/>
  <c r="S31" i="35" s="1"/>
  <c r="AC31" i="35" s="1"/>
  <c r="AB32" i="35" s="1"/>
  <c r="AK32" i="35" s="1"/>
  <c r="AT32" i="35" s="1"/>
  <c r="AX14" i="35"/>
  <c r="S14" i="35" s="1"/>
  <c r="AC14" i="35" s="1"/>
  <c r="AB15" i="35" s="1"/>
  <c r="AK15" i="35" s="1"/>
  <c r="AT15" i="35" s="1"/>
  <c r="AX10" i="35"/>
  <c r="S10" i="35" s="1"/>
  <c r="AC10" i="35" s="1"/>
  <c r="AB11" i="35" s="1"/>
  <c r="AK11" i="35" s="1"/>
  <c r="AT11" i="35" s="1"/>
  <c r="AJ72" i="91"/>
  <c r="AS72" i="91" s="1"/>
  <c r="AX33" i="35"/>
  <c r="S33" i="35" s="1"/>
  <c r="AC33" i="35" s="1"/>
  <c r="AB34" i="35" s="1"/>
  <c r="AK34" i="35" s="1"/>
  <c r="AT34" i="35" s="1"/>
  <c r="AX16" i="35"/>
  <c r="S16" i="35" s="1"/>
  <c r="AC16" i="35" s="1"/>
  <c r="AB17" i="35" s="1"/>
  <c r="AK17" i="35" s="1"/>
  <c r="AT17" i="35" s="1"/>
  <c r="AJ47" i="91"/>
  <c r="AL47" i="91" s="1"/>
  <c r="AU47" i="91" s="1"/>
  <c r="AJ28" i="91"/>
  <c r="AS28" i="91" s="1"/>
  <c r="AX11" i="35"/>
  <c r="S11" i="35" s="1"/>
  <c r="AC11" i="35" s="1"/>
  <c r="AB12" i="35" s="1"/>
  <c r="AX50" i="35"/>
  <c r="S50" i="35" s="1"/>
  <c r="AC50" i="35" s="1"/>
  <c r="AB51" i="35" s="1"/>
  <c r="AK51" i="35" s="1"/>
  <c r="AT51" i="35" s="1"/>
  <c r="AJ61" i="91"/>
  <c r="AS61" i="91" s="1"/>
  <c r="AX21" i="35"/>
  <c r="S21" i="35" s="1"/>
  <c r="AC21" i="35" s="1"/>
  <c r="AB22" i="35" s="1"/>
  <c r="AK22" i="35" s="1"/>
  <c r="AT22" i="35" s="1"/>
  <c r="AX47" i="35"/>
  <c r="S47" i="35" s="1"/>
  <c r="AC47" i="35" s="1"/>
  <c r="AB48" i="35" s="1"/>
  <c r="AK48" i="35" s="1"/>
  <c r="AT48" i="35" s="1"/>
  <c r="AX76" i="35"/>
  <c r="S76" i="35" s="1"/>
  <c r="AC76" i="35" s="1"/>
  <c r="AB77" i="35" s="1"/>
  <c r="AK77" i="35" s="1"/>
  <c r="AT77" i="35" s="1"/>
  <c r="AJ10" i="91"/>
  <c r="AS10" i="91" s="1"/>
  <c r="AK21" i="79"/>
  <c r="AT21" i="79" s="1"/>
  <c r="AJ75" i="91"/>
  <c r="AL75" i="91" s="1"/>
  <c r="AU75" i="91" s="1"/>
  <c r="AJ76" i="91"/>
  <c r="AS76" i="91" s="1"/>
  <c r="AJ74" i="79"/>
  <c r="AL74" i="79" s="1"/>
  <c r="AU74" i="79" s="1"/>
  <c r="AJ45" i="79"/>
  <c r="AL45" i="79" s="1"/>
  <c r="AU45" i="79" s="1"/>
  <c r="AJ46" i="79"/>
  <c r="AL46" i="79" s="1"/>
  <c r="AU46" i="79" s="1"/>
  <c r="AJ40" i="91"/>
  <c r="AS40" i="91" s="1"/>
  <c r="AJ79" i="91"/>
  <c r="AS79" i="91" s="1"/>
  <c r="AJ32" i="79"/>
  <c r="AS32" i="79" s="1"/>
  <c r="AJ45" i="91"/>
  <c r="AS45" i="91" s="1"/>
  <c r="AJ47" i="79"/>
  <c r="AS47" i="79" s="1"/>
  <c r="AJ19" i="79"/>
  <c r="AS19" i="79" s="1"/>
  <c r="AJ53" i="91"/>
  <c r="AS53" i="91" s="1"/>
  <c r="AJ5" i="79"/>
  <c r="AL5" i="79" s="1"/>
  <c r="AU5" i="79" s="1"/>
  <c r="AX78" i="35"/>
  <c r="S78" i="35" s="1"/>
  <c r="AC78" i="35" s="1"/>
  <c r="AB79" i="35" s="1"/>
  <c r="AJ43" i="79"/>
  <c r="AS43" i="79" s="1"/>
  <c r="AX17" i="35"/>
  <c r="S17" i="35" s="1"/>
  <c r="AC17" i="35" s="1"/>
  <c r="AB18" i="35" s="1"/>
  <c r="AK18" i="35" s="1"/>
  <c r="AT18" i="35" s="1"/>
  <c r="AX24" i="35"/>
  <c r="S24" i="35" s="1"/>
  <c r="AC24" i="35" s="1"/>
  <c r="AB25" i="35" s="1"/>
  <c r="AK25" i="35" s="1"/>
  <c r="AT25" i="35" s="1"/>
  <c r="AX64" i="35"/>
  <c r="S64" i="35" s="1"/>
  <c r="AC64" i="35" s="1"/>
  <c r="AB65" i="35" s="1"/>
  <c r="AX37" i="35"/>
  <c r="S37" i="35" s="1"/>
  <c r="AC37" i="35" s="1"/>
  <c r="AB38" i="35" s="1"/>
  <c r="AK38" i="35" s="1"/>
  <c r="AT38" i="35" s="1"/>
  <c r="AJ20" i="79"/>
  <c r="AL20" i="79" s="1"/>
  <c r="AU20" i="79" s="1"/>
  <c r="AX67" i="35"/>
  <c r="S67" i="35" s="1"/>
  <c r="AC67" i="35" s="1"/>
  <c r="AB68" i="35" s="1"/>
  <c r="AK68" i="35" s="1"/>
  <c r="AT68" i="35" s="1"/>
  <c r="AX70" i="35"/>
  <c r="S70" i="35" s="1"/>
  <c r="AC70" i="35" s="1"/>
  <c r="AB71" i="35" s="1"/>
  <c r="AK71" i="35" s="1"/>
  <c r="AT71" i="35" s="1"/>
  <c r="AX27" i="35"/>
  <c r="S27" i="35" s="1"/>
  <c r="AC27" i="35" s="1"/>
  <c r="AB28" i="35" s="1"/>
  <c r="AK28" i="35" s="1"/>
  <c r="AT28" i="35" s="1"/>
  <c r="AJ77" i="79"/>
  <c r="AS77" i="79" s="1"/>
  <c r="AX53" i="35"/>
  <c r="S53" i="35" s="1"/>
  <c r="AC53" i="35" s="1"/>
  <c r="AB54" i="35" s="1"/>
  <c r="AX56" i="35"/>
  <c r="S56" i="35" s="1"/>
  <c r="AC56" i="35" s="1"/>
  <c r="AB57" i="35" s="1"/>
  <c r="AX60" i="35"/>
  <c r="S60" i="35" s="1"/>
  <c r="AC60" i="35" s="1"/>
  <c r="AB61" i="35" s="1"/>
  <c r="AK61" i="35" s="1"/>
  <c r="AT61" i="35" s="1"/>
  <c r="AX51" i="35"/>
  <c r="S51" i="35" s="1"/>
  <c r="AC51" i="35" s="1"/>
  <c r="AB52" i="35" s="1"/>
  <c r="AK52" i="35" s="1"/>
  <c r="AT52" i="35" s="1"/>
  <c r="AX52" i="35"/>
  <c r="S52" i="35" s="1"/>
  <c r="AC52" i="35" s="1"/>
  <c r="AB53" i="35" s="1"/>
  <c r="AK53" i="35" s="1"/>
  <c r="AT53" i="35" s="1"/>
  <c r="AX73" i="35"/>
  <c r="S73" i="35" s="1"/>
  <c r="AC73" i="35" s="1"/>
  <c r="AB74" i="35" s="1"/>
  <c r="AK74" i="35" s="1"/>
  <c r="AT74" i="35" s="1"/>
  <c r="AJ34" i="79"/>
  <c r="AS34" i="79" s="1"/>
  <c r="AX20" i="35"/>
  <c r="S20" i="35" s="1"/>
  <c r="AC20" i="35" s="1"/>
  <c r="AB21" i="35" s="1"/>
  <c r="AJ50" i="79"/>
  <c r="AS50" i="79" s="1"/>
  <c r="AJ26" i="79"/>
  <c r="AL26" i="79" s="1"/>
  <c r="AU26" i="79" s="1"/>
  <c r="AK77" i="79"/>
  <c r="AT77" i="79" s="1"/>
  <c r="AJ36" i="79"/>
  <c r="AS36" i="79" s="1"/>
  <c r="AK72" i="35"/>
  <c r="AT72" i="35" s="1"/>
  <c r="AJ79" i="79"/>
  <c r="AS79" i="79" s="1"/>
  <c r="AK27" i="79"/>
  <c r="AT27" i="79" s="1"/>
  <c r="AJ9" i="91"/>
  <c r="AL9" i="91" s="1"/>
  <c r="AU9" i="91" s="1"/>
  <c r="AJ44" i="91"/>
  <c r="AS44" i="91" s="1"/>
  <c r="AJ74" i="91"/>
  <c r="AS74" i="91" s="1"/>
  <c r="AJ42" i="79"/>
  <c r="AS42" i="79" s="1"/>
  <c r="AJ52" i="79"/>
  <c r="AS52" i="79" s="1"/>
  <c r="AJ66" i="79"/>
  <c r="AS66" i="79" s="1"/>
  <c r="AJ78" i="79"/>
  <c r="AS78" i="79" s="1"/>
  <c r="AJ78" i="91"/>
  <c r="AL78" i="91" s="1"/>
  <c r="AU78" i="91" s="1"/>
  <c r="AJ76" i="79"/>
  <c r="AS76" i="79" s="1"/>
  <c r="AJ35" i="79"/>
  <c r="AS35" i="79" s="1"/>
  <c r="AX79" i="35"/>
  <c r="S79" i="35" s="1"/>
  <c r="AC79" i="35" s="1"/>
  <c r="AE79" i="35"/>
  <c r="AF79" i="35"/>
  <c r="AO79" i="35" s="1"/>
  <c r="AO81" i="35" s="1"/>
  <c r="AG79" i="35"/>
  <c r="AP79" i="35" s="1"/>
  <c r="AP81" i="35" s="1"/>
  <c r="AK5" i="35"/>
  <c r="AT5" i="35" s="1"/>
  <c r="AJ38" i="79"/>
  <c r="AS38" i="79" s="1"/>
  <c r="AJ8" i="91"/>
  <c r="AL8" i="91" s="1"/>
  <c r="AU8" i="91" s="1"/>
  <c r="AJ69" i="79"/>
  <c r="AS69" i="79" s="1"/>
  <c r="AJ22" i="91"/>
  <c r="AS22" i="91" s="1"/>
  <c r="AJ65" i="79"/>
  <c r="AS65" i="79" s="1"/>
  <c r="AJ61" i="79"/>
  <c r="AL61" i="79" s="1"/>
  <c r="AU61" i="79" s="1"/>
  <c r="AJ43" i="91"/>
  <c r="AS43" i="91" s="1"/>
  <c r="AK74" i="91"/>
  <c r="AT74" i="91" s="1"/>
  <c r="AK34" i="79"/>
  <c r="AT34" i="79" s="1"/>
  <c r="AK52" i="79"/>
  <c r="AT52" i="79" s="1"/>
  <c r="AJ70" i="79"/>
  <c r="AS70" i="79" s="1"/>
  <c r="AK35" i="79"/>
  <c r="AT35" i="79" s="1"/>
  <c r="AK53" i="91"/>
  <c r="AT53" i="91" s="1"/>
  <c r="AJ18" i="79"/>
  <c r="AS18" i="79" s="1"/>
  <c r="AK66" i="79"/>
  <c r="AT66" i="79" s="1"/>
  <c r="AK44" i="91"/>
  <c r="AT44" i="91" s="1"/>
  <c r="AJ51" i="79"/>
  <c r="AS51" i="79" s="1"/>
  <c r="AJ33" i="79"/>
  <c r="AL33" i="79" s="1"/>
  <c r="AU33" i="79" s="1"/>
  <c r="AJ21" i="91"/>
  <c r="AS21" i="91" s="1"/>
  <c r="AK68" i="79"/>
  <c r="AT68" i="79" s="1"/>
  <c r="AJ44" i="79"/>
  <c r="AS44" i="79" s="1"/>
  <c r="AJ73" i="91"/>
  <c r="AL73" i="91" s="1"/>
  <c r="AU73" i="91" s="1"/>
  <c r="Z78" i="90"/>
  <c r="AJ24" i="79"/>
  <c r="AL24" i="79" s="1"/>
  <c r="AU24" i="79" s="1"/>
  <c r="AJ39" i="79"/>
  <c r="AS39" i="79" s="1"/>
  <c r="AJ63" i="79"/>
  <c r="AS63" i="79" s="1"/>
  <c r="AJ15" i="79"/>
  <c r="AL15" i="79" s="1"/>
  <c r="AU15" i="79" s="1"/>
  <c r="AJ56" i="91"/>
  <c r="AS56" i="91" s="1"/>
  <c r="AJ26" i="91"/>
  <c r="AS26" i="91" s="1"/>
  <c r="AJ31" i="79"/>
  <c r="AS31" i="79" s="1"/>
  <c r="AJ59" i="79"/>
  <c r="AS59" i="79" s="1"/>
  <c r="AJ69" i="91"/>
  <c r="AS69" i="91" s="1"/>
  <c r="AJ72" i="79"/>
  <c r="AS72" i="79" s="1"/>
  <c r="AJ58" i="79"/>
  <c r="AS58" i="79" s="1"/>
  <c r="AJ27" i="91"/>
  <c r="AL27" i="91" s="1"/>
  <c r="AU27" i="91" s="1"/>
  <c r="AJ30" i="79"/>
  <c r="AL30" i="79" s="1"/>
  <c r="AU30" i="79" s="1"/>
  <c r="AK62" i="79"/>
  <c r="AT62" i="79" s="1"/>
  <c r="AJ50" i="91"/>
  <c r="AS50" i="91" s="1"/>
  <c r="AJ57" i="79"/>
  <c r="AL57" i="79" s="1"/>
  <c r="AU57" i="79" s="1"/>
  <c r="AJ54" i="79"/>
  <c r="AS54" i="79" s="1"/>
  <c r="AJ37" i="79"/>
  <c r="AS37" i="79" s="1"/>
  <c r="AJ55" i="79"/>
  <c r="AS55" i="79" s="1"/>
  <c r="AJ15" i="91"/>
  <c r="AS15" i="91" s="1"/>
  <c r="AK63" i="79"/>
  <c r="AT63" i="79" s="1"/>
  <c r="AJ70" i="91"/>
  <c r="AS70" i="91" s="1"/>
  <c r="AJ46" i="91"/>
  <c r="AS46" i="91" s="1"/>
  <c r="AJ71" i="79"/>
  <c r="AS71" i="79" s="1"/>
  <c r="AJ19" i="91"/>
  <c r="AS19" i="91" s="1"/>
  <c r="AJ7" i="91"/>
  <c r="AS7" i="91" s="1"/>
  <c r="AJ18" i="91"/>
  <c r="AS18" i="91" s="1"/>
  <c r="AJ6" i="91"/>
  <c r="AS6" i="91" s="1"/>
  <c r="AJ12" i="79"/>
  <c r="AS12" i="79" s="1"/>
  <c r="AJ17" i="91"/>
  <c r="AL17" i="91" s="1"/>
  <c r="AU17" i="91" s="1"/>
  <c r="AJ63" i="91"/>
  <c r="AS63" i="91" s="1"/>
  <c r="AJ16" i="91"/>
  <c r="AS16" i="91" s="1"/>
  <c r="AJ11" i="91"/>
  <c r="AS11" i="91" s="1"/>
  <c r="AJ48" i="91"/>
  <c r="AL48" i="91" s="1"/>
  <c r="AU48" i="91" s="1"/>
  <c r="AJ66" i="91"/>
  <c r="AL66" i="91" s="1"/>
  <c r="AU66" i="91" s="1"/>
  <c r="AG81" i="78"/>
  <c r="AP81" i="78" s="1"/>
  <c r="AJ49" i="91"/>
  <c r="AL49" i="91" s="1"/>
  <c r="AU49" i="91" s="1"/>
  <c r="AJ38" i="91"/>
  <c r="AS38" i="91" s="1"/>
  <c r="AJ54" i="91"/>
  <c r="AS54" i="91" s="1"/>
  <c r="AF81" i="78"/>
  <c r="AO81" i="78" s="1"/>
  <c r="AJ9" i="79"/>
  <c r="AS9" i="79" s="1"/>
  <c r="AJ65" i="91"/>
  <c r="AS65" i="91" s="1"/>
  <c r="AK60" i="91"/>
  <c r="AT60" i="91" s="1"/>
  <c r="AK56" i="91"/>
  <c r="AT56" i="91" s="1"/>
  <c r="AK71" i="91"/>
  <c r="AT71" i="91" s="1"/>
  <c r="AK12" i="79"/>
  <c r="AT12" i="79" s="1"/>
  <c r="AK19" i="91"/>
  <c r="AT19" i="91" s="1"/>
  <c r="AJ14" i="79"/>
  <c r="AS14" i="79" s="1"/>
  <c r="AJ36" i="91"/>
  <c r="AS36" i="91" s="1"/>
  <c r="AJ35" i="91"/>
  <c r="AS35" i="91" s="1"/>
  <c r="AJ11" i="79"/>
  <c r="AL11" i="79" s="1"/>
  <c r="AU11" i="79" s="1"/>
  <c r="AJ68" i="91"/>
  <c r="AS68" i="91" s="1"/>
  <c r="AJ13" i="91"/>
  <c r="AL13" i="91" s="1"/>
  <c r="AU13" i="91" s="1"/>
  <c r="AJ20" i="91"/>
  <c r="AL20" i="91" s="1"/>
  <c r="AU20" i="91" s="1"/>
  <c r="AK68" i="91"/>
  <c r="AT68" i="91" s="1"/>
  <c r="AJ12" i="91"/>
  <c r="AS12" i="91" s="1"/>
  <c r="AI83" i="82"/>
  <c r="AR83" i="82" s="1"/>
  <c r="AK26" i="91"/>
  <c r="AT26" i="91" s="1"/>
  <c r="AK15" i="91"/>
  <c r="AT15" i="91" s="1"/>
  <c r="AK17" i="79"/>
  <c r="AT17" i="79" s="1"/>
  <c r="AK35" i="91"/>
  <c r="AT35" i="91" s="1"/>
  <c r="AK43" i="91"/>
  <c r="AT43" i="91" s="1"/>
  <c r="AJ25" i="91"/>
  <c r="AS25" i="91" s="1"/>
  <c r="AJ10" i="79"/>
  <c r="AS10" i="79" s="1"/>
  <c r="AJ51" i="91"/>
  <c r="AS51" i="91" s="1"/>
  <c r="AJ16" i="79"/>
  <c r="AL16" i="79" s="1"/>
  <c r="AU16" i="79" s="1"/>
  <c r="AJ52" i="91"/>
  <c r="AL52" i="91" s="1"/>
  <c r="AU52" i="91" s="1"/>
  <c r="AJ42" i="91"/>
  <c r="AS42" i="91" s="1"/>
  <c r="AJ34" i="91"/>
  <c r="AS34" i="91" s="1"/>
  <c r="AK21" i="91"/>
  <c r="AT21" i="91" s="1"/>
  <c r="AJ14" i="91"/>
  <c r="AS14" i="91" s="1"/>
  <c r="AJ39" i="91"/>
  <c r="AS39" i="91" s="1"/>
  <c r="AJ57" i="91"/>
  <c r="AS57" i="91" s="1"/>
  <c r="AJ77" i="91"/>
  <c r="AL77" i="91" s="1"/>
  <c r="AU77" i="91" s="1"/>
  <c r="AJ23" i="79"/>
  <c r="AL23" i="79" s="1"/>
  <c r="AU23" i="79" s="1"/>
  <c r="AJ13" i="79"/>
  <c r="AS13" i="79" s="1"/>
  <c r="AJ67" i="91"/>
  <c r="AL67" i="91" s="1"/>
  <c r="AU67" i="91" s="1"/>
  <c r="AK25" i="91"/>
  <c r="AT25" i="91" s="1"/>
  <c r="AJ24" i="91"/>
  <c r="AS24" i="91" s="1"/>
  <c r="AJ31" i="91"/>
  <c r="AS31" i="91" s="1"/>
  <c r="AJ8" i="79"/>
  <c r="AS8" i="79" s="1"/>
  <c r="AJ30" i="91"/>
  <c r="AS30" i="91" s="1"/>
  <c r="AK8" i="79"/>
  <c r="AT8" i="79" s="1"/>
  <c r="AK9" i="79"/>
  <c r="AT9" i="79" s="1"/>
  <c r="AJ37" i="91"/>
  <c r="AL37" i="91" s="1"/>
  <c r="AU37" i="91" s="1"/>
  <c r="AJ7" i="79"/>
  <c r="AS7" i="79" s="1"/>
  <c r="AK10" i="79"/>
  <c r="AT10" i="79" s="1"/>
  <c r="AJ29" i="91"/>
  <c r="AS29" i="91" s="1"/>
  <c r="AK38" i="91"/>
  <c r="AT38" i="91" s="1"/>
  <c r="AK31" i="91"/>
  <c r="AT31" i="91" s="1"/>
  <c r="AS68" i="79"/>
  <c r="AS64" i="91"/>
  <c r="AN79" i="79"/>
  <c r="AN81" i="79" s="1"/>
  <c r="AI79" i="79"/>
  <c r="AG82" i="89"/>
  <c r="AP82" i="89" s="1"/>
  <c r="AF82" i="89"/>
  <c r="AO82" i="89" s="1"/>
  <c r="AE82" i="89"/>
  <c r="W83" i="89"/>
  <c r="AJ5" i="91"/>
  <c r="AK5" i="91"/>
  <c r="AT5" i="91" s="1"/>
  <c r="AS48" i="79"/>
  <c r="Y83" i="26"/>
  <c r="X83" i="26"/>
  <c r="AS53" i="79"/>
  <c r="AH84" i="81"/>
  <c r="AQ84" i="81" s="1"/>
  <c r="AS3" i="79"/>
  <c r="AL3" i="79"/>
  <c r="AU3" i="79" s="1"/>
  <c r="AK79" i="79"/>
  <c r="AT79" i="79" s="1"/>
  <c r="AI82" i="26"/>
  <c r="AN82" i="26"/>
  <c r="AN81" i="78"/>
  <c r="AS3" i="91"/>
  <c r="AL3" i="91"/>
  <c r="AU3" i="91" s="1"/>
  <c r="AS62" i="79"/>
  <c r="AG81" i="34"/>
  <c r="AP81" i="34" s="1"/>
  <c r="AF81" i="34"/>
  <c r="AO81" i="34" s="1"/>
  <c r="AE81" i="34"/>
  <c r="W82" i="34"/>
  <c r="AJ4" i="91"/>
  <c r="AK4" i="91"/>
  <c r="AT4" i="91" s="1"/>
  <c r="AS28" i="79"/>
  <c r="AS71" i="91"/>
  <c r="AL6" i="79"/>
  <c r="AU6" i="79" s="1"/>
  <c r="AF75" i="27" l="1"/>
  <c r="AO75" i="27" s="1"/>
  <c r="AE75" i="27"/>
  <c r="AN75" i="27" s="1"/>
  <c r="AG75" i="27"/>
  <c r="AP75" i="27" s="1"/>
  <c r="AN76" i="42"/>
  <c r="AI76" i="42"/>
  <c r="AR76" i="42" s="1"/>
  <c r="AI75" i="27"/>
  <c r="AR75" i="27" s="1"/>
  <c r="Y77" i="42"/>
  <c r="X77" i="42"/>
  <c r="Z82" i="33"/>
  <c r="AG82" i="33" s="1"/>
  <c r="AP82" i="33" s="1"/>
  <c r="Y76" i="27"/>
  <c r="X76" i="27"/>
  <c r="AL56" i="79"/>
  <c r="AU56" i="79" s="1"/>
  <c r="AL55" i="91"/>
  <c r="AU55" i="91" s="1"/>
  <c r="AL53" i="79"/>
  <c r="AU53" i="79" s="1"/>
  <c r="AJ5" i="35"/>
  <c r="AJ19" i="35"/>
  <c r="AS19" i="35" s="1"/>
  <c r="AS40" i="79"/>
  <c r="AS9" i="91"/>
  <c r="Y75" i="29"/>
  <c r="Z75" i="29" s="1"/>
  <c r="AE75" i="29" s="1"/>
  <c r="AN75" i="29" s="1"/>
  <c r="AI74" i="29"/>
  <c r="AR74" i="29" s="1"/>
  <c r="AS33" i="91"/>
  <c r="AS75" i="79"/>
  <c r="Z84" i="82"/>
  <c r="AE84" i="82" s="1"/>
  <c r="AH78" i="41"/>
  <c r="AQ78" i="41" s="1"/>
  <c r="Z78" i="41"/>
  <c r="AL64" i="79"/>
  <c r="AU64" i="79" s="1"/>
  <c r="AL64" i="91"/>
  <c r="AU64" i="91" s="1"/>
  <c r="Z79" i="25"/>
  <c r="AH79" i="25"/>
  <c r="AQ79" i="25" s="1"/>
  <c r="AI78" i="45"/>
  <c r="AR78" i="45" s="1"/>
  <c r="Y79" i="45"/>
  <c r="Z79" i="45" s="1"/>
  <c r="AE79" i="45" s="1"/>
  <c r="AL58" i="91"/>
  <c r="AU58" i="91" s="1"/>
  <c r="Y78" i="37"/>
  <c r="Z78" i="37" s="1"/>
  <c r="AS75" i="91"/>
  <c r="Y73" i="38"/>
  <c r="Z73" i="38" s="1"/>
  <c r="W74" i="38" s="1"/>
  <c r="X74" i="38" s="1"/>
  <c r="AH74" i="38" s="1"/>
  <c r="AQ74" i="38" s="1"/>
  <c r="AS41" i="91"/>
  <c r="AL76" i="91"/>
  <c r="AU76" i="91" s="1"/>
  <c r="AS59" i="91"/>
  <c r="AL29" i="79"/>
  <c r="AU29" i="79" s="1"/>
  <c r="AS62" i="91"/>
  <c r="AS20" i="79"/>
  <c r="AJ58" i="35"/>
  <c r="AL58" i="35" s="1"/>
  <c r="AU58" i="35" s="1"/>
  <c r="AL45" i="91"/>
  <c r="AU45" i="91" s="1"/>
  <c r="AL43" i="79"/>
  <c r="AU43" i="79" s="1"/>
  <c r="AJ72" i="35"/>
  <c r="AL72" i="35" s="1"/>
  <c r="AU72" i="35" s="1"/>
  <c r="AS74" i="79"/>
  <c r="AI72" i="38"/>
  <c r="AR72" i="38" s="1"/>
  <c r="Y75" i="83"/>
  <c r="X75" i="83"/>
  <c r="AN74" i="83"/>
  <c r="AI74" i="83"/>
  <c r="AR74" i="83" s="1"/>
  <c r="AS45" i="79"/>
  <c r="AJ48" i="35"/>
  <c r="AL48" i="35" s="1"/>
  <c r="AU48" i="35" s="1"/>
  <c r="AL28" i="91"/>
  <c r="AU28" i="91" s="1"/>
  <c r="AI74" i="93"/>
  <c r="AR74" i="93" s="1"/>
  <c r="X74" i="74"/>
  <c r="AH74" i="74" s="1"/>
  <c r="AQ74" i="74" s="1"/>
  <c r="Y74" i="74"/>
  <c r="AI73" i="74"/>
  <c r="AR73" i="74" s="1"/>
  <c r="AN73" i="74"/>
  <c r="AJ66" i="35"/>
  <c r="AS66" i="35" s="1"/>
  <c r="AS33" i="79"/>
  <c r="X82" i="78"/>
  <c r="Z82" i="78" s="1"/>
  <c r="AS67" i="79"/>
  <c r="AL51" i="79"/>
  <c r="AU51" i="79" s="1"/>
  <c r="AS60" i="79"/>
  <c r="AL22" i="91"/>
  <c r="AU22" i="91" s="1"/>
  <c r="AL36" i="79"/>
  <c r="AU36" i="79" s="1"/>
  <c r="AL65" i="79"/>
  <c r="AU65" i="79" s="1"/>
  <c r="AJ63" i="35"/>
  <c r="AL63" i="35" s="1"/>
  <c r="AU63" i="35" s="1"/>
  <c r="AJ36" i="35"/>
  <c r="AS36" i="35" s="1"/>
  <c r="AJ12" i="35"/>
  <c r="AS12" i="35" s="1"/>
  <c r="AL41" i="79"/>
  <c r="AU41" i="79" s="1"/>
  <c r="AJ6" i="35"/>
  <c r="AL6" i="35" s="1"/>
  <c r="AU6" i="35" s="1"/>
  <c r="AJ62" i="35"/>
  <c r="AL61" i="91"/>
  <c r="AU61" i="91" s="1"/>
  <c r="AL48" i="79"/>
  <c r="AU48" i="79" s="1"/>
  <c r="AJ26" i="35"/>
  <c r="AS26" i="35" s="1"/>
  <c r="AJ59" i="35"/>
  <c r="AL59" i="35" s="1"/>
  <c r="AU59" i="35" s="1"/>
  <c r="AI77" i="94"/>
  <c r="AR77" i="94" s="1"/>
  <c r="AJ49" i="35"/>
  <c r="AS49" i="35" s="1"/>
  <c r="AN76" i="46"/>
  <c r="AI76" i="46"/>
  <c r="AR76" i="46" s="1"/>
  <c r="Y77" i="46"/>
  <c r="X77" i="46"/>
  <c r="AL11" i="91"/>
  <c r="AU11" i="91" s="1"/>
  <c r="AJ23" i="35"/>
  <c r="AL23" i="35" s="1"/>
  <c r="AU23" i="35" s="1"/>
  <c r="AS61" i="79"/>
  <c r="AL50" i="79"/>
  <c r="AU50" i="79" s="1"/>
  <c r="AK49" i="35"/>
  <c r="AT49" i="35" s="1"/>
  <c r="AJ57" i="35"/>
  <c r="AS57" i="35" s="1"/>
  <c r="AL25" i="79"/>
  <c r="AU25" i="79" s="1"/>
  <c r="AL27" i="79"/>
  <c r="AU27" i="79" s="1"/>
  <c r="AJ54" i="35"/>
  <c r="AS54" i="35" s="1"/>
  <c r="AL49" i="79"/>
  <c r="AU49" i="79" s="1"/>
  <c r="AL38" i="79"/>
  <c r="AU38" i="79" s="1"/>
  <c r="AL32" i="79"/>
  <c r="AU32" i="79" s="1"/>
  <c r="AJ35" i="35"/>
  <c r="AS35" i="35" s="1"/>
  <c r="AJ65" i="35"/>
  <c r="AF75" i="75"/>
  <c r="AO75" i="75" s="1"/>
  <c r="AG82" i="77"/>
  <c r="AP82" i="77" s="1"/>
  <c r="W83" i="77"/>
  <c r="AF82" i="77"/>
  <c r="AO82" i="77" s="1"/>
  <c r="AE82" i="77"/>
  <c r="AL70" i="79"/>
  <c r="AU70" i="79" s="1"/>
  <c r="AS23" i="91"/>
  <c r="Z80" i="30"/>
  <c r="W81" i="30" s="1"/>
  <c r="AJ33" i="35"/>
  <c r="AS33" i="35" s="1"/>
  <c r="AG75" i="75"/>
  <c r="AP75" i="75" s="1"/>
  <c r="Y78" i="94"/>
  <c r="Z78" i="94" s="1"/>
  <c r="W79" i="94" s="1"/>
  <c r="Z75" i="93"/>
  <c r="W76" i="93" s="1"/>
  <c r="AL16" i="91"/>
  <c r="AU16" i="91" s="1"/>
  <c r="AL69" i="91"/>
  <c r="AU69" i="91" s="1"/>
  <c r="AS26" i="79"/>
  <c r="AK33" i="35"/>
  <c r="AT33" i="35" s="1"/>
  <c r="AK62" i="35"/>
  <c r="AT62" i="35" s="1"/>
  <c r="AE75" i="75"/>
  <c r="AJ17" i="35"/>
  <c r="AS17" i="35" s="1"/>
  <c r="AJ16" i="35"/>
  <c r="AL16" i="35" s="1"/>
  <c r="AU16" i="35" s="1"/>
  <c r="Z77" i="73"/>
  <c r="AF77" i="73" s="1"/>
  <c r="AO77" i="73" s="1"/>
  <c r="AN77" i="94"/>
  <c r="AJ32" i="35"/>
  <c r="AL32" i="35" s="1"/>
  <c r="AU32" i="35" s="1"/>
  <c r="AJ15" i="35"/>
  <c r="AL15" i="35" s="1"/>
  <c r="AU15" i="35" s="1"/>
  <c r="AL31" i="79"/>
  <c r="AU31" i="79" s="1"/>
  <c r="Z77" i="86"/>
  <c r="AG77" i="86" s="1"/>
  <c r="AP77" i="86" s="1"/>
  <c r="AJ75" i="35"/>
  <c r="AS75" i="35" s="1"/>
  <c r="AL62" i="79"/>
  <c r="AU62" i="79" s="1"/>
  <c r="AJ29" i="35"/>
  <c r="AS29" i="35" s="1"/>
  <c r="AL55" i="79"/>
  <c r="AU55" i="79" s="1"/>
  <c r="AL78" i="79"/>
  <c r="AU78" i="79" s="1"/>
  <c r="AS24" i="79"/>
  <c r="AJ31" i="35"/>
  <c r="AS31" i="35" s="1"/>
  <c r="AJ61" i="35"/>
  <c r="AS61" i="35" s="1"/>
  <c r="AJ10" i="35"/>
  <c r="AS10" i="35" s="1"/>
  <c r="AJ47" i="35"/>
  <c r="AL47" i="35" s="1"/>
  <c r="AU47" i="35" s="1"/>
  <c r="AJ7" i="35"/>
  <c r="AL7" i="35" s="1"/>
  <c r="AU7" i="35" s="1"/>
  <c r="AI77" i="47"/>
  <c r="AR77" i="47" s="1"/>
  <c r="AK12" i="35"/>
  <c r="AT12" i="35" s="1"/>
  <c r="AK75" i="35"/>
  <c r="AT75" i="35" s="1"/>
  <c r="AS47" i="91"/>
  <c r="AL71" i="79"/>
  <c r="AU71" i="79" s="1"/>
  <c r="AL47" i="79"/>
  <c r="AU47" i="79" s="1"/>
  <c r="AJ25" i="35"/>
  <c r="AL25" i="35" s="1"/>
  <c r="AU25" i="35" s="1"/>
  <c r="AJ43" i="35"/>
  <c r="AL43" i="35" s="1"/>
  <c r="AU43" i="35" s="1"/>
  <c r="AJ34" i="35"/>
  <c r="AL34" i="35" s="1"/>
  <c r="AU34" i="35" s="1"/>
  <c r="AJ39" i="35"/>
  <c r="AL39" i="35" s="1"/>
  <c r="AU39" i="35" s="1"/>
  <c r="AJ30" i="35"/>
  <c r="AS30" i="35" s="1"/>
  <c r="AJ46" i="35"/>
  <c r="AS46" i="35" s="1"/>
  <c r="AJ3" i="35"/>
  <c r="AL3" i="35" s="1"/>
  <c r="AU3" i="35" s="1"/>
  <c r="AK29" i="35"/>
  <c r="AT29" i="35" s="1"/>
  <c r="AJ77" i="35"/>
  <c r="AL77" i="35" s="1"/>
  <c r="AU77" i="35" s="1"/>
  <c r="AJ55" i="35"/>
  <c r="AS55" i="35" s="1"/>
  <c r="AK4" i="79"/>
  <c r="AT4" i="79" s="1"/>
  <c r="AT81" i="79" s="1"/>
  <c r="AS73" i="91"/>
  <c r="AJ71" i="35"/>
  <c r="AS71" i="35" s="1"/>
  <c r="AJ68" i="35"/>
  <c r="AS68" i="35" s="1"/>
  <c r="AI77" i="37"/>
  <c r="AR77" i="37" s="1"/>
  <c r="AJ18" i="35"/>
  <c r="AL18" i="35" s="1"/>
  <c r="AU18" i="35" s="1"/>
  <c r="Y76" i="75"/>
  <c r="X76" i="75"/>
  <c r="AH76" i="75" s="1"/>
  <c r="AQ76" i="75" s="1"/>
  <c r="AL60" i="91"/>
  <c r="AU60" i="91" s="1"/>
  <c r="AJ73" i="35"/>
  <c r="AL73" i="35" s="1"/>
  <c r="AU73" i="35" s="1"/>
  <c r="AK65" i="35"/>
  <c r="AT65" i="35" s="1"/>
  <c r="AJ70" i="35"/>
  <c r="AJ9" i="35"/>
  <c r="AS9" i="35" s="1"/>
  <c r="AJ42" i="35"/>
  <c r="AS42" i="35" s="1"/>
  <c r="AK70" i="35"/>
  <c r="AT70" i="35" s="1"/>
  <c r="AJ44" i="35"/>
  <c r="AS44" i="35" s="1"/>
  <c r="AK42" i="35"/>
  <c r="AT42" i="35" s="1"/>
  <c r="AJ45" i="35"/>
  <c r="AS45" i="35" s="1"/>
  <c r="AK9" i="35"/>
  <c r="AT9" i="35" s="1"/>
  <c r="AJ8" i="35"/>
  <c r="AL8" i="35" s="1"/>
  <c r="AU8" i="35" s="1"/>
  <c r="AL40" i="91"/>
  <c r="AU40" i="91" s="1"/>
  <c r="AJ69" i="35"/>
  <c r="AS69" i="35" s="1"/>
  <c r="AS23" i="79"/>
  <c r="AL21" i="79"/>
  <c r="AU21" i="79" s="1"/>
  <c r="AJ79" i="35"/>
  <c r="AS79" i="35" s="1"/>
  <c r="AJ56" i="35"/>
  <c r="AS56" i="35" s="1"/>
  <c r="Z78" i="47"/>
  <c r="AL35" i="79"/>
  <c r="AU35" i="79" s="1"/>
  <c r="AL37" i="79"/>
  <c r="AU37" i="79" s="1"/>
  <c r="AJ78" i="35"/>
  <c r="AL78" i="35" s="1"/>
  <c r="AU78" i="35" s="1"/>
  <c r="AJ74" i="35"/>
  <c r="AS74" i="35" s="1"/>
  <c r="AJ41" i="35"/>
  <c r="AS41" i="35" s="1"/>
  <c r="AJ14" i="35"/>
  <c r="AS14" i="35" s="1"/>
  <c r="AL29" i="91"/>
  <c r="AU29" i="91" s="1"/>
  <c r="AJ76" i="35"/>
  <c r="AS76" i="35" s="1"/>
  <c r="AS46" i="79"/>
  <c r="AS27" i="91"/>
  <c r="AS32" i="91"/>
  <c r="AS22" i="79"/>
  <c r="AS73" i="79"/>
  <c r="AJ27" i="35"/>
  <c r="AL27" i="35" s="1"/>
  <c r="AU27" i="35" s="1"/>
  <c r="AS78" i="91"/>
  <c r="AL54" i="79"/>
  <c r="AU54" i="79" s="1"/>
  <c r="AJ40" i="35"/>
  <c r="AL40" i="35" s="1"/>
  <c r="AU40" i="35" s="1"/>
  <c r="AJ24" i="35"/>
  <c r="AL24" i="35" s="1"/>
  <c r="AU24" i="35" s="1"/>
  <c r="AL68" i="91"/>
  <c r="AU68" i="91" s="1"/>
  <c r="AL72" i="91"/>
  <c r="AU72" i="91" s="1"/>
  <c r="AL77" i="79"/>
  <c r="AU77" i="79" s="1"/>
  <c r="AS15" i="79"/>
  <c r="AL19" i="79"/>
  <c r="AU19" i="79" s="1"/>
  <c r="AL10" i="91"/>
  <c r="AU10" i="91" s="1"/>
  <c r="AJ28" i="35"/>
  <c r="AS28" i="35" s="1"/>
  <c r="AK76" i="35"/>
  <c r="AT76" i="35" s="1"/>
  <c r="AL43" i="91"/>
  <c r="AU43" i="91" s="1"/>
  <c r="AJ13" i="35"/>
  <c r="AS13" i="35" s="1"/>
  <c r="AJ11" i="35"/>
  <c r="AL11" i="35" s="1"/>
  <c r="AU11" i="35" s="1"/>
  <c r="AJ20" i="35"/>
  <c r="AS20" i="35" s="1"/>
  <c r="Z75" i="85"/>
  <c r="AL59" i="79"/>
  <c r="AU59" i="79" s="1"/>
  <c r="AS20" i="91"/>
  <c r="AK57" i="35"/>
  <c r="AT57" i="35" s="1"/>
  <c r="AS49" i="91"/>
  <c r="AL26" i="91"/>
  <c r="AU26" i="91" s="1"/>
  <c r="AS13" i="91"/>
  <c r="AJ50" i="35"/>
  <c r="AL50" i="35" s="1"/>
  <c r="AU50" i="35" s="1"/>
  <c r="AH78" i="37"/>
  <c r="AQ78" i="37" s="1"/>
  <c r="AJ67" i="35"/>
  <c r="AL67" i="35" s="1"/>
  <c r="AU67" i="35" s="1"/>
  <c r="AS8" i="91"/>
  <c r="AS16" i="79"/>
  <c r="AJ21" i="35"/>
  <c r="AS21" i="35" s="1"/>
  <c r="AL42" i="79"/>
  <c r="AU42" i="79" s="1"/>
  <c r="AJ22" i="35"/>
  <c r="AL22" i="35" s="1"/>
  <c r="AU22" i="35" s="1"/>
  <c r="AL53" i="91"/>
  <c r="AU53" i="91" s="1"/>
  <c r="AL50" i="91"/>
  <c r="AU50" i="91" s="1"/>
  <c r="AL76" i="79"/>
  <c r="AU76" i="79" s="1"/>
  <c r="AL18" i="79"/>
  <c r="AU18" i="79" s="1"/>
  <c r="AL36" i="91"/>
  <c r="AU36" i="91" s="1"/>
  <c r="AL79" i="91"/>
  <c r="AU79" i="91" s="1"/>
  <c r="AL7" i="91"/>
  <c r="AU7" i="91" s="1"/>
  <c r="AJ64" i="35"/>
  <c r="AS64" i="35" s="1"/>
  <c r="AL17" i="79"/>
  <c r="AU17" i="79" s="1"/>
  <c r="AL68" i="79"/>
  <c r="AU68" i="79" s="1"/>
  <c r="AL66" i="79"/>
  <c r="AU66" i="79" s="1"/>
  <c r="AS5" i="79"/>
  <c r="AL34" i="79"/>
  <c r="AU34" i="79" s="1"/>
  <c r="AK54" i="35"/>
  <c r="AT54" i="35" s="1"/>
  <c r="AL72" i="79"/>
  <c r="AU72" i="79" s="1"/>
  <c r="AL74" i="91"/>
  <c r="AU74" i="91" s="1"/>
  <c r="AL42" i="91"/>
  <c r="AU42" i="91" s="1"/>
  <c r="AL44" i="79"/>
  <c r="AU44" i="79" s="1"/>
  <c r="AL58" i="79"/>
  <c r="AU58" i="79" s="1"/>
  <c r="AL44" i="91"/>
  <c r="AU44" i="91" s="1"/>
  <c r="AJ51" i="35"/>
  <c r="AL51" i="35" s="1"/>
  <c r="AU51" i="35" s="1"/>
  <c r="AJ53" i="35"/>
  <c r="AS53" i="35" s="1"/>
  <c r="AL69" i="79"/>
  <c r="AU69" i="79" s="1"/>
  <c r="AL70" i="91"/>
  <c r="AU70" i="91" s="1"/>
  <c r="AL52" i="79"/>
  <c r="AU52" i="79" s="1"/>
  <c r="AL63" i="79"/>
  <c r="AU63" i="79" s="1"/>
  <c r="AJ38" i="35"/>
  <c r="AL38" i="35" s="1"/>
  <c r="AU38" i="35" s="1"/>
  <c r="AJ52" i="35"/>
  <c r="AS52" i="35" s="1"/>
  <c r="AL6" i="91"/>
  <c r="AU6" i="91" s="1"/>
  <c r="AJ37" i="35"/>
  <c r="AL37" i="35" s="1"/>
  <c r="AU37" i="35" s="1"/>
  <c r="AL15" i="91"/>
  <c r="AU15" i="91" s="1"/>
  <c r="AL39" i="79"/>
  <c r="AU39" i="79" s="1"/>
  <c r="AK21" i="35"/>
  <c r="AT21" i="35" s="1"/>
  <c r="AJ60" i="35"/>
  <c r="AS60" i="35" s="1"/>
  <c r="AS52" i="91"/>
  <c r="AS48" i="91"/>
  <c r="AN79" i="35"/>
  <c r="AN81" i="35" s="1"/>
  <c r="AI79" i="35"/>
  <c r="AL12" i="79"/>
  <c r="AU12" i="79" s="1"/>
  <c r="AL56" i="91"/>
  <c r="AU56" i="91" s="1"/>
  <c r="AS66" i="91"/>
  <c r="AS5" i="35"/>
  <c r="AL5" i="35"/>
  <c r="AU5" i="35" s="1"/>
  <c r="AL7" i="79"/>
  <c r="AU7" i="79" s="1"/>
  <c r="AK79" i="35"/>
  <c r="AT79" i="35" s="1"/>
  <c r="AL44" i="35"/>
  <c r="AU44" i="35" s="1"/>
  <c r="AK4" i="35"/>
  <c r="AT4" i="35" s="1"/>
  <c r="AJ4" i="35"/>
  <c r="W79" i="90"/>
  <c r="AG78" i="90"/>
  <c r="AP78" i="90" s="1"/>
  <c r="AF78" i="90"/>
  <c r="AO78" i="90" s="1"/>
  <c r="AE78" i="90"/>
  <c r="AL18" i="91"/>
  <c r="AU18" i="91" s="1"/>
  <c r="AL57" i="91"/>
  <c r="AU57" i="91" s="1"/>
  <c r="AS30" i="79"/>
  <c r="AS67" i="91"/>
  <c r="AL51" i="91"/>
  <c r="AU51" i="91" s="1"/>
  <c r="AL14" i="79"/>
  <c r="AU14" i="79" s="1"/>
  <c r="AL38" i="91"/>
  <c r="AU38" i="91" s="1"/>
  <c r="AS17" i="91"/>
  <c r="AI81" i="78"/>
  <c r="AR81" i="78" s="1"/>
  <c r="AL19" i="91"/>
  <c r="AU19" i="91" s="1"/>
  <c r="AS11" i="79"/>
  <c r="AS57" i="79"/>
  <c r="AL14" i="91"/>
  <c r="AU14" i="91" s="1"/>
  <c r="AL12" i="91"/>
  <c r="AU12" i="91" s="1"/>
  <c r="AL46" i="91"/>
  <c r="AU46" i="91" s="1"/>
  <c r="AS37" i="91"/>
  <c r="AL63" i="91"/>
  <c r="AU63" i="91" s="1"/>
  <c r="AL9" i="79"/>
  <c r="AU9" i="79" s="1"/>
  <c r="AL13" i="79"/>
  <c r="AU13" i="79" s="1"/>
  <c r="AL21" i="91"/>
  <c r="AU21" i="91" s="1"/>
  <c r="AS77" i="91"/>
  <c r="AL35" i="91"/>
  <c r="AU35" i="91" s="1"/>
  <c r="AL54" i="91"/>
  <c r="AU54" i="91" s="1"/>
  <c r="AL24" i="91"/>
  <c r="AU24" i="91" s="1"/>
  <c r="AL65" i="91"/>
  <c r="AU65" i="91" s="1"/>
  <c r="AL34" i="91"/>
  <c r="AU34" i="91" s="1"/>
  <c r="AL30" i="91"/>
  <c r="AU30" i="91" s="1"/>
  <c r="AL71" i="91"/>
  <c r="AU71" i="91" s="1"/>
  <c r="AL39" i="91"/>
  <c r="AU39" i="91" s="1"/>
  <c r="AL10" i="79"/>
  <c r="AU10" i="79" s="1"/>
  <c r="AL25" i="91"/>
  <c r="AU25" i="91" s="1"/>
  <c r="AL8" i="79"/>
  <c r="AU8" i="79" s="1"/>
  <c r="AT81" i="91"/>
  <c r="AL31" i="91"/>
  <c r="AU31" i="91" s="1"/>
  <c r="Z83" i="26"/>
  <c r="AE83" i="26" s="1"/>
  <c r="AN82" i="89"/>
  <c r="AI82" i="89"/>
  <c r="AS4" i="91"/>
  <c r="AL4" i="91"/>
  <c r="AU4" i="91" s="1"/>
  <c r="Y82" i="34"/>
  <c r="X82" i="34"/>
  <c r="AN81" i="34"/>
  <c r="AI81" i="34"/>
  <c r="AR82" i="26"/>
  <c r="AR79" i="79"/>
  <c r="AR81" i="79" s="1"/>
  <c r="AL79" i="79"/>
  <c r="AU79" i="79" s="1"/>
  <c r="AS4" i="79"/>
  <c r="AH83" i="26"/>
  <c r="AQ83" i="26" s="1"/>
  <c r="AS5" i="91"/>
  <c r="AL5" i="91"/>
  <c r="AU5" i="91" s="1"/>
  <c r="W85" i="81"/>
  <c r="AE84" i="81"/>
  <c r="AG84" i="81"/>
  <c r="AP84" i="81" s="1"/>
  <c r="AF84" i="81"/>
  <c r="AO84" i="81" s="1"/>
  <c r="X83" i="89"/>
  <c r="Y83" i="89"/>
  <c r="W83" i="33" l="1"/>
  <c r="AF82" i="33"/>
  <c r="AO82" i="33" s="1"/>
  <c r="AE82" i="33"/>
  <c r="AI82" i="33" s="1"/>
  <c r="AR82" i="33" s="1"/>
  <c r="AH77" i="42"/>
  <c r="AQ77" i="42" s="1"/>
  <c r="Z77" i="42"/>
  <c r="AH76" i="27"/>
  <c r="AQ76" i="27" s="1"/>
  <c r="Z76" i="27"/>
  <c r="X83" i="33"/>
  <c r="AH83" i="33" s="1"/>
  <c r="AQ83" i="33" s="1"/>
  <c r="Y83" i="33"/>
  <c r="Z83" i="33"/>
  <c r="AS48" i="35"/>
  <c r="AL19" i="35"/>
  <c r="AU19" i="35" s="1"/>
  <c r="AS72" i="35"/>
  <c r="W85" i="82"/>
  <c r="X85" i="82" s="1"/>
  <c r="AS23" i="35"/>
  <c r="AF84" i="82"/>
  <c r="AO84" i="82" s="1"/>
  <c r="AG84" i="82"/>
  <c r="AP84" i="82" s="1"/>
  <c r="AL66" i="35"/>
  <c r="AU66" i="35" s="1"/>
  <c r="AL55" i="35"/>
  <c r="AU55" i="35" s="1"/>
  <c r="AS59" i="35"/>
  <c r="W79" i="41"/>
  <c r="AG78" i="41"/>
  <c r="AP78" i="41" s="1"/>
  <c r="AF78" i="41"/>
  <c r="AO78" i="41" s="1"/>
  <c r="AE78" i="41"/>
  <c r="AL36" i="35"/>
  <c r="AU36" i="35" s="1"/>
  <c r="AE73" i="38"/>
  <c r="AN73" i="38" s="1"/>
  <c r="Y74" i="38"/>
  <c r="Z74" i="38" s="1"/>
  <c r="AG73" i="38"/>
  <c r="AP73" i="38" s="1"/>
  <c r="AG79" i="25"/>
  <c r="AP79" i="25" s="1"/>
  <c r="AF79" i="25"/>
  <c r="AO79" i="25" s="1"/>
  <c r="AE79" i="25"/>
  <c r="W80" i="25"/>
  <c r="AL30" i="35"/>
  <c r="AU30" i="35" s="1"/>
  <c r="AF75" i="29"/>
  <c r="AG75" i="29"/>
  <c r="AP75" i="29" s="1"/>
  <c r="AS58" i="35"/>
  <c r="W76" i="29"/>
  <c r="AS25" i="35"/>
  <c r="AF73" i="38"/>
  <c r="AO73" i="38" s="1"/>
  <c r="AL71" i="35"/>
  <c r="AU71" i="35" s="1"/>
  <c r="AS16" i="35"/>
  <c r="AS18" i="35"/>
  <c r="AS47" i="35"/>
  <c r="AL17" i="35"/>
  <c r="AU17" i="35" s="1"/>
  <c r="AS7" i="35"/>
  <c r="AL46" i="35"/>
  <c r="AU46" i="35" s="1"/>
  <c r="AL65" i="35"/>
  <c r="AU65" i="35" s="1"/>
  <c r="AS65" i="35"/>
  <c r="AS6" i="35"/>
  <c r="AS39" i="35"/>
  <c r="AH82" i="78"/>
  <c r="AQ82" i="78" s="1"/>
  <c r="AL10" i="35"/>
  <c r="AU10" i="35" s="1"/>
  <c r="AH75" i="83"/>
  <c r="AQ75" i="83" s="1"/>
  <c r="Z75" i="83"/>
  <c r="AG79" i="45"/>
  <c r="AP79" i="45" s="1"/>
  <c r="AF79" i="45"/>
  <c r="AO79" i="45" s="1"/>
  <c r="W80" i="45"/>
  <c r="Y80" i="45" s="1"/>
  <c r="Z74" i="74"/>
  <c r="AN79" i="45"/>
  <c r="AL69" i="35"/>
  <c r="AU69" i="35" s="1"/>
  <c r="AL62" i="35"/>
  <c r="AU62" i="35" s="1"/>
  <c r="AS3" i="35"/>
  <c r="AL42" i="35"/>
  <c r="AU42" i="35" s="1"/>
  <c r="AS62" i="35"/>
  <c r="AI75" i="75"/>
  <c r="AR75" i="75" s="1"/>
  <c r="AS63" i="35"/>
  <c r="AL56" i="35"/>
  <c r="AU56" i="35" s="1"/>
  <c r="AL33" i="35"/>
  <c r="AU33" i="35" s="1"/>
  <c r="AE80" i="30"/>
  <c r="AN80" i="30" s="1"/>
  <c r="AL9" i="35"/>
  <c r="AU9" i="35" s="1"/>
  <c r="AL31" i="35"/>
  <c r="AU31" i="35" s="1"/>
  <c r="AS32" i="35"/>
  <c r="AL26" i="35"/>
  <c r="AU26" i="35" s="1"/>
  <c r="AS43" i="35"/>
  <c r="AL74" i="35"/>
  <c r="AU74" i="35" s="1"/>
  <c r="AL35" i="35"/>
  <c r="AU35" i="35" s="1"/>
  <c r="AN75" i="75"/>
  <c r="AL12" i="35"/>
  <c r="AU12" i="35" s="1"/>
  <c r="AH77" i="46"/>
  <c r="AQ77" i="46" s="1"/>
  <c r="Z77" i="46"/>
  <c r="AL70" i="35"/>
  <c r="AU70" i="35" s="1"/>
  <c r="AE75" i="93"/>
  <c r="AN75" i="93" s="1"/>
  <c r="AG80" i="30"/>
  <c r="AP80" i="30" s="1"/>
  <c r="AS34" i="35"/>
  <c r="AS15" i="35"/>
  <c r="AL61" i="35"/>
  <c r="AU61" i="35" s="1"/>
  <c r="AF80" i="30"/>
  <c r="AO80" i="30" s="1"/>
  <c r="AS77" i="35"/>
  <c r="AL68" i="35"/>
  <c r="AU68" i="35" s="1"/>
  <c r="AN82" i="77"/>
  <c r="AI82" i="77"/>
  <c r="AR82" i="77" s="1"/>
  <c r="AL45" i="35"/>
  <c r="AU45" i="35" s="1"/>
  <c r="AS27" i="35"/>
  <c r="AS70" i="35"/>
  <c r="AL49" i="35"/>
  <c r="AU49" i="35" s="1"/>
  <c r="AG77" i="73"/>
  <c r="AP77" i="73" s="1"/>
  <c r="AE77" i="73"/>
  <c r="AN77" i="73" s="1"/>
  <c r="Y83" i="77"/>
  <c r="X83" i="77"/>
  <c r="W78" i="73"/>
  <c r="X78" i="73" s="1"/>
  <c r="AF75" i="93"/>
  <c r="AO75" i="93" s="1"/>
  <c r="X81" i="30"/>
  <c r="AH81" i="30" s="1"/>
  <c r="AQ81" i="30" s="1"/>
  <c r="Y81" i="30"/>
  <c r="AE78" i="94"/>
  <c r="AN78" i="94" s="1"/>
  <c r="AG78" i="94"/>
  <c r="AP78" i="94" s="1"/>
  <c r="AF78" i="94"/>
  <c r="AO78" i="94" s="1"/>
  <c r="AG75" i="93"/>
  <c r="AP75" i="93" s="1"/>
  <c r="AL13" i="35"/>
  <c r="AU13" i="35" s="1"/>
  <c r="AF77" i="86"/>
  <c r="AO77" i="86" s="1"/>
  <c r="X76" i="93"/>
  <c r="Y76" i="93"/>
  <c r="W78" i="86"/>
  <c r="X78" i="86" s="1"/>
  <c r="AH78" i="86" s="1"/>
  <c r="AQ78" i="86" s="1"/>
  <c r="AE77" i="86"/>
  <c r="AN77" i="86" s="1"/>
  <c r="AL20" i="35"/>
  <c r="AU20" i="35" s="1"/>
  <c r="AL41" i="35"/>
  <c r="AU41" i="35" s="1"/>
  <c r="AS73" i="35"/>
  <c r="AL4" i="79"/>
  <c r="AU4" i="79" s="1"/>
  <c r="AU81" i="79" s="1"/>
  <c r="C11" i="79" s="1"/>
  <c r="F32" i="97" s="1"/>
  <c r="AL75" i="35"/>
  <c r="AU75" i="35" s="1"/>
  <c r="AL29" i="35"/>
  <c r="AU29" i="35" s="1"/>
  <c r="AL76" i="35"/>
  <c r="AU76" i="35" s="1"/>
  <c r="AS24" i="35"/>
  <c r="AL14" i="35"/>
  <c r="AU14" i="35" s="1"/>
  <c r="Z76" i="75"/>
  <c r="AL54" i="35"/>
  <c r="AU54" i="35" s="1"/>
  <c r="AS40" i="35"/>
  <c r="AS78" i="35"/>
  <c r="AS8" i="35"/>
  <c r="AS22" i="35"/>
  <c r="AS11" i="35"/>
  <c r="AF78" i="47"/>
  <c r="AO78" i="47" s="1"/>
  <c r="W79" i="47"/>
  <c r="AE78" i="47"/>
  <c r="AG78" i="47"/>
  <c r="AP78" i="47" s="1"/>
  <c r="AS38" i="35"/>
  <c r="AS37" i="35"/>
  <c r="AS67" i="35"/>
  <c r="AL28" i="35"/>
  <c r="AU28" i="35" s="1"/>
  <c r="AS50" i="35"/>
  <c r="AL57" i="35"/>
  <c r="AU57" i="35" s="1"/>
  <c r="AL53" i="35"/>
  <c r="AU53" i="35" s="1"/>
  <c r="AL60" i="35"/>
  <c r="AU60" i="35" s="1"/>
  <c r="X79" i="94"/>
  <c r="Y79" i="94"/>
  <c r="AG75" i="85"/>
  <c r="AP75" i="85" s="1"/>
  <c r="AE75" i="85"/>
  <c r="AF75" i="85"/>
  <c r="AO75" i="85" s="1"/>
  <c r="W76" i="85"/>
  <c r="AL52" i="35"/>
  <c r="AU52" i="35" s="1"/>
  <c r="AS51" i="35"/>
  <c r="AL21" i="35"/>
  <c r="AU21" i="35" s="1"/>
  <c r="AL64" i="35"/>
  <c r="AU64" i="35" s="1"/>
  <c r="AF78" i="37"/>
  <c r="AO78" i="37" s="1"/>
  <c r="W79" i="37"/>
  <c r="AG78" i="37"/>
  <c r="AP78" i="37" s="1"/>
  <c r="AE78" i="37"/>
  <c r="AT81" i="35"/>
  <c r="AR79" i="35"/>
  <c r="AR81" i="35" s="1"/>
  <c r="AL79" i="35"/>
  <c r="AU79" i="35" s="1"/>
  <c r="AS4" i="35"/>
  <c r="AL4" i="35"/>
  <c r="AU4" i="35" s="1"/>
  <c r="AN78" i="90"/>
  <c r="AI78" i="90"/>
  <c r="AR78" i="90" s="1"/>
  <c r="X79" i="90"/>
  <c r="AH79" i="90" s="1"/>
  <c r="AQ79" i="90" s="1"/>
  <c r="Y79" i="90"/>
  <c r="AS81" i="79"/>
  <c r="AS81" i="91"/>
  <c r="AF83" i="26"/>
  <c r="AO83" i="26" s="1"/>
  <c r="AG83" i="26"/>
  <c r="AP83" i="26" s="1"/>
  <c r="AU81" i="91"/>
  <c r="C11" i="91" s="1"/>
  <c r="F44" i="97" s="1"/>
  <c r="W84" i="26"/>
  <c r="Y84" i="26" s="1"/>
  <c r="Z83" i="89"/>
  <c r="AG83" i="89" s="1"/>
  <c r="AP83" i="89" s="1"/>
  <c r="X85" i="81"/>
  <c r="Y85" i="81"/>
  <c r="AN83" i="26"/>
  <c r="AG82" i="78"/>
  <c r="AP82" i="78" s="1"/>
  <c r="W83" i="78"/>
  <c r="AF82" i="78"/>
  <c r="AO82" i="78" s="1"/>
  <c r="AE82" i="78"/>
  <c r="AR82" i="89"/>
  <c r="AN84" i="82"/>
  <c r="AH82" i="34"/>
  <c r="AQ82" i="34" s="1"/>
  <c r="AI84" i="81"/>
  <c r="AN84" i="81"/>
  <c r="AR81" i="34"/>
  <c r="AH83" i="89"/>
  <c r="AQ83" i="89" s="1"/>
  <c r="Z82" i="34"/>
  <c r="AN82" i="33" l="1"/>
  <c r="W77" i="27"/>
  <c r="AF76" i="27"/>
  <c r="AO76" i="27" s="1"/>
  <c r="AG76" i="27"/>
  <c r="AP76" i="27" s="1"/>
  <c r="AE76" i="27"/>
  <c r="AF77" i="42"/>
  <c r="AO77" i="42" s="1"/>
  <c r="AE77" i="42"/>
  <c r="AG77" i="42"/>
  <c r="AP77" i="42" s="1"/>
  <c r="W78" i="42"/>
  <c r="W84" i="33"/>
  <c r="AG83" i="33"/>
  <c r="AP83" i="33" s="1"/>
  <c r="AF83" i="33"/>
  <c r="AO83" i="33" s="1"/>
  <c r="AE83" i="33"/>
  <c r="Y85" i="82"/>
  <c r="AI84" i="82"/>
  <c r="AI73" i="38"/>
  <c r="AR73" i="38" s="1"/>
  <c r="AI78" i="41"/>
  <c r="AR78" i="41" s="1"/>
  <c r="AN78" i="41"/>
  <c r="Y79" i="41"/>
  <c r="X79" i="41"/>
  <c r="Y80" i="25"/>
  <c r="X80" i="25"/>
  <c r="AI79" i="25"/>
  <c r="AR79" i="25" s="1"/>
  <c r="AN79" i="25"/>
  <c r="AO75" i="29"/>
  <c r="AI75" i="29"/>
  <c r="AR75" i="29" s="1"/>
  <c r="Y76" i="29"/>
  <c r="X76" i="29"/>
  <c r="AH76" i="29" s="1"/>
  <c r="AQ76" i="29" s="1"/>
  <c r="AI79" i="45"/>
  <c r="AR79" i="45" s="1"/>
  <c r="W76" i="83"/>
  <c r="AE75" i="83"/>
  <c r="AG75" i="83"/>
  <c r="AP75" i="83" s="1"/>
  <c r="AF75" i="83"/>
  <c r="AO75" i="83" s="1"/>
  <c r="X80" i="45"/>
  <c r="Z80" i="45" s="1"/>
  <c r="AG74" i="74"/>
  <c r="AP74" i="74" s="1"/>
  <c r="AE74" i="74"/>
  <c r="W75" i="74"/>
  <c r="AF74" i="74"/>
  <c r="AO74" i="74" s="1"/>
  <c r="AI80" i="30"/>
  <c r="AR80" i="30" s="1"/>
  <c r="AI77" i="73"/>
  <c r="AR77" i="73" s="1"/>
  <c r="AG74" i="38"/>
  <c r="AP74" i="38" s="1"/>
  <c r="AF74" i="38"/>
  <c r="AO74" i="38" s="1"/>
  <c r="AE74" i="38"/>
  <c r="W75" i="38"/>
  <c r="AF77" i="46"/>
  <c r="AO77" i="46" s="1"/>
  <c r="AG77" i="46"/>
  <c r="AP77" i="46" s="1"/>
  <c r="AE77" i="46"/>
  <c r="W78" i="46"/>
  <c r="Y78" i="73"/>
  <c r="Z78" i="73" s="1"/>
  <c r="Z81" i="30"/>
  <c r="W82" i="30" s="1"/>
  <c r="AH83" i="77"/>
  <c r="AQ83" i="77" s="1"/>
  <c r="Z83" i="77"/>
  <c r="AI78" i="94"/>
  <c r="AR78" i="94" s="1"/>
  <c r="AI75" i="93"/>
  <c r="AR75" i="93" s="1"/>
  <c r="AI77" i="86"/>
  <c r="AR77" i="86" s="1"/>
  <c r="Y78" i="86"/>
  <c r="Z78" i="86" s="1"/>
  <c r="AE78" i="86" s="1"/>
  <c r="AH76" i="93"/>
  <c r="AQ76" i="93" s="1"/>
  <c r="Z76" i="93"/>
  <c r="AH78" i="73"/>
  <c r="AQ78" i="73" s="1"/>
  <c r="AG76" i="75"/>
  <c r="AP76" i="75" s="1"/>
  <c r="W77" i="75"/>
  <c r="AE76" i="75"/>
  <c r="AF76" i="75"/>
  <c r="AO76" i="75" s="1"/>
  <c r="AI78" i="47"/>
  <c r="AR78" i="47" s="1"/>
  <c r="AN78" i="47"/>
  <c r="X79" i="47"/>
  <c r="Y79" i="47"/>
  <c r="AU81" i="35"/>
  <c r="C11" i="35" s="1"/>
  <c r="AS81" i="35"/>
  <c r="AN75" i="85"/>
  <c r="AI75" i="85"/>
  <c r="AR75" i="85" s="1"/>
  <c r="AH79" i="94"/>
  <c r="AQ79" i="94" s="1"/>
  <c r="Z79" i="94"/>
  <c r="X76" i="85"/>
  <c r="AH76" i="85" s="1"/>
  <c r="AQ76" i="85" s="1"/>
  <c r="Y76" i="85"/>
  <c r="AN78" i="37"/>
  <c r="AI78" i="37"/>
  <c r="AR78" i="37" s="1"/>
  <c r="X79" i="37"/>
  <c r="AH79" i="37" s="1"/>
  <c r="AQ79" i="37" s="1"/>
  <c r="Y79" i="37"/>
  <c r="Z79" i="90"/>
  <c r="W80" i="90" s="1"/>
  <c r="X84" i="26"/>
  <c r="Z84" i="26" s="1"/>
  <c r="AE84" i="26" s="1"/>
  <c r="AI83" i="26"/>
  <c r="AR83" i="26" s="1"/>
  <c r="AF83" i="89"/>
  <c r="AO83" i="89" s="1"/>
  <c r="W84" i="89"/>
  <c r="X84" i="89" s="1"/>
  <c r="AE83" i="89"/>
  <c r="AN83" i="89" s="1"/>
  <c r="W83" i="34"/>
  <c r="AG82" i="34"/>
  <c r="AP82" i="34" s="1"/>
  <c r="AF82" i="34"/>
  <c r="AO82" i="34" s="1"/>
  <c r="AE82" i="34"/>
  <c r="AH85" i="82"/>
  <c r="AQ85" i="82" s="1"/>
  <c r="AH85" i="81"/>
  <c r="AQ85" i="81" s="1"/>
  <c r="Z85" i="82"/>
  <c r="AN82" i="78"/>
  <c r="AI82" i="78"/>
  <c r="Z85" i="81"/>
  <c r="AR84" i="81"/>
  <c r="AR84" i="82"/>
  <c r="X83" i="78"/>
  <c r="Y83" i="78"/>
  <c r="AN77" i="42" l="1"/>
  <c r="AI77" i="42"/>
  <c r="AR77" i="42" s="1"/>
  <c r="AN76" i="27"/>
  <c r="AI76" i="27"/>
  <c r="AR76" i="27" s="1"/>
  <c r="Y78" i="42"/>
  <c r="X78" i="42"/>
  <c r="Y77" i="27"/>
  <c r="X77" i="27"/>
  <c r="AH77" i="27" s="1"/>
  <c r="AQ77" i="27" s="1"/>
  <c r="AI83" i="33"/>
  <c r="AR83" i="33" s="1"/>
  <c r="AN83" i="33"/>
  <c r="X84" i="33"/>
  <c r="Y84" i="33"/>
  <c r="Z76" i="29"/>
  <c r="AE76" i="29" s="1"/>
  <c r="AH79" i="41"/>
  <c r="AQ79" i="41" s="1"/>
  <c r="Z79" i="41"/>
  <c r="AH80" i="25"/>
  <c r="AQ80" i="25" s="1"/>
  <c r="Z80" i="25"/>
  <c r="AH80" i="45"/>
  <c r="AQ80" i="45" s="1"/>
  <c r="AN75" i="83"/>
  <c r="AI75" i="83"/>
  <c r="AR75" i="83" s="1"/>
  <c r="Y76" i="83"/>
  <c r="X76" i="83"/>
  <c r="AH76" i="83" s="1"/>
  <c r="AQ76" i="83" s="1"/>
  <c r="X75" i="74"/>
  <c r="Y75" i="74"/>
  <c r="AI74" i="74"/>
  <c r="AR74" i="74" s="1"/>
  <c r="AN74" i="74"/>
  <c r="AG80" i="45"/>
  <c r="AP80" i="45" s="1"/>
  <c r="AF80" i="45"/>
  <c r="AO80" i="45" s="1"/>
  <c r="W81" i="45"/>
  <c r="AE80" i="45"/>
  <c r="AG81" i="30"/>
  <c r="AP81" i="30" s="1"/>
  <c r="AE81" i="30"/>
  <c r="AN81" i="30" s="1"/>
  <c r="AF81" i="30"/>
  <c r="AO81" i="30" s="1"/>
  <c r="Y75" i="38"/>
  <c r="X75" i="38"/>
  <c r="AH75" i="38" s="1"/>
  <c r="AQ75" i="38" s="1"/>
  <c r="AN74" i="38"/>
  <c r="AI74" i="38"/>
  <c r="AR74" i="38" s="1"/>
  <c r="X78" i="46"/>
  <c r="Y78" i="46"/>
  <c r="AI77" i="46"/>
  <c r="AR77" i="46" s="1"/>
  <c r="AN77" i="46"/>
  <c r="AG83" i="77"/>
  <c r="AP83" i="77" s="1"/>
  <c r="AF83" i="77"/>
  <c r="AO83" i="77" s="1"/>
  <c r="W84" i="77"/>
  <c r="AE83" i="77"/>
  <c r="X82" i="30"/>
  <c r="AH82" i="30" s="1"/>
  <c r="AQ82" i="30" s="1"/>
  <c r="Y82" i="30"/>
  <c r="AF78" i="86"/>
  <c r="AO78" i="86" s="1"/>
  <c r="W79" i="86"/>
  <c r="Y79" i="86" s="1"/>
  <c r="AG78" i="86"/>
  <c r="AP78" i="86" s="1"/>
  <c r="W77" i="93"/>
  <c r="AG76" i="93"/>
  <c r="AP76" i="93" s="1"/>
  <c r="AE76" i="93"/>
  <c r="AF76" i="93"/>
  <c r="AO76" i="93" s="1"/>
  <c r="W79" i="73"/>
  <c r="AG78" i="73"/>
  <c r="AP78" i="73" s="1"/>
  <c r="AF78" i="73"/>
  <c r="AO78" i="73" s="1"/>
  <c r="AE78" i="73"/>
  <c r="AN78" i="86"/>
  <c r="Z79" i="47"/>
  <c r="AX79" i="47" s="1"/>
  <c r="S79" i="47" s="1"/>
  <c r="AC79" i="47" s="1"/>
  <c r="AI76" i="75"/>
  <c r="AR76" i="75" s="1"/>
  <c r="AN76" i="75"/>
  <c r="Y77" i="75"/>
  <c r="X77" i="75"/>
  <c r="AH77" i="75" s="1"/>
  <c r="AQ77" i="75" s="1"/>
  <c r="AZ3" i="47"/>
  <c r="AX5" i="47" s="1"/>
  <c r="S5" i="47" s="1"/>
  <c r="AC5" i="47" s="1"/>
  <c r="AB6" i="47" s="1"/>
  <c r="AH79" i="47"/>
  <c r="AQ79" i="47" s="1"/>
  <c r="AQ81" i="47" s="1"/>
  <c r="AH84" i="26"/>
  <c r="AQ84" i="26" s="1"/>
  <c r="Z76" i="85"/>
  <c r="AG79" i="94"/>
  <c r="AP79" i="94" s="1"/>
  <c r="W80" i="94"/>
  <c r="AF79" i="94"/>
  <c r="AO79" i="94" s="1"/>
  <c r="AE79" i="94"/>
  <c r="Z79" i="37"/>
  <c r="AF79" i="37" s="1"/>
  <c r="AO79" i="37" s="1"/>
  <c r="AE79" i="90"/>
  <c r="AN79" i="90" s="1"/>
  <c r="AF79" i="90"/>
  <c r="AO79" i="90" s="1"/>
  <c r="AG79" i="90"/>
  <c r="AP79" i="90" s="1"/>
  <c r="Y80" i="90"/>
  <c r="X80" i="90"/>
  <c r="AH80" i="90" s="1"/>
  <c r="AQ80" i="90" s="1"/>
  <c r="AG84" i="26"/>
  <c r="AP84" i="26" s="1"/>
  <c r="AI83" i="89"/>
  <c r="AR83" i="89" s="1"/>
  <c r="Y84" i="89"/>
  <c r="Z84" i="89" s="1"/>
  <c r="AF84" i="26"/>
  <c r="AO84" i="26" s="1"/>
  <c r="W85" i="26"/>
  <c r="Y85" i="26" s="1"/>
  <c r="AF85" i="81"/>
  <c r="AO85" i="81" s="1"/>
  <c r="AE85" i="81"/>
  <c r="AG85" i="81"/>
  <c r="AP85" i="81" s="1"/>
  <c r="W86" i="81"/>
  <c r="AH84" i="89"/>
  <c r="AQ84" i="89" s="1"/>
  <c r="Y83" i="34"/>
  <c r="X83" i="34"/>
  <c r="AH83" i="78"/>
  <c r="AQ83" i="78" s="1"/>
  <c r="Z83" i="78"/>
  <c r="AR82" i="78"/>
  <c r="AI82" i="34"/>
  <c r="AN82" i="34"/>
  <c r="AN84" i="26"/>
  <c r="W86" i="82"/>
  <c r="AE85" i="82"/>
  <c r="AF85" i="82"/>
  <c r="AO85" i="82" s="1"/>
  <c r="AG85" i="82"/>
  <c r="AP85" i="82" s="1"/>
  <c r="Z77" i="27" l="1"/>
  <c r="AH78" i="42"/>
  <c r="AQ78" i="42" s="1"/>
  <c r="Z78" i="42"/>
  <c r="W78" i="27"/>
  <c r="AE77" i="27"/>
  <c r="AG77" i="27"/>
  <c r="AP77" i="27" s="1"/>
  <c r="AF77" i="27"/>
  <c r="AO77" i="27" s="1"/>
  <c r="W77" i="29"/>
  <c r="AF76" i="29"/>
  <c r="AO76" i="29" s="1"/>
  <c r="Z84" i="33"/>
  <c r="AH84" i="33"/>
  <c r="AQ84" i="33" s="1"/>
  <c r="AG76" i="29"/>
  <c r="AP76" i="29" s="1"/>
  <c r="AG79" i="41"/>
  <c r="AP79" i="41" s="1"/>
  <c r="W80" i="41"/>
  <c r="AE79" i="41"/>
  <c r="AF79" i="41"/>
  <c r="AO79" i="41" s="1"/>
  <c r="W81" i="25"/>
  <c r="AF80" i="25"/>
  <c r="AO80" i="25" s="1"/>
  <c r="AE80" i="25"/>
  <c r="AG80" i="25"/>
  <c r="AP80" i="25" s="1"/>
  <c r="Y77" i="29"/>
  <c r="X77" i="29"/>
  <c r="AN76" i="29"/>
  <c r="Z76" i="83"/>
  <c r="W77" i="83" s="1"/>
  <c r="AN80" i="45"/>
  <c r="AI80" i="45"/>
  <c r="AR80" i="45" s="1"/>
  <c r="Y81" i="45"/>
  <c r="X81" i="45"/>
  <c r="AH75" i="74"/>
  <c r="AQ75" i="74" s="1"/>
  <c r="Z75" i="74"/>
  <c r="AI81" i="30"/>
  <c r="AR81" i="30" s="1"/>
  <c r="Z75" i="38"/>
  <c r="AE75" i="38" s="1"/>
  <c r="AH78" i="46"/>
  <c r="AQ78" i="46" s="1"/>
  <c r="Z78" i="46"/>
  <c r="X79" i="86"/>
  <c r="AH79" i="86" s="1"/>
  <c r="AQ79" i="86" s="1"/>
  <c r="AN83" i="77"/>
  <c r="AI83" i="77"/>
  <c r="AR83" i="77" s="1"/>
  <c r="Y84" i="77"/>
  <c r="X84" i="77"/>
  <c r="AH84" i="77" s="1"/>
  <c r="AQ84" i="77" s="1"/>
  <c r="Z82" i="30"/>
  <c r="AG82" i="30" s="1"/>
  <c r="AP82" i="30" s="1"/>
  <c r="AX34" i="47"/>
  <c r="S34" i="47" s="1"/>
  <c r="AC34" i="47" s="1"/>
  <c r="AB35" i="47" s="1"/>
  <c r="AK35" i="47" s="1"/>
  <c r="AT35" i="47" s="1"/>
  <c r="AX8" i="47"/>
  <c r="S8" i="47" s="1"/>
  <c r="AC8" i="47" s="1"/>
  <c r="AB9" i="47" s="1"/>
  <c r="AK9" i="47" s="1"/>
  <c r="AT9" i="47" s="1"/>
  <c r="AX22" i="47"/>
  <c r="S22" i="47" s="1"/>
  <c r="AC22" i="47" s="1"/>
  <c r="AB23" i="47" s="1"/>
  <c r="AK23" i="47" s="1"/>
  <c r="AT23" i="47" s="1"/>
  <c r="AX19" i="47"/>
  <c r="S19" i="47" s="1"/>
  <c r="AC19" i="47" s="1"/>
  <c r="AB20" i="47" s="1"/>
  <c r="AK20" i="47" s="1"/>
  <c r="AT20" i="47" s="1"/>
  <c r="AG79" i="47"/>
  <c r="AP79" i="47" s="1"/>
  <c r="AP81" i="47" s="1"/>
  <c r="AX44" i="47"/>
  <c r="S44" i="47" s="1"/>
  <c r="AC44" i="47" s="1"/>
  <c r="AB45" i="47" s="1"/>
  <c r="AK45" i="47" s="1"/>
  <c r="AT45" i="47" s="1"/>
  <c r="AI78" i="86"/>
  <c r="AR78" i="86" s="1"/>
  <c r="AX71" i="47"/>
  <c r="S71" i="47" s="1"/>
  <c r="AC71" i="47" s="1"/>
  <c r="AB72" i="47" s="1"/>
  <c r="AK72" i="47" s="1"/>
  <c r="AT72" i="47" s="1"/>
  <c r="AX10" i="47"/>
  <c r="S10" i="47" s="1"/>
  <c r="AC10" i="47" s="1"/>
  <c r="AB11" i="47" s="1"/>
  <c r="AK11" i="47" s="1"/>
  <c r="AT11" i="47" s="1"/>
  <c r="AN76" i="93"/>
  <c r="AI76" i="93"/>
  <c r="AR76" i="93" s="1"/>
  <c r="AX75" i="47"/>
  <c r="S75" i="47" s="1"/>
  <c r="AC75" i="47" s="1"/>
  <c r="AB76" i="47" s="1"/>
  <c r="AK76" i="47" s="1"/>
  <c r="AT76" i="47" s="1"/>
  <c r="AX13" i="47"/>
  <c r="S13" i="47" s="1"/>
  <c r="AC13" i="47" s="1"/>
  <c r="AB14" i="47" s="1"/>
  <c r="AX69" i="47"/>
  <c r="S69" i="47" s="1"/>
  <c r="AC69" i="47" s="1"/>
  <c r="AB70" i="47" s="1"/>
  <c r="AK70" i="47" s="1"/>
  <c r="AT70" i="47" s="1"/>
  <c r="AX76" i="47"/>
  <c r="S76" i="47" s="1"/>
  <c r="AC76" i="47" s="1"/>
  <c r="AB77" i="47" s="1"/>
  <c r="AK77" i="47" s="1"/>
  <c r="AT77" i="47" s="1"/>
  <c r="X77" i="93"/>
  <c r="AH77" i="93" s="1"/>
  <c r="AQ77" i="93" s="1"/>
  <c r="Y77" i="93"/>
  <c r="AX17" i="47"/>
  <c r="S17" i="47" s="1"/>
  <c r="AC17" i="47" s="1"/>
  <c r="AB18" i="47" s="1"/>
  <c r="AN78" i="73"/>
  <c r="AI78" i="73"/>
  <c r="AR78" i="73" s="1"/>
  <c r="AX57" i="47"/>
  <c r="S57" i="47" s="1"/>
  <c r="AC57" i="47" s="1"/>
  <c r="AB58" i="47" s="1"/>
  <c r="AX24" i="47"/>
  <c r="S24" i="47" s="1"/>
  <c r="AC24" i="47" s="1"/>
  <c r="AB25" i="47" s="1"/>
  <c r="AK25" i="47" s="1"/>
  <c r="AT25" i="47" s="1"/>
  <c r="AX40" i="47"/>
  <c r="S40" i="47" s="1"/>
  <c r="AC40" i="47" s="1"/>
  <c r="AB41" i="47" s="1"/>
  <c r="AK41" i="47" s="1"/>
  <c r="AT41" i="47" s="1"/>
  <c r="X79" i="73"/>
  <c r="Y79" i="73"/>
  <c r="AX63" i="47"/>
  <c r="S63" i="47" s="1"/>
  <c r="AC63" i="47" s="1"/>
  <c r="AB64" i="47" s="1"/>
  <c r="AK64" i="47" s="1"/>
  <c r="AT64" i="47" s="1"/>
  <c r="AX46" i="47"/>
  <c r="S46" i="47" s="1"/>
  <c r="AC46" i="47" s="1"/>
  <c r="AB47" i="47" s="1"/>
  <c r="AK47" i="47" s="1"/>
  <c r="AT47" i="47" s="1"/>
  <c r="AX16" i="47"/>
  <c r="S16" i="47" s="1"/>
  <c r="AC16" i="47" s="1"/>
  <c r="AB17" i="47" s="1"/>
  <c r="AK17" i="47" s="1"/>
  <c r="AT17" i="47" s="1"/>
  <c r="AX6" i="47"/>
  <c r="S6" i="47" s="1"/>
  <c r="AC6" i="47" s="1"/>
  <c r="AB7" i="47" s="1"/>
  <c r="AK7" i="47" s="1"/>
  <c r="AT7" i="47" s="1"/>
  <c r="AX31" i="47"/>
  <c r="S31" i="47" s="1"/>
  <c r="AC31" i="47" s="1"/>
  <c r="AB32" i="47" s="1"/>
  <c r="AK32" i="47" s="1"/>
  <c r="AT32" i="47" s="1"/>
  <c r="AX29" i="47"/>
  <c r="S29" i="47" s="1"/>
  <c r="AC29" i="47" s="1"/>
  <c r="AB30" i="47" s="1"/>
  <c r="AX50" i="47"/>
  <c r="S50" i="47" s="1"/>
  <c r="AC50" i="47" s="1"/>
  <c r="AB51" i="47" s="1"/>
  <c r="AK51" i="47" s="1"/>
  <c r="AT51" i="47" s="1"/>
  <c r="AX37" i="47"/>
  <c r="S37" i="47" s="1"/>
  <c r="AC37" i="47" s="1"/>
  <c r="AB38" i="47" s="1"/>
  <c r="AX56" i="47"/>
  <c r="S56" i="47" s="1"/>
  <c r="AC56" i="47" s="1"/>
  <c r="AB57" i="47" s="1"/>
  <c r="AK57" i="47" s="1"/>
  <c r="AT57" i="47" s="1"/>
  <c r="AX58" i="47"/>
  <c r="S58" i="47" s="1"/>
  <c r="AC58" i="47" s="1"/>
  <c r="AB59" i="47" s="1"/>
  <c r="AK59" i="47" s="1"/>
  <c r="AT59" i="47" s="1"/>
  <c r="AX54" i="47"/>
  <c r="S54" i="47" s="1"/>
  <c r="AC54" i="47" s="1"/>
  <c r="AB55" i="47" s="1"/>
  <c r="AK55" i="47" s="1"/>
  <c r="AT55" i="47" s="1"/>
  <c r="AX68" i="47"/>
  <c r="S68" i="47" s="1"/>
  <c r="AC68" i="47" s="1"/>
  <c r="AB69" i="47" s="1"/>
  <c r="AK69" i="47" s="1"/>
  <c r="AT69" i="47" s="1"/>
  <c r="AX27" i="47"/>
  <c r="S27" i="47" s="1"/>
  <c r="AC27" i="47" s="1"/>
  <c r="AB28" i="47" s="1"/>
  <c r="AK28" i="47" s="1"/>
  <c r="AT28" i="47" s="1"/>
  <c r="AX45" i="47"/>
  <c r="S45" i="47" s="1"/>
  <c r="AC45" i="47" s="1"/>
  <c r="AB46" i="47" s="1"/>
  <c r="AK46" i="47" s="1"/>
  <c r="AT46" i="47" s="1"/>
  <c r="AX65" i="47"/>
  <c r="S65" i="47" s="1"/>
  <c r="AC65" i="47" s="1"/>
  <c r="AB66" i="47" s="1"/>
  <c r="AK66" i="47" s="1"/>
  <c r="AT66" i="47" s="1"/>
  <c r="AX62" i="47"/>
  <c r="S62" i="47" s="1"/>
  <c r="AC62" i="47" s="1"/>
  <c r="AB63" i="47" s="1"/>
  <c r="AK63" i="47" s="1"/>
  <c r="AT63" i="47" s="1"/>
  <c r="AX35" i="47"/>
  <c r="S35" i="47" s="1"/>
  <c r="AC35" i="47" s="1"/>
  <c r="AB36" i="47" s="1"/>
  <c r="AK36" i="47" s="1"/>
  <c r="AT36" i="47" s="1"/>
  <c r="AX43" i="47"/>
  <c r="S43" i="47" s="1"/>
  <c r="AC43" i="47" s="1"/>
  <c r="AB44" i="47" s="1"/>
  <c r="AK44" i="47" s="1"/>
  <c r="AT44" i="47" s="1"/>
  <c r="AX52" i="47"/>
  <c r="S52" i="47" s="1"/>
  <c r="AC52" i="47" s="1"/>
  <c r="AB53" i="47" s="1"/>
  <c r="AK53" i="47" s="1"/>
  <c r="AT53" i="47" s="1"/>
  <c r="AX51" i="47"/>
  <c r="S51" i="47" s="1"/>
  <c r="AC51" i="47" s="1"/>
  <c r="AB52" i="47" s="1"/>
  <c r="AK52" i="47" s="1"/>
  <c r="AT52" i="47" s="1"/>
  <c r="AX36" i="47"/>
  <c r="S36" i="47" s="1"/>
  <c r="AC36" i="47" s="1"/>
  <c r="AB37" i="47" s="1"/>
  <c r="AK37" i="47" s="1"/>
  <c r="AT37" i="47" s="1"/>
  <c r="AX70" i="47"/>
  <c r="S70" i="47" s="1"/>
  <c r="AC70" i="47" s="1"/>
  <c r="AB71" i="47" s="1"/>
  <c r="AK71" i="47" s="1"/>
  <c r="AT71" i="47" s="1"/>
  <c r="AX60" i="47"/>
  <c r="S60" i="47" s="1"/>
  <c r="AC60" i="47" s="1"/>
  <c r="AB61" i="47" s="1"/>
  <c r="AK61" i="47" s="1"/>
  <c r="AT61" i="47" s="1"/>
  <c r="AX55" i="47"/>
  <c r="S55" i="47" s="1"/>
  <c r="AC55" i="47" s="1"/>
  <c r="AB56" i="47" s="1"/>
  <c r="AX32" i="47"/>
  <c r="S32" i="47" s="1"/>
  <c r="AC32" i="47" s="1"/>
  <c r="AB33" i="47" s="1"/>
  <c r="AK33" i="47" s="1"/>
  <c r="AT33" i="47" s="1"/>
  <c r="AX78" i="47"/>
  <c r="S78" i="47" s="1"/>
  <c r="AC78" i="47" s="1"/>
  <c r="AB79" i="47" s="1"/>
  <c r="AJ79" i="47" s="1"/>
  <c r="AS79" i="47" s="1"/>
  <c r="AX15" i="47"/>
  <c r="S15" i="47" s="1"/>
  <c r="AC15" i="47" s="1"/>
  <c r="AB16" i="47" s="1"/>
  <c r="AK16" i="47" s="1"/>
  <c r="AT16" i="47" s="1"/>
  <c r="AX25" i="47"/>
  <c r="S25" i="47" s="1"/>
  <c r="AC25" i="47" s="1"/>
  <c r="AB26" i="47" s="1"/>
  <c r="AK26" i="47" s="1"/>
  <c r="AT26" i="47" s="1"/>
  <c r="AX18" i="47"/>
  <c r="S18" i="47" s="1"/>
  <c r="AC18" i="47" s="1"/>
  <c r="AB19" i="47" s="1"/>
  <c r="AK19" i="47" s="1"/>
  <c r="AT19" i="47" s="1"/>
  <c r="AX41" i="47"/>
  <c r="S41" i="47" s="1"/>
  <c r="AC41" i="47" s="1"/>
  <c r="AB42" i="47" s="1"/>
  <c r="AK42" i="47" s="1"/>
  <c r="AT42" i="47" s="1"/>
  <c r="AX26" i="47"/>
  <c r="S26" i="47" s="1"/>
  <c r="AC26" i="47" s="1"/>
  <c r="AB27" i="47" s="1"/>
  <c r="AK27" i="47" s="1"/>
  <c r="AT27" i="47" s="1"/>
  <c r="AX74" i="47"/>
  <c r="S74" i="47" s="1"/>
  <c r="AC74" i="47" s="1"/>
  <c r="AB75" i="47" s="1"/>
  <c r="Z77" i="75"/>
  <c r="AG77" i="75" s="1"/>
  <c r="AP77" i="75" s="1"/>
  <c r="AX73" i="47"/>
  <c r="S73" i="47" s="1"/>
  <c r="AC73" i="47" s="1"/>
  <c r="AB74" i="47" s="1"/>
  <c r="AK74" i="47" s="1"/>
  <c r="AT74" i="47" s="1"/>
  <c r="AX30" i="47"/>
  <c r="S30" i="47" s="1"/>
  <c r="AC30" i="47" s="1"/>
  <c r="AB31" i="47" s="1"/>
  <c r="AJ31" i="47" s="1"/>
  <c r="AX23" i="47"/>
  <c r="S23" i="47" s="1"/>
  <c r="AC23" i="47" s="1"/>
  <c r="AB24" i="47" s="1"/>
  <c r="AK24" i="47" s="1"/>
  <c r="AT24" i="47" s="1"/>
  <c r="AX28" i="47"/>
  <c r="S28" i="47" s="1"/>
  <c r="AC28" i="47" s="1"/>
  <c r="AB29" i="47" s="1"/>
  <c r="AK29" i="47" s="1"/>
  <c r="AT29" i="47" s="1"/>
  <c r="AX38" i="47"/>
  <c r="S38" i="47" s="1"/>
  <c r="AC38" i="47" s="1"/>
  <c r="AB39" i="47" s="1"/>
  <c r="AK39" i="47" s="1"/>
  <c r="AT39" i="47" s="1"/>
  <c r="AX14" i="47"/>
  <c r="S14" i="47" s="1"/>
  <c r="AC14" i="47" s="1"/>
  <c r="AB15" i="47" s="1"/>
  <c r="AK15" i="47" s="1"/>
  <c r="AT15" i="47" s="1"/>
  <c r="AX67" i="47"/>
  <c r="S67" i="47" s="1"/>
  <c r="AC67" i="47" s="1"/>
  <c r="AB68" i="47" s="1"/>
  <c r="AK68" i="47" s="1"/>
  <c r="AT68" i="47" s="1"/>
  <c r="AX21" i="47"/>
  <c r="S21" i="47" s="1"/>
  <c r="AC21" i="47" s="1"/>
  <c r="AB22" i="47" s="1"/>
  <c r="AK22" i="47" s="1"/>
  <c r="AT22" i="47" s="1"/>
  <c r="AX39" i="47"/>
  <c r="S39" i="47" s="1"/>
  <c r="AC39" i="47" s="1"/>
  <c r="AB40" i="47" s="1"/>
  <c r="AK40" i="47" s="1"/>
  <c r="AT40" i="47" s="1"/>
  <c r="AE79" i="47"/>
  <c r="AN79" i="47" s="1"/>
  <c r="AN81" i="47" s="1"/>
  <c r="AX66" i="47"/>
  <c r="S66" i="47" s="1"/>
  <c r="AC66" i="47" s="1"/>
  <c r="AB67" i="47" s="1"/>
  <c r="AK67" i="47" s="1"/>
  <c r="AT67" i="47" s="1"/>
  <c r="AX53" i="47"/>
  <c r="S53" i="47" s="1"/>
  <c r="AC53" i="47" s="1"/>
  <c r="AB54" i="47" s="1"/>
  <c r="AK54" i="47" s="1"/>
  <c r="AT54" i="47" s="1"/>
  <c r="AX11" i="47"/>
  <c r="S11" i="47" s="1"/>
  <c r="AC11" i="47" s="1"/>
  <c r="AB12" i="47" s="1"/>
  <c r="AK12" i="47" s="1"/>
  <c r="AT12" i="47" s="1"/>
  <c r="AF79" i="47"/>
  <c r="AO79" i="47" s="1"/>
  <c r="AO81" i="47" s="1"/>
  <c r="AX77" i="47"/>
  <c r="S77" i="47" s="1"/>
  <c r="AC77" i="47" s="1"/>
  <c r="AB78" i="47" s="1"/>
  <c r="AK78" i="47" s="1"/>
  <c r="AT78" i="47" s="1"/>
  <c r="AX9" i="47"/>
  <c r="S9" i="47" s="1"/>
  <c r="AC9" i="47" s="1"/>
  <c r="AB10" i="47" s="1"/>
  <c r="AX33" i="47"/>
  <c r="S33" i="47" s="1"/>
  <c r="AC33" i="47" s="1"/>
  <c r="AB34" i="47" s="1"/>
  <c r="AK34" i="47" s="1"/>
  <c r="AT34" i="47" s="1"/>
  <c r="AX49" i="47"/>
  <c r="S49" i="47" s="1"/>
  <c r="AC49" i="47" s="1"/>
  <c r="AB50" i="47" s="1"/>
  <c r="AX4" i="47"/>
  <c r="S4" i="47" s="1"/>
  <c r="AC4" i="47" s="1"/>
  <c r="AB5" i="47" s="1"/>
  <c r="AK5" i="47" s="1"/>
  <c r="AT5" i="47" s="1"/>
  <c r="AX3" i="47"/>
  <c r="S3" i="47" s="1"/>
  <c r="AC3" i="47" s="1"/>
  <c r="AB4" i="47" s="1"/>
  <c r="AX59" i="47"/>
  <c r="S59" i="47" s="1"/>
  <c r="AC59" i="47" s="1"/>
  <c r="AB60" i="47" s="1"/>
  <c r="AX47" i="47"/>
  <c r="S47" i="47" s="1"/>
  <c r="AC47" i="47" s="1"/>
  <c r="AB48" i="47" s="1"/>
  <c r="AK48" i="47" s="1"/>
  <c r="AT48" i="47" s="1"/>
  <c r="AX48" i="47"/>
  <c r="S48" i="47" s="1"/>
  <c r="AC48" i="47" s="1"/>
  <c r="AB49" i="47" s="1"/>
  <c r="AK49" i="47" s="1"/>
  <c r="AT49" i="47" s="1"/>
  <c r="AX12" i="47"/>
  <c r="S12" i="47" s="1"/>
  <c r="AC12" i="47" s="1"/>
  <c r="AB13" i="47" s="1"/>
  <c r="AX7" i="47"/>
  <c r="S7" i="47" s="1"/>
  <c r="AC7" i="47" s="1"/>
  <c r="AB8" i="47" s="1"/>
  <c r="AK8" i="47" s="1"/>
  <c r="AT8" i="47" s="1"/>
  <c r="AK6" i="47"/>
  <c r="AT6" i="47" s="1"/>
  <c r="AK14" i="47"/>
  <c r="AT14" i="47" s="1"/>
  <c r="AX42" i="47"/>
  <c r="S42" i="47" s="1"/>
  <c r="AC42" i="47" s="1"/>
  <c r="AB43" i="47" s="1"/>
  <c r="AK58" i="47"/>
  <c r="AT58" i="47" s="1"/>
  <c r="AX64" i="47"/>
  <c r="S64" i="47" s="1"/>
  <c r="AC64" i="47" s="1"/>
  <c r="AB65" i="47" s="1"/>
  <c r="AX61" i="47"/>
  <c r="S61" i="47" s="1"/>
  <c r="AC61" i="47" s="1"/>
  <c r="AB62" i="47" s="1"/>
  <c r="AX20" i="47"/>
  <c r="S20" i="47" s="1"/>
  <c r="AC20" i="47" s="1"/>
  <c r="AB21" i="47" s="1"/>
  <c r="AX72" i="47"/>
  <c r="S72" i="47" s="1"/>
  <c r="AC72" i="47" s="1"/>
  <c r="AB73" i="47" s="1"/>
  <c r="AN79" i="94"/>
  <c r="AI79" i="94"/>
  <c r="AR79" i="94" s="1"/>
  <c r="W77" i="85"/>
  <c r="AG76" i="85"/>
  <c r="AP76" i="85" s="1"/>
  <c r="AF76" i="85"/>
  <c r="AO76" i="85" s="1"/>
  <c r="AE76" i="85"/>
  <c r="X80" i="94"/>
  <c r="Y80" i="94"/>
  <c r="AE79" i="37"/>
  <c r="AN79" i="37" s="1"/>
  <c r="AG79" i="37"/>
  <c r="AP79" i="37" s="1"/>
  <c r="W80" i="37"/>
  <c r="Y80" i="37" s="1"/>
  <c r="AI79" i="90"/>
  <c r="AR79" i="90" s="1"/>
  <c r="X85" i="26"/>
  <c r="Z85" i="26" s="1"/>
  <c r="AI84" i="26"/>
  <c r="AR84" i="26" s="1"/>
  <c r="Z80" i="90"/>
  <c r="AI85" i="82"/>
  <c r="AN85" i="82"/>
  <c r="AE84" i="89"/>
  <c r="W85" i="89"/>
  <c r="AF84" i="89"/>
  <c r="AO84" i="89" s="1"/>
  <c r="AG84" i="89"/>
  <c r="AP84" i="89" s="1"/>
  <c r="AH83" i="34"/>
  <c r="AQ83" i="34" s="1"/>
  <c r="Y86" i="81"/>
  <c r="X86" i="81"/>
  <c r="X86" i="82"/>
  <c r="Y86" i="82"/>
  <c r="Z83" i="34"/>
  <c r="AN85" i="81"/>
  <c r="AI85" i="81"/>
  <c r="AR82" i="34"/>
  <c r="W84" i="78"/>
  <c r="AF83" i="78"/>
  <c r="AO83" i="78" s="1"/>
  <c r="AG83" i="78"/>
  <c r="AP83" i="78" s="1"/>
  <c r="AE83" i="78"/>
  <c r="AN77" i="27" l="1"/>
  <c r="AI77" i="27"/>
  <c r="AR77" i="27" s="1"/>
  <c r="Y78" i="27"/>
  <c r="X78" i="27"/>
  <c r="AE78" i="42"/>
  <c r="AF78" i="42"/>
  <c r="AO78" i="42" s="1"/>
  <c r="W79" i="42"/>
  <c r="AG78" i="42"/>
  <c r="AP78" i="42" s="1"/>
  <c r="W85" i="33"/>
  <c r="AG84" i="33"/>
  <c r="AP84" i="33" s="1"/>
  <c r="AF84" i="33"/>
  <c r="AO84" i="33" s="1"/>
  <c r="AE84" i="33"/>
  <c r="AI76" i="29"/>
  <c r="AR76" i="29" s="1"/>
  <c r="AJ27" i="47"/>
  <c r="AJ29" i="47"/>
  <c r="AN79" i="41"/>
  <c r="AI79" i="41"/>
  <c r="AR79" i="41" s="1"/>
  <c r="Y80" i="41"/>
  <c r="X80" i="41"/>
  <c r="AJ28" i="47"/>
  <c r="AS28" i="47" s="1"/>
  <c r="AJ50" i="47"/>
  <c r="AN80" i="25"/>
  <c r="AI80" i="25"/>
  <c r="AR80" i="25" s="1"/>
  <c r="Y81" i="25"/>
  <c r="X81" i="25"/>
  <c r="AH81" i="25" s="1"/>
  <c r="AQ81" i="25" s="1"/>
  <c r="AJ63" i="47"/>
  <c r="Z77" i="29"/>
  <c r="AH77" i="29"/>
  <c r="AQ77" i="29" s="1"/>
  <c r="AJ46" i="47"/>
  <c r="AL46" i="47" s="1"/>
  <c r="AU46" i="47" s="1"/>
  <c r="AG76" i="83"/>
  <c r="AP76" i="83" s="1"/>
  <c r="AE76" i="83"/>
  <c r="AN76" i="83" s="1"/>
  <c r="AF76" i="83"/>
  <c r="AO76" i="83" s="1"/>
  <c r="AJ75" i="47"/>
  <c r="AS75" i="47" s="1"/>
  <c r="W76" i="38"/>
  <c r="Y76" i="38" s="1"/>
  <c r="Y77" i="83"/>
  <c r="X77" i="83"/>
  <c r="AH77" i="83" s="1"/>
  <c r="AQ77" i="83" s="1"/>
  <c r="AJ13" i="47"/>
  <c r="AS13" i="47" s="1"/>
  <c r="AJ45" i="47"/>
  <c r="AL45" i="47" s="1"/>
  <c r="AU45" i="47" s="1"/>
  <c r="AK31" i="47"/>
  <c r="AT31" i="47" s="1"/>
  <c r="AJ19" i="47"/>
  <c r="AL19" i="47" s="1"/>
  <c r="AU19" i="47" s="1"/>
  <c r="AI79" i="47"/>
  <c r="AR79" i="47" s="1"/>
  <c r="AR81" i="47" s="1"/>
  <c r="AF75" i="74"/>
  <c r="AO75" i="74" s="1"/>
  <c r="W76" i="74"/>
  <c r="AG75" i="74"/>
  <c r="AP75" i="74" s="1"/>
  <c r="AE75" i="74"/>
  <c r="AH81" i="45"/>
  <c r="AQ81" i="45" s="1"/>
  <c r="Z81" i="45"/>
  <c r="AJ30" i="47"/>
  <c r="AS30" i="47" s="1"/>
  <c r="AF75" i="38"/>
  <c r="AO75" i="38" s="1"/>
  <c r="AJ35" i="47"/>
  <c r="AS35" i="47" s="1"/>
  <c r="AG75" i="38"/>
  <c r="AP75" i="38" s="1"/>
  <c r="AK30" i="47"/>
  <c r="AT30" i="47" s="1"/>
  <c r="AJ68" i="47"/>
  <c r="AL68" i="47" s="1"/>
  <c r="AU68" i="47" s="1"/>
  <c r="AJ24" i="47"/>
  <c r="AL24" i="47" s="1"/>
  <c r="AU24" i="47" s="1"/>
  <c r="AJ22" i="47"/>
  <c r="AS22" i="47" s="1"/>
  <c r="AJ32" i="47"/>
  <c r="AS32" i="47" s="1"/>
  <c r="AJ23" i="47"/>
  <c r="AS23" i="47" s="1"/>
  <c r="AJ60" i="47"/>
  <c r="AJ40" i="47"/>
  <c r="AS40" i="47" s="1"/>
  <c r="AJ70" i="47"/>
  <c r="AL70" i="47" s="1"/>
  <c r="AU70" i="47" s="1"/>
  <c r="AJ34" i="47"/>
  <c r="AL34" i="47" s="1"/>
  <c r="AU34" i="47" s="1"/>
  <c r="AJ58" i="47"/>
  <c r="AS58" i="47" s="1"/>
  <c r="Z79" i="86"/>
  <c r="AF79" i="86" s="1"/>
  <c r="AO79" i="86" s="1"/>
  <c r="AJ71" i="47"/>
  <c r="AS71" i="47" s="1"/>
  <c r="AJ6" i="47"/>
  <c r="AL6" i="47" s="1"/>
  <c r="AU6" i="47" s="1"/>
  <c r="AJ10" i="47"/>
  <c r="AS10" i="47" s="1"/>
  <c r="AJ36" i="47"/>
  <c r="AL36" i="47" s="1"/>
  <c r="AU36" i="47" s="1"/>
  <c r="AJ17" i="47"/>
  <c r="AS17" i="47" s="1"/>
  <c r="AJ39" i="47"/>
  <c r="AL39" i="47" s="1"/>
  <c r="AU39" i="47" s="1"/>
  <c r="AK75" i="47"/>
  <c r="AT75" i="47" s="1"/>
  <c r="AJ51" i="47"/>
  <c r="AS51" i="47" s="1"/>
  <c r="W83" i="30"/>
  <c r="X83" i="30" s="1"/>
  <c r="AH83" i="30" s="1"/>
  <c r="AQ83" i="30" s="1"/>
  <c r="AN75" i="38"/>
  <c r="AG78" i="46"/>
  <c r="AP78" i="46" s="1"/>
  <c r="W79" i="46"/>
  <c r="AE78" i="46"/>
  <c r="AF78" i="46"/>
  <c r="AO78" i="46" s="1"/>
  <c r="AJ77" i="47"/>
  <c r="AS77" i="47" s="1"/>
  <c r="AJ52" i="47"/>
  <c r="AS52" i="47" s="1"/>
  <c r="AJ38" i="47"/>
  <c r="AS38" i="47" s="1"/>
  <c r="AJ18" i="47"/>
  <c r="AS18" i="47" s="1"/>
  <c r="AJ15" i="47"/>
  <c r="AS15" i="47" s="1"/>
  <c r="AK18" i="47"/>
  <c r="AT18" i="47" s="1"/>
  <c r="AJ74" i="47"/>
  <c r="AS74" i="47" s="1"/>
  <c r="AJ44" i="47"/>
  <c r="AS44" i="47" s="1"/>
  <c r="AK38" i="47"/>
  <c r="AT38" i="47" s="1"/>
  <c r="AF82" i="30"/>
  <c r="AO82" i="30" s="1"/>
  <c r="Z84" i="77"/>
  <c r="AE82" i="30"/>
  <c r="AN82" i="30" s="1"/>
  <c r="AJ66" i="47"/>
  <c r="AL66" i="47" s="1"/>
  <c r="AU66" i="47" s="1"/>
  <c r="AJ16" i="47"/>
  <c r="AS16" i="47" s="1"/>
  <c r="AJ69" i="47"/>
  <c r="AL69" i="47" s="1"/>
  <c r="AU69" i="47" s="1"/>
  <c r="AJ41" i="47"/>
  <c r="AL41" i="47" s="1"/>
  <c r="AU41" i="47" s="1"/>
  <c r="AJ11" i="47"/>
  <c r="AS11" i="47" s="1"/>
  <c r="AJ76" i="47"/>
  <c r="AL76" i="47" s="1"/>
  <c r="AU76" i="47" s="1"/>
  <c r="AJ37" i="47"/>
  <c r="AS37" i="47" s="1"/>
  <c r="AJ78" i="47"/>
  <c r="AS78" i="47" s="1"/>
  <c r="AJ57" i="47"/>
  <c r="AS57" i="47" s="1"/>
  <c r="AJ67" i="47"/>
  <c r="AS67" i="47" s="1"/>
  <c r="AJ7" i="47"/>
  <c r="AS7" i="47" s="1"/>
  <c r="AJ3" i="47"/>
  <c r="AL3" i="47" s="1"/>
  <c r="AU3" i="47" s="1"/>
  <c r="AK13" i="47"/>
  <c r="AT13" i="47" s="1"/>
  <c r="AJ56" i="47"/>
  <c r="AS56" i="47" s="1"/>
  <c r="AK79" i="47"/>
  <c r="AT79" i="47" s="1"/>
  <c r="AJ5" i="47"/>
  <c r="AL5" i="47" s="1"/>
  <c r="AU5" i="47" s="1"/>
  <c r="Z77" i="93"/>
  <c r="AJ14" i="47"/>
  <c r="AS14" i="47" s="1"/>
  <c r="AH79" i="73"/>
  <c r="AQ79" i="73" s="1"/>
  <c r="Z79" i="73"/>
  <c r="AJ8" i="47"/>
  <c r="AS8" i="47" s="1"/>
  <c r="AJ49" i="47"/>
  <c r="AS49" i="47" s="1"/>
  <c r="AJ55" i="47"/>
  <c r="AL55" i="47" s="1"/>
  <c r="AU55" i="47" s="1"/>
  <c r="W78" i="75"/>
  <c r="Y78" i="75" s="1"/>
  <c r="AJ26" i="47"/>
  <c r="AS26" i="47" s="1"/>
  <c r="AJ9" i="47"/>
  <c r="AS9" i="47" s="1"/>
  <c r="AK10" i="47"/>
  <c r="AT10" i="47" s="1"/>
  <c r="AJ48" i="47"/>
  <c r="AS48" i="47" s="1"/>
  <c r="AK56" i="47"/>
  <c r="AT56" i="47" s="1"/>
  <c r="AF77" i="75"/>
  <c r="AO77" i="75" s="1"/>
  <c r="AJ47" i="47"/>
  <c r="AS47" i="47" s="1"/>
  <c r="AJ54" i="47"/>
  <c r="AS54" i="47" s="1"/>
  <c r="AE77" i="75"/>
  <c r="AN77" i="75" s="1"/>
  <c r="AJ53" i="47"/>
  <c r="AS53" i="47" s="1"/>
  <c r="AJ25" i="47"/>
  <c r="AL25" i="47" s="1"/>
  <c r="AU25" i="47" s="1"/>
  <c r="AK50" i="47"/>
  <c r="AT50" i="47" s="1"/>
  <c r="AJ12" i="47"/>
  <c r="AL12" i="47" s="1"/>
  <c r="AU12" i="47" s="1"/>
  <c r="AJ33" i="47"/>
  <c r="AS33" i="47" s="1"/>
  <c r="AK60" i="47"/>
  <c r="AT60" i="47" s="1"/>
  <c r="AJ59" i="47"/>
  <c r="AS59" i="47" s="1"/>
  <c r="AJ42" i="47"/>
  <c r="AS42" i="47" s="1"/>
  <c r="AK65" i="47"/>
  <c r="AT65" i="47" s="1"/>
  <c r="AJ65" i="47"/>
  <c r="AJ43" i="47"/>
  <c r="AK43" i="47"/>
  <c r="AT43" i="47" s="1"/>
  <c r="AJ72" i="47"/>
  <c r="AS29" i="47"/>
  <c r="AL29" i="47"/>
  <c r="AU29" i="47" s="1"/>
  <c r="AI79" i="37"/>
  <c r="AR79" i="37" s="1"/>
  <c r="AS27" i="47"/>
  <c r="AL27" i="47"/>
  <c r="AU27" i="47" s="1"/>
  <c r="AL28" i="47"/>
  <c r="AU28" i="47" s="1"/>
  <c r="AJ20" i="47"/>
  <c r="AK73" i="47"/>
  <c r="AT73" i="47" s="1"/>
  <c r="AJ73" i="47"/>
  <c r="AK4" i="47"/>
  <c r="AT4" i="47" s="1"/>
  <c r="AJ4" i="47"/>
  <c r="AK21" i="47"/>
  <c r="AT21" i="47" s="1"/>
  <c r="AJ21" i="47"/>
  <c r="AS31" i="47"/>
  <c r="AK62" i="47"/>
  <c r="AT62" i="47" s="1"/>
  <c r="AJ62" i="47"/>
  <c r="AJ61" i="47"/>
  <c r="AL63" i="47"/>
  <c r="AU63" i="47" s="1"/>
  <c r="AS63" i="47"/>
  <c r="AS50" i="47"/>
  <c r="AS60" i="47"/>
  <c r="AJ64" i="47"/>
  <c r="X80" i="37"/>
  <c r="Z80" i="37" s="1"/>
  <c r="X77" i="85"/>
  <c r="AH77" i="85" s="1"/>
  <c r="AQ77" i="85" s="1"/>
  <c r="Y77" i="85"/>
  <c r="AI76" i="85"/>
  <c r="AR76" i="85" s="1"/>
  <c r="AN76" i="85"/>
  <c r="AH85" i="26"/>
  <c r="AQ85" i="26" s="1"/>
  <c r="AH80" i="94"/>
  <c r="AQ80" i="94" s="1"/>
  <c r="Z80" i="94"/>
  <c r="AG85" i="26"/>
  <c r="AP85" i="26" s="1"/>
  <c r="W86" i="26"/>
  <c r="Y86" i="26" s="1"/>
  <c r="AE85" i="26"/>
  <c r="AN85" i="26" s="1"/>
  <c r="AE80" i="90"/>
  <c r="AF80" i="90"/>
  <c r="AO80" i="90" s="1"/>
  <c r="W81" i="90"/>
  <c r="AG80" i="90"/>
  <c r="AP80" i="90" s="1"/>
  <c r="AF85" i="26"/>
  <c r="AO85" i="26" s="1"/>
  <c r="Z86" i="82"/>
  <c r="AF86" i="82" s="1"/>
  <c r="AO86" i="82" s="1"/>
  <c r="AR85" i="82"/>
  <c r="AI83" i="78"/>
  <c r="AN83" i="78"/>
  <c r="AE83" i="34"/>
  <c r="W84" i="34"/>
  <c r="AG83" i="34"/>
  <c r="AP83" i="34" s="1"/>
  <c r="AF83" i="34"/>
  <c r="AO83" i="34" s="1"/>
  <c r="X85" i="89"/>
  <c r="Y85" i="89"/>
  <c r="AH86" i="82"/>
  <c r="AQ86" i="82" s="1"/>
  <c r="AH86" i="81"/>
  <c r="AQ86" i="81" s="1"/>
  <c r="AI84" i="89"/>
  <c r="AN84" i="89"/>
  <c r="Z86" i="81"/>
  <c r="X84" i="78"/>
  <c r="Y84" i="78"/>
  <c r="AR85" i="81"/>
  <c r="AN78" i="42" l="1"/>
  <c r="AI78" i="42"/>
  <c r="AR78" i="42" s="1"/>
  <c r="AH78" i="27"/>
  <c r="AQ78" i="27" s="1"/>
  <c r="Z78" i="27"/>
  <c r="X79" i="42"/>
  <c r="Y79" i="42"/>
  <c r="AI84" i="33"/>
  <c r="AR84" i="33" s="1"/>
  <c r="AN84" i="33"/>
  <c r="X85" i="33"/>
  <c r="Y85" i="33"/>
  <c r="AS46" i="47"/>
  <c r="AL52" i="47"/>
  <c r="AU52" i="47" s="1"/>
  <c r="Z81" i="25"/>
  <c r="AG81" i="25" s="1"/>
  <c r="AP81" i="25" s="1"/>
  <c r="AL44" i="47"/>
  <c r="AU44" i="47" s="1"/>
  <c r="AS19" i="47"/>
  <c r="X76" i="38"/>
  <c r="AH76" i="38" s="1"/>
  <c r="AQ76" i="38" s="1"/>
  <c r="Z80" i="41"/>
  <c r="AH80" i="41"/>
  <c r="AQ80" i="41" s="1"/>
  <c r="AF77" i="29"/>
  <c r="AO77" i="29" s="1"/>
  <c r="AE77" i="29"/>
  <c r="AG77" i="29"/>
  <c r="AP77" i="29" s="1"/>
  <c r="W78" i="29"/>
  <c r="AL74" i="47"/>
  <c r="AU74" i="47" s="1"/>
  <c r="AL17" i="47"/>
  <c r="AU17" i="47" s="1"/>
  <c r="AL22" i="47"/>
  <c r="AU22" i="47" s="1"/>
  <c r="AL58" i="47"/>
  <c r="AU58" i="47" s="1"/>
  <c r="AL31" i="47"/>
  <c r="AU31" i="47" s="1"/>
  <c r="AL32" i="47"/>
  <c r="AU32" i="47" s="1"/>
  <c r="AS45" i="47"/>
  <c r="AS34" i="47"/>
  <c r="AS36" i="47"/>
  <c r="AI76" i="83"/>
  <c r="AR76" i="83" s="1"/>
  <c r="AL67" i="47"/>
  <c r="AU67" i="47" s="1"/>
  <c r="AS24" i="47"/>
  <c r="AL30" i="47"/>
  <c r="AU30" i="47" s="1"/>
  <c r="AS66" i="47"/>
  <c r="AL13" i="47"/>
  <c r="AU13" i="47" s="1"/>
  <c r="AL40" i="47"/>
  <c r="AU40" i="47" s="1"/>
  <c r="AS5" i="47"/>
  <c r="AL49" i="47"/>
  <c r="AU49" i="47" s="1"/>
  <c r="AS68" i="47"/>
  <c r="Y83" i="30"/>
  <c r="Z83" i="30" s="1"/>
  <c r="AG83" i="30" s="1"/>
  <c r="AP83" i="30" s="1"/>
  <c r="Z77" i="83"/>
  <c r="AE77" i="83" s="1"/>
  <c r="AL53" i="47"/>
  <c r="AU53" i="47" s="1"/>
  <c r="AS39" i="47"/>
  <c r="AL7" i="47"/>
  <c r="AU7" i="47" s="1"/>
  <c r="AL11" i="47"/>
  <c r="AU11" i="47" s="1"/>
  <c r="AL35" i="47"/>
  <c r="AU35" i="47" s="1"/>
  <c r="AS3" i="47"/>
  <c r="AS70" i="47"/>
  <c r="AS76" i="47"/>
  <c r="AL16" i="47"/>
  <c r="AU16" i="47" s="1"/>
  <c r="AL18" i="47"/>
  <c r="AU18" i="47" s="1"/>
  <c r="AL51" i="47"/>
  <c r="AU51" i="47" s="1"/>
  <c r="AL50" i="47"/>
  <c r="AU50" i="47" s="1"/>
  <c r="AG81" i="45"/>
  <c r="AP81" i="45" s="1"/>
  <c r="AF81" i="45"/>
  <c r="AO81" i="45" s="1"/>
  <c r="AE81" i="45"/>
  <c r="W82" i="45"/>
  <c r="AI75" i="74"/>
  <c r="AR75" i="74" s="1"/>
  <c r="AN75" i="74"/>
  <c r="AL8" i="47"/>
  <c r="AU8" i="47" s="1"/>
  <c r="X76" i="74"/>
  <c r="Y76" i="74"/>
  <c r="AI75" i="38"/>
  <c r="AR75" i="38" s="1"/>
  <c r="AE79" i="86"/>
  <c r="AN79" i="86" s="1"/>
  <c r="AG79" i="86"/>
  <c r="AP79" i="86" s="1"/>
  <c r="AL23" i="47"/>
  <c r="AU23" i="47" s="1"/>
  <c r="W80" i="86"/>
  <c r="X80" i="86" s="1"/>
  <c r="AH80" i="86" s="1"/>
  <c r="AQ80" i="86" s="1"/>
  <c r="AL75" i="47"/>
  <c r="AU75" i="47" s="1"/>
  <c r="AL77" i="47"/>
  <c r="AU77" i="47" s="1"/>
  <c r="AS6" i="47"/>
  <c r="AL71" i="47"/>
  <c r="AU71" i="47" s="1"/>
  <c r="AL37" i="47"/>
  <c r="AU37" i="47" s="1"/>
  <c r="AS69" i="47"/>
  <c r="AL15" i="47"/>
  <c r="AU15" i="47" s="1"/>
  <c r="X79" i="46"/>
  <c r="AH79" i="46" s="1"/>
  <c r="AQ79" i="46" s="1"/>
  <c r="Y79" i="46"/>
  <c r="AN78" i="46"/>
  <c r="AI78" i="46"/>
  <c r="AR78" i="46" s="1"/>
  <c r="AL59" i="47"/>
  <c r="AU59" i="47" s="1"/>
  <c r="AS55" i="47"/>
  <c r="AI82" i="30"/>
  <c r="AR82" i="30" s="1"/>
  <c r="AS25" i="47"/>
  <c r="AL48" i="47"/>
  <c r="AU48" i="47" s="1"/>
  <c r="AL78" i="47"/>
  <c r="AU78" i="47" s="1"/>
  <c r="AL60" i="47"/>
  <c r="AU60" i="47" s="1"/>
  <c r="AL56" i="47"/>
  <c r="AU56" i="47" s="1"/>
  <c r="AL26" i="47"/>
  <c r="AU26" i="47" s="1"/>
  <c r="AL14" i="47"/>
  <c r="AU14" i="47" s="1"/>
  <c r="AL38" i="47"/>
  <c r="AU38" i="47" s="1"/>
  <c r="AL57" i="47"/>
  <c r="AU57" i="47" s="1"/>
  <c r="AL47" i="47"/>
  <c r="AU47" i="47" s="1"/>
  <c r="AL79" i="47"/>
  <c r="AU79" i="47" s="1"/>
  <c r="AS41" i="47"/>
  <c r="AF84" i="77"/>
  <c r="AO84" i="77" s="1"/>
  <c r="W85" i="77"/>
  <c r="AG84" i="77"/>
  <c r="AP84" i="77" s="1"/>
  <c r="AE84" i="77"/>
  <c r="AL54" i="47"/>
  <c r="AU54" i="47" s="1"/>
  <c r="X78" i="75"/>
  <c r="AH78" i="75" s="1"/>
  <c r="AQ78" i="75" s="1"/>
  <c r="AE77" i="93"/>
  <c r="W78" i="93"/>
  <c r="AF77" i="93"/>
  <c r="AO77" i="93" s="1"/>
  <c r="AG77" i="93"/>
  <c r="AP77" i="93" s="1"/>
  <c r="W80" i="73"/>
  <c r="AG79" i="73"/>
  <c r="AP79" i="73" s="1"/>
  <c r="AF79" i="73"/>
  <c r="AO79" i="73" s="1"/>
  <c r="AE79" i="73"/>
  <c r="AL33" i="47"/>
  <c r="AU33" i="47" s="1"/>
  <c r="AS12" i="47"/>
  <c r="AL9" i="47"/>
  <c r="AU9" i="47" s="1"/>
  <c r="AI77" i="75"/>
  <c r="AR77" i="75" s="1"/>
  <c r="AL42" i="47"/>
  <c r="AU42" i="47" s="1"/>
  <c r="AH80" i="37"/>
  <c r="AQ80" i="37" s="1"/>
  <c r="AL10" i="47"/>
  <c r="AU10" i="47" s="1"/>
  <c r="AS21" i="47"/>
  <c r="AL21" i="47"/>
  <c r="AU21" i="47" s="1"/>
  <c r="AS43" i="47"/>
  <c r="AL43" i="47"/>
  <c r="AU43" i="47" s="1"/>
  <c r="AS64" i="47"/>
  <c r="AL64" i="47"/>
  <c r="AU64" i="47" s="1"/>
  <c r="AS4" i="47"/>
  <c r="AL4" i="47"/>
  <c r="AU4" i="47" s="1"/>
  <c r="AS73" i="47"/>
  <c r="AL73" i="47"/>
  <c r="AU73" i="47" s="1"/>
  <c r="AL62" i="47"/>
  <c r="AU62" i="47" s="1"/>
  <c r="AS62" i="47"/>
  <c r="AT81" i="47"/>
  <c r="AS65" i="47"/>
  <c r="AL65" i="47"/>
  <c r="AU65" i="47" s="1"/>
  <c r="AL61" i="47"/>
  <c r="AU61" i="47" s="1"/>
  <c r="AS61" i="47"/>
  <c r="AS20" i="47"/>
  <c r="AL20" i="47"/>
  <c r="AU20" i="47" s="1"/>
  <c r="AL72" i="47"/>
  <c r="AU72" i="47" s="1"/>
  <c r="AS72" i="47"/>
  <c r="Z77" i="85"/>
  <c r="AG77" i="85" s="1"/>
  <c r="AP77" i="85" s="1"/>
  <c r="AE80" i="94"/>
  <c r="W81" i="94"/>
  <c r="AG80" i="94"/>
  <c r="AP80" i="94" s="1"/>
  <c r="AF80" i="94"/>
  <c r="AO80" i="94" s="1"/>
  <c r="X86" i="26"/>
  <c r="Z86" i="26" s="1"/>
  <c r="AE80" i="37"/>
  <c r="AG80" i="37"/>
  <c r="AP80" i="37" s="1"/>
  <c r="AF80" i="37"/>
  <c r="AO80" i="37" s="1"/>
  <c r="W81" i="37"/>
  <c r="Y81" i="90"/>
  <c r="X81" i="90"/>
  <c r="AH81" i="90" s="1"/>
  <c r="AQ81" i="90" s="1"/>
  <c r="AN80" i="90"/>
  <c r="AI80" i="90"/>
  <c r="AR80" i="90" s="1"/>
  <c r="AI85" i="26"/>
  <c r="AR85" i="26" s="1"/>
  <c r="W87" i="82"/>
  <c r="X87" i="82" s="1"/>
  <c r="AG86" i="82"/>
  <c r="AP86" i="82" s="1"/>
  <c r="AE86" i="82"/>
  <c r="AN86" i="82" s="1"/>
  <c r="Z85" i="89"/>
  <c r="AG85" i="89" s="1"/>
  <c r="AP85" i="89" s="1"/>
  <c r="AH84" i="78"/>
  <c r="AQ84" i="78" s="1"/>
  <c r="Z84" i="78"/>
  <c r="AG86" i="81"/>
  <c r="AP86" i="81" s="1"/>
  <c r="AF86" i="81"/>
  <c r="AO86" i="81" s="1"/>
  <c r="W87" i="81"/>
  <c r="AE86" i="81"/>
  <c r="AR83" i="78"/>
  <c r="AR84" i="89"/>
  <c r="AH85" i="89"/>
  <c r="AQ85" i="89" s="1"/>
  <c r="Y84" i="34"/>
  <c r="X84" i="34"/>
  <c r="AI83" i="34"/>
  <c r="AN83" i="34"/>
  <c r="AH79" i="42" l="1"/>
  <c r="AQ79" i="42" s="1"/>
  <c r="Z79" i="42"/>
  <c r="AF78" i="27"/>
  <c r="AO78" i="27" s="1"/>
  <c r="AE78" i="27"/>
  <c r="W79" i="27"/>
  <c r="AG78" i="27"/>
  <c r="AP78" i="27" s="1"/>
  <c r="Z85" i="33"/>
  <c r="AH85" i="33"/>
  <c r="AQ85" i="33" s="1"/>
  <c r="AE81" i="25"/>
  <c r="AN81" i="25" s="1"/>
  <c r="Z76" i="38"/>
  <c r="W77" i="38" s="1"/>
  <c r="AF81" i="25"/>
  <c r="AO81" i="25" s="1"/>
  <c r="W82" i="25"/>
  <c r="Y82" i="25" s="1"/>
  <c r="AE80" i="41"/>
  <c r="W81" i="41"/>
  <c r="AG80" i="41"/>
  <c r="AP80" i="41" s="1"/>
  <c r="AF80" i="41"/>
  <c r="AO80" i="41" s="1"/>
  <c r="X78" i="29"/>
  <c r="Y78" i="29"/>
  <c r="AN77" i="29"/>
  <c r="AI77" i="29"/>
  <c r="AR77" i="29" s="1"/>
  <c r="W78" i="83"/>
  <c r="Y78" i="83" s="1"/>
  <c r="AI79" i="86"/>
  <c r="AR79" i="86" s="1"/>
  <c r="AF77" i="83"/>
  <c r="AO77" i="83" s="1"/>
  <c r="AG77" i="83"/>
  <c r="AP77" i="83" s="1"/>
  <c r="AN77" i="83"/>
  <c r="Y80" i="86"/>
  <c r="Z80" i="86" s="1"/>
  <c r="AF83" i="30"/>
  <c r="AO83" i="30" s="1"/>
  <c r="X82" i="45"/>
  <c r="Y82" i="45"/>
  <c r="AI81" i="45"/>
  <c r="AR81" i="45" s="1"/>
  <c r="AN81" i="45"/>
  <c r="AH76" i="74"/>
  <c r="AQ76" i="74" s="1"/>
  <c r="Z76" i="74"/>
  <c r="W84" i="30"/>
  <c r="Y84" i="30" s="1"/>
  <c r="AE83" i="30"/>
  <c r="AN83" i="30" s="1"/>
  <c r="Z79" i="46"/>
  <c r="AF79" i="46" s="1"/>
  <c r="AO79" i="46" s="1"/>
  <c r="Z78" i="75"/>
  <c r="AE78" i="75" s="1"/>
  <c r="X85" i="77"/>
  <c r="AH85" i="77" s="1"/>
  <c r="AQ85" i="77" s="1"/>
  <c r="Y85" i="77"/>
  <c r="AN84" i="77"/>
  <c r="AI84" i="77"/>
  <c r="AR84" i="77" s="1"/>
  <c r="AI77" i="93"/>
  <c r="AR77" i="93" s="1"/>
  <c r="AN77" i="93"/>
  <c r="X78" i="93"/>
  <c r="AH78" i="93" s="1"/>
  <c r="AQ78" i="93" s="1"/>
  <c r="Y78" i="93"/>
  <c r="X80" i="73"/>
  <c r="AH80" i="73" s="1"/>
  <c r="AQ80" i="73" s="1"/>
  <c r="Y80" i="73"/>
  <c r="AN79" i="73"/>
  <c r="AI79" i="73"/>
  <c r="AR79" i="73" s="1"/>
  <c r="AE77" i="85"/>
  <c r="AH86" i="26"/>
  <c r="AQ86" i="26" s="1"/>
  <c r="AF77" i="85"/>
  <c r="AO77" i="85" s="1"/>
  <c r="AU81" i="47"/>
  <c r="C11" i="47" s="1"/>
  <c r="AS81" i="47"/>
  <c r="W78" i="85"/>
  <c r="X78" i="85" s="1"/>
  <c r="AH78" i="85" s="1"/>
  <c r="AQ78" i="85" s="1"/>
  <c r="X81" i="94"/>
  <c r="AH81" i="94" s="1"/>
  <c r="AQ81" i="94" s="1"/>
  <c r="Y81" i="94"/>
  <c r="AN80" i="94"/>
  <c r="AI80" i="94"/>
  <c r="AR80" i="94" s="1"/>
  <c r="Y81" i="37"/>
  <c r="X81" i="37"/>
  <c r="AH81" i="37" s="1"/>
  <c r="AQ81" i="37" s="1"/>
  <c r="AN80" i="37"/>
  <c r="AI80" i="37"/>
  <c r="AR80" i="37" s="1"/>
  <c r="Y87" i="82"/>
  <c r="Z87" i="82" s="1"/>
  <c r="W88" i="82" s="1"/>
  <c r="Z81" i="90"/>
  <c r="AI86" i="82"/>
  <c r="AR86" i="82" s="1"/>
  <c r="W86" i="89"/>
  <c r="Y86" i="89" s="1"/>
  <c r="AE85" i="89"/>
  <c r="AN85" i="89" s="1"/>
  <c r="AF85" i="89"/>
  <c r="AO85" i="89" s="1"/>
  <c r="AR83" i="34"/>
  <c r="AH84" i="34"/>
  <c r="AQ84" i="34" s="1"/>
  <c r="AE86" i="26"/>
  <c r="W87" i="26"/>
  <c r="AF86" i="26"/>
  <c r="AO86" i="26" s="1"/>
  <c r="AG86" i="26"/>
  <c r="AP86" i="26" s="1"/>
  <c r="AE84" i="78"/>
  <c r="AF84" i="78"/>
  <c r="AO84" i="78" s="1"/>
  <c r="W85" i="78"/>
  <c r="AG84" i="78"/>
  <c r="AP84" i="78" s="1"/>
  <c r="Z84" i="34"/>
  <c r="AH87" i="82"/>
  <c r="AQ87" i="82" s="1"/>
  <c r="AN86" i="81"/>
  <c r="AI86" i="81"/>
  <c r="Y87" i="81"/>
  <c r="X87" i="81"/>
  <c r="AG76" i="38" l="1"/>
  <c r="AP76" i="38" s="1"/>
  <c r="AF76" i="38"/>
  <c r="AO76" i="38" s="1"/>
  <c r="AE76" i="38"/>
  <c r="Y79" i="27"/>
  <c r="X79" i="27"/>
  <c r="AN78" i="27"/>
  <c r="AI78" i="27"/>
  <c r="AR78" i="27" s="1"/>
  <c r="W80" i="42"/>
  <c r="AF79" i="42"/>
  <c r="AO79" i="42" s="1"/>
  <c r="AE79" i="42"/>
  <c r="AG79" i="42"/>
  <c r="AP79" i="42" s="1"/>
  <c r="AE85" i="33"/>
  <c r="W86" i="33"/>
  <c r="AG85" i="33"/>
  <c r="AP85" i="33" s="1"/>
  <c r="AF85" i="33"/>
  <c r="AO85" i="33" s="1"/>
  <c r="X82" i="25"/>
  <c r="AH82" i="25" s="1"/>
  <c r="AQ82" i="25" s="1"/>
  <c r="AI81" i="25"/>
  <c r="AR81" i="25" s="1"/>
  <c r="Y81" i="41"/>
  <c r="X81" i="41"/>
  <c r="AH81" i="41" s="1"/>
  <c r="AQ81" i="41" s="1"/>
  <c r="AN80" i="41"/>
  <c r="AI80" i="41"/>
  <c r="AR80" i="41" s="1"/>
  <c r="X78" i="83"/>
  <c r="AH78" i="83" s="1"/>
  <c r="AQ78" i="83" s="1"/>
  <c r="AH78" i="29"/>
  <c r="AQ78" i="29" s="1"/>
  <c r="Z78" i="29"/>
  <c r="X84" i="30"/>
  <c r="AH84" i="30" s="1"/>
  <c r="AQ84" i="30" s="1"/>
  <c r="AI77" i="83"/>
  <c r="AR77" i="83" s="1"/>
  <c r="AI83" i="30"/>
  <c r="AR83" i="30" s="1"/>
  <c r="AE76" i="74"/>
  <c r="W77" i="74"/>
  <c r="AF76" i="74"/>
  <c r="AO76" i="74" s="1"/>
  <c r="AG76" i="74"/>
  <c r="AP76" i="74" s="1"/>
  <c r="AH82" i="45"/>
  <c r="AQ82" i="45" s="1"/>
  <c r="Z82" i="45"/>
  <c r="W80" i="46"/>
  <c r="X80" i="46" s="1"/>
  <c r="AH80" i="46" s="1"/>
  <c r="AQ80" i="46" s="1"/>
  <c r="AE79" i="46"/>
  <c r="AN79" i="46" s="1"/>
  <c r="AG79" i="46"/>
  <c r="AP79" i="46" s="1"/>
  <c r="W79" i="75"/>
  <c r="X79" i="75" s="1"/>
  <c r="AG78" i="75"/>
  <c r="AP78" i="75" s="1"/>
  <c r="AF78" i="75"/>
  <c r="AO78" i="75" s="1"/>
  <c r="Z85" i="77"/>
  <c r="AF85" i="77" s="1"/>
  <c r="AO85" i="77" s="1"/>
  <c r="AN76" i="38"/>
  <c r="AI76" i="38"/>
  <c r="AR76" i="38" s="1"/>
  <c r="X77" i="38"/>
  <c r="Y77" i="38"/>
  <c r="Z80" i="73"/>
  <c r="AE80" i="73" s="1"/>
  <c r="Z78" i="93"/>
  <c r="AE80" i="86"/>
  <c r="W81" i="86"/>
  <c r="AG80" i="86"/>
  <c r="AP80" i="86" s="1"/>
  <c r="AF80" i="86"/>
  <c r="AO80" i="86" s="1"/>
  <c r="AI77" i="85"/>
  <c r="AR77" i="85" s="1"/>
  <c r="AN77" i="85"/>
  <c r="AN78" i="75"/>
  <c r="Y78" i="85"/>
  <c r="Z78" i="85" s="1"/>
  <c r="AF78" i="85" s="1"/>
  <c r="AO78" i="85" s="1"/>
  <c r="Z81" i="94"/>
  <c r="AF81" i="94" s="1"/>
  <c r="AO81" i="94" s="1"/>
  <c r="X86" i="89"/>
  <c r="Z86" i="89" s="1"/>
  <c r="AG86" i="89" s="1"/>
  <c r="AP86" i="89" s="1"/>
  <c r="Z81" i="37"/>
  <c r="AG87" i="82"/>
  <c r="AP87" i="82" s="1"/>
  <c r="AE81" i="90"/>
  <c r="W82" i="90"/>
  <c r="AF81" i="90"/>
  <c r="AO81" i="90" s="1"/>
  <c r="AG81" i="90"/>
  <c r="AP81" i="90" s="1"/>
  <c r="AF87" i="82"/>
  <c r="AO87" i="82" s="1"/>
  <c r="AI85" i="89"/>
  <c r="AR85" i="89" s="1"/>
  <c r="AE87" i="82"/>
  <c r="AN87" i="82" s="1"/>
  <c r="AI84" i="78"/>
  <c r="AN84" i="78"/>
  <c r="AH87" i="81"/>
  <c r="AQ87" i="81" s="1"/>
  <c r="Y88" i="82"/>
  <c r="X88" i="82"/>
  <c r="Z87" i="81"/>
  <c r="AR86" i="81"/>
  <c r="Y87" i="26"/>
  <c r="X87" i="26"/>
  <c r="AG84" i="34"/>
  <c r="AP84" i="34" s="1"/>
  <c r="AF84" i="34"/>
  <c r="AO84" i="34" s="1"/>
  <c r="AE84" i="34"/>
  <c r="W85" i="34"/>
  <c r="X85" i="78"/>
  <c r="Y85" i="78"/>
  <c r="AI86" i="26"/>
  <c r="AN86" i="26"/>
  <c r="Y80" i="42" l="1"/>
  <c r="X80" i="42"/>
  <c r="AH80" i="42" s="1"/>
  <c r="AQ80" i="42" s="1"/>
  <c r="Z80" i="42"/>
  <c r="AG80" i="42" s="1"/>
  <c r="AP80" i="42" s="1"/>
  <c r="AH79" i="27"/>
  <c r="AQ79" i="27" s="1"/>
  <c r="AQ81" i="27" s="1"/>
  <c r="AZ3" i="27"/>
  <c r="AX52" i="27" s="1"/>
  <c r="S52" i="27" s="1"/>
  <c r="AC52" i="27" s="1"/>
  <c r="AB53" i="27" s="1"/>
  <c r="Z79" i="27"/>
  <c r="AN79" i="42"/>
  <c r="AI79" i="42"/>
  <c r="AR79" i="42" s="1"/>
  <c r="X86" i="33"/>
  <c r="Y86" i="33"/>
  <c r="Z82" i="25"/>
  <c r="AG82" i="25" s="1"/>
  <c r="AP82" i="25" s="1"/>
  <c r="AN85" i="33"/>
  <c r="AI85" i="33"/>
  <c r="AR85" i="33" s="1"/>
  <c r="Z81" i="41"/>
  <c r="AG81" i="41" s="1"/>
  <c r="AP81" i="41" s="1"/>
  <c r="Z78" i="83"/>
  <c r="AF78" i="83" s="1"/>
  <c r="AO78" i="83" s="1"/>
  <c r="W81" i="42"/>
  <c r="AF80" i="42"/>
  <c r="AO80" i="42" s="1"/>
  <c r="AE78" i="29"/>
  <c r="AF78" i="29"/>
  <c r="AO78" i="29" s="1"/>
  <c r="AG78" i="29"/>
  <c r="AP78" i="29" s="1"/>
  <c r="W79" i="29"/>
  <c r="W86" i="77"/>
  <c r="Y86" i="77" s="1"/>
  <c r="Z84" i="30"/>
  <c r="AF84" i="30" s="1"/>
  <c r="AO84" i="30" s="1"/>
  <c r="AG85" i="77"/>
  <c r="AP85" i="77" s="1"/>
  <c r="AI78" i="75"/>
  <c r="AR78" i="75" s="1"/>
  <c r="Y80" i="46"/>
  <c r="Z80" i="46" s="1"/>
  <c r="AI79" i="46"/>
  <c r="AR79" i="46" s="1"/>
  <c r="Y79" i="75"/>
  <c r="Z79" i="75" s="1"/>
  <c r="W83" i="45"/>
  <c r="AG82" i="45"/>
  <c r="AP82" i="45" s="1"/>
  <c r="AF82" i="45"/>
  <c r="AO82" i="45" s="1"/>
  <c r="AE82" i="45"/>
  <c r="Y77" i="74"/>
  <c r="X77" i="74"/>
  <c r="AH77" i="74" s="1"/>
  <c r="AQ77" i="74" s="1"/>
  <c r="AI76" i="74"/>
  <c r="AR76" i="74" s="1"/>
  <c r="AN76" i="74"/>
  <c r="AE85" i="77"/>
  <c r="AN85" i="77" s="1"/>
  <c r="AH77" i="38"/>
  <c r="AQ77" i="38" s="1"/>
  <c r="Z77" i="38"/>
  <c r="AF80" i="73"/>
  <c r="AO80" i="73" s="1"/>
  <c r="AG80" i="73"/>
  <c r="AP80" i="73" s="1"/>
  <c r="W81" i="73"/>
  <c r="X81" i="73" s="1"/>
  <c r="AH81" i="73" s="1"/>
  <c r="AQ81" i="73" s="1"/>
  <c r="AE78" i="93"/>
  <c r="AF78" i="93"/>
  <c r="AO78" i="93" s="1"/>
  <c r="W79" i="93"/>
  <c r="AG78" i="93"/>
  <c r="AP78" i="93" s="1"/>
  <c r="AN80" i="73"/>
  <c r="Y81" i="86"/>
  <c r="X81" i="86"/>
  <c r="AH81" i="86" s="1"/>
  <c r="AQ81" i="86" s="1"/>
  <c r="AN80" i="86"/>
  <c r="AI80" i="86"/>
  <c r="AR80" i="86" s="1"/>
  <c r="AH79" i="75"/>
  <c r="AQ79" i="75" s="1"/>
  <c r="AQ81" i="75" s="1"/>
  <c r="AZ3" i="75"/>
  <c r="AX9" i="75" s="1"/>
  <c r="S9" i="75" s="1"/>
  <c r="AC9" i="75" s="1"/>
  <c r="AB10" i="75" s="1"/>
  <c r="AH86" i="89"/>
  <c r="AQ86" i="89" s="1"/>
  <c r="AG81" i="94"/>
  <c r="AP81" i="94" s="1"/>
  <c r="W82" i="94"/>
  <c r="Y82" i="94" s="1"/>
  <c r="AE81" i="94"/>
  <c r="W79" i="85"/>
  <c r="X79" i="85" s="1"/>
  <c r="AH79" i="85" s="1"/>
  <c r="AQ79" i="85" s="1"/>
  <c r="AG78" i="85"/>
  <c r="AP78" i="85" s="1"/>
  <c r="AE78" i="85"/>
  <c r="AE81" i="37"/>
  <c r="AG81" i="37"/>
  <c r="AP81" i="37" s="1"/>
  <c r="AF81" i="37"/>
  <c r="AO81" i="37" s="1"/>
  <c r="W82" i="37"/>
  <c r="Y82" i="90"/>
  <c r="X82" i="90"/>
  <c r="AH82" i="90" s="1"/>
  <c r="AQ82" i="90" s="1"/>
  <c r="AN81" i="90"/>
  <c r="AI81" i="90"/>
  <c r="AR81" i="90" s="1"/>
  <c r="AI87" i="82"/>
  <c r="AR87" i="82" s="1"/>
  <c r="W87" i="89"/>
  <c r="X87" i="89" s="1"/>
  <c r="Z88" i="82"/>
  <c r="W89" i="82" s="1"/>
  <c r="AE86" i="89"/>
  <c r="AN86" i="89" s="1"/>
  <c r="AF86" i="89"/>
  <c r="AO86" i="89" s="1"/>
  <c r="AR86" i="26"/>
  <c r="AR84" i="78"/>
  <c r="Y85" i="34"/>
  <c r="X85" i="34"/>
  <c r="AH87" i="26"/>
  <c r="AQ87" i="26" s="1"/>
  <c r="AH85" i="78"/>
  <c r="AQ85" i="78" s="1"/>
  <c r="AN84" i="34"/>
  <c r="AI84" i="34"/>
  <c r="Z85" i="78"/>
  <c r="Z87" i="26"/>
  <c r="W88" i="81"/>
  <c r="AE87" i="81"/>
  <c r="AF87" i="81"/>
  <c r="AO87" i="81" s="1"/>
  <c r="AG87" i="81"/>
  <c r="AP87" i="81" s="1"/>
  <c r="AH88" i="82"/>
  <c r="AQ88" i="82" s="1"/>
  <c r="AX8" i="27" l="1"/>
  <c r="S8" i="27" s="1"/>
  <c r="AC8" i="27" s="1"/>
  <c r="AB9" i="27" s="1"/>
  <c r="AX7" i="27"/>
  <c r="S7" i="27" s="1"/>
  <c r="AC7" i="27" s="1"/>
  <c r="AB8" i="27" s="1"/>
  <c r="AE80" i="42"/>
  <c r="AX25" i="27"/>
  <c r="S25" i="27" s="1"/>
  <c r="AC25" i="27" s="1"/>
  <c r="AB26" i="27" s="1"/>
  <c r="AX40" i="27"/>
  <c r="S40" i="27" s="1"/>
  <c r="AC40" i="27" s="1"/>
  <c r="AB41" i="27" s="1"/>
  <c r="AX64" i="27"/>
  <c r="S64" i="27" s="1"/>
  <c r="AC64" i="27" s="1"/>
  <c r="AB65" i="27" s="1"/>
  <c r="AX47" i="27"/>
  <c r="S47" i="27" s="1"/>
  <c r="AC47" i="27" s="1"/>
  <c r="AB48" i="27" s="1"/>
  <c r="AX30" i="27"/>
  <c r="S30" i="27" s="1"/>
  <c r="AC30" i="27" s="1"/>
  <c r="AB31" i="27" s="1"/>
  <c r="AX73" i="27"/>
  <c r="S73" i="27" s="1"/>
  <c r="AC73" i="27" s="1"/>
  <c r="AB74" i="27" s="1"/>
  <c r="AX57" i="27"/>
  <c r="S57" i="27" s="1"/>
  <c r="AC57" i="27" s="1"/>
  <c r="AB58" i="27" s="1"/>
  <c r="AX37" i="27"/>
  <c r="S37" i="27" s="1"/>
  <c r="AC37" i="27" s="1"/>
  <c r="AB38" i="27" s="1"/>
  <c r="AX4" i="27"/>
  <c r="S4" i="27" s="1"/>
  <c r="AC4" i="27" s="1"/>
  <c r="AB5" i="27" s="1"/>
  <c r="AX44" i="27"/>
  <c r="S44" i="27" s="1"/>
  <c r="AC44" i="27" s="1"/>
  <c r="AB45" i="27" s="1"/>
  <c r="AX31" i="27"/>
  <c r="S31" i="27" s="1"/>
  <c r="AC31" i="27" s="1"/>
  <c r="AB32" i="27" s="1"/>
  <c r="AX13" i="27"/>
  <c r="S13" i="27" s="1"/>
  <c r="AC13" i="27" s="1"/>
  <c r="AB14" i="27" s="1"/>
  <c r="AX62" i="27"/>
  <c r="S62" i="27" s="1"/>
  <c r="AC62" i="27" s="1"/>
  <c r="AB63" i="27" s="1"/>
  <c r="AX27" i="27"/>
  <c r="S27" i="27" s="1"/>
  <c r="AC27" i="27" s="1"/>
  <c r="AB28" i="27" s="1"/>
  <c r="AX23" i="27"/>
  <c r="S23" i="27" s="1"/>
  <c r="AC23" i="27" s="1"/>
  <c r="AB24" i="27" s="1"/>
  <c r="AX67" i="27"/>
  <c r="S67" i="27" s="1"/>
  <c r="AC67" i="27" s="1"/>
  <c r="AB68" i="27" s="1"/>
  <c r="AX68" i="27"/>
  <c r="S68" i="27" s="1"/>
  <c r="AC68" i="27" s="1"/>
  <c r="AB69" i="27" s="1"/>
  <c r="AX24" i="27"/>
  <c r="S24" i="27" s="1"/>
  <c r="AC24" i="27" s="1"/>
  <c r="AB25" i="27" s="1"/>
  <c r="AK25" i="27" s="1"/>
  <c r="AT25" i="27" s="1"/>
  <c r="AF82" i="25"/>
  <c r="AO82" i="25" s="1"/>
  <c r="AX58" i="27"/>
  <c r="S58" i="27" s="1"/>
  <c r="AC58" i="27" s="1"/>
  <c r="AB59" i="27" s="1"/>
  <c r="AX33" i="27"/>
  <c r="S33" i="27" s="1"/>
  <c r="AC33" i="27" s="1"/>
  <c r="AB34" i="27" s="1"/>
  <c r="AX16" i="27"/>
  <c r="S16" i="27" s="1"/>
  <c r="AC16" i="27" s="1"/>
  <c r="AB17" i="27" s="1"/>
  <c r="AX18" i="27"/>
  <c r="S18" i="27" s="1"/>
  <c r="AC18" i="27" s="1"/>
  <c r="AB19" i="27" s="1"/>
  <c r="AX42" i="27"/>
  <c r="S42" i="27" s="1"/>
  <c r="AC42" i="27" s="1"/>
  <c r="AB43" i="27" s="1"/>
  <c r="AX41" i="27"/>
  <c r="S41" i="27" s="1"/>
  <c r="AC41" i="27" s="1"/>
  <c r="AB42" i="27" s="1"/>
  <c r="AX70" i="27"/>
  <c r="S70" i="27" s="1"/>
  <c r="AC70" i="27" s="1"/>
  <c r="AB71" i="27" s="1"/>
  <c r="AX43" i="27"/>
  <c r="S43" i="27" s="1"/>
  <c r="AC43" i="27" s="1"/>
  <c r="AB44" i="27" s="1"/>
  <c r="AX65" i="27"/>
  <c r="S65" i="27" s="1"/>
  <c r="AC65" i="27" s="1"/>
  <c r="AB66" i="27" s="1"/>
  <c r="AX49" i="27"/>
  <c r="S49" i="27" s="1"/>
  <c r="AC49" i="27" s="1"/>
  <c r="AB50" i="27" s="1"/>
  <c r="AX59" i="27"/>
  <c r="S59" i="27" s="1"/>
  <c r="AC59" i="27" s="1"/>
  <c r="AB60" i="27" s="1"/>
  <c r="AX32" i="27"/>
  <c r="S32" i="27" s="1"/>
  <c r="AC32" i="27" s="1"/>
  <c r="AB33" i="27" s="1"/>
  <c r="AX34" i="27"/>
  <c r="S34" i="27" s="1"/>
  <c r="AC34" i="27" s="1"/>
  <c r="AB35" i="27" s="1"/>
  <c r="AX36" i="27"/>
  <c r="S36" i="27" s="1"/>
  <c r="AC36" i="27" s="1"/>
  <c r="AB37" i="27" s="1"/>
  <c r="AX3" i="27"/>
  <c r="S3" i="27" s="1"/>
  <c r="AC3" i="27" s="1"/>
  <c r="AX55" i="27"/>
  <c r="S55" i="27" s="1"/>
  <c r="AC55" i="27" s="1"/>
  <c r="AB56" i="27" s="1"/>
  <c r="AX53" i="27"/>
  <c r="S53" i="27" s="1"/>
  <c r="AC53" i="27" s="1"/>
  <c r="AB54" i="27" s="1"/>
  <c r="AK54" i="27" s="1"/>
  <c r="AT54" i="27" s="1"/>
  <c r="AX60" i="27"/>
  <c r="S60" i="27" s="1"/>
  <c r="AC60" i="27" s="1"/>
  <c r="AB61" i="27" s="1"/>
  <c r="AX77" i="27"/>
  <c r="S77" i="27" s="1"/>
  <c r="AC77" i="27" s="1"/>
  <c r="AB78" i="27" s="1"/>
  <c r="AX76" i="27"/>
  <c r="S76" i="27" s="1"/>
  <c r="AC76" i="27" s="1"/>
  <c r="AB77" i="27" s="1"/>
  <c r="AX61" i="27"/>
  <c r="S61" i="27" s="1"/>
  <c r="AC61" i="27" s="1"/>
  <c r="AB62" i="27" s="1"/>
  <c r="AX22" i="27"/>
  <c r="S22" i="27" s="1"/>
  <c r="AC22" i="27" s="1"/>
  <c r="AB23" i="27" s="1"/>
  <c r="AX72" i="27"/>
  <c r="S72" i="27" s="1"/>
  <c r="AC72" i="27" s="1"/>
  <c r="AB73" i="27" s="1"/>
  <c r="AJ73" i="27" s="1"/>
  <c r="AX19" i="27"/>
  <c r="S19" i="27" s="1"/>
  <c r="AC19" i="27" s="1"/>
  <c r="AB20" i="27" s="1"/>
  <c r="AX48" i="27"/>
  <c r="S48" i="27" s="1"/>
  <c r="AC48" i="27" s="1"/>
  <c r="AB49" i="27" s="1"/>
  <c r="AX46" i="27"/>
  <c r="S46" i="27" s="1"/>
  <c r="AC46" i="27" s="1"/>
  <c r="AB47" i="27" s="1"/>
  <c r="AX38" i="27"/>
  <c r="S38" i="27" s="1"/>
  <c r="AC38" i="27" s="1"/>
  <c r="AB39" i="27" s="1"/>
  <c r="AX5" i="27"/>
  <c r="S5" i="27" s="1"/>
  <c r="AC5" i="27" s="1"/>
  <c r="AB6" i="27" s="1"/>
  <c r="AX45" i="27"/>
  <c r="S45" i="27" s="1"/>
  <c r="AC45" i="27" s="1"/>
  <c r="AB46" i="27" s="1"/>
  <c r="AK46" i="27" s="1"/>
  <c r="AT46" i="27" s="1"/>
  <c r="AX15" i="27"/>
  <c r="S15" i="27" s="1"/>
  <c r="AC15" i="27" s="1"/>
  <c r="AB16" i="27" s="1"/>
  <c r="AX39" i="27"/>
  <c r="S39" i="27" s="1"/>
  <c r="AC39" i="27" s="1"/>
  <c r="AB40" i="27" s="1"/>
  <c r="AX12" i="27"/>
  <c r="S12" i="27" s="1"/>
  <c r="AC12" i="27" s="1"/>
  <c r="AB13" i="27" s="1"/>
  <c r="AX17" i="27"/>
  <c r="S17" i="27" s="1"/>
  <c r="AC17" i="27" s="1"/>
  <c r="AB18" i="27" s="1"/>
  <c r="AX20" i="27"/>
  <c r="S20" i="27" s="1"/>
  <c r="AC20" i="27" s="1"/>
  <c r="AB21" i="27" s="1"/>
  <c r="AX21" i="27"/>
  <c r="S21" i="27" s="1"/>
  <c r="AC21" i="27" s="1"/>
  <c r="AB22" i="27" s="1"/>
  <c r="AK22" i="27" s="1"/>
  <c r="AT22" i="27" s="1"/>
  <c r="AX10" i="27"/>
  <c r="S10" i="27" s="1"/>
  <c r="AC10" i="27" s="1"/>
  <c r="AB11" i="27" s="1"/>
  <c r="AX75" i="27"/>
  <c r="S75" i="27" s="1"/>
  <c r="AC75" i="27" s="1"/>
  <c r="AB76" i="27" s="1"/>
  <c r="AX50" i="27"/>
  <c r="S50" i="27" s="1"/>
  <c r="AC50" i="27" s="1"/>
  <c r="AB51" i="27" s="1"/>
  <c r="AX9" i="27"/>
  <c r="S9" i="27" s="1"/>
  <c r="AC9" i="27" s="1"/>
  <c r="AB10" i="27" s="1"/>
  <c r="AX14" i="27"/>
  <c r="S14" i="27" s="1"/>
  <c r="AC14" i="27" s="1"/>
  <c r="AB15" i="27" s="1"/>
  <c r="AJ15" i="27" s="1"/>
  <c r="AX71" i="27"/>
  <c r="S71" i="27" s="1"/>
  <c r="AC71" i="27" s="1"/>
  <c r="AB72" i="27" s="1"/>
  <c r="AK72" i="27" s="1"/>
  <c r="AT72" i="27" s="1"/>
  <c r="AX35" i="27"/>
  <c r="S35" i="27" s="1"/>
  <c r="AC35" i="27" s="1"/>
  <c r="AB36" i="27" s="1"/>
  <c r="X86" i="77"/>
  <c r="AH86" i="77" s="1"/>
  <c r="AQ86" i="77" s="1"/>
  <c r="W83" i="25"/>
  <c r="AX66" i="27"/>
  <c r="S66" i="27" s="1"/>
  <c r="AC66" i="27" s="1"/>
  <c r="AB67" i="27" s="1"/>
  <c r="AJ67" i="27" s="1"/>
  <c r="AX26" i="27"/>
  <c r="S26" i="27" s="1"/>
  <c r="AC26" i="27" s="1"/>
  <c r="AB27" i="27" s="1"/>
  <c r="AJ27" i="27" s="1"/>
  <c r="AE82" i="25"/>
  <c r="AI82" i="25" s="1"/>
  <c r="AR82" i="25" s="1"/>
  <c r="AX74" i="27"/>
  <c r="S74" i="27" s="1"/>
  <c r="AC74" i="27" s="1"/>
  <c r="AB75" i="27" s="1"/>
  <c r="AX63" i="27"/>
  <c r="S63" i="27" s="1"/>
  <c r="AC63" i="27" s="1"/>
  <c r="AB64" i="27" s="1"/>
  <c r="AX6" i="27"/>
  <c r="S6" i="27" s="1"/>
  <c r="AC6" i="27" s="1"/>
  <c r="AB7" i="27" s="1"/>
  <c r="AK7" i="27" s="1"/>
  <c r="AT7" i="27" s="1"/>
  <c r="AX51" i="27"/>
  <c r="S51" i="27" s="1"/>
  <c r="AC51" i="27" s="1"/>
  <c r="AB52" i="27" s="1"/>
  <c r="AJ52" i="27" s="1"/>
  <c r="AK41" i="27"/>
  <c r="AT41" i="27" s="1"/>
  <c r="AJ41" i="27"/>
  <c r="AK48" i="27"/>
  <c r="AT48" i="27" s="1"/>
  <c r="AJ48" i="27"/>
  <c r="AK74" i="27"/>
  <c r="AT74" i="27" s="1"/>
  <c r="AJ8" i="27"/>
  <c r="AK8" i="27"/>
  <c r="AT8" i="27" s="1"/>
  <c r="AK9" i="27"/>
  <c r="AT9" i="27" s="1"/>
  <c r="AK65" i="27"/>
  <c r="AT65" i="27" s="1"/>
  <c r="AJ65" i="27"/>
  <c r="AJ31" i="27"/>
  <c r="AK31" i="27"/>
  <c r="AT31" i="27" s="1"/>
  <c r="AK58" i="27"/>
  <c r="AT58" i="27" s="1"/>
  <c r="AJ58" i="27"/>
  <c r="AK26" i="27"/>
  <c r="AT26" i="27" s="1"/>
  <c r="AK62" i="27"/>
  <c r="AT62" i="27" s="1"/>
  <c r="AJ62" i="27"/>
  <c r="AJ36" i="27"/>
  <c r="AK36" i="27"/>
  <c r="AT36" i="27" s="1"/>
  <c r="AX69" i="27"/>
  <c r="S69" i="27" s="1"/>
  <c r="AC69" i="27" s="1"/>
  <c r="AB70" i="27" s="1"/>
  <c r="AX54" i="27"/>
  <c r="S54" i="27" s="1"/>
  <c r="AC54" i="27" s="1"/>
  <c r="AB55" i="27" s="1"/>
  <c r="AK59" i="27"/>
  <c r="AT59" i="27" s="1"/>
  <c r="AK34" i="27"/>
  <c r="AT34" i="27" s="1"/>
  <c r="AJ34" i="27"/>
  <c r="AK17" i="27"/>
  <c r="AT17" i="27" s="1"/>
  <c r="AJ19" i="27"/>
  <c r="AK19" i="27"/>
  <c r="AT19" i="27" s="1"/>
  <c r="AK43" i="27"/>
  <c r="AT43" i="27" s="1"/>
  <c r="AK42" i="27"/>
  <c r="AT42" i="27" s="1"/>
  <c r="AK71" i="27"/>
  <c r="AT71" i="27" s="1"/>
  <c r="AK44" i="27"/>
  <c r="AT44" i="27" s="1"/>
  <c r="AJ44" i="27"/>
  <c r="AK66" i="27"/>
  <c r="AT66" i="27" s="1"/>
  <c r="AK50" i="27"/>
  <c r="AT50" i="27" s="1"/>
  <c r="AJ25" i="27"/>
  <c r="AK53" i="27"/>
  <c r="AT53" i="27" s="1"/>
  <c r="AK60" i="27"/>
  <c r="AT60" i="27" s="1"/>
  <c r="AK33" i="27"/>
  <c r="AT33" i="27" s="1"/>
  <c r="AJ33" i="27"/>
  <c r="AK35" i="27"/>
  <c r="AT35" i="27" s="1"/>
  <c r="AJ35" i="27"/>
  <c r="AJ37" i="27"/>
  <c r="AK37" i="27"/>
  <c r="AT37" i="27" s="1"/>
  <c r="AJ3" i="27"/>
  <c r="AB4" i="27"/>
  <c r="AK56" i="27"/>
  <c r="AT56" i="27" s="1"/>
  <c r="AK61" i="27"/>
  <c r="AT61" i="27" s="1"/>
  <c r="AJ61" i="27"/>
  <c r="AK78" i="27"/>
  <c r="AT78" i="27" s="1"/>
  <c r="AK75" i="27"/>
  <c r="AT75" i="27" s="1"/>
  <c r="AJ75" i="27"/>
  <c r="AJ64" i="27"/>
  <c r="AK64" i="27"/>
  <c r="AT64" i="27" s="1"/>
  <c r="AK23" i="27"/>
  <c r="AT23" i="27" s="1"/>
  <c r="AJ23" i="27"/>
  <c r="AK73" i="27"/>
  <c r="AT73" i="27" s="1"/>
  <c r="AK20" i="27"/>
  <c r="AT20" i="27" s="1"/>
  <c r="AJ49" i="27"/>
  <c r="AK49" i="27"/>
  <c r="AT49" i="27" s="1"/>
  <c r="AK47" i="27"/>
  <c r="AT47" i="27" s="1"/>
  <c r="AJ47" i="27"/>
  <c r="AK39" i="27"/>
  <c r="AT39" i="27" s="1"/>
  <c r="AJ39" i="27"/>
  <c r="AK6" i="27"/>
  <c r="AT6" i="27" s="1"/>
  <c r="AJ6" i="27"/>
  <c r="AJ46" i="27"/>
  <c r="AJ16" i="27"/>
  <c r="AK16" i="27"/>
  <c r="AT16" i="27" s="1"/>
  <c r="AK40" i="27"/>
  <c r="AT40" i="27" s="1"/>
  <c r="AJ40" i="27"/>
  <c r="AK77" i="27"/>
  <c r="AT77" i="27" s="1"/>
  <c r="AJ77" i="27"/>
  <c r="AJ7" i="27"/>
  <c r="AX29" i="27"/>
  <c r="S29" i="27" s="1"/>
  <c r="AC29" i="27" s="1"/>
  <c r="AB30" i="27" s="1"/>
  <c r="AK18" i="27"/>
  <c r="AT18" i="27" s="1"/>
  <c r="AJ18" i="27"/>
  <c r="AK21" i="27"/>
  <c r="AT21" i="27" s="1"/>
  <c r="AK11" i="27"/>
  <c r="AT11" i="27" s="1"/>
  <c r="AG79" i="27"/>
  <c r="AP79" i="27" s="1"/>
  <c r="AP81" i="27" s="1"/>
  <c r="AE79" i="27"/>
  <c r="AF79" i="27"/>
  <c r="AO79" i="27" s="1"/>
  <c r="AO81" i="27" s="1"/>
  <c r="AX79" i="27"/>
  <c r="S79" i="27" s="1"/>
  <c r="AC79" i="27" s="1"/>
  <c r="AK76" i="27"/>
  <c r="AT76" i="27" s="1"/>
  <c r="AJ76" i="27"/>
  <c r="AK51" i="27"/>
  <c r="AT51" i="27" s="1"/>
  <c r="AJ10" i="27"/>
  <c r="AK10" i="27"/>
  <c r="AT10" i="27" s="1"/>
  <c r="AK15" i="27"/>
  <c r="AT15" i="27" s="1"/>
  <c r="AJ72" i="27"/>
  <c r="AK13" i="27"/>
  <c r="AT13" i="27" s="1"/>
  <c r="AX56" i="27"/>
  <c r="S56" i="27" s="1"/>
  <c r="AC56" i="27" s="1"/>
  <c r="AB57" i="27" s="1"/>
  <c r="AX78" i="27"/>
  <c r="S78" i="27" s="1"/>
  <c r="AC78" i="27" s="1"/>
  <c r="AB79" i="27" s="1"/>
  <c r="AK38" i="27"/>
  <c r="AT38" i="27" s="1"/>
  <c r="AJ38" i="27"/>
  <c r="AK5" i="27"/>
  <c r="AT5" i="27" s="1"/>
  <c r="AJ5" i="27"/>
  <c r="AK45" i="27"/>
  <c r="AT45" i="27" s="1"/>
  <c r="AK32" i="27"/>
  <c r="AT32" i="27" s="1"/>
  <c r="AJ32" i="27"/>
  <c r="AK14" i="27"/>
  <c r="AT14" i="27" s="1"/>
  <c r="AJ63" i="27"/>
  <c r="AK63" i="27"/>
  <c r="AT63" i="27" s="1"/>
  <c r="AK28" i="27"/>
  <c r="AT28" i="27" s="1"/>
  <c r="AJ24" i="27"/>
  <c r="AK24" i="27"/>
  <c r="AT24" i="27" s="1"/>
  <c r="AK68" i="27"/>
  <c r="AT68" i="27" s="1"/>
  <c r="AJ68" i="27"/>
  <c r="AJ69" i="27"/>
  <c r="AK69" i="27"/>
  <c r="AT69" i="27" s="1"/>
  <c r="AK67" i="27"/>
  <c r="AT67" i="27" s="1"/>
  <c r="AX11" i="27"/>
  <c r="S11" i="27" s="1"/>
  <c r="AC11" i="27" s="1"/>
  <c r="AB12" i="27" s="1"/>
  <c r="AX28" i="27"/>
  <c r="S28" i="27" s="1"/>
  <c r="AC28" i="27" s="1"/>
  <c r="AB29" i="27" s="1"/>
  <c r="AE84" i="30"/>
  <c r="AN84" i="30" s="1"/>
  <c r="AF81" i="41"/>
  <c r="AO81" i="41" s="1"/>
  <c r="W82" i="41"/>
  <c r="Y82" i="41" s="1"/>
  <c r="AH86" i="33"/>
  <c r="AQ86" i="33" s="1"/>
  <c r="Z86" i="33"/>
  <c r="AE81" i="41"/>
  <c r="AN81" i="41" s="1"/>
  <c r="AG78" i="83"/>
  <c r="AP78" i="83" s="1"/>
  <c r="W79" i="83"/>
  <c r="Y79" i="83" s="1"/>
  <c r="X82" i="41"/>
  <c r="AH82" i="41" s="1"/>
  <c r="AQ82" i="41" s="1"/>
  <c r="AE78" i="83"/>
  <c r="AN80" i="42"/>
  <c r="AI80" i="42"/>
  <c r="AR80" i="42" s="1"/>
  <c r="Y81" i="42"/>
  <c r="X81" i="42"/>
  <c r="X83" i="25"/>
  <c r="Y83" i="25"/>
  <c r="Y79" i="29"/>
  <c r="X79" i="29"/>
  <c r="AH79" i="29" s="1"/>
  <c r="AQ79" i="29" s="1"/>
  <c r="AI78" i="29"/>
  <c r="AR78" i="29" s="1"/>
  <c r="AN78" i="29"/>
  <c r="W85" i="30"/>
  <c r="AG84" i="30"/>
  <c r="AP84" i="30" s="1"/>
  <c r="AI85" i="77"/>
  <c r="AR85" i="77" s="1"/>
  <c r="AN82" i="45"/>
  <c r="AI82" i="45"/>
  <c r="AR82" i="45" s="1"/>
  <c r="Z77" i="74"/>
  <c r="Y83" i="45"/>
  <c r="X83" i="45"/>
  <c r="AH83" i="45" s="1"/>
  <c r="AQ83" i="45" s="1"/>
  <c r="Y81" i="73"/>
  <c r="Z81" i="73" s="1"/>
  <c r="W81" i="46"/>
  <c r="AF80" i="46"/>
  <c r="AO80" i="46" s="1"/>
  <c r="AG80" i="46"/>
  <c r="AP80" i="46" s="1"/>
  <c r="AE80" i="46"/>
  <c r="AG77" i="38"/>
  <c r="AP77" i="38" s="1"/>
  <c r="AF77" i="38"/>
  <c r="AO77" i="38" s="1"/>
  <c r="W78" i="38"/>
  <c r="AE77" i="38"/>
  <c r="Z86" i="77"/>
  <c r="AF86" i="77" s="1"/>
  <c r="AO86" i="77" s="1"/>
  <c r="AI80" i="73"/>
  <c r="AR80" i="73" s="1"/>
  <c r="X82" i="94"/>
  <c r="AH82" i="94" s="1"/>
  <c r="AQ82" i="94" s="1"/>
  <c r="AX66" i="75"/>
  <c r="S66" i="75" s="1"/>
  <c r="AC66" i="75" s="1"/>
  <c r="AB67" i="75" s="1"/>
  <c r="AK67" i="75" s="1"/>
  <c r="AT67" i="75" s="1"/>
  <c r="AX63" i="75"/>
  <c r="S63" i="75" s="1"/>
  <c r="AC63" i="75" s="1"/>
  <c r="AB64" i="75" s="1"/>
  <c r="AK64" i="75" s="1"/>
  <c r="AT64" i="75" s="1"/>
  <c r="AX18" i="75"/>
  <c r="S18" i="75" s="1"/>
  <c r="AC18" i="75" s="1"/>
  <c r="AB19" i="75" s="1"/>
  <c r="AK19" i="75" s="1"/>
  <c r="AT19" i="75" s="1"/>
  <c r="AX36" i="75"/>
  <c r="S36" i="75" s="1"/>
  <c r="AC36" i="75" s="1"/>
  <c r="AB37" i="75" s="1"/>
  <c r="AK37" i="75" s="1"/>
  <c r="AT37" i="75" s="1"/>
  <c r="AX74" i="75"/>
  <c r="S74" i="75" s="1"/>
  <c r="AC74" i="75" s="1"/>
  <c r="AB75" i="75" s="1"/>
  <c r="AK75" i="75" s="1"/>
  <c r="AT75" i="75" s="1"/>
  <c r="AX44" i="75"/>
  <c r="S44" i="75" s="1"/>
  <c r="AC44" i="75" s="1"/>
  <c r="AB45" i="75" s="1"/>
  <c r="AK45" i="75" s="1"/>
  <c r="AT45" i="75" s="1"/>
  <c r="AX54" i="75"/>
  <c r="S54" i="75" s="1"/>
  <c r="AC54" i="75" s="1"/>
  <c r="AB55" i="75" s="1"/>
  <c r="AK55" i="75" s="1"/>
  <c r="AT55" i="75" s="1"/>
  <c r="Y79" i="93"/>
  <c r="X79" i="93"/>
  <c r="AH79" i="93" s="1"/>
  <c r="AQ79" i="93" s="1"/>
  <c r="AX29" i="75"/>
  <c r="S29" i="75" s="1"/>
  <c r="AC29" i="75" s="1"/>
  <c r="AB30" i="75" s="1"/>
  <c r="AX50" i="75"/>
  <c r="S50" i="75" s="1"/>
  <c r="AC50" i="75" s="1"/>
  <c r="AB51" i="75" s="1"/>
  <c r="AK51" i="75" s="1"/>
  <c r="AT51" i="75" s="1"/>
  <c r="AX32" i="75"/>
  <c r="S32" i="75" s="1"/>
  <c r="AC32" i="75" s="1"/>
  <c r="AB33" i="75" s="1"/>
  <c r="AK33" i="75" s="1"/>
  <c r="AT33" i="75" s="1"/>
  <c r="AX38" i="75"/>
  <c r="S38" i="75" s="1"/>
  <c r="AC38" i="75" s="1"/>
  <c r="AB39" i="75" s="1"/>
  <c r="AK39" i="75" s="1"/>
  <c r="AT39" i="75" s="1"/>
  <c r="AN78" i="93"/>
  <c r="AI78" i="93"/>
  <c r="AR78" i="93" s="1"/>
  <c r="AX31" i="75"/>
  <c r="S31" i="75" s="1"/>
  <c r="AC31" i="75" s="1"/>
  <c r="AB32" i="75" s="1"/>
  <c r="AK32" i="75" s="1"/>
  <c r="AT32" i="75" s="1"/>
  <c r="AX25" i="75"/>
  <c r="S25" i="75" s="1"/>
  <c r="AC25" i="75" s="1"/>
  <c r="AB26" i="75" s="1"/>
  <c r="AK26" i="75" s="1"/>
  <c r="AT26" i="75" s="1"/>
  <c r="AX60" i="75"/>
  <c r="S60" i="75" s="1"/>
  <c r="AC60" i="75" s="1"/>
  <c r="AB61" i="75" s="1"/>
  <c r="AK61" i="75" s="1"/>
  <c r="AT61" i="75" s="1"/>
  <c r="AX56" i="75"/>
  <c r="S56" i="75" s="1"/>
  <c r="AC56" i="75" s="1"/>
  <c r="AB57" i="75" s="1"/>
  <c r="AK57" i="75" s="1"/>
  <c r="AT57" i="75" s="1"/>
  <c r="AX27" i="75"/>
  <c r="S27" i="75" s="1"/>
  <c r="AC27" i="75" s="1"/>
  <c r="AB28" i="75" s="1"/>
  <c r="AK28" i="75" s="1"/>
  <c r="AT28" i="75" s="1"/>
  <c r="AX33" i="75"/>
  <c r="S33" i="75" s="1"/>
  <c r="AC33" i="75" s="1"/>
  <c r="AB34" i="75" s="1"/>
  <c r="AK34" i="75" s="1"/>
  <c r="AT34" i="75" s="1"/>
  <c r="AX70" i="75"/>
  <c r="S70" i="75" s="1"/>
  <c r="AC70" i="75" s="1"/>
  <c r="AB71" i="75" s="1"/>
  <c r="AX12" i="75"/>
  <c r="S12" i="75" s="1"/>
  <c r="AC12" i="75" s="1"/>
  <c r="AB13" i="75" s="1"/>
  <c r="AK13" i="75" s="1"/>
  <c r="AT13" i="75" s="1"/>
  <c r="Z81" i="86"/>
  <c r="AE81" i="86" s="1"/>
  <c r="AX4" i="75"/>
  <c r="S4" i="75" s="1"/>
  <c r="AC4" i="75" s="1"/>
  <c r="AB5" i="75" s="1"/>
  <c r="AX23" i="75"/>
  <c r="S23" i="75" s="1"/>
  <c r="AC23" i="75" s="1"/>
  <c r="AB24" i="75" s="1"/>
  <c r="AK24" i="75" s="1"/>
  <c r="AT24" i="75" s="1"/>
  <c r="AX6" i="75"/>
  <c r="S6" i="75" s="1"/>
  <c r="AC6" i="75" s="1"/>
  <c r="AB7" i="75" s="1"/>
  <c r="AX67" i="75"/>
  <c r="S67" i="75" s="1"/>
  <c r="AC67" i="75" s="1"/>
  <c r="AB68" i="75" s="1"/>
  <c r="AK68" i="75" s="1"/>
  <c r="AT68" i="75" s="1"/>
  <c r="AX5" i="75"/>
  <c r="S5" i="75" s="1"/>
  <c r="AC5" i="75" s="1"/>
  <c r="AB6" i="75" s="1"/>
  <c r="AK6" i="75" s="1"/>
  <c r="AT6" i="75" s="1"/>
  <c r="AX8" i="75"/>
  <c r="S8" i="75" s="1"/>
  <c r="AC8" i="75" s="1"/>
  <c r="AB9" i="75" s="1"/>
  <c r="AK9" i="75" s="1"/>
  <c r="AT9" i="75" s="1"/>
  <c r="AX17" i="75"/>
  <c r="S17" i="75" s="1"/>
  <c r="AC17" i="75" s="1"/>
  <c r="AB18" i="75" s="1"/>
  <c r="AK18" i="75" s="1"/>
  <c r="AT18" i="75" s="1"/>
  <c r="AI81" i="94"/>
  <c r="AR81" i="94" s="1"/>
  <c r="AX15" i="75"/>
  <c r="S15" i="75" s="1"/>
  <c r="AC15" i="75" s="1"/>
  <c r="AB16" i="75" s="1"/>
  <c r="AK16" i="75" s="1"/>
  <c r="AT16" i="75" s="1"/>
  <c r="AX10" i="75"/>
  <c r="S10" i="75" s="1"/>
  <c r="AC10" i="75" s="1"/>
  <c r="AB11" i="75" s="1"/>
  <c r="AK11" i="75" s="1"/>
  <c r="AT11" i="75" s="1"/>
  <c r="AX7" i="75"/>
  <c r="S7" i="75" s="1"/>
  <c r="AC7" i="75" s="1"/>
  <c r="AB8" i="75" s="1"/>
  <c r="AK8" i="75" s="1"/>
  <c r="AT8" i="75" s="1"/>
  <c r="AX71" i="75"/>
  <c r="S71" i="75" s="1"/>
  <c r="AC71" i="75" s="1"/>
  <c r="AB72" i="75" s="1"/>
  <c r="AK72" i="75" s="1"/>
  <c r="AT72" i="75" s="1"/>
  <c r="AX40" i="75"/>
  <c r="S40" i="75" s="1"/>
  <c r="AC40" i="75" s="1"/>
  <c r="AB41" i="75" s="1"/>
  <c r="AK41" i="75" s="1"/>
  <c r="AT41" i="75" s="1"/>
  <c r="AX43" i="75"/>
  <c r="S43" i="75" s="1"/>
  <c r="AC43" i="75" s="1"/>
  <c r="AB44" i="75" s="1"/>
  <c r="AK44" i="75" s="1"/>
  <c r="AT44" i="75" s="1"/>
  <c r="AX45" i="75"/>
  <c r="S45" i="75" s="1"/>
  <c r="AC45" i="75" s="1"/>
  <c r="AB46" i="75" s="1"/>
  <c r="AX39" i="75"/>
  <c r="S39" i="75" s="1"/>
  <c r="AC39" i="75" s="1"/>
  <c r="AB40" i="75" s="1"/>
  <c r="AK40" i="75" s="1"/>
  <c r="AT40" i="75" s="1"/>
  <c r="AX73" i="75"/>
  <c r="S73" i="75" s="1"/>
  <c r="AC73" i="75" s="1"/>
  <c r="AB74" i="75" s="1"/>
  <c r="AX28" i="75"/>
  <c r="S28" i="75" s="1"/>
  <c r="AC28" i="75" s="1"/>
  <c r="AB29" i="75" s="1"/>
  <c r="AK29" i="75" s="1"/>
  <c r="AT29" i="75" s="1"/>
  <c r="AX76" i="75"/>
  <c r="S76" i="75" s="1"/>
  <c r="AC76" i="75" s="1"/>
  <c r="AB77" i="75" s="1"/>
  <c r="AK77" i="75" s="1"/>
  <c r="AT77" i="75" s="1"/>
  <c r="AX46" i="75"/>
  <c r="S46" i="75" s="1"/>
  <c r="AC46" i="75" s="1"/>
  <c r="AB47" i="75" s="1"/>
  <c r="AK47" i="75" s="1"/>
  <c r="AT47" i="75" s="1"/>
  <c r="AX58" i="75"/>
  <c r="S58" i="75" s="1"/>
  <c r="AC58" i="75" s="1"/>
  <c r="AB59" i="75" s="1"/>
  <c r="AK59" i="75" s="1"/>
  <c r="AT59" i="75" s="1"/>
  <c r="AX11" i="75"/>
  <c r="S11" i="75" s="1"/>
  <c r="AC11" i="75" s="1"/>
  <c r="AB12" i="75" s="1"/>
  <c r="AK12" i="75" s="1"/>
  <c r="AT12" i="75" s="1"/>
  <c r="AX57" i="75"/>
  <c r="S57" i="75" s="1"/>
  <c r="AC57" i="75" s="1"/>
  <c r="AB58" i="75" s="1"/>
  <c r="AK58" i="75" s="1"/>
  <c r="AT58" i="75" s="1"/>
  <c r="AX69" i="75"/>
  <c r="S69" i="75" s="1"/>
  <c r="AC69" i="75" s="1"/>
  <c r="AB70" i="75" s="1"/>
  <c r="AK70" i="75" s="1"/>
  <c r="AT70" i="75" s="1"/>
  <c r="AX53" i="75"/>
  <c r="S53" i="75" s="1"/>
  <c r="AC53" i="75" s="1"/>
  <c r="AB54" i="75" s="1"/>
  <c r="AK54" i="75" s="1"/>
  <c r="AT54" i="75" s="1"/>
  <c r="AX37" i="75"/>
  <c r="S37" i="75" s="1"/>
  <c r="AC37" i="75" s="1"/>
  <c r="AB38" i="75" s="1"/>
  <c r="AX41" i="75"/>
  <c r="S41" i="75" s="1"/>
  <c r="AC41" i="75" s="1"/>
  <c r="AB42" i="75" s="1"/>
  <c r="AK42" i="75" s="1"/>
  <c r="AT42" i="75" s="1"/>
  <c r="AX48" i="75"/>
  <c r="S48" i="75" s="1"/>
  <c r="AC48" i="75" s="1"/>
  <c r="AB49" i="75" s="1"/>
  <c r="AX22" i="75"/>
  <c r="S22" i="75" s="1"/>
  <c r="AC22" i="75" s="1"/>
  <c r="AB23" i="75" s="1"/>
  <c r="AK23" i="75" s="1"/>
  <c r="AT23" i="75" s="1"/>
  <c r="AX49" i="75"/>
  <c r="S49" i="75" s="1"/>
  <c r="AC49" i="75" s="1"/>
  <c r="AB50" i="75" s="1"/>
  <c r="AK50" i="75" s="1"/>
  <c r="AT50" i="75" s="1"/>
  <c r="AX62" i="75"/>
  <c r="S62" i="75" s="1"/>
  <c r="AC62" i="75" s="1"/>
  <c r="AB63" i="75" s="1"/>
  <c r="AK63" i="75" s="1"/>
  <c r="AT63" i="75" s="1"/>
  <c r="AX30" i="75"/>
  <c r="S30" i="75" s="1"/>
  <c r="AC30" i="75" s="1"/>
  <c r="AB31" i="75" s="1"/>
  <c r="AK31" i="75" s="1"/>
  <c r="AT31" i="75" s="1"/>
  <c r="AX14" i="75"/>
  <c r="S14" i="75" s="1"/>
  <c r="AC14" i="75" s="1"/>
  <c r="AB15" i="75" s="1"/>
  <c r="AK15" i="75" s="1"/>
  <c r="AT15" i="75" s="1"/>
  <c r="AX42" i="75"/>
  <c r="S42" i="75" s="1"/>
  <c r="AC42" i="75" s="1"/>
  <c r="AB43" i="75" s="1"/>
  <c r="AK43" i="75" s="1"/>
  <c r="AT43" i="75" s="1"/>
  <c r="AX78" i="75"/>
  <c r="S78" i="75" s="1"/>
  <c r="AC78" i="75" s="1"/>
  <c r="AB79" i="75" s="1"/>
  <c r="AX35" i="75"/>
  <c r="S35" i="75" s="1"/>
  <c r="AC35" i="75" s="1"/>
  <c r="AB36" i="75" s="1"/>
  <c r="AK36" i="75" s="1"/>
  <c r="AT36" i="75" s="1"/>
  <c r="AX55" i="75"/>
  <c r="S55" i="75" s="1"/>
  <c r="AC55" i="75" s="1"/>
  <c r="AB56" i="75" s="1"/>
  <c r="AK56" i="75" s="1"/>
  <c r="AT56" i="75" s="1"/>
  <c r="AX3" i="75"/>
  <c r="S3" i="75" s="1"/>
  <c r="AC3" i="75" s="1"/>
  <c r="AJ3" i="75" s="1"/>
  <c r="AX61" i="75"/>
  <c r="S61" i="75" s="1"/>
  <c r="AC61" i="75" s="1"/>
  <c r="AB62" i="75" s="1"/>
  <c r="AX20" i="75"/>
  <c r="S20" i="75" s="1"/>
  <c r="AC20" i="75" s="1"/>
  <c r="AB21" i="75" s="1"/>
  <c r="AK21" i="75" s="1"/>
  <c r="AT21" i="75" s="1"/>
  <c r="AX68" i="75"/>
  <c r="S68" i="75" s="1"/>
  <c r="AC68" i="75" s="1"/>
  <c r="AB69" i="75" s="1"/>
  <c r="AX16" i="75"/>
  <c r="S16" i="75" s="1"/>
  <c r="AC16" i="75" s="1"/>
  <c r="AB17" i="75" s="1"/>
  <c r="AX52" i="75"/>
  <c r="S52" i="75" s="1"/>
  <c r="AC52" i="75" s="1"/>
  <c r="AB53" i="75" s="1"/>
  <c r="AK53" i="75" s="1"/>
  <c r="AT53" i="75" s="1"/>
  <c r="AX65" i="75"/>
  <c r="S65" i="75" s="1"/>
  <c r="AC65" i="75" s="1"/>
  <c r="AB66" i="75" s="1"/>
  <c r="AK66" i="75" s="1"/>
  <c r="AT66" i="75" s="1"/>
  <c r="AX77" i="75"/>
  <c r="S77" i="75" s="1"/>
  <c r="AC77" i="75" s="1"/>
  <c r="AB78" i="75" s="1"/>
  <c r="AK78" i="75" s="1"/>
  <c r="AT78" i="75" s="1"/>
  <c r="AX72" i="75"/>
  <c r="S72" i="75" s="1"/>
  <c r="AC72" i="75" s="1"/>
  <c r="AB73" i="75" s="1"/>
  <c r="AX26" i="75"/>
  <c r="S26" i="75" s="1"/>
  <c r="AC26" i="75" s="1"/>
  <c r="AB27" i="75" s="1"/>
  <c r="AK27" i="75" s="1"/>
  <c r="AT27" i="75" s="1"/>
  <c r="AX13" i="75"/>
  <c r="S13" i="75" s="1"/>
  <c r="AC13" i="75" s="1"/>
  <c r="AB14" i="75" s="1"/>
  <c r="AK14" i="75" s="1"/>
  <c r="AT14" i="75" s="1"/>
  <c r="AX19" i="75"/>
  <c r="S19" i="75" s="1"/>
  <c r="AC19" i="75" s="1"/>
  <c r="AB20" i="75" s="1"/>
  <c r="AX24" i="75"/>
  <c r="S24" i="75" s="1"/>
  <c r="AC24" i="75" s="1"/>
  <c r="AB25" i="75" s="1"/>
  <c r="AX79" i="75"/>
  <c r="S79" i="75" s="1"/>
  <c r="AC79" i="75" s="1"/>
  <c r="AF79" i="75"/>
  <c r="AO79" i="75" s="1"/>
  <c r="AO81" i="75" s="1"/>
  <c r="AG79" i="75"/>
  <c r="AP79" i="75" s="1"/>
  <c r="AP81" i="75" s="1"/>
  <c r="AE79" i="75"/>
  <c r="AX64" i="75"/>
  <c r="S64" i="75" s="1"/>
  <c r="AC64" i="75" s="1"/>
  <c r="AB65" i="75" s="1"/>
  <c r="AX59" i="75"/>
  <c r="S59" i="75" s="1"/>
  <c r="AC59" i="75" s="1"/>
  <c r="AB60" i="75" s="1"/>
  <c r="AX75" i="75"/>
  <c r="S75" i="75" s="1"/>
  <c r="AC75" i="75" s="1"/>
  <c r="AB76" i="75" s="1"/>
  <c r="AK10" i="75"/>
  <c r="AT10" i="75" s="1"/>
  <c r="AX34" i="75"/>
  <c r="S34" i="75" s="1"/>
  <c r="AC34" i="75" s="1"/>
  <c r="AB35" i="75" s="1"/>
  <c r="AX51" i="75"/>
  <c r="S51" i="75" s="1"/>
  <c r="AC51" i="75" s="1"/>
  <c r="AB52" i="75" s="1"/>
  <c r="AX21" i="75"/>
  <c r="S21" i="75" s="1"/>
  <c r="AC21" i="75" s="1"/>
  <c r="AB22" i="75" s="1"/>
  <c r="AX47" i="75"/>
  <c r="S47" i="75" s="1"/>
  <c r="AC47" i="75" s="1"/>
  <c r="AB48" i="75" s="1"/>
  <c r="AI78" i="85"/>
  <c r="AR78" i="85" s="1"/>
  <c r="Y79" i="85"/>
  <c r="Z79" i="85" s="1"/>
  <c r="AE79" i="85" s="1"/>
  <c r="AN78" i="85"/>
  <c r="AN81" i="94"/>
  <c r="AI81" i="37"/>
  <c r="AR81" i="37" s="1"/>
  <c r="AN81" i="37"/>
  <c r="X82" i="37"/>
  <c r="Y82" i="37"/>
  <c r="Z82" i="90"/>
  <c r="AE82" i="90" s="1"/>
  <c r="Y87" i="89"/>
  <c r="Z87" i="89" s="1"/>
  <c r="AG88" i="82"/>
  <c r="AP88" i="82" s="1"/>
  <c r="AF88" i="82"/>
  <c r="AO88" i="82" s="1"/>
  <c r="AE88" i="82"/>
  <c r="AN88" i="82" s="1"/>
  <c r="AI86" i="89"/>
  <c r="AR86" i="89" s="1"/>
  <c r="AI87" i="81"/>
  <c r="AN87" i="81"/>
  <c r="AH85" i="34"/>
  <c r="AQ85" i="34" s="1"/>
  <c r="AG85" i="78"/>
  <c r="AP85" i="78" s="1"/>
  <c r="W86" i="78"/>
  <c r="AF85" i="78"/>
  <c r="AO85" i="78" s="1"/>
  <c r="AE85" i="78"/>
  <c r="X88" i="81"/>
  <c r="Y88" i="81"/>
  <c r="AH87" i="89"/>
  <c r="AQ87" i="89" s="1"/>
  <c r="AR84" i="34"/>
  <c r="Z85" i="34"/>
  <c r="X89" i="82"/>
  <c r="Y89" i="82"/>
  <c r="AG87" i="26"/>
  <c r="AP87" i="26" s="1"/>
  <c r="AF87" i="26"/>
  <c r="AO87" i="26" s="1"/>
  <c r="AE87" i="26"/>
  <c r="W88" i="26"/>
  <c r="AJ51" i="27" l="1"/>
  <c r="AJ50" i="27"/>
  <c r="AJ66" i="27"/>
  <c r="AK27" i="27"/>
  <c r="AT27" i="27" s="1"/>
  <c r="AJ17" i="27"/>
  <c r="AS17" i="27" s="1"/>
  <c r="AK52" i="27"/>
  <c r="AT52" i="27" s="1"/>
  <c r="AJ9" i="27"/>
  <c r="AJ60" i="27"/>
  <c r="AJ43" i="27"/>
  <c r="AJ14" i="27"/>
  <c r="AJ21" i="27"/>
  <c r="AN82" i="25"/>
  <c r="AJ53" i="27"/>
  <c r="AJ71" i="27"/>
  <c r="AJ59" i="27"/>
  <c r="AL59" i="27" s="1"/>
  <c r="AU59" i="27" s="1"/>
  <c r="AI81" i="41"/>
  <c r="AR81" i="41" s="1"/>
  <c r="AJ45" i="27"/>
  <c r="AS45" i="27" s="1"/>
  <c r="AJ22" i="27"/>
  <c r="AI78" i="83"/>
  <c r="AR78" i="83" s="1"/>
  <c r="AJ13" i="27"/>
  <c r="AJ20" i="27"/>
  <c r="AL20" i="27" s="1"/>
  <c r="AU20" i="27" s="1"/>
  <c r="AJ42" i="27"/>
  <c r="AS42" i="27" s="1"/>
  <c r="AJ26" i="27"/>
  <c r="AL26" i="27" s="1"/>
  <c r="AU26" i="27" s="1"/>
  <c r="AJ54" i="27"/>
  <c r="AJ74" i="27"/>
  <c r="AL74" i="27" s="1"/>
  <c r="AU74" i="27" s="1"/>
  <c r="AS69" i="27"/>
  <c r="AL69" i="27"/>
  <c r="AU69" i="27" s="1"/>
  <c r="AJ28" i="27"/>
  <c r="AS77" i="27"/>
  <c r="AL77" i="27"/>
  <c r="AU77" i="27" s="1"/>
  <c r="AS46" i="27"/>
  <c r="AL46" i="27"/>
  <c r="AU46" i="27" s="1"/>
  <c r="AS47" i="27"/>
  <c r="AL47" i="27"/>
  <c r="AU47" i="27" s="1"/>
  <c r="AS61" i="27"/>
  <c r="AL61" i="27"/>
  <c r="AU61" i="27" s="1"/>
  <c r="AK4" i="27"/>
  <c r="AT4" i="27" s="1"/>
  <c r="AJ4" i="27"/>
  <c r="AL33" i="27"/>
  <c r="AU33" i="27" s="1"/>
  <c r="AS33" i="27"/>
  <c r="AL66" i="27"/>
  <c r="AU66" i="27" s="1"/>
  <c r="AS66" i="27"/>
  <c r="AK55" i="27"/>
  <c r="AT55" i="27" s="1"/>
  <c r="AJ55" i="27"/>
  <c r="AS65" i="27"/>
  <c r="AL65" i="27"/>
  <c r="AU65" i="27" s="1"/>
  <c r="AK29" i="27"/>
  <c r="AT29" i="27" s="1"/>
  <c r="AJ29" i="27"/>
  <c r="AL68" i="27"/>
  <c r="AU68" i="27" s="1"/>
  <c r="AS68" i="27"/>
  <c r="AK79" i="27"/>
  <c r="AT79" i="27" s="1"/>
  <c r="AJ79" i="27"/>
  <c r="AS79" i="27" s="1"/>
  <c r="AL76" i="27"/>
  <c r="AU76" i="27" s="1"/>
  <c r="AS76" i="27"/>
  <c r="AJ11" i="27"/>
  <c r="AS18" i="27"/>
  <c r="AL18" i="27"/>
  <c r="AU18" i="27" s="1"/>
  <c r="AL73" i="27"/>
  <c r="AU73" i="27" s="1"/>
  <c r="AS73" i="27"/>
  <c r="AL64" i="27"/>
  <c r="AU64" i="27" s="1"/>
  <c r="AS64" i="27"/>
  <c r="AS3" i="27"/>
  <c r="AL3" i="27"/>
  <c r="AU3" i="27" s="1"/>
  <c r="AS52" i="27"/>
  <c r="AL52" i="27"/>
  <c r="AU52" i="27" s="1"/>
  <c r="AJ70" i="27"/>
  <c r="AK70" i="27"/>
  <c r="AT70" i="27" s="1"/>
  <c r="AK12" i="27"/>
  <c r="AT12" i="27" s="1"/>
  <c r="AJ12" i="27"/>
  <c r="AL63" i="27"/>
  <c r="AU63" i="27" s="1"/>
  <c r="AS63" i="27"/>
  <c r="AK57" i="27"/>
  <c r="AT57" i="27" s="1"/>
  <c r="AJ57" i="27"/>
  <c r="AS15" i="27"/>
  <c r="AL15" i="27"/>
  <c r="AU15" i="27" s="1"/>
  <c r="AS40" i="27"/>
  <c r="AL40" i="27"/>
  <c r="AU40" i="27" s="1"/>
  <c r="AS6" i="27"/>
  <c r="AL6" i="27"/>
  <c r="AU6" i="27" s="1"/>
  <c r="AL23" i="27"/>
  <c r="AU23" i="27" s="1"/>
  <c r="AS23" i="27"/>
  <c r="AS75" i="27"/>
  <c r="AL75" i="27"/>
  <c r="AU75" i="27" s="1"/>
  <c r="AS60" i="27"/>
  <c r="AL60" i="27"/>
  <c r="AU60" i="27" s="1"/>
  <c r="AS44" i="27"/>
  <c r="AL44" i="27"/>
  <c r="AU44" i="27" s="1"/>
  <c r="AL43" i="27"/>
  <c r="AU43" i="27" s="1"/>
  <c r="AS43" i="27"/>
  <c r="AS34" i="27"/>
  <c r="AL34" i="27"/>
  <c r="AU34" i="27" s="1"/>
  <c r="AL58" i="27"/>
  <c r="AU58" i="27" s="1"/>
  <c r="AS58" i="27"/>
  <c r="AL9" i="27"/>
  <c r="AU9" i="27" s="1"/>
  <c r="AS9" i="27"/>
  <c r="AS48" i="27"/>
  <c r="AL48" i="27"/>
  <c r="AU48" i="27" s="1"/>
  <c r="AL67" i="27"/>
  <c r="AU67" i="27" s="1"/>
  <c r="AS67" i="27"/>
  <c r="AL14" i="27"/>
  <c r="AU14" i="27" s="1"/>
  <c r="AS14" i="27"/>
  <c r="AL5" i="27"/>
  <c r="AU5" i="27" s="1"/>
  <c r="AS5" i="27"/>
  <c r="AS13" i="27"/>
  <c r="AL13" i="27"/>
  <c r="AU13" i="27" s="1"/>
  <c r="AL22" i="27"/>
  <c r="AU22" i="27" s="1"/>
  <c r="AS22" i="27"/>
  <c r="AK30" i="27"/>
  <c r="AT30" i="27" s="1"/>
  <c r="AJ30" i="27"/>
  <c r="AS49" i="27"/>
  <c r="AL49" i="27"/>
  <c r="AU49" i="27" s="1"/>
  <c r="AS54" i="27"/>
  <c r="AL54" i="27"/>
  <c r="AU54" i="27" s="1"/>
  <c r="AS37" i="27"/>
  <c r="AL37" i="27"/>
  <c r="AU37" i="27" s="1"/>
  <c r="AL25" i="27"/>
  <c r="AU25" i="27" s="1"/>
  <c r="AS25" i="27"/>
  <c r="AS36" i="27"/>
  <c r="AL36" i="27"/>
  <c r="AU36" i="27" s="1"/>
  <c r="AS24" i="27"/>
  <c r="AL24" i="27"/>
  <c r="AU24" i="27" s="1"/>
  <c r="AS10" i="27"/>
  <c r="AL10" i="27"/>
  <c r="AU10" i="27" s="1"/>
  <c r="AL7" i="27"/>
  <c r="AU7" i="27" s="1"/>
  <c r="AS7" i="27"/>
  <c r="AL39" i="27"/>
  <c r="AU39" i="27" s="1"/>
  <c r="AS39" i="27"/>
  <c r="AS27" i="27"/>
  <c r="AL27" i="27"/>
  <c r="AU27" i="27" s="1"/>
  <c r="AJ78" i="27"/>
  <c r="AJ56" i="27"/>
  <c r="AS35" i="27"/>
  <c r="AL35" i="27"/>
  <c r="AU35" i="27" s="1"/>
  <c r="AL53" i="27"/>
  <c r="AU53" i="27" s="1"/>
  <c r="AS53" i="27"/>
  <c r="AL62" i="27"/>
  <c r="AU62" i="27" s="1"/>
  <c r="AS62" i="27"/>
  <c r="AS41" i="27"/>
  <c r="AL41" i="27"/>
  <c r="AU41" i="27" s="1"/>
  <c r="AL32" i="27"/>
  <c r="AU32" i="27" s="1"/>
  <c r="AS32" i="27"/>
  <c r="AL38" i="27"/>
  <c r="AU38" i="27" s="1"/>
  <c r="AS38" i="27"/>
  <c r="AS72" i="27"/>
  <c r="AL72" i="27"/>
  <c r="AU72" i="27" s="1"/>
  <c r="AS51" i="27"/>
  <c r="AL51" i="27"/>
  <c r="AU51" i="27" s="1"/>
  <c r="AN79" i="27"/>
  <c r="AN81" i="27" s="1"/>
  <c r="AI79" i="27"/>
  <c r="AS21" i="27"/>
  <c r="AL21" i="27"/>
  <c r="AU21" i="27" s="1"/>
  <c r="AL16" i="27"/>
  <c r="AU16" i="27" s="1"/>
  <c r="AS16" i="27"/>
  <c r="AS50" i="27"/>
  <c r="AL50" i="27"/>
  <c r="AU50" i="27" s="1"/>
  <c r="AL71" i="27"/>
  <c r="AU71" i="27" s="1"/>
  <c r="AS71" i="27"/>
  <c r="AL19" i="27"/>
  <c r="AU19" i="27" s="1"/>
  <c r="AS19" i="27"/>
  <c r="AS59" i="27"/>
  <c r="AS31" i="27"/>
  <c r="AL31" i="27"/>
  <c r="AU31" i="27" s="1"/>
  <c r="AL8" i="27"/>
  <c r="AU8" i="27" s="1"/>
  <c r="AS8" i="27"/>
  <c r="AF86" i="33"/>
  <c r="AO86" i="33" s="1"/>
  <c r="W87" i="33"/>
  <c r="AE86" i="33"/>
  <c r="AG86" i="33"/>
  <c r="AP86" i="33" s="1"/>
  <c r="X79" i="83"/>
  <c r="Z79" i="83" s="1"/>
  <c r="AF79" i="83" s="1"/>
  <c r="AO79" i="83" s="1"/>
  <c r="AO81" i="83" s="1"/>
  <c r="Z82" i="41"/>
  <c r="W83" i="41" s="1"/>
  <c r="AN78" i="83"/>
  <c r="AH81" i="42"/>
  <c r="AQ81" i="42" s="1"/>
  <c r="Z81" i="42"/>
  <c r="AI84" i="30"/>
  <c r="AR84" i="30" s="1"/>
  <c r="AH83" i="25"/>
  <c r="AQ83" i="25" s="1"/>
  <c r="Z83" i="25"/>
  <c r="Z79" i="29"/>
  <c r="AJ11" i="75"/>
  <c r="AS11" i="75" s="1"/>
  <c r="AJ10" i="75"/>
  <c r="AJ74" i="75"/>
  <c r="AS74" i="75" s="1"/>
  <c r="Y85" i="30"/>
  <c r="X85" i="30"/>
  <c r="Z82" i="94"/>
  <c r="AF82" i="94" s="1"/>
  <c r="AO82" i="94" s="1"/>
  <c r="AK74" i="75"/>
  <c r="AT74" i="75" s="1"/>
  <c r="AJ67" i="75"/>
  <c r="AL67" i="75" s="1"/>
  <c r="AU67" i="75" s="1"/>
  <c r="AJ39" i="75"/>
  <c r="AL39" i="75" s="1"/>
  <c r="AU39" i="75" s="1"/>
  <c r="AJ38" i="75"/>
  <c r="AS38" i="75" s="1"/>
  <c r="AJ17" i="75"/>
  <c r="AS17" i="75" s="1"/>
  <c r="AJ9" i="75"/>
  <c r="AL9" i="75" s="1"/>
  <c r="AU9" i="75" s="1"/>
  <c r="AJ69" i="75"/>
  <c r="AS69" i="75" s="1"/>
  <c r="AJ8" i="75"/>
  <c r="AS8" i="75" s="1"/>
  <c r="AJ50" i="75"/>
  <c r="AL50" i="75" s="1"/>
  <c r="AU50" i="75" s="1"/>
  <c r="AJ53" i="75"/>
  <c r="AS53" i="75" s="1"/>
  <c r="AJ49" i="75"/>
  <c r="AK38" i="75"/>
  <c r="AT38" i="75" s="1"/>
  <c r="AJ12" i="75"/>
  <c r="AS12" i="75" s="1"/>
  <c r="AK49" i="75"/>
  <c r="AT49" i="75" s="1"/>
  <c r="AB4" i="75"/>
  <c r="AK4" i="75" s="1"/>
  <c r="AT4" i="75" s="1"/>
  <c r="AJ66" i="75"/>
  <c r="AL66" i="75" s="1"/>
  <c r="AU66" i="75" s="1"/>
  <c r="AJ19" i="75"/>
  <c r="AJ79" i="75"/>
  <c r="AS79" i="75" s="1"/>
  <c r="AJ73" i="75"/>
  <c r="AJ33" i="75"/>
  <c r="AJ44" i="75"/>
  <c r="AL44" i="75" s="1"/>
  <c r="AU44" i="75" s="1"/>
  <c r="AJ23" i="75"/>
  <c r="AS23" i="75" s="1"/>
  <c r="AJ26" i="75"/>
  <c r="AL26" i="75" s="1"/>
  <c r="AU26" i="75" s="1"/>
  <c r="AJ68" i="75"/>
  <c r="AS68" i="75" s="1"/>
  <c r="AJ43" i="75"/>
  <c r="AL43" i="75" s="1"/>
  <c r="AU43" i="75" s="1"/>
  <c r="AJ57" i="75"/>
  <c r="AL57" i="75" s="1"/>
  <c r="AU57" i="75" s="1"/>
  <c r="AK17" i="75"/>
  <c r="AT17" i="75" s="1"/>
  <c r="AK69" i="75"/>
  <c r="AT69" i="75" s="1"/>
  <c r="AJ20" i="75"/>
  <c r="AS20" i="75" s="1"/>
  <c r="AJ72" i="75"/>
  <c r="AS72" i="75" s="1"/>
  <c r="AK73" i="75"/>
  <c r="AT73" i="75" s="1"/>
  <c r="Z83" i="45"/>
  <c r="W84" i="45" s="1"/>
  <c r="W78" i="74"/>
  <c r="AF77" i="74"/>
  <c r="AO77" i="74" s="1"/>
  <c r="AE77" i="74"/>
  <c r="AG77" i="74"/>
  <c r="AP77" i="74" s="1"/>
  <c r="AJ5" i="75"/>
  <c r="AS5" i="75" s="1"/>
  <c r="AJ28" i="75"/>
  <c r="AL28" i="75" s="1"/>
  <c r="AU28" i="75" s="1"/>
  <c r="AJ40" i="75"/>
  <c r="AS40" i="75" s="1"/>
  <c r="AJ27" i="75"/>
  <c r="AL27" i="75" s="1"/>
  <c r="AU27" i="75" s="1"/>
  <c r="AJ55" i="75"/>
  <c r="AL55" i="75" s="1"/>
  <c r="AU55" i="75" s="1"/>
  <c r="AJ18" i="75"/>
  <c r="AS18" i="75" s="1"/>
  <c r="AJ56" i="75"/>
  <c r="AS56" i="75" s="1"/>
  <c r="AJ54" i="75"/>
  <c r="AS54" i="75" s="1"/>
  <c r="AK5" i="75"/>
  <c r="AT5" i="75" s="1"/>
  <c r="AJ63" i="75"/>
  <c r="AL63" i="75" s="1"/>
  <c r="AU63" i="75" s="1"/>
  <c r="AJ78" i="75"/>
  <c r="AS78" i="75" s="1"/>
  <c r="AJ62" i="75"/>
  <c r="AJ46" i="75"/>
  <c r="AS46" i="75" s="1"/>
  <c r="AK20" i="75"/>
  <c r="AT20" i="75" s="1"/>
  <c r="AJ32" i="75"/>
  <c r="AS32" i="75" s="1"/>
  <c r="AE86" i="77"/>
  <c r="AN86" i="77" s="1"/>
  <c r="AG86" i="77"/>
  <c r="AP86" i="77" s="1"/>
  <c r="AJ7" i="75"/>
  <c r="W87" i="77"/>
  <c r="X87" i="77" s="1"/>
  <c r="AH87" i="77" s="1"/>
  <c r="AQ87" i="77" s="1"/>
  <c r="AJ16" i="75"/>
  <c r="AL16" i="75" s="1"/>
  <c r="AU16" i="75" s="1"/>
  <c r="AJ71" i="75"/>
  <c r="AS71" i="75" s="1"/>
  <c r="AJ30" i="75"/>
  <c r="AS30" i="75" s="1"/>
  <c r="AJ37" i="75"/>
  <c r="AS37" i="75" s="1"/>
  <c r="AK30" i="75"/>
  <c r="AT30" i="75" s="1"/>
  <c r="AK62" i="75"/>
  <c r="AT62" i="75" s="1"/>
  <c r="AK7" i="75"/>
  <c r="AT7" i="75" s="1"/>
  <c r="AJ31" i="75"/>
  <c r="AS31" i="75" s="1"/>
  <c r="AK71" i="75"/>
  <c r="AT71" i="75" s="1"/>
  <c r="AJ6" i="75"/>
  <c r="AL6" i="75" s="1"/>
  <c r="AU6" i="75" s="1"/>
  <c r="AJ36" i="75"/>
  <c r="AS36" i="75" s="1"/>
  <c r="AJ42" i="75"/>
  <c r="AS42" i="75" s="1"/>
  <c r="AJ70" i="75"/>
  <c r="AL70" i="75" s="1"/>
  <c r="AU70" i="75" s="1"/>
  <c r="AK46" i="75"/>
  <c r="AT46" i="75" s="1"/>
  <c r="AJ61" i="75"/>
  <c r="AS61" i="75" s="1"/>
  <c r="AJ41" i="75"/>
  <c r="AL41" i="75" s="1"/>
  <c r="AU41" i="75" s="1"/>
  <c r="AJ15" i="75"/>
  <c r="AL15" i="75" s="1"/>
  <c r="AU15" i="75" s="1"/>
  <c r="AJ29" i="75"/>
  <c r="AS29" i="75" s="1"/>
  <c r="AJ45" i="75"/>
  <c r="AS45" i="75" s="1"/>
  <c r="AJ58" i="75"/>
  <c r="AS58" i="75" s="1"/>
  <c r="AN80" i="46"/>
  <c r="AI80" i="46"/>
  <c r="AR80" i="46" s="1"/>
  <c r="AN77" i="38"/>
  <c r="AI77" i="38"/>
  <c r="AR77" i="38" s="1"/>
  <c r="Y78" i="38"/>
  <c r="X78" i="38"/>
  <c r="Y81" i="46"/>
  <c r="X81" i="46"/>
  <c r="AH81" i="46" s="1"/>
  <c r="AQ81" i="46" s="1"/>
  <c r="AJ24" i="75"/>
  <c r="AS24" i="75" s="1"/>
  <c r="AJ13" i="75"/>
  <c r="AL13" i="75" s="1"/>
  <c r="AU13" i="75" s="1"/>
  <c r="AJ77" i="75"/>
  <c r="AL77" i="75" s="1"/>
  <c r="AU77" i="75" s="1"/>
  <c r="AG81" i="86"/>
  <c r="AP81" i="86" s="1"/>
  <c r="Z79" i="93"/>
  <c r="AF79" i="93" s="1"/>
  <c r="AO79" i="93" s="1"/>
  <c r="AJ75" i="75"/>
  <c r="AS75" i="75" s="1"/>
  <c r="W82" i="86"/>
  <c r="X82" i="86" s="1"/>
  <c r="AF81" i="86"/>
  <c r="AO81" i="86" s="1"/>
  <c r="AE81" i="73"/>
  <c r="W82" i="73"/>
  <c r="AG81" i="73"/>
  <c r="AP81" i="73" s="1"/>
  <c r="AF81" i="73"/>
  <c r="AO81" i="73" s="1"/>
  <c r="AN81" i="86"/>
  <c r="AJ14" i="75"/>
  <c r="AS14" i="75" s="1"/>
  <c r="AJ64" i="75"/>
  <c r="AS64" i="75" s="1"/>
  <c r="AJ21" i="75"/>
  <c r="AL21" i="75" s="1"/>
  <c r="AU21" i="75" s="1"/>
  <c r="AK22" i="75"/>
  <c r="AT22" i="75" s="1"/>
  <c r="AJ22" i="75"/>
  <c r="AJ51" i="75"/>
  <c r="AJ47" i="75"/>
  <c r="AS57" i="75"/>
  <c r="AK52" i="75"/>
  <c r="AT52" i="75" s="1"/>
  <c r="AJ52" i="75"/>
  <c r="AK35" i="75"/>
  <c r="AT35" i="75" s="1"/>
  <c r="AJ35" i="75"/>
  <c r="AS67" i="75"/>
  <c r="AS50" i="75"/>
  <c r="AI79" i="75"/>
  <c r="AN79" i="75"/>
  <c r="AN81" i="75" s="1"/>
  <c r="AS49" i="75"/>
  <c r="AK76" i="75"/>
  <c r="AT76" i="75" s="1"/>
  <c r="AJ76" i="75"/>
  <c r="AS10" i="75"/>
  <c r="AL10" i="75"/>
  <c r="AU10" i="75" s="1"/>
  <c r="AK60" i="75"/>
  <c r="AT60" i="75" s="1"/>
  <c r="AJ60" i="75"/>
  <c r="AS3" i="75"/>
  <c r="AL3" i="75"/>
  <c r="AU3" i="75" s="1"/>
  <c r="AK65" i="75"/>
  <c r="AT65" i="75" s="1"/>
  <c r="AJ65" i="75"/>
  <c r="AK79" i="75"/>
  <c r="AT79" i="75" s="1"/>
  <c r="AJ59" i="75"/>
  <c r="AS33" i="75"/>
  <c r="AL33" i="75"/>
  <c r="AU33" i="75" s="1"/>
  <c r="AK48" i="75"/>
  <c r="AT48" i="75" s="1"/>
  <c r="AJ48" i="75"/>
  <c r="AS19" i="75"/>
  <c r="AL19" i="75"/>
  <c r="AU19" i="75" s="1"/>
  <c r="AJ34" i="75"/>
  <c r="AJ25" i="75"/>
  <c r="AK25" i="75"/>
  <c r="AT25" i="75" s="1"/>
  <c r="W80" i="85"/>
  <c r="Y80" i="85" s="1"/>
  <c r="AG79" i="85"/>
  <c r="AP79" i="85" s="1"/>
  <c r="AF79" i="85"/>
  <c r="AO79" i="85" s="1"/>
  <c r="AN79" i="85"/>
  <c r="AH82" i="37"/>
  <c r="AQ82" i="37" s="1"/>
  <c r="Z82" i="37"/>
  <c r="AF82" i="90"/>
  <c r="AO82" i="90" s="1"/>
  <c r="AG82" i="90"/>
  <c r="AP82" i="90" s="1"/>
  <c r="W83" i="90"/>
  <c r="X83" i="90" s="1"/>
  <c r="AH83" i="90" s="1"/>
  <c r="AQ83" i="90" s="1"/>
  <c r="AN82" i="90"/>
  <c r="AI88" i="82"/>
  <c r="AR88" i="82" s="1"/>
  <c r="Z88" i="81"/>
  <c r="AG88" i="81" s="1"/>
  <c r="AP88" i="81" s="1"/>
  <c r="Z89" i="82"/>
  <c r="AX89" i="82" s="1"/>
  <c r="S89" i="82" s="1"/>
  <c r="AC89" i="82" s="1"/>
  <c r="Y88" i="26"/>
  <c r="X88" i="26"/>
  <c r="AE87" i="89"/>
  <c r="W88" i="89"/>
  <c r="AF87" i="89"/>
  <c r="AO87" i="89" s="1"/>
  <c r="AG87" i="89"/>
  <c r="AP87" i="89" s="1"/>
  <c r="AN87" i="26"/>
  <c r="AI87" i="26"/>
  <c r="AN85" i="78"/>
  <c r="AI85" i="78"/>
  <c r="AR87" i="81"/>
  <c r="AH88" i="81"/>
  <c r="AQ88" i="81" s="1"/>
  <c r="W86" i="34"/>
  <c r="AG85" i="34"/>
  <c r="AP85" i="34" s="1"/>
  <c r="AF85" i="34"/>
  <c r="AO85" i="34" s="1"/>
  <c r="AE85" i="34"/>
  <c r="Y86" i="78"/>
  <c r="X86" i="78"/>
  <c r="AH89" i="82"/>
  <c r="AQ89" i="82" s="1"/>
  <c r="AQ91" i="82" s="1"/>
  <c r="AZ3" i="82"/>
  <c r="AX4" i="82" s="1"/>
  <c r="S4" i="82" s="1"/>
  <c r="AC4" i="82" s="1"/>
  <c r="AB5" i="82" s="1"/>
  <c r="AL49" i="75" l="1"/>
  <c r="AU49" i="75" s="1"/>
  <c r="AS26" i="27"/>
  <c r="AL45" i="27"/>
  <c r="AU45" i="27" s="1"/>
  <c r="AL42" i="27"/>
  <c r="AU42" i="27" s="1"/>
  <c r="AL17" i="27"/>
  <c r="AU17" i="27" s="1"/>
  <c r="AE79" i="83"/>
  <c r="AG79" i="83"/>
  <c r="AP79" i="83" s="1"/>
  <c r="AP81" i="83" s="1"/>
  <c r="AX79" i="83"/>
  <c r="S79" i="83" s="1"/>
  <c r="AC79" i="83" s="1"/>
  <c r="AS74" i="27"/>
  <c r="AH79" i="83"/>
  <c r="AQ79" i="83" s="1"/>
  <c r="AQ81" i="83" s="1"/>
  <c r="AS20" i="27"/>
  <c r="AZ3" i="83"/>
  <c r="AX67" i="83" s="1"/>
  <c r="S67" i="83" s="1"/>
  <c r="AC67" i="83" s="1"/>
  <c r="AB68" i="83" s="1"/>
  <c r="AK68" i="83" s="1"/>
  <c r="AT68" i="83" s="1"/>
  <c r="AT81" i="27"/>
  <c r="AR79" i="27"/>
  <c r="AR81" i="27" s="1"/>
  <c r="AL79" i="27"/>
  <c r="AU79" i="27" s="1"/>
  <c r="AS56" i="27"/>
  <c r="AL56" i="27"/>
  <c r="AU56" i="27" s="1"/>
  <c r="AS30" i="27"/>
  <c r="AL30" i="27"/>
  <c r="AU30" i="27" s="1"/>
  <c r="AL57" i="27"/>
  <c r="AU57" i="27" s="1"/>
  <c r="AS57" i="27"/>
  <c r="AL12" i="27"/>
  <c r="AU12" i="27" s="1"/>
  <c r="AS12" i="27"/>
  <c r="AL78" i="27"/>
  <c r="AU78" i="27" s="1"/>
  <c r="AS78" i="27"/>
  <c r="AS70" i="27"/>
  <c r="AL70" i="27"/>
  <c r="AU70" i="27" s="1"/>
  <c r="AL55" i="27"/>
  <c r="AU55" i="27" s="1"/>
  <c r="AS55" i="27"/>
  <c r="AL28" i="27"/>
  <c r="AU28" i="27" s="1"/>
  <c r="AS28" i="27"/>
  <c r="AS11" i="27"/>
  <c r="AL11" i="27"/>
  <c r="AU11" i="27" s="1"/>
  <c r="AL29" i="27"/>
  <c r="AU29" i="27" s="1"/>
  <c r="AS29" i="27"/>
  <c r="AS4" i="27"/>
  <c r="AL4" i="27"/>
  <c r="AU4" i="27" s="1"/>
  <c r="AN86" i="33"/>
  <c r="AI86" i="33"/>
  <c r="AR86" i="33" s="1"/>
  <c r="Y87" i="33"/>
  <c r="X87" i="33"/>
  <c r="AX8" i="83"/>
  <c r="S8" i="83" s="1"/>
  <c r="AC8" i="83" s="1"/>
  <c r="AB9" i="83" s="1"/>
  <c r="AK9" i="83" s="1"/>
  <c r="AT9" i="83" s="1"/>
  <c r="AL8" i="75"/>
  <c r="AU8" i="75" s="1"/>
  <c r="AG82" i="94"/>
  <c r="AP82" i="94" s="1"/>
  <c r="AG82" i="41"/>
  <c r="AP82" i="41" s="1"/>
  <c r="AE82" i="41"/>
  <c r="AN82" i="41" s="1"/>
  <c r="AF82" i="41"/>
  <c r="AO82" i="41" s="1"/>
  <c r="AS39" i="75"/>
  <c r="AS44" i="75"/>
  <c r="AJ4" i="75"/>
  <c r="AS4" i="75" s="1"/>
  <c r="AL17" i="75"/>
  <c r="AU17" i="75" s="1"/>
  <c r="AL74" i="75"/>
  <c r="AU74" i="75" s="1"/>
  <c r="AL11" i="75"/>
  <c r="AU11" i="75" s="1"/>
  <c r="Y83" i="41"/>
  <c r="X83" i="41"/>
  <c r="AH83" i="41" s="1"/>
  <c r="AQ83" i="41" s="1"/>
  <c r="W82" i="42"/>
  <c r="AE81" i="42"/>
  <c r="AF81" i="42"/>
  <c r="AO81" i="42" s="1"/>
  <c r="AG81" i="42"/>
  <c r="AP81" i="42" s="1"/>
  <c r="AL40" i="75"/>
  <c r="AU40" i="75" s="1"/>
  <c r="AE83" i="25"/>
  <c r="W84" i="25"/>
  <c r="AF83" i="25"/>
  <c r="AO83" i="25" s="1"/>
  <c r="AG83" i="25"/>
  <c r="AP83" i="25" s="1"/>
  <c r="AS66" i="75"/>
  <c r="AL53" i="75"/>
  <c r="AU53" i="75" s="1"/>
  <c r="AS28" i="75"/>
  <c r="AG79" i="29"/>
  <c r="AP79" i="29" s="1"/>
  <c r="AF79" i="29"/>
  <c r="AO79" i="29" s="1"/>
  <c r="AE79" i="29"/>
  <c r="W80" i="29"/>
  <c r="AS9" i="75"/>
  <c r="AL68" i="75"/>
  <c r="AU68" i="75" s="1"/>
  <c r="AL38" i="75"/>
  <c r="AU38" i="75" s="1"/>
  <c r="W83" i="94"/>
  <c r="X83" i="94" s="1"/>
  <c r="AH83" i="94" s="1"/>
  <c r="AQ83" i="94" s="1"/>
  <c r="AE82" i="94"/>
  <c r="AN82" i="94" s="1"/>
  <c r="AH85" i="30"/>
  <c r="AQ85" i="30" s="1"/>
  <c r="Z85" i="30"/>
  <c r="AS21" i="75"/>
  <c r="AL73" i="75"/>
  <c r="AU73" i="75" s="1"/>
  <c r="AL69" i="75"/>
  <c r="AU69" i="75" s="1"/>
  <c r="AL12" i="75"/>
  <c r="AU12" i="75" s="1"/>
  <c r="AS73" i="75"/>
  <c r="AF83" i="45"/>
  <c r="AO83" i="45" s="1"/>
  <c r="AL5" i="75"/>
  <c r="AU5" i="75" s="1"/>
  <c r="AS63" i="75"/>
  <c r="AL61" i="75"/>
  <c r="AU61" i="75" s="1"/>
  <c r="AL37" i="75"/>
  <c r="AU37" i="75" s="1"/>
  <c r="AL23" i="75"/>
  <c r="AU23" i="75" s="1"/>
  <c r="AL31" i="75"/>
  <c r="AU31" i="75" s="1"/>
  <c r="AL78" i="75"/>
  <c r="AU78" i="75" s="1"/>
  <c r="AS26" i="75"/>
  <c r="AS27" i="75"/>
  <c r="AS55" i="75"/>
  <c r="AL72" i="75"/>
  <c r="AU72" i="75" s="1"/>
  <c r="AS6" i="75"/>
  <c r="AS41" i="75"/>
  <c r="AS43" i="75"/>
  <c r="AL29" i="75"/>
  <c r="AU29" i="75" s="1"/>
  <c r="AL75" i="75"/>
  <c r="AU75" i="75" s="1"/>
  <c r="AL54" i="75"/>
  <c r="AU54" i="75" s="1"/>
  <c r="AL46" i="75"/>
  <c r="AU46" i="75" s="1"/>
  <c r="AG83" i="45"/>
  <c r="AP83" i="45" s="1"/>
  <c r="AL18" i="75"/>
  <c r="AU18" i="75" s="1"/>
  <c r="AL42" i="75"/>
  <c r="AU42" i="75" s="1"/>
  <c r="AL56" i="75"/>
  <c r="AU56" i="75" s="1"/>
  <c r="AL36" i="75"/>
  <c r="AU36" i="75" s="1"/>
  <c r="AE83" i="45"/>
  <c r="AN83" i="45" s="1"/>
  <c r="AL30" i="75"/>
  <c r="AU30" i="75" s="1"/>
  <c r="AS13" i="75"/>
  <c r="Y87" i="77"/>
  <c r="Z87" i="77" s="1"/>
  <c r="AE87" i="77" s="1"/>
  <c r="AL14" i="75"/>
  <c r="AU14" i="75" s="1"/>
  <c r="AN79" i="83"/>
  <c r="AN81" i="83" s="1"/>
  <c r="AI79" i="83"/>
  <c r="AL32" i="75"/>
  <c r="AU32" i="75" s="1"/>
  <c r="AL58" i="75"/>
  <c r="AU58" i="75" s="1"/>
  <c r="AL64" i="75"/>
  <c r="AU64" i="75" s="1"/>
  <c r="AL71" i="75"/>
  <c r="AU71" i="75" s="1"/>
  <c r="X78" i="74"/>
  <c r="AH78" i="74" s="1"/>
  <c r="AQ78" i="74" s="1"/>
  <c r="Y78" i="74"/>
  <c r="X84" i="45"/>
  <c r="AH84" i="45" s="1"/>
  <c r="AQ84" i="45" s="1"/>
  <c r="Y84" i="45"/>
  <c r="AI86" i="77"/>
  <c r="AR86" i="77" s="1"/>
  <c r="AI77" i="74"/>
  <c r="AR77" i="74" s="1"/>
  <c r="AN77" i="74"/>
  <c r="AL62" i="75"/>
  <c r="AU62" i="75" s="1"/>
  <c r="AS62" i="75"/>
  <c r="AS16" i="75"/>
  <c r="AS70" i="75"/>
  <c r="AL45" i="75"/>
  <c r="AU45" i="75" s="1"/>
  <c r="AL20" i="75"/>
  <c r="AU20" i="75" s="1"/>
  <c r="AL7" i="75"/>
  <c r="AU7" i="75" s="1"/>
  <c r="AS15" i="75"/>
  <c r="AS7" i="75"/>
  <c r="AL24" i="75"/>
  <c r="AU24" i="75" s="1"/>
  <c r="AS77" i="75"/>
  <c r="Z81" i="46"/>
  <c r="AF81" i="46" s="1"/>
  <c r="AO81" i="46" s="1"/>
  <c r="AH78" i="38"/>
  <c r="AQ78" i="38" s="1"/>
  <c r="Z78" i="38"/>
  <c r="W80" i="93"/>
  <c r="Y80" i="93" s="1"/>
  <c r="AG79" i="93"/>
  <c r="AP79" i="93" s="1"/>
  <c r="Y82" i="86"/>
  <c r="Z82" i="86" s="1"/>
  <c r="AE79" i="93"/>
  <c r="AN79" i="93" s="1"/>
  <c r="AI81" i="86"/>
  <c r="AR81" i="86" s="1"/>
  <c r="X82" i="73"/>
  <c r="AH82" i="73" s="1"/>
  <c r="AQ82" i="73" s="1"/>
  <c r="Y82" i="73"/>
  <c r="AI81" i="73"/>
  <c r="AR81" i="73" s="1"/>
  <c r="AN81" i="73"/>
  <c r="AH82" i="86"/>
  <c r="AQ82" i="86" s="1"/>
  <c r="X80" i="85"/>
  <c r="AH80" i="85" s="1"/>
  <c r="AQ80" i="85" s="1"/>
  <c r="AL25" i="75"/>
  <c r="AU25" i="75" s="1"/>
  <c r="AS25" i="75"/>
  <c r="AL76" i="75"/>
  <c r="AU76" i="75" s="1"/>
  <c r="AS76" i="75"/>
  <c r="AS35" i="75"/>
  <c r="AL35" i="75"/>
  <c r="AU35" i="75" s="1"/>
  <c r="AS52" i="75"/>
  <c r="AL52" i="75"/>
  <c r="AU52" i="75" s="1"/>
  <c r="AL34" i="75"/>
  <c r="AU34" i="75" s="1"/>
  <c r="AS34" i="75"/>
  <c r="AL48" i="75"/>
  <c r="AU48" i="75" s="1"/>
  <c r="AS48" i="75"/>
  <c r="AS59" i="75"/>
  <c r="AL59" i="75"/>
  <c r="AU59" i="75" s="1"/>
  <c r="AS65" i="75"/>
  <c r="AL65" i="75"/>
  <c r="AU65" i="75" s="1"/>
  <c r="AS51" i="75"/>
  <c r="AL51" i="75"/>
  <c r="AU51" i="75" s="1"/>
  <c r="AS60" i="75"/>
  <c r="AL60" i="75"/>
  <c r="AU60" i="75" s="1"/>
  <c r="AL47" i="75"/>
  <c r="AU47" i="75" s="1"/>
  <c r="AS47" i="75"/>
  <c r="AS22" i="75"/>
  <c r="AL22" i="75"/>
  <c r="AU22" i="75" s="1"/>
  <c r="AT81" i="75"/>
  <c r="AR79" i="75"/>
  <c r="AR81" i="75" s="1"/>
  <c r="AL79" i="75"/>
  <c r="AU79" i="75" s="1"/>
  <c r="AI79" i="85"/>
  <c r="AR79" i="85" s="1"/>
  <c r="AI82" i="90"/>
  <c r="AR82" i="90" s="1"/>
  <c r="Y83" i="90"/>
  <c r="Z83" i="90" s="1"/>
  <c r="AG83" i="90" s="1"/>
  <c r="AP83" i="90" s="1"/>
  <c r="AE82" i="37"/>
  <c r="AG82" i="37"/>
  <c r="AP82" i="37" s="1"/>
  <c r="W83" i="37"/>
  <c r="AF82" i="37"/>
  <c r="AO82" i="37" s="1"/>
  <c r="AE88" i="81"/>
  <c r="AN88" i="81" s="1"/>
  <c r="AF88" i="81"/>
  <c r="AO88" i="81" s="1"/>
  <c r="AF89" i="82"/>
  <c r="AO89" i="82" s="1"/>
  <c r="AO91" i="82" s="1"/>
  <c r="W89" i="81"/>
  <c r="Y89" i="81" s="1"/>
  <c r="AX84" i="82"/>
  <c r="S84" i="82" s="1"/>
  <c r="AC84" i="82" s="1"/>
  <c r="AB85" i="82" s="1"/>
  <c r="AX86" i="82"/>
  <c r="S86" i="82" s="1"/>
  <c r="AC86" i="82" s="1"/>
  <c r="AB87" i="82" s="1"/>
  <c r="AK87" i="82" s="1"/>
  <c r="AT87" i="82" s="1"/>
  <c r="AX88" i="82"/>
  <c r="S88" i="82" s="1"/>
  <c r="AC88" i="82" s="1"/>
  <c r="AB89" i="82" s="1"/>
  <c r="AJ89" i="82" s="1"/>
  <c r="AS89" i="82" s="1"/>
  <c r="AX79" i="82"/>
  <c r="S79" i="82" s="1"/>
  <c r="AC79" i="82" s="1"/>
  <c r="AB80" i="82" s="1"/>
  <c r="AK80" i="82" s="1"/>
  <c r="AT80" i="82" s="1"/>
  <c r="AX67" i="82"/>
  <c r="S67" i="82" s="1"/>
  <c r="AC67" i="82" s="1"/>
  <c r="AB68" i="82" s="1"/>
  <c r="AK68" i="82" s="1"/>
  <c r="AT68" i="82" s="1"/>
  <c r="AX73" i="82"/>
  <c r="S73" i="82" s="1"/>
  <c r="AC73" i="82" s="1"/>
  <c r="AB74" i="82" s="1"/>
  <c r="AK74" i="82" s="1"/>
  <c r="AT74" i="82" s="1"/>
  <c r="AX75" i="82"/>
  <c r="S75" i="82" s="1"/>
  <c r="AC75" i="82" s="1"/>
  <c r="AB76" i="82" s="1"/>
  <c r="AK76" i="82" s="1"/>
  <c r="AT76" i="82" s="1"/>
  <c r="AX83" i="82"/>
  <c r="S83" i="82" s="1"/>
  <c r="AC83" i="82" s="1"/>
  <c r="AB84" i="82" s="1"/>
  <c r="AK84" i="82" s="1"/>
  <c r="AT84" i="82" s="1"/>
  <c r="AX87" i="82"/>
  <c r="S87" i="82" s="1"/>
  <c r="AC87" i="82" s="1"/>
  <c r="AB88" i="82" s="1"/>
  <c r="AX81" i="82"/>
  <c r="S81" i="82" s="1"/>
  <c r="AC81" i="82" s="1"/>
  <c r="AB82" i="82" s="1"/>
  <c r="AK82" i="82" s="1"/>
  <c r="AT82" i="82" s="1"/>
  <c r="AX72" i="82"/>
  <c r="S72" i="82" s="1"/>
  <c r="AC72" i="82" s="1"/>
  <c r="AB73" i="82" s="1"/>
  <c r="AK73" i="82" s="1"/>
  <c r="AT73" i="82" s="1"/>
  <c r="AX74" i="82"/>
  <c r="S74" i="82" s="1"/>
  <c r="AC74" i="82" s="1"/>
  <c r="AB75" i="82" s="1"/>
  <c r="AK75" i="82" s="1"/>
  <c r="AT75" i="82" s="1"/>
  <c r="AX85" i="82"/>
  <c r="S85" i="82" s="1"/>
  <c r="AC85" i="82" s="1"/>
  <c r="AB86" i="82" s="1"/>
  <c r="AK86" i="82" s="1"/>
  <c r="AT86" i="82" s="1"/>
  <c r="AX80" i="82"/>
  <c r="S80" i="82" s="1"/>
  <c r="AC80" i="82" s="1"/>
  <c r="AB81" i="82" s="1"/>
  <c r="AX69" i="82"/>
  <c r="S69" i="82" s="1"/>
  <c r="AC69" i="82" s="1"/>
  <c r="AB70" i="82" s="1"/>
  <c r="AK70" i="82" s="1"/>
  <c r="AT70" i="82" s="1"/>
  <c r="AX66" i="82"/>
  <c r="S66" i="82" s="1"/>
  <c r="AC66" i="82" s="1"/>
  <c r="AB67" i="82" s="1"/>
  <c r="AK67" i="82" s="1"/>
  <c r="AT67" i="82" s="1"/>
  <c r="AX62" i="82"/>
  <c r="S62" i="82" s="1"/>
  <c r="AC62" i="82" s="1"/>
  <c r="AB63" i="82" s="1"/>
  <c r="AK63" i="82" s="1"/>
  <c r="AT63" i="82" s="1"/>
  <c r="AX60" i="82"/>
  <c r="S60" i="82" s="1"/>
  <c r="AC60" i="82" s="1"/>
  <c r="AB61" i="82" s="1"/>
  <c r="AX78" i="82"/>
  <c r="S78" i="82" s="1"/>
  <c r="AC78" i="82" s="1"/>
  <c r="AB79" i="82" s="1"/>
  <c r="AX68" i="82"/>
  <c r="S68" i="82" s="1"/>
  <c r="AC68" i="82" s="1"/>
  <c r="AB69" i="82" s="1"/>
  <c r="AK69" i="82" s="1"/>
  <c r="AT69" i="82" s="1"/>
  <c r="AX63" i="82"/>
  <c r="S63" i="82" s="1"/>
  <c r="AC63" i="82" s="1"/>
  <c r="AB64" i="82" s="1"/>
  <c r="AK64" i="82" s="1"/>
  <c r="AT64" i="82" s="1"/>
  <c r="AX55" i="82"/>
  <c r="S55" i="82" s="1"/>
  <c r="AC55" i="82" s="1"/>
  <c r="AB56" i="82" s="1"/>
  <c r="AK56" i="82" s="1"/>
  <c r="AT56" i="82" s="1"/>
  <c r="AX54" i="82"/>
  <c r="S54" i="82" s="1"/>
  <c r="AC54" i="82" s="1"/>
  <c r="AB55" i="82" s="1"/>
  <c r="AK55" i="82" s="1"/>
  <c r="AT55" i="82" s="1"/>
  <c r="AX61" i="82"/>
  <c r="S61" i="82" s="1"/>
  <c r="AC61" i="82" s="1"/>
  <c r="AB62" i="82" s="1"/>
  <c r="AK62" i="82" s="1"/>
  <c r="AT62" i="82" s="1"/>
  <c r="AX52" i="82"/>
  <c r="S52" i="82" s="1"/>
  <c r="AC52" i="82" s="1"/>
  <c r="AB53" i="82" s="1"/>
  <c r="AK53" i="82" s="1"/>
  <c r="AT53" i="82" s="1"/>
  <c r="AX77" i="82"/>
  <c r="S77" i="82" s="1"/>
  <c r="AC77" i="82" s="1"/>
  <c r="AB78" i="82" s="1"/>
  <c r="AK78" i="82" s="1"/>
  <c r="AT78" i="82" s="1"/>
  <c r="AX71" i="82"/>
  <c r="S71" i="82" s="1"/>
  <c r="AC71" i="82" s="1"/>
  <c r="AB72" i="82" s="1"/>
  <c r="AK72" i="82" s="1"/>
  <c r="AT72" i="82" s="1"/>
  <c r="AX65" i="82"/>
  <c r="S65" i="82" s="1"/>
  <c r="AC65" i="82" s="1"/>
  <c r="AB66" i="82" s="1"/>
  <c r="AK66" i="82" s="1"/>
  <c r="AT66" i="82" s="1"/>
  <c r="AX59" i="82"/>
  <c r="S59" i="82" s="1"/>
  <c r="AC59" i="82" s="1"/>
  <c r="AB60" i="82" s="1"/>
  <c r="AK60" i="82" s="1"/>
  <c r="AT60" i="82" s="1"/>
  <c r="AX82" i="82"/>
  <c r="S82" i="82" s="1"/>
  <c r="AC82" i="82" s="1"/>
  <c r="AB83" i="82" s="1"/>
  <c r="AX76" i="82"/>
  <c r="S76" i="82" s="1"/>
  <c r="AC76" i="82" s="1"/>
  <c r="AB77" i="82" s="1"/>
  <c r="AX70" i="82"/>
  <c r="S70" i="82" s="1"/>
  <c r="AC70" i="82" s="1"/>
  <c r="AB71" i="82" s="1"/>
  <c r="AX64" i="82"/>
  <c r="S64" i="82" s="1"/>
  <c r="AC64" i="82" s="1"/>
  <c r="AB65" i="82" s="1"/>
  <c r="AK65" i="82" s="1"/>
  <c r="AT65" i="82" s="1"/>
  <c r="AX58" i="82"/>
  <c r="S58" i="82" s="1"/>
  <c r="AC58" i="82" s="1"/>
  <c r="AB59" i="82" s="1"/>
  <c r="AX49" i="82"/>
  <c r="S49" i="82" s="1"/>
  <c r="AC49" i="82" s="1"/>
  <c r="AB50" i="82" s="1"/>
  <c r="AK50" i="82" s="1"/>
  <c r="AT50" i="82" s="1"/>
  <c r="AX48" i="82"/>
  <c r="S48" i="82" s="1"/>
  <c r="AC48" i="82" s="1"/>
  <c r="AB49" i="82" s="1"/>
  <c r="AK49" i="82" s="1"/>
  <c r="AT49" i="82" s="1"/>
  <c r="AX41" i="82"/>
  <c r="S41" i="82" s="1"/>
  <c r="AC41" i="82" s="1"/>
  <c r="AB42" i="82" s="1"/>
  <c r="AX53" i="82"/>
  <c r="S53" i="82" s="1"/>
  <c r="AC53" i="82" s="1"/>
  <c r="AB54" i="82" s="1"/>
  <c r="AK54" i="82" s="1"/>
  <c r="AT54" i="82" s="1"/>
  <c r="AX47" i="82"/>
  <c r="S47" i="82" s="1"/>
  <c r="AC47" i="82" s="1"/>
  <c r="AB48" i="82" s="1"/>
  <c r="AK48" i="82" s="1"/>
  <c r="AT48" i="82" s="1"/>
  <c r="AX46" i="82"/>
  <c r="S46" i="82" s="1"/>
  <c r="AC46" i="82" s="1"/>
  <c r="AB47" i="82" s="1"/>
  <c r="AK47" i="82" s="1"/>
  <c r="AT47" i="82" s="1"/>
  <c r="AX42" i="82"/>
  <c r="S42" i="82" s="1"/>
  <c r="AC42" i="82" s="1"/>
  <c r="AB43" i="82" s="1"/>
  <c r="AK43" i="82" s="1"/>
  <c r="AT43" i="82" s="1"/>
  <c r="AX33" i="82"/>
  <c r="S33" i="82" s="1"/>
  <c r="AC33" i="82" s="1"/>
  <c r="AB34" i="82" s="1"/>
  <c r="AK34" i="82" s="1"/>
  <c r="AT34" i="82" s="1"/>
  <c r="AX40" i="82"/>
  <c r="S40" i="82" s="1"/>
  <c r="AC40" i="82" s="1"/>
  <c r="AB41" i="82" s="1"/>
  <c r="AX39" i="82"/>
  <c r="S39" i="82" s="1"/>
  <c r="AC39" i="82" s="1"/>
  <c r="AB40" i="82" s="1"/>
  <c r="AK40" i="82" s="1"/>
  <c r="AT40" i="82" s="1"/>
  <c r="AX57" i="82"/>
  <c r="S57" i="82" s="1"/>
  <c r="AC57" i="82" s="1"/>
  <c r="AB58" i="82" s="1"/>
  <c r="AK58" i="82" s="1"/>
  <c r="AT58" i="82" s="1"/>
  <c r="AX51" i="82"/>
  <c r="S51" i="82" s="1"/>
  <c r="AC51" i="82" s="1"/>
  <c r="AB52" i="82" s="1"/>
  <c r="AK52" i="82" s="1"/>
  <c r="AT52" i="82" s="1"/>
  <c r="AX45" i="82"/>
  <c r="S45" i="82" s="1"/>
  <c r="AC45" i="82" s="1"/>
  <c r="AB46" i="82" s="1"/>
  <c r="AX35" i="82"/>
  <c r="S35" i="82" s="1"/>
  <c r="AC35" i="82" s="1"/>
  <c r="AB36" i="82" s="1"/>
  <c r="AK36" i="82" s="1"/>
  <c r="AT36" i="82" s="1"/>
  <c r="AX56" i="82"/>
  <c r="S56" i="82" s="1"/>
  <c r="AC56" i="82" s="1"/>
  <c r="AB57" i="82" s="1"/>
  <c r="AK57" i="82" s="1"/>
  <c r="AT57" i="82" s="1"/>
  <c r="AX50" i="82"/>
  <c r="S50" i="82" s="1"/>
  <c r="AC50" i="82" s="1"/>
  <c r="AB51" i="82" s="1"/>
  <c r="AK51" i="82" s="1"/>
  <c r="AT51" i="82" s="1"/>
  <c r="AX44" i="82"/>
  <c r="S44" i="82" s="1"/>
  <c r="AC44" i="82" s="1"/>
  <c r="AB45" i="82" s="1"/>
  <c r="AK45" i="82" s="1"/>
  <c r="AT45" i="82" s="1"/>
  <c r="AX34" i="82"/>
  <c r="S34" i="82" s="1"/>
  <c r="AC34" i="82" s="1"/>
  <c r="AB35" i="82" s="1"/>
  <c r="AX36" i="82"/>
  <c r="S36" i="82" s="1"/>
  <c r="AC36" i="82" s="1"/>
  <c r="AB37" i="82" s="1"/>
  <c r="AX30" i="82"/>
  <c r="S30" i="82" s="1"/>
  <c r="AC30" i="82" s="1"/>
  <c r="AB31" i="82" s="1"/>
  <c r="AK31" i="82" s="1"/>
  <c r="AT31" i="82" s="1"/>
  <c r="AX25" i="82"/>
  <c r="S25" i="82" s="1"/>
  <c r="AC25" i="82" s="1"/>
  <c r="AB26" i="82" s="1"/>
  <c r="AK26" i="82" s="1"/>
  <c r="AT26" i="82" s="1"/>
  <c r="AX38" i="82"/>
  <c r="S38" i="82" s="1"/>
  <c r="AC38" i="82" s="1"/>
  <c r="AB39" i="82" s="1"/>
  <c r="AK39" i="82" s="1"/>
  <c r="AT39" i="82" s="1"/>
  <c r="AX32" i="82"/>
  <c r="S32" i="82" s="1"/>
  <c r="AC32" i="82" s="1"/>
  <c r="AB33" i="82" s="1"/>
  <c r="AK33" i="82" s="1"/>
  <c r="AT33" i="82" s="1"/>
  <c r="AX43" i="82"/>
  <c r="S43" i="82" s="1"/>
  <c r="AC43" i="82" s="1"/>
  <c r="AB44" i="82" s="1"/>
  <c r="AK44" i="82" s="1"/>
  <c r="AT44" i="82" s="1"/>
  <c r="AX37" i="82"/>
  <c r="S37" i="82" s="1"/>
  <c r="AC37" i="82" s="1"/>
  <c r="AB38" i="82" s="1"/>
  <c r="AK38" i="82" s="1"/>
  <c r="AT38" i="82" s="1"/>
  <c r="AX31" i="82"/>
  <c r="S31" i="82" s="1"/>
  <c r="AC31" i="82" s="1"/>
  <c r="AB32" i="82" s="1"/>
  <c r="AX16" i="82"/>
  <c r="S16" i="82" s="1"/>
  <c r="AC16" i="82" s="1"/>
  <c r="AB17" i="82" s="1"/>
  <c r="AK17" i="82" s="1"/>
  <c r="AT17" i="82" s="1"/>
  <c r="AX15" i="82"/>
  <c r="S15" i="82" s="1"/>
  <c r="AC15" i="82" s="1"/>
  <c r="AB16" i="82" s="1"/>
  <c r="AK16" i="82" s="1"/>
  <c r="AT16" i="82" s="1"/>
  <c r="AX29" i="82"/>
  <c r="S29" i="82" s="1"/>
  <c r="AC29" i="82" s="1"/>
  <c r="AB30" i="82" s="1"/>
  <c r="AX28" i="82"/>
  <c r="S28" i="82" s="1"/>
  <c r="AC28" i="82" s="1"/>
  <c r="AB29" i="82" s="1"/>
  <c r="AK29" i="82" s="1"/>
  <c r="AT29" i="82" s="1"/>
  <c r="AX24" i="82"/>
  <c r="S24" i="82" s="1"/>
  <c r="AC24" i="82" s="1"/>
  <c r="AB25" i="82" s="1"/>
  <c r="AK25" i="82" s="1"/>
  <c r="AT25" i="82" s="1"/>
  <c r="AG89" i="82"/>
  <c r="AP89" i="82" s="1"/>
  <c r="AP91" i="82" s="1"/>
  <c r="AX22" i="82"/>
  <c r="S22" i="82" s="1"/>
  <c r="AC22" i="82" s="1"/>
  <c r="AB23" i="82" s="1"/>
  <c r="AK23" i="82" s="1"/>
  <c r="AT23" i="82" s="1"/>
  <c r="AE89" i="82"/>
  <c r="AN89" i="82" s="1"/>
  <c r="AN91" i="82" s="1"/>
  <c r="AX23" i="82"/>
  <c r="S23" i="82" s="1"/>
  <c r="AC23" i="82" s="1"/>
  <c r="AB24" i="82" s="1"/>
  <c r="AK24" i="82" s="1"/>
  <c r="AT24" i="82" s="1"/>
  <c r="AX14" i="82"/>
  <c r="S14" i="82" s="1"/>
  <c r="AC14" i="82" s="1"/>
  <c r="AB15" i="82" s="1"/>
  <c r="AX27" i="82"/>
  <c r="S27" i="82" s="1"/>
  <c r="AC27" i="82" s="1"/>
  <c r="AB28" i="82" s="1"/>
  <c r="AK28" i="82" s="1"/>
  <c r="AT28" i="82" s="1"/>
  <c r="AX21" i="82"/>
  <c r="S21" i="82" s="1"/>
  <c r="AC21" i="82" s="1"/>
  <c r="AB22" i="82" s="1"/>
  <c r="AK22" i="82" s="1"/>
  <c r="AT22" i="82" s="1"/>
  <c r="AX26" i="82"/>
  <c r="S26" i="82" s="1"/>
  <c r="AC26" i="82" s="1"/>
  <c r="AB27" i="82" s="1"/>
  <c r="AX20" i="82"/>
  <c r="S20" i="82" s="1"/>
  <c r="AC20" i="82" s="1"/>
  <c r="AB21" i="82" s="1"/>
  <c r="AK21" i="82" s="1"/>
  <c r="AT21" i="82" s="1"/>
  <c r="AX19" i="82"/>
  <c r="S19" i="82" s="1"/>
  <c r="AC19" i="82" s="1"/>
  <c r="AB20" i="82" s="1"/>
  <c r="AK20" i="82" s="1"/>
  <c r="AT20" i="82" s="1"/>
  <c r="AX13" i="82"/>
  <c r="S13" i="82" s="1"/>
  <c r="AC13" i="82" s="1"/>
  <c r="AB14" i="82" s="1"/>
  <c r="AK14" i="82" s="1"/>
  <c r="AT14" i="82" s="1"/>
  <c r="AX18" i="82"/>
  <c r="S18" i="82" s="1"/>
  <c r="AC18" i="82" s="1"/>
  <c r="AB19" i="82" s="1"/>
  <c r="AK19" i="82" s="1"/>
  <c r="AT19" i="82" s="1"/>
  <c r="AX12" i="82"/>
  <c r="S12" i="82" s="1"/>
  <c r="AC12" i="82" s="1"/>
  <c r="AB13" i="82" s="1"/>
  <c r="AK13" i="82" s="1"/>
  <c r="AT13" i="82" s="1"/>
  <c r="AX17" i="82"/>
  <c r="S17" i="82" s="1"/>
  <c r="AC17" i="82" s="1"/>
  <c r="AB18" i="82" s="1"/>
  <c r="AK18" i="82" s="1"/>
  <c r="AT18" i="82" s="1"/>
  <c r="AX11" i="82"/>
  <c r="S11" i="82" s="1"/>
  <c r="AC11" i="82" s="1"/>
  <c r="AB12" i="82" s="1"/>
  <c r="AK12" i="82" s="1"/>
  <c r="AT12" i="82" s="1"/>
  <c r="AX10" i="82"/>
  <c r="S10" i="82" s="1"/>
  <c r="AC10" i="82" s="1"/>
  <c r="AB11" i="82" s="1"/>
  <c r="AX7" i="82"/>
  <c r="S7" i="82" s="1"/>
  <c r="AC7" i="82" s="1"/>
  <c r="AB8" i="82" s="1"/>
  <c r="AX6" i="82"/>
  <c r="S6" i="82" s="1"/>
  <c r="AC6" i="82" s="1"/>
  <c r="AB7" i="82" s="1"/>
  <c r="AK7" i="82" s="1"/>
  <c r="AT7" i="82" s="1"/>
  <c r="AX3" i="82"/>
  <c r="S3" i="82" s="1"/>
  <c r="AC3" i="82" s="1"/>
  <c r="AB4" i="82" s="1"/>
  <c r="AX9" i="82"/>
  <c r="S9" i="82" s="1"/>
  <c r="AC9" i="82" s="1"/>
  <c r="AB10" i="82" s="1"/>
  <c r="AK10" i="82" s="1"/>
  <c r="AT10" i="82" s="1"/>
  <c r="AX8" i="82"/>
  <c r="S8" i="82" s="1"/>
  <c r="AC8" i="82" s="1"/>
  <c r="AB9" i="82" s="1"/>
  <c r="AK9" i="82" s="1"/>
  <c r="AT9" i="82" s="1"/>
  <c r="AK5" i="82"/>
  <c r="AT5" i="82" s="1"/>
  <c r="AH86" i="78"/>
  <c r="AQ86" i="78" s="1"/>
  <c r="Y86" i="34"/>
  <c r="X86" i="34"/>
  <c r="X88" i="89"/>
  <c r="Y88" i="89"/>
  <c r="Z86" i="78"/>
  <c r="AI85" i="34"/>
  <c r="AN85" i="34"/>
  <c r="AR87" i="26"/>
  <c r="AI87" i="89"/>
  <c r="AN87" i="89"/>
  <c r="AR85" i="78"/>
  <c r="AH88" i="26"/>
  <c r="AQ88" i="26" s="1"/>
  <c r="AX5" i="82"/>
  <c r="S5" i="82" s="1"/>
  <c r="AC5" i="82" s="1"/>
  <c r="AB6" i="82" s="1"/>
  <c r="Z88" i="26"/>
  <c r="AX11" i="83" l="1"/>
  <c r="S11" i="83" s="1"/>
  <c r="AC11" i="83" s="1"/>
  <c r="AB12" i="83" s="1"/>
  <c r="AK12" i="83" s="1"/>
  <c r="AT12" i="83" s="1"/>
  <c r="AX30" i="83"/>
  <c r="S30" i="83" s="1"/>
  <c r="AC30" i="83" s="1"/>
  <c r="AB31" i="83" s="1"/>
  <c r="AK31" i="83" s="1"/>
  <c r="AT31" i="83" s="1"/>
  <c r="AX65" i="83"/>
  <c r="S65" i="83" s="1"/>
  <c r="AC65" i="83" s="1"/>
  <c r="AB66" i="83" s="1"/>
  <c r="AX61" i="83"/>
  <c r="S61" i="83" s="1"/>
  <c r="AC61" i="83" s="1"/>
  <c r="AB62" i="83" s="1"/>
  <c r="AK62" i="83" s="1"/>
  <c r="AT62" i="83" s="1"/>
  <c r="AX22" i="83"/>
  <c r="S22" i="83" s="1"/>
  <c r="AC22" i="83" s="1"/>
  <c r="AB23" i="83" s="1"/>
  <c r="AX32" i="83"/>
  <c r="S32" i="83" s="1"/>
  <c r="AC32" i="83" s="1"/>
  <c r="AB33" i="83" s="1"/>
  <c r="AX43" i="83"/>
  <c r="S43" i="83" s="1"/>
  <c r="AC43" i="83" s="1"/>
  <c r="AB44" i="83" s="1"/>
  <c r="AK44" i="83" s="1"/>
  <c r="AT44" i="83" s="1"/>
  <c r="AX75" i="83"/>
  <c r="S75" i="83" s="1"/>
  <c r="AC75" i="83" s="1"/>
  <c r="AB76" i="83" s="1"/>
  <c r="AK76" i="83" s="1"/>
  <c r="AT76" i="83" s="1"/>
  <c r="AX24" i="83"/>
  <c r="S24" i="83" s="1"/>
  <c r="AC24" i="83" s="1"/>
  <c r="AB25" i="83" s="1"/>
  <c r="AK25" i="83" s="1"/>
  <c r="AT25" i="83" s="1"/>
  <c r="AX68" i="83"/>
  <c r="S68" i="83" s="1"/>
  <c r="AC68" i="83" s="1"/>
  <c r="AB69" i="83" s="1"/>
  <c r="AX41" i="83"/>
  <c r="S41" i="83" s="1"/>
  <c r="AC41" i="83" s="1"/>
  <c r="AB42" i="83" s="1"/>
  <c r="AX58" i="83"/>
  <c r="S58" i="83" s="1"/>
  <c r="AC58" i="83" s="1"/>
  <c r="AB59" i="83" s="1"/>
  <c r="AX63" i="83"/>
  <c r="S63" i="83" s="1"/>
  <c r="AC63" i="83" s="1"/>
  <c r="AB64" i="83" s="1"/>
  <c r="AK64" i="83" s="1"/>
  <c r="AT64" i="83" s="1"/>
  <c r="AX35" i="83"/>
  <c r="S35" i="83" s="1"/>
  <c r="AC35" i="83" s="1"/>
  <c r="AB36" i="83" s="1"/>
  <c r="AK36" i="83" s="1"/>
  <c r="AT36" i="83" s="1"/>
  <c r="AX72" i="83"/>
  <c r="S72" i="83" s="1"/>
  <c r="AC72" i="83" s="1"/>
  <c r="AB73" i="83" s="1"/>
  <c r="AX26" i="83"/>
  <c r="S26" i="83" s="1"/>
  <c r="AC26" i="83" s="1"/>
  <c r="AB27" i="83" s="1"/>
  <c r="AK27" i="83" s="1"/>
  <c r="AT27" i="83" s="1"/>
  <c r="AX62" i="83"/>
  <c r="S62" i="83" s="1"/>
  <c r="AC62" i="83" s="1"/>
  <c r="AB63" i="83" s="1"/>
  <c r="AK63" i="83" s="1"/>
  <c r="AT63" i="83" s="1"/>
  <c r="AX4" i="83"/>
  <c r="S4" i="83" s="1"/>
  <c r="AC4" i="83" s="1"/>
  <c r="AB5" i="83" s="1"/>
  <c r="AK5" i="83" s="1"/>
  <c r="AT5" i="83" s="1"/>
  <c r="AX28" i="83"/>
  <c r="S28" i="83" s="1"/>
  <c r="AC28" i="83" s="1"/>
  <c r="AB29" i="83" s="1"/>
  <c r="AK29" i="83" s="1"/>
  <c r="AT29" i="83" s="1"/>
  <c r="AX74" i="83"/>
  <c r="S74" i="83" s="1"/>
  <c r="AC74" i="83" s="1"/>
  <c r="AB75" i="83" s="1"/>
  <c r="AK75" i="83" s="1"/>
  <c r="AT75" i="83" s="1"/>
  <c r="AX53" i="83"/>
  <c r="S53" i="83" s="1"/>
  <c r="AC53" i="83" s="1"/>
  <c r="AB54" i="83" s="1"/>
  <c r="AK54" i="83" s="1"/>
  <c r="AT54" i="83" s="1"/>
  <c r="AX69" i="83"/>
  <c r="S69" i="83" s="1"/>
  <c r="AC69" i="83" s="1"/>
  <c r="AB70" i="83" s="1"/>
  <c r="AX3" i="83"/>
  <c r="S3" i="83" s="1"/>
  <c r="AC3" i="83" s="1"/>
  <c r="AX21" i="83"/>
  <c r="S21" i="83" s="1"/>
  <c r="AC21" i="83" s="1"/>
  <c r="AB22" i="83" s="1"/>
  <c r="AJ22" i="83" s="1"/>
  <c r="AX34" i="83"/>
  <c r="S34" i="83" s="1"/>
  <c r="AC34" i="83" s="1"/>
  <c r="AB35" i="83" s="1"/>
  <c r="AK35" i="83" s="1"/>
  <c r="AT35" i="83" s="1"/>
  <c r="AX44" i="83"/>
  <c r="S44" i="83" s="1"/>
  <c r="AC44" i="83" s="1"/>
  <c r="AB45" i="83" s="1"/>
  <c r="AK45" i="83" s="1"/>
  <c r="AT45" i="83" s="1"/>
  <c r="AX46" i="83"/>
  <c r="S46" i="83" s="1"/>
  <c r="AC46" i="83" s="1"/>
  <c r="AB47" i="83" s="1"/>
  <c r="AK47" i="83" s="1"/>
  <c r="AT47" i="83" s="1"/>
  <c r="AX9" i="83"/>
  <c r="S9" i="83" s="1"/>
  <c r="AC9" i="83" s="1"/>
  <c r="AX18" i="83"/>
  <c r="S18" i="83" s="1"/>
  <c r="AC18" i="83" s="1"/>
  <c r="AB19" i="83" s="1"/>
  <c r="AK19" i="83" s="1"/>
  <c r="AT19" i="83" s="1"/>
  <c r="AX56" i="83"/>
  <c r="S56" i="83" s="1"/>
  <c r="AC56" i="83" s="1"/>
  <c r="AB57" i="83" s="1"/>
  <c r="AK57" i="83" s="1"/>
  <c r="AT57" i="83" s="1"/>
  <c r="AU81" i="27"/>
  <c r="C11" i="27" s="1"/>
  <c r="AX66" i="83"/>
  <c r="S66" i="83" s="1"/>
  <c r="AC66" i="83" s="1"/>
  <c r="AB67" i="83" s="1"/>
  <c r="AX16" i="83"/>
  <c r="S16" i="83" s="1"/>
  <c r="AC16" i="83" s="1"/>
  <c r="AB17" i="83" s="1"/>
  <c r="AX52" i="83"/>
  <c r="S52" i="83" s="1"/>
  <c r="AC52" i="83" s="1"/>
  <c r="AB53" i="83" s="1"/>
  <c r="AK53" i="83" s="1"/>
  <c r="AT53" i="83" s="1"/>
  <c r="AX25" i="83"/>
  <c r="S25" i="83" s="1"/>
  <c r="AC25" i="83" s="1"/>
  <c r="AB26" i="83" s="1"/>
  <c r="AK26" i="83" s="1"/>
  <c r="AT26" i="83" s="1"/>
  <c r="AX33" i="83"/>
  <c r="S33" i="83" s="1"/>
  <c r="AC33" i="83" s="1"/>
  <c r="AB34" i="83" s="1"/>
  <c r="AK34" i="83" s="1"/>
  <c r="AT34" i="83" s="1"/>
  <c r="AX23" i="83"/>
  <c r="S23" i="83" s="1"/>
  <c r="AC23" i="83" s="1"/>
  <c r="AB24" i="83" s="1"/>
  <c r="AK24" i="83" s="1"/>
  <c r="AT24" i="83" s="1"/>
  <c r="AX57" i="83"/>
  <c r="S57" i="83" s="1"/>
  <c r="AC57" i="83" s="1"/>
  <c r="AX71" i="83"/>
  <c r="S71" i="83" s="1"/>
  <c r="AC71" i="83" s="1"/>
  <c r="AB72" i="83" s="1"/>
  <c r="AK72" i="83" s="1"/>
  <c r="AT72" i="83" s="1"/>
  <c r="AX6" i="83"/>
  <c r="S6" i="83" s="1"/>
  <c r="AC6" i="83" s="1"/>
  <c r="AB7" i="83" s="1"/>
  <c r="AX14" i="83"/>
  <c r="S14" i="83" s="1"/>
  <c r="AC14" i="83" s="1"/>
  <c r="AB15" i="83" s="1"/>
  <c r="AX13" i="83"/>
  <c r="S13" i="83" s="1"/>
  <c r="AC13" i="83" s="1"/>
  <c r="AB14" i="83" s="1"/>
  <c r="AX10" i="83"/>
  <c r="S10" i="83" s="1"/>
  <c r="AC10" i="83" s="1"/>
  <c r="AX42" i="83"/>
  <c r="S42" i="83" s="1"/>
  <c r="AC42" i="83" s="1"/>
  <c r="AB43" i="83" s="1"/>
  <c r="AX78" i="83"/>
  <c r="S78" i="83" s="1"/>
  <c r="AC78" i="83" s="1"/>
  <c r="AB79" i="83" s="1"/>
  <c r="AX29" i="83"/>
  <c r="S29" i="83" s="1"/>
  <c r="AC29" i="83" s="1"/>
  <c r="AB30" i="83" s="1"/>
  <c r="AX47" i="83"/>
  <c r="S47" i="83" s="1"/>
  <c r="AC47" i="83" s="1"/>
  <c r="AB48" i="83" s="1"/>
  <c r="AX40" i="83"/>
  <c r="S40" i="83" s="1"/>
  <c r="AC40" i="83" s="1"/>
  <c r="AB41" i="83" s="1"/>
  <c r="AK41" i="83" s="1"/>
  <c r="AT41" i="83" s="1"/>
  <c r="AX60" i="83"/>
  <c r="S60" i="83" s="1"/>
  <c r="AC60" i="83" s="1"/>
  <c r="AB61" i="83" s="1"/>
  <c r="AK61" i="83" s="1"/>
  <c r="AT61" i="83" s="1"/>
  <c r="AX48" i="83"/>
  <c r="S48" i="83" s="1"/>
  <c r="AC48" i="83" s="1"/>
  <c r="AB49" i="83" s="1"/>
  <c r="AX70" i="83"/>
  <c r="S70" i="83" s="1"/>
  <c r="AC70" i="83" s="1"/>
  <c r="AB71" i="83" s="1"/>
  <c r="AX20" i="83"/>
  <c r="S20" i="83" s="1"/>
  <c r="AC20" i="83" s="1"/>
  <c r="AB21" i="83" s="1"/>
  <c r="AK21" i="83" s="1"/>
  <c r="AT21" i="83" s="1"/>
  <c r="AX38" i="83"/>
  <c r="S38" i="83" s="1"/>
  <c r="AC38" i="83" s="1"/>
  <c r="AB39" i="83" s="1"/>
  <c r="AX7" i="83"/>
  <c r="S7" i="83" s="1"/>
  <c r="AC7" i="83" s="1"/>
  <c r="AB8" i="83" s="1"/>
  <c r="AX27" i="83"/>
  <c r="S27" i="83" s="1"/>
  <c r="AC27" i="83" s="1"/>
  <c r="AB28" i="83" s="1"/>
  <c r="AK28" i="83" s="1"/>
  <c r="AT28" i="83" s="1"/>
  <c r="AX5" i="83"/>
  <c r="S5" i="83" s="1"/>
  <c r="AC5" i="83" s="1"/>
  <c r="AB6" i="83" s="1"/>
  <c r="AX51" i="83"/>
  <c r="S51" i="83" s="1"/>
  <c r="AC51" i="83" s="1"/>
  <c r="AB52" i="83" s="1"/>
  <c r="AX45" i="83"/>
  <c r="S45" i="83" s="1"/>
  <c r="AC45" i="83" s="1"/>
  <c r="AB46" i="83" s="1"/>
  <c r="AK46" i="83" s="1"/>
  <c r="AT46" i="83" s="1"/>
  <c r="AX19" i="83"/>
  <c r="S19" i="83" s="1"/>
  <c r="AC19" i="83" s="1"/>
  <c r="AX31" i="83"/>
  <c r="S31" i="83" s="1"/>
  <c r="AC31" i="83" s="1"/>
  <c r="AB32" i="83" s="1"/>
  <c r="AK32" i="83" s="1"/>
  <c r="AT32" i="83" s="1"/>
  <c r="AX12" i="83"/>
  <c r="S12" i="83" s="1"/>
  <c r="AC12" i="83" s="1"/>
  <c r="AB13" i="83" s="1"/>
  <c r="AX76" i="83"/>
  <c r="S76" i="83" s="1"/>
  <c r="AC76" i="83" s="1"/>
  <c r="AB77" i="83" s="1"/>
  <c r="AX55" i="83"/>
  <c r="S55" i="83" s="1"/>
  <c r="AC55" i="83" s="1"/>
  <c r="AB56" i="83" s="1"/>
  <c r="AX73" i="83"/>
  <c r="S73" i="83" s="1"/>
  <c r="AC73" i="83" s="1"/>
  <c r="AB74" i="83" s="1"/>
  <c r="AK74" i="83" s="1"/>
  <c r="AT74" i="83" s="1"/>
  <c r="AX49" i="83"/>
  <c r="S49" i="83" s="1"/>
  <c r="AC49" i="83" s="1"/>
  <c r="AB50" i="83" s="1"/>
  <c r="AX37" i="83"/>
  <c r="S37" i="83" s="1"/>
  <c r="AC37" i="83" s="1"/>
  <c r="AB38" i="83" s="1"/>
  <c r="AX64" i="83"/>
  <c r="S64" i="83" s="1"/>
  <c r="AC64" i="83" s="1"/>
  <c r="AB65" i="83" s="1"/>
  <c r="AX17" i="83"/>
  <c r="S17" i="83" s="1"/>
  <c r="AC17" i="83" s="1"/>
  <c r="AB18" i="83" s="1"/>
  <c r="AX50" i="83"/>
  <c r="S50" i="83" s="1"/>
  <c r="AC50" i="83" s="1"/>
  <c r="AB51" i="83" s="1"/>
  <c r="AX36" i="83"/>
  <c r="S36" i="83" s="1"/>
  <c r="AC36" i="83" s="1"/>
  <c r="AB37" i="83" s="1"/>
  <c r="AX77" i="83"/>
  <c r="S77" i="83" s="1"/>
  <c r="AC77" i="83" s="1"/>
  <c r="AB78" i="83" s="1"/>
  <c r="AX59" i="83"/>
  <c r="S59" i="83" s="1"/>
  <c r="AC59" i="83" s="1"/>
  <c r="AB60" i="83" s="1"/>
  <c r="AX15" i="83"/>
  <c r="S15" i="83" s="1"/>
  <c r="AC15" i="83" s="1"/>
  <c r="AB16" i="83" s="1"/>
  <c r="AX54" i="83"/>
  <c r="S54" i="83" s="1"/>
  <c r="AC54" i="83" s="1"/>
  <c r="AB55" i="83" s="1"/>
  <c r="AX39" i="83"/>
  <c r="S39" i="83" s="1"/>
  <c r="AC39" i="83" s="1"/>
  <c r="AB40" i="83" s="1"/>
  <c r="AS81" i="27"/>
  <c r="AH87" i="33"/>
  <c r="AQ87" i="33" s="1"/>
  <c r="Z87" i="33"/>
  <c r="AJ34" i="83"/>
  <c r="AL34" i="83" s="1"/>
  <c r="AU34" i="83" s="1"/>
  <c r="AJ47" i="83"/>
  <c r="AL47" i="83" s="1"/>
  <c r="AU47" i="83" s="1"/>
  <c r="AJ21" i="83"/>
  <c r="AL21" i="83" s="1"/>
  <c r="AU21" i="83" s="1"/>
  <c r="AK70" i="83"/>
  <c r="AT70" i="83" s="1"/>
  <c r="AJ53" i="83"/>
  <c r="AS53" i="83" s="1"/>
  <c r="AJ29" i="83"/>
  <c r="AS29" i="83" s="1"/>
  <c r="AJ69" i="83"/>
  <c r="AJ35" i="83"/>
  <c r="AS35" i="83" s="1"/>
  <c r="AJ26" i="83"/>
  <c r="AS26" i="83" s="1"/>
  <c r="AK59" i="83"/>
  <c r="AT59" i="83" s="1"/>
  <c r="X89" i="81"/>
  <c r="AH89" i="81" s="1"/>
  <c r="AQ89" i="81" s="1"/>
  <c r="AK42" i="83"/>
  <c r="AT42" i="83" s="1"/>
  <c r="AK66" i="83"/>
  <c r="AT66" i="83" s="1"/>
  <c r="AJ62" i="83"/>
  <c r="AS62" i="83" s="1"/>
  <c r="AI82" i="41"/>
  <c r="AR82" i="41" s="1"/>
  <c r="AK69" i="83"/>
  <c r="AT69" i="83" s="1"/>
  <c r="AK73" i="83"/>
  <c r="AT73" i="83" s="1"/>
  <c r="AJ63" i="83"/>
  <c r="AL63" i="83" s="1"/>
  <c r="AU63" i="83" s="1"/>
  <c r="AJ25" i="83"/>
  <c r="AS25" i="83" s="1"/>
  <c r="AJ68" i="83"/>
  <c r="AS68" i="83" s="1"/>
  <c r="AL4" i="75"/>
  <c r="AU4" i="75" s="1"/>
  <c r="AU81" i="75" s="1"/>
  <c r="C11" i="75" s="1"/>
  <c r="F28" i="97" s="1"/>
  <c r="AJ24" i="83"/>
  <c r="AL24" i="83" s="1"/>
  <c r="AU24" i="83" s="1"/>
  <c r="AK23" i="83"/>
  <c r="AT23" i="83" s="1"/>
  <c r="AK33" i="83"/>
  <c r="AT33" i="83" s="1"/>
  <c r="AJ41" i="82"/>
  <c r="AS41" i="82" s="1"/>
  <c r="Z83" i="41"/>
  <c r="AG83" i="41" s="1"/>
  <c r="AP83" i="41" s="1"/>
  <c r="AI81" i="42"/>
  <c r="AR81" i="42" s="1"/>
  <c r="AN81" i="42"/>
  <c r="Y82" i="42"/>
  <c r="X82" i="42"/>
  <c r="X84" i="25"/>
  <c r="Y84" i="25"/>
  <c r="AI83" i="25"/>
  <c r="AR83" i="25" s="1"/>
  <c r="AN83" i="25"/>
  <c r="AN79" i="29"/>
  <c r="AI79" i="29"/>
  <c r="AR79" i="29" s="1"/>
  <c r="X80" i="29"/>
  <c r="AH80" i="29" s="1"/>
  <c r="AQ80" i="29" s="1"/>
  <c r="Y80" i="29"/>
  <c r="AI82" i="94"/>
  <c r="AR82" i="94" s="1"/>
  <c r="Y83" i="94"/>
  <c r="Z83" i="94" s="1"/>
  <c r="W84" i="94" s="1"/>
  <c r="AJ74" i="82"/>
  <c r="AS74" i="82" s="1"/>
  <c r="AF85" i="30"/>
  <c r="AO85" i="30" s="1"/>
  <c r="W86" i="30"/>
  <c r="AE85" i="30"/>
  <c r="AG85" i="30"/>
  <c r="AP85" i="30" s="1"/>
  <c r="AI83" i="45"/>
  <c r="AR83" i="45" s="1"/>
  <c r="AS22" i="83"/>
  <c r="AL53" i="83"/>
  <c r="AU53" i="83" s="1"/>
  <c r="AR79" i="83"/>
  <c r="AR81" i="83" s="1"/>
  <c r="AG81" i="46"/>
  <c r="AP81" i="46" s="1"/>
  <c r="Z78" i="74"/>
  <c r="AE78" i="74" s="1"/>
  <c r="W82" i="46"/>
  <c r="Y82" i="46" s="1"/>
  <c r="AE81" i="46"/>
  <c r="Z84" i="45"/>
  <c r="AF87" i="77"/>
  <c r="AO87" i="77" s="1"/>
  <c r="AG87" i="77"/>
  <c r="AP87" i="77" s="1"/>
  <c r="W88" i="77"/>
  <c r="X88" i="77" s="1"/>
  <c r="AG78" i="38"/>
  <c r="AP78" i="38" s="1"/>
  <c r="AE78" i="38"/>
  <c r="W79" i="38"/>
  <c r="AF78" i="38"/>
  <c r="AO78" i="38" s="1"/>
  <c r="AN87" i="77"/>
  <c r="X80" i="93"/>
  <c r="AH80" i="93" s="1"/>
  <c r="AQ80" i="93" s="1"/>
  <c r="AI79" i="93"/>
  <c r="AR79" i="93" s="1"/>
  <c r="Z82" i="73"/>
  <c r="AF82" i="73" s="1"/>
  <c r="AO82" i="73" s="1"/>
  <c r="Z80" i="85"/>
  <c r="AE80" i="85" s="1"/>
  <c r="AN80" i="85" s="1"/>
  <c r="AJ77" i="82"/>
  <c r="AS77" i="82" s="1"/>
  <c r="AJ79" i="82"/>
  <c r="AS79" i="82" s="1"/>
  <c r="AF82" i="86"/>
  <c r="AO82" i="86" s="1"/>
  <c r="AE82" i="86"/>
  <c r="W83" i="86"/>
  <c r="AG82" i="86"/>
  <c r="AP82" i="86" s="1"/>
  <c r="AI88" i="81"/>
  <c r="AR88" i="81" s="1"/>
  <c r="AS81" i="75"/>
  <c r="AK79" i="82"/>
  <c r="AT79" i="82" s="1"/>
  <c r="AJ83" i="82"/>
  <c r="AJ80" i="82"/>
  <c r="AL80" i="82" s="1"/>
  <c r="AU80" i="82" s="1"/>
  <c r="AJ59" i="82"/>
  <c r="AS59" i="82" s="1"/>
  <c r="AE83" i="90"/>
  <c r="AN83" i="90" s="1"/>
  <c r="AJ42" i="82"/>
  <c r="AS42" i="82" s="1"/>
  <c r="AI82" i="37"/>
  <c r="AR82" i="37" s="1"/>
  <c r="AN82" i="37"/>
  <c r="X83" i="37"/>
  <c r="Y83" i="37"/>
  <c r="AJ85" i="82"/>
  <c r="AS85" i="82" s="1"/>
  <c r="W84" i="90"/>
  <c r="X84" i="90" s="1"/>
  <c r="AH84" i="90" s="1"/>
  <c r="AQ84" i="90" s="1"/>
  <c r="AK85" i="82"/>
  <c r="AT85" i="82" s="1"/>
  <c r="AK83" i="82"/>
  <c r="AT83" i="82" s="1"/>
  <c r="AJ75" i="82"/>
  <c r="AS75" i="82" s="1"/>
  <c r="AJ82" i="82"/>
  <c r="AS82" i="82" s="1"/>
  <c r="AJ71" i="82"/>
  <c r="AS71" i="82" s="1"/>
  <c r="AK42" i="82"/>
  <c r="AT42" i="82" s="1"/>
  <c r="AJ86" i="82"/>
  <c r="AS86" i="82" s="1"/>
  <c r="AK41" i="82"/>
  <c r="AT41" i="82" s="1"/>
  <c r="AJ52" i="82"/>
  <c r="AL52" i="82" s="1"/>
  <c r="AU52" i="82" s="1"/>
  <c r="AJ56" i="82"/>
  <c r="AS56" i="82" s="1"/>
  <c r="AJ73" i="82"/>
  <c r="AL73" i="82" s="1"/>
  <c r="AU73" i="82" s="1"/>
  <c r="AJ55" i="82"/>
  <c r="AS55" i="82" s="1"/>
  <c r="AJ43" i="82"/>
  <c r="AS43" i="82" s="1"/>
  <c r="AJ72" i="82"/>
  <c r="AS72" i="82" s="1"/>
  <c r="AJ58" i="82"/>
  <c r="AS58" i="82" s="1"/>
  <c r="AJ51" i="82"/>
  <c r="AS51" i="82" s="1"/>
  <c r="AJ67" i="82"/>
  <c r="AS67" i="82" s="1"/>
  <c r="AJ65" i="82"/>
  <c r="AS65" i="82" s="1"/>
  <c r="AJ44" i="82"/>
  <c r="AL44" i="82" s="1"/>
  <c r="AU44" i="82" s="1"/>
  <c r="AJ47" i="82"/>
  <c r="AS47" i="82" s="1"/>
  <c r="AJ57" i="82"/>
  <c r="AS57" i="82" s="1"/>
  <c r="AJ48" i="82"/>
  <c r="AL48" i="82" s="1"/>
  <c r="AU48" i="82" s="1"/>
  <c r="AJ15" i="82"/>
  <c r="AS15" i="82" s="1"/>
  <c r="AJ68" i="82"/>
  <c r="AS68" i="82" s="1"/>
  <c r="AK59" i="82"/>
  <c r="AT59" i="82" s="1"/>
  <c r="AJ50" i="82"/>
  <c r="AL50" i="82" s="1"/>
  <c r="AU50" i="82" s="1"/>
  <c r="AF83" i="90"/>
  <c r="AO83" i="90" s="1"/>
  <c r="AJ40" i="82"/>
  <c r="AS40" i="82" s="1"/>
  <c r="AJ62" i="82"/>
  <c r="AL62" i="82" s="1"/>
  <c r="AU62" i="82" s="1"/>
  <c r="AJ66" i="82"/>
  <c r="AS66" i="82" s="1"/>
  <c r="AJ25" i="82"/>
  <c r="AS25" i="82" s="1"/>
  <c r="AJ54" i="82"/>
  <c r="AL54" i="82" s="1"/>
  <c r="AU54" i="82" s="1"/>
  <c r="AK15" i="82"/>
  <c r="AT15" i="82" s="1"/>
  <c r="AJ17" i="82"/>
  <c r="AS17" i="82" s="1"/>
  <c r="AJ14" i="82"/>
  <c r="AS14" i="82" s="1"/>
  <c r="AJ39" i="82"/>
  <c r="AL39" i="82" s="1"/>
  <c r="AU39" i="82" s="1"/>
  <c r="AJ16" i="82"/>
  <c r="AS16" i="82" s="1"/>
  <c r="AJ8" i="82"/>
  <c r="AJ61" i="82"/>
  <c r="AS61" i="82" s="1"/>
  <c r="AJ81" i="82"/>
  <c r="AS81" i="82" s="1"/>
  <c r="AK89" i="82"/>
  <c r="AT89" i="82" s="1"/>
  <c r="AJ84" i="82"/>
  <c r="AS84" i="82" s="1"/>
  <c r="AJ49" i="82"/>
  <c r="AL49" i="82" s="1"/>
  <c r="AU49" i="82" s="1"/>
  <c r="AK8" i="82"/>
  <c r="AT8" i="82" s="1"/>
  <c r="AJ38" i="82"/>
  <c r="AS38" i="82" s="1"/>
  <c r="AJ76" i="82"/>
  <c r="AS76" i="82" s="1"/>
  <c r="AJ88" i="82"/>
  <c r="AS88" i="82" s="1"/>
  <c r="AJ18" i="82"/>
  <c r="AS18" i="82" s="1"/>
  <c r="AJ78" i="82"/>
  <c r="AS78" i="82" s="1"/>
  <c r="AK61" i="82"/>
  <c r="AT61" i="82" s="1"/>
  <c r="AJ20" i="82"/>
  <c r="AS20" i="82" s="1"/>
  <c r="AJ33" i="82"/>
  <c r="AS33" i="82" s="1"/>
  <c r="AK77" i="82"/>
  <c r="AT77" i="82" s="1"/>
  <c r="AJ60" i="82"/>
  <c r="AS60" i="82" s="1"/>
  <c r="AK81" i="82"/>
  <c r="AT81" i="82" s="1"/>
  <c r="AJ70" i="82"/>
  <c r="AS70" i="82" s="1"/>
  <c r="AJ37" i="82"/>
  <c r="AS37" i="82" s="1"/>
  <c r="AJ36" i="82"/>
  <c r="AL36" i="82" s="1"/>
  <c r="AU36" i="82" s="1"/>
  <c r="AJ30" i="82"/>
  <c r="AS30" i="82" s="1"/>
  <c r="AK30" i="82"/>
  <c r="AT30" i="82" s="1"/>
  <c r="AJ64" i="82"/>
  <c r="AL64" i="82" s="1"/>
  <c r="AU64" i="82" s="1"/>
  <c r="AJ87" i="82"/>
  <c r="AS87" i="82" s="1"/>
  <c r="AJ23" i="82"/>
  <c r="AL23" i="82" s="1"/>
  <c r="AU23" i="82" s="1"/>
  <c r="AJ24" i="82"/>
  <c r="AL24" i="82" s="1"/>
  <c r="AU24" i="82" s="1"/>
  <c r="AJ28" i="82"/>
  <c r="AS28" i="82" s="1"/>
  <c r="AK71" i="82"/>
  <c r="AT71" i="82" s="1"/>
  <c r="AK88" i="82"/>
  <c r="AT88" i="82" s="1"/>
  <c r="AK37" i="82"/>
  <c r="AT37" i="82" s="1"/>
  <c r="AJ63" i="82"/>
  <c r="AS63" i="82" s="1"/>
  <c r="AJ29" i="82"/>
  <c r="AL29" i="82" s="1"/>
  <c r="AU29" i="82" s="1"/>
  <c r="AJ53" i="82"/>
  <c r="AS53" i="82" s="1"/>
  <c r="AJ69" i="82"/>
  <c r="AS69" i="82" s="1"/>
  <c r="AJ19" i="82"/>
  <c r="AL19" i="82" s="1"/>
  <c r="AU19" i="82" s="1"/>
  <c r="AJ46" i="82"/>
  <c r="AS46" i="82" s="1"/>
  <c r="AJ7" i="82"/>
  <c r="AS7" i="82" s="1"/>
  <c r="AJ32" i="82"/>
  <c r="AJ11" i="82"/>
  <c r="AS11" i="82" s="1"/>
  <c r="AJ35" i="82"/>
  <c r="AS35" i="82" s="1"/>
  <c r="AJ22" i="82"/>
  <c r="AL22" i="82" s="1"/>
  <c r="AU22" i="82" s="1"/>
  <c r="AJ12" i="82"/>
  <c r="AL12" i="82" s="1"/>
  <c r="AU12" i="82" s="1"/>
  <c r="AI89" i="82"/>
  <c r="AK46" i="82"/>
  <c r="AT46" i="82" s="1"/>
  <c r="AK35" i="82"/>
  <c r="AT35" i="82" s="1"/>
  <c r="AJ31" i="82"/>
  <c r="AS31" i="82" s="1"/>
  <c r="AJ21" i="82"/>
  <c r="AS21" i="82" s="1"/>
  <c r="AK32" i="82"/>
  <c r="AT32" i="82" s="1"/>
  <c r="AJ45" i="82"/>
  <c r="AS45" i="82" s="1"/>
  <c r="AJ34" i="82"/>
  <c r="AL34" i="82" s="1"/>
  <c r="AU34" i="82" s="1"/>
  <c r="AJ27" i="82"/>
  <c r="AS27" i="82" s="1"/>
  <c r="AJ26" i="82"/>
  <c r="AS26" i="82" s="1"/>
  <c r="AK27" i="82"/>
  <c r="AT27" i="82" s="1"/>
  <c r="AJ3" i="82"/>
  <c r="AS3" i="82" s="1"/>
  <c r="AK11" i="82"/>
  <c r="AT11" i="82" s="1"/>
  <c r="AJ13" i="82"/>
  <c r="AL13" i="82" s="1"/>
  <c r="AU13" i="82" s="1"/>
  <c r="AJ10" i="82"/>
  <c r="AL10" i="82" s="1"/>
  <c r="AU10" i="82" s="1"/>
  <c r="AJ9" i="82"/>
  <c r="AL9" i="82" s="1"/>
  <c r="AU9" i="82" s="1"/>
  <c r="AR85" i="34"/>
  <c r="W87" i="78"/>
  <c r="AF86" i="78"/>
  <c r="AO86" i="78" s="1"/>
  <c r="AG86" i="78"/>
  <c r="AP86" i="78" s="1"/>
  <c r="AE86" i="78"/>
  <c r="AH86" i="34"/>
  <c r="AQ86" i="34" s="1"/>
  <c r="AR87" i="89"/>
  <c r="AH88" i="89"/>
  <c r="AQ88" i="89" s="1"/>
  <c r="AJ4" i="82"/>
  <c r="AK4" i="82"/>
  <c r="AT4" i="82" s="1"/>
  <c r="Z88" i="89"/>
  <c r="Z86" i="34"/>
  <c r="AJ5" i="82"/>
  <c r="W89" i="26"/>
  <c r="AG88" i="26"/>
  <c r="AP88" i="26" s="1"/>
  <c r="AF88" i="26"/>
  <c r="AO88" i="26" s="1"/>
  <c r="AE88" i="26"/>
  <c r="AJ6" i="82"/>
  <c r="AK6" i="82"/>
  <c r="AT6" i="82" s="1"/>
  <c r="AJ75" i="83" l="1"/>
  <c r="AL75" i="83" s="1"/>
  <c r="AU75" i="83" s="1"/>
  <c r="AJ66" i="83"/>
  <c r="AS66" i="83" s="1"/>
  <c r="AS34" i="83"/>
  <c r="AJ44" i="83"/>
  <c r="AB4" i="83"/>
  <c r="AJ3" i="83"/>
  <c r="AS21" i="83"/>
  <c r="AJ41" i="83"/>
  <c r="AS41" i="83" s="1"/>
  <c r="AK22" i="83"/>
  <c r="AT22" i="83" s="1"/>
  <c r="AJ45" i="83"/>
  <c r="AS47" i="83"/>
  <c r="AJ5" i="83"/>
  <c r="AJ61" i="83"/>
  <c r="AL61" i="83" s="1"/>
  <c r="AU61" i="83" s="1"/>
  <c r="AJ12" i="83"/>
  <c r="AS12" i="83" s="1"/>
  <c r="AJ64" i="83"/>
  <c r="AS64" i="83" s="1"/>
  <c r="AJ28" i="83"/>
  <c r="AS28" i="83" s="1"/>
  <c r="AJ32" i="83"/>
  <c r="AL32" i="83" s="1"/>
  <c r="AU32" i="83" s="1"/>
  <c r="AJ27" i="83"/>
  <c r="AS27" i="83" s="1"/>
  <c r="AJ74" i="83"/>
  <c r="AS74" i="83" s="1"/>
  <c r="AJ46" i="83"/>
  <c r="AL46" i="83" s="1"/>
  <c r="AU46" i="83" s="1"/>
  <c r="AJ31" i="83"/>
  <c r="AS31" i="83" s="1"/>
  <c r="AB10" i="83"/>
  <c r="AK10" i="83" s="1"/>
  <c r="AT10" i="83" s="1"/>
  <c r="AJ9" i="83"/>
  <c r="AJ37" i="83"/>
  <c r="AK37" i="83"/>
  <c r="AT37" i="83" s="1"/>
  <c r="AK30" i="83"/>
  <c r="AT30" i="83" s="1"/>
  <c r="AJ30" i="83"/>
  <c r="AK7" i="83"/>
  <c r="AT7" i="83" s="1"/>
  <c r="AJ7" i="83"/>
  <c r="AJ54" i="83"/>
  <c r="AK51" i="83"/>
  <c r="AT51" i="83" s="1"/>
  <c r="AJ51" i="83"/>
  <c r="AJ71" i="83"/>
  <c r="AK71" i="83"/>
  <c r="AT71" i="83" s="1"/>
  <c r="AJ79" i="83"/>
  <c r="AK79" i="83"/>
  <c r="AT79" i="83" s="1"/>
  <c r="AJ36" i="83"/>
  <c r="AS36" i="83" s="1"/>
  <c r="AK55" i="83"/>
  <c r="AT55" i="83" s="1"/>
  <c r="AJ55" i="83"/>
  <c r="AK18" i="83"/>
  <c r="AT18" i="83" s="1"/>
  <c r="AJ18" i="83"/>
  <c r="AK77" i="83"/>
  <c r="AT77" i="83" s="1"/>
  <c r="AJ77" i="83"/>
  <c r="AJ6" i="83"/>
  <c r="AK6" i="83"/>
  <c r="AT6" i="83" s="1"/>
  <c r="AK49" i="83"/>
  <c r="AT49" i="83" s="1"/>
  <c r="AJ49" i="83"/>
  <c r="AJ43" i="83"/>
  <c r="AK43" i="83"/>
  <c r="AT43" i="83" s="1"/>
  <c r="AB58" i="83"/>
  <c r="AJ57" i="83"/>
  <c r="AK67" i="83"/>
  <c r="AT67" i="83" s="1"/>
  <c r="AJ67" i="83"/>
  <c r="AJ73" i="83"/>
  <c r="AS73" i="83" s="1"/>
  <c r="AJ52" i="83"/>
  <c r="AK52" i="83"/>
  <c r="AT52" i="83" s="1"/>
  <c r="AL31" i="83"/>
  <c r="AU31" i="83" s="1"/>
  <c r="AJ72" i="83"/>
  <c r="AJ16" i="83"/>
  <c r="AK16" i="83"/>
  <c r="AT16" i="83" s="1"/>
  <c r="AK65" i="83"/>
  <c r="AT65" i="83" s="1"/>
  <c r="AJ65" i="83"/>
  <c r="AJ13" i="83"/>
  <c r="AK13" i="83"/>
  <c r="AT13" i="83" s="1"/>
  <c r="AB11" i="83"/>
  <c r="AJ33" i="83"/>
  <c r="AS33" i="83" s="1"/>
  <c r="AJ59" i="83"/>
  <c r="AS59" i="83" s="1"/>
  <c r="AJ56" i="83"/>
  <c r="AK56" i="83"/>
  <c r="AT56" i="83" s="1"/>
  <c r="AJ17" i="83"/>
  <c r="AK17" i="83"/>
  <c r="AT17" i="83" s="1"/>
  <c r="AK60" i="83"/>
  <c r="AT60" i="83" s="1"/>
  <c r="AJ60" i="83"/>
  <c r="AK38" i="83"/>
  <c r="AT38" i="83" s="1"/>
  <c r="AJ38" i="83"/>
  <c r="AK8" i="83"/>
  <c r="AT8" i="83" s="1"/>
  <c r="AJ8" i="83"/>
  <c r="AK14" i="83"/>
  <c r="AT14" i="83" s="1"/>
  <c r="AJ14" i="83"/>
  <c r="AJ23" i="83"/>
  <c r="AS23" i="83" s="1"/>
  <c r="AJ42" i="83"/>
  <c r="AS42" i="83" s="1"/>
  <c r="AJ40" i="83"/>
  <c r="AK40" i="83"/>
  <c r="AT40" i="83" s="1"/>
  <c r="AJ78" i="83"/>
  <c r="AK78" i="83"/>
  <c r="AT78" i="83" s="1"/>
  <c r="AK50" i="83"/>
  <c r="AT50" i="83" s="1"/>
  <c r="AJ50" i="83"/>
  <c r="AB20" i="83"/>
  <c r="AJ19" i="83"/>
  <c r="AJ39" i="83"/>
  <c r="AK39" i="83"/>
  <c r="AT39" i="83" s="1"/>
  <c r="AK48" i="83"/>
  <c r="AT48" i="83" s="1"/>
  <c r="AJ48" i="83"/>
  <c r="AJ15" i="83"/>
  <c r="AK15" i="83"/>
  <c r="AT15" i="83" s="1"/>
  <c r="AJ70" i="83"/>
  <c r="AJ76" i="83"/>
  <c r="AS76" i="83" s="1"/>
  <c r="W88" i="33"/>
  <c r="AF87" i="33"/>
  <c r="AO87" i="33" s="1"/>
  <c r="AG87" i="33"/>
  <c r="AP87" i="33" s="1"/>
  <c r="AE87" i="33"/>
  <c r="AL29" i="83"/>
  <c r="AU29" i="83" s="1"/>
  <c r="AG83" i="94"/>
  <c r="AP83" i="94" s="1"/>
  <c r="AF83" i="94"/>
  <c r="AO83" i="94" s="1"/>
  <c r="AL22" i="83"/>
  <c r="AU22" i="83" s="1"/>
  <c r="AE83" i="94"/>
  <c r="AS75" i="83"/>
  <c r="AL59" i="83"/>
  <c r="AU59" i="83" s="1"/>
  <c r="AL69" i="83"/>
  <c r="AU69" i="83" s="1"/>
  <c r="AL66" i="83"/>
  <c r="AU66" i="83" s="1"/>
  <c r="AL36" i="83"/>
  <c r="AU36" i="83" s="1"/>
  <c r="AS69" i="83"/>
  <c r="AL68" i="83"/>
  <c r="AU68" i="83" s="1"/>
  <c r="AL74" i="82"/>
  <c r="AU74" i="82" s="1"/>
  <c r="AL74" i="83"/>
  <c r="AU74" i="83" s="1"/>
  <c r="AL27" i="83"/>
  <c r="AU27" i="83" s="1"/>
  <c r="AL35" i="83"/>
  <c r="AU35" i="83" s="1"/>
  <c r="AL26" i="83"/>
  <c r="AU26" i="83" s="1"/>
  <c r="AL41" i="83"/>
  <c r="AU41" i="83" s="1"/>
  <c r="AL62" i="83"/>
  <c r="AU62" i="83" s="1"/>
  <c r="Z89" i="81"/>
  <c r="W90" i="81" s="1"/>
  <c r="AL12" i="83"/>
  <c r="AU12" i="83" s="1"/>
  <c r="AL64" i="83"/>
  <c r="AU64" i="83" s="1"/>
  <c r="AL73" i="83"/>
  <c r="AU73" i="83" s="1"/>
  <c r="AS61" i="83"/>
  <c r="AL25" i="83"/>
  <c r="AU25" i="83" s="1"/>
  <c r="AS63" i="83"/>
  <c r="AS24" i="83"/>
  <c r="AL33" i="83"/>
  <c r="AU33" i="83" s="1"/>
  <c r="AS48" i="82"/>
  <c r="AS73" i="82"/>
  <c r="AF83" i="41"/>
  <c r="AO83" i="41" s="1"/>
  <c r="AE83" i="41"/>
  <c r="AN83" i="41" s="1"/>
  <c r="W84" i="41"/>
  <c r="Y84" i="41" s="1"/>
  <c r="AL55" i="82"/>
  <c r="AU55" i="82" s="1"/>
  <c r="Z80" i="29"/>
  <c r="AG80" i="29" s="1"/>
  <c r="AP80" i="29" s="1"/>
  <c r="AH82" i="42"/>
  <c r="AQ82" i="42" s="1"/>
  <c r="Z82" i="42"/>
  <c r="Z84" i="25"/>
  <c r="AH84" i="25"/>
  <c r="AQ84" i="25" s="1"/>
  <c r="AN85" i="30"/>
  <c r="AI85" i="30"/>
  <c r="AR85" i="30" s="1"/>
  <c r="Y86" i="30"/>
  <c r="X86" i="30"/>
  <c r="Y88" i="77"/>
  <c r="Z88" i="77" s="1"/>
  <c r="AL43" i="82"/>
  <c r="AU43" i="82" s="1"/>
  <c r="X82" i="46"/>
  <c r="AH82" i="46" s="1"/>
  <c r="AQ82" i="46" s="1"/>
  <c r="AL86" i="82"/>
  <c r="AU86" i="82" s="1"/>
  <c r="AL41" i="82"/>
  <c r="AU41" i="82" s="1"/>
  <c r="AL66" i="82"/>
  <c r="AU66" i="82" s="1"/>
  <c r="AS39" i="82"/>
  <c r="AG78" i="74"/>
  <c r="AP78" i="74" s="1"/>
  <c r="AI81" i="46"/>
  <c r="AR81" i="46" s="1"/>
  <c r="W79" i="74"/>
  <c r="Y79" i="74" s="1"/>
  <c r="AS50" i="82"/>
  <c r="AF78" i="74"/>
  <c r="AO78" i="74" s="1"/>
  <c r="AS54" i="82"/>
  <c r="AL58" i="82"/>
  <c r="AU58" i="82" s="1"/>
  <c r="AN78" i="74"/>
  <c r="AN81" i="46"/>
  <c r="W85" i="45"/>
  <c r="AE84" i="45"/>
  <c r="AG84" i="45"/>
  <c r="AP84" i="45" s="1"/>
  <c r="AF84" i="45"/>
  <c r="AO84" i="45" s="1"/>
  <c r="AL71" i="82"/>
  <c r="AU71" i="82" s="1"/>
  <c r="AL85" i="82"/>
  <c r="AU85" i="82" s="1"/>
  <c r="AL38" i="82"/>
  <c r="AU38" i="82" s="1"/>
  <c r="AL15" i="82"/>
  <c r="AU15" i="82" s="1"/>
  <c r="AI87" i="77"/>
  <c r="AR87" i="77" s="1"/>
  <c r="AI78" i="38"/>
  <c r="AR78" i="38" s="1"/>
  <c r="AN78" i="38"/>
  <c r="X79" i="38"/>
  <c r="Y79" i="38"/>
  <c r="AL37" i="82"/>
  <c r="AU37" i="82" s="1"/>
  <c r="Z80" i="93"/>
  <c r="W81" i="93" s="1"/>
  <c r="AH88" i="77"/>
  <c r="AQ88" i="77" s="1"/>
  <c r="AE82" i="73"/>
  <c r="AN82" i="73" s="1"/>
  <c r="AG82" i="73"/>
  <c r="AP82" i="73" s="1"/>
  <c r="W83" i="73"/>
  <c r="Y83" i="73" s="1"/>
  <c r="AL20" i="82"/>
  <c r="AU20" i="82" s="1"/>
  <c r="AF80" i="85"/>
  <c r="AO80" i="85" s="1"/>
  <c r="AG80" i="85"/>
  <c r="AP80" i="85" s="1"/>
  <c r="W81" i="85"/>
  <c r="X81" i="85" s="1"/>
  <c r="AH81" i="85" s="1"/>
  <c r="AQ81" i="85" s="1"/>
  <c r="AL84" i="82"/>
  <c r="AU84" i="82" s="1"/>
  <c r="Y83" i="86"/>
  <c r="X83" i="86"/>
  <c r="AN82" i="86"/>
  <c r="AI82" i="86"/>
  <c r="AR82" i="86" s="1"/>
  <c r="AS29" i="82"/>
  <c r="Y84" i="90"/>
  <c r="Z84" i="90" s="1"/>
  <c r="AF84" i="90" s="1"/>
  <c r="AO84" i="90" s="1"/>
  <c r="AL42" i="82"/>
  <c r="AU42" i="82" s="1"/>
  <c r="AL83" i="82"/>
  <c r="AU83" i="82" s="1"/>
  <c r="AL32" i="82"/>
  <c r="AU32" i="82" s="1"/>
  <c r="AS32" i="82"/>
  <c r="AS24" i="82"/>
  <c r="AS44" i="82"/>
  <c r="AS83" i="82"/>
  <c r="AL82" i="82"/>
  <c r="AU82" i="82" s="1"/>
  <c r="AL33" i="82"/>
  <c r="AU33" i="82" s="1"/>
  <c r="AL17" i="82"/>
  <c r="AU17" i="82" s="1"/>
  <c r="AS62" i="82"/>
  <c r="AL79" i="82"/>
  <c r="AU79" i="82" s="1"/>
  <c r="AL46" i="82"/>
  <c r="AU46" i="82" s="1"/>
  <c r="AS80" i="82"/>
  <c r="AS52" i="82"/>
  <c r="AL65" i="82"/>
  <c r="AU65" i="82" s="1"/>
  <c r="AL25" i="82"/>
  <c r="AU25" i="82" s="1"/>
  <c r="AL78" i="82"/>
  <c r="AU78" i="82" s="1"/>
  <c r="AL21" i="82"/>
  <c r="AU21" i="82" s="1"/>
  <c r="AL87" i="82"/>
  <c r="AU87" i="82" s="1"/>
  <c r="AI83" i="90"/>
  <c r="AR83" i="90" s="1"/>
  <c r="AN83" i="94"/>
  <c r="AS10" i="82"/>
  <c r="Y84" i="94"/>
  <c r="X84" i="94"/>
  <c r="AS34" i="82"/>
  <c r="AL63" i="82"/>
  <c r="AU63" i="82" s="1"/>
  <c r="AH83" i="37"/>
  <c r="AQ83" i="37" s="1"/>
  <c r="Z83" i="37"/>
  <c r="AS19" i="82"/>
  <c r="AS22" i="82"/>
  <c r="AS49" i="82"/>
  <c r="AL8" i="82"/>
  <c r="AU8" i="82" s="1"/>
  <c r="AL69" i="82"/>
  <c r="AU69" i="82" s="1"/>
  <c r="AL16" i="82"/>
  <c r="AU16" i="82" s="1"/>
  <c r="AL75" i="82"/>
  <c r="AU75" i="82" s="1"/>
  <c r="AS64" i="82"/>
  <c r="AL72" i="82"/>
  <c r="AU72" i="82" s="1"/>
  <c r="AL81" i="82"/>
  <c r="AU81" i="82" s="1"/>
  <c r="AL77" i="82"/>
  <c r="AU77" i="82" s="1"/>
  <c r="AS8" i="82"/>
  <c r="AL59" i="82"/>
  <c r="AU59" i="82" s="1"/>
  <c r="AL57" i="82"/>
  <c r="AU57" i="82" s="1"/>
  <c r="AL67" i="82"/>
  <c r="AU67" i="82" s="1"/>
  <c r="AL70" i="82"/>
  <c r="AU70" i="82" s="1"/>
  <c r="AL26" i="82"/>
  <c r="AU26" i="82" s="1"/>
  <c r="AL56" i="82"/>
  <c r="AU56" i="82" s="1"/>
  <c r="AL61" i="82"/>
  <c r="AU61" i="82" s="1"/>
  <c r="AS23" i="82"/>
  <c r="AL53" i="82"/>
  <c r="AU53" i="82" s="1"/>
  <c r="AL47" i="82"/>
  <c r="AU47" i="82" s="1"/>
  <c r="AL14" i="82"/>
  <c r="AU14" i="82" s="1"/>
  <c r="AL88" i="82"/>
  <c r="AU88" i="82" s="1"/>
  <c r="AL40" i="82"/>
  <c r="AU40" i="82" s="1"/>
  <c r="AL51" i="82"/>
  <c r="AU51" i="82" s="1"/>
  <c r="AL68" i="82"/>
  <c r="AU68" i="82" s="1"/>
  <c r="AL89" i="82"/>
  <c r="AU89" i="82" s="1"/>
  <c r="AS12" i="82"/>
  <c r="AL30" i="82"/>
  <c r="AU30" i="82" s="1"/>
  <c r="AS13" i="82"/>
  <c r="AL60" i="82"/>
  <c r="AU60" i="82" s="1"/>
  <c r="AL28" i="82"/>
  <c r="AU28" i="82" s="1"/>
  <c r="AL35" i="82"/>
  <c r="AU35" i="82" s="1"/>
  <c r="AL11" i="82"/>
  <c r="AU11" i="82" s="1"/>
  <c r="AL18" i="82"/>
  <c r="AU18" i="82" s="1"/>
  <c r="AS36" i="82"/>
  <c r="AL7" i="82"/>
  <c r="AU7" i="82" s="1"/>
  <c r="AL45" i="82"/>
  <c r="AU45" i="82" s="1"/>
  <c r="AR89" i="82"/>
  <c r="AR91" i="82" s="1"/>
  <c r="AL76" i="82"/>
  <c r="AU76" i="82" s="1"/>
  <c r="AL27" i="82"/>
  <c r="AU27" i="82" s="1"/>
  <c r="AL31" i="82"/>
  <c r="AU31" i="82" s="1"/>
  <c r="AL3" i="82"/>
  <c r="AU3" i="82" s="1"/>
  <c r="AS9" i="82"/>
  <c r="AS6" i="82"/>
  <c r="AL6" i="82"/>
  <c r="AU6" i="82" s="1"/>
  <c r="AI88" i="26"/>
  <c r="AN88" i="26"/>
  <c r="AS5" i="82"/>
  <c r="AL5" i="82"/>
  <c r="AU5" i="82" s="1"/>
  <c r="X87" i="78"/>
  <c r="Y87" i="78"/>
  <c r="AE86" i="34"/>
  <c r="W87" i="34"/>
  <c r="AG86" i="34"/>
  <c r="AP86" i="34" s="1"/>
  <c r="AF86" i="34"/>
  <c r="AO86" i="34" s="1"/>
  <c r="AI86" i="78"/>
  <c r="AN86" i="78"/>
  <c r="AG88" i="89"/>
  <c r="AP88" i="89" s="1"/>
  <c r="AF88" i="89"/>
  <c r="AO88" i="89" s="1"/>
  <c r="AE88" i="89"/>
  <c r="W89" i="89"/>
  <c r="AT91" i="82"/>
  <c r="Y89" i="26"/>
  <c r="X89" i="26"/>
  <c r="AS4" i="82"/>
  <c r="AL4" i="82"/>
  <c r="AU4" i="82" s="1"/>
  <c r="AJ10" i="83" l="1"/>
  <c r="AL28" i="83"/>
  <c r="AU28" i="83" s="1"/>
  <c r="AS32" i="83"/>
  <c r="AL3" i="83"/>
  <c r="AU3" i="83" s="1"/>
  <c r="AS3" i="83"/>
  <c r="AJ4" i="83"/>
  <c r="AK4" i="83"/>
  <c r="AT4" i="83" s="1"/>
  <c r="AS44" i="83"/>
  <c r="AL44" i="83"/>
  <c r="AU44" i="83" s="1"/>
  <c r="AL45" i="83"/>
  <c r="AU45" i="83" s="1"/>
  <c r="AS45" i="83"/>
  <c r="AS46" i="83"/>
  <c r="AL5" i="83"/>
  <c r="AU5" i="83" s="1"/>
  <c r="AS5" i="83"/>
  <c r="AL76" i="83"/>
  <c r="AU76" i="83" s="1"/>
  <c r="AS9" i="83"/>
  <c r="AL9" i="83"/>
  <c r="AU9" i="83" s="1"/>
  <c r="AL23" i="83"/>
  <c r="AU23" i="83" s="1"/>
  <c r="AS48" i="83"/>
  <c r="AL48" i="83"/>
  <c r="AU48" i="83" s="1"/>
  <c r="AS50" i="83"/>
  <c r="AL50" i="83"/>
  <c r="AU50" i="83" s="1"/>
  <c r="AL38" i="83"/>
  <c r="AU38" i="83" s="1"/>
  <c r="AS38" i="83"/>
  <c r="AL72" i="83"/>
  <c r="AU72" i="83" s="1"/>
  <c r="AS72" i="83"/>
  <c r="AS71" i="83"/>
  <c r="AL71" i="83"/>
  <c r="AU71" i="83" s="1"/>
  <c r="AL42" i="83"/>
  <c r="AU42" i="83" s="1"/>
  <c r="AL14" i="83"/>
  <c r="AU14" i="83" s="1"/>
  <c r="AS14" i="83"/>
  <c r="AS60" i="83"/>
  <c r="AL60" i="83"/>
  <c r="AU60" i="83" s="1"/>
  <c r="AS65" i="83"/>
  <c r="AL65" i="83"/>
  <c r="AU65" i="83" s="1"/>
  <c r="AK58" i="83"/>
  <c r="AT58" i="83" s="1"/>
  <c r="AJ58" i="83"/>
  <c r="AL6" i="83"/>
  <c r="AU6" i="83" s="1"/>
  <c r="AS6" i="83"/>
  <c r="AL51" i="83"/>
  <c r="AU51" i="83" s="1"/>
  <c r="AS51" i="83"/>
  <c r="AL13" i="83"/>
  <c r="AU13" i="83" s="1"/>
  <c r="AS13" i="83"/>
  <c r="AS57" i="83"/>
  <c r="AL57" i="83"/>
  <c r="AU57" i="83" s="1"/>
  <c r="AL55" i="83"/>
  <c r="AU55" i="83" s="1"/>
  <c r="AS55" i="83"/>
  <c r="AI83" i="94"/>
  <c r="AR83" i="94" s="1"/>
  <c r="AL70" i="83"/>
  <c r="AU70" i="83" s="1"/>
  <c r="AS70" i="83"/>
  <c r="AL39" i="83"/>
  <c r="AU39" i="83" s="1"/>
  <c r="AS39" i="83"/>
  <c r="AL78" i="83"/>
  <c r="AU78" i="83" s="1"/>
  <c r="AS78" i="83"/>
  <c r="AS52" i="83"/>
  <c r="AL52" i="83"/>
  <c r="AU52" i="83" s="1"/>
  <c r="AS77" i="83"/>
  <c r="AL77" i="83"/>
  <c r="AU77" i="83" s="1"/>
  <c r="AS56" i="83"/>
  <c r="AL56" i="83"/>
  <c r="AU56" i="83" s="1"/>
  <c r="AS30" i="83"/>
  <c r="AL30" i="83"/>
  <c r="AU30" i="83" s="1"/>
  <c r="AS19" i="83"/>
  <c r="AL19" i="83"/>
  <c r="AU19" i="83" s="1"/>
  <c r="AS8" i="83"/>
  <c r="AL8" i="83"/>
  <c r="AU8" i="83" s="1"/>
  <c r="AL10" i="83"/>
  <c r="AU10" i="83" s="1"/>
  <c r="AS10" i="83"/>
  <c r="AS43" i="83"/>
  <c r="AL43" i="83"/>
  <c r="AU43" i="83" s="1"/>
  <c r="AS54" i="83"/>
  <c r="AL54" i="83"/>
  <c r="AU54" i="83" s="1"/>
  <c r="AL37" i="83"/>
  <c r="AU37" i="83" s="1"/>
  <c r="AS37" i="83"/>
  <c r="AS15" i="83"/>
  <c r="AL15" i="83"/>
  <c r="AU15" i="83" s="1"/>
  <c r="AK20" i="83"/>
  <c r="AT20" i="83" s="1"/>
  <c r="AJ20" i="83"/>
  <c r="AS40" i="83"/>
  <c r="AL40" i="83"/>
  <c r="AU40" i="83" s="1"/>
  <c r="AL17" i="83"/>
  <c r="AU17" i="83" s="1"/>
  <c r="AS17" i="83"/>
  <c r="AK11" i="83"/>
  <c r="AT11" i="83" s="1"/>
  <c r="AJ11" i="83"/>
  <c r="AS16" i="83"/>
  <c r="AL16" i="83"/>
  <c r="AU16" i="83" s="1"/>
  <c r="AL67" i="83"/>
  <c r="AU67" i="83" s="1"/>
  <c r="AS67" i="83"/>
  <c r="AS49" i="83"/>
  <c r="AL49" i="83"/>
  <c r="AU49" i="83" s="1"/>
  <c r="AS18" i="83"/>
  <c r="AL18" i="83"/>
  <c r="AU18" i="83" s="1"/>
  <c r="AS79" i="83"/>
  <c r="AL79" i="83"/>
  <c r="AU79" i="83" s="1"/>
  <c r="AL7" i="83"/>
  <c r="AU7" i="83" s="1"/>
  <c r="AS7" i="83"/>
  <c r="AN87" i="33"/>
  <c r="AI87" i="33"/>
  <c r="AR87" i="33" s="1"/>
  <c r="Y88" i="33"/>
  <c r="X88" i="33"/>
  <c r="AH88" i="33" s="1"/>
  <c r="AQ88" i="33" s="1"/>
  <c r="AG89" i="81"/>
  <c r="AP89" i="81" s="1"/>
  <c r="AF89" i="81"/>
  <c r="AO89" i="81" s="1"/>
  <c r="AE89" i="81"/>
  <c r="AN89" i="81" s="1"/>
  <c r="X84" i="41"/>
  <c r="Z84" i="41" s="1"/>
  <c r="AI83" i="41"/>
  <c r="AR83" i="41" s="1"/>
  <c r="AE80" i="29"/>
  <c r="AN80" i="29" s="1"/>
  <c r="W81" i="29"/>
  <c r="X81" i="29" s="1"/>
  <c r="AH81" i="29" s="1"/>
  <c r="AQ81" i="29" s="1"/>
  <c r="AF80" i="29"/>
  <c r="AO80" i="29" s="1"/>
  <c r="Z82" i="46"/>
  <c r="AF82" i="46" s="1"/>
  <c r="AO82" i="46" s="1"/>
  <c r="AF82" i="42"/>
  <c r="AO82" i="42" s="1"/>
  <c r="AE82" i="42"/>
  <c r="AG82" i="42"/>
  <c r="AP82" i="42" s="1"/>
  <c r="W83" i="42"/>
  <c r="AG84" i="25"/>
  <c r="AP84" i="25" s="1"/>
  <c r="W85" i="25"/>
  <c r="AF84" i="25"/>
  <c r="AO84" i="25" s="1"/>
  <c r="AE84" i="25"/>
  <c r="AH86" i="30"/>
  <c r="AQ86" i="30" s="1"/>
  <c r="Z86" i="30"/>
  <c r="X79" i="74"/>
  <c r="AH79" i="74" s="1"/>
  <c r="AQ79" i="74" s="1"/>
  <c r="AI78" i="74"/>
  <c r="AR78" i="74" s="1"/>
  <c r="AN84" i="45"/>
  <c r="AI84" i="45"/>
  <c r="AR84" i="45" s="1"/>
  <c r="X85" i="45"/>
  <c r="AH85" i="45" s="1"/>
  <c r="AQ85" i="45" s="1"/>
  <c r="Y85" i="45"/>
  <c r="AG80" i="93"/>
  <c r="AP80" i="93" s="1"/>
  <c r="AF80" i="93"/>
  <c r="AO80" i="93" s="1"/>
  <c r="AE80" i="93"/>
  <c r="AN80" i="93" s="1"/>
  <c r="AH79" i="38"/>
  <c r="AQ79" i="38" s="1"/>
  <c r="Z79" i="38"/>
  <c r="AI80" i="85"/>
  <c r="AR80" i="85" s="1"/>
  <c r="AF88" i="77"/>
  <c r="AO88" i="77" s="1"/>
  <c r="W89" i="77"/>
  <c r="AG88" i="77"/>
  <c r="AP88" i="77" s="1"/>
  <c r="AE88" i="77"/>
  <c r="AI82" i="73"/>
  <c r="AR82" i="73" s="1"/>
  <c r="X83" i="73"/>
  <c r="AH83" i="73" s="1"/>
  <c r="AQ83" i="73" s="1"/>
  <c r="Y81" i="85"/>
  <c r="Z81" i="85" s="1"/>
  <c r="AF81" i="85" s="1"/>
  <c r="AO81" i="85" s="1"/>
  <c r="Y81" i="93"/>
  <c r="X81" i="93"/>
  <c r="AH81" i="93" s="1"/>
  <c r="AQ81" i="93" s="1"/>
  <c r="Z83" i="86"/>
  <c r="AH83" i="86"/>
  <c r="AQ83" i="86" s="1"/>
  <c r="AH84" i="94"/>
  <c r="AQ84" i="94" s="1"/>
  <c r="Z84" i="94"/>
  <c r="AE83" i="37"/>
  <c r="AG83" i="37"/>
  <c r="AP83" i="37" s="1"/>
  <c r="AF83" i="37"/>
  <c r="AO83" i="37" s="1"/>
  <c r="W84" i="37"/>
  <c r="AE84" i="90"/>
  <c r="AN84" i="90" s="1"/>
  <c r="AG84" i="90"/>
  <c r="AP84" i="90" s="1"/>
  <c r="W85" i="90"/>
  <c r="Y85" i="90" s="1"/>
  <c r="AS91" i="82"/>
  <c r="AU91" i="82"/>
  <c r="C11" i="82" s="1"/>
  <c r="F35" i="97" s="1"/>
  <c r="Z87" i="78"/>
  <c r="AF87" i="78" s="1"/>
  <c r="AO87" i="78" s="1"/>
  <c r="Y87" i="34"/>
  <c r="X87" i="34"/>
  <c r="AR86" i="78"/>
  <c r="AI86" i="34"/>
  <c r="AN86" i="34"/>
  <c r="AH89" i="26"/>
  <c r="AQ89" i="26" s="1"/>
  <c r="AQ91" i="26" s="1"/>
  <c r="AZ3" i="26"/>
  <c r="AX6" i="26" s="1"/>
  <c r="S6" i="26" s="1"/>
  <c r="AC6" i="26" s="1"/>
  <c r="AB7" i="26" s="1"/>
  <c r="X89" i="89"/>
  <c r="Y89" i="89"/>
  <c r="Z89" i="26"/>
  <c r="AN88" i="89"/>
  <c r="AI88" i="89"/>
  <c r="AH87" i="78"/>
  <c r="AQ87" i="78" s="1"/>
  <c r="X90" i="81"/>
  <c r="Y90" i="81"/>
  <c r="AR88" i="26"/>
  <c r="AT81" i="83" l="1"/>
  <c r="AS4" i="83"/>
  <c r="AL4" i="83"/>
  <c r="AU4" i="83" s="1"/>
  <c r="AS58" i="83"/>
  <c r="AL58" i="83"/>
  <c r="AU58" i="83" s="1"/>
  <c r="AL11" i="83"/>
  <c r="AU11" i="83" s="1"/>
  <c r="AS11" i="83"/>
  <c r="AL20" i="83"/>
  <c r="AU20" i="83" s="1"/>
  <c r="AS20" i="83"/>
  <c r="AI89" i="81"/>
  <c r="Z88" i="33"/>
  <c r="AF88" i="33" s="1"/>
  <c r="AO88" i="33" s="1"/>
  <c r="AG82" i="46"/>
  <c r="AP82" i="46" s="1"/>
  <c r="AH84" i="41"/>
  <c r="AQ84" i="41" s="1"/>
  <c r="AI80" i="29"/>
  <c r="AR80" i="29" s="1"/>
  <c r="Y81" i="29"/>
  <c r="Z81" i="29" s="1"/>
  <c r="W82" i="29" s="1"/>
  <c r="AE82" i="46"/>
  <c r="AN82" i="46" s="1"/>
  <c r="W83" i="46"/>
  <c r="Y83" i="46" s="1"/>
  <c r="W85" i="41"/>
  <c r="AG84" i="41"/>
  <c r="AP84" i="41" s="1"/>
  <c r="AE84" i="41"/>
  <c r="AF84" i="41"/>
  <c r="AO84" i="41" s="1"/>
  <c r="Y83" i="42"/>
  <c r="X83" i="42"/>
  <c r="AH83" i="42" s="1"/>
  <c r="AQ83" i="42" s="1"/>
  <c r="AN82" i="42"/>
  <c r="AI82" i="42"/>
  <c r="AR82" i="42" s="1"/>
  <c r="AI84" i="25"/>
  <c r="AR84" i="25" s="1"/>
  <c r="AN84" i="25"/>
  <c r="Y85" i="25"/>
  <c r="X85" i="25"/>
  <c r="Z79" i="74"/>
  <c r="AF79" i="74" s="1"/>
  <c r="AO79" i="74" s="1"/>
  <c r="W87" i="30"/>
  <c r="AF86" i="30"/>
  <c r="AO86" i="30" s="1"/>
  <c r="AE86" i="30"/>
  <c r="AG86" i="30"/>
  <c r="AP86" i="30" s="1"/>
  <c r="Z85" i="45"/>
  <c r="AF85" i="45" s="1"/>
  <c r="AO85" i="45" s="1"/>
  <c r="AE81" i="85"/>
  <c r="AN81" i="85" s="1"/>
  <c r="W82" i="85"/>
  <c r="X82" i="85" s="1"/>
  <c r="AH82" i="85" s="1"/>
  <c r="AQ82" i="85" s="1"/>
  <c r="AI80" i="93"/>
  <c r="AR80" i="93" s="1"/>
  <c r="AG81" i="85"/>
  <c r="AP81" i="85" s="1"/>
  <c r="AF79" i="38"/>
  <c r="AO79" i="38" s="1"/>
  <c r="AG79" i="38"/>
  <c r="AP79" i="38" s="1"/>
  <c r="W80" i="38"/>
  <c r="AE79" i="38"/>
  <c r="Z83" i="73"/>
  <c r="AG83" i="73" s="1"/>
  <c r="AP83" i="73" s="1"/>
  <c r="AN88" i="77"/>
  <c r="AI88" i="77"/>
  <c r="AR88" i="77" s="1"/>
  <c r="Y89" i="77"/>
  <c r="X89" i="77"/>
  <c r="AH89" i="77" s="1"/>
  <c r="AQ89" i="77" s="1"/>
  <c r="Z81" i="93"/>
  <c r="AF83" i="86"/>
  <c r="AO83" i="86" s="1"/>
  <c r="W84" i="86"/>
  <c r="AE83" i="86"/>
  <c r="AG83" i="86"/>
  <c r="AP83" i="86" s="1"/>
  <c r="W85" i="94"/>
  <c r="AF84" i="94"/>
  <c r="AO84" i="94" s="1"/>
  <c r="AG84" i="94"/>
  <c r="AP84" i="94" s="1"/>
  <c r="AE84" i="94"/>
  <c r="X85" i="90"/>
  <c r="AH85" i="90" s="1"/>
  <c r="AQ85" i="90" s="1"/>
  <c r="AI83" i="37"/>
  <c r="AR83" i="37" s="1"/>
  <c r="AN83" i="37"/>
  <c r="AI84" i="90"/>
  <c r="AR84" i="90" s="1"/>
  <c r="Y84" i="37"/>
  <c r="X84" i="37"/>
  <c r="AH84" i="37" s="1"/>
  <c r="AQ84" i="37" s="1"/>
  <c r="AX87" i="26"/>
  <c r="S87" i="26" s="1"/>
  <c r="AC87" i="26" s="1"/>
  <c r="AB88" i="26" s="1"/>
  <c r="AK88" i="26" s="1"/>
  <c r="AT88" i="26" s="1"/>
  <c r="AX69" i="26"/>
  <c r="S69" i="26" s="1"/>
  <c r="AC69" i="26" s="1"/>
  <c r="AB70" i="26" s="1"/>
  <c r="AK70" i="26" s="1"/>
  <c r="AT70" i="26" s="1"/>
  <c r="AX82" i="26"/>
  <c r="S82" i="26" s="1"/>
  <c r="AC82" i="26" s="1"/>
  <c r="AB83" i="26" s="1"/>
  <c r="AX64" i="26"/>
  <c r="S64" i="26" s="1"/>
  <c r="AC64" i="26" s="1"/>
  <c r="AB65" i="26" s="1"/>
  <c r="AK65" i="26" s="1"/>
  <c r="AT65" i="26" s="1"/>
  <c r="AX81" i="26"/>
  <c r="S81" i="26" s="1"/>
  <c r="AC81" i="26" s="1"/>
  <c r="AB82" i="26" s="1"/>
  <c r="AK82" i="26" s="1"/>
  <c r="AT82" i="26" s="1"/>
  <c r="AX63" i="26"/>
  <c r="S63" i="26" s="1"/>
  <c r="AC63" i="26" s="1"/>
  <c r="AB64" i="26" s="1"/>
  <c r="AX76" i="26"/>
  <c r="S76" i="26" s="1"/>
  <c r="AC76" i="26" s="1"/>
  <c r="AB77" i="26" s="1"/>
  <c r="AX58" i="26"/>
  <c r="S58" i="26" s="1"/>
  <c r="AC58" i="26" s="1"/>
  <c r="AB59" i="26" s="1"/>
  <c r="AK59" i="26" s="1"/>
  <c r="AT59" i="26" s="1"/>
  <c r="AX75" i="26"/>
  <c r="S75" i="26" s="1"/>
  <c r="AC75" i="26" s="1"/>
  <c r="AB76" i="26" s="1"/>
  <c r="AK76" i="26" s="1"/>
  <c r="AT76" i="26" s="1"/>
  <c r="AX52" i="26"/>
  <c r="S52" i="26" s="1"/>
  <c r="AC52" i="26" s="1"/>
  <c r="AB53" i="26" s="1"/>
  <c r="AK53" i="26" s="1"/>
  <c r="AT53" i="26" s="1"/>
  <c r="AX88" i="26"/>
  <c r="S88" i="26" s="1"/>
  <c r="AC88" i="26" s="1"/>
  <c r="AB89" i="26" s="1"/>
  <c r="AX70" i="26"/>
  <c r="S70" i="26" s="1"/>
  <c r="AC70" i="26" s="1"/>
  <c r="AB71" i="26" s="1"/>
  <c r="AK71" i="26" s="1"/>
  <c r="AT71" i="26" s="1"/>
  <c r="AX22" i="26"/>
  <c r="S22" i="26" s="1"/>
  <c r="AC22" i="26" s="1"/>
  <c r="AB23" i="26" s="1"/>
  <c r="AX16" i="26"/>
  <c r="S16" i="26" s="1"/>
  <c r="AC16" i="26" s="1"/>
  <c r="AB17" i="26" s="1"/>
  <c r="AK17" i="26" s="1"/>
  <c r="AT17" i="26" s="1"/>
  <c r="AX57" i="26"/>
  <c r="S57" i="26" s="1"/>
  <c r="AC57" i="26" s="1"/>
  <c r="AB58" i="26" s="1"/>
  <c r="AK58" i="26" s="1"/>
  <c r="AT58" i="26" s="1"/>
  <c r="AX28" i="26"/>
  <c r="S28" i="26" s="1"/>
  <c r="AC28" i="26" s="1"/>
  <c r="AB29" i="26" s="1"/>
  <c r="AK29" i="26" s="1"/>
  <c r="AT29" i="26" s="1"/>
  <c r="AX46" i="26"/>
  <c r="S46" i="26" s="1"/>
  <c r="AC46" i="26" s="1"/>
  <c r="AB47" i="26" s="1"/>
  <c r="AK47" i="26" s="1"/>
  <c r="AT47" i="26" s="1"/>
  <c r="AX10" i="26"/>
  <c r="S10" i="26" s="1"/>
  <c r="AC10" i="26" s="1"/>
  <c r="AB11" i="26" s="1"/>
  <c r="AK11" i="26" s="1"/>
  <c r="AT11" i="26" s="1"/>
  <c r="AX40" i="26"/>
  <c r="S40" i="26" s="1"/>
  <c r="AC40" i="26" s="1"/>
  <c r="AB41" i="26" s="1"/>
  <c r="AK41" i="26" s="1"/>
  <c r="AT41" i="26" s="1"/>
  <c r="AX9" i="26"/>
  <c r="S9" i="26" s="1"/>
  <c r="AC9" i="26" s="1"/>
  <c r="AB10" i="26" s="1"/>
  <c r="AK10" i="26" s="1"/>
  <c r="AT10" i="26" s="1"/>
  <c r="AX34" i="26"/>
  <c r="S34" i="26" s="1"/>
  <c r="AC34" i="26" s="1"/>
  <c r="AB35" i="26" s="1"/>
  <c r="AX4" i="26"/>
  <c r="S4" i="26" s="1"/>
  <c r="AC4" i="26" s="1"/>
  <c r="AB5" i="26" s="1"/>
  <c r="AK5" i="26" s="1"/>
  <c r="AT5" i="26" s="1"/>
  <c r="AX83" i="26"/>
  <c r="S83" i="26" s="1"/>
  <c r="AC83" i="26" s="1"/>
  <c r="AB84" i="26" s="1"/>
  <c r="AK84" i="26" s="1"/>
  <c r="AT84" i="26" s="1"/>
  <c r="AX77" i="26"/>
  <c r="S77" i="26" s="1"/>
  <c r="AC77" i="26" s="1"/>
  <c r="AB78" i="26" s="1"/>
  <c r="AK78" i="26" s="1"/>
  <c r="AT78" i="26" s="1"/>
  <c r="AX71" i="26"/>
  <c r="S71" i="26" s="1"/>
  <c r="AC71" i="26" s="1"/>
  <c r="AB72" i="26" s="1"/>
  <c r="AK72" i="26" s="1"/>
  <c r="AT72" i="26" s="1"/>
  <c r="AX65" i="26"/>
  <c r="S65" i="26" s="1"/>
  <c r="AC65" i="26" s="1"/>
  <c r="AB66" i="26" s="1"/>
  <c r="AK66" i="26" s="1"/>
  <c r="AT66" i="26" s="1"/>
  <c r="AX59" i="26"/>
  <c r="S59" i="26" s="1"/>
  <c r="AC59" i="26" s="1"/>
  <c r="AB60" i="26" s="1"/>
  <c r="AK60" i="26" s="1"/>
  <c r="AT60" i="26" s="1"/>
  <c r="AX53" i="26"/>
  <c r="S53" i="26" s="1"/>
  <c r="AC53" i="26" s="1"/>
  <c r="AB54" i="26" s="1"/>
  <c r="AK54" i="26" s="1"/>
  <c r="AT54" i="26" s="1"/>
  <c r="AX47" i="26"/>
  <c r="S47" i="26" s="1"/>
  <c r="AC47" i="26" s="1"/>
  <c r="AB48" i="26" s="1"/>
  <c r="AK48" i="26" s="1"/>
  <c r="AT48" i="26" s="1"/>
  <c r="AX41" i="26"/>
  <c r="S41" i="26" s="1"/>
  <c r="AC41" i="26" s="1"/>
  <c r="AB42" i="26" s="1"/>
  <c r="AK42" i="26" s="1"/>
  <c r="AT42" i="26" s="1"/>
  <c r="AX35" i="26"/>
  <c r="S35" i="26" s="1"/>
  <c r="AC35" i="26" s="1"/>
  <c r="AB36" i="26" s="1"/>
  <c r="AK36" i="26" s="1"/>
  <c r="AT36" i="26" s="1"/>
  <c r="AX29" i="26"/>
  <c r="S29" i="26" s="1"/>
  <c r="AC29" i="26" s="1"/>
  <c r="AB30" i="26" s="1"/>
  <c r="AK30" i="26" s="1"/>
  <c r="AT30" i="26" s="1"/>
  <c r="AX23" i="26"/>
  <c r="S23" i="26" s="1"/>
  <c r="AC23" i="26" s="1"/>
  <c r="AB24" i="26" s="1"/>
  <c r="AK24" i="26" s="1"/>
  <c r="AT24" i="26" s="1"/>
  <c r="AX17" i="26"/>
  <c r="S17" i="26" s="1"/>
  <c r="AC17" i="26" s="1"/>
  <c r="AB18" i="26" s="1"/>
  <c r="AK18" i="26" s="1"/>
  <c r="AT18" i="26" s="1"/>
  <c r="AX11" i="26"/>
  <c r="S11" i="26" s="1"/>
  <c r="AC11" i="26" s="1"/>
  <c r="AB12" i="26" s="1"/>
  <c r="AK12" i="26" s="1"/>
  <c r="AT12" i="26" s="1"/>
  <c r="AX5" i="26"/>
  <c r="S5" i="26" s="1"/>
  <c r="AC5" i="26" s="1"/>
  <c r="AB6" i="26" s="1"/>
  <c r="AJ6" i="26" s="1"/>
  <c r="AE87" i="78"/>
  <c r="AN87" i="78" s="1"/>
  <c r="AX51" i="26"/>
  <c r="S51" i="26" s="1"/>
  <c r="AC51" i="26" s="1"/>
  <c r="AB52" i="26" s="1"/>
  <c r="AX39" i="26"/>
  <c r="S39" i="26" s="1"/>
  <c r="AC39" i="26" s="1"/>
  <c r="AB40" i="26" s="1"/>
  <c r="AK40" i="26" s="1"/>
  <c r="AT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84" i="26"/>
  <c r="S84" i="26" s="1"/>
  <c r="AC84" i="26" s="1"/>
  <c r="AB85" i="26" s="1"/>
  <c r="AK85" i="26" s="1"/>
  <c r="AT85" i="26" s="1"/>
  <c r="AX80" i="26"/>
  <c r="S80" i="26" s="1"/>
  <c r="AC80" i="26" s="1"/>
  <c r="AB81" i="26" s="1"/>
  <c r="AK81" i="26" s="1"/>
  <c r="AT81" i="26" s="1"/>
  <c r="AX74" i="26"/>
  <c r="S74" i="26" s="1"/>
  <c r="AC74" i="26" s="1"/>
  <c r="AB75" i="26" s="1"/>
  <c r="AK75" i="26" s="1"/>
  <c r="AT75" i="26" s="1"/>
  <c r="AX68" i="26"/>
  <c r="S68" i="26" s="1"/>
  <c r="AC68" i="26" s="1"/>
  <c r="AB69" i="26" s="1"/>
  <c r="AK69" i="26" s="1"/>
  <c r="AT69" i="26" s="1"/>
  <c r="AX62" i="26"/>
  <c r="S62" i="26" s="1"/>
  <c r="AC62" i="26" s="1"/>
  <c r="AB63" i="26" s="1"/>
  <c r="AK63" i="26" s="1"/>
  <c r="AT63" i="26" s="1"/>
  <c r="AX56" i="26"/>
  <c r="S56" i="26" s="1"/>
  <c r="AC56" i="26" s="1"/>
  <c r="AB57" i="26" s="1"/>
  <c r="AK57" i="26" s="1"/>
  <c r="AT57" i="26" s="1"/>
  <c r="AX50" i="26"/>
  <c r="S50" i="26" s="1"/>
  <c r="AC50" i="26" s="1"/>
  <c r="AB51" i="26" s="1"/>
  <c r="AK51" i="26" s="1"/>
  <c r="AT51" i="26" s="1"/>
  <c r="AX44" i="26"/>
  <c r="S44" i="26" s="1"/>
  <c r="AC44" i="26" s="1"/>
  <c r="AB45" i="26" s="1"/>
  <c r="AK45" i="26" s="1"/>
  <c r="AT45" i="26" s="1"/>
  <c r="AX38" i="26"/>
  <c r="S38" i="26" s="1"/>
  <c r="AC38" i="26" s="1"/>
  <c r="AB39" i="26" s="1"/>
  <c r="AK39" i="26" s="1"/>
  <c r="AT39" i="26" s="1"/>
  <c r="AX32" i="26"/>
  <c r="S32" i="26" s="1"/>
  <c r="AC32" i="26" s="1"/>
  <c r="AB33" i="26" s="1"/>
  <c r="AK33" i="26" s="1"/>
  <c r="AT33" i="26" s="1"/>
  <c r="AX26" i="26"/>
  <c r="S26" i="26" s="1"/>
  <c r="AC26" i="26" s="1"/>
  <c r="AB27" i="26" s="1"/>
  <c r="AX20" i="26"/>
  <c r="S20" i="26" s="1"/>
  <c r="AC20" i="26" s="1"/>
  <c r="AB21" i="26" s="1"/>
  <c r="AK21" i="26" s="1"/>
  <c r="AT21" i="26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B4" i="26" s="1"/>
  <c r="AG87" i="78"/>
  <c r="AP87" i="78" s="1"/>
  <c r="AX45" i="26"/>
  <c r="S45" i="26" s="1"/>
  <c r="AC45" i="26" s="1"/>
  <c r="AB46" i="26" s="1"/>
  <c r="Z90" i="81"/>
  <c r="AF90" i="81" s="1"/>
  <c r="AO90" i="81" s="1"/>
  <c r="AX86" i="26"/>
  <c r="S86" i="26" s="1"/>
  <c r="AC86" i="26" s="1"/>
  <c r="AB87" i="26" s="1"/>
  <c r="AK87" i="26" s="1"/>
  <c r="AT87" i="26" s="1"/>
  <c r="AX79" i="26"/>
  <c r="S79" i="26" s="1"/>
  <c r="AC79" i="26" s="1"/>
  <c r="AB80" i="26" s="1"/>
  <c r="AJ80" i="26" s="1"/>
  <c r="AX73" i="26"/>
  <c r="S73" i="26" s="1"/>
  <c r="AC73" i="26" s="1"/>
  <c r="AB74" i="26" s="1"/>
  <c r="AJ74" i="26" s="1"/>
  <c r="AX67" i="26"/>
  <c r="S67" i="26" s="1"/>
  <c r="AC67" i="26" s="1"/>
  <c r="AB68" i="26" s="1"/>
  <c r="AJ68" i="26" s="1"/>
  <c r="AX61" i="26"/>
  <c r="S61" i="26" s="1"/>
  <c r="AC61" i="26" s="1"/>
  <c r="AB62" i="26" s="1"/>
  <c r="AK62" i="26" s="1"/>
  <c r="AT62" i="26" s="1"/>
  <c r="AX55" i="26"/>
  <c r="S55" i="26" s="1"/>
  <c r="AC55" i="26" s="1"/>
  <c r="AB56" i="26" s="1"/>
  <c r="AJ56" i="26" s="1"/>
  <c r="AX49" i="26"/>
  <c r="S49" i="26" s="1"/>
  <c r="AC49" i="26" s="1"/>
  <c r="AB50" i="26" s="1"/>
  <c r="AK50" i="26" s="1"/>
  <c r="AT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K32" i="26" s="1"/>
  <c r="AT32" i="26" s="1"/>
  <c r="AX25" i="26"/>
  <c r="S25" i="26" s="1"/>
  <c r="AC25" i="26" s="1"/>
  <c r="AB26" i="26" s="1"/>
  <c r="AK26" i="26" s="1"/>
  <c r="AT26" i="26" s="1"/>
  <c r="AX19" i="26"/>
  <c r="S19" i="26" s="1"/>
  <c r="AC19" i="26" s="1"/>
  <c r="AB20" i="26" s="1"/>
  <c r="AJ20" i="26" s="1"/>
  <c r="AX13" i="26"/>
  <c r="S13" i="26" s="1"/>
  <c r="AC13" i="26" s="1"/>
  <c r="AB14" i="26" s="1"/>
  <c r="AK14" i="26" s="1"/>
  <c r="AT14" i="26" s="1"/>
  <c r="AX7" i="26"/>
  <c r="S7" i="26" s="1"/>
  <c r="AC7" i="26" s="1"/>
  <c r="AB8" i="26" s="1"/>
  <c r="AJ8" i="26" s="1"/>
  <c r="W88" i="78"/>
  <c r="Y88" i="78" s="1"/>
  <c r="AX85" i="26"/>
  <c r="S85" i="26" s="1"/>
  <c r="AC85" i="26" s="1"/>
  <c r="AB86" i="26" s="1"/>
  <c r="AK86" i="26" s="1"/>
  <c r="AT86" i="26" s="1"/>
  <c r="AX78" i="26"/>
  <c r="S78" i="26" s="1"/>
  <c r="AC78" i="26" s="1"/>
  <c r="AB79" i="26" s="1"/>
  <c r="AK79" i="26" s="1"/>
  <c r="AT79" i="26" s="1"/>
  <c r="AX72" i="26"/>
  <c r="S72" i="26" s="1"/>
  <c r="AC72" i="26" s="1"/>
  <c r="AB73" i="26" s="1"/>
  <c r="AK73" i="26" s="1"/>
  <c r="AT73" i="26" s="1"/>
  <c r="AX66" i="26"/>
  <c r="S66" i="26" s="1"/>
  <c r="AC66" i="26" s="1"/>
  <c r="AB67" i="26" s="1"/>
  <c r="AX60" i="26"/>
  <c r="S60" i="26" s="1"/>
  <c r="AC60" i="26" s="1"/>
  <c r="AB61" i="26" s="1"/>
  <c r="AK61" i="26" s="1"/>
  <c r="AT61" i="26" s="1"/>
  <c r="AX54" i="26"/>
  <c r="S54" i="26" s="1"/>
  <c r="AC54" i="26" s="1"/>
  <c r="AB55" i="26" s="1"/>
  <c r="AX48" i="26"/>
  <c r="S48" i="26" s="1"/>
  <c r="AC48" i="26" s="1"/>
  <c r="AB49" i="26" s="1"/>
  <c r="AK49" i="26" s="1"/>
  <c r="AT49" i="26" s="1"/>
  <c r="AX42" i="26"/>
  <c r="S42" i="26" s="1"/>
  <c r="AC42" i="26" s="1"/>
  <c r="AB43" i="26" s="1"/>
  <c r="AK43" i="26" s="1"/>
  <c r="AT43" i="26" s="1"/>
  <c r="AX36" i="26"/>
  <c r="S36" i="26" s="1"/>
  <c r="AC36" i="26" s="1"/>
  <c r="AB37" i="26" s="1"/>
  <c r="AK37" i="26" s="1"/>
  <c r="AT37" i="26" s="1"/>
  <c r="AX30" i="26"/>
  <c r="S30" i="26" s="1"/>
  <c r="AC30" i="26" s="1"/>
  <c r="AB31" i="26" s="1"/>
  <c r="AX24" i="26"/>
  <c r="S24" i="26" s="1"/>
  <c r="AC24" i="26" s="1"/>
  <c r="AB25" i="26" s="1"/>
  <c r="AK25" i="26" s="1"/>
  <c r="AT25" i="26" s="1"/>
  <c r="AX18" i="26"/>
  <c r="S18" i="26" s="1"/>
  <c r="AC18" i="26" s="1"/>
  <c r="AB19" i="26" s="1"/>
  <c r="AX12" i="26"/>
  <c r="S12" i="26" s="1"/>
  <c r="AC12" i="26" s="1"/>
  <c r="AB13" i="26" s="1"/>
  <c r="AE89" i="26"/>
  <c r="AX89" i="26"/>
  <c r="S89" i="26" s="1"/>
  <c r="AC89" i="26" s="1"/>
  <c r="AF89" i="26"/>
  <c r="AO89" i="26" s="1"/>
  <c r="AO91" i="26" s="1"/>
  <c r="AG89" i="26"/>
  <c r="AP89" i="26" s="1"/>
  <c r="AP91" i="26" s="1"/>
  <c r="AH90" i="81"/>
  <c r="AQ90" i="81" s="1"/>
  <c r="AK7" i="26"/>
  <c r="AT7" i="26" s="1"/>
  <c r="AR86" i="34"/>
  <c r="AH89" i="89"/>
  <c r="AQ89" i="89" s="1"/>
  <c r="Z89" i="89"/>
  <c r="AH87" i="34"/>
  <c r="AQ87" i="34" s="1"/>
  <c r="AR88" i="89"/>
  <c r="AR89" i="81"/>
  <c r="Z87" i="34"/>
  <c r="AE88" i="33" l="1"/>
  <c r="W89" i="33"/>
  <c r="Y89" i="33" s="1"/>
  <c r="AS81" i="83"/>
  <c r="AU81" i="83"/>
  <c r="C11" i="83" s="1"/>
  <c r="F36" i="97" s="1"/>
  <c r="AG88" i="33"/>
  <c r="AP88" i="33" s="1"/>
  <c r="AN88" i="33"/>
  <c r="AI82" i="46"/>
  <c r="AR82" i="46" s="1"/>
  <c r="X83" i="46"/>
  <c r="AH83" i="46" s="1"/>
  <c r="AQ83" i="46" s="1"/>
  <c r="AJ44" i="26"/>
  <c r="AS44" i="26" s="1"/>
  <c r="AG81" i="29"/>
  <c r="AP81" i="29" s="1"/>
  <c r="AN84" i="41"/>
  <c r="AI84" i="41"/>
  <c r="AR84" i="41" s="1"/>
  <c r="Y85" i="41"/>
  <c r="X85" i="41"/>
  <c r="AH85" i="41" s="1"/>
  <c r="AQ85" i="41" s="1"/>
  <c r="AE79" i="74"/>
  <c r="AN79" i="74" s="1"/>
  <c r="AE81" i="29"/>
  <c r="AN81" i="29" s="1"/>
  <c r="AF81" i="29"/>
  <c r="AO81" i="29" s="1"/>
  <c r="Z83" i="42"/>
  <c r="AG79" i="74"/>
  <c r="AP79" i="74" s="1"/>
  <c r="AH85" i="25"/>
  <c r="AQ85" i="25" s="1"/>
  <c r="Z85" i="25"/>
  <c r="W86" i="45"/>
  <c r="Y86" i="45" s="1"/>
  <c r="W80" i="74"/>
  <c r="AG85" i="45"/>
  <c r="AP85" i="45" s="1"/>
  <c r="AE85" i="45"/>
  <c r="Y82" i="29"/>
  <c r="X82" i="29"/>
  <c r="AN86" i="30"/>
  <c r="AI86" i="30"/>
  <c r="AR86" i="30" s="1"/>
  <c r="X87" i="30"/>
  <c r="Y87" i="30"/>
  <c r="AJ38" i="26"/>
  <c r="Y82" i="85"/>
  <c r="Z82" i="85" s="1"/>
  <c r="AF82" i="85" s="1"/>
  <c r="AO82" i="85" s="1"/>
  <c r="AJ51" i="26"/>
  <c r="AS51" i="26" s="1"/>
  <c r="AJ9" i="26"/>
  <c r="AS9" i="26" s="1"/>
  <c r="AJ16" i="26"/>
  <c r="AS16" i="26" s="1"/>
  <c r="AI81" i="85"/>
  <c r="AR81" i="85" s="1"/>
  <c r="W91" i="81"/>
  <c r="Y91" i="81" s="1"/>
  <c r="AK16" i="26"/>
  <c r="AT16" i="26" s="1"/>
  <c r="AJ72" i="26"/>
  <c r="AL72" i="26" s="1"/>
  <c r="AU72" i="26" s="1"/>
  <c r="AJ70" i="26"/>
  <c r="AS70" i="26" s="1"/>
  <c r="AE90" i="81"/>
  <c r="AN90" i="81" s="1"/>
  <c r="W84" i="73"/>
  <c r="X84" i="73" s="1"/>
  <c r="AH84" i="73" s="1"/>
  <c r="AQ84" i="73" s="1"/>
  <c r="AN79" i="38"/>
  <c r="AI79" i="38"/>
  <c r="AR79" i="38" s="1"/>
  <c r="Y80" i="38"/>
  <c r="X80" i="38"/>
  <c r="Z89" i="77"/>
  <c r="AG89" i="77" s="1"/>
  <c r="AP89" i="77" s="1"/>
  <c r="AF83" i="73"/>
  <c r="AO83" i="73" s="1"/>
  <c r="AE83" i="73"/>
  <c r="AN83" i="73" s="1"/>
  <c r="W82" i="93"/>
  <c r="AE81" i="93"/>
  <c r="AF81" i="93"/>
  <c r="AO81" i="93" s="1"/>
  <c r="AG81" i="93"/>
  <c r="AP81" i="93" s="1"/>
  <c r="AN83" i="86"/>
  <c r="AI83" i="86"/>
  <c r="AR83" i="86" s="1"/>
  <c r="Y84" i="86"/>
  <c r="X84" i="86"/>
  <c r="AH84" i="86" s="1"/>
  <c r="AQ84" i="86" s="1"/>
  <c r="Z85" i="90"/>
  <c r="AG85" i="90" s="1"/>
  <c r="AP85" i="90" s="1"/>
  <c r="AG90" i="81"/>
  <c r="AP90" i="81" s="1"/>
  <c r="AK56" i="26"/>
  <c r="AT56" i="26" s="1"/>
  <c r="AJ57" i="26"/>
  <c r="AS57" i="26" s="1"/>
  <c r="AJ71" i="26"/>
  <c r="AL71" i="26" s="1"/>
  <c r="AU71" i="26" s="1"/>
  <c r="AJ77" i="26"/>
  <c r="AS77" i="26" s="1"/>
  <c r="AK6" i="26"/>
  <c r="AT6" i="26" s="1"/>
  <c r="AJ10" i="26"/>
  <c r="AS10" i="26" s="1"/>
  <c r="AJ76" i="26"/>
  <c r="AL76" i="26" s="1"/>
  <c r="AU76" i="26" s="1"/>
  <c r="AK77" i="26"/>
  <c r="AT77" i="26" s="1"/>
  <c r="X85" i="94"/>
  <c r="AH85" i="94" s="1"/>
  <c r="AQ85" i="94" s="1"/>
  <c r="Y85" i="94"/>
  <c r="AN84" i="94"/>
  <c r="AI84" i="94"/>
  <c r="AR84" i="94" s="1"/>
  <c r="Z84" i="37"/>
  <c r="AG84" i="37" s="1"/>
  <c r="AP84" i="37" s="1"/>
  <c r="AJ35" i="26"/>
  <c r="AS35" i="26" s="1"/>
  <c r="AJ46" i="26"/>
  <c r="AS46" i="26" s="1"/>
  <c r="AK68" i="26"/>
  <c r="AT68" i="26" s="1"/>
  <c r="AJ47" i="26"/>
  <c r="AS47" i="26" s="1"/>
  <c r="AK38" i="26"/>
  <c r="AT38" i="26" s="1"/>
  <c r="AJ58" i="26"/>
  <c r="AS58" i="26" s="1"/>
  <c r="AJ34" i="26"/>
  <c r="AS34" i="26" s="1"/>
  <c r="AK9" i="26"/>
  <c r="AT9" i="26" s="1"/>
  <c r="AJ81" i="26"/>
  <c r="AS81" i="26" s="1"/>
  <c r="AJ73" i="26"/>
  <c r="AS73" i="26" s="1"/>
  <c r="AK35" i="26"/>
  <c r="AT35" i="26" s="1"/>
  <c r="AK34" i="26"/>
  <c r="AT34" i="26" s="1"/>
  <c r="AJ3" i="26"/>
  <c r="AS3" i="26" s="1"/>
  <c r="AJ15" i="26"/>
  <c r="AS15" i="26" s="1"/>
  <c r="AJ37" i="26"/>
  <c r="AS37" i="26" s="1"/>
  <c r="AJ75" i="26"/>
  <c r="AS75" i="26" s="1"/>
  <c r="AJ53" i="26"/>
  <c r="AS53" i="26" s="1"/>
  <c r="AJ36" i="26"/>
  <c r="AS36" i="26" s="1"/>
  <c r="AK20" i="26"/>
  <c r="AT20" i="26" s="1"/>
  <c r="AK74" i="26"/>
  <c r="AT74" i="26" s="1"/>
  <c r="AJ17" i="26"/>
  <c r="AS17" i="26" s="1"/>
  <c r="AJ19" i="26"/>
  <c r="AS19" i="26" s="1"/>
  <c r="AJ55" i="26"/>
  <c r="AS55" i="26" s="1"/>
  <c r="AJ45" i="26"/>
  <c r="AL45" i="26" s="1"/>
  <c r="AU45" i="26" s="1"/>
  <c r="AK89" i="26"/>
  <c r="AT89" i="26" s="1"/>
  <c r="AJ32" i="26"/>
  <c r="AS32" i="26" s="1"/>
  <c r="AJ39" i="26"/>
  <c r="AL39" i="26" s="1"/>
  <c r="AU39" i="26" s="1"/>
  <c r="AJ28" i="26"/>
  <c r="AK44" i="26"/>
  <c r="AT44" i="26" s="1"/>
  <c r="AJ64" i="26"/>
  <c r="AS64" i="26" s="1"/>
  <c r="AJ33" i="26"/>
  <c r="AL33" i="26" s="1"/>
  <c r="AU33" i="26" s="1"/>
  <c r="AJ27" i="26"/>
  <c r="AS27" i="26" s="1"/>
  <c r="AJ11" i="26"/>
  <c r="AS11" i="26" s="1"/>
  <c r="AJ63" i="26"/>
  <c r="AL63" i="26" s="1"/>
  <c r="AU63" i="26" s="1"/>
  <c r="AJ69" i="26"/>
  <c r="AS69" i="26" s="1"/>
  <c r="AK28" i="26"/>
  <c r="AT28" i="26" s="1"/>
  <c r="AJ85" i="26"/>
  <c r="AS85" i="26" s="1"/>
  <c r="X88" i="78"/>
  <c r="AH88" i="78" s="1"/>
  <c r="AQ88" i="78" s="1"/>
  <c r="AK64" i="26"/>
  <c r="AT64" i="26" s="1"/>
  <c r="AJ18" i="26"/>
  <c r="AS18" i="26" s="1"/>
  <c r="AJ54" i="26"/>
  <c r="AL54" i="26" s="1"/>
  <c r="AU54" i="26" s="1"/>
  <c r="AK55" i="26"/>
  <c r="AT55" i="26" s="1"/>
  <c r="AJ31" i="26"/>
  <c r="AS31" i="26" s="1"/>
  <c r="AJ67" i="26"/>
  <c r="AJ52" i="26"/>
  <c r="AS52" i="26" s="1"/>
  <c r="AJ23" i="26"/>
  <c r="AS23" i="26" s="1"/>
  <c r="AJ59" i="26"/>
  <c r="AL59" i="26" s="1"/>
  <c r="AU59" i="26" s="1"/>
  <c r="AJ83" i="26"/>
  <c r="AS83" i="26" s="1"/>
  <c r="AJ40" i="26"/>
  <c r="AL40" i="26" s="1"/>
  <c r="AU40" i="26" s="1"/>
  <c r="AJ82" i="26"/>
  <c r="AS82" i="26" s="1"/>
  <c r="AK83" i="26"/>
  <c r="AT83" i="26" s="1"/>
  <c r="AJ84" i="26"/>
  <c r="AS84" i="26" s="1"/>
  <c r="AJ49" i="26"/>
  <c r="AS49" i="26" s="1"/>
  <c r="AJ50" i="26"/>
  <c r="AL50" i="26" s="1"/>
  <c r="AU50" i="26" s="1"/>
  <c r="AJ22" i="26"/>
  <c r="AK52" i="26"/>
  <c r="AT52" i="26" s="1"/>
  <c r="AK15" i="26"/>
  <c r="AT15" i="26" s="1"/>
  <c r="AK23" i="26"/>
  <c r="AT23" i="26" s="1"/>
  <c r="AJ66" i="26"/>
  <c r="AS66" i="26" s="1"/>
  <c r="AK67" i="26"/>
  <c r="AT67" i="26" s="1"/>
  <c r="AJ14" i="26"/>
  <c r="AS14" i="26" s="1"/>
  <c r="AK31" i="26"/>
  <c r="AT31" i="26" s="1"/>
  <c r="AK19" i="26"/>
  <c r="AT19" i="26" s="1"/>
  <c r="AJ13" i="26"/>
  <c r="AS13" i="26" s="1"/>
  <c r="AJ86" i="26"/>
  <c r="AS86" i="26" s="1"/>
  <c r="AJ42" i="26"/>
  <c r="AS42" i="26" s="1"/>
  <c r="AJ89" i="26"/>
  <c r="AS89" i="26" s="1"/>
  <c r="AJ88" i="26"/>
  <c r="AS88" i="26" s="1"/>
  <c r="AJ48" i="26"/>
  <c r="AS48" i="26" s="1"/>
  <c r="AK27" i="26"/>
  <c r="AT27" i="26" s="1"/>
  <c r="AJ78" i="26"/>
  <c r="AL78" i="26" s="1"/>
  <c r="AU78" i="26" s="1"/>
  <c r="AK80" i="26"/>
  <c r="AT80" i="26" s="1"/>
  <c r="AJ5" i="26"/>
  <c r="AS5" i="26" s="1"/>
  <c r="AJ41" i="26"/>
  <c r="AL41" i="26" s="1"/>
  <c r="AU41" i="26" s="1"/>
  <c r="AJ12" i="26"/>
  <c r="AL12" i="26" s="1"/>
  <c r="AU12" i="26" s="1"/>
  <c r="AJ87" i="26"/>
  <c r="AS87" i="26" s="1"/>
  <c r="AK13" i="26"/>
  <c r="AT13" i="26" s="1"/>
  <c r="AI87" i="78"/>
  <c r="AR87" i="78" s="1"/>
  <c r="AK46" i="26"/>
  <c r="AT46" i="26" s="1"/>
  <c r="AK8" i="26"/>
  <c r="AT8" i="26" s="1"/>
  <c r="AJ30" i="26"/>
  <c r="AS30" i="26" s="1"/>
  <c r="AJ21" i="26"/>
  <c r="AL21" i="26" s="1"/>
  <c r="AU21" i="26" s="1"/>
  <c r="AJ24" i="26"/>
  <c r="AS24" i="26" s="1"/>
  <c r="AJ7" i="26"/>
  <c r="AS7" i="26" s="1"/>
  <c r="AJ25" i="26"/>
  <c r="AL25" i="26" s="1"/>
  <c r="AU25" i="26" s="1"/>
  <c r="AJ43" i="26"/>
  <c r="AS43" i="26" s="1"/>
  <c r="AJ61" i="26"/>
  <c r="AL61" i="26" s="1"/>
  <c r="AU61" i="26" s="1"/>
  <c r="AJ79" i="26"/>
  <c r="AS79" i="26" s="1"/>
  <c r="AJ26" i="26"/>
  <c r="AS26" i="26" s="1"/>
  <c r="AJ62" i="26"/>
  <c r="AL62" i="26" s="1"/>
  <c r="AU62" i="26" s="1"/>
  <c r="AK22" i="26"/>
  <c r="AT22" i="26" s="1"/>
  <c r="AJ29" i="26"/>
  <c r="AS29" i="26" s="1"/>
  <c r="AJ65" i="26"/>
  <c r="AL65" i="26" s="1"/>
  <c r="AU65" i="26" s="1"/>
  <c r="AJ60" i="26"/>
  <c r="AL60" i="26" s="1"/>
  <c r="AU60" i="26" s="1"/>
  <c r="AS20" i="26"/>
  <c r="AS38" i="26"/>
  <c r="AS56" i="26"/>
  <c r="AS74" i="26"/>
  <c r="AI89" i="26"/>
  <c r="AN89" i="26"/>
  <c r="AN91" i="26" s="1"/>
  <c r="AJ4" i="26"/>
  <c r="AK4" i="26"/>
  <c r="AT4" i="26" s="1"/>
  <c r="W90" i="89"/>
  <c r="AG89" i="89"/>
  <c r="AP89" i="89" s="1"/>
  <c r="AF89" i="89"/>
  <c r="AO89" i="89" s="1"/>
  <c r="AE89" i="89"/>
  <c r="AS6" i="26"/>
  <c r="AS8" i="26"/>
  <c r="AS80" i="26"/>
  <c r="AG87" i="34"/>
  <c r="AP87" i="34" s="1"/>
  <c r="AF87" i="34"/>
  <c r="AO87" i="34" s="1"/>
  <c r="AE87" i="34"/>
  <c r="W88" i="34"/>
  <c r="AS68" i="26"/>
  <c r="X89" i="33" l="1"/>
  <c r="AI88" i="33"/>
  <c r="AR88" i="33" s="1"/>
  <c r="Z89" i="33"/>
  <c r="AH89" i="33"/>
  <c r="AQ89" i="33" s="1"/>
  <c r="Z83" i="46"/>
  <c r="W84" i="46" s="1"/>
  <c r="Y84" i="46" s="1"/>
  <c r="X91" i="81"/>
  <c r="Z91" i="81" s="1"/>
  <c r="AS72" i="26"/>
  <c r="AE82" i="85"/>
  <c r="AN82" i="85" s="1"/>
  <c r="AG82" i="85"/>
  <c r="AP82" i="85" s="1"/>
  <c r="W83" i="85"/>
  <c r="X83" i="85" s="1"/>
  <c r="AH83" i="85" s="1"/>
  <c r="AQ83" i="85" s="1"/>
  <c r="AL51" i="26"/>
  <c r="AU51" i="26" s="1"/>
  <c r="AS71" i="26"/>
  <c r="AI85" i="45"/>
  <c r="AR85" i="45" s="1"/>
  <c r="Z85" i="41"/>
  <c r="AG85" i="41" s="1"/>
  <c r="AP85" i="41" s="1"/>
  <c r="X86" i="45"/>
  <c r="AH86" i="45" s="1"/>
  <c r="AQ86" i="45" s="1"/>
  <c r="AL58" i="26"/>
  <c r="AU58" i="26" s="1"/>
  <c r="AL36" i="26"/>
  <c r="AU36" i="26" s="1"/>
  <c r="AN85" i="45"/>
  <c r="AI79" i="74"/>
  <c r="AR79" i="74" s="1"/>
  <c r="W84" i="42"/>
  <c r="AF83" i="42"/>
  <c r="AO83" i="42" s="1"/>
  <c r="AE83" i="42"/>
  <c r="AG83" i="42"/>
  <c r="AP83" i="42" s="1"/>
  <c r="AI81" i="29"/>
  <c r="AR81" i="29" s="1"/>
  <c r="X80" i="74"/>
  <c r="Y80" i="74"/>
  <c r="W86" i="25"/>
  <c r="AG85" i="25"/>
  <c r="AP85" i="25" s="1"/>
  <c r="AE85" i="25"/>
  <c r="AF85" i="25"/>
  <c r="AO85" i="25" s="1"/>
  <c r="AH82" i="29"/>
  <c r="AQ82" i="29" s="1"/>
  <c r="Z82" i="29"/>
  <c r="AS76" i="26"/>
  <c r="AS63" i="26"/>
  <c r="AH87" i="30"/>
  <c r="AQ87" i="30" s="1"/>
  <c r="Z87" i="30"/>
  <c r="AL70" i="26"/>
  <c r="AU70" i="26" s="1"/>
  <c r="AL57" i="26"/>
  <c r="AU57" i="26" s="1"/>
  <c r="AL10" i="26"/>
  <c r="AU10" i="26" s="1"/>
  <c r="AS50" i="26"/>
  <c r="AL16" i="26"/>
  <c r="AU16" i="26" s="1"/>
  <c r="Z88" i="78"/>
  <c r="AE88" i="78" s="1"/>
  <c r="AL37" i="26"/>
  <c r="AU37" i="26" s="1"/>
  <c r="AL56" i="26"/>
  <c r="AU56" i="26" s="1"/>
  <c r="AL32" i="26"/>
  <c r="AU32" i="26" s="1"/>
  <c r="AL6" i="26"/>
  <c r="AU6" i="26" s="1"/>
  <c r="AL74" i="26"/>
  <c r="AU74" i="26" s="1"/>
  <c r="AL47" i="26"/>
  <c r="AU47" i="26" s="1"/>
  <c r="AL68" i="26"/>
  <c r="AU68" i="26" s="1"/>
  <c r="AL11" i="26"/>
  <c r="AU11" i="26" s="1"/>
  <c r="AS33" i="26"/>
  <c r="AL14" i="26"/>
  <c r="AU14" i="26" s="1"/>
  <c r="AS40" i="26"/>
  <c r="AL20" i="26"/>
  <c r="AU20" i="26" s="1"/>
  <c r="AI90" i="81"/>
  <c r="AR90" i="81" s="1"/>
  <c r="AL48" i="26"/>
  <c r="AU48" i="26" s="1"/>
  <c r="AL55" i="26"/>
  <c r="AU55" i="26" s="1"/>
  <c r="AL35" i="26"/>
  <c r="AU35" i="26" s="1"/>
  <c r="AL49" i="26"/>
  <c r="AU49" i="26" s="1"/>
  <c r="AL69" i="26"/>
  <c r="AU69" i="26" s="1"/>
  <c r="AL44" i="26"/>
  <c r="AU44" i="26" s="1"/>
  <c r="AL53" i="26"/>
  <c r="AU53" i="26" s="1"/>
  <c r="Y84" i="73"/>
  <c r="Z84" i="73" s="1"/>
  <c r="AG84" i="73" s="1"/>
  <c r="AP84" i="73" s="1"/>
  <c r="W90" i="77"/>
  <c r="Y90" i="77" s="1"/>
  <c r="AF89" i="77"/>
  <c r="AO89" i="77" s="1"/>
  <c r="AI83" i="73"/>
  <c r="AR83" i="73" s="1"/>
  <c r="X84" i="46"/>
  <c r="AH80" i="38"/>
  <c r="AQ80" i="38" s="1"/>
  <c r="Z80" i="38"/>
  <c r="AE89" i="77"/>
  <c r="AN89" i="77" s="1"/>
  <c r="AS59" i="26"/>
  <c r="W86" i="90"/>
  <c r="Y86" i="90" s="1"/>
  <c r="AN81" i="93"/>
  <c r="AI81" i="93"/>
  <c r="AR81" i="93" s="1"/>
  <c r="Y82" i="93"/>
  <c r="X82" i="93"/>
  <c r="AH82" i="93" s="1"/>
  <c r="AQ82" i="93" s="1"/>
  <c r="AF85" i="90"/>
  <c r="AO85" i="90" s="1"/>
  <c r="AE85" i="90"/>
  <c r="AN85" i="90" s="1"/>
  <c r="Z84" i="86"/>
  <c r="AL8" i="26"/>
  <c r="AU8" i="26" s="1"/>
  <c r="AL17" i="26"/>
  <c r="AU17" i="26" s="1"/>
  <c r="AL38" i="26"/>
  <c r="AU38" i="26" s="1"/>
  <c r="AL77" i="26"/>
  <c r="AU77" i="26" s="1"/>
  <c r="AL30" i="26"/>
  <c r="AU30" i="26" s="1"/>
  <c r="W85" i="37"/>
  <c r="Y85" i="37" s="1"/>
  <c r="AS41" i="26"/>
  <c r="Z85" i="94"/>
  <c r="W86" i="94" s="1"/>
  <c r="AF84" i="37"/>
  <c r="AO84" i="37" s="1"/>
  <c r="AE84" i="37"/>
  <c r="AL34" i="26"/>
  <c r="AU34" i="26" s="1"/>
  <c r="AL67" i="26"/>
  <c r="AU67" i="26" s="1"/>
  <c r="AS60" i="26"/>
  <c r="AS12" i="26"/>
  <c r="AL26" i="26"/>
  <c r="AU26" i="26" s="1"/>
  <c r="AS67" i="26"/>
  <c r="AS65" i="26"/>
  <c r="AS45" i="26"/>
  <c r="AL64" i="26"/>
  <c r="AU64" i="26" s="1"/>
  <c r="AL28" i="26"/>
  <c r="AU28" i="26" s="1"/>
  <c r="AL24" i="26"/>
  <c r="AU24" i="26" s="1"/>
  <c r="AL87" i="26"/>
  <c r="AU87" i="26" s="1"/>
  <c r="AL9" i="26"/>
  <c r="AU9" i="26" s="1"/>
  <c r="AL86" i="26"/>
  <c r="AU86" i="26" s="1"/>
  <c r="AL13" i="26"/>
  <c r="AU13" i="26" s="1"/>
  <c r="AS39" i="26"/>
  <c r="AL82" i="26"/>
  <c r="AU82" i="26" s="1"/>
  <c r="AL85" i="26"/>
  <c r="AU85" i="26" s="1"/>
  <c r="AS21" i="26"/>
  <c r="AL52" i="26"/>
  <c r="AU52" i="26" s="1"/>
  <c r="AL18" i="26"/>
  <c r="AU18" i="26" s="1"/>
  <c r="AL23" i="26"/>
  <c r="AU23" i="26" s="1"/>
  <c r="AL3" i="26"/>
  <c r="AU3" i="26" s="1"/>
  <c r="AS28" i="26"/>
  <c r="AL19" i="26"/>
  <c r="AU19" i="26" s="1"/>
  <c r="AL81" i="26"/>
  <c r="AU81" i="26" s="1"/>
  <c r="AS25" i="26"/>
  <c r="AL73" i="26"/>
  <c r="AU73" i="26" s="1"/>
  <c r="AL42" i="26"/>
  <c r="AU42" i="26" s="1"/>
  <c r="AL75" i="26"/>
  <c r="AU75" i="26" s="1"/>
  <c r="AS78" i="26"/>
  <c r="AS54" i="26"/>
  <c r="AL15" i="26"/>
  <c r="AU15" i="26" s="1"/>
  <c r="AL27" i="26"/>
  <c r="AU27" i="26" s="1"/>
  <c r="AL83" i="26"/>
  <c r="AU83" i="26" s="1"/>
  <c r="AL22" i="26"/>
  <c r="AU22" i="26" s="1"/>
  <c r="AS22" i="26"/>
  <c r="AL84" i="26"/>
  <c r="AU84" i="26" s="1"/>
  <c r="AS61" i="26"/>
  <c r="AL66" i="26"/>
  <c r="AU66" i="26" s="1"/>
  <c r="AL80" i="26"/>
  <c r="AU80" i="26" s="1"/>
  <c r="AL29" i="26"/>
  <c r="AU29" i="26" s="1"/>
  <c r="AL31" i="26"/>
  <c r="AU31" i="26" s="1"/>
  <c r="AS62" i="26"/>
  <c r="AL88" i="26"/>
  <c r="AU88" i="26" s="1"/>
  <c r="AL46" i="26"/>
  <c r="AU46" i="26" s="1"/>
  <c r="AL7" i="26"/>
  <c r="AU7" i="26" s="1"/>
  <c r="AL5" i="26"/>
  <c r="AU5" i="26" s="1"/>
  <c r="AT91" i="26"/>
  <c r="AL43" i="26"/>
  <c r="AU43" i="26" s="1"/>
  <c r="AL79" i="26"/>
  <c r="AU79" i="26" s="1"/>
  <c r="Y88" i="34"/>
  <c r="X88" i="34"/>
  <c r="X90" i="89"/>
  <c r="Y90" i="89"/>
  <c r="AN87" i="34"/>
  <c r="AI87" i="34"/>
  <c r="AS4" i="26"/>
  <c r="AL4" i="26"/>
  <c r="AU4" i="26" s="1"/>
  <c r="AI89" i="89"/>
  <c r="AN89" i="89"/>
  <c r="W89" i="78"/>
  <c r="AF88" i="78"/>
  <c r="AO88" i="78" s="1"/>
  <c r="AR89" i="26"/>
  <c r="AR91" i="26" s="1"/>
  <c r="AL89" i="26"/>
  <c r="AU89" i="26" s="1"/>
  <c r="W90" i="33" l="1"/>
  <c r="AE89" i="33"/>
  <c r="AG89" i="33"/>
  <c r="AP89" i="33" s="1"/>
  <c r="AF89" i="33"/>
  <c r="AO89" i="33" s="1"/>
  <c r="AE83" i="46"/>
  <c r="AN83" i="46" s="1"/>
  <c r="AG83" i="46"/>
  <c r="AP83" i="46" s="1"/>
  <c r="AF83" i="46"/>
  <c r="AO83" i="46" s="1"/>
  <c r="AI82" i="85"/>
  <c r="AR82" i="85" s="1"/>
  <c r="AH91" i="81"/>
  <c r="AQ91" i="81" s="1"/>
  <c r="Y83" i="85"/>
  <c r="Z83" i="85" s="1"/>
  <c r="W84" i="85" s="1"/>
  <c r="AF85" i="41"/>
  <c r="AO85" i="41" s="1"/>
  <c r="AE85" i="41"/>
  <c r="AG88" i="78"/>
  <c r="AP88" i="78" s="1"/>
  <c r="Z86" i="45"/>
  <c r="AE86" i="45" s="1"/>
  <c r="AN86" i="45" s="1"/>
  <c r="W86" i="41"/>
  <c r="X86" i="41" s="1"/>
  <c r="AH86" i="41" s="1"/>
  <c r="AQ86" i="41" s="1"/>
  <c r="AN83" i="42"/>
  <c r="AI83" i="42"/>
  <c r="AR83" i="42" s="1"/>
  <c r="Y84" i="42"/>
  <c r="X84" i="42"/>
  <c r="AH84" i="42" s="1"/>
  <c r="AQ84" i="42" s="1"/>
  <c r="AI85" i="25"/>
  <c r="AR85" i="25" s="1"/>
  <c r="AN85" i="25"/>
  <c r="Y86" i="25"/>
  <c r="X86" i="25"/>
  <c r="AH80" i="74"/>
  <c r="AQ80" i="74" s="1"/>
  <c r="Z80" i="74"/>
  <c r="AF82" i="29"/>
  <c r="AO82" i="29" s="1"/>
  <c r="AE82" i="29"/>
  <c r="W83" i="29"/>
  <c r="AG82" i="29"/>
  <c r="AP82" i="29" s="1"/>
  <c r="AF87" i="30"/>
  <c r="AO87" i="30" s="1"/>
  <c r="AG87" i="30"/>
  <c r="AP87" i="30" s="1"/>
  <c r="W88" i="30"/>
  <c r="AE87" i="30"/>
  <c r="W85" i="73"/>
  <c r="X85" i="73" s="1"/>
  <c r="AH85" i="73" s="1"/>
  <c r="AQ85" i="73" s="1"/>
  <c r="AE84" i="73"/>
  <c r="X90" i="77"/>
  <c r="AH90" i="77" s="1"/>
  <c r="AQ90" i="77" s="1"/>
  <c r="AF84" i="73"/>
  <c r="AO84" i="73" s="1"/>
  <c r="AI89" i="77"/>
  <c r="AR89" i="77" s="1"/>
  <c r="W81" i="38"/>
  <c r="AG80" i="38"/>
  <c r="AP80" i="38" s="1"/>
  <c r="AF80" i="38"/>
  <c r="AO80" i="38" s="1"/>
  <c r="AE80" i="38"/>
  <c r="AH84" i="46"/>
  <c r="AQ84" i="46" s="1"/>
  <c r="Z84" i="46"/>
  <c r="AI85" i="90"/>
  <c r="AR85" i="90" s="1"/>
  <c r="X86" i="90"/>
  <c r="Z82" i="93"/>
  <c r="W83" i="93" s="1"/>
  <c r="AG84" i="86"/>
  <c r="AP84" i="86" s="1"/>
  <c r="W85" i="86"/>
  <c r="AE84" i="86"/>
  <c r="AF84" i="86"/>
  <c r="AO84" i="86" s="1"/>
  <c r="AI84" i="37"/>
  <c r="AR84" i="37" s="1"/>
  <c r="AG85" i="94"/>
  <c r="AP85" i="94" s="1"/>
  <c r="AG83" i="85"/>
  <c r="AP83" i="85" s="1"/>
  <c r="X85" i="37"/>
  <c r="AH85" i="37" s="1"/>
  <c r="AQ85" i="37" s="1"/>
  <c r="AE85" i="94"/>
  <c r="AN85" i="94" s="1"/>
  <c r="AF85" i="94"/>
  <c r="AO85" i="94" s="1"/>
  <c r="AF83" i="85"/>
  <c r="AO83" i="85" s="1"/>
  <c r="AN84" i="37"/>
  <c r="AE83" i="85"/>
  <c r="AN83" i="85" s="1"/>
  <c r="X86" i="94"/>
  <c r="AH86" i="94" s="1"/>
  <c r="AQ86" i="94" s="1"/>
  <c r="Y86" i="94"/>
  <c r="X84" i="85"/>
  <c r="AH84" i="85" s="1"/>
  <c r="AQ84" i="85" s="1"/>
  <c r="Y84" i="85"/>
  <c r="AS91" i="26"/>
  <c r="AU91" i="26"/>
  <c r="C11" i="26" s="1"/>
  <c r="Z88" i="34"/>
  <c r="AF88" i="34" s="1"/>
  <c r="AO88" i="34" s="1"/>
  <c r="AR89" i="89"/>
  <c r="AR87" i="34"/>
  <c r="AN88" i="78"/>
  <c r="AF91" i="81"/>
  <c r="AO91" i="81" s="1"/>
  <c r="AE91" i="81"/>
  <c r="AG91" i="81"/>
  <c r="AP91" i="81" s="1"/>
  <c r="W92" i="81"/>
  <c r="AH90" i="89"/>
  <c r="AQ90" i="89" s="1"/>
  <c r="Z90" i="89"/>
  <c r="Y89" i="78"/>
  <c r="X89" i="78"/>
  <c r="AH88" i="34"/>
  <c r="AQ88" i="34" s="1"/>
  <c r="AI89" i="33" l="1"/>
  <c r="AR89" i="33" s="1"/>
  <c r="AN89" i="33"/>
  <c r="Y90" i="33"/>
  <c r="X90" i="33"/>
  <c r="AI83" i="46"/>
  <c r="AR83" i="46" s="1"/>
  <c r="AI85" i="41"/>
  <c r="AR85" i="41" s="1"/>
  <c r="AI88" i="78"/>
  <c r="AN85" i="41"/>
  <c r="AG86" i="45"/>
  <c r="AP86" i="45" s="1"/>
  <c r="AF86" i="45"/>
  <c r="AO86" i="45" s="1"/>
  <c r="W87" i="45"/>
  <c r="Y87" i="45" s="1"/>
  <c r="Y86" i="41"/>
  <c r="Z86" i="41" s="1"/>
  <c r="AE86" i="41" s="1"/>
  <c r="Z84" i="42"/>
  <c r="AE84" i="42" s="1"/>
  <c r="AE80" i="74"/>
  <c r="AF80" i="74"/>
  <c r="AO80" i="74" s="1"/>
  <c r="AG80" i="74"/>
  <c r="AP80" i="74" s="1"/>
  <c r="W81" i="74"/>
  <c r="Z86" i="25"/>
  <c r="AH86" i="25"/>
  <c r="AQ86" i="25" s="1"/>
  <c r="X83" i="29"/>
  <c r="Y83" i="29"/>
  <c r="AN82" i="29"/>
  <c r="AI82" i="29"/>
  <c r="AR82" i="29" s="1"/>
  <c r="Y85" i="73"/>
  <c r="Z85" i="73" s="1"/>
  <c r="AF85" i="73" s="1"/>
  <c r="AO85" i="73" s="1"/>
  <c r="AN87" i="30"/>
  <c r="AI87" i="30"/>
  <c r="AR87" i="30" s="1"/>
  <c r="X88" i="30"/>
  <c r="AH88" i="30" s="1"/>
  <c r="AQ88" i="30" s="1"/>
  <c r="Y88" i="30"/>
  <c r="X87" i="45"/>
  <c r="AH87" i="45" s="1"/>
  <c r="AQ87" i="45" s="1"/>
  <c r="AI84" i="73"/>
  <c r="AR84" i="73" s="1"/>
  <c r="AN84" i="73"/>
  <c r="Z90" i="77"/>
  <c r="AG90" i="77" s="1"/>
  <c r="AP90" i="77" s="1"/>
  <c r="AF84" i="46"/>
  <c r="AO84" i="46" s="1"/>
  <c r="AG84" i="46"/>
  <c r="AP84" i="46" s="1"/>
  <c r="W85" i="46"/>
  <c r="AE84" i="46"/>
  <c r="AI80" i="38"/>
  <c r="AR80" i="38" s="1"/>
  <c r="AN80" i="38"/>
  <c r="X81" i="38"/>
  <c r="Y81" i="38"/>
  <c r="AH86" i="90"/>
  <c r="AQ86" i="90" s="1"/>
  <c r="Z86" i="90"/>
  <c r="AG82" i="93"/>
  <c r="AP82" i="93" s="1"/>
  <c r="AF82" i="93"/>
  <c r="AO82" i="93" s="1"/>
  <c r="AE82" i="93"/>
  <c r="X83" i="93"/>
  <c r="AH83" i="93" s="1"/>
  <c r="AQ83" i="93" s="1"/>
  <c r="Y83" i="93"/>
  <c r="AN84" i="86"/>
  <c r="AI84" i="86"/>
  <c r="AR84" i="86" s="1"/>
  <c r="Y85" i="86"/>
  <c r="X85" i="86"/>
  <c r="AH85" i="86" s="1"/>
  <c r="AQ85" i="86" s="1"/>
  <c r="Z84" i="85"/>
  <c r="AE84" i="85" s="1"/>
  <c r="AI85" i="94"/>
  <c r="AR85" i="94" s="1"/>
  <c r="Z85" i="37"/>
  <c r="AF85" i="37" s="1"/>
  <c r="AO85" i="37" s="1"/>
  <c r="AI83" i="85"/>
  <c r="AR83" i="85" s="1"/>
  <c r="Z86" i="94"/>
  <c r="W87" i="94" s="1"/>
  <c r="AE88" i="34"/>
  <c r="AN88" i="34" s="1"/>
  <c r="AG88" i="34"/>
  <c r="AP88" i="34" s="1"/>
  <c r="W89" i="34"/>
  <c r="Y89" i="34" s="1"/>
  <c r="AR88" i="78"/>
  <c r="X92" i="81"/>
  <c r="Y92" i="81"/>
  <c r="AH89" i="78"/>
  <c r="AQ89" i="78" s="1"/>
  <c r="AQ91" i="78" s="1"/>
  <c r="AZ3" i="78"/>
  <c r="AX7" i="78" s="1"/>
  <c r="S7" i="78" s="1"/>
  <c r="AC7" i="78" s="1"/>
  <c r="AB8" i="78" s="1"/>
  <c r="AE90" i="89"/>
  <c r="W91" i="89"/>
  <c r="AF90" i="89"/>
  <c r="AO90" i="89" s="1"/>
  <c r="AG90" i="89"/>
  <c r="AP90" i="89" s="1"/>
  <c r="Z89" i="78"/>
  <c r="AN91" i="81"/>
  <c r="AI91" i="81"/>
  <c r="Z90" i="33" l="1"/>
  <c r="AH90" i="33"/>
  <c r="AQ90" i="33" s="1"/>
  <c r="AI86" i="45"/>
  <c r="AR86" i="45" s="1"/>
  <c r="AG84" i="42"/>
  <c r="AP84" i="42" s="1"/>
  <c r="AF84" i="42"/>
  <c r="AO84" i="42" s="1"/>
  <c r="W85" i="42"/>
  <c r="Y85" i="42" s="1"/>
  <c r="AG86" i="41"/>
  <c r="AP86" i="41" s="1"/>
  <c r="W87" i="41"/>
  <c r="X87" i="41" s="1"/>
  <c r="AH87" i="41" s="1"/>
  <c r="AQ87" i="41" s="1"/>
  <c r="AF86" i="41"/>
  <c r="AO86" i="41" s="1"/>
  <c r="AN86" i="41"/>
  <c r="Z88" i="30"/>
  <c r="AF88" i="30" s="1"/>
  <c r="AO88" i="30" s="1"/>
  <c r="AN84" i="42"/>
  <c r="W87" i="25"/>
  <c r="AF86" i="25"/>
  <c r="AO86" i="25" s="1"/>
  <c r="AG86" i="25"/>
  <c r="AP86" i="25" s="1"/>
  <c r="AE86" i="25"/>
  <c r="Y81" i="74"/>
  <c r="X81" i="74"/>
  <c r="AH81" i="74" s="1"/>
  <c r="AQ81" i="74" s="1"/>
  <c r="AN80" i="74"/>
  <c r="AI80" i="74"/>
  <c r="AR80" i="74" s="1"/>
  <c r="AH83" i="29"/>
  <c r="AQ83" i="29" s="1"/>
  <c r="Z83" i="29"/>
  <c r="Z87" i="45"/>
  <c r="W88" i="45" s="1"/>
  <c r="X88" i="45" s="1"/>
  <c r="W91" i="77"/>
  <c r="X91" i="77" s="1"/>
  <c r="AH91" i="77" s="1"/>
  <c r="AQ91" i="77" s="1"/>
  <c r="AE90" i="77"/>
  <c r="AN90" i="77" s="1"/>
  <c r="AF90" i="77"/>
  <c r="AO90" i="77" s="1"/>
  <c r="AI84" i="46"/>
  <c r="AR84" i="46" s="1"/>
  <c r="AN84" i="46"/>
  <c r="X85" i="46"/>
  <c r="AH85" i="46" s="1"/>
  <c r="AQ85" i="46" s="1"/>
  <c r="Y85" i="46"/>
  <c r="AH81" i="38"/>
  <c r="AQ81" i="38" s="1"/>
  <c r="Z81" i="38"/>
  <c r="AE85" i="73"/>
  <c r="AN85" i="73" s="1"/>
  <c r="W85" i="85"/>
  <c r="X85" i="85" s="1"/>
  <c r="AH85" i="85" s="1"/>
  <c r="AQ85" i="85" s="1"/>
  <c r="W86" i="73"/>
  <c r="Y86" i="73" s="1"/>
  <c r="AG85" i="73"/>
  <c r="AP85" i="73" s="1"/>
  <c r="AE86" i="90"/>
  <c r="AG86" i="90"/>
  <c r="AP86" i="90" s="1"/>
  <c r="W87" i="90"/>
  <c r="AF86" i="90"/>
  <c r="AO86" i="90" s="1"/>
  <c r="AI82" i="93"/>
  <c r="AR82" i="93" s="1"/>
  <c r="AN82" i="93"/>
  <c r="AG84" i="85"/>
  <c r="AP84" i="85" s="1"/>
  <c r="AF84" i="85"/>
  <c r="AO84" i="85" s="1"/>
  <c r="Z85" i="86"/>
  <c r="AF85" i="86" s="1"/>
  <c r="AO85" i="86" s="1"/>
  <c r="Z83" i="93"/>
  <c r="W84" i="93" s="1"/>
  <c r="AE85" i="37"/>
  <c r="AN85" i="37" s="1"/>
  <c r="AG85" i="37"/>
  <c r="AP85" i="37" s="1"/>
  <c r="W86" i="37"/>
  <c r="Y86" i="37" s="1"/>
  <c r="AG86" i="94"/>
  <c r="AP86" i="94" s="1"/>
  <c r="AF86" i="94"/>
  <c r="AO86" i="94" s="1"/>
  <c r="AE86" i="94"/>
  <c r="Y87" i="94"/>
  <c r="X87" i="94"/>
  <c r="AN84" i="85"/>
  <c r="AI88" i="34"/>
  <c r="AR88" i="34" s="1"/>
  <c r="AX65" i="78"/>
  <c r="S65" i="78" s="1"/>
  <c r="AC65" i="78" s="1"/>
  <c r="AB66" i="78" s="1"/>
  <c r="AX47" i="78"/>
  <c r="S47" i="78" s="1"/>
  <c r="AC47" i="78" s="1"/>
  <c r="AB48" i="78" s="1"/>
  <c r="X89" i="34"/>
  <c r="AZ3" i="34" s="1"/>
  <c r="AX7" i="34" s="1"/>
  <c r="S7" i="34" s="1"/>
  <c r="AC7" i="34" s="1"/>
  <c r="AB8" i="34" s="1"/>
  <c r="AX83" i="78"/>
  <c r="S83" i="78" s="1"/>
  <c r="AC83" i="78" s="1"/>
  <c r="AB84" i="78" s="1"/>
  <c r="AX78" i="78"/>
  <c r="S78" i="78" s="1"/>
  <c r="AC78" i="78" s="1"/>
  <c r="AB79" i="78" s="1"/>
  <c r="AK79" i="78" s="1"/>
  <c r="AT79" i="78" s="1"/>
  <c r="AX60" i="78"/>
  <c r="S60" i="78" s="1"/>
  <c r="AC60" i="78" s="1"/>
  <c r="AB61" i="78" s="1"/>
  <c r="AK61" i="78" s="1"/>
  <c r="AT61" i="78" s="1"/>
  <c r="AX40" i="78"/>
  <c r="S40" i="78" s="1"/>
  <c r="AC40" i="78" s="1"/>
  <c r="AB41" i="78" s="1"/>
  <c r="AK41" i="78" s="1"/>
  <c r="AT41" i="78" s="1"/>
  <c r="AX77" i="78"/>
  <c r="S77" i="78" s="1"/>
  <c r="AC77" i="78" s="1"/>
  <c r="AB78" i="78" s="1"/>
  <c r="AK78" i="78" s="1"/>
  <c r="AT78" i="78" s="1"/>
  <c r="AX59" i="78"/>
  <c r="S59" i="78" s="1"/>
  <c r="AC59" i="78" s="1"/>
  <c r="AB60" i="78" s="1"/>
  <c r="AK60" i="78" s="1"/>
  <c r="AT60" i="78" s="1"/>
  <c r="AX39" i="78"/>
  <c r="S39" i="78" s="1"/>
  <c r="AC39" i="78" s="1"/>
  <c r="AB40" i="78" s="1"/>
  <c r="AX72" i="78"/>
  <c r="S72" i="78" s="1"/>
  <c r="AC72" i="78" s="1"/>
  <c r="AB73" i="78" s="1"/>
  <c r="AK73" i="78" s="1"/>
  <c r="AT73" i="78" s="1"/>
  <c r="AX54" i="78"/>
  <c r="S54" i="78" s="1"/>
  <c r="AC54" i="78" s="1"/>
  <c r="AB55" i="78" s="1"/>
  <c r="AK55" i="78" s="1"/>
  <c r="AT55" i="78" s="1"/>
  <c r="AX32" i="78"/>
  <c r="S32" i="78" s="1"/>
  <c r="AC32" i="78" s="1"/>
  <c r="AB33" i="78" s="1"/>
  <c r="AK33" i="78" s="1"/>
  <c r="AT33" i="78" s="1"/>
  <c r="AX71" i="78"/>
  <c r="S71" i="78" s="1"/>
  <c r="AC71" i="78" s="1"/>
  <c r="AB72" i="78" s="1"/>
  <c r="AK72" i="78" s="1"/>
  <c r="AT72" i="78" s="1"/>
  <c r="AX53" i="78"/>
  <c r="S53" i="78" s="1"/>
  <c r="AC53" i="78" s="1"/>
  <c r="AB54" i="78" s="1"/>
  <c r="AK54" i="78" s="1"/>
  <c r="AT54" i="78" s="1"/>
  <c r="AX30" i="78"/>
  <c r="S30" i="78" s="1"/>
  <c r="AC30" i="78" s="1"/>
  <c r="AB31" i="78" s="1"/>
  <c r="AK31" i="78" s="1"/>
  <c r="AT31" i="78" s="1"/>
  <c r="AX85" i="78"/>
  <c r="S85" i="78" s="1"/>
  <c r="AC85" i="78" s="1"/>
  <c r="AB86" i="78" s="1"/>
  <c r="AK86" i="78" s="1"/>
  <c r="AT86" i="78" s="1"/>
  <c r="AX66" i="78"/>
  <c r="S66" i="78" s="1"/>
  <c r="AC66" i="78" s="1"/>
  <c r="AB67" i="78" s="1"/>
  <c r="AK67" i="78" s="1"/>
  <c r="AT67" i="78" s="1"/>
  <c r="AX48" i="78"/>
  <c r="S48" i="78" s="1"/>
  <c r="AC48" i="78" s="1"/>
  <c r="AB49" i="78" s="1"/>
  <c r="AK49" i="78" s="1"/>
  <c r="AT49" i="78" s="1"/>
  <c r="AX22" i="78"/>
  <c r="S22" i="78" s="1"/>
  <c r="AC22" i="78" s="1"/>
  <c r="AB23" i="78" s="1"/>
  <c r="AK23" i="78" s="1"/>
  <c r="AT23" i="78" s="1"/>
  <c r="AX21" i="78"/>
  <c r="S21" i="78" s="1"/>
  <c r="AC21" i="78" s="1"/>
  <c r="AB22" i="78" s="1"/>
  <c r="AK22" i="78" s="1"/>
  <c r="AT22" i="78" s="1"/>
  <c r="AX10" i="78"/>
  <c r="S10" i="78" s="1"/>
  <c r="AC10" i="78" s="1"/>
  <c r="AB11" i="78" s="1"/>
  <c r="AK11" i="78" s="1"/>
  <c r="AT11" i="78" s="1"/>
  <c r="AX84" i="78"/>
  <c r="S84" i="78" s="1"/>
  <c r="AC84" i="78" s="1"/>
  <c r="AB85" i="78" s="1"/>
  <c r="AK85" i="78" s="1"/>
  <c r="AT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K62" i="78" s="1"/>
  <c r="AT62" i="78" s="1"/>
  <c r="AX55" i="78"/>
  <c r="S55" i="78" s="1"/>
  <c r="AC55" i="78" s="1"/>
  <c r="AB56" i="78" s="1"/>
  <c r="AK56" i="78" s="1"/>
  <c r="AT56" i="78" s="1"/>
  <c r="AX49" i="78"/>
  <c r="S49" i="78" s="1"/>
  <c r="AC49" i="78" s="1"/>
  <c r="AB50" i="78" s="1"/>
  <c r="AK50" i="78" s="1"/>
  <c r="AT50" i="78" s="1"/>
  <c r="AX42" i="78"/>
  <c r="S42" i="78" s="1"/>
  <c r="AC42" i="78" s="1"/>
  <c r="AB43" i="78" s="1"/>
  <c r="AK43" i="78" s="1"/>
  <c r="AT43" i="78" s="1"/>
  <c r="AX33" i="78"/>
  <c r="S33" i="78" s="1"/>
  <c r="AC33" i="78" s="1"/>
  <c r="AB34" i="78" s="1"/>
  <c r="AX24" i="78"/>
  <c r="S24" i="78" s="1"/>
  <c r="AC24" i="78" s="1"/>
  <c r="AB25" i="78" s="1"/>
  <c r="AX14" i="78"/>
  <c r="S14" i="78" s="1"/>
  <c r="AC14" i="78" s="1"/>
  <c r="AB15" i="78" s="1"/>
  <c r="AK15" i="78" s="1"/>
  <c r="AT15" i="78" s="1"/>
  <c r="AX88" i="78"/>
  <c r="S88" i="78" s="1"/>
  <c r="AC88" i="78" s="1"/>
  <c r="AB89" i="78" s="1"/>
  <c r="AX82" i="78"/>
  <c r="S82" i="78" s="1"/>
  <c r="AC82" i="78" s="1"/>
  <c r="AB83" i="78" s="1"/>
  <c r="AK83" i="78" s="1"/>
  <c r="AT83" i="78" s="1"/>
  <c r="AX76" i="78"/>
  <c r="S76" i="78" s="1"/>
  <c r="AC76" i="78" s="1"/>
  <c r="AB77" i="78" s="1"/>
  <c r="AK77" i="78" s="1"/>
  <c r="AT77" i="78" s="1"/>
  <c r="AX70" i="78"/>
  <c r="S70" i="78" s="1"/>
  <c r="AC70" i="78" s="1"/>
  <c r="AB71" i="78" s="1"/>
  <c r="AK71" i="78" s="1"/>
  <c r="AT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K53" i="78" s="1"/>
  <c r="AT53" i="78" s="1"/>
  <c r="AX46" i="78"/>
  <c r="S46" i="78" s="1"/>
  <c r="AC46" i="78" s="1"/>
  <c r="AB47" i="78" s="1"/>
  <c r="AK47" i="78" s="1"/>
  <c r="AT47" i="78" s="1"/>
  <c r="AX38" i="78"/>
  <c r="S38" i="78" s="1"/>
  <c r="AC38" i="78" s="1"/>
  <c r="AB39" i="78" s="1"/>
  <c r="AX28" i="78"/>
  <c r="S28" i="78" s="1"/>
  <c r="AC28" i="78" s="1"/>
  <c r="AB29" i="78" s="1"/>
  <c r="AK29" i="78" s="1"/>
  <c r="AT29" i="78" s="1"/>
  <c r="AX20" i="78"/>
  <c r="S20" i="78" s="1"/>
  <c r="AC20" i="78" s="1"/>
  <c r="AB21" i="78" s="1"/>
  <c r="AK21" i="78" s="1"/>
  <c r="AT21" i="78" s="1"/>
  <c r="AX3" i="78"/>
  <c r="S3" i="78" s="1"/>
  <c r="AC3" i="78" s="1"/>
  <c r="AJ3" i="78" s="1"/>
  <c r="AX87" i="78"/>
  <c r="S87" i="78" s="1"/>
  <c r="AC87" i="78" s="1"/>
  <c r="AB88" i="78" s="1"/>
  <c r="AX81" i="78"/>
  <c r="S81" i="78" s="1"/>
  <c r="AC81" i="78" s="1"/>
  <c r="AB82" i="78" s="1"/>
  <c r="AK82" i="78" s="1"/>
  <c r="AT82" i="78" s="1"/>
  <c r="AX75" i="78"/>
  <c r="S75" i="78" s="1"/>
  <c r="AC75" i="78" s="1"/>
  <c r="AB76" i="78" s="1"/>
  <c r="AK76" i="78" s="1"/>
  <c r="AT76" i="78" s="1"/>
  <c r="AX69" i="78"/>
  <c r="S69" i="78" s="1"/>
  <c r="AC69" i="78" s="1"/>
  <c r="AB70" i="78" s="1"/>
  <c r="AK70" i="78" s="1"/>
  <c r="AT70" i="78" s="1"/>
  <c r="AX63" i="78"/>
  <c r="S63" i="78" s="1"/>
  <c r="AC63" i="78" s="1"/>
  <c r="AB64" i="78" s="1"/>
  <c r="AK64" i="78" s="1"/>
  <c r="AT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K46" i="78" s="1"/>
  <c r="AT46" i="78" s="1"/>
  <c r="AX36" i="78"/>
  <c r="S36" i="78" s="1"/>
  <c r="AC36" i="78" s="1"/>
  <c r="AB37" i="78" s="1"/>
  <c r="AK37" i="78" s="1"/>
  <c r="AT37" i="78" s="1"/>
  <c r="AX27" i="78"/>
  <c r="S27" i="78" s="1"/>
  <c r="AC27" i="78" s="1"/>
  <c r="AB28" i="78" s="1"/>
  <c r="AK28" i="78" s="1"/>
  <c r="AT28" i="78" s="1"/>
  <c r="AX16" i="78"/>
  <c r="S16" i="78" s="1"/>
  <c r="AC16" i="78" s="1"/>
  <c r="AB17" i="78" s="1"/>
  <c r="AK17" i="78" s="1"/>
  <c r="AT17" i="78" s="1"/>
  <c r="AX86" i="78"/>
  <c r="S86" i="78" s="1"/>
  <c r="AC86" i="78" s="1"/>
  <c r="AB87" i="78" s="1"/>
  <c r="AK87" i="78" s="1"/>
  <c r="AT87" i="78" s="1"/>
  <c r="AX80" i="78"/>
  <c r="S80" i="78" s="1"/>
  <c r="AC80" i="78" s="1"/>
  <c r="AB81" i="78" s="1"/>
  <c r="AK81" i="78" s="1"/>
  <c r="AT81" i="78" s="1"/>
  <c r="AX74" i="78"/>
  <c r="S74" i="78" s="1"/>
  <c r="AC74" i="78" s="1"/>
  <c r="AB75" i="78" s="1"/>
  <c r="AX68" i="78"/>
  <c r="S68" i="78" s="1"/>
  <c r="AC68" i="78" s="1"/>
  <c r="AB69" i="78" s="1"/>
  <c r="AK69" i="78" s="1"/>
  <c r="AT69" i="78" s="1"/>
  <c r="AX62" i="78"/>
  <c r="S62" i="78" s="1"/>
  <c r="AC62" i="78" s="1"/>
  <c r="AB63" i="78" s="1"/>
  <c r="AX56" i="78"/>
  <c r="S56" i="78" s="1"/>
  <c r="AC56" i="78" s="1"/>
  <c r="AB57" i="78" s="1"/>
  <c r="AK57" i="78" s="1"/>
  <c r="AT57" i="78" s="1"/>
  <c r="AX50" i="78"/>
  <c r="S50" i="78" s="1"/>
  <c r="AC50" i="78" s="1"/>
  <c r="AB51" i="78" s="1"/>
  <c r="AK51" i="78" s="1"/>
  <c r="AT51" i="78" s="1"/>
  <c r="AX44" i="78"/>
  <c r="S44" i="78" s="1"/>
  <c r="AC44" i="78" s="1"/>
  <c r="AB45" i="78" s="1"/>
  <c r="AK45" i="78" s="1"/>
  <c r="AT45" i="78" s="1"/>
  <c r="AX34" i="78"/>
  <c r="S34" i="78" s="1"/>
  <c r="AC34" i="78" s="1"/>
  <c r="AB35" i="78" s="1"/>
  <c r="AK35" i="78" s="1"/>
  <c r="AT35" i="78" s="1"/>
  <c r="AX26" i="78"/>
  <c r="S26" i="78" s="1"/>
  <c r="AC26" i="78" s="1"/>
  <c r="AB27" i="78" s="1"/>
  <c r="AX15" i="78"/>
  <c r="S15" i="78" s="1"/>
  <c r="AC15" i="78" s="1"/>
  <c r="AB16" i="78" s="1"/>
  <c r="AX8" i="78"/>
  <c r="S8" i="78" s="1"/>
  <c r="AC8" i="78" s="1"/>
  <c r="AB9" i="78" s="1"/>
  <c r="AK9" i="78" s="1"/>
  <c r="AT9" i="78" s="1"/>
  <c r="AX6" i="78"/>
  <c r="S6" i="78" s="1"/>
  <c r="AC6" i="78" s="1"/>
  <c r="AB7" i="78" s="1"/>
  <c r="AK7" i="78" s="1"/>
  <c r="AT7" i="78" s="1"/>
  <c r="AX12" i="78"/>
  <c r="S12" i="78" s="1"/>
  <c r="AC12" i="78" s="1"/>
  <c r="AB13" i="78" s="1"/>
  <c r="AK13" i="78" s="1"/>
  <c r="AT13" i="78" s="1"/>
  <c r="AX4" i="78"/>
  <c r="S4" i="78" s="1"/>
  <c r="AC4" i="78" s="1"/>
  <c r="AB5" i="78" s="1"/>
  <c r="AX18" i="78"/>
  <c r="S18" i="78" s="1"/>
  <c r="AC18" i="78" s="1"/>
  <c r="AB19" i="78" s="1"/>
  <c r="AX9" i="78"/>
  <c r="S9" i="78" s="1"/>
  <c r="AC9" i="78" s="1"/>
  <c r="AB10" i="78" s="1"/>
  <c r="AK10" i="78" s="1"/>
  <c r="AT10" i="78" s="1"/>
  <c r="AK8" i="78"/>
  <c r="AT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R91" i="81"/>
  <c r="X91" i="89"/>
  <c r="Y91" i="89"/>
  <c r="AH92" i="81"/>
  <c r="AQ92" i="81" s="1"/>
  <c r="AI90" i="89"/>
  <c r="AN90" i="89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Z92" i="81"/>
  <c r="AX89" i="78"/>
  <c r="S89" i="78" s="1"/>
  <c r="AC89" i="78" s="1"/>
  <c r="AF89" i="78"/>
  <c r="AO89" i="78" s="1"/>
  <c r="AO91" i="78" s="1"/>
  <c r="AG89" i="78"/>
  <c r="AP89" i="78" s="1"/>
  <c r="AP91" i="78" s="1"/>
  <c r="AE89" i="78"/>
  <c r="AE88" i="30" l="1"/>
  <c r="AI84" i="42"/>
  <c r="AR84" i="42" s="1"/>
  <c r="AG90" i="33"/>
  <c r="AP90" i="33" s="1"/>
  <c r="AE90" i="33"/>
  <c r="W91" i="33"/>
  <c r="AF90" i="33"/>
  <c r="AO90" i="33" s="1"/>
  <c r="X85" i="42"/>
  <c r="AG88" i="30"/>
  <c r="AP88" i="30" s="1"/>
  <c r="Y87" i="41"/>
  <c r="Z87" i="41" s="1"/>
  <c r="AE87" i="41" s="1"/>
  <c r="AI86" i="41"/>
  <c r="AR86" i="41" s="1"/>
  <c r="Y88" i="45"/>
  <c r="Z88" i="45" s="1"/>
  <c r="AJ65" i="78"/>
  <c r="Y91" i="77"/>
  <c r="Z91" i="77" s="1"/>
  <c r="AF91" i="77" s="1"/>
  <c r="AO91" i="77" s="1"/>
  <c r="AE87" i="45"/>
  <c r="AN87" i="45" s="1"/>
  <c r="W89" i="30"/>
  <c r="Y89" i="30" s="1"/>
  <c r="Z85" i="42"/>
  <c r="AH85" i="42"/>
  <c r="AQ85" i="42" s="1"/>
  <c r="AI86" i="25"/>
  <c r="AR86" i="25" s="1"/>
  <c r="AN86" i="25"/>
  <c r="AG87" i="45"/>
  <c r="AP87" i="45" s="1"/>
  <c r="AF87" i="45"/>
  <c r="AO87" i="45" s="1"/>
  <c r="Z81" i="74"/>
  <c r="Y87" i="25"/>
  <c r="X87" i="25"/>
  <c r="AF83" i="29"/>
  <c r="AO83" i="29" s="1"/>
  <c r="AE83" i="29"/>
  <c r="W84" i="29"/>
  <c r="AG83" i="29"/>
  <c r="AP83" i="29" s="1"/>
  <c r="X86" i="73"/>
  <c r="AH86" i="73" s="1"/>
  <c r="AQ86" i="73" s="1"/>
  <c r="AN88" i="30"/>
  <c r="AI88" i="30"/>
  <c r="AR88" i="30" s="1"/>
  <c r="AI90" i="77"/>
  <c r="AR90" i="77" s="1"/>
  <c r="Z85" i="46"/>
  <c r="AE85" i="46" s="1"/>
  <c r="AH88" i="45"/>
  <c r="AQ88" i="45" s="1"/>
  <c r="AI85" i="73"/>
  <c r="AR85" i="73" s="1"/>
  <c r="Y85" i="85"/>
  <c r="Z85" i="85" s="1"/>
  <c r="AE85" i="85" s="1"/>
  <c r="AH89" i="34"/>
  <c r="AQ89" i="34" s="1"/>
  <c r="AQ91" i="34" s="1"/>
  <c r="AG81" i="38"/>
  <c r="AP81" i="38" s="1"/>
  <c r="AF81" i="38"/>
  <c r="AO81" i="38" s="1"/>
  <c r="W82" i="38"/>
  <c r="AE81" i="38"/>
  <c r="AG85" i="86"/>
  <c r="AP85" i="86" s="1"/>
  <c r="W86" i="86"/>
  <c r="X86" i="86" s="1"/>
  <c r="AE83" i="93"/>
  <c r="AN83" i="93" s="1"/>
  <c r="Y87" i="90"/>
  <c r="X87" i="90"/>
  <c r="AI84" i="85"/>
  <c r="AR84" i="85" s="1"/>
  <c r="AE85" i="86"/>
  <c r="AN86" i="90"/>
  <c r="AI86" i="90"/>
  <c r="AR86" i="90" s="1"/>
  <c r="AF83" i="93"/>
  <c r="AO83" i="93" s="1"/>
  <c r="AG83" i="93"/>
  <c r="AP83" i="93" s="1"/>
  <c r="Y84" i="93"/>
  <c r="X84" i="93"/>
  <c r="AH84" i="93" s="1"/>
  <c r="AQ84" i="93" s="1"/>
  <c r="X86" i="37"/>
  <c r="AH86" i="37" s="1"/>
  <c r="AQ86" i="37" s="1"/>
  <c r="AI85" i="37"/>
  <c r="AR85" i="37" s="1"/>
  <c r="AJ27" i="78"/>
  <c r="AS27" i="78" s="1"/>
  <c r="AJ69" i="78"/>
  <c r="AS69" i="78" s="1"/>
  <c r="AJ71" i="78"/>
  <c r="AS71" i="78" s="1"/>
  <c r="AJ59" i="78"/>
  <c r="AS59" i="78" s="1"/>
  <c r="AI86" i="94"/>
  <c r="AR86" i="94" s="1"/>
  <c r="AN86" i="94"/>
  <c r="AH87" i="94"/>
  <c r="AQ87" i="94" s="1"/>
  <c r="Z87" i="94"/>
  <c r="AJ48" i="78"/>
  <c r="AS48" i="78" s="1"/>
  <c r="Z89" i="34"/>
  <c r="AJ78" i="78"/>
  <c r="AL78" i="78" s="1"/>
  <c r="AU78" i="78" s="1"/>
  <c r="AJ66" i="78"/>
  <c r="AJ49" i="78"/>
  <c r="AL49" i="78" s="1"/>
  <c r="AU49" i="78" s="1"/>
  <c r="AK27" i="78"/>
  <c r="AT27" i="78" s="1"/>
  <c r="AK48" i="78"/>
  <c r="AT48" i="78" s="1"/>
  <c r="AJ81" i="78"/>
  <c r="AL81" i="78" s="1"/>
  <c r="AU81" i="78" s="1"/>
  <c r="AJ77" i="78"/>
  <c r="AS77" i="78" s="1"/>
  <c r="AJ22" i="78"/>
  <c r="AS22" i="78" s="1"/>
  <c r="AJ50" i="78"/>
  <c r="AS50" i="78" s="1"/>
  <c r="AK65" i="78"/>
  <c r="AT65" i="78" s="1"/>
  <c r="AJ60" i="78"/>
  <c r="AS60" i="78" s="1"/>
  <c r="AJ16" i="78"/>
  <c r="AS16" i="78" s="1"/>
  <c r="AJ63" i="78"/>
  <c r="AS63" i="78" s="1"/>
  <c r="AK66" i="78"/>
  <c r="AT66" i="78" s="1"/>
  <c r="AJ75" i="78"/>
  <c r="AS75" i="78" s="1"/>
  <c r="AJ40" i="78"/>
  <c r="AS40" i="78" s="1"/>
  <c r="AJ21" i="78"/>
  <c r="AS21" i="78" s="1"/>
  <c r="AK40" i="78"/>
  <c r="AT40" i="78" s="1"/>
  <c r="AJ8" i="78"/>
  <c r="AL8" i="78" s="1"/>
  <c r="AU8" i="78" s="1"/>
  <c r="AJ86" i="78"/>
  <c r="AL86" i="78" s="1"/>
  <c r="AU86" i="78" s="1"/>
  <c r="AJ46" i="78"/>
  <c r="AS46" i="78" s="1"/>
  <c r="AK63" i="78"/>
  <c r="AT63" i="78" s="1"/>
  <c r="AJ23" i="78"/>
  <c r="AS23" i="78" s="1"/>
  <c r="AJ9" i="78"/>
  <c r="AS9" i="78" s="1"/>
  <c r="AK16" i="78"/>
  <c r="AT16" i="78" s="1"/>
  <c r="AJ82" i="78"/>
  <c r="AS82" i="78" s="1"/>
  <c r="AJ39" i="78"/>
  <c r="AS39" i="78" s="1"/>
  <c r="AJ64" i="78"/>
  <c r="AS64" i="78" s="1"/>
  <c r="AJ85" i="78"/>
  <c r="AL85" i="78" s="1"/>
  <c r="AU85" i="78" s="1"/>
  <c r="AJ47" i="78"/>
  <c r="AL47" i="78" s="1"/>
  <c r="AU47" i="78" s="1"/>
  <c r="AJ58" i="78"/>
  <c r="AS58" i="78" s="1"/>
  <c r="AJ53" i="78"/>
  <c r="AS53" i="78" s="1"/>
  <c r="AJ55" i="78"/>
  <c r="AS55" i="78" s="1"/>
  <c r="AK75" i="78"/>
  <c r="AT75" i="78" s="1"/>
  <c r="AJ61" i="78"/>
  <c r="AL61" i="78" s="1"/>
  <c r="AU61" i="78" s="1"/>
  <c r="AJ28" i="78"/>
  <c r="AS28" i="78" s="1"/>
  <c r="AJ70" i="78"/>
  <c r="AS70" i="78" s="1"/>
  <c r="AJ54" i="78"/>
  <c r="AS54" i="78" s="1"/>
  <c r="AJ10" i="78"/>
  <c r="AL10" i="78" s="1"/>
  <c r="AU10" i="78" s="1"/>
  <c r="AJ25" i="78"/>
  <c r="AS25" i="78" s="1"/>
  <c r="AJ68" i="78"/>
  <c r="AS68" i="78" s="1"/>
  <c r="AJ84" i="78"/>
  <c r="AS84" i="78" s="1"/>
  <c r="AX82" i="34"/>
  <c r="S82" i="34" s="1"/>
  <c r="AC82" i="34" s="1"/>
  <c r="AB83" i="34" s="1"/>
  <c r="AX74" i="34"/>
  <c r="S74" i="34" s="1"/>
  <c r="AC74" i="34" s="1"/>
  <c r="AB75" i="34" s="1"/>
  <c r="AK75" i="34" s="1"/>
  <c r="AT75" i="34" s="1"/>
  <c r="AX56" i="34"/>
  <c r="S56" i="34" s="1"/>
  <c r="AC56" i="34" s="1"/>
  <c r="AB57" i="34" s="1"/>
  <c r="AK57" i="34" s="1"/>
  <c r="AT57" i="34" s="1"/>
  <c r="AJ37" i="78"/>
  <c r="AS37" i="78" s="1"/>
  <c r="AX52" i="34"/>
  <c r="S52" i="34" s="1"/>
  <c r="AC52" i="34" s="1"/>
  <c r="AB53" i="34" s="1"/>
  <c r="AK53" i="34" s="1"/>
  <c r="AT53" i="34" s="1"/>
  <c r="AX43" i="34"/>
  <c r="S43" i="34" s="1"/>
  <c r="AC43" i="34" s="1"/>
  <c r="AB44" i="34" s="1"/>
  <c r="AK44" i="34" s="1"/>
  <c r="AT44" i="34" s="1"/>
  <c r="AJ7" i="78"/>
  <c r="AL7" i="78" s="1"/>
  <c r="AU7" i="78" s="1"/>
  <c r="AJ31" i="78"/>
  <c r="AS31" i="78" s="1"/>
  <c r="AJ45" i="78"/>
  <c r="AS45" i="78" s="1"/>
  <c r="AJ76" i="78"/>
  <c r="AS76" i="78" s="1"/>
  <c r="AJ13" i="78"/>
  <c r="AS13" i="78" s="1"/>
  <c r="AK68" i="78"/>
  <c r="AT68" i="78" s="1"/>
  <c r="AJ83" i="78"/>
  <c r="AS83" i="78" s="1"/>
  <c r="AK84" i="78"/>
  <c r="AT84" i="78" s="1"/>
  <c r="AK39" i="78"/>
  <c r="AT39" i="78" s="1"/>
  <c r="AK25" i="78"/>
  <c r="AT25" i="78" s="1"/>
  <c r="AJ67" i="78"/>
  <c r="AL67" i="78" s="1"/>
  <c r="AU67" i="78" s="1"/>
  <c r="AX80" i="34"/>
  <c r="S80" i="34" s="1"/>
  <c r="AC80" i="34" s="1"/>
  <c r="AB81" i="34" s="1"/>
  <c r="AK81" i="34" s="1"/>
  <c r="AT81" i="34" s="1"/>
  <c r="AJ72" i="78"/>
  <c r="AL72" i="78" s="1"/>
  <c r="AU72" i="78" s="1"/>
  <c r="AX70" i="34"/>
  <c r="S70" i="34" s="1"/>
  <c r="AC70" i="34" s="1"/>
  <c r="AB71" i="34" s="1"/>
  <c r="AX64" i="34"/>
  <c r="S64" i="34" s="1"/>
  <c r="AC64" i="34" s="1"/>
  <c r="AB65" i="34" s="1"/>
  <c r="AK65" i="34" s="1"/>
  <c r="AT65" i="34" s="1"/>
  <c r="AX84" i="34"/>
  <c r="S84" i="34" s="1"/>
  <c r="AC84" i="34" s="1"/>
  <c r="AB85" i="34" s="1"/>
  <c r="AK85" i="34" s="1"/>
  <c r="AT85" i="34" s="1"/>
  <c r="AX62" i="34"/>
  <c r="S62" i="34" s="1"/>
  <c r="AC62" i="34" s="1"/>
  <c r="AB63" i="34" s="1"/>
  <c r="AK63" i="34" s="1"/>
  <c r="AT63" i="34" s="1"/>
  <c r="AX88" i="34"/>
  <c r="S88" i="34" s="1"/>
  <c r="AC88" i="34" s="1"/>
  <c r="AB89" i="34" s="1"/>
  <c r="AX77" i="34"/>
  <c r="S77" i="34" s="1"/>
  <c r="AC77" i="34" s="1"/>
  <c r="AB78" i="34" s="1"/>
  <c r="AK78" i="34" s="1"/>
  <c r="AT78" i="34" s="1"/>
  <c r="AX69" i="34"/>
  <c r="S69" i="34" s="1"/>
  <c r="AC69" i="34" s="1"/>
  <c r="AB70" i="34" s="1"/>
  <c r="AK70" i="34" s="1"/>
  <c r="AT70" i="34" s="1"/>
  <c r="AX59" i="34"/>
  <c r="S59" i="34" s="1"/>
  <c r="AC59" i="34" s="1"/>
  <c r="AB60" i="34" s="1"/>
  <c r="AK60" i="34" s="1"/>
  <c r="AT60" i="34" s="1"/>
  <c r="AX51" i="34"/>
  <c r="S51" i="34" s="1"/>
  <c r="AC51" i="34" s="1"/>
  <c r="AB52" i="34" s="1"/>
  <c r="AK52" i="34" s="1"/>
  <c r="AT52" i="34" s="1"/>
  <c r="AX35" i="34"/>
  <c r="S35" i="34" s="1"/>
  <c r="AC35" i="34" s="1"/>
  <c r="AB36" i="34" s="1"/>
  <c r="AK36" i="34" s="1"/>
  <c r="AT36" i="34" s="1"/>
  <c r="AJ19" i="78"/>
  <c r="AS19" i="78" s="1"/>
  <c r="AJ80" i="78"/>
  <c r="AS80" i="78" s="1"/>
  <c r="AX87" i="34"/>
  <c r="S87" i="34" s="1"/>
  <c r="AC87" i="34" s="1"/>
  <c r="AB88" i="34" s="1"/>
  <c r="AK88" i="34" s="1"/>
  <c r="AT88" i="34" s="1"/>
  <c r="AX76" i="34"/>
  <c r="S76" i="34" s="1"/>
  <c r="AC76" i="34" s="1"/>
  <c r="AB77" i="34" s="1"/>
  <c r="AK77" i="34" s="1"/>
  <c r="AT77" i="34" s="1"/>
  <c r="AX68" i="34"/>
  <c r="S68" i="34" s="1"/>
  <c r="AC68" i="34" s="1"/>
  <c r="AB69" i="34" s="1"/>
  <c r="AK69" i="34" s="1"/>
  <c r="AT69" i="34" s="1"/>
  <c r="AX58" i="34"/>
  <c r="S58" i="34" s="1"/>
  <c r="AC58" i="34" s="1"/>
  <c r="AB59" i="34" s="1"/>
  <c r="AX50" i="34"/>
  <c r="S50" i="34" s="1"/>
  <c r="AC50" i="34" s="1"/>
  <c r="AB51" i="34" s="1"/>
  <c r="AK51" i="34" s="1"/>
  <c r="AT51" i="34" s="1"/>
  <c r="AX30" i="34"/>
  <c r="S30" i="34" s="1"/>
  <c r="AC30" i="34" s="1"/>
  <c r="AB31" i="34" s="1"/>
  <c r="AK31" i="34" s="1"/>
  <c r="AT31" i="34" s="1"/>
  <c r="AX83" i="34"/>
  <c r="S83" i="34" s="1"/>
  <c r="AC83" i="34" s="1"/>
  <c r="AB84" i="34" s="1"/>
  <c r="AK84" i="34" s="1"/>
  <c r="AT84" i="34" s="1"/>
  <c r="AX75" i="34"/>
  <c r="S75" i="34" s="1"/>
  <c r="AC75" i="34" s="1"/>
  <c r="AB76" i="34" s="1"/>
  <c r="AK76" i="34" s="1"/>
  <c r="AT76" i="34" s="1"/>
  <c r="AX65" i="34"/>
  <c r="S65" i="34" s="1"/>
  <c r="AC65" i="34" s="1"/>
  <c r="AB66" i="34" s="1"/>
  <c r="AK66" i="34" s="1"/>
  <c r="AT66" i="34" s="1"/>
  <c r="AX57" i="34"/>
  <c r="S57" i="34" s="1"/>
  <c r="AC57" i="34" s="1"/>
  <c r="AB58" i="34" s="1"/>
  <c r="AK58" i="34" s="1"/>
  <c r="AT58" i="34" s="1"/>
  <c r="AX46" i="34"/>
  <c r="S46" i="34" s="1"/>
  <c r="AC46" i="34" s="1"/>
  <c r="AB47" i="34" s="1"/>
  <c r="AK47" i="34" s="1"/>
  <c r="AT47" i="34" s="1"/>
  <c r="AX28" i="34"/>
  <c r="S28" i="34" s="1"/>
  <c r="AC28" i="34" s="1"/>
  <c r="AB29" i="34" s="1"/>
  <c r="AK29" i="34" s="1"/>
  <c r="AT29" i="34" s="1"/>
  <c r="AX45" i="34"/>
  <c r="S45" i="34" s="1"/>
  <c r="AC45" i="34" s="1"/>
  <c r="AB46" i="34" s="1"/>
  <c r="AX22" i="34"/>
  <c r="S22" i="34" s="1"/>
  <c r="AC22" i="34" s="1"/>
  <c r="AB23" i="34" s="1"/>
  <c r="AK23" i="34" s="1"/>
  <c r="AT23" i="34" s="1"/>
  <c r="AX81" i="34"/>
  <c r="S81" i="34" s="1"/>
  <c r="AC81" i="34" s="1"/>
  <c r="AB82" i="34" s="1"/>
  <c r="AK82" i="34" s="1"/>
  <c r="AT82" i="34" s="1"/>
  <c r="AX71" i="34"/>
  <c r="S71" i="34" s="1"/>
  <c r="AC71" i="34" s="1"/>
  <c r="AB72" i="34" s="1"/>
  <c r="AK72" i="34" s="1"/>
  <c r="AT72" i="34" s="1"/>
  <c r="AX63" i="34"/>
  <c r="S63" i="34" s="1"/>
  <c r="AC63" i="34" s="1"/>
  <c r="AB64" i="34" s="1"/>
  <c r="AX53" i="34"/>
  <c r="S53" i="34" s="1"/>
  <c r="AC53" i="34" s="1"/>
  <c r="AB54" i="34" s="1"/>
  <c r="AK54" i="34" s="1"/>
  <c r="AT54" i="34" s="1"/>
  <c r="AX44" i="34"/>
  <c r="S44" i="34" s="1"/>
  <c r="AC44" i="34" s="1"/>
  <c r="AB45" i="34" s="1"/>
  <c r="AK45" i="34" s="1"/>
  <c r="AT45" i="34" s="1"/>
  <c r="AX10" i="34"/>
  <c r="S10" i="34" s="1"/>
  <c r="AC10" i="34" s="1"/>
  <c r="AB11" i="34" s="1"/>
  <c r="AK11" i="34" s="1"/>
  <c r="AT11" i="34" s="1"/>
  <c r="Z91" i="89"/>
  <c r="AE91" i="89" s="1"/>
  <c r="AJ17" i="78"/>
  <c r="AS17" i="78" s="1"/>
  <c r="AJ79" i="78"/>
  <c r="AL79" i="78" s="1"/>
  <c r="AU79" i="78" s="1"/>
  <c r="AX86" i="34"/>
  <c r="S86" i="34" s="1"/>
  <c r="AC86" i="34" s="1"/>
  <c r="AB87" i="34" s="1"/>
  <c r="AX79" i="34"/>
  <c r="S79" i="34" s="1"/>
  <c r="AC79" i="34" s="1"/>
  <c r="AB80" i="34" s="1"/>
  <c r="AK80" i="34" s="1"/>
  <c r="AT80" i="34" s="1"/>
  <c r="AX73" i="34"/>
  <c r="S73" i="34" s="1"/>
  <c r="AC73" i="34" s="1"/>
  <c r="AB74" i="34" s="1"/>
  <c r="AK74" i="34" s="1"/>
  <c r="AT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K50" i="34" s="1"/>
  <c r="AT50" i="34" s="1"/>
  <c r="AX41" i="34"/>
  <c r="S41" i="34" s="1"/>
  <c r="AC41" i="34" s="1"/>
  <c r="AB42" i="34" s="1"/>
  <c r="AK42" i="34" s="1"/>
  <c r="AT42" i="34" s="1"/>
  <c r="AX18" i="34"/>
  <c r="S18" i="34" s="1"/>
  <c r="AC18" i="34" s="1"/>
  <c r="AB19" i="34" s="1"/>
  <c r="AK19" i="34" s="1"/>
  <c r="AT19" i="34" s="1"/>
  <c r="AJ29" i="78"/>
  <c r="AL29" i="78" s="1"/>
  <c r="AU29" i="78" s="1"/>
  <c r="AJ5" i="78"/>
  <c r="AS5" i="78" s="1"/>
  <c r="AJ43" i="78"/>
  <c r="AS43" i="78" s="1"/>
  <c r="AX85" i="34"/>
  <c r="S85" i="34" s="1"/>
  <c r="AC85" i="34" s="1"/>
  <c r="AB86" i="34" s="1"/>
  <c r="AK86" i="34" s="1"/>
  <c r="AT86" i="34" s="1"/>
  <c r="AX78" i="34"/>
  <c r="S78" i="34" s="1"/>
  <c r="AC78" i="34" s="1"/>
  <c r="AB79" i="34" s="1"/>
  <c r="AK79" i="34" s="1"/>
  <c r="AT79" i="34" s="1"/>
  <c r="AX72" i="34"/>
  <c r="S72" i="34" s="1"/>
  <c r="AC72" i="34" s="1"/>
  <c r="AB73" i="34" s="1"/>
  <c r="AK73" i="34" s="1"/>
  <c r="AT73" i="34" s="1"/>
  <c r="AX66" i="34"/>
  <c r="S66" i="34" s="1"/>
  <c r="AC66" i="34" s="1"/>
  <c r="AB67" i="34" s="1"/>
  <c r="AK67" i="34" s="1"/>
  <c r="AT67" i="34" s="1"/>
  <c r="AX60" i="34"/>
  <c r="S60" i="34" s="1"/>
  <c r="AC60" i="34" s="1"/>
  <c r="AB61" i="34" s="1"/>
  <c r="AK61" i="34" s="1"/>
  <c r="AT61" i="34" s="1"/>
  <c r="AX54" i="34"/>
  <c r="S54" i="34" s="1"/>
  <c r="AC54" i="34" s="1"/>
  <c r="AB55" i="34" s="1"/>
  <c r="AX47" i="34"/>
  <c r="S47" i="34" s="1"/>
  <c r="AC47" i="34" s="1"/>
  <c r="AB48" i="34" s="1"/>
  <c r="AK48" i="34" s="1"/>
  <c r="AT48" i="34" s="1"/>
  <c r="AX37" i="34"/>
  <c r="S37" i="34" s="1"/>
  <c r="AC37" i="34" s="1"/>
  <c r="AB38" i="34" s="1"/>
  <c r="AK38" i="34" s="1"/>
  <c r="AT38" i="34" s="1"/>
  <c r="AX12" i="34"/>
  <c r="S12" i="34" s="1"/>
  <c r="AC12" i="34" s="1"/>
  <c r="AB13" i="34" s="1"/>
  <c r="AK13" i="34" s="1"/>
  <c r="AT13" i="34" s="1"/>
  <c r="AJ52" i="78"/>
  <c r="AS52" i="78" s="1"/>
  <c r="AJ88" i="78"/>
  <c r="AS88" i="78" s="1"/>
  <c r="AJ34" i="78"/>
  <c r="AS34" i="78" s="1"/>
  <c r="AJ74" i="78"/>
  <c r="AS74" i="78" s="1"/>
  <c r="AK52" i="78"/>
  <c r="AT52" i="78" s="1"/>
  <c r="AB4" i="78"/>
  <c r="AJ4" i="78" s="1"/>
  <c r="AJ57" i="78"/>
  <c r="AS57" i="78" s="1"/>
  <c r="AK74" i="78"/>
  <c r="AT74" i="78" s="1"/>
  <c r="AK34" i="78"/>
  <c r="AT34" i="78" s="1"/>
  <c r="AK88" i="78"/>
  <c r="AT88" i="78" s="1"/>
  <c r="AJ56" i="78"/>
  <c r="AL56" i="78" s="1"/>
  <c r="AU56" i="78" s="1"/>
  <c r="AK19" i="78"/>
  <c r="AT19" i="78" s="1"/>
  <c r="AK80" i="78"/>
  <c r="AT80" i="78" s="1"/>
  <c r="AJ15" i="78"/>
  <c r="AS15" i="78" s="1"/>
  <c r="AJ33" i="78"/>
  <c r="AL33" i="78" s="1"/>
  <c r="AU33" i="78" s="1"/>
  <c r="AJ51" i="78"/>
  <c r="AS51" i="78" s="1"/>
  <c r="AJ87" i="78"/>
  <c r="AS87" i="78" s="1"/>
  <c r="AK5" i="78"/>
  <c r="AT5" i="78" s="1"/>
  <c r="AK58" i="78"/>
  <c r="AT58" i="78" s="1"/>
  <c r="AJ35" i="78"/>
  <c r="AL35" i="78" s="1"/>
  <c r="AU35" i="78" s="1"/>
  <c r="AK59" i="78"/>
  <c r="AT59" i="78" s="1"/>
  <c r="AJ73" i="78"/>
  <c r="AS73" i="78" s="1"/>
  <c r="AJ89" i="78"/>
  <c r="AS89" i="78" s="1"/>
  <c r="AJ62" i="78"/>
  <c r="AL62" i="78" s="1"/>
  <c r="AU62" i="78" s="1"/>
  <c r="AX40" i="34"/>
  <c r="S40" i="34" s="1"/>
  <c r="AC40" i="34" s="1"/>
  <c r="AB41" i="34" s="1"/>
  <c r="AK41" i="34" s="1"/>
  <c r="AT41" i="34" s="1"/>
  <c r="AX34" i="34"/>
  <c r="S34" i="34" s="1"/>
  <c r="AC34" i="34" s="1"/>
  <c r="AB35" i="34" s="1"/>
  <c r="AJ35" i="34" s="1"/>
  <c r="AX27" i="34"/>
  <c r="S27" i="34" s="1"/>
  <c r="AC27" i="34" s="1"/>
  <c r="AB28" i="34" s="1"/>
  <c r="AX17" i="34"/>
  <c r="S17" i="34" s="1"/>
  <c r="AC17" i="34" s="1"/>
  <c r="AB18" i="34" s="1"/>
  <c r="AK18" i="34" s="1"/>
  <c r="AT18" i="34" s="1"/>
  <c r="AX9" i="34"/>
  <c r="S9" i="34" s="1"/>
  <c r="AC9" i="34" s="1"/>
  <c r="AB10" i="34" s="1"/>
  <c r="AX39" i="34"/>
  <c r="S39" i="34" s="1"/>
  <c r="AC39" i="34" s="1"/>
  <c r="AB40" i="34" s="1"/>
  <c r="AK40" i="34" s="1"/>
  <c r="AT40" i="34" s="1"/>
  <c r="AX33" i="34"/>
  <c r="S33" i="34" s="1"/>
  <c r="AC33" i="34" s="1"/>
  <c r="AB34" i="34" s="1"/>
  <c r="AK34" i="34" s="1"/>
  <c r="AT34" i="34" s="1"/>
  <c r="AX24" i="34"/>
  <c r="S24" i="34" s="1"/>
  <c r="AC24" i="34" s="1"/>
  <c r="AB25" i="34" s="1"/>
  <c r="AK25" i="34" s="1"/>
  <c r="AT25" i="34" s="1"/>
  <c r="AX16" i="34"/>
  <c r="S16" i="34" s="1"/>
  <c r="AC16" i="34" s="1"/>
  <c r="AB17" i="34" s="1"/>
  <c r="AX6" i="34"/>
  <c r="S6" i="34" s="1"/>
  <c r="AC6" i="34" s="1"/>
  <c r="AB7" i="34" s="1"/>
  <c r="AJ7" i="34" s="1"/>
  <c r="AX38" i="34"/>
  <c r="S38" i="34" s="1"/>
  <c r="AC38" i="34" s="1"/>
  <c r="AB39" i="34" s="1"/>
  <c r="AK39" i="34" s="1"/>
  <c r="AT39" i="34" s="1"/>
  <c r="AX32" i="34"/>
  <c r="S32" i="34" s="1"/>
  <c r="AC32" i="34" s="1"/>
  <c r="AB33" i="34" s="1"/>
  <c r="AK33" i="34" s="1"/>
  <c r="AT33" i="34" s="1"/>
  <c r="AX23" i="34"/>
  <c r="S23" i="34" s="1"/>
  <c r="AC23" i="34" s="1"/>
  <c r="AB24" i="34" s="1"/>
  <c r="AX15" i="34"/>
  <c r="S15" i="34" s="1"/>
  <c r="AC15" i="34" s="1"/>
  <c r="AB16" i="34" s="1"/>
  <c r="AX5" i="34"/>
  <c r="S5" i="34" s="1"/>
  <c r="AC5" i="34" s="1"/>
  <c r="AB6" i="34" s="1"/>
  <c r="AK6" i="34" s="1"/>
  <c r="AT6" i="34" s="1"/>
  <c r="AX48" i="34"/>
  <c r="S48" i="34" s="1"/>
  <c r="AC48" i="34" s="1"/>
  <c r="AB49" i="34" s="1"/>
  <c r="AJ49" i="34" s="1"/>
  <c r="AX42" i="34"/>
  <c r="S42" i="34" s="1"/>
  <c r="AC42" i="34" s="1"/>
  <c r="AB43" i="34" s="1"/>
  <c r="AX36" i="34"/>
  <c r="S36" i="34" s="1"/>
  <c r="AC36" i="34" s="1"/>
  <c r="AB37" i="34" s="1"/>
  <c r="AK37" i="34" s="1"/>
  <c r="AT37" i="34" s="1"/>
  <c r="AX29" i="34"/>
  <c r="S29" i="34" s="1"/>
  <c r="AC29" i="34" s="1"/>
  <c r="AB30" i="34" s="1"/>
  <c r="AX21" i="34"/>
  <c r="S21" i="34" s="1"/>
  <c r="AC21" i="34" s="1"/>
  <c r="AB22" i="34" s="1"/>
  <c r="AX11" i="34"/>
  <c r="S11" i="34" s="1"/>
  <c r="AC11" i="34" s="1"/>
  <c r="AB12" i="34" s="1"/>
  <c r="AX4" i="34"/>
  <c r="S4" i="34" s="1"/>
  <c r="AC4" i="34" s="1"/>
  <c r="AB5" i="34" s="1"/>
  <c r="AK5" i="34" s="1"/>
  <c r="AT5" i="34" s="1"/>
  <c r="AK8" i="34"/>
  <c r="AT8" i="34" s="1"/>
  <c r="AJ14" i="78"/>
  <c r="AK14" i="78"/>
  <c r="AT14" i="78" s="1"/>
  <c r="AR90" i="89"/>
  <c r="AH91" i="89"/>
  <c r="AQ91" i="89" s="1"/>
  <c r="AJ36" i="78"/>
  <c r="AK36" i="78"/>
  <c r="AT36" i="78" s="1"/>
  <c r="AJ20" i="78"/>
  <c r="AK20" i="78"/>
  <c r="AT20" i="78" s="1"/>
  <c r="AL22" i="78"/>
  <c r="AU22" i="78" s="1"/>
  <c r="AJ6" i="78"/>
  <c r="AK6" i="78"/>
  <c r="AT6" i="78" s="1"/>
  <c r="AJ42" i="78"/>
  <c r="AK42" i="78"/>
  <c r="AT42" i="78" s="1"/>
  <c r="AJ26" i="78"/>
  <c r="AK26" i="78"/>
  <c r="AT26" i="78" s="1"/>
  <c r="AJ41" i="78"/>
  <c r="AJ12" i="78"/>
  <c r="AK12" i="78"/>
  <c r="AT12" i="78" s="1"/>
  <c r="AI89" i="78"/>
  <c r="AN89" i="78"/>
  <c r="AN91" i="78" s="1"/>
  <c r="AJ32" i="78"/>
  <c r="AK32" i="78"/>
  <c r="AT32" i="78" s="1"/>
  <c r="AJ18" i="78"/>
  <c r="AK18" i="78"/>
  <c r="AT18" i="78" s="1"/>
  <c r="AS66" i="78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AX3" i="34"/>
  <c r="S3" i="34" s="1"/>
  <c r="AC3" i="34" s="1"/>
  <c r="AJ38" i="78"/>
  <c r="AK38" i="78"/>
  <c r="AT38" i="78" s="1"/>
  <c r="AS3" i="78"/>
  <c r="AL3" i="78"/>
  <c r="AU3" i="78" s="1"/>
  <c r="AJ11" i="78"/>
  <c r="AS65" i="78"/>
  <c r="AJ24" i="78"/>
  <c r="AK24" i="78"/>
  <c r="AT24" i="78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AG92" i="81"/>
  <c r="AP92" i="81" s="1"/>
  <c r="AF92" i="81"/>
  <c r="AO92" i="81" s="1"/>
  <c r="W93" i="81"/>
  <c r="AE92" i="81"/>
  <c r="AJ44" i="78"/>
  <c r="AK44" i="78"/>
  <c r="AT44" i="78" s="1"/>
  <c r="AK89" i="78"/>
  <c r="AT89" i="78" s="1"/>
  <c r="AJ30" i="78"/>
  <c r="AK30" i="78"/>
  <c r="AT30" i="78" s="1"/>
  <c r="X91" i="33" l="1"/>
  <c r="AH91" i="33" s="1"/>
  <c r="AQ91" i="33" s="1"/>
  <c r="Y91" i="33"/>
  <c r="AN90" i="33"/>
  <c r="AI90" i="33"/>
  <c r="AR90" i="33" s="1"/>
  <c r="AL23" i="78"/>
  <c r="AU23" i="78" s="1"/>
  <c r="AL21" i="78"/>
  <c r="AU21" i="78" s="1"/>
  <c r="AL31" i="78"/>
  <c r="AU31" i="78" s="1"/>
  <c r="AJ57" i="34"/>
  <c r="AG91" i="77"/>
  <c r="AP91" i="77" s="1"/>
  <c r="AE91" i="77"/>
  <c r="AN91" i="77" s="1"/>
  <c r="AL77" i="78"/>
  <c r="AU77" i="78" s="1"/>
  <c r="W88" i="41"/>
  <c r="X88" i="41" s="1"/>
  <c r="AH88" i="41" s="1"/>
  <c r="AQ88" i="41" s="1"/>
  <c r="AF87" i="41"/>
  <c r="AO87" i="41" s="1"/>
  <c r="AG87" i="41"/>
  <c r="AP87" i="41" s="1"/>
  <c r="W92" i="77"/>
  <c r="Y92" i="77" s="1"/>
  <c r="X89" i="30"/>
  <c r="Z89" i="30" s="1"/>
  <c r="AL64" i="78"/>
  <c r="AU64" i="78" s="1"/>
  <c r="Z86" i="73"/>
  <c r="W87" i="73" s="1"/>
  <c r="AS86" i="78"/>
  <c r="AL54" i="78"/>
  <c r="AU54" i="78" s="1"/>
  <c r="AL53" i="78"/>
  <c r="AU53" i="78" s="1"/>
  <c r="AS7" i="78"/>
  <c r="AS67" i="78"/>
  <c r="AN87" i="41"/>
  <c r="AE85" i="42"/>
  <c r="W86" i="42"/>
  <c r="AF85" i="42"/>
  <c r="AO85" i="42" s="1"/>
  <c r="AG85" i="42"/>
  <c r="AP85" i="42" s="1"/>
  <c r="AG81" i="74"/>
  <c r="AP81" i="74" s="1"/>
  <c r="AE81" i="74"/>
  <c r="W82" i="74"/>
  <c r="AF81" i="74"/>
  <c r="AO81" i="74" s="1"/>
  <c r="AI87" i="45"/>
  <c r="AR87" i="45" s="1"/>
  <c r="AH87" i="25"/>
  <c r="AQ87" i="25" s="1"/>
  <c r="Z87" i="25"/>
  <c r="X84" i="29"/>
  <c r="AH84" i="29" s="1"/>
  <c r="AQ84" i="29" s="1"/>
  <c r="Y84" i="29"/>
  <c r="AI83" i="29"/>
  <c r="AR83" i="29" s="1"/>
  <c r="AN83" i="29"/>
  <c r="AS10" i="78"/>
  <c r="AL48" i="78"/>
  <c r="AU48" i="78" s="1"/>
  <c r="AS61" i="78"/>
  <c r="AS85" i="78"/>
  <c r="AS47" i="78"/>
  <c r="AS56" i="78"/>
  <c r="AS81" i="78"/>
  <c r="AL60" i="78"/>
  <c r="AU60" i="78" s="1"/>
  <c r="AL68" i="78"/>
  <c r="AU68" i="78" s="1"/>
  <c r="AJ44" i="34"/>
  <c r="AS44" i="34" s="1"/>
  <c r="AL84" i="78"/>
  <c r="AU84" i="78" s="1"/>
  <c r="AG91" i="89"/>
  <c r="AP91" i="89" s="1"/>
  <c r="AL55" i="78"/>
  <c r="AU55" i="78" s="1"/>
  <c r="AL69" i="78"/>
  <c r="AU69" i="78" s="1"/>
  <c r="AL45" i="78"/>
  <c r="AU45" i="78" s="1"/>
  <c r="AL83" i="78"/>
  <c r="AU83" i="78" s="1"/>
  <c r="AG85" i="46"/>
  <c r="AP85" i="46" s="1"/>
  <c r="AF85" i="46"/>
  <c r="AO85" i="46" s="1"/>
  <c r="W86" i="46"/>
  <c r="Y86" i="46" s="1"/>
  <c r="AJ74" i="34"/>
  <c r="AS74" i="34" s="1"/>
  <c r="AJ56" i="34"/>
  <c r="AS56" i="34" s="1"/>
  <c r="AF88" i="45"/>
  <c r="AO88" i="45" s="1"/>
  <c r="AE88" i="45"/>
  <c r="AG88" i="45"/>
  <c r="AP88" i="45" s="1"/>
  <c r="W89" i="45"/>
  <c r="AS62" i="78"/>
  <c r="AS78" i="78"/>
  <c r="AJ39" i="34"/>
  <c r="AS39" i="34" s="1"/>
  <c r="AJ84" i="34"/>
  <c r="AS84" i="34" s="1"/>
  <c r="AL13" i="78"/>
  <c r="AU13" i="78" s="1"/>
  <c r="AJ22" i="34"/>
  <c r="AS22" i="34" s="1"/>
  <c r="AJ62" i="34"/>
  <c r="AS62" i="34" s="1"/>
  <c r="AL25" i="78"/>
  <c r="AU25" i="78" s="1"/>
  <c r="AJ87" i="34"/>
  <c r="AS87" i="34" s="1"/>
  <c r="AL34" i="78"/>
  <c r="AU34" i="78" s="1"/>
  <c r="AJ88" i="34"/>
  <c r="AS88" i="34" s="1"/>
  <c r="Y86" i="86"/>
  <c r="Z86" i="86" s="1"/>
  <c r="AL71" i="78"/>
  <c r="AU71" i="78" s="1"/>
  <c r="AL75" i="78"/>
  <c r="AU75" i="78" s="1"/>
  <c r="AL46" i="78"/>
  <c r="AU46" i="78" s="1"/>
  <c r="AS33" i="78"/>
  <c r="AL37" i="78"/>
  <c r="AU37" i="78" s="1"/>
  <c r="AJ24" i="34"/>
  <c r="AS24" i="34" s="1"/>
  <c r="AL63" i="78"/>
  <c r="AU63" i="78" s="1"/>
  <c r="AS35" i="78"/>
  <c r="AI81" i="38"/>
  <c r="AR81" i="38" s="1"/>
  <c r="AN81" i="38"/>
  <c r="X82" i="38"/>
  <c r="AH82" i="38" s="1"/>
  <c r="AQ82" i="38" s="1"/>
  <c r="Y82" i="38"/>
  <c r="AN85" i="46"/>
  <c r="AK87" i="34"/>
  <c r="AT87" i="34" s="1"/>
  <c r="AL51" i="78"/>
  <c r="AU51" i="78" s="1"/>
  <c r="AJ16" i="34"/>
  <c r="AS16" i="34" s="1"/>
  <c r="AJ17" i="34"/>
  <c r="AS17" i="34" s="1"/>
  <c r="AI85" i="86"/>
  <c r="AR85" i="86" s="1"/>
  <c r="AJ64" i="34"/>
  <c r="AS64" i="34" s="1"/>
  <c r="AN85" i="86"/>
  <c r="AL59" i="78"/>
  <c r="AU59" i="78" s="1"/>
  <c r="AS49" i="78"/>
  <c r="AK62" i="34"/>
  <c r="AT62" i="34" s="1"/>
  <c r="AH87" i="90"/>
  <c r="AQ87" i="90" s="1"/>
  <c r="Z87" i="90"/>
  <c r="AJ52" i="34"/>
  <c r="AL52" i="34" s="1"/>
  <c r="AU52" i="34" s="1"/>
  <c r="AI83" i="93"/>
  <c r="AR83" i="93" s="1"/>
  <c r="Z84" i="93"/>
  <c r="AF84" i="93" s="1"/>
  <c r="AO84" i="93" s="1"/>
  <c r="Z86" i="37"/>
  <c r="AE86" i="37" s="1"/>
  <c r="AH86" i="86"/>
  <c r="AQ86" i="86" s="1"/>
  <c r="AG85" i="85"/>
  <c r="AP85" i="85" s="1"/>
  <c r="W86" i="85"/>
  <c r="X86" i="85" s="1"/>
  <c r="AF85" i="85"/>
  <c r="AO85" i="85" s="1"/>
  <c r="AN85" i="85"/>
  <c r="AG87" i="94"/>
  <c r="AP87" i="94" s="1"/>
  <c r="W88" i="94"/>
  <c r="AF87" i="94"/>
  <c r="AO87" i="94" s="1"/>
  <c r="AE87" i="94"/>
  <c r="AS79" i="78"/>
  <c r="AL65" i="78"/>
  <c r="AU65" i="78" s="1"/>
  <c r="AL27" i="78"/>
  <c r="AU27" i="78" s="1"/>
  <c r="AJ65" i="34"/>
  <c r="AS65" i="34" s="1"/>
  <c r="AL88" i="78"/>
  <c r="AU88" i="78" s="1"/>
  <c r="AK56" i="34"/>
  <c r="AT56" i="34" s="1"/>
  <c r="AJ45" i="34"/>
  <c r="AS45" i="34" s="1"/>
  <c r="AL82" i="78"/>
  <c r="AU82" i="78" s="1"/>
  <c r="AJ43" i="34"/>
  <c r="AS43" i="34" s="1"/>
  <c r="AJ33" i="34"/>
  <c r="AL33" i="34" s="1"/>
  <c r="AU33" i="34" s="1"/>
  <c r="AJ63" i="34"/>
  <c r="AL63" i="34" s="1"/>
  <c r="AU63" i="34" s="1"/>
  <c r="AJ83" i="34"/>
  <c r="AS83" i="34" s="1"/>
  <c r="AJ28" i="34"/>
  <c r="AS28" i="34" s="1"/>
  <c r="AJ68" i="34"/>
  <c r="AS68" i="34" s="1"/>
  <c r="AJ59" i="34"/>
  <c r="AS59" i="34" s="1"/>
  <c r="AJ78" i="34"/>
  <c r="AS78" i="34" s="1"/>
  <c r="AF89" i="34"/>
  <c r="AO89" i="34" s="1"/>
  <c r="AO91" i="34" s="1"/>
  <c r="AE89" i="34"/>
  <c r="AX89" i="34"/>
  <c r="S89" i="34" s="1"/>
  <c r="AC89" i="34" s="1"/>
  <c r="AJ89" i="34" s="1"/>
  <c r="AS89" i="34" s="1"/>
  <c r="AG89" i="34"/>
  <c r="AP89" i="34" s="1"/>
  <c r="AP91" i="34" s="1"/>
  <c r="AS72" i="78"/>
  <c r="AL39" i="78"/>
  <c r="AU39" i="78" s="1"/>
  <c r="AJ81" i="34"/>
  <c r="AL81" i="34" s="1"/>
  <c r="AU81" i="34" s="1"/>
  <c r="AJ76" i="34"/>
  <c r="AS76" i="34" s="1"/>
  <c r="AF91" i="89"/>
  <c r="AO91" i="89" s="1"/>
  <c r="AL16" i="78"/>
  <c r="AU16" i="78" s="1"/>
  <c r="AJ51" i="34"/>
  <c r="AS51" i="34" s="1"/>
  <c r="AJ82" i="34"/>
  <c r="AS82" i="34" s="1"/>
  <c r="AK68" i="34"/>
  <c r="AT68" i="34" s="1"/>
  <c r="AS29" i="78"/>
  <c r="AK28" i="34"/>
  <c r="AT28" i="34" s="1"/>
  <c r="AJ58" i="34"/>
  <c r="AS58" i="34" s="1"/>
  <c r="AJ53" i="34"/>
  <c r="AL53" i="34" s="1"/>
  <c r="AU53" i="34" s="1"/>
  <c r="AJ77" i="34"/>
  <c r="AS77" i="34" s="1"/>
  <c r="AK24" i="34"/>
  <c r="AT24" i="34" s="1"/>
  <c r="AJ69" i="34"/>
  <c r="AL69" i="34" s="1"/>
  <c r="AU69" i="34" s="1"/>
  <c r="AS8" i="78"/>
  <c r="AL70" i="78"/>
  <c r="AU70" i="78" s="1"/>
  <c r="AK4" i="78"/>
  <c r="AT4" i="78" s="1"/>
  <c r="AT91" i="78" s="1"/>
  <c r="AJ50" i="34"/>
  <c r="AS50" i="34" s="1"/>
  <c r="AJ75" i="34"/>
  <c r="AS75" i="34" s="1"/>
  <c r="AL66" i="78"/>
  <c r="AU66" i="78" s="1"/>
  <c r="AL28" i="78"/>
  <c r="AU28" i="78" s="1"/>
  <c r="AK59" i="34"/>
  <c r="AT59" i="34" s="1"/>
  <c r="AK83" i="34"/>
  <c r="AT83" i="34" s="1"/>
  <c r="W92" i="89"/>
  <c r="Y92" i="89" s="1"/>
  <c r="AL9" i="78"/>
  <c r="AU9" i="78" s="1"/>
  <c r="AL50" i="78"/>
  <c r="AU50" i="78" s="1"/>
  <c r="AJ23" i="34"/>
  <c r="AL23" i="34" s="1"/>
  <c r="AU23" i="34" s="1"/>
  <c r="AL40" i="78"/>
  <c r="AU40" i="78" s="1"/>
  <c r="AJ37" i="34"/>
  <c r="AL37" i="34" s="1"/>
  <c r="AU37" i="34" s="1"/>
  <c r="AJ47" i="34"/>
  <c r="AS47" i="34" s="1"/>
  <c r="AJ85" i="34"/>
  <c r="AL85" i="34" s="1"/>
  <c r="AU85" i="34" s="1"/>
  <c r="AJ36" i="34"/>
  <c r="AS36" i="34" s="1"/>
  <c r="AJ86" i="34"/>
  <c r="AS86" i="34" s="1"/>
  <c r="AJ70" i="34"/>
  <c r="AS70" i="34" s="1"/>
  <c r="AJ10" i="34"/>
  <c r="AS10" i="34" s="1"/>
  <c r="AJ46" i="34"/>
  <c r="AJ18" i="34"/>
  <c r="AL18" i="34" s="1"/>
  <c r="AU18" i="34" s="1"/>
  <c r="AJ73" i="34"/>
  <c r="AL73" i="34" s="1"/>
  <c r="AU73" i="34" s="1"/>
  <c r="AK17" i="34"/>
  <c r="AT17" i="34" s="1"/>
  <c r="AJ61" i="34"/>
  <c r="AS61" i="34" s="1"/>
  <c r="AJ71" i="34"/>
  <c r="AS71" i="34" s="1"/>
  <c r="AL15" i="78"/>
  <c r="AU15" i="78" s="1"/>
  <c r="AJ72" i="34"/>
  <c r="AS72" i="34" s="1"/>
  <c r="AL17" i="78"/>
  <c r="AU17" i="78" s="1"/>
  <c r="AK16" i="34"/>
  <c r="AT16" i="34" s="1"/>
  <c r="AJ29" i="34"/>
  <c r="AS29" i="34" s="1"/>
  <c r="AJ12" i="34"/>
  <c r="AS12" i="34" s="1"/>
  <c r="AJ67" i="34"/>
  <c r="AS67" i="34" s="1"/>
  <c r="AK10" i="34"/>
  <c r="AT10" i="34" s="1"/>
  <c r="AK71" i="34"/>
  <c r="AT71" i="34" s="1"/>
  <c r="AL76" i="78"/>
  <c r="AU76" i="78" s="1"/>
  <c r="AJ60" i="34"/>
  <c r="AL60" i="34" s="1"/>
  <c r="AU60" i="34" s="1"/>
  <c r="AK7" i="34"/>
  <c r="AT7" i="34" s="1"/>
  <c r="AJ30" i="34"/>
  <c r="AS30" i="34" s="1"/>
  <c r="AK46" i="34"/>
  <c r="AT46" i="34" s="1"/>
  <c r="AK64" i="34"/>
  <c r="AT64" i="34" s="1"/>
  <c r="AJ66" i="34"/>
  <c r="AS66" i="34" s="1"/>
  <c r="AJ55" i="34"/>
  <c r="AS55" i="34" s="1"/>
  <c r="AJ80" i="34"/>
  <c r="AS80" i="34" s="1"/>
  <c r="AJ11" i="34"/>
  <c r="AS11" i="34" s="1"/>
  <c r="AK43" i="34"/>
  <c r="AT43" i="34" s="1"/>
  <c r="AJ38" i="34"/>
  <c r="AS38" i="34" s="1"/>
  <c r="AJ48" i="34"/>
  <c r="AS48" i="34" s="1"/>
  <c r="AL57" i="78"/>
  <c r="AU57" i="78" s="1"/>
  <c r="AJ54" i="34"/>
  <c r="AL54" i="34" s="1"/>
  <c r="AU54" i="34" s="1"/>
  <c r="AK55" i="34"/>
  <c r="AT55" i="34" s="1"/>
  <c r="AL43" i="78"/>
  <c r="AU43" i="78" s="1"/>
  <c r="AL52" i="78"/>
  <c r="AU52" i="78" s="1"/>
  <c r="AL87" i="78"/>
  <c r="AU87" i="78" s="1"/>
  <c r="AJ42" i="34"/>
  <c r="AL42" i="34" s="1"/>
  <c r="AU42" i="34" s="1"/>
  <c r="AJ79" i="34"/>
  <c r="AS79" i="34" s="1"/>
  <c r="AJ41" i="34"/>
  <c r="AS41" i="34" s="1"/>
  <c r="AK12" i="34"/>
  <c r="AT12" i="34" s="1"/>
  <c r="AK30" i="34"/>
  <c r="AT30" i="34" s="1"/>
  <c r="AJ34" i="34"/>
  <c r="AL34" i="34" s="1"/>
  <c r="AU34" i="34" s="1"/>
  <c r="AK35" i="34"/>
  <c r="AT35" i="34" s="1"/>
  <c r="AJ6" i="34"/>
  <c r="AS6" i="34" s="1"/>
  <c r="AL80" i="78"/>
  <c r="AU80" i="78" s="1"/>
  <c r="AL74" i="78"/>
  <c r="AU74" i="78" s="1"/>
  <c r="AJ5" i="34"/>
  <c r="AL5" i="34" s="1"/>
  <c r="AU5" i="34" s="1"/>
  <c r="AK22" i="34"/>
  <c r="AT22" i="34" s="1"/>
  <c r="AL73" i="78"/>
  <c r="AU73" i="78" s="1"/>
  <c r="AL19" i="78"/>
  <c r="AU19" i="78" s="1"/>
  <c r="AK49" i="34"/>
  <c r="AT49" i="34" s="1"/>
  <c r="AJ40" i="34"/>
  <c r="AL40" i="34" s="1"/>
  <c r="AU40" i="34" s="1"/>
  <c r="AL58" i="78"/>
  <c r="AU58" i="78" s="1"/>
  <c r="AL5" i="78"/>
  <c r="AU5" i="78" s="1"/>
  <c r="AN92" i="81"/>
  <c r="AI92" i="81"/>
  <c r="AJ20" i="34"/>
  <c r="AK20" i="34"/>
  <c r="AT20" i="34" s="1"/>
  <c r="AS11" i="78"/>
  <c r="AL11" i="78"/>
  <c r="AU11" i="78" s="1"/>
  <c r="AJ9" i="34"/>
  <c r="AK9" i="34"/>
  <c r="AT9" i="34" s="1"/>
  <c r="AS57" i="34"/>
  <c r="AL57" i="34"/>
  <c r="AU57" i="34" s="1"/>
  <c r="AL89" i="78"/>
  <c r="AU89" i="78" s="1"/>
  <c r="AR89" i="78"/>
  <c r="AR91" i="78" s="1"/>
  <c r="AJ26" i="34"/>
  <c r="AK26" i="34"/>
  <c r="AT26" i="34" s="1"/>
  <c r="AK15" i="34"/>
  <c r="AT15" i="34" s="1"/>
  <c r="AJ15" i="34"/>
  <c r="AS6" i="78"/>
  <c r="AL6" i="78"/>
  <c r="AU6" i="78" s="1"/>
  <c r="AN91" i="89"/>
  <c r="AS36" i="78"/>
  <c r="AL36" i="78"/>
  <c r="AU36" i="78" s="1"/>
  <c r="AS7" i="34"/>
  <c r="AJ25" i="34"/>
  <c r="X93" i="81"/>
  <c r="Y93" i="81"/>
  <c r="AJ32" i="34"/>
  <c r="AK32" i="34"/>
  <c r="AT32" i="34" s="1"/>
  <c r="AK21" i="34"/>
  <c r="AT21" i="34" s="1"/>
  <c r="AJ21" i="34"/>
  <c r="AS32" i="78"/>
  <c r="AL32" i="78"/>
  <c r="AU32" i="78" s="1"/>
  <c r="AS26" i="78"/>
  <c r="AL26" i="78"/>
  <c r="AU26" i="78" s="1"/>
  <c r="AS30" i="78"/>
  <c r="AL30" i="78"/>
  <c r="AU30" i="78" s="1"/>
  <c r="AS24" i="78"/>
  <c r="AL24" i="78"/>
  <c r="AU24" i="78" s="1"/>
  <c r="AK27" i="34"/>
  <c r="AT27" i="34" s="1"/>
  <c r="AJ27" i="34"/>
  <c r="AS18" i="78"/>
  <c r="AL18" i="78"/>
  <c r="AU18" i="78" s="1"/>
  <c r="AS35" i="34"/>
  <c r="AS20" i="78"/>
  <c r="AL20" i="78"/>
  <c r="AU20" i="78" s="1"/>
  <c r="AJ13" i="34"/>
  <c r="AJ31" i="34"/>
  <c r="AS49" i="34"/>
  <c r="AS38" i="78"/>
  <c r="AL38" i="78"/>
  <c r="AU38" i="78" s="1"/>
  <c r="AS12" i="78"/>
  <c r="AL12" i="78"/>
  <c r="AU12" i="78" s="1"/>
  <c r="AS41" i="78"/>
  <c r="AL41" i="78"/>
  <c r="AU41" i="78" s="1"/>
  <c r="AS4" i="78"/>
  <c r="AS44" i="78"/>
  <c r="AL44" i="78"/>
  <c r="AU44" i="78" s="1"/>
  <c r="AJ14" i="34"/>
  <c r="AK14" i="34"/>
  <c r="AT14" i="34" s="1"/>
  <c r="AJ3" i="34"/>
  <c r="AB4" i="34"/>
  <c r="AS42" i="78"/>
  <c r="AL42" i="78"/>
  <c r="AU42" i="78" s="1"/>
  <c r="AS14" i="78"/>
  <c r="AL14" i="78"/>
  <c r="AU14" i="78" s="1"/>
  <c r="AJ19" i="34"/>
  <c r="AJ8" i="34"/>
  <c r="Z91" i="33" l="1"/>
  <c r="AF91" i="33" s="1"/>
  <c r="AO91" i="33" s="1"/>
  <c r="X92" i="77"/>
  <c r="Z92" i="77" s="1"/>
  <c r="AE92" i="77" s="1"/>
  <c r="AZ3" i="30"/>
  <c r="AX86" i="30" s="1"/>
  <c r="S86" i="30" s="1"/>
  <c r="AC86" i="30" s="1"/>
  <c r="AB87" i="30" s="1"/>
  <c r="AI91" i="77"/>
  <c r="AR91" i="77" s="1"/>
  <c r="AH89" i="30"/>
  <c r="AQ89" i="30" s="1"/>
  <c r="AQ91" i="30" s="1"/>
  <c r="AG86" i="73"/>
  <c r="AP86" i="73" s="1"/>
  <c r="AE86" i="73"/>
  <c r="AN86" i="73" s="1"/>
  <c r="AF86" i="73"/>
  <c r="AO86" i="73" s="1"/>
  <c r="Y88" i="41"/>
  <c r="Z88" i="41" s="1"/>
  <c r="AI87" i="41"/>
  <c r="AR87" i="41" s="1"/>
  <c r="AL44" i="34"/>
  <c r="AU44" i="34" s="1"/>
  <c r="X86" i="46"/>
  <c r="AH86" i="46" s="1"/>
  <c r="AQ86" i="46" s="1"/>
  <c r="AL84" i="34"/>
  <c r="AU84" i="34" s="1"/>
  <c r="Y86" i="42"/>
  <c r="X86" i="42"/>
  <c r="AH86" i="42" s="1"/>
  <c r="AQ86" i="42" s="1"/>
  <c r="Z84" i="29"/>
  <c r="W85" i="29" s="1"/>
  <c r="AI85" i="42"/>
  <c r="AR85" i="42" s="1"/>
  <c r="AN85" i="42"/>
  <c r="Y82" i="74"/>
  <c r="X82" i="74"/>
  <c r="AN81" i="74"/>
  <c r="AI81" i="74"/>
  <c r="AR81" i="74" s="1"/>
  <c r="AE87" i="25"/>
  <c r="AG87" i="25"/>
  <c r="AP87" i="25" s="1"/>
  <c r="W88" i="25"/>
  <c r="AF87" i="25"/>
  <c r="AO87" i="25" s="1"/>
  <c r="AL39" i="34"/>
  <c r="AU39" i="34" s="1"/>
  <c r="AX4" i="30"/>
  <c r="S4" i="30" s="1"/>
  <c r="AC4" i="30" s="1"/>
  <c r="AB5" i="30" s="1"/>
  <c r="AX15" i="30"/>
  <c r="S15" i="30" s="1"/>
  <c r="AC15" i="30" s="1"/>
  <c r="AB16" i="30" s="1"/>
  <c r="AX25" i="30"/>
  <c r="S25" i="30" s="1"/>
  <c r="AC25" i="30" s="1"/>
  <c r="AB26" i="30" s="1"/>
  <c r="AX19" i="30"/>
  <c r="S19" i="30" s="1"/>
  <c r="AC19" i="30" s="1"/>
  <c r="AB20" i="30" s="1"/>
  <c r="AX9" i="30"/>
  <c r="S9" i="30" s="1"/>
  <c r="AC9" i="30" s="1"/>
  <c r="AB10" i="30" s="1"/>
  <c r="AX22" i="30"/>
  <c r="S22" i="30" s="1"/>
  <c r="AC22" i="30" s="1"/>
  <c r="AB23" i="30" s="1"/>
  <c r="AX30" i="30"/>
  <c r="S30" i="30" s="1"/>
  <c r="AC30" i="30" s="1"/>
  <c r="AB31" i="30" s="1"/>
  <c r="AX72" i="30"/>
  <c r="S72" i="30" s="1"/>
  <c r="AC72" i="30" s="1"/>
  <c r="AB73" i="30" s="1"/>
  <c r="AX62" i="30"/>
  <c r="S62" i="30" s="1"/>
  <c r="AC62" i="30" s="1"/>
  <c r="AB63" i="30" s="1"/>
  <c r="AX63" i="30"/>
  <c r="S63" i="30" s="1"/>
  <c r="AC63" i="30" s="1"/>
  <c r="AB64" i="30" s="1"/>
  <c r="AX42" i="30"/>
  <c r="S42" i="30" s="1"/>
  <c r="AC42" i="30" s="1"/>
  <c r="AB43" i="30" s="1"/>
  <c r="AX44" i="30"/>
  <c r="S44" i="30" s="1"/>
  <c r="AC44" i="30" s="1"/>
  <c r="AB45" i="30" s="1"/>
  <c r="AX59" i="30"/>
  <c r="S59" i="30" s="1"/>
  <c r="AC59" i="30" s="1"/>
  <c r="AB60" i="30" s="1"/>
  <c r="AX8" i="30"/>
  <c r="S8" i="30" s="1"/>
  <c r="AC8" i="30" s="1"/>
  <c r="AB9" i="30" s="1"/>
  <c r="AX76" i="30"/>
  <c r="S76" i="30" s="1"/>
  <c r="AC76" i="30" s="1"/>
  <c r="AB77" i="30" s="1"/>
  <c r="AX36" i="30"/>
  <c r="S36" i="30" s="1"/>
  <c r="AC36" i="30" s="1"/>
  <c r="AB37" i="30" s="1"/>
  <c r="AX85" i="30"/>
  <c r="S85" i="30" s="1"/>
  <c r="AC85" i="30" s="1"/>
  <c r="AB86" i="30" s="1"/>
  <c r="AX46" i="30"/>
  <c r="S46" i="30" s="1"/>
  <c r="AC46" i="30" s="1"/>
  <c r="AB47" i="30" s="1"/>
  <c r="AX24" i="30"/>
  <c r="S24" i="30" s="1"/>
  <c r="AC24" i="30" s="1"/>
  <c r="AB25" i="30" s="1"/>
  <c r="AX60" i="30"/>
  <c r="S60" i="30" s="1"/>
  <c r="AC60" i="30" s="1"/>
  <c r="AB61" i="30" s="1"/>
  <c r="AX18" i="30"/>
  <c r="S18" i="30" s="1"/>
  <c r="AC18" i="30" s="1"/>
  <c r="AB19" i="30" s="1"/>
  <c r="AX69" i="30"/>
  <c r="S69" i="30" s="1"/>
  <c r="AC69" i="30" s="1"/>
  <c r="AB70" i="30" s="1"/>
  <c r="AX49" i="30"/>
  <c r="S49" i="30" s="1"/>
  <c r="AC49" i="30" s="1"/>
  <c r="AB50" i="30" s="1"/>
  <c r="AX87" i="30"/>
  <c r="S87" i="30" s="1"/>
  <c r="AC87" i="30" s="1"/>
  <c r="AB88" i="30" s="1"/>
  <c r="AX31" i="30"/>
  <c r="S31" i="30" s="1"/>
  <c r="AC31" i="30" s="1"/>
  <c r="AB32" i="30" s="1"/>
  <c r="AX14" i="30"/>
  <c r="S14" i="30" s="1"/>
  <c r="AC14" i="30" s="1"/>
  <c r="AB15" i="30" s="1"/>
  <c r="AX81" i="30"/>
  <c r="S81" i="30" s="1"/>
  <c r="AC81" i="30" s="1"/>
  <c r="AB82" i="30" s="1"/>
  <c r="AX33" i="30"/>
  <c r="S33" i="30" s="1"/>
  <c r="AC33" i="30" s="1"/>
  <c r="AB34" i="30" s="1"/>
  <c r="AX5" i="30"/>
  <c r="S5" i="30" s="1"/>
  <c r="AC5" i="30" s="1"/>
  <c r="AB6" i="30" s="1"/>
  <c r="AX70" i="30"/>
  <c r="S70" i="30" s="1"/>
  <c r="AC70" i="30" s="1"/>
  <c r="AB71" i="30" s="1"/>
  <c r="AX17" i="30"/>
  <c r="S17" i="30" s="1"/>
  <c r="AC17" i="30" s="1"/>
  <c r="AB18" i="30" s="1"/>
  <c r="AL45" i="34"/>
  <c r="AU45" i="34" s="1"/>
  <c r="AX89" i="30"/>
  <c r="S89" i="30" s="1"/>
  <c r="AC89" i="30" s="1"/>
  <c r="AF89" i="30"/>
  <c r="AO89" i="30" s="1"/>
  <c r="AO91" i="30" s="1"/>
  <c r="AE89" i="30"/>
  <c r="AG89" i="30"/>
  <c r="AP89" i="30" s="1"/>
  <c r="AP91" i="30" s="1"/>
  <c r="AL65" i="34"/>
  <c r="AU65" i="34" s="1"/>
  <c r="AI85" i="46"/>
  <c r="AR85" i="46" s="1"/>
  <c r="AS53" i="34"/>
  <c r="AL74" i="34"/>
  <c r="AU74" i="34" s="1"/>
  <c r="AS63" i="34"/>
  <c r="AS73" i="34"/>
  <c r="AL88" i="34"/>
  <c r="AU88" i="34" s="1"/>
  <c r="AS52" i="34"/>
  <c r="AL76" i="34"/>
  <c r="AU76" i="34" s="1"/>
  <c r="AS37" i="34"/>
  <c r="AL77" i="34"/>
  <c r="AU77" i="34" s="1"/>
  <c r="AL78" i="34"/>
  <c r="AU78" i="34" s="1"/>
  <c r="AS33" i="34"/>
  <c r="AL50" i="34"/>
  <c r="AU50" i="34" s="1"/>
  <c r="AI88" i="45"/>
  <c r="AR88" i="45" s="1"/>
  <c r="AN88" i="45"/>
  <c r="X89" i="45"/>
  <c r="AH89" i="45" s="1"/>
  <c r="AQ89" i="45" s="1"/>
  <c r="Y89" i="45"/>
  <c r="AL36" i="34"/>
  <c r="AU36" i="34" s="1"/>
  <c r="AI91" i="89"/>
  <c r="AR91" i="89" s="1"/>
  <c r="AL28" i="34"/>
  <c r="AU28" i="34" s="1"/>
  <c r="AL4" i="78"/>
  <c r="AU4" i="78" s="1"/>
  <c r="AU91" i="78" s="1"/>
  <c r="C11" i="78" s="1"/>
  <c r="F31" i="97" s="1"/>
  <c r="AS81" i="34"/>
  <c r="AL51" i="34"/>
  <c r="AU51" i="34" s="1"/>
  <c r="AL82" i="34"/>
  <c r="AU82" i="34" s="1"/>
  <c r="AL24" i="34"/>
  <c r="AU24" i="34" s="1"/>
  <c r="AL75" i="34"/>
  <c r="AU75" i="34" s="1"/>
  <c r="AS69" i="34"/>
  <c r="AL56" i="34"/>
  <c r="AU56" i="34" s="1"/>
  <c r="AL87" i="34"/>
  <c r="AU87" i="34" s="1"/>
  <c r="X92" i="89"/>
  <c r="AH92" i="89" s="1"/>
  <c r="AQ92" i="89" s="1"/>
  <c r="AS23" i="34"/>
  <c r="AL62" i="34"/>
  <c r="AU62" i="34" s="1"/>
  <c r="Z82" i="38"/>
  <c r="AF82" i="38" s="1"/>
  <c r="AO82" i="38" s="1"/>
  <c r="AL6" i="34"/>
  <c r="AU6" i="34" s="1"/>
  <c r="AL86" i="34"/>
  <c r="AU86" i="34" s="1"/>
  <c r="AL17" i="34"/>
  <c r="AU17" i="34" s="1"/>
  <c r="AL83" i="34"/>
  <c r="AU83" i="34" s="1"/>
  <c r="AF86" i="37"/>
  <c r="AO86" i="37" s="1"/>
  <c r="AS40" i="34"/>
  <c r="AL67" i="34"/>
  <c r="AU67" i="34" s="1"/>
  <c r="AG87" i="90"/>
  <c r="AP87" i="90" s="1"/>
  <c r="AE87" i="90"/>
  <c r="W88" i="90"/>
  <c r="AF87" i="90"/>
  <c r="AO87" i="90" s="1"/>
  <c r="AS60" i="34"/>
  <c r="AE84" i="93"/>
  <c r="AN84" i="93" s="1"/>
  <c r="W85" i="93"/>
  <c r="Y85" i="93" s="1"/>
  <c r="AG84" i="93"/>
  <c r="AP84" i="93" s="1"/>
  <c r="AG86" i="37"/>
  <c r="AP86" i="37" s="1"/>
  <c r="W87" i="37"/>
  <c r="Y87" i="37" s="1"/>
  <c r="Y87" i="73"/>
  <c r="X87" i="73"/>
  <c r="AG86" i="86"/>
  <c r="AP86" i="86" s="1"/>
  <c r="AF86" i="86"/>
  <c r="AO86" i="86" s="1"/>
  <c r="AE86" i="86"/>
  <c r="W87" i="86"/>
  <c r="AL58" i="34"/>
  <c r="AU58" i="34" s="1"/>
  <c r="AL61" i="34"/>
  <c r="AU61" i="34" s="1"/>
  <c r="Y86" i="85"/>
  <c r="Z86" i="85" s="1"/>
  <c r="AL71" i="34"/>
  <c r="AU71" i="34" s="1"/>
  <c r="AL29" i="34"/>
  <c r="AU29" i="34" s="1"/>
  <c r="AL22" i="34"/>
  <c r="AU22" i="34" s="1"/>
  <c r="AS18" i="34"/>
  <c r="AI85" i="85"/>
  <c r="AR85" i="85" s="1"/>
  <c r="AL70" i="34"/>
  <c r="AU70" i="34" s="1"/>
  <c r="AL47" i="34"/>
  <c r="AU47" i="34" s="1"/>
  <c r="AI87" i="94"/>
  <c r="AR87" i="94" s="1"/>
  <c r="AN87" i="94"/>
  <c r="AS34" i="34"/>
  <c r="AH86" i="85"/>
  <c r="AQ86" i="85" s="1"/>
  <c r="X88" i="94"/>
  <c r="AH88" i="94" s="1"/>
  <c r="AQ88" i="94" s="1"/>
  <c r="Y88" i="94"/>
  <c r="AL7" i="34"/>
  <c r="AU7" i="34" s="1"/>
  <c r="AL72" i="34"/>
  <c r="AU72" i="34" s="1"/>
  <c r="AN86" i="37"/>
  <c r="AL43" i="34"/>
  <c r="AU43" i="34" s="1"/>
  <c r="AI89" i="34"/>
  <c r="AN89" i="34"/>
  <c r="AN91" i="34" s="1"/>
  <c r="AK89" i="34"/>
  <c r="AT89" i="34" s="1"/>
  <c r="AL30" i="34"/>
  <c r="AU30" i="34" s="1"/>
  <c r="AL46" i="34"/>
  <c r="AU46" i="34" s="1"/>
  <c r="AS85" i="34"/>
  <c r="AL59" i="34"/>
  <c r="AU59" i="34" s="1"/>
  <c r="AS42" i="34"/>
  <c r="AL68" i="34"/>
  <c r="AU68" i="34" s="1"/>
  <c r="AL66" i="34"/>
  <c r="AU66" i="34" s="1"/>
  <c r="AL12" i="34"/>
  <c r="AU12" i="34" s="1"/>
  <c r="AS46" i="34"/>
  <c r="AL10" i="34"/>
  <c r="AU10" i="34" s="1"/>
  <c r="AL64" i="34"/>
  <c r="AU64" i="34" s="1"/>
  <c r="AL48" i="34"/>
  <c r="AU48" i="34" s="1"/>
  <c r="AL16" i="34"/>
  <c r="AU16" i="34" s="1"/>
  <c r="AL80" i="34"/>
  <c r="AU80" i="34" s="1"/>
  <c r="AL79" i="34"/>
  <c r="AU79" i="34" s="1"/>
  <c r="AL11" i="34"/>
  <c r="AU11" i="34" s="1"/>
  <c r="AL55" i="34"/>
  <c r="AU55" i="34" s="1"/>
  <c r="AL49" i="34"/>
  <c r="AU49" i="34" s="1"/>
  <c r="AS5" i="34"/>
  <c r="AL38" i="34"/>
  <c r="AU38" i="34" s="1"/>
  <c r="AS54" i="34"/>
  <c r="Z93" i="81"/>
  <c r="W94" i="81" s="1"/>
  <c r="AL35" i="34"/>
  <c r="AU35" i="34" s="1"/>
  <c r="AL41" i="34"/>
  <c r="AU41" i="34" s="1"/>
  <c r="AS91" i="78"/>
  <c r="AH93" i="81"/>
  <c r="AQ93" i="81" s="1"/>
  <c r="AS8" i="34"/>
  <c r="AL8" i="34"/>
  <c r="AU8" i="34" s="1"/>
  <c r="AS31" i="34"/>
  <c r="AL31" i="34"/>
  <c r="AU31" i="34" s="1"/>
  <c r="AJ4" i="34"/>
  <c r="AK4" i="34"/>
  <c r="AT4" i="34" s="1"/>
  <c r="AS13" i="34"/>
  <c r="AL13" i="34"/>
  <c r="AU13" i="34" s="1"/>
  <c r="AS25" i="34"/>
  <c r="AL25" i="34"/>
  <c r="AU25" i="34" s="1"/>
  <c r="AS15" i="34"/>
  <c r="AL15" i="34"/>
  <c r="AU15" i="34" s="1"/>
  <c r="AS26" i="34"/>
  <c r="AL26" i="34"/>
  <c r="AU26" i="34" s="1"/>
  <c r="AS9" i="34"/>
  <c r="AL9" i="34"/>
  <c r="AU9" i="34" s="1"/>
  <c r="AS3" i="34"/>
  <c r="AL3" i="34"/>
  <c r="AU3" i="34" s="1"/>
  <c r="AS14" i="34"/>
  <c r="AL14" i="34"/>
  <c r="AU14" i="34" s="1"/>
  <c r="AS27" i="34"/>
  <c r="AL27" i="34"/>
  <c r="AU27" i="34" s="1"/>
  <c r="AS19" i="34"/>
  <c r="AL19" i="34"/>
  <c r="AU19" i="34" s="1"/>
  <c r="AS21" i="34"/>
  <c r="AL21" i="34"/>
  <c r="AU21" i="34" s="1"/>
  <c r="AS32" i="34"/>
  <c r="AL32" i="34"/>
  <c r="AU32" i="34" s="1"/>
  <c r="AS20" i="34"/>
  <c r="AL20" i="34"/>
  <c r="AU20" i="34" s="1"/>
  <c r="AR92" i="81"/>
  <c r="AX84" i="30" l="1"/>
  <c r="S84" i="30" s="1"/>
  <c r="AC84" i="30" s="1"/>
  <c r="AB85" i="30" s="1"/>
  <c r="AX55" i="30"/>
  <c r="S55" i="30" s="1"/>
  <c r="AC55" i="30" s="1"/>
  <c r="AB56" i="30" s="1"/>
  <c r="AX34" i="30"/>
  <c r="S34" i="30" s="1"/>
  <c r="AC34" i="30" s="1"/>
  <c r="AB35" i="30" s="1"/>
  <c r="AX80" i="30"/>
  <c r="S80" i="30" s="1"/>
  <c r="AC80" i="30" s="1"/>
  <c r="AB81" i="30" s="1"/>
  <c r="AX45" i="30"/>
  <c r="S45" i="30" s="1"/>
  <c r="AC45" i="30" s="1"/>
  <c r="AB46" i="30" s="1"/>
  <c r="AX20" i="30"/>
  <c r="S20" i="30" s="1"/>
  <c r="AC20" i="30" s="1"/>
  <c r="AB21" i="30" s="1"/>
  <c r="AX39" i="30"/>
  <c r="S39" i="30" s="1"/>
  <c r="AC39" i="30" s="1"/>
  <c r="AB40" i="30" s="1"/>
  <c r="AX77" i="30"/>
  <c r="S77" i="30" s="1"/>
  <c r="AC77" i="30" s="1"/>
  <c r="AB78" i="30" s="1"/>
  <c r="AX61" i="30"/>
  <c r="S61" i="30" s="1"/>
  <c r="AC61" i="30" s="1"/>
  <c r="AB62" i="30" s="1"/>
  <c r="W92" i="33"/>
  <c r="AX48" i="30"/>
  <c r="S48" i="30" s="1"/>
  <c r="AC48" i="30" s="1"/>
  <c r="AB49" i="30" s="1"/>
  <c r="AX67" i="30"/>
  <c r="S67" i="30" s="1"/>
  <c r="AC67" i="30" s="1"/>
  <c r="AB68" i="30" s="1"/>
  <c r="AX57" i="30"/>
  <c r="S57" i="30" s="1"/>
  <c r="AC57" i="30" s="1"/>
  <c r="AB58" i="30" s="1"/>
  <c r="AG91" i="33"/>
  <c r="AP91" i="33" s="1"/>
  <c r="AF92" i="77"/>
  <c r="AO92" i="77" s="1"/>
  <c r="AX26" i="30"/>
  <c r="S26" i="30" s="1"/>
  <c r="AC26" i="30" s="1"/>
  <c r="AB27" i="30" s="1"/>
  <c r="W93" i="77"/>
  <c r="AX79" i="30"/>
  <c r="S79" i="30" s="1"/>
  <c r="AC79" i="30" s="1"/>
  <c r="AB80" i="30" s="1"/>
  <c r="AX83" i="30"/>
  <c r="S83" i="30" s="1"/>
  <c r="AC83" i="30" s="1"/>
  <c r="AB84" i="30" s="1"/>
  <c r="AX16" i="30"/>
  <c r="S16" i="30" s="1"/>
  <c r="AC16" i="30" s="1"/>
  <c r="AB17" i="30" s="1"/>
  <c r="AE91" i="33"/>
  <c r="AG92" i="77"/>
  <c r="AP92" i="77" s="1"/>
  <c r="AX71" i="30"/>
  <c r="S71" i="30" s="1"/>
  <c r="AC71" i="30" s="1"/>
  <c r="AB72" i="30" s="1"/>
  <c r="AX6" i="30"/>
  <c r="S6" i="30" s="1"/>
  <c r="AC6" i="30" s="1"/>
  <c r="AB7" i="30" s="1"/>
  <c r="AX32" i="30"/>
  <c r="S32" i="30" s="1"/>
  <c r="AC32" i="30" s="1"/>
  <c r="AB33" i="30" s="1"/>
  <c r="AX64" i="30"/>
  <c r="S64" i="30" s="1"/>
  <c r="AC64" i="30" s="1"/>
  <c r="AB65" i="30" s="1"/>
  <c r="AX53" i="30"/>
  <c r="S53" i="30" s="1"/>
  <c r="AC53" i="30" s="1"/>
  <c r="AB54" i="30" s="1"/>
  <c r="AX73" i="30"/>
  <c r="S73" i="30" s="1"/>
  <c r="AC73" i="30" s="1"/>
  <c r="AB74" i="30" s="1"/>
  <c r="AX65" i="30"/>
  <c r="S65" i="30" s="1"/>
  <c r="AC65" i="30" s="1"/>
  <c r="AB66" i="30" s="1"/>
  <c r="AX43" i="30"/>
  <c r="S43" i="30" s="1"/>
  <c r="AC43" i="30" s="1"/>
  <c r="AB44" i="30" s="1"/>
  <c r="AX38" i="30"/>
  <c r="S38" i="30" s="1"/>
  <c r="AC38" i="30" s="1"/>
  <c r="AB39" i="30" s="1"/>
  <c r="AX54" i="30"/>
  <c r="S54" i="30" s="1"/>
  <c r="AC54" i="30" s="1"/>
  <c r="AB55" i="30" s="1"/>
  <c r="AX27" i="30"/>
  <c r="S27" i="30" s="1"/>
  <c r="AC27" i="30" s="1"/>
  <c r="AB28" i="30" s="1"/>
  <c r="AX12" i="30"/>
  <c r="S12" i="30" s="1"/>
  <c r="AC12" i="30" s="1"/>
  <c r="AB13" i="30" s="1"/>
  <c r="AX50" i="30"/>
  <c r="S50" i="30" s="1"/>
  <c r="AC50" i="30" s="1"/>
  <c r="AB51" i="30" s="1"/>
  <c r="AX7" i="30"/>
  <c r="S7" i="30" s="1"/>
  <c r="AC7" i="30" s="1"/>
  <c r="AB8" i="30" s="1"/>
  <c r="AX23" i="30"/>
  <c r="S23" i="30" s="1"/>
  <c r="AC23" i="30" s="1"/>
  <c r="AB24" i="30" s="1"/>
  <c r="AX47" i="30"/>
  <c r="S47" i="30" s="1"/>
  <c r="AC47" i="30" s="1"/>
  <c r="AB48" i="30" s="1"/>
  <c r="AX51" i="30"/>
  <c r="S51" i="30" s="1"/>
  <c r="AC51" i="30" s="1"/>
  <c r="AB52" i="30" s="1"/>
  <c r="AX13" i="30"/>
  <c r="S13" i="30" s="1"/>
  <c r="AC13" i="30" s="1"/>
  <c r="AB14" i="30" s="1"/>
  <c r="AX10" i="30"/>
  <c r="S10" i="30" s="1"/>
  <c r="AC10" i="30" s="1"/>
  <c r="AB11" i="30" s="1"/>
  <c r="AX11" i="30"/>
  <c r="S11" i="30" s="1"/>
  <c r="AC11" i="30" s="1"/>
  <c r="AB12" i="30" s="1"/>
  <c r="AX3" i="30"/>
  <c r="S3" i="30" s="1"/>
  <c r="AC3" i="30" s="1"/>
  <c r="AH92" i="77"/>
  <c r="AQ92" i="77" s="1"/>
  <c r="AX28" i="30"/>
  <c r="S28" i="30" s="1"/>
  <c r="AC28" i="30" s="1"/>
  <c r="AB29" i="30" s="1"/>
  <c r="Y92" i="33"/>
  <c r="X92" i="33"/>
  <c r="AN91" i="33"/>
  <c r="AI91" i="33"/>
  <c r="AR91" i="33" s="1"/>
  <c r="AX66" i="30"/>
  <c r="S66" i="30" s="1"/>
  <c r="AC66" i="30" s="1"/>
  <c r="AB67" i="30" s="1"/>
  <c r="AK67" i="30" s="1"/>
  <c r="AT67" i="30" s="1"/>
  <c r="AX21" i="30"/>
  <c r="S21" i="30" s="1"/>
  <c r="AC21" i="30" s="1"/>
  <c r="AB22" i="30" s="1"/>
  <c r="AX52" i="30"/>
  <c r="S52" i="30" s="1"/>
  <c r="AC52" i="30" s="1"/>
  <c r="AB53" i="30" s="1"/>
  <c r="AX29" i="30"/>
  <c r="S29" i="30" s="1"/>
  <c r="AC29" i="30" s="1"/>
  <c r="AB30" i="30" s="1"/>
  <c r="AK30" i="30" s="1"/>
  <c r="AT30" i="30" s="1"/>
  <c r="AX58" i="30"/>
  <c r="S58" i="30" s="1"/>
  <c r="AC58" i="30" s="1"/>
  <c r="AB59" i="30" s="1"/>
  <c r="AJ59" i="30" s="1"/>
  <c r="AX41" i="30"/>
  <c r="S41" i="30" s="1"/>
  <c r="AC41" i="30" s="1"/>
  <c r="AB42" i="30" s="1"/>
  <c r="AJ42" i="30" s="1"/>
  <c r="AX82" i="30"/>
  <c r="S82" i="30" s="1"/>
  <c r="AC82" i="30" s="1"/>
  <c r="AB83" i="30" s="1"/>
  <c r="AK83" i="30" s="1"/>
  <c r="AT83" i="30" s="1"/>
  <c r="AX74" i="30"/>
  <c r="S74" i="30" s="1"/>
  <c r="AC74" i="30" s="1"/>
  <c r="AB75" i="30" s="1"/>
  <c r="AK75" i="30" s="1"/>
  <c r="AT75" i="30" s="1"/>
  <c r="AX35" i="30"/>
  <c r="S35" i="30" s="1"/>
  <c r="AC35" i="30" s="1"/>
  <c r="AB36" i="30" s="1"/>
  <c r="AX40" i="30"/>
  <c r="S40" i="30" s="1"/>
  <c r="AC40" i="30" s="1"/>
  <c r="AB41" i="30" s="1"/>
  <c r="AK41" i="30" s="1"/>
  <c r="AT41" i="30" s="1"/>
  <c r="AX75" i="30"/>
  <c r="S75" i="30" s="1"/>
  <c r="AC75" i="30" s="1"/>
  <c r="AB76" i="30" s="1"/>
  <c r="AK76" i="30" s="1"/>
  <c r="AT76" i="30" s="1"/>
  <c r="AX78" i="30"/>
  <c r="S78" i="30" s="1"/>
  <c r="AC78" i="30" s="1"/>
  <c r="AB79" i="30" s="1"/>
  <c r="AJ79" i="30" s="1"/>
  <c r="AX68" i="30"/>
  <c r="S68" i="30" s="1"/>
  <c r="AC68" i="30" s="1"/>
  <c r="AB69" i="30" s="1"/>
  <c r="AJ69" i="30" s="1"/>
  <c r="AX56" i="30"/>
  <c r="S56" i="30" s="1"/>
  <c r="AC56" i="30" s="1"/>
  <c r="AB57" i="30" s="1"/>
  <c r="AJ57" i="30" s="1"/>
  <c r="AX37" i="30"/>
  <c r="S37" i="30" s="1"/>
  <c r="AC37" i="30" s="1"/>
  <c r="AB38" i="30" s="1"/>
  <c r="AX88" i="30"/>
  <c r="S88" i="30" s="1"/>
  <c r="AC88" i="30" s="1"/>
  <c r="AB89" i="30" s="1"/>
  <c r="AK89" i="30" s="1"/>
  <c r="AT89" i="30" s="1"/>
  <c r="AI86" i="73"/>
  <c r="AR86" i="73" s="1"/>
  <c r="Z86" i="46"/>
  <c r="AE86" i="46" s="1"/>
  <c r="AF84" i="29"/>
  <c r="AO84" i="29" s="1"/>
  <c r="AG84" i="29"/>
  <c r="AP84" i="29" s="1"/>
  <c r="Z92" i="89"/>
  <c r="AF92" i="89" s="1"/>
  <c r="AO92" i="89" s="1"/>
  <c r="Z86" i="42"/>
  <c r="AE86" i="42" s="1"/>
  <c r="AE84" i="29"/>
  <c r="AF88" i="41"/>
  <c r="AO88" i="41" s="1"/>
  <c r="AE88" i="41"/>
  <c r="AG88" i="41"/>
  <c r="AP88" i="41" s="1"/>
  <c r="W89" i="41"/>
  <c r="AG86" i="42"/>
  <c r="AP86" i="42" s="1"/>
  <c r="AI87" i="25"/>
  <c r="AR87" i="25" s="1"/>
  <c r="AN87" i="25"/>
  <c r="AH82" i="74"/>
  <c r="AQ82" i="74" s="1"/>
  <c r="Z82" i="74"/>
  <c r="Y88" i="25"/>
  <c r="X88" i="25"/>
  <c r="X85" i="29"/>
  <c r="Y85" i="29"/>
  <c r="AK6" i="30"/>
  <c r="AT6" i="30" s="1"/>
  <c r="AJ6" i="30"/>
  <c r="AK50" i="30"/>
  <c r="AT50" i="30" s="1"/>
  <c r="AJ50" i="30"/>
  <c r="AJ86" i="30"/>
  <c r="AK86" i="30"/>
  <c r="AT86" i="30" s="1"/>
  <c r="AK43" i="30"/>
  <c r="AT43" i="30" s="1"/>
  <c r="AJ43" i="30"/>
  <c r="AK10" i="30"/>
  <c r="AT10" i="30" s="1"/>
  <c r="AJ10" i="30"/>
  <c r="AK35" i="30"/>
  <c r="AT35" i="30" s="1"/>
  <c r="AJ35" i="30"/>
  <c r="AJ62" i="30"/>
  <c r="AK62" i="30"/>
  <c r="AT62" i="30" s="1"/>
  <c r="AK16" i="30"/>
  <c r="AT16" i="30" s="1"/>
  <c r="AJ16" i="30"/>
  <c r="AJ33" i="30"/>
  <c r="AK33" i="30"/>
  <c r="AT33" i="30" s="1"/>
  <c r="AJ28" i="30"/>
  <c r="AK28" i="30"/>
  <c r="AT28" i="30" s="1"/>
  <c r="AK48" i="30"/>
  <c r="AT48" i="30" s="1"/>
  <c r="AJ48" i="30"/>
  <c r="AK53" i="30"/>
  <c r="AT53" i="30" s="1"/>
  <c r="AJ53" i="30"/>
  <c r="AK37" i="30"/>
  <c r="AT37" i="30" s="1"/>
  <c r="AK5" i="30"/>
  <c r="AT5" i="30" s="1"/>
  <c r="AJ5" i="30"/>
  <c r="AK52" i="30"/>
  <c r="AT52" i="30" s="1"/>
  <c r="AJ52" i="30"/>
  <c r="AK87" i="30"/>
  <c r="AT87" i="30" s="1"/>
  <c r="AJ87" i="30"/>
  <c r="AK82" i="30"/>
  <c r="AT82" i="30" s="1"/>
  <c r="AK19" i="30"/>
  <c r="AT19" i="30" s="1"/>
  <c r="AJ19" i="30"/>
  <c r="AK77" i="30"/>
  <c r="AT77" i="30" s="1"/>
  <c r="AJ77" i="30"/>
  <c r="AK63" i="30"/>
  <c r="AT63" i="30" s="1"/>
  <c r="AJ63" i="30"/>
  <c r="AK85" i="30"/>
  <c r="AT85" i="30" s="1"/>
  <c r="AJ85" i="30"/>
  <c r="AK40" i="30"/>
  <c r="AT40" i="30" s="1"/>
  <c r="AK68" i="30"/>
  <c r="AT68" i="30" s="1"/>
  <c r="AJ54" i="30"/>
  <c r="AK54" i="30"/>
  <c r="AT54" i="30" s="1"/>
  <c r="AK74" i="30"/>
  <c r="AT74" i="30" s="1"/>
  <c r="AJ13" i="30"/>
  <c r="AK13" i="30"/>
  <c r="AT13" i="30" s="1"/>
  <c r="AK14" i="30"/>
  <c r="AT14" i="30" s="1"/>
  <c r="AJ14" i="30"/>
  <c r="AK34" i="30"/>
  <c r="AT34" i="30" s="1"/>
  <c r="AJ34" i="30"/>
  <c r="AJ20" i="30"/>
  <c r="AK20" i="30"/>
  <c r="AT20" i="30" s="1"/>
  <c r="AK49" i="30"/>
  <c r="AT49" i="30" s="1"/>
  <c r="AJ49" i="30"/>
  <c r="AK65" i="30"/>
  <c r="AT65" i="30" s="1"/>
  <c r="AJ65" i="30"/>
  <c r="AJ30" i="30"/>
  <c r="AN89" i="30"/>
  <c r="AN91" i="30" s="1"/>
  <c r="AI89" i="30"/>
  <c r="AJ15" i="30"/>
  <c r="AK15" i="30"/>
  <c r="AT15" i="30" s="1"/>
  <c r="AK61" i="30"/>
  <c r="AT61" i="30" s="1"/>
  <c r="AJ61" i="30"/>
  <c r="AJ9" i="30"/>
  <c r="AK9" i="30"/>
  <c r="AT9" i="30" s="1"/>
  <c r="AK73" i="30"/>
  <c r="AT73" i="30" s="1"/>
  <c r="AJ73" i="30"/>
  <c r="AK56" i="30"/>
  <c r="AT56" i="30" s="1"/>
  <c r="AK80" i="30"/>
  <c r="AT80" i="30" s="1"/>
  <c r="AJ80" i="30"/>
  <c r="AK84" i="30"/>
  <c r="AT84" i="30" s="1"/>
  <c r="AJ84" i="30"/>
  <c r="AK27" i="30"/>
  <c r="AT27" i="30" s="1"/>
  <c r="AJ27" i="30"/>
  <c r="AJ7" i="30"/>
  <c r="AK7" i="30"/>
  <c r="AT7" i="30" s="1"/>
  <c r="AK51" i="30"/>
  <c r="AT51" i="30" s="1"/>
  <c r="AJ51" i="30"/>
  <c r="AK11" i="30"/>
  <c r="AT11" i="30" s="1"/>
  <c r="AJ11" i="30"/>
  <c r="AK12" i="30"/>
  <c r="AT12" i="30" s="1"/>
  <c r="AJ12" i="30"/>
  <c r="AK70" i="30"/>
  <c r="AT70" i="30" s="1"/>
  <c r="AJ70" i="30"/>
  <c r="AK64" i="30"/>
  <c r="AT64" i="30" s="1"/>
  <c r="AJ64" i="30"/>
  <c r="AK46" i="30"/>
  <c r="AT46" i="30" s="1"/>
  <c r="AJ46" i="30"/>
  <c r="AK44" i="30"/>
  <c r="AT44" i="30" s="1"/>
  <c r="AJ44" i="30"/>
  <c r="AJ18" i="30"/>
  <c r="AK18" i="30"/>
  <c r="AT18" i="30" s="1"/>
  <c r="AK32" i="30"/>
  <c r="AT32" i="30" s="1"/>
  <c r="AJ32" i="30"/>
  <c r="AK25" i="30"/>
  <c r="AT25" i="30" s="1"/>
  <c r="AJ25" i="30"/>
  <c r="AK60" i="30"/>
  <c r="AT60" i="30" s="1"/>
  <c r="AJ60" i="30"/>
  <c r="AK31" i="30"/>
  <c r="AT31" i="30" s="1"/>
  <c r="AJ31" i="30"/>
  <c r="AK81" i="30"/>
  <c r="AT81" i="30" s="1"/>
  <c r="AJ81" i="30"/>
  <c r="AK21" i="30"/>
  <c r="AT21" i="30" s="1"/>
  <c r="AJ21" i="30"/>
  <c r="AK72" i="30"/>
  <c r="AT72" i="30" s="1"/>
  <c r="AJ72" i="30"/>
  <c r="AK66" i="30"/>
  <c r="AT66" i="30" s="1"/>
  <c r="AK39" i="30"/>
  <c r="AT39" i="30" s="1"/>
  <c r="AJ39" i="30"/>
  <c r="AK8" i="30"/>
  <c r="AT8" i="30" s="1"/>
  <c r="AJ8" i="30"/>
  <c r="AK29" i="30"/>
  <c r="AT29" i="30" s="1"/>
  <c r="AJ29" i="30"/>
  <c r="AK71" i="30"/>
  <c r="AT71" i="30" s="1"/>
  <c r="AJ71" i="30"/>
  <c r="AK88" i="30"/>
  <c r="AT88" i="30" s="1"/>
  <c r="AJ88" i="30"/>
  <c r="AK47" i="30"/>
  <c r="AT47" i="30" s="1"/>
  <c r="AJ47" i="30"/>
  <c r="AK45" i="30"/>
  <c r="AT45" i="30" s="1"/>
  <c r="AJ45" i="30"/>
  <c r="AK23" i="30"/>
  <c r="AT23" i="30" s="1"/>
  <c r="AJ23" i="30"/>
  <c r="AK78" i="30"/>
  <c r="AT78" i="30" s="1"/>
  <c r="AK26" i="30"/>
  <c r="AT26" i="30" s="1"/>
  <c r="AJ26" i="30"/>
  <c r="AK58" i="30"/>
  <c r="AT58" i="30" s="1"/>
  <c r="AJ17" i="30"/>
  <c r="AK17" i="30"/>
  <c r="AT17" i="30" s="1"/>
  <c r="AK55" i="30"/>
  <c r="AT55" i="30" s="1"/>
  <c r="AJ55" i="30"/>
  <c r="AK24" i="30"/>
  <c r="AT24" i="30" s="1"/>
  <c r="AJ24" i="30"/>
  <c r="AK22" i="30"/>
  <c r="AT22" i="30" s="1"/>
  <c r="AJ22" i="30"/>
  <c r="AJ36" i="30"/>
  <c r="AK36" i="30"/>
  <c r="AT36" i="30" s="1"/>
  <c r="AK38" i="30"/>
  <c r="AT38" i="30" s="1"/>
  <c r="AJ38" i="30"/>
  <c r="AB4" i="30"/>
  <c r="AJ3" i="30"/>
  <c r="Z89" i="45"/>
  <c r="AF89" i="45" s="1"/>
  <c r="AO89" i="45" s="1"/>
  <c r="AT91" i="34"/>
  <c r="AI86" i="37"/>
  <c r="AR86" i="37" s="1"/>
  <c r="AE82" i="38"/>
  <c r="AN82" i="38" s="1"/>
  <c r="W83" i="38"/>
  <c r="Y83" i="38" s="1"/>
  <c r="AG82" i="38"/>
  <c r="AP82" i="38" s="1"/>
  <c r="X93" i="77"/>
  <c r="AH93" i="77" s="1"/>
  <c r="AQ93" i="77" s="1"/>
  <c r="Y93" i="77"/>
  <c r="AN92" i="77"/>
  <c r="X85" i="93"/>
  <c r="AH85" i="93" s="1"/>
  <c r="AQ85" i="93" s="1"/>
  <c r="AI84" i="93"/>
  <c r="AR84" i="93" s="1"/>
  <c r="X88" i="90"/>
  <c r="AH88" i="90" s="1"/>
  <c r="AQ88" i="90" s="1"/>
  <c r="Y88" i="90"/>
  <c r="AN87" i="90"/>
  <c r="AI87" i="90"/>
  <c r="AR87" i="90" s="1"/>
  <c r="X87" i="37"/>
  <c r="AH87" i="37" s="1"/>
  <c r="AQ87" i="37" s="1"/>
  <c r="AH87" i="73"/>
  <c r="AQ87" i="73" s="1"/>
  <c r="Z87" i="73"/>
  <c r="Y87" i="86"/>
  <c r="X87" i="86"/>
  <c r="AH87" i="86" s="1"/>
  <c r="AQ87" i="86" s="1"/>
  <c r="AI86" i="86"/>
  <c r="AR86" i="86" s="1"/>
  <c r="AN86" i="86"/>
  <c r="AG86" i="85"/>
  <c r="AP86" i="85" s="1"/>
  <c r="AF86" i="85"/>
  <c r="AO86" i="85" s="1"/>
  <c r="AE86" i="85"/>
  <c r="W87" i="85"/>
  <c r="Z88" i="94"/>
  <c r="AR89" i="34"/>
  <c r="AR91" i="34" s="1"/>
  <c r="AL89" i="34"/>
  <c r="AU89" i="34" s="1"/>
  <c r="AF93" i="81"/>
  <c r="AO93" i="81" s="1"/>
  <c r="AG93" i="81"/>
  <c r="AP93" i="81" s="1"/>
  <c r="AE93" i="81"/>
  <c r="X94" i="81"/>
  <c r="Y94" i="81"/>
  <c r="AS4" i="34"/>
  <c r="AS91" i="34" s="1"/>
  <c r="AL4" i="34"/>
  <c r="AU4" i="34" s="1"/>
  <c r="AJ37" i="30" l="1"/>
  <c r="AI92" i="77"/>
  <c r="AR92" i="77" s="1"/>
  <c r="AJ66" i="30"/>
  <c r="AJ67" i="30"/>
  <c r="AJ58" i="30"/>
  <c r="AK59" i="30"/>
  <c r="AT59" i="30" s="1"/>
  <c r="AJ76" i="30"/>
  <c r="AH92" i="33"/>
  <c r="AQ92" i="33" s="1"/>
  <c r="Z92" i="33"/>
  <c r="AJ89" i="30"/>
  <c r="AS89" i="30" s="1"/>
  <c r="AK42" i="30"/>
  <c r="AT42" i="30" s="1"/>
  <c r="AJ40" i="30"/>
  <c r="AL40" i="30" s="1"/>
  <c r="AU40" i="30" s="1"/>
  <c r="AK79" i="30"/>
  <c r="AT79" i="30" s="1"/>
  <c r="AJ41" i="30"/>
  <c r="AL41" i="30" s="1"/>
  <c r="AU41" i="30" s="1"/>
  <c r="AJ78" i="30"/>
  <c r="AS78" i="30" s="1"/>
  <c r="AK69" i="30"/>
  <c r="AT69" i="30" s="1"/>
  <c r="AJ75" i="30"/>
  <c r="AS75" i="30" s="1"/>
  <c r="AJ56" i="30"/>
  <c r="AS56" i="30" s="1"/>
  <c r="AJ83" i="30"/>
  <c r="AJ74" i="30"/>
  <c r="AS74" i="30" s="1"/>
  <c r="AJ68" i="30"/>
  <c r="AS68" i="30" s="1"/>
  <c r="AJ82" i="30"/>
  <c r="AK57" i="30"/>
  <c r="AT57" i="30" s="1"/>
  <c r="W87" i="46"/>
  <c r="Y87" i="46" s="1"/>
  <c r="AG86" i="46"/>
  <c r="AP86" i="46" s="1"/>
  <c r="AF86" i="46"/>
  <c r="AO86" i="46" s="1"/>
  <c r="AG92" i="89"/>
  <c r="AP92" i="89" s="1"/>
  <c r="W93" i="89"/>
  <c r="Y93" i="89" s="1"/>
  <c r="AE92" i="89"/>
  <c r="AI84" i="29"/>
  <c r="AR84" i="29" s="1"/>
  <c r="AN84" i="29"/>
  <c r="W87" i="42"/>
  <c r="Y87" i="42" s="1"/>
  <c r="AF86" i="42"/>
  <c r="AO86" i="42" s="1"/>
  <c r="AN88" i="41"/>
  <c r="AI88" i="41"/>
  <c r="AR88" i="41" s="1"/>
  <c r="Y89" i="41"/>
  <c r="X89" i="41"/>
  <c r="AN86" i="42"/>
  <c r="AH88" i="25"/>
  <c r="AQ88" i="25" s="1"/>
  <c r="Z88" i="25"/>
  <c r="AG82" i="74"/>
  <c r="AP82" i="74" s="1"/>
  <c r="AE82" i="74"/>
  <c r="W83" i="74"/>
  <c r="AF82" i="74"/>
  <c r="AO82" i="74" s="1"/>
  <c r="AH85" i="29"/>
  <c r="AQ85" i="29" s="1"/>
  <c r="Z85" i="29"/>
  <c r="AS38" i="30"/>
  <c r="AL38" i="30"/>
  <c r="AU38" i="30" s="1"/>
  <c r="AL24" i="30"/>
  <c r="AU24" i="30" s="1"/>
  <c r="AS24" i="30"/>
  <c r="AL58" i="30"/>
  <c r="AU58" i="30" s="1"/>
  <c r="AS58" i="30"/>
  <c r="AL23" i="30"/>
  <c r="AU23" i="30" s="1"/>
  <c r="AS23" i="30"/>
  <c r="AS88" i="30"/>
  <c r="AL88" i="30"/>
  <c r="AU88" i="30" s="1"/>
  <c r="AS8" i="30"/>
  <c r="AL8" i="30"/>
  <c r="AU8" i="30" s="1"/>
  <c r="AS72" i="30"/>
  <c r="AL72" i="30"/>
  <c r="AU72" i="30" s="1"/>
  <c r="AS31" i="30"/>
  <c r="AL31" i="30"/>
  <c r="AU31" i="30" s="1"/>
  <c r="AL32" i="30"/>
  <c r="AU32" i="30" s="1"/>
  <c r="AS32" i="30"/>
  <c r="AS44" i="30"/>
  <c r="AL44" i="30"/>
  <c r="AU44" i="30" s="1"/>
  <c r="AS70" i="30"/>
  <c r="AL70" i="30"/>
  <c r="AU70" i="30" s="1"/>
  <c r="AS42" i="30"/>
  <c r="AL42" i="30"/>
  <c r="AU42" i="30" s="1"/>
  <c r="AL80" i="30"/>
  <c r="AU80" i="30" s="1"/>
  <c r="AS80" i="30"/>
  <c r="AR89" i="30"/>
  <c r="AR91" i="30" s="1"/>
  <c r="AL89" i="30"/>
  <c r="AU89" i="30" s="1"/>
  <c r="AL49" i="30"/>
  <c r="AU49" i="30" s="1"/>
  <c r="AS49" i="30"/>
  <c r="AS14" i="30"/>
  <c r="AL14" i="30"/>
  <c r="AU14" i="30" s="1"/>
  <c r="AS85" i="30"/>
  <c r="AL85" i="30"/>
  <c r="AU85" i="30" s="1"/>
  <c r="AL19" i="30"/>
  <c r="AU19" i="30" s="1"/>
  <c r="AS19" i="30"/>
  <c r="AL87" i="30"/>
  <c r="AU87" i="30" s="1"/>
  <c r="AS87" i="30"/>
  <c r="AL37" i="30"/>
  <c r="AU37" i="30" s="1"/>
  <c r="AS37" i="30"/>
  <c r="AL53" i="30"/>
  <c r="AU53" i="30" s="1"/>
  <c r="AS53" i="30"/>
  <c r="AS35" i="30"/>
  <c r="AL35" i="30"/>
  <c r="AU35" i="30" s="1"/>
  <c r="AS21" i="30"/>
  <c r="AL21" i="30"/>
  <c r="AU21" i="30" s="1"/>
  <c r="AL46" i="30"/>
  <c r="AU46" i="30" s="1"/>
  <c r="AS46" i="30"/>
  <c r="AS12" i="30"/>
  <c r="AL12" i="30"/>
  <c r="AU12" i="30" s="1"/>
  <c r="AL27" i="30"/>
  <c r="AU27" i="30" s="1"/>
  <c r="AS27" i="30"/>
  <c r="AL63" i="30"/>
  <c r="AU63" i="30" s="1"/>
  <c r="AS63" i="30"/>
  <c r="AL82" i="30"/>
  <c r="AU82" i="30" s="1"/>
  <c r="AS82" i="30"/>
  <c r="AS52" i="30"/>
  <c r="AL52" i="30"/>
  <c r="AU52" i="30" s="1"/>
  <c r="AS57" i="30"/>
  <c r="AL48" i="30"/>
  <c r="AU48" i="30" s="1"/>
  <c r="AS48" i="30"/>
  <c r="AS16" i="30"/>
  <c r="AL16" i="30"/>
  <c r="AU16" i="30" s="1"/>
  <c r="AL10" i="30"/>
  <c r="AU10" i="30" s="1"/>
  <c r="AS10" i="30"/>
  <c r="AS50" i="30"/>
  <c r="AL50" i="30"/>
  <c r="AU50" i="30" s="1"/>
  <c r="AS7" i="30"/>
  <c r="AL7" i="30"/>
  <c r="AU7" i="30" s="1"/>
  <c r="AS9" i="30"/>
  <c r="AL9" i="30"/>
  <c r="AU9" i="30" s="1"/>
  <c r="AS26" i="30"/>
  <c r="AL26" i="30"/>
  <c r="AU26" i="30" s="1"/>
  <c r="AL39" i="30"/>
  <c r="AU39" i="30" s="1"/>
  <c r="AS39" i="30"/>
  <c r="AS61" i="30"/>
  <c r="AL61" i="30"/>
  <c r="AU61" i="30" s="1"/>
  <c r="AS36" i="30"/>
  <c r="AL36" i="30"/>
  <c r="AU36" i="30" s="1"/>
  <c r="AS18" i="30"/>
  <c r="AL18" i="30"/>
  <c r="AU18" i="30" s="1"/>
  <c r="AL20" i="30"/>
  <c r="AU20" i="30" s="1"/>
  <c r="AS20" i="30"/>
  <c r="AS79" i="30"/>
  <c r="AL79" i="30"/>
  <c r="AU79" i="30" s="1"/>
  <c r="AS13" i="30"/>
  <c r="AL13" i="30"/>
  <c r="AU13" i="30" s="1"/>
  <c r="AL54" i="30"/>
  <c r="AU54" i="30" s="1"/>
  <c r="AS54" i="30"/>
  <c r="AS33" i="30"/>
  <c r="AL33" i="30"/>
  <c r="AU33" i="30" s="1"/>
  <c r="AL55" i="30"/>
  <c r="AU55" i="30" s="1"/>
  <c r="AS55" i="30"/>
  <c r="AL71" i="30"/>
  <c r="AU71" i="30" s="1"/>
  <c r="AS71" i="30"/>
  <c r="AL30" i="30"/>
  <c r="AU30" i="30" s="1"/>
  <c r="AS30" i="30"/>
  <c r="AS3" i="30"/>
  <c r="AL3" i="30"/>
  <c r="AU3" i="30" s="1"/>
  <c r="AL22" i="30"/>
  <c r="AU22" i="30" s="1"/>
  <c r="AS22" i="30"/>
  <c r="AS47" i="30"/>
  <c r="AL47" i="30"/>
  <c r="AU47" i="30" s="1"/>
  <c r="AS29" i="30"/>
  <c r="AL29" i="30"/>
  <c r="AU29" i="30" s="1"/>
  <c r="AS83" i="30"/>
  <c r="AL83" i="30"/>
  <c r="AU83" i="30" s="1"/>
  <c r="AS66" i="30"/>
  <c r="AL66" i="30"/>
  <c r="AU66" i="30" s="1"/>
  <c r="AS81" i="30"/>
  <c r="AL81" i="30"/>
  <c r="AU81" i="30" s="1"/>
  <c r="AL25" i="30"/>
  <c r="AU25" i="30" s="1"/>
  <c r="AS25" i="30"/>
  <c r="AL64" i="30"/>
  <c r="AU64" i="30" s="1"/>
  <c r="AS64" i="30"/>
  <c r="AL11" i="30"/>
  <c r="AU11" i="30" s="1"/>
  <c r="AS11" i="30"/>
  <c r="AL51" i="30"/>
  <c r="AU51" i="30" s="1"/>
  <c r="AS51" i="30"/>
  <c r="AL84" i="30"/>
  <c r="AU84" i="30" s="1"/>
  <c r="AS84" i="30"/>
  <c r="AS73" i="30"/>
  <c r="AL73" i="30"/>
  <c r="AU73" i="30" s="1"/>
  <c r="AS65" i="30"/>
  <c r="AL65" i="30"/>
  <c r="AU65" i="30" s="1"/>
  <c r="AL34" i="30"/>
  <c r="AU34" i="30" s="1"/>
  <c r="AS34" i="30"/>
  <c r="AS77" i="30"/>
  <c r="AL77" i="30"/>
  <c r="AU77" i="30" s="1"/>
  <c r="AL5" i="30"/>
  <c r="AU5" i="30" s="1"/>
  <c r="AS5" i="30"/>
  <c r="AS43" i="30"/>
  <c r="AL43" i="30"/>
  <c r="AU43" i="30" s="1"/>
  <c r="AS6" i="30"/>
  <c r="AL6" i="30"/>
  <c r="AU6" i="30" s="1"/>
  <c r="AL69" i="30"/>
  <c r="AU69" i="30" s="1"/>
  <c r="AS69" i="30"/>
  <c r="AS86" i="30"/>
  <c r="AL86" i="30"/>
  <c r="AU86" i="30" s="1"/>
  <c r="AS45" i="30"/>
  <c r="AL45" i="30"/>
  <c r="AU45" i="30" s="1"/>
  <c r="AL60" i="30"/>
  <c r="AU60" i="30" s="1"/>
  <c r="AS60" i="30"/>
  <c r="AS67" i="30"/>
  <c r="AL67" i="30"/>
  <c r="AU67" i="30" s="1"/>
  <c r="AJ4" i="30"/>
  <c r="AK4" i="30"/>
  <c r="AT4" i="30" s="1"/>
  <c r="AL17" i="30"/>
  <c r="AU17" i="30" s="1"/>
  <c r="AS17" i="30"/>
  <c r="AS76" i="30"/>
  <c r="AL76" i="30"/>
  <c r="AU76" i="30" s="1"/>
  <c r="AL15" i="30"/>
  <c r="AU15" i="30" s="1"/>
  <c r="AS15" i="30"/>
  <c r="AS59" i="30"/>
  <c r="AS28" i="30"/>
  <c r="AL28" i="30"/>
  <c r="AU28" i="30" s="1"/>
  <c r="AL62" i="30"/>
  <c r="AU62" i="30" s="1"/>
  <c r="AS62" i="30"/>
  <c r="AG89" i="45"/>
  <c r="AP89" i="45" s="1"/>
  <c r="W90" i="45"/>
  <c r="Y90" i="45" s="1"/>
  <c r="AE89" i="45"/>
  <c r="AN89" i="45" s="1"/>
  <c r="X83" i="38"/>
  <c r="AH83" i="38" s="1"/>
  <c r="AQ83" i="38" s="1"/>
  <c r="AI82" i="38"/>
  <c r="AR82" i="38" s="1"/>
  <c r="Z87" i="37"/>
  <c r="AF87" i="37" s="1"/>
  <c r="AO87" i="37" s="1"/>
  <c r="Z85" i="93"/>
  <c r="AE85" i="93" s="1"/>
  <c r="AN86" i="46"/>
  <c r="X87" i="46"/>
  <c r="AH87" i="46" s="1"/>
  <c r="AQ87" i="46" s="1"/>
  <c r="Z93" i="77"/>
  <c r="AE93" i="77" s="1"/>
  <c r="Z88" i="90"/>
  <c r="AG88" i="90" s="1"/>
  <c r="AP88" i="90" s="1"/>
  <c r="W88" i="73"/>
  <c r="AF87" i="73"/>
  <c r="AO87" i="73" s="1"/>
  <c r="AG87" i="73"/>
  <c r="AP87" i="73" s="1"/>
  <c r="AE87" i="73"/>
  <c r="Z87" i="86"/>
  <c r="X87" i="85"/>
  <c r="Y87" i="85"/>
  <c r="AN86" i="85"/>
  <c r="AI86" i="85"/>
  <c r="AR86" i="85" s="1"/>
  <c r="AE88" i="94"/>
  <c r="AG88" i="94"/>
  <c r="AP88" i="94" s="1"/>
  <c r="AF88" i="94"/>
  <c r="AO88" i="94" s="1"/>
  <c r="W89" i="94"/>
  <c r="AU91" i="34"/>
  <c r="C11" i="34" s="1"/>
  <c r="AI93" i="81"/>
  <c r="AR93" i="81" s="1"/>
  <c r="AN93" i="81"/>
  <c r="AN92" i="89"/>
  <c r="AH94" i="81"/>
  <c r="AQ94" i="81" s="1"/>
  <c r="Z94" i="81"/>
  <c r="AL56" i="30" l="1"/>
  <c r="AU56" i="30" s="1"/>
  <c r="AS40" i="30"/>
  <c r="AL59" i="30"/>
  <c r="AU59" i="30" s="1"/>
  <c r="AE92" i="33"/>
  <c r="AG92" i="33"/>
  <c r="AP92" i="33" s="1"/>
  <c r="W93" i="33"/>
  <c r="AF92" i="33"/>
  <c r="AO92" i="33" s="1"/>
  <c r="AL78" i="30"/>
  <c r="AU78" i="30" s="1"/>
  <c r="AS41" i="30"/>
  <c r="AL75" i="30"/>
  <c r="AU75" i="30" s="1"/>
  <c r="AL57" i="30"/>
  <c r="AU57" i="30" s="1"/>
  <c r="AT91" i="30"/>
  <c r="AI86" i="46"/>
  <c r="AR86" i="46" s="1"/>
  <c r="AL74" i="30"/>
  <c r="AU74" i="30" s="1"/>
  <c r="AL68" i="30"/>
  <c r="AU68" i="30" s="1"/>
  <c r="X87" i="42"/>
  <c r="AH87" i="42" s="1"/>
  <c r="AQ87" i="42" s="1"/>
  <c r="AI92" i="89"/>
  <c r="AR92" i="89" s="1"/>
  <c r="X93" i="89"/>
  <c r="AH93" i="89" s="1"/>
  <c r="AQ93" i="89" s="1"/>
  <c r="AI86" i="42"/>
  <c r="AR86" i="42" s="1"/>
  <c r="Z89" i="41"/>
  <c r="AH89" i="41"/>
  <c r="AQ89" i="41" s="1"/>
  <c r="X83" i="74"/>
  <c r="Y83" i="74"/>
  <c r="AN82" i="74"/>
  <c r="AI82" i="74"/>
  <c r="AR82" i="74" s="1"/>
  <c r="W89" i="25"/>
  <c r="AG88" i="25"/>
  <c r="AP88" i="25" s="1"/>
  <c r="AF88" i="25"/>
  <c r="AO88" i="25" s="1"/>
  <c r="AE88" i="25"/>
  <c r="AE85" i="29"/>
  <c r="AF85" i="29"/>
  <c r="AO85" i="29" s="1"/>
  <c r="AG85" i="29"/>
  <c r="AP85" i="29" s="1"/>
  <c r="W86" i="29"/>
  <c r="AL4" i="30"/>
  <c r="AU4" i="30" s="1"/>
  <c r="AS4" i="30"/>
  <c r="X90" i="45"/>
  <c r="AH90" i="45" s="1"/>
  <c r="AQ90" i="45" s="1"/>
  <c r="AI89" i="45"/>
  <c r="AR89" i="45" s="1"/>
  <c r="Z83" i="38"/>
  <c r="AF83" i="38" s="1"/>
  <c r="AO83" i="38" s="1"/>
  <c r="W88" i="37"/>
  <c r="Y88" i="37" s="1"/>
  <c r="AE87" i="37"/>
  <c r="AG87" i="37"/>
  <c r="AP87" i="37" s="1"/>
  <c r="Z87" i="46"/>
  <c r="AE87" i="46" s="1"/>
  <c r="AG85" i="93"/>
  <c r="AP85" i="93" s="1"/>
  <c r="AF85" i="93"/>
  <c r="AO85" i="93" s="1"/>
  <c r="W86" i="93"/>
  <c r="X86" i="93" s="1"/>
  <c r="AH86" i="93" s="1"/>
  <c r="AQ86" i="93" s="1"/>
  <c r="W94" i="77"/>
  <c r="X94" i="77" s="1"/>
  <c r="AF88" i="90"/>
  <c r="AO88" i="90" s="1"/>
  <c r="AF93" i="77"/>
  <c r="AO93" i="77" s="1"/>
  <c r="AG93" i="77"/>
  <c r="AP93" i="77" s="1"/>
  <c r="AN93" i="77"/>
  <c r="W89" i="90"/>
  <c r="X89" i="90" s="1"/>
  <c r="AE88" i="90"/>
  <c r="AN88" i="90" s="1"/>
  <c r="AN85" i="93"/>
  <c r="Y88" i="73"/>
  <c r="X88" i="73"/>
  <c r="AH88" i="73" s="1"/>
  <c r="AQ88" i="73" s="1"/>
  <c r="AN87" i="73"/>
  <c r="AI87" i="73"/>
  <c r="AR87" i="73" s="1"/>
  <c r="AG87" i="86"/>
  <c r="AP87" i="86" s="1"/>
  <c r="AF87" i="86"/>
  <c r="AO87" i="86" s="1"/>
  <c r="AE87" i="86"/>
  <c r="W88" i="86"/>
  <c r="AH87" i="85"/>
  <c r="AQ87" i="85" s="1"/>
  <c r="Z87" i="85"/>
  <c r="X89" i="94"/>
  <c r="Y89" i="94"/>
  <c r="AN88" i="94"/>
  <c r="AI88" i="94"/>
  <c r="AR88" i="94" s="1"/>
  <c r="AF94" i="81"/>
  <c r="AO94" i="81" s="1"/>
  <c r="AE94" i="81"/>
  <c r="AG94" i="81"/>
  <c r="AP94" i="81" s="1"/>
  <c r="W95" i="81"/>
  <c r="Y93" i="33" l="1"/>
  <c r="X93" i="33"/>
  <c r="AH93" i="33" s="1"/>
  <c r="AQ93" i="33" s="1"/>
  <c r="AS91" i="30"/>
  <c r="AN92" i="33"/>
  <c r="AI92" i="33"/>
  <c r="AR92" i="33" s="1"/>
  <c r="AU91" i="30"/>
  <c r="C11" i="30" s="1"/>
  <c r="Z87" i="42"/>
  <c r="W88" i="42" s="1"/>
  <c r="Z93" i="89"/>
  <c r="AE93" i="89" s="1"/>
  <c r="AE87" i="42"/>
  <c r="AI87" i="37"/>
  <c r="AR87" i="37" s="1"/>
  <c r="W90" i="41"/>
  <c r="AG89" i="41"/>
  <c r="AP89" i="41" s="1"/>
  <c r="AE89" i="41"/>
  <c r="AF89" i="41"/>
  <c r="AO89" i="41" s="1"/>
  <c r="X88" i="42"/>
  <c r="AH88" i="42" s="1"/>
  <c r="AQ88" i="42" s="1"/>
  <c r="Y88" i="42"/>
  <c r="Y89" i="25"/>
  <c r="X89" i="25"/>
  <c r="AI88" i="25"/>
  <c r="AR88" i="25" s="1"/>
  <c r="AN88" i="25"/>
  <c r="Z83" i="74"/>
  <c r="AH83" i="74"/>
  <c r="AQ83" i="74" s="1"/>
  <c r="Y86" i="29"/>
  <c r="X86" i="29"/>
  <c r="Z90" i="45"/>
  <c r="AE90" i="45" s="1"/>
  <c r="AN90" i="45" s="1"/>
  <c r="AN85" i="29"/>
  <c r="AI85" i="29"/>
  <c r="AR85" i="29" s="1"/>
  <c r="AN87" i="37"/>
  <c r="X88" i="37"/>
  <c r="AH88" i="37" s="1"/>
  <c r="AQ88" i="37" s="1"/>
  <c r="AE83" i="38"/>
  <c r="AN83" i="38" s="1"/>
  <c r="W84" i="38"/>
  <c r="Y84" i="38" s="1"/>
  <c r="AG83" i="38"/>
  <c r="AP83" i="38" s="1"/>
  <c r="AI85" i="93"/>
  <c r="AR85" i="93" s="1"/>
  <c r="Y86" i="93"/>
  <c r="Z86" i="93" s="1"/>
  <c r="Y89" i="90"/>
  <c r="Z89" i="90" s="1"/>
  <c r="AG89" i="90" s="1"/>
  <c r="AP89" i="90" s="1"/>
  <c r="AP91" i="90" s="1"/>
  <c r="W88" i="46"/>
  <c r="Y88" i="46" s="1"/>
  <c r="AG87" i="46"/>
  <c r="AP87" i="46" s="1"/>
  <c r="AF87" i="46"/>
  <c r="AO87" i="46" s="1"/>
  <c r="AI88" i="90"/>
  <c r="AR88" i="90" s="1"/>
  <c r="Y94" i="77"/>
  <c r="Z94" i="77" s="1"/>
  <c r="AN87" i="46"/>
  <c r="AI93" i="77"/>
  <c r="AR93" i="77" s="1"/>
  <c r="AH94" i="77"/>
  <c r="AQ94" i="77" s="1"/>
  <c r="AH89" i="90"/>
  <c r="AQ89" i="90" s="1"/>
  <c r="AQ91" i="90" s="1"/>
  <c r="AZ3" i="90"/>
  <c r="AX7" i="90" s="1"/>
  <c r="S7" i="90" s="1"/>
  <c r="AC7" i="90" s="1"/>
  <c r="AB8" i="90" s="1"/>
  <c r="Z88" i="73"/>
  <c r="W89" i="73" s="1"/>
  <c r="X88" i="86"/>
  <c r="Y88" i="86"/>
  <c r="AI87" i="86"/>
  <c r="AR87" i="86" s="1"/>
  <c r="AN87" i="86"/>
  <c r="AH89" i="94"/>
  <c r="AQ89" i="94" s="1"/>
  <c r="AQ91" i="94" s="1"/>
  <c r="AZ3" i="94"/>
  <c r="AX3" i="94" s="1"/>
  <c r="S3" i="94" s="1"/>
  <c r="AC3" i="94" s="1"/>
  <c r="AF87" i="85"/>
  <c r="AO87" i="85" s="1"/>
  <c r="AE87" i="85"/>
  <c r="AG87" i="85"/>
  <c r="AP87" i="85" s="1"/>
  <c r="W88" i="85"/>
  <c r="Z89" i="94"/>
  <c r="W94" i="89"/>
  <c r="AF93" i="89"/>
  <c r="AO93" i="89" s="1"/>
  <c r="AG93" i="89"/>
  <c r="AP93" i="89" s="1"/>
  <c r="AN94" i="81"/>
  <c r="AI94" i="81"/>
  <c r="X95" i="81"/>
  <c r="Y95" i="81"/>
  <c r="Z88" i="37" l="1"/>
  <c r="Z93" i="33"/>
  <c r="AF87" i="42"/>
  <c r="AO87" i="42" s="1"/>
  <c r="AG87" i="42"/>
  <c r="AP87" i="42" s="1"/>
  <c r="X84" i="38"/>
  <c r="AH84" i="38" s="1"/>
  <c r="AQ84" i="38" s="1"/>
  <c r="AN87" i="42"/>
  <c r="Z88" i="42"/>
  <c r="AF88" i="42" s="1"/>
  <c r="AO88" i="42" s="1"/>
  <c r="AF90" i="45"/>
  <c r="AO90" i="45" s="1"/>
  <c r="AI89" i="41"/>
  <c r="AR89" i="41" s="1"/>
  <c r="AN89" i="41"/>
  <c r="AG90" i="45"/>
  <c r="AP90" i="45" s="1"/>
  <c r="W91" i="45"/>
  <c r="X91" i="45" s="1"/>
  <c r="AH91" i="45" s="1"/>
  <c r="AQ91" i="45" s="1"/>
  <c r="Y90" i="41"/>
  <c r="X90" i="41"/>
  <c r="AH90" i="41" s="1"/>
  <c r="AQ90" i="41" s="1"/>
  <c r="AE83" i="74"/>
  <c r="AF83" i="74"/>
  <c r="AO83" i="74" s="1"/>
  <c r="W84" i="74"/>
  <c r="AG83" i="74"/>
  <c r="AP83" i="74" s="1"/>
  <c r="AH89" i="25"/>
  <c r="AQ89" i="25" s="1"/>
  <c r="Z89" i="25"/>
  <c r="Z86" i="29"/>
  <c r="AH86" i="29"/>
  <c r="AQ86" i="29" s="1"/>
  <c r="AI83" i="38"/>
  <c r="AR83" i="38" s="1"/>
  <c r="X88" i="46"/>
  <c r="AH88" i="46" s="1"/>
  <c r="AQ88" i="46" s="1"/>
  <c r="AI87" i="46"/>
  <c r="AR87" i="46" s="1"/>
  <c r="AF89" i="90"/>
  <c r="AO89" i="90" s="1"/>
  <c r="AO91" i="90" s="1"/>
  <c r="AE94" i="77"/>
  <c r="AF94" i="77"/>
  <c r="AO94" i="77" s="1"/>
  <c r="W95" i="77"/>
  <c r="AG94" i="77"/>
  <c r="AP94" i="77" s="1"/>
  <c r="AE89" i="90"/>
  <c r="AN89" i="90" s="1"/>
  <c r="AN91" i="90" s="1"/>
  <c r="AX89" i="90"/>
  <c r="S89" i="90" s="1"/>
  <c r="AC89" i="90" s="1"/>
  <c r="AX9" i="90"/>
  <c r="S9" i="90" s="1"/>
  <c r="AC9" i="90" s="1"/>
  <c r="AB10" i="90" s="1"/>
  <c r="AK10" i="90" s="1"/>
  <c r="AT10" i="90" s="1"/>
  <c r="AX21" i="90"/>
  <c r="S21" i="90" s="1"/>
  <c r="AC21" i="90" s="1"/>
  <c r="AB22" i="90" s="1"/>
  <c r="AK22" i="90" s="1"/>
  <c r="AT22" i="90" s="1"/>
  <c r="AX36" i="90"/>
  <c r="S36" i="90" s="1"/>
  <c r="AC36" i="90" s="1"/>
  <c r="AB37" i="90" s="1"/>
  <c r="AK37" i="90" s="1"/>
  <c r="AT37" i="90" s="1"/>
  <c r="AX3" i="90"/>
  <c r="S3" i="90" s="1"/>
  <c r="AC3" i="90" s="1"/>
  <c r="AJ3" i="90" s="1"/>
  <c r="AX40" i="90"/>
  <c r="S40" i="90" s="1"/>
  <c r="AC40" i="90" s="1"/>
  <c r="AB41" i="90" s="1"/>
  <c r="AK41" i="90" s="1"/>
  <c r="AT41" i="90" s="1"/>
  <c r="AX20" i="90"/>
  <c r="S20" i="90" s="1"/>
  <c r="AC20" i="90" s="1"/>
  <c r="AB21" i="90" s="1"/>
  <c r="AK21" i="90" s="1"/>
  <c r="AT21" i="90" s="1"/>
  <c r="AG88" i="73"/>
  <c r="AP88" i="73" s="1"/>
  <c r="AX28" i="90"/>
  <c r="S28" i="90" s="1"/>
  <c r="AC28" i="90" s="1"/>
  <c r="AB29" i="90" s="1"/>
  <c r="AK29" i="90" s="1"/>
  <c r="AT29" i="90" s="1"/>
  <c r="AX31" i="90"/>
  <c r="S31" i="90" s="1"/>
  <c r="AC31" i="90" s="1"/>
  <c r="AB32" i="90" s="1"/>
  <c r="AK32" i="90" s="1"/>
  <c r="AT32" i="90" s="1"/>
  <c r="AX73" i="90"/>
  <c r="S73" i="90" s="1"/>
  <c r="AC73" i="90" s="1"/>
  <c r="AB74" i="90" s="1"/>
  <c r="AK74" i="90" s="1"/>
  <c r="AT74" i="90" s="1"/>
  <c r="AX52" i="90"/>
  <c r="S52" i="90" s="1"/>
  <c r="AC52" i="90" s="1"/>
  <c r="AB53" i="90" s="1"/>
  <c r="AK53" i="90" s="1"/>
  <c r="AT53" i="90" s="1"/>
  <c r="AX32" i="90"/>
  <c r="S32" i="90" s="1"/>
  <c r="AC32" i="90" s="1"/>
  <c r="AB33" i="90" s="1"/>
  <c r="AK33" i="90" s="1"/>
  <c r="AT33" i="90" s="1"/>
  <c r="AX53" i="90"/>
  <c r="S53" i="90" s="1"/>
  <c r="AC53" i="90" s="1"/>
  <c r="AB54" i="90" s="1"/>
  <c r="AK54" i="90" s="1"/>
  <c r="AT54" i="90" s="1"/>
  <c r="AK8" i="90"/>
  <c r="AT8" i="90" s="1"/>
  <c r="AX54" i="90"/>
  <c r="S54" i="90" s="1"/>
  <c r="AC54" i="90" s="1"/>
  <c r="AB55" i="90" s="1"/>
  <c r="AX12" i="90"/>
  <c r="S12" i="90" s="1"/>
  <c r="AC12" i="90" s="1"/>
  <c r="AB13" i="90" s="1"/>
  <c r="AX60" i="90"/>
  <c r="S60" i="90" s="1"/>
  <c r="AC60" i="90" s="1"/>
  <c r="AB61" i="90" s="1"/>
  <c r="AX57" i="90"/>
  <c r="S57" i="90" s="1"/>
  <c r="AC57" i="90" s="1"/>
  <c r="AB58" i="90" s="1"/>
  <c r="AX79" i="90"/>
  <c r="S79" i="90" s="1"/>
  <c r="AC79" i="90" s="1"/>
  <c r="AB80" i="90" s="1"/>
  <c r="AX46" i="90"/>
  <c r="S46" i="90" s="1"/>
  <c r="AC46" i="90" s="1"/>
  <c r="AB47" i="90" s="1"/>
  <c r="AX55" i="90"/>
  <c r="S55" i="90" s="1"/>
  <c r="AC55" i="90" s="1"/>
  <c r="AB56" i="90" s="1"/>
  <c r="AX45" i="90"/>
  <c r="S45" i="90" s="1"/>
  <c r="AC45" i="90" s="1"/>
  <c r="AB46" i="90" s="1"/>
  <c r="AX39" i="90"/>
  <c r="S39" i="90" s="1"/>
  <c r="AC39" i="90" s="1"/>
  <c r="AB40" i="90" s="1"/>
  <c r="AX16" i="90"/>
  <c r="S16" i="90" s="1"/>
  <c r="AC16" i="90" s="1"/>
  <c r="AB17" i="90" s="1"/>
  <c r="AX42" i="90"/>
  <c r="S42" i="90" s="1"/>
  <c r="AC42" i="90" s="1"/>
  <c r="AB43" i="90" s="1"/>
  <c r="AX4" i="90"/>
  <c r="S4" i="90" s="1"/>
  <c r="AC4" i="90" s="1"/>
  <c r="AB5" i="90" s="1"/>
  <c r="AX81" i="90"/>
  <c r="S81" i="90" s="1"/>
  <c r="AC81" i="90" s="1"/>
  <c r="AB82" i="90" s="1"/>
  <c r="AX15" i="90"/>
  <c r="S15" i="90" s="1"/>
  <c r="AC15" i="90" s="1"/>
  <c r="AB16" i="90" s="1"/>
  <c r="AX10" i="90"/>
  <c r="S10" i="90" s="1"/>
  <c r="AC10" i="90" s="1"/>
  <c r="AB11" i="90" s="1"/>
  <c r="AX8" i="90"/>
  <c r="S8" i="90" s="1"/>
  <c r="AC8" i="90" s="1"/>
  <c r="AB9" i="90" s="1"/>
  <c r="AX44" i="90"/>
  <c r="S44" i="90" s="1"/>
  <c r="AC44" i="90" s="1"/>
  <c r="AB45" i="90" s="1"/>
  <c r="AX24" i="90"/>
  <c r="S24" i="90" s="1"/>
  <c r="AC24" i="90" s="1"/>
  <c r="AB25" i="90" s="1"/>
  <c r="AX27" i="90"/>
  <c r="S27" i="90" s="1"/>
  <c r="AC27" i="90" s="1"/>
  <c r="AB28" i="90" s="1"/>
  <c r="AX17" i="90"/>
  <c r="S17" i="90" s="1"/>
  <c r="AC17" i="90" s="1"/>
  <c r="AB18" i="90" s="1"/>
  <c r="AX64" i="90"/>
  <c r="S64" i="90" s="1"/>
  <c r="AC64" i="90" s="1"/>
  <c r="AB65" i="90" s="1"/>
  <c r="AX51" i="90"/>
  <c r="S51" i="90" s="1"/>
  <c r="AC51" i="90" s="1"/>
  <c r="AB52" i="90" s="1"/>
  <c r="AX80" i="90"/>
  <c r="S80" i="90" s="1"/>
  <c r="AC80" i="90" s="1"/>
  <c r="AB81" i="90" s="1"/>
  <c r="AX71" i="90"/>
  <c r="S71" i="90" s="1"/>
  <c r="AC71" i="90" s="1"/>
  <c r="AB72" i="90" s="1"/>
  <c r="AX14" i="90"/>
  <c r="S14" i="90" s="1"/>
  <c r="AC14" i="90" s="1"/>
  <c r="AB15" i="90" s="1"/>
  <c r="AX70" i="90"/>
  <c r="S70" i="90" s="1"/>
  <c r="AC70" i="90" s="1"/>
  <c r="AB71" i="90" s="1"/>
  <c r="AX66" i="90"/>
  <c r="S66" i="90" s="1"/>
  <c r="AC66" i="90" s="1"/>
  <c r="AB67" i="90" s="1"/>
  <c r="AX41" i="90"/>
  <c r="S41" i="90" s="1"/>
  <c r="AC41" i="90" s="1"/>
  <c r="AB42" i="90" s="1"/>
  <c r="AX74" i="90"/>
  <c r="S74" i="90" s="1"/>
  <c r="AC74" i="90" s="1"/>
  <c r="AB75" i="90" s="1"/>
  <c r="AX61" i="90"/>
  <c r="S61" i="90" s="1"/>
  <c r="AC61" i="90" s="1"/>
  <c r="AB62" i="90" s="1"/>
  <c r="AX29" i="90"/>
  <c r="S29" i="90" s="1"/>
  <c r="AC29" i="90" s="1"/>
  <c r="AB30" i="90" s="1"/>
  <c r="AX19" i="90"/>
  <c r="S19" i="90" s="1"/>
  <c r="AC19" i="90" s="1"/>
  <c r="AB20" i="90" s="1"/>
  <c r="AX87" i="90"/>
  <c r="S87" i="90" s="1"/>
  <c r="AC87" i="90" s="1"/>
  <c r="AB88" i="90" s="1"/>
  <c r="AX48" i="90"/>
  <c r="S48" i="90" s="1"/>
  <c r="AC48" i="90" s="1"/>
  <c r="AB49" i="90" s="1"/>
  <c r="AX26" i="90"/>
  <c r="S26" i="90" s="1"/>
  <c r="AC26" i="90" s="1"/>
  <c r="AB27" i="90" s="1"/>
  <c r="AX65" i="90"/>
  <c r="S65" i="90" s="1"/>
  <c r="AC65" i="90" s="1"/>
  <c r="AB66" i="90" s="1"/>
  <c r="AX43" i="90"/>
  <c r="S43" i="90" s="1"/>
  <c r="AC43" i="90" s="1"/>
  <c r="AB44" i="90" s="1"/>
  <c r="AX33" i="90"/>
  <c r="S33" i="90" s="1"/>
  <c r="AC33" i="90" s="1"/>
  <c r="AB34" i="90" s="1"/>
  <c r="AX69" i="90"/>
  <c r="S69" i="90" s="1"/>
  <c r="AC69" i="90" s="1"/>
  <c r="AB70" i="90" s="1"/>
  <c r="AX34" i="90"/>
  <c r="S34" i="90" s="1"/>
  <c r="AC34" i="90" s="1"/>
  <c r="AB35" i="90" s="1"/>
  <c r="AX76" i="90"/>
  <c r="S76" i="90" s="1"/>
  <c r="AC76" i="90" s="1"/>
  <c r="AB77" i="90" s="1"/>
  <c r="AX84" i="90"/>
  <c r="S84" i="90" s="1"/>
  <c r="AC84" i="90" s="1"/>
  <c r="AB85" i="90" s="1"/>
  <c r="AX47" i="90"/>
  <c r="S47" i="90" s="1"/>
  <c r="AC47" i="90" s="1"/>
  <c r="AB48" i="90" s="1"/>
  <c r="AX88" i="90"/>
  <c r="S88" i="90" s="1"/>
  <c r="AC88" i="90" s="1"/>
  <c r="AB89" i="90" s="1"/>
  <c r="AX38" i="90"/>
  <c r="S38" i="90" s="1"/>
  <c r="AC38" i="90" s="1"/>
  <c r="AB39" i="90" s="1"/>
  <c r="AX22" i="90"/>
  <c r="S22" i="90" s="1"/>
  <c r="AC22" i="90" s="1"/>
  <c r="AB23" i="90" s="1"/>
  <c r="AX50" i="90"/>
  <c r="S50" i="90" s="1"/>
  <c r="AC50" i="90" s="1"/>
  <c r="AB51" i="90" s="1"/>
  <c r="AX49" i="90"/>
  <c r="S49" i="90" s="1"/>
  <c r="AC49" i="90" s="1"/>
  <c r="AB50" i="90" s="1"/>
  <c r="AX72" i="90"/>
  <c r="S72" i="90" s="1"/>
  <c r="AC72" i="90" s="1"/>
  <c r="AB73" i="90" s="1"/>
  <c r="AX18" i="90"/>
  <c r="S18" i="90" s="1"/>
  <c r="AC18" i="90" s="1"/>
  <c r="AB19" i="90" s="1"/>
  <c r="AX75" i="90"/>
  <c r="S75" i="90" s="1"/>
  <c r="AC75" i="90" s="1"/>
  <c r="AB76" i="90" s="1"/>
  <c r="AX82" i="90"/>
  <c r="S82" i="90" s="1"/>
  <c r="AC82" i="90" s="1"/>
  <c r="AB83" i="90" s="1"/>
  <c r="AX23" i="90"/>
  <c r="S23" i="90" s="1"/>
  <c r="AC23" i="90" s="1"/>
  <c r="AB24" i="90" s="1"/>
  <c r="AX56" i="90"/>
  <c r="S56" i="90" s="1"/>
  <c r="AC56" i="90" s="1"/>
  <c r="AB57" i="90" s="1"/>
  <c r="AX30" i="90"/>
  <c r="S30" i="90" s="1"/>
  <c r="AC30" i="90" s="1"/>
  <c r="AB31" i="90" s="1"/>
  <c r="AX62" i="90"/>
  <c r="S62" i="90" s="1"/>
  <c r="AC62" i="90" s="1"/>
  <c r="AB63" i="90" s="1"/>
  <c r="AX59" i="90"/>
  <c r="S59" i="90" s="1"/>
  <c r="AC59" i="90" s="1"/>
  <c r="AB60" i="90" s="1"/>
  <c r="AX83" i="90"/>
  <c r="S83" i="90" s="1"/>
  <c r="AC83" i="90" s="1"/>
  <c r="AB84" i="90" s="1"/>
  <c r="AX58" i="90"/>
  <c r="S58" i="90" s="1"/>
  <c r="AC58" i="90" s="1"/>
  <c r="AB59" i="90" s="1"/>
  <c r="AX37" i="90"/>
  <c r="S37" i="90" s="1"/>
  <c r="AC37" i="90" s="1"/>
  <c r="AB38" i="90" s="1"/>
  <c r="AX86" i="90"/>
  <c r="S86" i="90" s="1"/>
  <c r="AC86" i="90" s="1"/>
  <c r="AB87" i="90" s="1"/>
  <c r="AX78" i="90"/>
  <c r="S78" i="90" s="1"/>
  <c r="AC78" i="90" s="1"/>
  <c r="AB79" i="90" s="1"/>
  <c r="AX85" i="90"/>
  <c r="S85" i="90" s="1"/>
  <c r="AC85" i="90" s="1"/>
  <c r="AB86" i="90" s="1"/>
  <c r="AX67" i="90"/>
  <c r="S67" i="90" s="1"/>
  <c r="AC67" i="90" s="1"/>
  <c r="AB68" i="90" s="1"/>
  <c r="AX77" i="90"/>
  <c r="S77" i="90" s="1"/>
  <c r="AC77" i="90" s="1"/>
  <c r="AB78" i="90" s="1"/>
  <c r="AX6" i="90"/>
  <c r="S6" i="90" s="1"/>
  <c r="AC6" i="90" s="1"/>
  <c r="AB7" i="90" s="1"/>
  <c r="AX11" i="90"/>
  <c r="S11" i="90" s="1"/>
  <c r="AC11" i="90" s="1"/>
  <c r="AB12" i="90" s="1"/>
  <c r="AX13" i="90"/>
  <c r="S13" i="90" s="1"/>
  <c r="AC13" i="90" s="1"/>
  <c r="AB14" i="90" s="1"/>
  <c r="AX5" i="90"/>
  <c r="S5" i="90" s="1"/>
  <c r="AC5" i="90" s="1"/>
  <c r="AB6" i="90" s="1"/>
  <c r="AX63" i="90"/>
  <c r="S63" i="90" s="1"/>
  <c r="AC63" i="90" s="1"/>
  <c r="AB64" i="90" s="1"/>
  <c r="AX35" i="90"/>
  <c r="S35" i="90" s="1"/>
  <c r="AC35" i="90" s="1"/>
  <c r="AB36" i="90" s="1"/>
  <c r="AX25" i="90"/>
  <c r="S25" i="90" s="1"/>
  <c r="AC25" i="90" s="1"/>
  <c r="AB26" i="90" s="1"/>
  <c r="AX68" i="90"/>
  <c r="S68" i="90" s="1"/>
  <c r="AC68" i="90" s="1"/>
  <c r="AB69" i="90" s="1"/>
  <c r="AE88" i="73"/>
  <c r="AF88" i="73"/>
  <c r="AO88" i="73" s="1"/>
  <c r="Z88" i="86"/>
  <c r="AF88" i="86" s="1"/>
  <c r="AO88" i="86" s="1"/>
  <c r="AE86" i="93"/>
  <c r="W87" i="93"/>
  <c r="AF86" i="93"/>
  <c r="AO86" i="93" s="1"/>
  <c r="AG86" i="93"/>
  <c r="AP86" i="93" s="1"/>
  <c r="X89" i="73"/>
  <c r="Y89" i="73"/>
  <c r="AH88" i="86"/>
  <c r="AQ88" i="86" s="1"/>
  <c r="AX9" i="94"/>
  <c r="S9" i="94" s="1"/>
  <c r="AC9" i="94" s="1"/>
  <c r="AB10" i="94" s="1"/>
  <c r="AK10" i="94" s="1"/>
  <c r="AT10" i="94" s="1"/>
  <c r="AX70" i="94"/>
  <c r="S70" i="94" s="1"/>
  <c r="AC70" i="94" s="1"/>
  <c r="AB71" i="94" s="1"/>
  <c r="AK71" i="94" s="1"/>
  <c r="AT71" i="94" s="1"/>
  <c r="AX52" i="94"/>
  <c r="S52" i="94" s="1"/>
  <c r="AC52" i="94" s="1"/>
  <c r="AB53" i="94" s="1"/>
  <c r="AK53" i="94" s="1"/>
  <c r="AT53" i="94" s="1"/>
  <c r="AX76" i="94"/>
  <c r="S76" i="94" s="1"/>
  <c r="AC76" i="94" s="1"/>
  <c r="AB77" i="94" s="1"/>
  <c r="AK77" i="94" s="1"/>
  <c r="AT77" i="94" s="1"/>
  <c r="AX28" i="94"/>
  <c r="S28" i="94" s="1"/>
  <c r="AC28" i="94" s="1"/>
  <c r="AB29" i="94" s="1"/>
  <c r="AK29" i="94" s="1"/>
  <c r="AT29" i="94" s="1"/>
  <c r="AX11" i="94"/>
  <c r="S11" i="94" s="1"/>
  <c r="AC11" i="94" s="1"/>
  <c r="AB12" i="94" s="1"/>
  <c r="AX63" i="94"/>
  <c r="S63" i="94" s="1"/>
  <c r="AC63" i="94" s="1"/>
  <c r="AB64" i="94" s="1"/>
  <c r="AK64" i="94" s="1"/>
  <c r="AT64" i="94" s="1"/>
  <c r="AX23" i="94"/>
  <c r="S23" i="94" s="1"/>
  <c r="AC23" i="94" s="1"/>
  <c r="AB24" i="94" s="1"/>
  <c r="AK24" i="94" s="1"/>
  <c r="AT24" i="94" s="1"/>
  <c r="AX8" i="94"/>
  <c r="S8" i="94" s="1"/>
  <c r="AC8" i="94" s="1"/>
  <c r="AB9" i="94" s="1"/>
  <c r="AK9" i="94" s="1"/>
  <c r="AT9" i="94" s="1"/>
  <c r="AX87" i="94"/>
  <c r="S87" i="94" s="1"/>
  <c r="AC87" i="94" s="1"/>
  <c r="AB88" i="94" s="1"/>
  <c r="AK88" i="94" s="1"/>
  <c r="AT88" i="94" s="1"/>
  <c r="AX49" i="94"/>
  <c r="S49" i="94" s="1"/>
  <c r="AC49" i="94" s="1"/>
  <c r="AB50" i="94" s="1"/>
  <c r="AK50" i="94" s="1"/>
  <c r="AT50" i="94" s="1"/>
  <c r="AX55" i="94"/>
  <c r="S55" i="94" s="1"/>
  <c r="AC55" i="94" s="1"/>
  <c r="AB56" i="94" s="1"/>
  <c r="AX26" i="94"/>
  <c r="S26" i="94" s="1"/>
  <c r="AC26" i="94" s="1"/>
  <c r="AB27" i="94" s="1"/>
  <c r="AK27" i="94" s="1"/>
  <c r="AT27" i="94" s="1"/>
  <c r="AX6" i="94"/>
  <c r="S6" i="94" s="1"/>
  <c r="AC6" i="94" s="1"/>
  <c r="AB7" i="94" s="1"/>
  <c r="AK7" i="94" s="1"/>
  <c r="AT7" i="94" s="1"/>
  <c r="AX34" i="94"/>
  <c r="S34" i="94" s="1"/>
  <c r="AC34" i="94" s="1"/>
  <c r="AB35" i="94" s="1"/>
  <c r="AK35" i="94" s="1"/>
  <c r="AT35" i="94" s="1"/>
  <c r="AX35" i="94"/>
  <c r="S35" i="94" s="1"/>
  <c r="AC35" i="94" s="1"/>
  <c r="AB36" i="94" s="1"/>
  <c r="AK36" i="94" s="1"/>
  <c r="AT36" i="94" s="1"/>
  <c r="AX84" i="94"/>
  <c r="S84" i="94" s="1"/>
  <c r="AC84" i="94" s="1"/>
  <c r="AB85" i="94" s="1"/>
  <c r="AK85" i="94" s="1"/>
  <c r="AT85" i="94" s="1"/>
  <c r="AX82" i="94"/>
  <c r="S82" i="94" s="1"/>
  <c r="AC82" i="94" s="1"/>
  <c r="AB83" i="94" s="1"/>
  <c r="AK83" i="94" s="1"/>
  <c r="AT83" i="94" s="1"/>
  <c r="AX39" i="94"/>
  <c r="S39" i="94" s="1"/>
  <c r="AC39" i="94" s="1"/>
  <c r="AB40" i="94" s="1"/>
  <c r="AK40" i="94" s="1"/>
  <c r="AT40" i="94" s="1"/>
  <c r="AX79" i="94"/>
  <c r="S79" i="94" s="1"/>
  <c r="AC79" i="94" s="1"/>
  <c r="AB80" i="94" s="1"/>
  <c r="AK80" i="94" s="1"/>
  <c r="AT80" i="94" s="1"/>
  <c r="AX43" i="94"/>
  <c r="S43" i="94" s="1"/>
  <c r="AC43" i="94" s="1"/>
  <c r="AB44" i="94" s="1"/>
  <c r="AK44" i="94" s="1"/>
  <c r="AT44" i="94" s="1"/>
  <c r="AX5" i="94"/>
  <c r="S5" i="94" s="1"/>
  <c r="AC5" i="94" s="1"/>
  <c r="AB6" i="94" s="1"/>
  <c r="AK6" i="94" s="1"/>
  <c r="AT6" i="94" s="1"/>
  <c r="AX33" i="94"/>
  <c r="S33" i="94" s="1"/>
  <c r="AC33" i="94" s="1"/>
  <c r="AB34" i="94" s="1"/>
  <c r="AK34" i="94" s="1"/>
  <c r="AT34" i="94" s="1"/>
  <c r="AX75" i="94"/>
  <c r="S75" i="94" s="1"/>
  <c r="AC75" i="94" s="1"/>
  <c r="AB76" i="94" s="1"/>
  <c r="AX4" i="94"/>
  <c r="S4" i="94" s="1"/>
  <c r="AC4" i="94" s="1"/>
  <c r="AB5" i="94" s="1"/>
  <c r="AK5" i="94" s="1"/>
  <c r="AT5" i="94" s="1"/>
  <c r="AX64" i="94"/>
  <c r="S64" i="94" s="1"/>
  <c r="AC64" i="94" s="1"/>
  <c r="AB65" i="94" s="1"/>
  <c r="AK65" i="94" s="1"/>
  <c r="AT65" i="94" s="1"/>
  <c r="AX20" i="94"/>
  <c r="S20" i="94" s="1"/>
  <c r="AC20" i="94" s="1"/>
  <c r="AB21" i="94" s="1"/>
  <c r="AK21" i="94" s="1"/>
  <c r="AT21" i="94" s="1"/>
  <c r="AX40" i="94"/>
  <c r="S40" i="94" s="1"/>
  <c r="AC40" i="94" s="1"/>
  <c r="AB41" i="94" s="1"/>
  <c r="AX68" i="94"/>
  <c r="S68" i="94" s="1"/>
  <c r="AC68" i="94" s="1"/>
  <c r="AB69" i="94" s="1"/>
  <c r="AK69" i="94" s="1"/>
  <c r="AT69" i="94" s="1"/>
  <c r="AX47" i="94"/>
  <c r="S47" i="94" s="1"/>
  <c r="AC47" i="94" s="1"/>
  <c r="AB48" i="94" s="1"/>
  <c r="AX24" i="94"/>
  <c r="S24" i="94" s="1"/>
  <c r="AC24" i="94" s="1"/>
  <c r="AB25" i="94" s="1"/>
  <c r="AX78" i="94"/>
  <c r="S78" i="94" s="1"/>
  <c r="AC78" i="94" s="1"/>
  <c r="AB79" i="94" s="1"/>
  <c r="AJ79" i="94" s="1"/>
  <c r="AX65" i="94"/>
  <c r="S65" i="94" s="1"/>
  <c r="AC65" i="94" s="1"/>
  <c r="AB66" i="94" s="1"/>
  <c r="AK66" i="94" s="1"/>
  <c r="AT66" i="94" s="1"/>
  <c r="AX46" i="94"/>
  <c r="S46" i="94" s="1"/>
  <c r="AC46" i="94" s="1"/>
  <c r="AB47" i="94" s="1"/>
  <c r="AK47" i="94" s="1"/>
  <c r="AT47" i="94" s="1"/>
  <c r="AX77" i="94"/>
  <c r="S77" i="94" s="1"/>
  <c r="AC77" i="94" s="1"/>
  <c r="AB78" i="94" s="1"/>
  <c r="AK78" i="94" s="1"/>
  <c r="AT78" i="94" s="1"/>
  <c r="AX74" i="94"/>
  <c r="S74" i="94" s="1"/>
  <c r="AC74" i="94" s="1"/>
  <c r="AB75" i="94" s="1"/>
  <c r="AJ75" i="94" s="1"/>
  <c r="AX42" i="94"/>
  <c r="S42" i="94" s="1"/>
  <c r="AC42" i="94" s="1"/>
  <c r="AB43" i="94" s="1"/>
  <c r="AK43" i="94" s="1"/>
  <c r="AT43" i="94" s="1"/>
  <c r="AX15" i="94"/>
  <c r="S15" i="94" s="1"/>
  <c r="AC15" i="94" s="1"/>
  <c r="AB16" i="94" s="1"/>
  <c r="AX83" i="94"/>
  <c r="S83" i="94" s="1"/>
  <c r="AC83" i="94" s="1"/>
  <c r="AB84" i="94" s="1"/>
  <c r="AK84" i="94" s="1"/>
  <c r="AT84" i="94" s="1"/>
  <c r="AX12" i="94"/>
  <c r="S12" i="94" s="1"/>
  <c r="AC12" i="94" s="1"/>
  <c r="AB13" i="94" s="1"/>
  <c r="AK13" i="94" s="1"/>
  <c r="AT13" i="94" s="1"/>
  <c r="AX25" i="94"/>
  <c r="S25" i="94" s="1"/>
  <c r="AC25" i="94" s="1"/>
  <c r="AB26" i="94" s="1"/>
  <c r="AK26" i="94" s="1"/>
  <c r="AT26" i="94" s="1"/>
  <c r="AX88" i="94"/>
  <c r="S88" i="94" s="1"/>
  <c r="AC88" i="94" s="1"/>
  <c r="AB89" i="94" s="1"/>
  <c r="AX59" i="94"/>
  <c r="S59" i="94" s="1"/>
  <c r="AC59" i="94" s="1"/>
  <c r="AB60" i="94" s="1"/>
  <c r="AK60" i="94" s="1"/>
  <c r="AT60" i="94" s="1"/>
  <c r="AX58" i="94"/>
  <c r="S58" i="94" s="1"/>
  <c r="AC58" i="94" s="1"/>
  <c r="AB59" i="94" s="1"/>
  <c r="AK59" i="94" s="1"/>
  <c r="AT59" i="94" s="1"/>
  <c r="AX19" i="94"/>
  <c r="S19" i="94" s="1"/>
  <c r="AC19" i="94" s="1"/>
  <c r="AB20" i="94" s="1"/>
  <c r="AJ20" i="94" s="1"/>
  <c r="AX32" i="94"/>
  <c r="S32" i="94" s="1"/>
  <c r="AC32" i="94" s="1"/>
  <c r="AB33" i="94" s="1"/>
  <c r="AK33" i="94" s="1"/>
  <c r="AT33" i="94" s="1"/>
  <c r="AX67" i="94"/>
  <c r="S67" i="94" s="1"/>
  <c r="AC67" i="94" s="1"/>
  <c r="AB68" i="94" s="1"/>
  <c r="AK68" i="94" s="1"/>
  <c r="AT68" i="94" s="1"/>
  <c r="AX86" i="94"/>
  <c r="S86" i="94" s="1"/>
  <c r="AC86" i="94" s="1"/>
  <c r="AB87" i="94" s="1"/>
  <c r="AK87" i="94" s="1"/>
  <c r="AT87" i="94" s="1"/>
  <c r="AX21" i="94"/>
  <c r="S21" i="94" s="1"/>
  <c r="AC21" i="94" s="1"/>
  <c r="AB22" i="94" s="1"/>
  <c r="AK22" i="94" s="1"/>
  <c r="AT22" i="94" s="1"/>
  <c r="AX36" i="94"/>
  <c r="S36" i="94" s="1"/>
  <c r="AC36" i="94" s="1"/>
  <c r="AB37" i="94" s="1"/>
  <c r="AK37" i="94" s="1"/>
  <c r="AT37" i="94" s="1"/>
  <c r="AX38" i="94"/>
  <c r="S38" i="94" s="1"/>
  <c r="AC38" i="94" s="1"/>
  <c r="AB39" i="94" s="1"/>
  <c r="AK39" i="94" s="1"/>
  <c r="AT39" i="94" s="1"/>
  <c r="AX41" i="94"/>
  <c r="S41" i="94" s="1"/>
  <c r="AC41" i="94" s="1"/>
  <c r="AB42" i="94" s="1"/>
  <c r="AK42" i="94" s="1"/>
  <c r="AT42" i="94" s="1"/>
  <c r="AX17" i="94"/>
  <c r="S17" i="94" s="1"/>
  <c r="AC17" i="94" s="1"/>
  <c r="AB18" i="94" s="1"/>
  <c r="AK18" i="94" s="1"/>
  <c r="AT18" i="94" s="1"/>
  <c r="AX14" i="94"/>
  <c r="S14" i="94" s="1"/>
  <c r="AC14" i="94" s="1"/>
  <c r="AB15" i="94" s="1"/>
  <c r="AK15" i="94" s="1"/>
  <c r="AT15" i="94" s="1"/>
  <c r="AX18" i="94"/>
  <c r="S18" i="94" s="1"/>
  <c r="AC18" i="94" s="1"/>
  <c r="AB19" i="94" s="1"/>
  <c r="AK19" i="94" s="1"/>
  <c r="AT19" i="94" s="1"/>
  <c r="AX37" i="94"/>
  <c r="S37" i="94" s="1"/>
  <c r="AC37" i="94" s="1"/>
  <c r="AB38" i="94" s="1"/>
  <c r="AK38" i="94" s="1"/>
  <c r="AT38" i="94" s="1"/>
  <c r="AX51" i="94"/>
  <c r="S51" i="94" s="1"/>
  <c r="AC51" i="94" s="1"/>
  <c r="AB52" i="94" s="1"/>
  <c r="AK52" i="94" s="1"/>
  <c r="AT52" i="94" s="1"/>
  <c r="AX30" i="94"/>
  <c r="S30" i="94" s="1"/>
  <c r="AC30" i="94" s="1"/>
  <c r="AB31" i="94" s="1"/>
  <c r="AK31" i="94" s="1"/>
  <c r="AT31" i="94" s="1"/>
  <c r="AX50" i="94"/>
  <c r="S50" i="94" s="1"/>
  <c r="AC50" i="94" s="1"/>
  <c r="AB51" i="94" s="1"/>
  <c r="AK51" i="94" s="1"/>
  <c r="AT51" i="94" s="1"/>
  <c r="AX57" i="94"/>
  <c r="S57" i="94" s="1"/>
  <c r="AC57" i="94" s="1"/>
  <c r="AB58" i="94" s="1"/>
  <c r="AK58" i="94" s="1"/>
  <c r="AT58" i="94" s="1"/>
  <c r="AX72" i="94"/>
  <c r="S72" i="94" s="1"/>
  <c r="AC72" i="94" s="1"/>
  <c r="AB73" i="94" s="1"/>
  <c r="AK73" i="94" s="1"/>
  <c r="AT73" i="94" s="1"/>
  <c r="AX61" i="94"/>
  <c r="S61" i="94" s="1"/>
  <c r="AC61" i="94" s="1"/>
  <c r="AB62" i="94" s="1"/>
  <c r="AK62" i="94" s="1"/>
  <c r="AT62" i="94" s="1"/>
  <c r="AX16" i="94"/>
  <c r="S16" i="94" s="1"/>
  <c r="AC16" i="94" s="1"/>
  <c r="AB17" i="94" s="1"/>
  <c r="AX56" i="94"/>
  <c r="S56" i="94" s="1"/>
  <c r="AC56" i="94" s="1"/>
  <c r="AB57" i="94" s="1"/>
  <c r="AK57" i="94" s="1"/>
  <c r="AT57" i="94" s="1"/>
  <c r="AX45" i="94"/>
  <c r="S45" i="94" s="1"/>
  <c r="AC45" i="94" s="1"/>
  <c r="AB46" i="94" s="1"/>
  <c r="AX29" i="94"/>
  <c r="S29" i="94" s="1"/>
  <c r="AC29" i="94" s="1"/>
  <c r="AB30" i="94" s="1"/>
  <c r="AK30" i="94" s="1"/>
  <c r="AT30" i="94" s="1"/>
  <c r="AX10" i="94"/>
  <c r="S10" i="94" s="1"/>
  <c r="AC10" i="94" s="1"/>
  <c r="AB11" i="94" s="1"/>
  <c r="AX71" i="94"/>
  <c r="S71" i="94" s="1"/>
  <c r="AC71" i="94" s="1"/>
  <c r="AB72" i="94" s="1"/>
  <c r="AX60" i="94"/>
  <c r="S60" i="94" s="1"/>
  <c r="AC60" i="94" s="1"/>
  <c r="AB61" i="94" s="1"/>
  <c r="AK61" i="94" s="1"/>
  <c r="AT61" i="94" s="1"/>
  <c r="AX27" i="94"/>
  <c r="S27" i="94" s="1"/>
  <c r="AC27" i="94" s="1"/>
  <c r="AB28" i="94" s="1"/>
  <c r="AK28" i="94" s="1"/>
  <c r="AT28" i="94" s="1"/>
  <c r="AX31" i="94"/>
  <c r="S31" i="94" s="1"/>
  <c r="AC31" i="94" s="1"/>
  <c r="AB32" i="94" s="1"/>
  <c r="AX54" i="94"/>
  <c r="S54" i="94" s="1"/>
  <c r="AC54" i="94" s="1"/>
  <c r="AB55" i="94" s="1"/>
  <c r="AJ55" i="94" s="1"/>
  <c r="AX13" i="94"/>
  <c r="S13" i="94" s="1"/>
  <c r="AC13" i="94" s="1"/>
  <c r="AB14" i="94" s="1"/>
  <c r="AX66" i="94"/>
  <c r="S66" i="94" s="1"/>
  <c r="AC66" i="94" s="1"/>
  <c r="AB67" i="94" s="1"/>
  <c r="AK67" i="94" s="1"/>
  <c r="AT67" i="94" s="1"/>
  <c r="AX85" i="94"/>
  <c r="S85" i="94" s="1"/>
  <c r="AC85" i="94" s="1"/>
  <c r="AB86" i="94" s="1"/>
  <c r="AK86" i="94" s="1"/>
  <c r="AT86" i="94" s="1"/>
  <c r="AX7" i="94"/>
  <c r="S7" i="94" s="1"/>
  <c r="AC7" i="94" s="1"/>
  <c r="AB8" i="94" s="1"/>
  <c r="AX81" i="94"/>
  <c r="S81" i="94" s="1"/>
  <c r="AC81" i="94" s="1"/>
  <c r="AB82" i="94" s="1"/>
  <c r="AJ82" i="94" s="1"/>
  <c r="AX48" i="94"/>
  <c r="S48" i="94" s="1"/>
  <c r="AC48" i="94" s="1"/>
  <c r="AB49" i="94" s="1"/>
  <c r="AK49" i="94" s="1"/>
  <c r="AT49" i="94" s="1"/>
  <c r="AX22" i="94"/>
  <c r="S22" i="94" s="1"/>
  <c r="AC22" i="94" s="1"/>
  <c r="AB23" i="94" s="1"/>
  <c r="AK23" i="94" s="1"/>
  <c r="AT23" i="94" s="1"/>
  <c r="AX62" i="94"/>
  <c r="S62" i="94" s="1"/>
  <c r="AC62" i="94" s="1"/>
  <c r="AB63" i="94" s="1"/>
  <c r="AX69" i="94"/>
  <c r="S69" i="94" s="1"/>
  <c r="AC69" i="94" s="1"/>
  <c r="AB70" i="94" s="1"/>
  <c r="AK70" i="94" s="1"/>
  <c r="AT70" i="94" s="1"/>
  <c r="AX80" i="94"/>
  <c r="S80" i="94" s="1"/>
  <c r="AC80" i="94" s="1"/>
  <c r="AB81" i="94" s="1"/>
  <c r="AX44" i="94"/>
  <c r="S44" i="94" s="1"/>
  <c r="AC44" i="94" s="1"/>
  <c r="AB45" i="94" s="1"/>
  <c r="AK45" i="94" s="1"/>
  <c r="AT45" i="94" s="1"/>
  <c r="AX53" i="94"/>
  <c r="S53" i="94" s="1"/>
  <c r="AC53" i="94" s="1"/>
  <c r="AB54" i="94" s="1"/>
  <c r="AK54" i="94" s="1"/>
  <c r="AT54" i="94" s="1"/>
  <c r="AX73" i="94"/>
  <c r="S73" i="94" s="1"/>
  <c r="AC73" i="94" s="1"/>
  <c r="AB74" i="94" s="1"/>
  <c r="X88" i="85"/>
  <c r="AH88" i="85" s="1"/>
  <c r="AQ88" i="85" s="1"/>
  <c r="Y88" i="85"/>
  <c r="AF88" i="37"/>
  <c r="AO88" i="37" s="1"/>
  <c r="AG88" i="37"/>
  <c r="AP88" i="37" s="1"/>
  <c r="W89" i="37"/>
  <c r="AE88" i="37"/>
  <c r="AI87" i="85"/>
  <c r="AR87" i="85" s="1"/>
  <c r="AN87" i="85"/>
  <c r="AK76" i="94"/>
  <c r="AT76" i="94" s="1"/>
  <c r="AK12" i="94"/>
  <c r="AT12" i="94" s="1"/>
  <c r="AK48" i="94"/>
  <c r="AT48" i="94" s="1"/>
  <c r="AX89" i="94"/>
  <c r="S89" i="94" s="1"/>
  <c r="AC89" i="94" s="1"/>
  <c r="AF89" i="94"/>
  <c r="AO89" i="94" s="1"/>
  <c r="AO91" i="94" s="1"/>
  <c r="AG89" i="94"/>
  <c r="AP89" i="94" s="1"/>
  <c r="AP91" i="94" s="1"/>
  <c r="AE89" i="94"/>
  <c r="AK56" i="94"/>
  <c r="AT56" i="94" s="1"/>
  <c r="AJ3" i="94"/>
  <c r="AB4" i="94"/>
  <c r="Z95" i="81"/>
  <c r="W96" i="81" s="1"/>
  <c r="AR94" i="81"/>
  <c r="AH95" i="81"/>
  <c r="AQ95" i="81" s="1"/>
  <c r="X94" i="89"/>
  <c r="Y94" i="89"/>
  <c r="AI93" i="89"/>
  <c r="AN93" i="89"/>
  <c r="Z84" i="38" l="1"/>
  <c r="AF84" i="38" s="1"/>
  <c r="AO84" i="38" s="1"/>
  <c r="AE93" i="33"/>
  <c r="AG93" i="33"/>
  <c r="AP93" i="33" s="1"/>
  <c r="W94" i="33"/>
  <c r="AF93" i="33"/>
  <c r="AO93" i="33" s="1"/>
  <c r="AG88" i="42"/>
  <c r="AP88" i="42" s="1"/>
  <c r="AI87" i="42"/>
  <c r="AR87" i="42" s="1"/>
  <c r="W89" i="42"/>
  <c r="Y89" i="42" s="1"/>
  <c r="AE88" i="42"/>
  <c r="AN88" i="42" s="1"/>
  <c r="AJ35" i="94"/>
  <c r="AL35" i="94" s="1"/>
  <c r="AU35" i="94" s="1"/>
  <c r="AJ8" i="94"/>
  <c r="Z90" i="41"/>
  <c r="AE90" i="41" s="1"/>
  <c r="AK20" i="94"/>
  <c r="AT20" i="94" s="1"/>
  <c r="AJ74" i="94"/>
  <c r="AS74" i="94" s="1"/>
  <c r="AJ11" i="94"/>
  <c r="AS11" i="94" s="1"/>
  <c r="AJ12" i="94"/>
  <c r="AS12" i="94" s="1"/>
  <c r="AI90" i="45"/>
  <c r="AR90" i="45" s="1"/>
  <c r="Y91" i="45"/>
  <c r="Z91" i="45" s="1"/>
  <c r="AF91" i="45" s="1"/>
  <c r="AO91" i="45" s="1"/>
  <c r="AE89" i="25"/>
  <c r="AG89" i="25"/>
  <c r="AP89" i="25" s="1"/>
  <c r="AF89" i="25"/>
  <c r="AO89" i="25" s="1"/>
  <c r="W90" i="25"/>
  <c r="X84" i="74"/>
  <c r="Y84" i="74"/>
  <c r="AI83" i="74"/>
  <c r="AR83" i="74" s="1"/>
  <c r="AN83" i="74"/>
  <c r="AE86" i="29"/>
  <c r="W87" i="29"/>
  <c r="AG86" i="29"/>
  <c r="AP86" i="29" s="1"/>
  <c r="AF86" i="29"/>
  <c r="AO86" i="29" s="1"/>
  <c r="Z88" i="46"/>
  <c r="AE88" i="46" s="1"/>
  <c r="AN88" i="46" s="1"/>
  <c r="AJ89" i="94"/>
  <c r="AS89" i="94" s="1"/>
  <c r="AJ14" i="94"/>
  <c r="AS14" i="94" s="1"/>
  <c r="AK79" i="94"/>
  <c r="AT79" i="94" s="1"/>
  <c r="AJ57" i="94"/>
  <c r="AS57" i="94" s="1"/>
  <c r="AJ83" i="94"/>
  <c r="AS83" i="94" s="1"/>
  <c r="AJ41" i="94"/>
  <c r="AS41" i="94" s="1"/>
  <c r="AJ87" i="94"/>
  <c r="AS87" i="94" s="1"/>
  <c r="AJ76" i="94"/>
  <c r="AS76" i="94" s="1"/>
  <c r="AI89" i="90"/>
  <c r="AR89" i="90" s="1"/>
  <c r="AR91" i="90" s="1"/>
  <c r="AK41" i="94"/>
  <c r="AT41" i="94" s="1"/>
  <c r="AJ46" i="94"/>
  <c r="AS46" i="94" s="1"/>
  <c r="AJ16" i="94"/>
  <c r="AJ27" i="94"/>
  <c r="AS27" i="94" s="1"/>
  <c r="AJ71" i="94"/>
  <c r="AL71" i="94" s="1"/>
  <c r="AU71" i="94" s="1"/>
  <c r="AK16" i="94"/>
  <c r="AT16" i="94" s="1"/>
  <c r="AJ43" i="94"/>
  <c r="AL43" i="94" s="1"/>
  <c r="AU43" i="94" s="1"/>
  <c r="AJ38" i="94"/>
  <c r="AL38" i="94" s="1"/>
  <c r="AU38" i="94" s="1"/>
  <c r="AJ64" i="94"/>
  <c r="AL64" i="94" s="1"/>
  <c r="AU64" i="94" s="1"/>
  <c r="AJ53" i="90"/>
  <c r="AS53" i="90" s="1"/>
  <c r="AJ59" i="94"/>
  <c r="AL59" i="94" s="1"/>
  <c r="AU59" i="94" s="1"/>
  <c r="AJ61" i="94"/>
  <c r="AS61" i="94" s="1"/>
  <c r="AJ65" i="94"/>
  <c r="AS65" i="94" s="1"/>
  <c r="AJ30" i="94"/>
  <c r="AL30" i="94" s="1"/>
  <c r="AU30" i="94" s="1"/>
  <c r="AJ6" i="94"/>
  <c r="AL6" i="94" s="1"/>
  <c r="AU6" i="94" s="1"/>
  <c r="AK75" i="94"/>
  <c r="AT75" i="94" s="1"/>
  <c r="AJ29" i="94"/>
  <c r="AL29" i="94" s="1"/>
  <c r="AU29" i="94" s="1"/>
  <c r="AG84" i="38"/>
  <c r="AP84" i="38" s="1"/>
  <c r="W85" i="38"/>
  <c r="X85" i="38" s="1"/>
  <c r="AH85" i="38" s="1"/>
  <c r="AQ85" i="38" s="1"/>
  <c r="AJ68" i="94"/>
  <c r="AL68" i="94" s="1"/>
  <c r="AU68" i="94" s="1"/>
  <c r="AJ21" i="90"/>
  <c r="AS21" i="90" s="1"/>
  <c r="AJ77" i="94"/>
  <c r="AS77" i="94" s="1"/>
  <c r="AE84" i="38"/>
  <c r="AJ41" i="90"/>
  <c r="AS41" i="90" s="1"/>
  <c r="AK46" i="94"/>
  <c r="AT46" i="94" s="1"/>
  <c r="AJ84" i="94"/>
  <c r="AS84" i="94" s="1"/>
  <c r="AJ51" i="94"/>
  <c r="AS51" i="94" s="1"/>
  <c r="AJ33" i="94"/>
  <c r="AS33" i="94" s="1"/>
  <c r="AJ47" i="94"/>
  <c r="AS47" i="94" s="1"/>
  <c r="AK82" i="94"/>
  <c r="AT82" i="94" s="1"/>
  <c r="AJ34" i="94"/>
  <c r="AL34" i="94" s="1"/>
  <c r="AU34" i="94" s="1"/>
  <c r="AJ10" i="90"/>
  <c r="AL10" i="90" s="1"/>
  <c r="AU10" i="90" s="1"/>
  <c r="AJ50" i="94"/>
  <c r="AS50" i="94" s="1"/>
  <c r="AJ81" i="94"/>
  <c r="AS81" i="94" s="1"/>
  <c r="AJ17" i="94"/>
  <c r="AJ54" i="90"/>
  <c r="AS54" i="90" s="1"/>
  <c r="AJ58" i="94"/>
  <c r="AL58" i="94" s="1"/>
  <c r="AU58" i="94" s="1"/>
  <c r="AJ15" i="94"/>
  <c r="AS15" i="94" s="1"/>
  <c r="AJ56" i="94"/>
  <c r="AS56" i="94" s="1"/>
  <c r="AK11" i="94"/>
  <c r="AT11" i="94" s="1"/>
  <c r="AJ28" i="94"/>
  <c r="AL28" i="94" s="1"/>
  <c r="AU28" i="94" s="1"/>
  <c r="AK17" i="94"/>
  <c r="AT17" i="94" s="1"/>
  <c r="AJ85" i="94"/>
  <c r="AS85" i="94" s="1"/>
  <c r="AJ72" i="94"/>
  <c r="AS72" i="94" s="1"/>
  <c r="AJ25" i="94"/>
  <c r="AJ18" i="94"/>
  <c r="AS18" i="94" s="1"/>
  <c r="AJ39" i="94"/>
  <c r="AS39" i="94" s="1"/>
  <c r="AJ63" i="94"/>
  <c r="AS63" i="94" s="1"/>
  <c r="AK8" i="94"/>
  <c r="AT8" i="94" s="1"/>
  <c r="AJ66" i="94"/>
  <c r="AS66" i="94" s="1"/>
  <c r="AJ5" i="94"/>
  <c r="AL5" i="94" s="1"/>
  <c r="AU5" i="94" s="1"/>
  <c r="AK25" i="94"/>
  <c r="AT25" i="94" s="1"/>
  <c r="AI88" i="73"/>
  <c r="AR88" i="73" s="1"/>
  <c r="AK72" i="94"/>
  <c r="AT72" i="94" s="1"/>
  <c r="AJ42" i="94"/>
  <c r="AS42" i="94" s="1"/>
  <c r="AJ26" i="94"/>
  <c r="AS26" i="94" s="1"/>
  <c r="AJ9" i="94"/>
  <c r="AS9" i="94" s="1"/>
  <c r="AJ40" i="94"/>
  <c r="AS40" i="94" s="1"/>
  <c r="AJ21" i="94"/>
  <c r="AL21" i="94" s="1"/>
  <c r="AU21" i="94" s="1"/>
  <c r="AJ88" i="94"/>
  <c r="AL88" i="94" s="1"/>
  <c r="AU88" i="94" s="1"/>
  <c r="AJ78" i="94"/>
  <c r="AS78" i="94" s="1"/>
  <c r="AJ24" i="94"/>
  <c r="AL24" i="94" s="1"/>
  <c r="AU24" i="94" s="1"/>
  <c r="AJ29" i="90"/>
  <c r="AL29" i="90" s="1"/>
  <c r="AU29" i="90" s="1"/>
  <c r="AJ36" i="94"/>
  <c r="AS36" i="94" s="1"/>
  <c r="AJ67" i="94"/>
  <c r="AS67" i="94" s="1"/>
  <c r="AJ32" i="94"/>
  <c r="AS32" i="94" s="1"/>
  <c r="AJ74" i="90"/>
  <c r="AL74" i="90" s="1"/>
  <c r="AU74" i="90" s="1"/>
  <c r="AJ60" i="94"/>
  <c r="AS60" i="94" s="1"/>
  <c r="AJ52" i="94"/>
  <c r="AS52" i="94" s="1"/>
  <c r="AJ32" i="90"/>
  <c r="AL32" i="90" s="1"/>
  <c r="AU32" i="90" s="1"/>
  <c r="AB4" i="90"/>
  <c r="AK4" i="90" s="1"/>
  <c r="AT4" i="90" s="1"/>
  <c r="X95" i="77"/>
  <c r="Y95" i="77"/>
  <c r="AI94" i="77"/>
  <c r="AR94" i="77" s="1"/>
  <c r="AN94" i="77"/>
  <c r="AK81" i="94"/>
  <c r="AT81" i="94" s="1"/>
  <c r="AJ19" i="94"/>
  <c r="AS19" i="94" s="1"/>
  <c r="AJ86" i="94"/>
  <c r="AL86" i="94" s="1"/>
  <c r="AU86" i="94" s="1"/>
  <c r="AK63" i="94"/>
  <c r="AT63" i="94" s="1"/>
  <c r="AN88" i="73"/>
  <c r="AK69" i="90"/>
  <c r="AT69" i="90" s="1"/>
  <c r="AJ69" i="90"/>
  <c r="AK12" i="90"/>
  <c r="AT12" i="90" s="1"/>
  <c r="AJ12" i="90"/>
  <c r="AK87" i="90"/>
  <c r="AT87" i="90" s="1"/>
  <c r="AJ87" i="90"/>
  <c r="AK31" i="90"/>
  <c r="AT31" i="90" s="1"/>
  <c r="AJ31" i="90"/>
  <c r="AK73" i="90"/>
  <c r="AT73" i="90" s="1"/>
  <c r="AJ73" i="90"/>
  <c r="AJ89" i="90"/>
  <c r="AS89" i="90" s="1"/>
  <c r="AK89" i="90"/>
  <c r="AT89" i="90" s="1"/>
  <c r="AK34" i="90"/>
  <c r="AT34" i="90" s="1"/>
  <c r="AJ34" i="90"/>
  <c r="AK20" i="90"/>
  <c r="AT20" i="90" s="1"/>
  <c r="AJ20" i="90"/>
  <c r="AJ72" i="90"/>
  <c r="AK72" i="90"/>
  <c r="AT72" i="90" s="1"/>
  <c r="AK25" i="90"/>
  <c r="AT25" i="90" s="1"/>
  <c r="AJ25" i="90"/>
  <c r="AK5" i="90"/>
  <c r="AT5" i="90" s="1"/>
  <c r="AJ5" i="90"/>
  <c r="AK47" i="90"/>
  <c r="AT47" i="90" s="1"/>
  <c r="AJ47" i="90"/>
  <c r="AJ8" i="90"/>
  <c r="AK26" i="90"/>
  <c r="AT26" i="90" s="1"/>
  <c r="AJ26" i="90"/>
  <c r="AK7" i="90"/>
  <c r="AT7" i="90" s="1"/>
  <c r="AJ7" i="90"/>
  <c r="AK38" i="90"/>
  <c r="AT38" i="90" s="1"/>
  <c r="AJ38" i="90"/>
  <c r="AK57" i="90"/>
  <c r="AT57" i="90" s="1"/>
  <c r="AJ57" i="90"/>
  <c r="AK50" i="90"/>
  <c r="AT50" i="90" s="1"/>
  <c r="AJ50" i="90"/>
  <c r="AK48" i="90"/>
  <c r="AT48" i="90" s="1"/>
  <c r="AJ48" i="90"/>
  <c r="AK44" i="90"/>
  <c r="AT44" i="90" s="1"/>
  <c r="AJ44" i="90"/>
  <c r="AK30" i="90"/>
  <c r="AT30" i="90" s="1"/>
  <c r="AJ30" i="90"/>
  <c r="AK75" i="90"/>
  <c r="AT75" i="90" s="1"/>
  <c r="AJ75" i="90"/>
  <c r="AK81" i="90"/>
  <c r="AT81" i="90" s="1"/>
  <c r="AJ81" i="90"/>
  <c r="AK45" i="90"/>
  <c r="AT45" i="90" s="1"/>
  <c r="AJ45" i="90"/>
  <c r="AK43" i="90"/>
  <c r="AT43" i="90" s="1"/>
  <c r="AJ43" i="90"/>
  <c r="AJ80" i="90"/>
  <c r="AK80" i="90"/>
  <c r="AT80" i="90" s="1"/>
  <c r="AK36" i="90"/>
  <c r="AT36" i="90" s="1"/>
  <c r="AJ36" i="90"/>
  <c r="AK78" i="90"/>
  <c r="AT78" i="90" s="1"/>
  <c r="AJ78" i="90"/>
  <c r="AJ59" i="90"/>
  <c r="AK59" i="90"/>
  <c r="AT59" i="90" s="1"/>
  <c r="AK24" i="90"/>
  <c r="AT24" i="90" s="1"/>
  <c r="AJ24" i="90"/>
  <c r="AJ51" i="90"/>
  <c r="AK51" i="90"/>
  <c r="AT51" i="90" s="1"/>
  <c r="AK85" i="90"/>
  <c r="AT85" i="90" s="1"/>
  <c r="AJ85" i="90"/>
  <c r="AK66" i="90"/>
  <c r="AT66" i="90" s="1"/>
  <c r="AJ66" i="90"/>
  <c r="AK62" i="90"/>
  <c r="AT62" i="90" s="1"/>
  <c r="AJ62" i="90"/>
  <c r="AK42" i="90"/>
  <c r="AT42" i="90" s="1"/>
  <c r="AJ42" i="90"/>
  <c r="AK52" i="90"/>
  <c r="AT52" i="90" s="1"/>
  <c r="AJ52" i="90"/>
  <c r="AK9" i="90"/>
  <c r="AT9" i="90" s="1"/>
  <c r="AJ9" i="90"/>
  <c r="AK17" i="90"/>
  <c r="AT17" i="90" s="1"/>
  <c r="AJ17" i="90"/>
  <c r="AK58" i="90"/>
  <c r="AT58" i="90" s="1"/>
  <c r="AJ58" i="90"/>
  <c r="AJ33" i="90"/>
  <c r="AJ64" i="90"/>
  <c r="AK64" i="90"/>
  <c r="AT64" i="90" s="1"/>
  <c r="AJ68" i="90"/>
  <c r="AK68" i="90"/>
  <c r="AT68" i="90" s="1"/>
  <c r="AK84" i="90"/>
  <c r="AT84" i="90" s="1"/>
  <c r="AJ84" i="90"/>
  <c r="AK83" i="90"/>
  <c r="AT83" i="90" s="1"/>
  <c r="AJ83" i="90"/>
  <c r="AK23" i="90"/>
  <c r="AT23" i="90" s="1"/>
  <c r="AJ23" i="90"/>
  <c r="AJ22" i="90"/>
  <c r="AK77" i="90"/>
  <c r="AT77" i="90" s="1"/>
  <c r="AJ77" i="90"/>
  <c r="AK27" i="90"/>
  <c r="AT27" i="90" s="1"/>
  <c r="AJ27" i="90"/>
  <c r="AK67" i="90"/>
  <c r="AT67" i="90" s="1"/>
  <c r="AJ67" i="90"/>
  <c r="AK65" i="90"/>
  <c r="AT65" i="90" s="1"/>
  <c r="AJ65" i="90"/>
  <c r="AJ11" i="90"/>
  <c r="AK11" i="90"/>
  <c r="AT11" i="90" s="1"/>
  <c r="AK40" i="90"/>
  <c r="AT40" i="90" s="1"/>
  <c r="AJ40" i="90"/>
  <c r="AK61" i="90"/>
  <c r="AT61" i="90" s="1"/>
  <c r="AJ61" i="90"/>
  <c r="AK6" i="90"/>
  <c r="AT6" i="90" s="1"/>
  <c r="AJ6" i="90"/>
  <c r="AK86" i="90"/>
  <c r="AT86" i="90" s="1"/>
  <c r="AJ86" i="90"/>
  <c r="AK60" i="90"/>
  <c r="AT60" i="90" s="1"/>
  <c r="AJ60" i="90"/>
  <c r="AK76" i="90"/>
  <c r="AT76" i="90" s="1"/>
  <c r="AJ76" i="90"/>
  <c r="AJ39" i="90"/>
  <c r="AK39" i="90"/>
  <c r="AT39" i="90" s="1"/>
  <c r="AK35" i="90"/>
  <c r="AT35" i="90" s="1"/>
  <c r="AJ35" i="90"/>
  <c r="AK49" i="90"/>
  <c r="AT49" i="90" s="1"/>
  <c r="AJ49" i="90"/>
  <c r="AK71" i="90"/>
  <c r="AT71" i="90" s="1"/>
  <c r="AJ71" i="90"/>
  <c r="AK18" i="90"/>
  <c r="AT18" i="90" s="1"/>
  <c r="AJ18" i="90"/>
  <c r="AK16" i="90"/>
  <c r="AT16" i="90" s="1"/>
  <c r="AJ16" i="90"/>
  <c r="AK46" i="90"/>
  <c r="AT46" i="90" s="1"/>
  <c r="AJ46" i="90"/>
  <c r="AK13" i="90"/>
  <c r="AT13" i="90" s="1"/>
  <c r="AJ13" i="90"/>
  <c r="AJ14" i="90"/>
  <c r="AK14" i="90"/>
  <c r="AT14" i="90" s="1"/>
  <c r="AK79" i="90"/>
  <c r="AT79" i="90" s="1"/>
  <c r="AJ79" i="90"/>
  <c r="AK63" i="90"/>
  <c r="AT63" i="90" s="1"/>
  <c r="AJ63" i="90"/>
  <c r="AK19" i="90"/>
  <c r="AT19" i="90" s="1"/>
  <c r="AJ19" i="90"/>
  <c r="AJ70" i="90"/>
  <c r="AK70" i="90"/>
  <c r="AT70" i="90" s="1"/>
  <c r="AK88" i="90"/>
  <c r="AT88" i="90" s="1"/>
  <c r="AJ88" i="90"/>
  <c r="AK15" i="90"/>
  <c r="AT15" i="90" s="1"/>
  <c r="AJ15" i="90"/>
  <c r="AK28" i="90"/>
  <c r="AT28" i="90" s="1"/>
  <c r="AJ28" i="90"/>
  <c r="AJ37" i="90"/>
  <c r="AK82" i="90"/>
  <c r="AT82" i="90" s="1"/>
  <c r="AJ82" i="90"/>
  <c r="AK56" i="90"/>
  <c r="AT56" i="90" s="1"/>
  <c r="AJ56" i="90"/>
  <c r="AJ55" i="90"/>
  <c r="AK55" i="90"/>
  <c r="AT55" i="90" s="1"/>
  <c r="AS3" i="90"/>
  <c r="AL3" i="90"/>
  <c r="AU3" i="90" s="1"/>
  <c r="W89" i="86"/>
  <c r="Y89" i="86" s="1"/>
  <c r="AG88" i="86"/>
  <c r="AP88" i="86" s="1"/>
  <c r="AE88" i="86"/>
  <c r="AN88" i="86" s="1"/>
  <c r="AJ7" i="94"/>
  <c r="AL7" i="94" s="1"/>
  <c r="AU7" i="94" s="1"/>
  <c r="AJ10" i="94"/>
  <c r="AS10" i="94" s="1"/>
  <c r="AK14" i="94"/>
  <c r="AT14" i="94" s="1"/>
  <c r="AJ13" i="94"/>
  <c r="AS13" i="94" s="1"/>
  <c r="AJ31" i="94"/>
  <c r="AS31" i="94" s="1"/>
  <c r="AK32" i="94"/>
  <c r="AT32" i="94" s="1"/>
  <c r="Y87" i="93"/>
  <c r="X87" i="93"/>
  <c r="AH87" i="93" s="1"/>
  <c r="AQ87" i="93" s="1"/>
  <c r="AN86" i="93"/>
  <c r="AI86" i="93"/>
  <c r="AR86" i="93" s="1"/>
  <c r="AH89" i="73"/>
  <c r="AQ89" i="73" s="1"/>
  <c r="Z89" i="73"/>
  <c r="AJ54" i="94"/>
  <c r="AS54" i="94" s="1"/>
  <c r="AJ53" i="94"/>
  <c r="AL53" i="94" s="1"/>
  <c r="AU53" i="94" s="1"/>
  <c r="AJ48" i="94"/>
  <c r="AS48" i="94" s="1"/>
  <c r="AJ49" i="94"/>
  <c r="AL49" i="94" s="1"/>
  <c r="AU49" i="94" s="1"/>
  <c r="AJ37" i="94"/>
  <c r="AL37" i="94" s="1"/>
  <c r="AU37" i="94" s="1"/>
  <c r="AJ69" i="94"/>
  <c r="AS69" i="94" s="1"/>
  <c r="AJ23" i="94"/>
  <c r="AS23" i="94" s="1"/>
  <c r="AJ70" i="94"/>
  <c r="AS70" i="94" s="1"/>
  <c r="AJ62" i="94"/>
  <c r="AS62" i="94" s="1"/>
  <c r="AJ73" i="94"/>
  <c r="AL73" i="94" s="1"/>
  <c r="AU73" i="94" s="1"/>
  <c r="AK55" i="94"/>
  <c r="AT55" i="94" s="1"/>
  <c r="Z88" i="85"/>
  <c r="W89" i="85" s="1"/>
  <c r="AJ80" i="94"/>
  <c r="AS80" i="94" s="1"/>
  <c r="AJ45" i="94"/>
  <c r="AS45" i="94" s="1"/>
  <c r="AJ44" i="94"/>
  <c r="AS44" i="94" s="1"/>
  <c r="AK74" i="94"/>
  <c r="AT74" i="94" s="1"/>
  <c r="AJ22" i="94"/>
  <c r="AS22" i="94" s="1"/>
  <c r="AK89" i="94"/>
  <c r="AT89" i="94" s="1"/>
  <c r="AS82" i="94"/>
  <c r="AS20" i="94"/>
  <c r="AI88" i="37"/>
  <c r="AR88" i="37" s="1"/>
  <c r="AN88" i="37"/>
  <c r="AS75" i="94"/>
  <c r="X89" i="37"/>
  <c r="AH89" i="37" s="1"/>
  <c r="AQ89" i="37" s="1"/>
  <c r="Y89" i="37"/>
  <c r="AS55" i="94"/>
  <c r="AS3" i="94"/>
  <c r="AL3" i="94"/>
  <c r="AU3" i="94" s="1"/>
  <c r="AS8" i="94"/>
  <c r="AS25" i="94"/>
  <c r="AJ4" i="94"/>
  <c r="AK4" i="94"/>
  <c r="AT4" i="94" s="1"/>
  <c r="AN89" i="94"/>
  <c r="AN91" i="94" s="1"/>
  <c r="AI89" i="94"/>
  <c r="AS79" i="94"/>
  <c r="AG95" i="81"/>
  <c r="AP95" i="81" s="1"/>
  <c r="AE95" i="81"/>
  <c r="AN95" i="81" s="1"/>
  <c r="AF95" i="81"/>
  <c r="AO95" i="81" s="1"/>
  <c r="AR93" i="89"/>
  <c r="AH94" i="89"/>
  <c r="AQ94" i="89" s="1"/>
  <c r="X96" i="81"/>
  <c r="Y96" i="81"/>
  <c r="Z94" i="89"/>
  <c r="X94" i="33" l="1"/>
  <c r="AH94" i="33" s="1"/>
  <c r="AQ94" i="33" s="1"/>
  <c r="Y94" i="33"/>
  <c r="AN93" i="33"/>
  <c r="AI93" i="33"/>
  <c r="AR93" i="33" s="1"/>
  <c r="AS35" i="94"/>
  <c r="AL12" i="94"/>
  <c r="AU12" i="94" s="1"/>
  <c r="X89" i="42"/>
  <c r="Z89" i="42" s="1"/>
  <c r="AI88" i="42"/>
  <c r="AR88" i="42" s="1"/>
  <c r="AL20" i="94"/>
  <c r="AU20" i="94" s="1"/>
  <c r="AL65" i="94"/>
  <c r="AU65" i="94" s="1"/>
  <c r="AL61" i="94"/>
  <c r="AU61" i="94" s="1"/>
  <c r="AL79" i="94"/>
  <c r="AU79" i="94" s="1"/>
  <c r="AL82" i="94"/>
  <c r="AU82" i="94" s="1"/>
  <c r="AL9" i="94"/>
  <c r="AU9" i="94" s="1"/>
  <c r="AL56" i="94"/>
  <c r="AU56" i="94" s="1"/>
  <c r="W91" i="41"/>
  <c r="X91" i="41" s="1"/>
  <c r="AH91" i="41" s="1"/>
  <c r="AQ91" i="41" s="1"/>
  <c r="AF90" i="41"/>
  <c r="AO90" i="41" s="1"/>
  <c r="AG90" i="41"/>
  <c r="AP90" i="41" s="1"/>
  <c r="AS5" i="94"/>
  <c r="AS29" i="90"/>
  <c r="AG91" i="45"/>
  <c r="AP91" i="45" s="1"/>
  <c r="AE91" i="45"/>
  <c r="AN91" i="45" s="1"/>
  <c r="W92" i="45"/>
  <c r="Y92" i="45" s="1"/>
  <c r="AN90" i="41"/>
  <c r="AS59" i="94"/>
  <c r="AS29" i="94"/>
  <c r="AH89" i="42"/>
  <c r="AQ89" i="42" s="1"/>
  <c r="AQ91" i="42" s="1"/>
  <c r="AZ3" i="42"/>
  <c r="AX77" i="42" s="1"/>
  <c r="S77" i="42" s="1"/>
  <c r="AC77" i="42" s="1"/>
  <c r="AB78" i="42" s="1"/>
  <c r="AK78" i="42" s="1"/>
  <c r="AT78" i="42" s="1"/>
  <c r="AH84" i="74"/>
  <c r="AQ84" i="74" s="1"/>
  <c r="Z84" i="74"/>
  <c r="X90" i="25"/>
  <c r="AH90" i="25" s="1"/>
  <c r="AQ90" i="25" s="1"/>
  <c r="Y90" i="25"/>
  <c r="AN89" i="25"/>
  <c r="AI89" i="25"/>
  <c r="AR89" i="25" s="1"/>
  <c r="AL16" i="94"/>
  <c r="AU16" i="94" s="1"/>
  <c r="AF88" i="46"/>
  <c r="AO88" i="46" s="1"/>
  <c r="AL87" i="94"/>
  <c r="AU87" i="94" s="1"/>
  <c r="AS16" i="94"/>
  <c r="AG88" i="46"/>
  <c r="AP88" i="46" s="1"/>
  <c r="AL66" i="94"/>
  <c r="AU66" i="94" s="1"/>
  <c r="AL26" i="94"/>
  <c r="AU26" i="94" s="1"/>
  <c r="Y87" i="29"/>
  <c r="X87" i="29"/>
  <c r="AH87" i="29" s="1"/>
  <c r="AQ87" i="29" s="1"/>
  <c r="AI86" i="29"/>
  <c r="AR86" i="29" s="1"/>
  <c r="AN86" i="29"/>
  <c r="AS86" i="94"/>
  <c r="AS24" i="94"/>
  <c r="AL41" i="94"/>
  <c r="AU41" i="94" s="1"/>
  <c r="AL11" i="94"/>
  <c r="AU11" i="94" s="1"/>
  <c r="AL54" i="90"/>
  <c r="AU54" i="90" s="1"/>
  <c r="W89" i="46"/>
  <c r="Y89" i="46" s="1"/>
  <c r="AS34" i="94"/>
  <c r="AL57" i="94"/>
  <c r="AU57" i="94" s="1"/>
  <c r="AL83" i="94"/>
  <c r="AU83" i="94" s="1"/>
  <c r="AS28" i="94"/>
  <c r="AL19" i="94"/>
  <c r="AU19" i="94" s="1"/>
  <c r="AS30" i="94"/>
  <c r="AL50" i="94"/>
  <c r="AU50" i="94" s="1"/>
  <c r="AL51" i="94"/>
  <c r="AU51" i="94" s="1"/>
  <c r="AS88" i="94"/>
  <c r="AS58" i="94"/>
  <c r="AS64" i="94"/>
  <c r="AL42" i="94"/>
  <c r="AU42" i="94" s="1"/>
  <c r="AL81" i="94"/>
  <c r="AU81" i="94" s="1"/>
  <c r="AS71" i="94"/>
  <c r="AS74" i="90"/>
  <c r="AL21" i="90"/>
  <c r="AU21" i="90" s="1"/>
  <c r="AS32" i="90"/>
  <c r="AS10" i="90"/>
  <c r="AL27" i="94"/>
  <c r="AU27" i="94" s="1"/>
  <c r="AL33" i="94"/>
  <c r="AU33" i="94" s="1"/>
  <c r="AL77" i="94"/>
  <c r="AU77" i="94" s="1"/>
  <c r="AL75" i="94"/>
  <c r="AU75" i="94" s="1"/>
  <c r="Y85" i="38"/>
  <c r="Z85" i="38" s="1"/>
  <c r="W86" i="38" s="1"/>
  <c r="AL46" i="94"/>
  <c r="AU46" i="94" s="1"/>
  <c r="AS43" i="94"/>
  <c r="AJ4" i="90"/>
  <c r="AS4" i="90" s="1"/>
  <c r="AS38" i="94"/>
  <c r="AS21" i="94"/>
  <c r="AL67" i="94"/>
  <c r="AU67" i="94" s="1"/>
  <c r="AL39" i="94"/>
  <c r="AU39" i="94" s="1"/>
  <c r="AS68" i="94"/>
  <c r="AL76" i="94"/>
  <c r="AU76" i="94" s="1"/>
  <c r="AL84" i="94"/>
  <c r="AU84" i="94" s="1"/>
  <c r="AL52" i="94"/>
  <c r="AU52" i="94" s="1"/>
  <c r="AI84" i="38"/>
  <c r="AR84" i="38" s="1"/>
  <c r="AL41" i="90"/>
  <c r="AU41" i="90" s="1"/>
  <c r="AL62" i="94"/>
  <c r="AU62" i="94" s="1"/>
  <c r="AL60" i="94"/>
  <c r="AU60" i="94" s="1"/>
  <c r="AL17" i="94"/>
  <c r="AU17" i="94" s="1"/>
  <c r="AL63" i="94"/>
  <c r="AU63" i="94" s="1"/>
  <c r="AL8" i="94"/>
  <c r="AU8" i="94" s="1"/>
  <c r="AL15" i="94"/>
  <c r="AU15" i="94" s="1"/>
  <c r="AL78" i="94"/>
  <c r="AU78" i="94" s="1"/>
  <c r="AL72" i="94"/>
  <c r="AU72" i="94" s="1"/>
  <c r="AL53" i="90"/>
  <c r="AU53" i="90" s="1"/>
  <c r="AL85" i="94"/>
  <c r="AU85" i="94" s="1"/>
  <c r="AS6" i="94"/>
  <c r="AL47" i="94"/>
  <c r="AU47" i="94" s="1"/>
  <c r="AL40" i="94"/>
  <c r="AU40" i="94" s="1"/>
  <c r="AS17" i="94"/>
  <c r="AL18" i="94"/>
  <c r="AU18" i="94" s="1"/>
  <c r="AN84" i="38"/>
  <c r="AL89" i="90"/>
  <c r="AU89" i="90" s="1"/>
  <c r="AS37" i="94"/>
  <c r="AL10" i="94"/>
  <c r="AU10" i="94" s="1"/>
  <c r="AL23" i="94"/>
  <c r="AU23" i="94" s="1"/>
  <c r="AL31" i="94"/>
  <c r="AU31" i="94" s="1"/>
  <c r="AL25" i="94"/>
  <c r="AU25" i="94" s="1"/>
  <c r="AL36" i="94"/>
  <c r="AU36" i="94" s="1"/>
  <c r="AS7" i="94"/>
  <c r="AL70" i="94"/>
  <c r="AU70" i="94" s="1"/>
  <c r="AL32" i="94"/>
  <c r="AU32" i="94" s="1"/>
  <c r="Z95" i="77"/>
  <c r="AH95" i="77"/>
  <c r="AQ95" i="77" s="1"/>
  <c r="AS53" i="94"/>
  <c r="AE88" i="85"/>
  <c r="AN88" i="85" s="1"/>
  <c r="AT91" i="94"/>
  <c r="AL80" i="94"/>
  <c r="AU80" i="94" s="1"/>
  <c r="AL13" i="94"/>
  <c r="AU13" i="94" s="1"/>
  <c r="X89" i="86"/>
  <c r="Z89" i="86" s="1"/>
  <c r="AE89" i="86" s="1"/>
  <c r="AI88" i="86"/>
  <c r="AR88" i="86" s="1"/>
  <c r="AL69" i="94"/>
  <c r="AU69" i="94" s="1"/>
  <c r="AG88" i="85"/>
  <c r="AP88" i="85" s="1"/>
  <c r="AF88" i="85"/>
  <c r="AO88" i="85" s="1"/>
  <c r="AL55" i="94"/>
  <c r="AU55" i="94" s="1"/>
  <c r="AL56" i="90"/>
  <c r="AU56" i="90" s="1"/>
  <c r="AS56" i="90"/>
  <c r="AS14" i="90"/>
  <c r="AL14" i="90"/>
  <c r="AU14" i="90" s="1"/>
  <c r="AS39" i="90"/>
  <c r="AL39" i="90"/>
  <c r="AU39" i="90" s="1"/>
  <c r="AL83" i="90"/>
  <c r="AU83" i="90" s="1"/>
  <c r="AS83" i="90"/>
  <c r="AL51" i="90"/>
  <c r="AU51" i="90" s="1"/>
  <c r="AS51" i="90"/>
  <c r="AL5" i="90"/>
  <c r="AU5" i="90" s="1"/>
  <c r="AS5" i="90"/>
  <c r="AL20" i="90"/>
  <c r="AU20" i="90" s="1"/>
  <c r="AS20" i="90"/>
  <c r="AL87" i="90"/>
  <c r="AU87" i="90" s="1"/>
  <c r="AS87" i="90"/>
  <c r="AS49" i="94"/>
  <c r="AL15" i="90"/>
  <c r="AU15" i="90" s="1"/>
  <c r="AS15" i="90"/>
  <c r="AL16" i="90"/>
  <c r="AU16" i="90" s="1"/>
  <c r="AS16" i="90"/>
  <c r="AL49" i="90"/>
  <c r="AU49" i="90" s="1"/>
  <c r="AS49" i="90"/>
  <c r="AL76" i="90"/>
  <c r="AU76" i="90" s="1"/>
  <c r="AS76" i="90"/>
  <c r="AL6" i="90"/>
  <c r="AU6" i="90" s="1"/>
  <c r="AS6" i="90"/>
  <c r="AL67" i="90"/>
  <c r="AU67" i="90" s="1"/>
  <c r="AS67" i="90"/>
  <c r="AL77" i="90"/>
  <c r="AU77" i="90" s="1"/>
  <c r="AS77" i="90"/>
  <c r="AS68" i="90"/>
  <c r="AL68" i="90"/>
  <c r="AU68" i="90" s="1"/>
  <c r="AL17" i="90"/>
  <c r="AU17" i="90" s="1"/>
  <c r="AS17" i="90"/>
  <c r="AS42" i="90"/>
  <c r="AL42" i="90"/>
  <c r="AU42" i="90" s="1"/>
  <c r="AS85" i="90"/>
  <c r="AL85" i="90"/>
  <c r="AU85" i="90" s="1"/>
  <c r="AS24" i="90"/>
  <c r="AL24" i="90"/>
  <c r="AU24" i="90" s="1"/>
  <c r="AS36" i="90"/>
  <c r="AL36" i="90"/>
  <c r="AU36" i="90" s="1"/>
  <c r="AS75" i="90"/>
  <c r="AL75" i="90"/>
  <c r="AU75" i="90" s="1"/>
  <c r="AS48" i="90"/>
  <c r="AL48" i="90"/>
  <c r="AU48" i="90" s="1"/>
  <c r="AS26" i="90"/>
  <c r="AL26" i="90"/>
  <c r="AU26" i="90" s="1"/>
  <c r="AS82" i="90"/>
  <c r="AL82" i="90"/>
  <c r="AU82" i="90" s="1"/>
  <c r="AL70" i="90"/>
  <c r="AU70" i="90" s="1"/>
  <c r="AS70" i="90"/>
  <c r="AT91" i="90"/>
  <c r="AS11" i="90"/>
  <c r="AL11" i="90"/>
  <c r="AU11" i="90" s="1"/>
  <c r="AS84" i="90"/>
  <c r="AL84" i="90"/>
  <c r="AU84" i="90" s="1"/>
  <c r="AL25" i="90"/>
  <c r="AU25" i="90" s="1"/>
  <c r="AS25" i="90"/>
  <c r="AS34" i="90"/>
  <c r="AL34" i="90"/>
  <c r="AU34" i="90" s="1"/>
  <c r="AS73" i="90"/>
  <c r="AL73" i="90"/>
  <c r="AU73" i="90" s="1"/>
  <c r="AL12" i="90"/>
  <c r="AU12" i="90" s="1"/>
  <c r="AS12" i="90"/>
  <c r="AS19" i="90"/>
  <c r="AL19" i="90"/>
  <c r="AU19" i="90" s="1"/>
  <c r="AL79" i="90"/>
  <c r="AU79" i="90" s="1"/>
  <c r="AS79" i="90"/>
  <c r="AL13" i="90"/>
  <c r="AU13" i="90" s="1"/>
  <c r="AS13" i="90"/>
  <c r="AL18" i="90"/>
  <c r="AU18" i="90" s="1"/>
  <c r="AS18" i="90"/>
  <c r="AL35" i="90"/>
  <c r="AU35" i="90" s="1"/>
  <c r="AS35" i="90"/>
  <c r="AS60" i="90"/>
  <c r="AL60" i="90"/>
  <c r="AU60" i="90" s="1"/>
  <c r="AS61" i="90"/>
  <c r="AL61" i="90"/>
  <c r="AU61" i="90" s="1"/>
  <c r="AS22" i="90"/>
  <c r="AL22" i="90"/>
  <c r="AU22" i="90" s="1"/>
  <c r="AS64" i="90"/>
  <c r="AL64" i="90"/>
  <c r="AU64" i="90" s="1"/>
  <c r="AS9" i="90"/>
  <c r="AL9" i="90"/>
  <c r="AU9" i="90" s="1"/>
  <c r="AS62" i="90"/>
  <c r="AL62" i="90"/>
  <c r="AU62" i="90" s="1"/>
  <c r="AS45" i="90"/>
  <c r="AL45" i="90"/>
  <c r="AU45" i="90" s="1"/>
  <c r="AL30" i="90"/>
  <c r="AU30" i="90" s="1"/>
  <c r="AS30" i="90"/>
  <c r="AL50" i="90"/>
  <c r="AU50" i="90" s="1"/>
  <c r="AS50" i="90"/>
  <c r="AL38" i="90"/>
  <c r="AU38" i="90" s="1"/>
  <c r="AS38" i="90"/>
  <c r="AS8" i="90"/>
  <c r="AL8" i="90"/>
  <c r="AU8" i="90" s="1"/>
  <c r="AL74" i="94"/>
  <c r="AU74" i="94" s="1"/>
  <c r="AL44" i="94"/>
  <c r="AU44" i="94" s="1"/>
  <c r="AL48" i="94"/>
  <c r="AU48" i="94" s="1"/>
  <c r="AL54" i="94"/>
  <c r="AU54" i="94" s="1"/>
  <c r="AL14" i="94"/>
  <c r="AU14" i="94" s="1"/>
  <c r="AL37" i="90"/>
  <c r="AU37" i="90" s="1"/>
  <c r="AS37" i="90"/>
  <c r="AL23" i="90"/>
  <c r="AU23" i="90" s="1"/>
  <c r="AS23" i="90"/>
  <c r="AL33" i="90"/>
  <c r="AU33" i="90" s="1"/>
  <c r="AS33" i="90"/>
  <c r="AS59" i="90"/>
  <c r="AL59" i="90"/>
  <c r="AU59" i="90" s="1"/>
  <c r="AL80" i="90"/>
  <c r="AU80" i="90" s="1"/>
  <c r="AS80" i="90"/>
  <c r="AS47" i="90"/>
  <c r="AL47" i="90"/>
  <c r="AU47" i="90" s="1"/>
  <c r="AS31" i="90"/>
  <c r="AL31" i="90"/>
  <c r="AU31" i="90" s="1"/>
  <c r="AS69" i="90"/>
  <c r="AL69" i="90"/>
  <c r="AU69" i="90" s="1"/>
  <c r="AL55" i="90"/>
  <c r="AU55" i="90" s="1"/>
  <c r="AS55" i="90"/>
  <c r="AS28" i="90"/>
  <c r="AL28" i="90"/>
  <c r="AU28" i="90" s="1"/>
  <c r="AL88" i="90"/>
  <c r="AU88" i="90" s="1"/>
  <c r="AS88" i="90"/>
  <c r="AS63" i="90"/>
  <c r="AL63" i="90"/>
  <c r="AU63" i="90" s="1"/>
  <c r="AL46" i="90"/>
  <c r="AU46" i="90" s="1"/>
  <c r="AS46" i="90"/>
  <c r="AS71" i="90"/>
  <c r="AL71" i="90"/>
  <c r="AU71" i="90" s="1"/>
  <c r="AL86" i="90"/>
  <c r="AU86" i="90" s="1"/>
  <c r="AS86" i="90"/>
  <c r="AS40" i="90"/>
  <c r="AL40" i="90"/>
  <c r="AU40" i="90" s="1"/>
  <c r="AS65" i="90"/>
  <c r="AL65" i="90"/>
  <c r="AU65" i="90" s="1"/>
  <c r="AS27" i="90"/>
  <c r="AL27" i="90"/>
  <c r="AU27" i="90" s="1"/>
  <c r="AL58" i="90"/>
  <c r="AU58" i="90" s="1"/>
  <c r="AS58" i="90"/>
  <c r="AS52" i="90"/>
  <c r="AL52" i="90"/>
  <c r="AU52" i="90" s="1"/>
  <c r="AS66" i="90"/>
  <c r="AL66" i="90"/>
  <c r="AU66" i="90" s="1"/>
  <c r="AS78" i="90"/>
  <c r="AL78" i="90"/>
  <c r="AU78" i="90" s="1"/>
  <c r="AL43" i="90"/>
  <c r="AU43" i="90" s="1"/>
  <c r="AS43" i="90"/>
  <c r="AL81" i="90"/>
  <c r="AU81" i="90" s="1"/>
  <c r="AS81" i="90"/>
  <c r="AS44" i="90"/>
  <c r="AL44" i="90"/>
  <c r="AU44" i="90" s="1"/>
  <c r="AS57" i="90"/>
  <c r="AL57" i="90"/>
  <c r="AU57" i="90" s="1"/>
  <c r="AL7" i="90"/>
  <c r="AU7" i="90" s="1"/>
  <c r="AS7" i="90"/>
  <c r="AL72" i="90"/>
  <c r="AU72" i="90" s="1"/>
  <c r="AS72" i="90"/>
  <c r="AS73" i="94"/>
  <c r="AL22" i="94"/>
  <c r="AU22" i="94" s="1"/>
  <c r="AL45" i="94"/>
  <c r="AU45" i="94" s="1"/>
  <c r="Z87" i="93"/>
  <c r="AG87" i="93" s="1"/>
  <c r="AP87" i="93" s="1"/>
  <c r="AF89" i="73"/>
  <c r="AO89" i="73" s="1"/>
  <c r="AG89" i="73"/>
  <c r="AP89" i="73" s="1"/>
  <c r="AE89" i="73"/>
  <c r="W90" i="73"/>
  <c r="AS4" i="94"/>
  <c r="AL4" i="94"/>
  <c r="AU4" i="94" s="1"/>
  <c r="Z89" i="37"/>
  <c r="AR89" i="94"/>
  <c r="AR91" i="94" s="1"/>
  <c r="AL89" i="94"/>
  <c r="AU89" i="94" s="1"/>
  <c r="X89" i="85"/>
  <c r="AH89" i="85" s="1"/>
  <c r="AQ89" i="85" s="1"/>
  <c r="Y89" i="85"/>
  <c r="AI95" i="81"/>
  <c r="AR95" i="81" s="1"/>
  <c r="AH96" i="81"/>
  <c r="AQ96" i="81" s="1"/>
  <c r="Z96" i="81"/>
  <c r="AG94" i="89"/>
  <c r="AP94" i="89" s="1"/>
  <c r="AF94" i="89"/>
  <c r="AO94" i="89" s="1"/>
  <c r="AE94" i="89"/>
  <c r="W95" i="89"/>
  <c r="Z94" i="33" l="1"/>
  <c r="W95" i="33"/>
  <c r="AG94" i="33"/>
  <c r="AP94" i="33" s="1"/>
  <c r="AE94" i="33"/>
  <c r="AF94" i="33"/>
  <c r="AO94" i="33" s="1"/>
  <c r="Y91" i="41"/>
  <c r="Z91" i="41" s="1"/>
  <c r="AG91" i="41" s="1"/>
  <c r="AP91" i="41" s="1"/>
  <c r="AI90" i="41"/>
  <c r="AR90" i="41" s="1"/>
  <c r="AI91" i="45"/>
  <c r="AR91" i="45" s="1"/>
  <c r="X92" i="45"/>
  <c r="AX10" i="42"/>
  <c r="S10" i="42" s="1"/>
  <c r="AC10" i="42" s="1"/>
  <c r="AB11" i="42" s="1"/>
  <c r="AK11" i="42" s="1"/>
  <c r="AT11" i="42" s="1"/>
  <c r="AX30" i="42"/>
  <c r="S30" i="42" s="1"/>
  <c r="AC30" i="42" s="1"/>
  <c r="AB31" i="42" s="1"/>
  <c r="AK31" i="42" s="1"/>
  <c r="AT31" i="42" s="1"/>
  <c r="Z90" i="25"/>
  <c r="AE90" i="25" s="1"/>
  <c r="AG89" i="42"/>
  <c r="AP89" i="42" s="1"/>
  <c r="AP91" i="42" s="1"/>
  <c r="AF89" i="42"/>
  <c r="AO89" i="42" s="1"/>
  <c r="AO91" i="42" s="1"/>
  <c r="AE89" i="42"/>
  <c r="AX89" i="42"/>
  <c r="S89" i="42" s="1"/>
  <c r="AC89" i="42" s="1"/>
  <c r="AX75" i="42"/>
  <c r="S75" i="42" s="1"/>
  <c r="AC75" i="42" s="1"/>
  <c r="AB76" i="42" s="1"/>
  <c r="AX80" i="42"/>
  <c r="S80" i="42" s="1"/>
  <c r="AC80" i="42" s="1"/>
  <c r="AB81" i="42" s="1"/>
  <c r="AX67" i="42"/>
  <c r="S67" i="42" s="1"/>
  <c r="AC67" i="42" s="1"/>
  <c r="AB68" i="42" s="1"/>
  <c r="AX88" i="42"/>
  <c r="S88" i="42" s="1"/>
  <c r="AC88" i="42" s="1"/>
  <c r="AB89" i="42" s="1"/>
  <c r="AX57" i="42"/>
  <c r="S57" i="42" s="1"/>
  <c r="AC57" i="42" s="1"/>
  <c r="AB58" i="42" s="1"/>
  <c r="AX79" i="42"/>
  <c r="S79" i="42" s="1"/>
  <c r="AC79" i="42" s="1"/>
  <c r="AB80" i="42" s="1"/>
  <c r="AX14" i="42"/>
  <c r="S14" i="42" s="1"/>
  <c r="AC14" i="42" s="1"/>
  <c r="AB15" i="42" s="1"/>
  <c r="AX85" i="42"/>
  <c r="S85" i="42" s="1"/>
  <c r="AC85" i="42" s="1"/>
  <c r="AB86" i="42" s="1"/>
  <c r="AX28" i="42"/>
  <c r="S28" i="42" s="1"/>
  <c r="AC28" i="42" s="1"/>
  <c r="AB29" i="42" s="1"/>
  <c r="AX66" i="42"/>
  <c r="S66" i="42" s="1"/>
  <c r="AC66" i="42" s="1"/>
  <c r="AB67" i="42" s="1"/>
  <c r="AX39" i="42"/>
  <c r="S39" i="42" s="1"/>
  <c r="AC39" i="42" s="1"/>
  <c r="AB40" i="42" s="1"/>
  <c r="AX55" i="42"/>
  <c r="S55" i="42" s="1"/>
  <c r="AC55" i="42" s="1"/>
  <c r="AB56" i="42" s="1"/>
  <c r="AX49" i="42"/>
  <c r="S49" i="42" s="1"/>
  <c r="AC49" i="42" s="1"/>
  <c r="AB50" i="42" s="1"/>
  <c r="AX46" i="42"/>
  <c r="S46" i="42" s="1"/>
  <c r="AC46" i="42" s="1"/>
  <c r="AB47" i="42" s="1"/>
  <c r="AX64" i="42"/>
  <c r="S64" i="42" s="1"/>
  <c r="AC64" i="42" s="1"/>
  <c r="AB65" i="42" s="1"/>
  <c r="AX71" i="42"/>
  <c r="S71" i="42" s="1"/>
  <c r="AC71" i="42" s="1"/>
  <c r="AB72" i="42" s="1"/>
  <c r="AX18" i="42"/>
  <c r="S18" i="42" s="1"/>
  <c r="AC18" i="42" s="1"/>
  <c r="AB19" i="42" s="1"/>
  <c r="AX70" i="42"/>
  <c r="S70" i="42" s="1"/>
  <c r="AC70" i="42" s="1"/>
  <c r="AB71" i="42" s="1"/>
  <c r="AX50" i="42"/>
  <c r="S50" i="42" s="1"/>
  <c r="AC50" i="42" s="1"/>
  <c r="AB51" i="42" s="1"/>
  <c r="AX27" i="42"/>
  <c r="S27" i="42" s="1"/>
  <c r="AC27" i="42" s="1"/>
  <c r="AB28" i="42" s="1"/>
  <c r="AX83" i="42"/>
  <c r="S83" i="42" s="1"/>
  <c r="AC83" i="42" s="1"/>
  <c r="AB84" i="42" s="1"/>
  <c r="AX38" i="42"/>
  <c r="S38" i="42" s="1"/>
  <c r="AC38" i="42" s="1"/>
  <c r="AB39" i="42" s="1"/>
  <c r="AX65" i="42"/>
  <c r="S65" i="42" s="1"/>
  <c r="AC65" i="42" s="1"/>
  <c r="AB66" i="42" s="1"/>
  <c r="AX12" i="42"/>
  <c r="S12" i="42" s="1"/>
  <c r="AC12" i="42" s="1"/>
  <c r="AB13" i="42" s="1"/>
  <c r="AX4" i="42"/>
  <c r="S4" i="42" s="1"/>
  <c r="AC4" i="42" s="1"/>
  <c r="AB5" i="42" s="1"/>
  <c r="AX45" i="42"/>
  <c r="S45" i="42" s="1"/>
  <c r="AC45" i="42" s="1"/>
  <c r="AB46" i="42" s="1"/>
  <c r="AX63" i="42"/>
  <c r="S63" i="42" s="1"/>
  <c r="AC63" i="42" s="1"/>
  <c r="AB64" i="42" s="1"/>
  <c r="AX34" i="42"/>
  <c r="S34" i="42" s="1"/>
  <c r="AC34" i="42" s="1"/>
  <c r="AB35" i="42" s="1"/>
  <c r="AX26" i="42"/>
  <c r="S26" i="42" s="1"/>
  <c r="AC26" i="42" s="1"/>
  <c r="AB27" i="42" s="1"/>
  <c r="AX51" i="42"/>
  <c r="S51" i="42" s="1"/>
  <c r="AC51" i="42" s="1"/>
  <c r="AB52" i="42" s="1"/>
  <c r="AX78" i="42"/>
  <c r="S78" i="42" s="1"/>
  <c r="AC78" i="42" s="1"/>
  <c r="AX87" i="42"/>
  <c r="S87" i="42" s="1"/>
  <c r="AC87" i="42" s="1"/>
  <c r="AB88" i="42" s="1"/>
  <c r="AX3" i="42"/>
  <c r="S3" i="42" s="1"/>
  <c r="AC3" i="42" s="1"/>
  <c r="AX68" i="42"/>
  <c r="S68" i="42" s="1"/>
  <c r="AC68" i="42" s="1"/>
  <c r="AB69" i="42" s="1"/>
  <c r="AX21" i="42"/>
  <c r="S21" i="42" s="1"/>
  <c r="AC21" i="42" s="1"/>
  <c r="AB22" i="42" s="1"/>
  <c r="AX54" i="42"/>
  <c r="S54" i="42" s="1"/>
  <c r="AC54" i="42" s="1"/>
  <c r="AB55" i="42" s="1"/>
  <c r="AX15" i="42"/>
  <c r="S15" i="42" s="1"/>
  <c r="AC15" i="42" s="1"/>
  <c r="AB16" i="42" s="1"/>
  <c r="AX32" i="42"/>
  <c r="S32" i="42" s="1"/>
  <c r="AC32" i="42" s="1"/>
  <c r="AB33" i="42" s="1"/>
  <c r="AX73" i="42"/>
  <c r="S73" i="42" s="1"/>
  <c r="AC73" i="42" s="1"/>
  <c r="AB74" i="42" s="1"/>
  <c r="AX72" i="42"/>
  <c r="S72" i="42" s="1"/>
  <c r="AC72" i="42" s="1"/>
  <c r="AB73" i="42" s="1"/>
  <c r="AX41" i="42"/>
  <c r="S41" i="42" s="1"/>
  <c r="AC41" i="42" s="1"/>
  <c r="AB42" i="42" s="1"/>
  <c r="AX29" i="42"/>
  <c r="S29" i="42" s="1"/>
  <c r="AC29" i="42" s="1"/>
  <c r="AB30" i="42" s="1"/>
  <c r="AX24" i="42"/>
  <c r="S24" i="42" s="1"/>
  <c r="AC24" i="42" s="1"/>
  <c r="AB25" i="42" s="1"/>
  <c r="AX22" i="42"/>
  <c r="S22" i="42" s="1"/>
  <c r="AC22" i="42" s="1"/>
  <c r="AB23" i="42" s="1"/>
  <c r="AX59" i="42"/>
  <c r="S59" i="42" s="1"/>
  <c r="AC59" i="42" s="1"/>
  <c r="AB60" i="42" s="1"/>
  <c r="AX37" i="42"/>
  <c r="S37" i="42" s="1"/>
  <c r="AC37" i="42" s="1"/>
  <c r="AB38" i="42" s="1"/>
  <c r="AX36" i="42"/>
  <c r="S36" i="42" s="1"/>
  <c r="AC36" i="42" s="1"/>
  <c r="AB37" i="42" s="1"/>
  <c r="AX44" i="42"/>
  <c r="S44" i="42" s="1"/>
  <c r="AC44" i="42" s="1"/>
  <c r="AB45" i="42" s="1"/>
  <c r="AX62" i="42"/>
  <c r="S62" i="42" s="1"/>
  <c r="AC62" i="42" s="1"/>
  <c r="AB63" i="42" s="1"/>
  <c r="AX42" i="42"/>
  <c r="S42" i="42" s="1"/>
  <c r="AC42" i="42" s="1"/>
  <c r="AB43" i="42" s="1"/>
  <c r="AX47" i="42"/>
  <c r="S47" i="42" s="1"/>
  <c r="AC47" i="42" s="1"/>
  <c r="AB48" i="42" s="1"/>
  <c r="AX19" i="42"/>
  <c r="S19" i="42" s="1"/>
  <c r="AC19" i="42" s="1"/>
  <c r="AB20" i="42" s="1"/>
  <c r="AX9" i="42"/>
  <c r="S9" i="42" s="1"/>
  <c r="AC9" i="42" s="1"/>
  <c r="AB10" i="42" s="1"/>
  <c r="AX69" i="42"/>
  <c r="S69" i="42" s="1"/>
  <c r="AC69" i="42" s="1"/>
  <c r="AB70" i="42" s="1"/>
  <c r="AX58" i="42"/>
  <c r="S58" i="42" s="1"/>
  <c r="AC58" i="42" s="1"/>
  <c r="AB59" i="42" s="1"/>
  <c r="AX52" i="42"/>
  <c r="S52" i="42" s="1"/>
  <c r="AC52" i="42" s="1"/>
  <c r="AB53" i="42" s="1"/>
  <c r="AX31" i="42"/>
  <c r="S31" i="42" s="1"/>
  <c r="AC31" i="42" s="1"/>
  <c r="AX6" i="42"/>
  <c r="S6" i="42" s="1"/>
  <c r="AC6" i="42" s="1"/>
  <c r="AB7" i="42" s="1"/>
  <c r="AX25" i="42"/>
  <c r="S25" i="42" s="1"/>
  <c r="AC25" i="42" s="1"/>
  <c r="AB26" i="42" s="1"/>
  <c r="AX23" i="42"/>
  <c r="S23" i="42" s="1"/>
  <c r="AC23" i="42" s="1"/>
  <c r="AB24" i="42" s="1"/>
  <c r="AX53" i="42"/>
  <c r="S53" i="42" s="1"/>
  <c r="AC53" i="42" s="1"/>
  <c r="AB54" i="42" s="1"/>
  <c r="AX7" i="42"/>
  <c r="S7" i="42" s="1"/>
  <c r="AC7" i="42" s="1"/>
  <c r="AB8" i="42" s="1"/>
  <c r="AX35" i="42"/>
  <c r="S35" i="42" s="1"/>
  <c r="AC35" i="42" s="1"/>
  <c r="AB36" i="42" s="1"/>
  <c r="AX82" i="42"/>
  <c r="S82" i="42" s="1"/>
  <c r="AC82" i="42" s="1"/>
  <c r="AB83" i="42" s="1"/>
  <c r="AX86" i="42"/>
  <c r="S86" i="42" s="1"/>
  <c r="AC86" i="42" s="1"/>
  <c r="AB87" i="42" s="1"/>
  <c r="AX74" i="42"/>
  <c r="S74" i="42" s="1"/>
  <c r="AC74" i="42" s="1"/>
  <c r="AB75" i="42" s="1"/>
  <c r="AX20" i="42"/>
  <c r="S20" i="42" s="1"/>
  <c r="AC20" i="42" s="1"/>
  <c r="AB21" i="42" s="1"/>
  <c r="AX13" i="42"/>
  <c r="S13" i="42" s="1"/>
  <c r="AC13" i="42" s="1"/>
  <c r="AB14" i="42" s="1"/>
  <c r="AX33" i="42"/>
  <c r="S33" i="42" s="1"/>
  <c r="AC33" i="42" s="1"/>
  <c r="AB34" i="42" s="1"/>
  <c r="AX84" i="42"/>
  <c r="S84" i="42" s="1"/>
  <c r="AC84" i="42" s="1"/>
  <c r="AB85" i="42" s="1"/>
  <c r="AX8" i="42"/>
  <c r="S8" i="42" s="1"/>
  <c r="AC8" i="42" s="1"/>
  <c r="AB9" i="42" s="1"/>
  <c r="AX11" i="42"/>
  <c r="S11" i="42" s="1"/>
  <c r="AC11" i="42" s="1"/>
  <c r="AB12" i="42" s="1"/>
  <c r="AX43" i="42"/>
  <c r="S43" i="42" s="1"/>
  <c r="AC43" i="42" s="1"/>
  <c r="AB44" i="42" s="1"/>
  <c r="AX16" i="42"/>
  <c r="S16" i="42" s="1"/>
  <c r="AC16" i="42" s="1"/>
  <c r="AB17" i="42" s="1"/>
  <c r="AX56" i="42"/>
  <c r="S56" i="42" s="1"/>
  <c r="AC56" i="42" s="1"/>
  <c r="AB57" i="42" s="1"/>
  <c r="AX61" i="42"/>
  <c r="S61" i="42" s="1"/>
  <c r="AC61" i="42" s="1"/>
  <c r="AB62" i="42" s="1"/>
  <c r="AX76" i="42"/>
  <c r="S76" i="42" s="1"/>
  <c r="AC76" i="42" s="1"/>
  <c r="AB77" i="42" s="1"/>
  <c r="AX48" i="42"/>
  <c r="S48" i="42" s="1"/>
  <c r="AC48" i="42" s="1"/>
  <c r="AB49" i="42" s="1"/>
  <c r="AX60" i="42"/>
  <c r="S60" i="42" s="1"/>
  <c r="AC60" i="42" s="1"/>
  <c r="AB61" i="42" s="1"/>
  <c r="AX17" i="42"/>
  <c r="S17" i="42" s="1"/>
  <c r="AC17" i="42" s="1"/>
  <c r="AB18" i="42" s="1"/>
  <c r="AX81" i="42"/>
  <c r="S81" i="42" s="1"/>
  <c r="AC81" i="42" s="1"/>
  <c r="AB82" i="42" s="1"/>
  <c r="AX40" i="42"/>
  <c r="S40" i="42" s="1"/>
  <c r="AC40" i="42" s="1"/>
  <c r="AB41" i="42" s="1"/>
  <c r="AX5" i="42"/>
  <c r="S5" i="42" s="1"/>
  <c r="AC5" i="42" s="1"/>
  <c r="AB6" i="42" s="1"/>
  <c r="AG84" i="74"/>
  <c r="AP84" i="74" s="1"/>
  <c r="AE84" i="74"/>
  <c r="W85" i="74"/>
  <c r="AF84" i="74"/>
  <c r="AO84" i="74" s="1"/>
  <c r="Z87" i="29"/>
  <c r="AE87" i="29" s="1"/>
  <c r="AI88" i="46"/>
  <c r="AR88" i="46" s="1"/>
  <c r="X89" i="46"/>
  <c r="Z89" i="46" s="1"/>
  <c r="AX89" i="46" s="1"/>
  <c r="S89" i="46" s="1"/>
  <c r="AC89" i="46" s="1"/>
  <c r="AL4" i="90"/>
  <c r="AU4" i="90" s="1"/>
  <c r="AU91" i="90" s="1"/>
  <c r="C11" i="90" s="1"/>
  <c r="F43" i="97" s="1"/>
  <c r="AZ3" i="86"/>
  <c r="AX33" i="86" s="1"/>
  <c r="S33" i="86" s="1"/>
  <c r="AC33" i="86" s="1"/>
  <c r="AB34" i="86" s="1"/>
  <c r="AK34" i="86" s="1"/>
  <c r="AT34" i="86" s="1"/>
  <c r="AH89" i="86"/>
  <c r="AQ89" i="86" s="1"/>
  <c r="AQ91" i="86" s="1"/>
  <c r="AE85" i="38"/>
  <c r="AN85" i="38" s="1"/>
  <c r="AF85" i="38"/>
  <c r="AO85" i="38" s="1"/>
  <c r="AG85" i="38"/>
  <c r="AP85" i="38" s="1"/>
  <c r="AI88" i="85"/>
  <c r="AR88" i="85" s="1"/>
  <c r="X86" i="38"/>
  <c r="AH86" i="38" s="1"/>
  <c r="AQ86" i="38" s="1"/>
  <c r="Y86" i="38"/>
  <c r="AE95" i="77"/>
  <c r="AF95" i="77"/>
  <c r="AO95" i="77" s="1"/>
  <c r="AG95" i="77"/>
  <c r="AP95" i="77" s="1"/>
  <c r="W96" i="77"/>
  <c r="AG89" i="86"/>
  <c r="AP89" i="86" s="1"/>
  <c r="AP91" i="86" s="1"/>
  <c r="AF87" i="93"/>
  <c r="AO87" i="93" s="1"/>
  <c r="AS91" i="90"/>
  <c r="AX89" i="86"/>
  <c r="S89" i="86" s="1"/>
  <c r="AC89" i="86" s="1"/>
  <c r="AS91" i="94"/>
  <c r="W88" i="93"/>
  <c r="X88" i="93" s="1"/>
  <c r="AH88" i="93" s="1"/>
  <c r="AQ88" i="93" s="1"/>
  <c r="AF89" i="86"/>
  <c r="AO89" i="86" s="1"/>
  <c r="AO91" i="86" s="1"/>
  <c r="AE87" i="93"/>
  <c r="AN87" i="93" s="1"/>
  <c r="Y90" i="73"/>
  <c r="X90" i="73"/>
  <c r="AH90" i="73" s="1"/>
  <c r="AQ90" i="73" s="1"/>
  <c r="AN89" i="73"/>
  <c r="AI89" i="73"/>
  <c r="AR89" i="73" s="1"/>
  <c r="AN89" i="86"/>
  <c r="AN91" i="86" s="1"/>
  <c r="AU91" i="94"/>
  <c r="C11" i="94" s="1"/>
  <c r="F47" i="97" s="1"/>
  <c r="Z89" i="85"/>
  <c r="W90" i="37"/>
  <c r="AG89" i="37"/>
  <c r="AP89" i="37" s="1"/>
  <c r="AF89" i="37"/>
  <c r="AO89" i="37" s="1"/>
  <c r="AE89" i="37"/>
  <c r="W97" i="81"/>
  <c r="AE96" i="81"/>
  <c r="AF96" i="81"/>
  <c r="AO96" i="81" s="1"/>
  <c r="AG96" i="81"/>
  <c r="AP96" i="81" s="1"/>
  <c r="X95" i="89"/>
  <c r="Y95" i="89"/>
  <c r="AN94" i="89"/>
  <c r="AI94" i="89"/>
  <c r="AF90" i="25" l="1"/>
  <c r="AO90" i="25" s="1"/>
  <c r="AN94" i="33"/>
  <c r="AI94" i="33"/>
  <c r="AR94" i="33" s="1"/>
  <c r="X95" i="33"/>
  <c r="AH95" i="33" s="1"/>
  <c r="AQ95" i="33" s="1"/>
  <c r="Y95" i="33"/>
  <c r="Z95" i="33" s="1"/>
  <c r="AF91" i="41"/>
  <c r="AO91" i="41" s="1"/>
  <c r="W92" i="41"/>
  <c r="AE91" i="41"/>
  <c r="W91" i="25"/>
  <c r="Y91" i="25" s="1"/>
  <c r="AG90" i="25"/>
  <c r="AP90" i="25" s="1"/>
  <c r="AH92" i="45"/>
  <c r="AQ92" i="45" s="1"/>
  <c r="Z92" i="45"/>
  <c r="AX54" i="86"/>
  <c r="S54" i="86" s="1"/>
  <c r="AC54" i="86" s="1"/>
  <c r="AB55" i="86" s="1"/>
  <c r="AX11" i="86"/>
  <c r="S11" i="86" s="1"/>
  <c r="AC11" i="86" s="1"/>
  <c r="AB12" i="86" s="1"/>
  <c r="AK12" i="86" s="1"/>
  <c r="AT12" i="86" s="1"/>
  <c r="AX7" i="86"/>
  <c r="S7" i="86" s="1"/>
  <c r="AC7" i="86" s="1"/>
  <c r="AB8" i="86" s="1"/>
  <c r="AX45" i="86"/>
  <c r="S45" i="86" s="1"/>
  <c r="AC45" i="86" s="1"/>
  <c r="AB46" i="86" s="1"/>
  <c r="AK46" i="86" s="1"/>
  <c r="AT46" i="86" s="1"/>
  <c r="AX31" i="86"/>
  <c r="S31" i="86" s="1"/>
  <c r="AC31" i="86" s="1"/>
  <c r="AB32" i="86" s="1"/>
  <c r="AX5" i="86"/>
  <c r="S5" i="86" s="1"/>
  <c r="AC5" i="86" s="1"/>
  <c r="AB6" i="86" s="1"/>
  <c r="AK6" i="86" s="1"/>
  <c r="AT6" i="86" s="1"/>
  <c r="AX62" i="86"/>
  <c r="S62" i="86" s="1"/>
  <c r="AC62" i="86" s="1"/>
  <c r="AB63" i="86" s="1"/>
  <c r="AK63" i="86" s="1"/>
  <c r="AT63" i="86" s="1"/>
  <c r="AX27" i="86"/>
  <c r="S27" i="86" s="1"/>
  <c r="AC27" i="86" s="1"/>
  <c r="AB28" i="86" s="1"/>
  <c r="AK28" i="86" s="1"/>
  <c r="AT28" i="86" s="1"/>
  <c r="AX21" i="86"/>
  <c r="S21" i="86" s="1"/>
  <c r="AC21" i="86" s="1"/>
  <c r="AB22" i="86" s="1"/>
  <c r="AX68" i="86"/>
  <c r="S68" i="86" s="1"/>
  <c r="AC68" i="86" s="1"/>
  <c r="AB69" i="86" s="1"/>
  <c r="AK69" i="86" s="1"/>
  <c r="AT69" i="86" s="1"/>
  <c r="AX58" i="86"/>
  <c r="S58" i="86" s="1"/>
  <c r="AC58" i="86" s="1"/>
  <c r="AB59" i="86" s="1"/>
  <c r="AK59" i="86" s="1"/>
  <c r="AT59" i="86" s="1"/>
  <c r="AX70" i="86"/>
  <c r="S70" i="86" s="1"/>
  <c r="AC70" i="86" s="1"/>
  <c r="AB71" i="86" s="1"/>
  <c r="AK71" i="86" s="1"/>
  <c r="AT71" i="86" s="1"/>
  <c r="AX25" i="86"/>
  <c r="S25" i="86" s="1"/>
  <c r="AC25" i="86" s="1"/>
  <c r="AB26" i="86" s="1"/>
  <c r="AK26" i="86" s="1"/>
  <c r="AT26" i="86" s="1"/>
  <c r="AX16" i="86"/>
  <c r="S16" i="86" s="1"/>
  <c r="AC16" i="86" s="1"/>
  <c r="AB17" i="86" s="1"/>
  <c r="AX28" i="86"/>
  <c r="S28" i="86" s="1"/>
  <c r="AC28" i="86" s="1"/>
  <c r="AB29" i="86" s="1"/>
  <c r="AK29" i="86" s="1"/>
  <c r="AT29" i="86" s="1"/>
  <c r="AX81" i="86"/>
  <c r="S81" i="86" s="1"/>
  <c r="AC81" i="86" s="1"/>
  <c r="AB82" i="86" s="1"/>
  <c r="AK82" i="86" s="1"/>
  <c r="AT82" i="86" s="1"/>
  <c r="AF89" i="46"/>
  <c r="AO89" i="46" s="1"/>
  <c r="AO91" i="46" s="1"/>
  <c r="Y92" i="41"/>
  <c r="X92" i="41"/>
  <c r="AH92" i="41" s="1"/>
  <c r="AQ92" i="41" s="1"/>
  <c r="AG87" i="29"/>
  <c r="AP87" i="29" s="1"/>
  <c r="AX57" i="86"/>
  <c r="S57" i="86" s="1"/>
  <c r="AC57" i="86" s="1"/>
  <c r="AB58" i="86" s="1"/>
  <c r="AX61" i="86"/>
  <c r="S61" i="86" s="1"/>
  <c r="AC61" i="86" s="1"/>
  <c r="AB62" i="86" s="1"/>
  <c r="AK62" i="86" s="1"/>
  <c r="AT62" i="86" s="1"/>
  <c r="AX60" i="86"/>
  <c r="S60" i="86" s="1"/>
  <c r="AC60" i="86" s="1"/>
  <c r="AB61" i="86" s="1"/>
  <c r="AK61" i="86" s="1"/>
  <c r="AT61" i="86" s="1"/>
  <c r="W88" i="29"/>
  <c r="Y88" i="29" s="1"/>
  <c r="AF87" i="29"/>
  <c r="AO87" i="29" s="1"/>
  <c r="AX44" i="86"/>
  <c r="S44" i="86" s="1"/>
  <c r="AC44" i="86" s="1"/>
  <c r="AB45" i="86" s="1"/>
  <c r="AK18" i="42"/>
  <c r="AT18" i="42" s="1"/>
  <c r="AJ18" i="42"/>
  <c r="AK49" i="42"/>
  <c r="AT49" i="42" s="1"/>
  <c r="AJ49" i="42"/>
  <c r="AK12" i="42"/>
  <c r="AT12" i="42" s="1"/>
  <c r="AJ12" i="42"/>
  <c r="AK75" i="42"/>
  <c r="AT75" i="42" s="1"/>
  <c r="AJ75" i="42"/>
  <c r="AK24" i="42"/>
  <c r="AT24" i="42" s="1"/>
  <c r="AJ24" i="42"/>
  <c r="AJ70" i="42"/>
  <c r="AK70" i="42"/>
  <c r="AT70" i="42" s="1"/>
  <c r="AK45" i="42"/>
  <c r="AT45" i="42" s="1"/>
  <c r="AJ45" i="42"/>
  <c r="AJ30" i="42"/>
  <c r="AK30" i="42"/>
  <c r="AT30" i="42" s="1"/>
  <c r="AK55" i="42"/>
  <c r="AT55" i="42" s="1"/>
  <c r="AJ55" i="42"/>
  <c r="AK52" i="42"/>
  <c r="AT52" i="42" s="1"/>
  <c r="AJ52" i="42"/>
  <c r="AK13" i="42"/>
  <c r="AT13" i="42" s="1"/>
  <c r="AJ13" i="42"/>
  <c r="AK71" i="42"/>
  <c r="AT71" i="42" s="1"/>
  <c r="AJ71" i="42"/>
  <c r="AK56" i="42"/>
  <c r="AT56" i="42" s="1"/>
  <c r="AJ56" i="42"/>
  <c r="AK80" i="42"/>
  <c r="AT80" i="42" s="1"/>
  <c r="AJ80" i="42"/>
  <c r="AK6" i="42"/>
  <c r="AT6" i="42" s="1"/>
  <c r="AJ6" i="42"/>
  <c r="AK77" i="42"/>
  <c r="AT77" i="42" s="1"/>
  <c r="AJ77" i="42"/>
  <c r="AK9" i="42"/>
  <c r="AT9" i="42" s="1"/>
  <c r="AJ9" i="42"/>
  <c r="AK87" i="42"/>
  <c r="AT87" i="42" s="1"/>
  <c r="AJ87" i="42"/>
  <c r="AK26" i="42"/>
  <c r="AT26" i="42" s="1"/>
  <c r="AJ26" i="42"/>
  <c r="AJ10" i="42"/>
  <c r="AK10" i="42"/>
  <c r="AT10" i="42" s="1"/>
  <c r="AJ37" i="42"/>
  <c r="AK37" i="42"/>
  <c r="AT37" i="42" s="1"/>
  <c r="AJ42" i="42"/>
  <c r="AK42" i="42"/>
  <c r="AT42" i="42" s="1"/>
  <c r="AK22" i="42"/>
  <c r="AT22" i="42" s="1"/>
  <c r="AJ22" i="42"/>
  <c r="AK27" i="42"/>
  <c r="AT27" i="42" s="1"/>
  <c r="AJ27" i="42"/>
  <c r="AK66" i="42"/>
  <c r="AT66" i="42" s="1"/>
  <c r="AJ66" i="42"/>
  <c r="AK19" i="42"/>
  <c r="AT19" i="42" s="1"/>
  <c r="AJ19" i="42"/>
  <c r="AK40" i="42"/>
  <c r="AT40" i="42" s="1"/>
  <c r="AJ40" i="42"/>
  <c r="AK58" i="42"/>
  <c r="AT58" i="42" s="1"/>
  <c r="AJ58" i="42"/>
  <c r="AI89" i="42"/>
  <c r="AN89" i="42"/>
  <c r="AN91" i="42" s="1"/>
  <c r="AK41" i="42"/>
  <c r="AT41" i="42" s="1"/>
  <c r="AJ41" i="42"/>
  <c r="AK62" i="42"/>
  <c r="AT62" i="42" s="1"/>
  <c r="AJ62" i="42"/>
  <c r="AJ85" i="42"/>
  <c r="AK85" i="42"/>
  <c r="AT85" i="42" s="1"/>
  <c r="AK83" i="42"/>
  <c r="AT83" i="42" s="1"/>
  <c r="AJ83" i="42"/>
  <c r="AK7" i="42"/>
  <c r="AT7" i="42" s="1"/>
  <c r="AJ7" i="42"/>
  <c r="AK20" i="42"/>
  <c r="AT20" i="42" s="1"/>
  <c r="AJ20" i="42"/>
  <c r="AK38" i="42"/>
  <c r="AT38" i="42" s="1"/>
  <c r="AJ38" i="42"/>
  <c r="AK73" i="42"/>
  <c r="AT73" i="42" s="1"/>
  <c r="AJ73" i="42"/>
  <c r="AK69" i="42"/>
  <c r="AT69" i="42" s="1"/>
  <c r="AJ69" i="42"/>
  <c r="AK35" i="42"/>
  <c r="AT35" i="42" s="1"/>
  <c r="AJ35" i="42"/>
  <c r="AK39" i="42"/>
  <c r="AT39" i="42" s="1"/>
  <c r="AJ39" i="42"/>
  <c r="AK72" i="42"/>
  <c r="AT72" i="42" s="1"/>
  <c r="AJ72" i="42"/>
  <c r="AK67" i="42"/>
  <c r="AT67" i="42" s="1"/>
  <c r="AJ67" i="42"/>
  <c r="AK89" i="42"/>
  <c r="AT89" i="42" s="1"/>
  <c r="AJ89" i="42"/>
  <c r="AS89" i="42" s="1"/>
  <c r="AK82" i="42"/>
  <c r="AT82" i="42" s="1"/>
  <c r="AJ82" i="42"/>
  <c r="AK57" i="42"/>
  <c r="AT57" i="42" s="1"/>
  <c r="AJ57" i="42"/>
  <c r="AK34" i="42"/>
  <c r="AT34" i="42" s="1"/>
  <c r="AJ34" i="42"/>
  <c r="AK36" i="42"/>
  <c r="AT36" i="42" s="1"/>
  <c r="AJ36" i="42"/>
  <c r="AB32" i="42"/>
  <c r="AJ31" i="42"/>
  <c r="AJ48" i="42"/>
  <c r="AK48" i="42"/>
  <c r="AT48" i="42" s="1"/>
  <c r="AK60" i="42"/>
  <c r="AT60" i="42" s="1"/>
  <c r="AJ60" i="42"/>
  <c r="AK74" i="42"/>
  <c r="AT74" i="42" s="1"/>
  <c r="AJ74" i="42"/>
  <c r="AJ3" i="42"/>
  <c r="AB4" i="42"/>
  <c r="AK64" i="42"/>
  <c r="AT64" i="42" s="1"/>
  <c r="AJ64" i="42"/>
  <c r="AK84" i="42"/>
  <c r="AT84" i="42" s="1"/>
  <c r="AJ84" i="42"/>
  <c r="AJ65" i="42"/>
  <c r="AK65" i="42"/>
  <c r="AT65" i="42" s="1"/>
  <c r="AK29" i="42"/>
  <c r="AT29" i="42" s="1"/>
  <c r="AJ29" i="42"/>
  <c r="AK68" i="42"/>
  <c r="AT68" i="42" s="1"/>
  <c r="AJ68" i="42"/>
  <c r="AK17" i="42"/>
  <c r="AT17" i="42" s="1"/>
  <c r="AJ17" i="42"/>
  <c r="AK14" i="42"/>
  <c r="AT14" i="42" s="1"/>
  <c r="AJ14" i="42"/>
  <c r="AK8" i="42"/>
  <c r="AT8" i="42" s="1"/>
  <c r="AJ8" i="42"/>
  <c r="AK53" i="42"/>
  <c r="AT53" i="42" s="1"/>
  <c r="AJ53" i="42"/>
  <c r="AK43" i="42"/>
  <c r="AT43" i="42" s="1"/>
  <c r="AJ43" i="42"/>
  <c r="AJ23" i="42"/>
  <c r="AK23" i="42"/>
  <c r="AT23" i="42" s="1"/>
  <c r="AK33" i="42"/>
  <c r="AT33" i="42" s="1"/>
  <c r="AJ33" i="42"/>
  <c r="AK88" i="42"/>
  <c r="AT88" i="42" s="1"/>
  <c r="AJ88" i="42"/>
  <c r="AK46" i="42"/>
  <c r="AT46" i="42" s="1"/>
  <c r="AJ46" i="42"/>
  <c r="AK28" i="42"/>
  <c r="AT28" i="42" s="1"/>
  <c r="AJ28" i="42"/>
  <c r="AJ47" i="42"/>
  <c r="AK47" i="42"/>
  <c r="AT47" i="42" s="1"/>
  <c r="AK86" i="42"/>
  <c r="AT86" i="42" s="1"/>
  <c r="AJ86" i="42"/>
  <c r="AK81" i="42"/>
  <c r="AT81" i="42" s="1"/>
  <c r="AJ81" i="42"/>
  <c r="AJ11" i="42"/>
  <c r="AK61" i="42"/>
  <c r="AT61" i="42" s="1"/>
  <c r="AJ61" i="42"/>
  <c r="AK44" i="42"/>
  <c r="AT44" i="42" s="1"/>
  <c r="AJ44" i="42"/>
  <c r="AK21" i="42"/>
  <c r="AT21" i="42" s="1"/>
  <c r="AJ21" i="42"/>
  <c r="AK54" i="42"/>
  <c r="AT54" i="42" s="1"/>
  <c r="AJ54" i="42"/>
  <c r="AK59" i="42"/>
  <c r="AT59" i="42" s="1"/>
  <c r="AJ59" i="42"/>
  <c r="AK63" i="42"/>
  <c r="AT63" i="42" s="1"/>
  <c r="AJ63" i="42"/>
  <c r="AK25" i="42"/>
  <c r="AT25" i="42" s="1"/>
  <c r="AJ25" i="42"/>
  <c r="AK16" i="42"/>
  <c r="AT16" i="42" s="1"/>
  <c r="AJ16" i="42"/>
  <c r="AB79" i="42"/>
  <c r="AJ78" i="42"/>
  <c r="AK5" i="42"/>
  <c r="AT5" i="42" s="1"/>
  <c r="AJ5" i="42"/>
  <c r="AK51" i="42"/>
  <c r="AT51" i="42" s="1"/>
  <c r="AJ51" i="42"/>
  <c r="AJ50" i="42"/>
  <c r="AK50" i="42"/>
  <c r="AT50" i="42" s="1"/>
  <c r="AJ15" i="42"/>
  <c r="AK15" i="42"/>
  <c r="AT15" i="42" s="1"/>
  <c r="AK76" i="42"/>
  <c r="AT76" i="42" s="1"/>
  <c r="AJ76" i="42"/>
  <c r="AI84" i="74"/>
  <c r="AR84" i="74" s="1"/>
  <c r="AN84" i="74"/>
  <c r="AN90" i="25"/>
  <c r="Y85" i="74"/>
  <c r="X85" i="74"/>
  <c r="AZ3" i="46"/>
  <c r="AX15" i="46" s="1"/>
  <c r="S15" i="46" s="1"/>
  <c r="AC15" i="46" s="1"/>
  <c r="AB16" i="46" s="1"/>
  <c r="AE89" i="46"/>
  <c r="AN89" i="46" s="1"/>
  <c r="AN91" i="46" s="1"/>
  <c r="AH89" i="46"/>
  <c r="AQ89" i="46" s="1"/>
  <c r="AQ91" i="46" s="1"/>
  <c r="AG89" i="46"/>
  <c r="AP89" i="46" s="1"/>
  <c r="AP91" i="46" s="1"/>
  <c r="AN87" i="29"/>
  <c r="Y88" i="93"/>
  <c r="Z88" i="93" s="1"/>
  <c r="AF88" i="93" s="1"/>
  <c r="AO88" i="93" s="1"/>
  <c r="AX48" i="86"/>
  <c r="S48" i="86" s="1"/>
  <c r="AC48" i="86" s="1"/>
  <c r="AB49" i="86" s="1"/>
  <c r="AX34" i="86"/>
  <c r="S34" i="86" s="1"/>
  <c r="AC34" i="86" s="1"/>
  <c r="AB35" i="86" s="1"/>
  <c r="AK35" i="86" s="1"/>
  <c r="AT35" i="86" s="1"/>
  <c r="AX82" i="86"/>
  <c r="S82" i="86" s="1"/>
  <c r="AC82" i="86" s="1"/>
  <c r="AB83" i="86" s="1"/>
  <c r="AX36" i="86"/>
  <c r="S36" i="86" s="1"/>
  <c r="AC36" i="86" s="1"/>
  <c r="AB37" i="86" s="1"/>
  <c r="AX23" i="86"/>
  <c r="S23" i="86" s="1"/>
  <c r="AC23" i="86" s="1"/>
  <c r="AB24" i="86" s="1"/>
  <c r="AK24" i="86" s="1"/>
  <c r="AT24" i="86" s="1"/>
  <c r="AX3" i="86"/>
  <c r="S3" i="86" s="1"/>
  <c r="AC3" i="86" s="1"/>
  <c r="AJ3" i="86" s="1"/>
  <c r="AX10" i="86"/>
  <c r="S10" i="86" s="1"/>
  <c r="AC10" i="86" s="1"/>
  <c r="AB11" i="86" s="1"/>
  <c r="AK11" i="86" s="1"/>
  <c r="AT11" i="86" s="1"/>
  <c r="AX24" i="86"/>
  <c r="S24" i="86" s="1"/>
  <c r="AC24" i="86" s="1"/>
  <c r="AB25" i="86" s="1"/>
  <c r="AK25" i="86" s="1"/>
  <c r="AT25" i="86" s="1"/>
  <c r="AX67" i="86"/>
  <c r="S67" i="86" s="1"/>
  <c r="AC67" i="86" s="1"/>
  <c r="AB68" i="86" s="1"/>
  <c r="AK68" i="86" s="1"/>
  <c r="AT68" i="86" s="1"/>
  <c r="AX56" i="86"/>
  <c r="S56" i="86" s="1"/>
  <c r="AC56" i="86" s="1"/>
  <c r="AB57" i="86" s="1"/>
  <c r="AJ57" i="86" s="1"/>
  <c r="AX64" i="86"/>
  <c r="S64" i="86" s="1"/>
  <c r="AC64" i="86" s="1"/>
  <c r="AB65" i="86" s="1"/>
  <c r="AK65" i="86" s="1"/>
  <c r="AT65" i="86" s="1"/>
  <c r="AX51" i="86"/>
  <c r="S51" i="86" s="1"/>
  <c r="AC51" i="86" s="1"/>
  <c r="AB52" i="86" s="1"/>
  <c r="AK52" i="86" s="1"/>
  <c r="AT52" i="86" s="1"/>
  <c r="AX30" i="86"/>
  <c r="S30" i="86" s="1"/>
  <c r="AC30" i="86" s="1"/>
  <c r="AB31" i="86" s="1"/>
  <c r="AX43" i="86"/>
  <c r="S43" i="86" s="1"/>
  <c r="AC43" i="86" s="1"/>
  <c r="AB44" i="86" s="1"/>
  <c r="AK44" i="86" s="1"/>
  <c r="AT44" i="86" s="1"/>
  <c r="AX32" i="86"/>
  <c r="S32" i="86" s="1"/>
  <c r="AC32" i="86" s="1"/>
  <c r="AB33" i="86" s="1"/>
  <c r="AJ33" i="86" s="1"/>
  <c r="AX66" i="86"/>
  <c r="S66" i="86" s="1"/>
  <c r="AC66" i="86" s="1"/>
  <c r="AB67" i="86" s="1"/>
  <c r="AX88" i="86"/>
  <c r="S88" i="86" s="1"/>
  <c r="AC88" i="86" s="1"/>
  <c r="AB89" i="86" s="1"/>
  <c r="AK89" i="86" s="1"/>
  <c r="AT89" i="86" s="1"/>
  <c r="AX77" i="86"/>
  <c r="S77" i="86" s="1"/>
  <c r="AC77" i="86" s="1"/>
  <c r="AB78" i="86" s="1"/>
  <c r="AK78" i="86" s="1"/>
  <c r="AT78" i="86" s="1"/>
  <c r="AX12" i="86"/>
  <c r="S12" i="86" s="1"/>
  <c r="AC12" i="86" s="1"/>
  <c r="AB13" i="86" s="1"/>
  <c r="AK13" i="86" s="1"/>
  <c r="AT13" i="86" s="1"/>
  <c r="AX47" i="86"/>
  <c r="S47" i="86" s="1"/>
  <c r="AC47" i="86" s="1"/>
  <c r="AB48" i="86" s="1"/>
  <c r="AK48" i="86" s="1"/>
  <c r="AT48" i="86" s="1"/>
  <c r="AX29" i="86"/>
  <c r="S29" i="86" s="1"/>
  <c r="AC29" i="86" s="1"/>
  <c r="AB30" i="86" s="1"/>
  <c r="AK30" i="86" s="1"/>
  <c r="AT30" i="86" s="1"/>
  <c r="AX55" i="86"/>
  <c r="S55" i="86" s="1"/>
  <c r="AC55" i="86" s="1"/>
  <c r="AB56" i="86" s="1"/>
  <c r="AJ56" i="86" s="1"/>
  <c r="AX17" i="86"/>
  <c r="S17" i="86" s="1"/>
  <c r="AC17" i="86" s="1"/>
  <c r="AB18" i="86" s="1"/>
  <c r="AK18" i="86" s="1"/>
  <c r="AT18" i="86" s="1"/>
  <c r="AX40" i="86"/>
  <c r="S40" i="86" s="1"/>
  <c r="AC40" i="86" s="1"/>
  <c r="AB41" i="86" s="1"/>
  <c r="AK41" i="86" s="1"/>
  <c r="AT41" i="86" s="1"/>
  <c r="AX71" i="86"/>
  <c r="S71" i="86" s="1"/>
  <c r="AC71" i="86" s="1"/>
  <c r="AB72" i="86" s="1"/>
  <c r="AK72" i="86" s="1"/>
  <c r="AT72" i="86" s="1"/>
  <c r="AX37" i="86"/>
  <c r="S37" i="86" s="1"/>
  <c r="AC37" i="86" s="1"/>
  <c r="AB38" i="86" s="1"/>
  <c r="AK38" i="86" s="1"/>
  <c r="AT38" i="86" s="1"/>
  <c r="AX84" i="86"/>
  <c r="S84" i="86" s="1"/>
  <c r="AC84" i="86" s="1"/>
  <c r="AB85" i="86" s="1"/>
  <c r="AK85" i="86" s="1"/>
  <c r="AT85" i="86" s="1"/>
  <c r="AX14" i="86"/>
  <c r="S14" i="86" s="1"/>
  <c r="AC14" i="86" s="1"/>
  <c r="AB15" i="86" s="1"/>
  <c r="AK15" i="86" s="1"/>
  <c r="AT15" i="86" s="1"/>
  <c r="AX8" i="86"/>
  <c r="S8" i="86" s="1"/>
  <c r="AC8" i="86" s="1"/>
  <c r="AB9" i="86" s="1"/>
  <c r="AX42" i="86"/>
  <c r="S42" i="86" s="1"/>
  <c r="AC42" i="86" s="1"/>
  <c r="AB43" i="86" s="1"/>
  <c r="AX76" i="86"/>
  <c r="S76" i="86" s="1"/>
  <c r="AC76" i="86" s="1"/>
  <c r="AB77" i="86" s="1"/>
  <c r="AK77" i="86" s="1"/>
  <c r="AT77" i="86" s="1"/>
  <c r="AX6" i="86"/>
  <c r="S6" i="86" s="1"/>
  <c r="AC6" i="86" s="1"/>
  <c r="AB7" i="86" s="1"/>
  <c r="AJ7" i="86" s="1"/>
  <c r="AX38" i="86"/>
  <c r="S38" i="86" s="1"/>
  <c r="AC38" i="86" s="1"/>
  <c r="AB39" i="86" s="1"/>
  <c r="AK39" i="86" s="1"/>
  <c r="AT39" i="86" s="1"/>
  <c r="AX18" i="86"/>
  <c r="S18" i="86" s="1"/>
  <c r="AC18" i="86" s="1"/>
  <c r="AB19" i="86" s="1"/>
  <c r="AK19" i="86" s="1"/>
  <c r="AT19" i="86" s="1"/>
  <c r="AX78" i="86"/>
  <c r="S78" i="86" s="1"/>
  <c r="AC78" i="86" s="1"/>
  <c r="AB79" i="86" s="1"/>
  <c r="AK79" i="86" s="1"/>
  <c r="AT79" i="86" s="1"/>
  <c r="AX75" i="86"/>
  <c r="S75" i="86" s="1"/>
  <c r="AC75" i="86" s="1"/>
  <c r="AB76" i="86" s="1"/>
  <c r="AK76" i="86" s="1"/>
  <c r="AT76" i="86" s="1"/>
  <c r="AX65" i="86"/>
  <c r="S65" i="86" s="1"/>
  <c r="AC65" i="86" s="1"/>
  <c r="AB66" i="86" s="1"/>
  <c r="AK66" i="86" s="1"/>
  <c r="AT66" i="86" s="1"/>
  <c r="AX72" i="86"/>
  <c r="S72" i="86" s="1"/>
  <c r="AC72" i="86" s="1"/>
  <c r="AB73" i="86" s="1"/>
  <c r="AK73" i="86" s="1"/>
  <c r="AT73" i="86" s="1"/>
  <c r="AX83" i="86"/>
  <c r="S83" i="86" s="1"/>
  <c r="AC83" i="86" s="1"/>
  <c r="AB84" i="86" s="1"/>
  <c r="AK84" i="86" s="1"/>
  <c r="AT84" i="86" s="1"/>
  <c r="AX13" i="86"/>
  <c r="S13" i="86" s="1"/>
  <c r="AC13" i="86" s="1"/>
  <c r="AB14" i="86" s="1"/>
  <c r="AX39" i="86"/>
  <c r="S39" i="86" s="1"/>
  <c r="AC39" i="86" s="1"/>
  <c r="AB40" i="86" s="1"/>
  <c r="AX19" i="86"/>
  <c r="S19" i="86" s="1"/>
  <c r="AC19" i="86" s="1"/>
  <c r="AB20" i="86" s="1"/>
  <c r="AX26" i="86"/>
  <c r="S26" i="86" s="1"/>
  <c r="AC26" i="86" s="1"/>
  <c r="AB27" i="86" s="1"/>
  <c r="AX46" i="86"/>
  <c r="S46" i="86" s="1"/>
  <c r="AC46" i="86" s="1"/>
  <c r="AB47" i="86" s="1"/>
  <c r="AJ47" i="86" s="1"/>
  <c r="AX80" i="86"/>
  <c r="S80" i="86" s="1"/>
  <c r="AC80" i="86" s="1"/>
  <c r="AB81" i="86" s="1"/>
  <c r="AK81" i="86" s="1"/>
  <c r="AT81" i="86" s="1"/>
  <c r="AX53" i="86"/>
  <c r="S53" i="86" s="1"/>
  <c r="AC53" i="86" s="1"/>
  <c r="AB54" i="86" s="1"/>
  <c r="AX35" i="86"/>
  <c r="S35" i="86" s="1"/>
  <c r="AC35" i="86" s="1"/>
  <c r="AB36" i="86" s="1"/>
  <c r="AX69" i="86"/>
  <c r="S69" i="86" s="1"/>
  <c r="AC69" i="86" s="1"/>
  <c r="AB70" i="86" s="1"/>
  <c r="AK70" i="86" s="1"/>
  <c r="AT70" i="86" s="1"/>
  <c r="AX59" i="86"/>
  <c r="S59" i="86" s="1"/>
  <c r="AC59" i="86" s="1"/>
  <c r="AB60" i="86" s="1"/>
  <c r="AK60" i="86" s="1"/>
  <c r="AT60" i="86" s="1"/>
  <c r="AX85" i="86"/>
  <c r="S85" i="86" s="1"/>
  <c r="AC85" i="86" s="1"/>
  <c r="AB86" i="86" s="1"/>
  <c r="AK86" i="86" s="1"/>
  <c r="AT86" i="86" s="1"/>
  <c r="AX41" i="86"/>
  <c r="S41" i="86" s="1"/>
  <c r="AC41" i="86" s="1"/>
  <c r="AB42" i="86" s="1"/>
  <c r="AK42" i="86" s="1"/>
  <c r="AT42" i="86" s="1"/>
  <c r="AX15" i="86"/>
  <c r="S15" i="86" s="1"/>
  <c r="AC15" i="86" s="1"/>
  <c r="AB16" i="86" s="1"/>
  <c r="AK16" i="86" s="1"/>
  <c r="AT16" i="86" s="1"/>
  <c r="AX52" i="86"/>
  <c r="S52" i="86" s="1"/>
  <c r="AC52" i="86" s="1"/>
  <c r="AB53" i="86" s="1"/>
  <c r="AX22" i="86"/>
  <c r="S22" i="86" s="1"/>
  <c r="AC22" i="86" s="1"/>
  <c r="AB23" i="86" s="1"/>
  <c r="AK23" i="86" s="1"/>
  <c r="AT23" i="86" s="1"/>
  <c r="AX20" i="86"/>
  <c r="S20" i="86" s="1"/>
  <c r="AC20" i="86" s="1"/>
  <c r="AB21" i="86" s="1"/>
  <c r="AK21" i="86" s="1"/>
  <c r="AT21" i="86" s="1"/>
  <c r="AX9" i="86"/>
  <c r="S9" i="86" s="1"/>
  <c r="AC9" i="86" s="1"/>
  <c r="AB10" i="86" s="1"/>
  <c r="AK10" i="86" s="1"/>
  <c r="AT10" i="86" s="1"/>
  <c r="AX4" i="86"/>
  <c r="S4" i="86" s="1"/>
  <c r="AC4" i="86" s="1"/>
  <c r="AB5" i="86" s="1"/>
  <c r="AX50" i="86"/>
  <c r="S50" i="86" s="1"/>
  <c r="AC50" i="86" s="1"/>
  <c r="AB51" i="86" s="1"/>
  <c r="AK51" i="86" s="1"/>
  <c r="AT51" i="86" s="1"/>
  <c r="AX87" i="86"/>
  <c r="S87" i="86" s="1"/>
  <c r="AC87" i="86" s="1"/>
  <c r="AB88" i="86" s="1"/>
  <c r="AK88" i="86" s="1"/>
  <c r="AT88" i="86" s="1"/>
  <c r="AX63" i="86"/>
  <c r="S63" i="86" s="1"/>
  <c r="AC63" i="86" s="1"/>
  <c r="AB64" i="86" s="1"/>
  <c r="AK64" i="86" s="1"/>
  <c r="AT64" i="86" s="1"/>
  <c r="AX74" i="86"/>
  <c r="S74" i="86" s="1"/>
  <c r="AC74" i="86" s="1"/>
  <c r="AB75" i="86" s="1"/>
  <c r="AK75" i="86" s="1"/>
  <c r="AT75" i="86" s="1"/>
  <c r="AX86" i="86"/>
  <c r="S86" i="86" s="1"/>
  <c r="AC86" i="86" s="1"/>
  <c r="AB87" i="86" s="1"/>
  <c r="AK87" i="86" s="1"/>
  <c r="AT87" i="86" s="1"/>
  <c r="AX79" i="86"/>
  <c r="S79" i="86" s="1"/>
  <c r="AC79" i="86" s="1"/>
  <c r="AB80" i="86" s="1"/>
  <c r="AJ80" i="86" s="1"/>
  <c r="AX49" i="86"/>
  <c r="S49" i="86" s="1"/>
  <c r="AC49" i="86" s="1"/>
  <c r="AB50" i="86" s="1"/>
  <c r="AK50" i="86" s="1"/>
  <c r="AT50" i="86" s="1"/>
  <c r="AX73" i="86"/>
  <c r="S73" i="86" s="1"/>
  <c r="AC73" i="86" s="1"/>
  <c r="AB74" i="86" s="1"/>
  <c r="AK74" i="86" s="1"/>
  <c r="AT74" i="86" s="1"/>
  <c r="AI89" i="86"/>
  <c r="AR89" i="86" s="1"/>
  <c r="AR91" i="86" s="1"/>
  <c r="AI85" i="38"/>
  <c r="AR85" i="38" s="1"/>
  <c r="Z86" i="38"/>
  <c r="X96" i="77"/>
  <c r="AH96" i="77" s="1"/>
  <c r="AQ96" i="77" s="1"/>
  <c r="Y96" i="77"/>
  <c r="AN95" i="77"/>
  <c r="AI95" i="77"/>
  <c r="AR95" i="77" s="1"/>
  <c r="AI87" i="93"/>
  <c r="AR87" i="93" s="1"/>
  <c r="Z90" i="73"/>
  <c r="AK17" i="86"/>
  <c r="AT17" i="86" s="1"/>
  <c r="AK22" i="86"/>
  <c r="AT22" i="86" s="1"/>
  <c r="AK8" i="86"/>
  <c r="AT8" i="86" s="1"/>
  <c r="AK55" i="86"/>
  <c r="AT55" i="86" s="1"/>
  <c r="AI89" i="37"/>
  <c r="AR89" i="37" s="1"/>
  <c r="AN89" i="37"/>
  <c r="X90" i="37"/>
  <c r="AH90" i="37" s="1"/>
  <c r="AQ90" i="37" s="1"/>
  <c r="Y90" i="37"/>
  <c r="AE89" i="85"/>
  <c r="AF89" i="85"/>
  <c r="AO89" i="85" s="1"/>
  <c r="W90" i="85"/>
  <c r="AG89" i="85"/>
  <c r="AP89" i="85" s="1"/>
  <c r="AR94" i="89"/>
  <c r="AH95" i="89"/>
  <c r="AQ95" i="89" s="1"/>
  <c r="AI96" i="81"/>
  <c r="AN96" i="81"/>
  <c r="Z95" i="89"/>
  <c r="X97" i="81"/>
  <c r="Y97" i="81"/>
  <c r="AE95" i="33" l="1"/>
  <c r="W96" i="33"/>
  <c r="AG95" i="33"/>
  <c r="AP95" i="33" s="1"/>
  <c r="AF95" i="33"/>
  <c r="AO95" i="33" s="1"/>
  <c r="AI91" i="41"/>
  <c r="AR91" i="41" s="1"/>
  <c r="AK33" i="86"/>
  <c r="AT33" i="86" s="1"/>
  <c r="AJ27" i="86"/>
  <c r="AN91" i="41"/>
  <c r="X91" i="25"/>
  <c r="AI90" i="25"/>
  <c r="AR90" i="25" s="1"/>
  <c r="AG92" i="45"/>
  <c r="AP92" i="45" s="1"/>
  <c r="W93" i="45"/>
  <c r="AE92" i="45"/>
  <c r="AF92" i="45"/>
  <c r="AO92" i="45" s="1"/>
  <c r="AJ54" i="86"/>
  <c r="AS54" i="86" s="1"/>
  <c r="AJ32" i="86"/>
  <c r="AJ83" i="86"/>
  <c r="AS83" i="86" s="1"/>
  <c r="AJ14" i="86"/>
  <c r="AS14" i="86" s="1"/>
  <c r="AJ45" i="86"/>
  <c r="AS45" i="86" s="1"/>
  <c r="AK83" i="86"/>
  <c r="AT83" i="86" s="1"/>
  <c r="AK45" i="86"/>
  <c r="AT45" i="86" s="1"/>
  <c r="AJ58" i="86"/>
  <c r="AK32" i="86"/>
  <c r="AT32" i="86" s="1"/>
  <c r="AJ84" i="86"/>
  <c r="AS84" i="86" s="1"/>
  <c r="AJ31" i="86"/>
  <c r="AS31" i="86" s="1"/>
  <c r="AJ61" i="86"/>
  <c r="AL61" i="86" s="1"/>
  <c r="AU61" i="86" s="1"/>
  <c r="AJ62" i="86"/>
  <c r="AL62" i="86" s="1"/>
  <c r="AU62" i="86" s="1"/>
  <c r="AJ5" i="86"/>
  <c r="AJ67" i="86"/>
  <c r="AS67" i="86" s="1"/>
  <c r="AK56" i="86"/>
  <c r="AT56" i="86" s="1"/>
  <c r="AK47" i="86"/>
  <c r="AT47" i="86" s="1"/>
  <c r="AK7" i="86"/>
  <c r="AT7" i="86" s="1"/>
  <c r="AJ70" i="86"/>
  <c r="AS70" i="86" s="1"/>
  <c r="AX7" i="46"/>
  <c r="S7" i="46" s="1"/>
  <c r="AC7" i="46" s="1"/>
  <c r="AB8" i="46" s="1"/>
  <c r="AK8" i="46" s="1"/>
  <c r="AT8" i="46" s="1"/>
  <c r="AJ28" i="86"/>
  <c r="AS28" i="86" s="1"/>
  <c r="AJ44" i="86"/>
  <c r="AS44" i="86" s="1"/>
  <c r="AJ38" i="86"/>
  <c r="AL38" i="86" s="1"/>
  <c r="AU38" i="86" s="1"/>
  <c r="AJ81" i="86"/>
  <c r="AJ68" i="86"/>
  <c r="AL68" i="86" s="1"/>
  <c r="AU68" i="86" s="1"/>
  <c r="AX29" i="46"/>
  <c r="S29" i="46" s="1"/>
  <c r="AC29" i="46" s="1"/>
  <c r="AB30" i="46" s="1"/>
  <c r="AK30" i="46" s="1"/>
  <c r="AT30" i="46" s="1"/>
  <c r="AX62" i="46"/>
  <c r="S62" i="46" s="1"/>
  <c r="AC62" i="46" s="1"/>
  <c r="AB63" i="46" s="1"/>
  <c r="AK63" i="46" s="1"/>
  <c r="AT63" i="46" s="1"/>
  <c r="AK5" i="86"/>
  <c r="AT5" i="86" s="1"/>
  <c r="AX3" i="46"/>
  <c r="S3" i="46" s="1"/>
  <c r="AC3" i="46" s="1"/>
  <c r="AJ3" i="46" s="1"/>
  <c r="AS3" i="46" s="1"/>
  <c r="AJ46" i="86"/>
  <c r="AL46" i="86" s="1"/>
  <c r="AU46" i="86" s="1"/>
  <c r="AJ86" i="86"/>
  <c r="AS86" i="86" s="1"/>
  <c r="AJ34" i="86"/>
  <c r="AJ10" i="86"/>
  <c r="AS10" i="86" s="1"/>
  <c r="AJ43" i="86"/>
  <c r="AS43" i="86" s="1"/>
  <c r="AX60" i="46"/>
  <c r="S60" i="46" s="1"/>
  <c r="AC60" i="46" s="1"/>
  <c r="AB61" i="46" s="1"/>
  <c r="AK61" i="46" s="1"/>
  <c r="AT61" i="46" s="1"/>
  <c r="AX9" i="46"/>
  <c r="S9" i="46" s="1"/>
  <c r="AC9" i="46" s="1"/>
  <c r="AB10" i="46" s="1"/>
  <c r="AK10" i="46" s="1"/>
  <c r="AT10" i="46" s="1"/>
  <c r="AX38" i="46"/>
  <c r="S38" i="46" s="1"/>
  <c r="AC38" i="46" s="1"/>
  <c r="AB39" i="46" s="1"/>
  <c r="AK39" i="46" s="1"/>
  <c r="AT39" i="46" s="1"/>
  <c r="AX81" i="46"/>
  <c r="S81" i="46" s="1"/>
  <c r="AC81" i="46" s="1"/>
  <c r="AB82" i="46" s="1"/>
  <c r="AK80" i="86"/>
  <c r="AT80" i="86" s="1"/>
  <c r="AJ25" i="86"/>
  <c r="AS25" i="86" s="1"/>
  <c r="X88" i="29"/>
  <c r="AH88" i="29" s="1"/>
  <c r="AQ88" i="29" s="1"/>
  <c r="AX73" i="46"/>
  <c r="S73" i="46" s="1"/>
  <c r="AC73" i="46" s="1"/>
  <c r="AB74" i="46" s="1"/>
  <c r="AK74" i="46" s="1"/>
  <c r="AT74" i="46" s="1"/>
  <c r="AX70" i="46"/>
  <c r="S70" i="46" s="1"/>
  <c r="AC70" i="46" s="1"/>
  <c r="AB71" i="46" s="1"/>
  <c r="AK71" i="46" s="1"/>
  <c r="AT71" i="46" s="1"/>
  <c r="AX23" i="46"/>
  <c r="S23" i="46" s="1"/>
  <c r="AC23" i="46" s="1"/>
  <c r="AB24" i="46" s="1"/>
  <c r="AK24" i="46" s="1"/>
  <c r="AT24" i="46" s="1"/>
  <c r="AX55" i="46"/>
  <c r="S55" i="46" s="1"/>
  <c r="AC55" i="46" s="1"/>
  <c r="AB56" i="46" s="1"/>
  <c r="AK56" i="46" s="1"/>
  <c r="AT56" i="46" s="1"/>
  <c r="AX82" i="46"/>
  <c r="S82" i="46" s="1"/>
  <c r="AC82" i="46" s="1"/>
  <c r="AB83" i="46" s="1"/>
  <c r="AK83" i="46" s="1"/>
  <c r="AT83" i="46" s="1"/>
  <c r="AJ85" i="86"/>
  <c r="AS85" i="86" s="1"/>
  <c r="AJ6" i="86"/>
  <c r="AS6" i="86" s="1"/>
  <c r="AI87" i="29"/>
  <c r="AR87" i="29" s="1"/>
  <c r="AX66" i="46"/>
  <c r="S66" i="46" s="1"/>
  <c r="AC66" i="46" s="1"/>
  <c r="AB67" i="46" s="1"/>
  <c r="AK67" i="46" s="1"/>
  <c r="AT67" i="46" s="1"/>
  <c r="AX31" i="46"/>
  <c r="S31" i="46" s="1"/>
  <c r="AC31" i="46" s="1"/>
  <c r="AB32" i="46" s="1"/>
  <c r="AK32" i="46" s="1"/>
  <c r="AT32" i="46" s="1"/>
  <c r="AX53" i="46"/>
  <c r="S53" i="46" s="1"/>
  <c r="AC53" i="46" s="1"/>
  <c r="AB54" i="46" s="1"/>
  <c r="AK54" i="46" s="1"/>
  <c r="AT54" i="46" s="1"/>
  <c r="AX43" i="46"/>
  <c r="S43" i="46" s="1"/>
  <c r="AC43" i="46" s="1"/>
  <c r="AB44" i="46" s="1"/>
  <c r="AK44" i="46" s="1"/>
  <c r="AT44" i="46" s="1"/>
  <c r="AX45" i="46"/>
  <c r="S45" i="46" s="1"/>
  <c r="AC45" i="46" s="1"/>
  <c r="AB46" i="46" s="1"/>
  <c r="AK46" i="46" s="1"/>
  <c r="AT46" i="46" s="1"/>
  <c r="AX56" i="46"/>
  <c r="S56" i="46" s="1"/>
  <c r="AC56" i="46" s="1"/>
  <c r="AB57" i="46" s="1"/>
  <c r="AK57" i="46" s="1"/>
  <c r="AT57" i="46" s="1"/>
  <c r="AJ37" i="86"/>
  <c r="AX40" i="46"/>
  <c r="S40" i="46" s="1"/>
  <c r="AC40" i="46" s="1"/>
  <c r="AB41" i="46" s="1"/>
  <c r="AK41" i="46" s="1"/>
  <c r="AT41" i="46" s="1"/>
  <c r="AX35" i="46"/>
  <c r="S35" i="46" s="1"/>
  <c r="AC35" i="46" s="1"/>
  <c r="AB36" i="46" s="1"/>
  <c r="AK36" i="46" s="1"/>
  <c r="AT36" i="46" s="1"/>
  <c r="AX4" i="46"/>
  <c r="S4" i="46" s="1"/>
  <c r="AC4" i="46" s="1"/>
  <c r="AB5" i="46" s="1"/>
  <c r="AK5" i="46" s="1"/>
  <c r="AT5" i="46" s="1"/>
  <c r="AX58" i="46"/>
  <c r="S58" i="46" s="1"/>
  <c r="AC58" i="46" s="1"/>
  <c r="AB59" i="46" s="1"/>
  <c r="AK59" i="46" s="1"/>
  <c r="AT59" i="46" s="1"/>
  <c r="AX65" i="46"/>
  <c r="S65" i="46" s="1"/>
  <c r="AC65" i="46" s="1"/>
  <c r="AB66" i="46" s="1"/>
  <c r="AK66" i="46" s="1"/>
  <c r="AT66" i="46" s="1"/>
  <c r="AX85" i="46"/>
  <c r="S85" i="46" s="1"/>
  <c r="AC85" i="46" s="1"/>
  <c r="AB86" i="46" s="1"/>
  <c r="AK86" i="46" s="1"/>
  <c r="AT86" i="46" s="1"/>
  <c r="AX34" i="46"/>
  <c r="S34" i="46" s="1"/>
  <c r="AC34" i="46" s="1"/>
  <c r="AB35" i="46" s="1"/>
  <c r="AK35" i="46" s="1"/>
  <c r="AT35" i="46" s="1"/>
  <c r="AX17" i="46"/>
  <c r="S17" i="46" s="1"/>
  <c r="AC17" i="46" s="1"/>
  <c r="AB18" i="46" s="1"/>
  <c r="AK18" i="46" s="1"/>
  <c r="AT18" i="46" s="1"/>
  <c r="AK37" i="86"/>
  <c r="AT37" i="86" s="1"/>
  <c r="AK58" i="86"/>
  <c r="AT58" i="86" s="1"/>
  <c r="AK54" i="86"/>
  <c r="AT54" i="86" s="1"/>
  <c r="AJ36" i="86"/>
  <c r="AJ55" i="86"/>
  <c r="AL55" i="86" s="1"/>
  <c r="AU55" i="86" s="1"/>
  <c r="AK57" i="86"/>
  <c r="AT57" i="86" s="1"/>
  <c r="AJ29" i="86"/>
  <c r="AL29" i="86" s="1"/>
  <c r="AU29" i="86" s="1"/>
  <c r="AK67" i="86"/>
  <c r="AT67" i="86" s="1"/>
  <c r="AJ16" i="86"/>
  <c r="AS16" i="86" s="1"/>
  <c r="AJ82" i="86"/>
  <c r="AS82" i="86" s="1"/>
  <c r="AK14" i="86"/>
  <c r="AT14" i="86" s="1"/>
  <c r="AJ60" i="86"/>
  <c r="AL60" i="86" s="1"/>
  <c r="AU60" i="86" s="1"/>
  <c r="AX59" i="46"/>
  <c r="S59" i="46" s="1"/>
  <c r="AC59" i="46" s="1"/>
  <c r="AB60" i="46" s="1"/>
  <c r="AK27" i="86"/>
  <c r="AT27" i="86" s="1"/>
  <c r="AJ72" i="86"/>
  <c r="AL72" i="86" s="1"/>
  <c r="AU72" i="86" s="1"/>
  <c r="AJ49" i="86"/>
  <c r="AS49" i="86" s="1"/>
  <c r="Z92" i="41"/>
  <c r="W93" i="41" s="1"/>
  <c r="AJ21" i="86"/>
  <c r="AL21" i="86" s="1"/>
  <c r="AU21" i="86" s="1"/>
  <c r="AJ26" i="86"/>
  <c r="AL26" i="86" s="1"/>
  <c r="AU26" i="86" s="1"/>
  <c r="AJ13" i="86"/>
  <c r="AS13" i="86" s="1"/>
  <c r="AJ66" i="86"/>
  <c r="AL66" i="86" s="1"/>
  <c r="AU66" i="86" s="1"/>
  <c r="AJ12" i="86"/>
  <c r="AS12" i="86" s="1"/>
  <c r="AJ11" i="86"/>
  <c r="AL11" i="86" s="1"/>
  <c r="AU11" i="86" s="1"/>
  <c r="AJ50" i="86"/>
  <c r="AS50" i="86" s="1"/>
  <c r="AK31" i="86"/>
  <c r="AT31" i="86" s="1"/>
  <c r="AK49" i="86"/>
  <c r="AT49" i="86" s="1"/>
  <c r="AX18" i="46"/>
  <c r="S18" i="46" s="1"/>
  <c r="AC18" i="46" s="1"/>
  <c r="AJ59" i="86"/>
  <c r="AL59" i="86" s="1"/>
  <c r="AU59" i="86" s="1"/>
  <c r="AJ71" i="86"/>
  <c r="AS71" i="86" s="1"/>
  <c r="AJ15" i="86"/>
  <c r="AS15" i="86" s="1"/>
  <c r="AJ30" i="86"/>
  <c r="AS30" i="86" s="1"/>
  <c r="AJ48" i="86"/>
  <c r="AL48" i="86" s="1"/>
  <c r="AU48" i="86" s="1"/>
  <c r="AX11" i="46"/>
  <c r="S11" i="46" s="1"/>
  <c r="AC11" i="46" s="1"/>
  <c r="AB12" i="46" s="1"/>
  <c r="AK12" i="46" s="1"/>
  <c r="AT12" i="46" s="1"/>
  <c r="AX41" i="46"/>
  <c r="S41" i="46" s="1"/>
  <c r="AC41" i="46" s="1"/>
  <c r="AX6" i="46"/>
  <c r="S6" i="46" s="1"/>
  <c r="AC6" i="46" s="1"/>
  <c r="AB7" i="46" s="1"/>
  <c r="AX61" i="46"/>
  <c r="S61" i="46" s="1"/>
  <c r="AC61" i="46" s="1"/>
  <c r="AX36" i="46"/>
  <c r="S36" i="46" s="1"/>
  <c r="AC36" i="46" s="1"/>
  <c r="AX67" i="46"/>
  <c r="S67" i="46" s="1"/>
  <c r="AC67" i="46" s="1"/>
  <c r="AX54" i="46"/>
  <c r="S54" i="46" s="1"/>
  <c r="AC54" i="46" s="1"/>
  <c r="AS86" i="42"/>
  <c r="AL86" i="42"/>
  <c r="AU86" i="42" s="1"/>
  <c r="AL46" i="42"/>
  <c r="AU46" i="42" s="1"/>
  <c r="AS46" i="42"/>
  <c r="AS8" i="42"/>
  <c r="AL8" i="42"/>
  <c r="AU8" i="42" s="1"/>
  <c r="AS68" i="42"/>
  <c r="AL68" i="42"/>
  <c r="AU68" i="42" s="1"/>
  <c r="AL84" i="42"/>
  <c r="AU84" i="42" s="1"/>
  <c r="AS84" i="42"/>
  <c r="AL74" i="42"/>
  <c r="AU74" i="42" s="1"/>
  <c r="AS74" i="42"/>
  <c r="AS31" i="42"/>
  <c r="AL31" i="42"/>
  <c r="AU31" i="42" s="1"/>
  <c r="AL57" i="42"/>
  <c r="AU57" i="42" s="1"/>
  <c r="AS57" i="42"/>
  <c r="AS67" i="42"/>
  <c r="AL67" i="42"/>
  <c r="AU67" i="42" s="1"/>
  <c r="AL35" i="42"/>
  <c r="AU35" i="42" s="1"/>
  <c r="AS35" i="42"/>
  <c r="AS38" i="42"/>
  <c r="AL38" i="42"/>
  <c r="AU38" i="42" s="1"/>
  <c r="AS83" i="42"/>
  <c r="AL83" i="42"/>
  <c r="AU83" i="42" s="1"/>
  <c r="AS41" i="42"/>
  <c r="AL41" i="42"/>
  <c r="AU41" i="42" s="1"/>
  <c r="AL40" i="42"/>
  <c r="AU40" i="42" s="1"/>
  <c r="AS40" i="42"/>
  <c r="AS27" i="42"/>
  <c r="AL27" i="42"/>
  <c r="AU27" i="42" s="1"/>
  <c r="AS87" i="42"/>
  <c r="AL87" i="42"/>
  <c r="AU87" i="42" s="1"/>
  <c r="AS6" i="42"/>
  <c r="AL6" i="42"/>
  <c r="AU6" i="42" s="1"/>
  <c r="AS71" i="42"/>
  <c r="AL71" i="42"/>
  <c r="AU71" i="42" s="1"/>
  <c r="AL55" i="42"/>
  <c r="AU55" i="42" s="1"/>
  <c r="AS55" i="42"/>
  <c r="AS12" i="42"/>
  <c r="AL12" i="42"/>
  <c r="AU12" i="42" s="1"/>
  <c r="AL5" i="42"/>
  <c r="AU5" i="42" s="1"/>
  <c r="AS5" i="42"/>
  <c r="AL25" i="42"/>
  <c r="AU25" i="42" s="1"/>
  <c r="AS25" i="42"/>
  <c r="AL54" i="42"/>
  <c r="AU54" i="42" s="1"/>
  <c r="AS54" i="42"/>
  <c r="AS61" i="42"/>
  <c r="AL61" i="42"/>
  <c r="AU61" i="42" s="1"/>
  <c r="AS23" i="42"/>
  <c r="AL23" i="42"/>
  <c r="AU23" i="42" s="1"/>
  <c r="AK32" i="42"/>
  <c r="AT32" i="42" s="1"/>
  <c r="AJ32" i="42"/>
  <c r="AS37" i="42"/>
  <c r="AL37" i="42"/>
  <c r="AU37" i="42" s="1"/>
  <c r="AL70" i="42"/>
  <c r="AU70" i="42" s="1"/>
  <c r="AS70" i="42"/>
  <c r="AS15" i="42"/>
  <c r="AL15" i="42"/>
  <c r="AU15" i="42" s="1"/>
  <c r="AS88" i="42"/>
  <c r="AL88" i="42"/>
  <c r="AU88" i="42" s="1"/>
  <c r="AL43" i="42"/>
  <c r="AU43" i="42" s="1"/>
  <c r="AS43" i="42"/>
  <c r="AL14" i="42"/>
  <c r="AU14" i="42" s="1"/>
  <c r="AS14" i="42"/>
  <c r="AL29" i="42"/>
  <c r="AU29" i="42" s="1"/>
  <c r="AS29" i="42"/>
  <c r="AL64" i="42"/>
  <c r="AU64" i="42" s="1"/>
  <c r="AS64" i="42"/>
  <c r="AL60" i="42"/>
  <c r="AU60" i="42" s="1"/>
  <c r="AS60" i="42"/>
  <c r="AS36" i="42"/>
  <c r="AL36" i="42"/>
  <c r="AU36" i="42" s="1"/>
  <c r="AS82" i="42"/>
  <c r="AL82" i="42"/>
  <c r="AU82" i="42" s="1"/>
  <c r="AL72" i="42"/>
  <c r="AU72" i="42" s="1"/>
  <c r="AS72" i="42"/>
  <c r="AS69" i="42"/>
  <c r="AL69" i="42"/>
  <c r="AU69" i="42" s="1"/>
  <c r="AS20" i="42"/>
  <c r="AL20" i="42"/>
  <c r="AU20" i="42" s="1"/>
  <c r="AL19" i="42"/>
  <c r="AU19" i="42" s="1"/>
  <c r="AS19" i="42"/>
  <c r="AS22" i="42"/>
  <c r="AL22" i="42"/>
  <c r="AU22" i="42" s="1"/>
  <c r="AS9" i="42"/>
  <c r="AL9" i="42"/>
  <c r="AU9" i="42" s="1"/>
  <c r="AL80" i="42"/>
  <c r="AU80" i="42" s="1"/>
  <c r="AS80" i="42"/>
  <c r="AL13" i="42"/>
  <c r="AU13" i="42" s="1"/>
  <c r="AS13" i="42"/>
  <c r="AL24" i="42"/>
  <c r="AU24" i="42" s="1"/>
  <c r="AS24" i="42"/>
  <c r="AS49" i="42"/>
  <c r="AL49" i="42"/>
  <c r="AU49" i="42" s="1"/>
  <c r="AX26" i="46"/>
  <c r="S26" i="46" s="1"/>
  <c r="AC26" i="46" s="1"/>
  <c r="AB27" i="46" s="1"/>
  <c r="AK27" i="46" s="1"/>
  <c r="AT27" i="46" s="1"/>
  <c r="AL78" i="42"/>
  <c r="AU78" i="42" s="1"/>
  <c r="AS78" i="42"/>
  <c r="AS63" i="42"/>
  <c r="AL63" i="42"/>
  <c r="AU63" i="42" s="1"/>
  <c r="AS21" i="42"/>
  <c r="AL21" i="42"/>
  <c r="AU21" i="42" s="1"/>
  <c r="AS11" i="42"/>
  <c r="AL11" i="42"/>
  <c r="AU11" i="42" s="1"/>
  <c r="AS47" i="42"/>
  <c r="AL47" i="42"/>
  <c r="AU47" i="42" s="1"/>
  <c r="AS85" i="42"/>
  <c r="AL85" i="42"/>
  <c r="AU85" i="42" s="1"/>
  <c r="AR89" i="42"/>
  <c r="AR91" i="42" s="1"/>
  <c r="AL89" i="42"/>
  <c r="AU89" i="42" s="1"/>
  <c r="AS10" i="42"/>
  <c r="AL10" i="42"/>
  <c r="AU10" i="42" s="1"/>
  <c r="AS30" i="42"/>
  <c r="AL30" i="42"/>
  <c r="AU30" i="42" s="1"/>
  <c r="AX49" i="46"/>
  <c r="S49" i="46" s="1"/>
  <c r="AC49" i="46" s="1"/>
  <c r="AB50" i="46" s="1"/>
  <c r="AK50" i="46" s="1"/>
  <c r="AT50" i="46" s="1"/>
  <c r="AS50" i="42"/>
  <c r="AL50" i="42"/>
  <c r="AU50" i="42" s="1"/>
  <c r="AJ79" i="42"/>
  <c r="AK79" i="42"/>
  <c r="AT79" i="42" s="1"/>
  <c r="AS81" i="42"/>
  <c r="AL81" i="42"/>
  <c r="AU81" i="42" s="1"/>
  <c r="AS28" i="42"/>
  <c r="AL28" i="42"/>
  <c r="AU28" i="42" s="1"/>
  <c r="AS33" i="42"/>
  <c r="AL33" i="42"/>
  <c r="AU33" i="42" s="1"/>
  <c r="AS53" i="42"/>
  <c r="AL53" i="42"/>
  <c r="AU53" i="42" s="1"/>
  <c r="AS17" i="42"/>
  <c r="AL17" i="42"/>
  <c r="AU17" i="42" s="1"/>
  <c r="AK4" i="42"/>
  <c r="AT4" i="42" s="1"/>
  <c r="AJ4" i="42"/>
  <c r="AS34" i="42"/>
  <c r="AL34" i="42"/>
  <c r="AU34" i="42" s="1"/>
  <c r="AL39" i="42"/>
  <c r="AU39" i="42" s="1"/>
  <c r="AS39" i="42"/>
  <c r="AL73" i="42"/>
  <c r="AU73" i="42" s="1"/>
  <c r="AS73" i="42"/>
  <c r="AS7" i="42"/>
  <c r="AL7" i="42"/>
  <c r="AU7" i="42" s="1"/>
  <c r="AL62" i="42"/>
  <c r="AU62" i="42" s="1"/>
  <c r="AS62" i="42"/>
  <c r="AL58" i="42"/>
  <c r="AU58" i="42" s="1"/>
  <c r="AS58" i="42"/>
  <c r="AL66" i="42"/>
  <c r="AU66" i="42" s="1"/>
  <c r="AS66" i="42"/>
  <c r="AL26" i="42"/>
  <c r="AU26" i="42" s="1"/>
  <c r="AS26" i="42"/>
  <c r="AS77" i="42"/>
  <c r="AL77" i="42"/>
  <c r="AU77" i="42" s="1"/>
  <c r="AS56" i="42"/>
  <c r="AL56" i="42"/>
  <c r="AU56" i="42" s="1"/>
  <c r="AS52" i="42"/>
  <c r="AL52" i="42"/>
  <c r="AU52" i="42" s="1"/>
  <c r="AS45" i="42"/>
  <c r="AL45" i="42"/>
  <c r="AU45" i="42" s="1"/>
  <c r="AS75" i="42"/>
  <c r="AL75" i="42"/>
  <c r="AU75" i="42" s="1"/>
  <c r="AL18" i="42"/>
  <c r="AU18" i="42" s="1"/>
  <c r="AS18" i="42"/>
  <c r="AX48" i="46"/>
  <c r="S48" i="46" s="1"/>
  <c r="AC48" i="46" s="1"/>
  <c r="AB49" i="46" s="1"/>
  <c r="AK49" i="46" s="1"/>
  <c r="AT49" i="46" s="1"/>
  <c r="AX25" i="46"/>
  <c r="S25" i="46" s="1"/>
  <c r="AC25" i="46" s="1"/>
  <c r="AB26" i="46" s="1"/>
  <c r="AS76" i="42"/>
  <c r="AL76" i="42"/>
  <c r="AU76" i="42" s="1"/>
  <c r="AS51" i="42"/>
  <c r="AL51" i="42"/>
  <c r="AU51" i="42" s="1"/>
  <c r="AS16" i="42"/>
  <c r="AL16" i="42"/>
  <c r="AU16" i="42" s="1"/>
  <c r="AS59" i="42"/>
  <c r="AL59" i="42"/>
  <c r="AU59" i="42" s="1"/>
  <c r="AL44" i="42"/>
  <c r="AU44" i="42" s="1"/>
  <c r="AS44" i="42"/>
  <c r="AS65" i="42"/>
  <c r="AL65" i="42"/>
  <c r="AU65" i="42" s="1"/>
  <c r="AL3" i="42"/>
  <c r="AU3" i="42" s="1"/>
  <c r="AS3" i="42"/>
  <c r="AS48" i="42"/>
  <c r="AL48" i="42"/>
  <c r="AU48" i="42" s="1"/>
  <c r="AS42" i="42"/>
  <c r="AL42" i="42"/>
  <c r="AU42" i="42" s="1"/>
  <c r="AX63" i="46"/>
  <c r="S63" i="46" s="1"/>
  <c r="AC63" i="46" s="1"/>
  <c r="AX19" i="46"/>
  <c r="S19" i="46" s="1"/>
  <c r="AC19" i="46" s="1"/>
  <c r="AX50" i="46"/>
  <c r="S50" i="46" s="1"/>
  <c r="AC50" i="46" s="1"/>
  <c r="AB51" i="46" s="1"/>
  <c r="AK51" i="46" s="1"/>
  <c r="AT51" i="46" s="1"/>
  <c r="Z91" i="25"/>
  <c r="AH91" i="25"/>
  <c r="AQ91" i="25" s="1"/>
  <c r="AX79" i="46"/>
  <c r="S79" i="46" s="1"/>
  <c r="AC79" i="46" s="1"/>
  <c r="AB80" i="46" s="1"/>
  <c r="AK80" i="46" s="1"/>
  <c r="AT80" i="46" s="1"/>
  <c r="AX74" i="46"/>
  <c r="S74" i="46" s="1"/>
  <c r="AC74" i="46" s="1"/>
  <c r="AB75" i="46" s="1"/>
  <c r="AK75" i="46" s="1"/>
  <c r="AT75" i="46" s="1"/>
  <c r="AX51" i="46"/>
  <c r="S51" i="46" s="1"/>
  <c r="AC51" i="46" s="1"/>
  <c r="AB52" i="46" s="1"/>
  <c r="AK52" i="46" s="1"/>
  <c r="AT52" i="46" s="1"/>
  <c r="AH85" i="74"/>
  <c r="AQ85" i="74" s="1"/>
  <c r="Z85" i="74"/>
  <c r="AX86" i="46"/>
  <c r="S86" i="46" s="1"/>
  <c r="AC86" i="46" s="1"/>
  <c r="AX12" i="46"/>
  <c r="S12" i="46" s="1"/>
  <c r="AC12" i="46" s="1"/>
  <c r="AX47" i="46"/>
  <c r="S47" i="46" s="1"/>
  <c r="AC47" i="46" s="1"/>
  <c r="AB48" i="46" s="1"/>
  <c r="AK48" i="46" s="1"/>
  <c r="AT48" i="46" s="1"/>
  <c r="AX44" i="46"/>
  <c r="S44" i="46" s="1"/>
  <c r="AC44" i="46" s="1"/>
  <c r="AX80" i="46"/>
  <c r="S80" i="46" s="1"/>
  <c r="AC80" i="46" s="1"/>
  <c r="AB81" i="46" s="1"/>
  <c r="AX76" i="46"/>
  <c r="S76" i="46" s="1"/>
  <c r="AC76" i="46" s="1"/>
  <c r="AB77" i="46" s="1"/>
  <c r="AK77" i="46" s="1"/>
  <c r="AT77" i="46" s="1"/>
  <c r="AX8" i="46"/>
  <c r="S8" i="46" s="1"/>
  <c r="AC8" i="46" s="1"/>
  <c r="AB9" i="46" s="1"/>
  <c r="AK16" i="46"/>
  <c r="AT16" i="46" s="1"/>
  <c r="AI89" i="46"/>
  <c r="AR89" i="46" s="1"/>
  <c r="AR91" i="46" s="1"/>
  <c r="AX24" i="46"/>
  <c r="S24" i="46" s="1"/>
  <c r="AC24" i="46" s="1"/>
  <c r="AX5" i="46"/>
  <c r="S5" i="46" s="1"/>
  <c r="AC5" i="46" s="1"/>
  <c r="AX20" i="46"/>
  <c r="S20" i="46" s="1"/>
  <c r="AC20" i="46" s="1"/>
  <c r="AX64" i="46"/>
  <c r="S64" i="46" s="1"/>
  <c r="AC64" i="46" s="1"/>
  <c r="AX27" i="46"/>
  <c r="S27" i="46" s="1"/>
  <c r="AC27" i="46" s="1"/>
  <c r="AX16" i="46"/>
  <c r="S16" i="46" s="1"/>
  <c r="AC16" i="46" s="1"/>
  <c r="AB17" i="46" s="1"/>
  <c r="AX78" i="46"/>
  <c r="S78" i="46" s="1"/>
  <c r="AC78" i="46" s="1"/>
  <c r="AB79" i="46" s="1"/>
  <c r="AX87" i="46"/>
  <c r="S87" i="46" s="1"/>
  <c r="AC87" i="46" s="1"/>
  <c r="AX39" i="46"/>
  <c r="S39" i="46" s="1"/>
  <c r="AC39" i="46" s="1"/>
  <c r="AX10" i="46"/>
  <c r="S10" i="46" s="1"/>
  <c r="AC10" i="46" s="1"/>
  <c r="AX77" i="46"/>
  <c r="S77" i="46" s="1"/>
  <c r="AC77" i="46" s="1"/>
  <c r="AB78" i="46" s="1"/>
  <c r="AX14" i="46"/>
  <c r="S14" i="46" s="1"/>
  <c r="AC14" i="46" s="1"/>
  <c r="AB15" i="46" s="1"/>
  <c r="AX84" i="46"/>
  <c r="S84" i="46" s="1"/>
  <c r="AC84" i="46" s="1"/>
  <c r="AB85" i="46" s="1"/>
  <c r="AX46" i="46"/>
  <c r="S46" i="46" s="1"/>
  <c r="AC46" i="46" s="1"/>
  <c r="AX32" i="46"/>
  <c r="S32" i="46" s="1"/>
  <c r="AC32" i="46" s="1"/>
  <c r="AX37" i="46"/>
  <c r="S37" i="46" s="1"/>
  <c r="AC37" i="46" s="1"/>
  <c r="AX22" i="46"/>
  <c r="S22" i="46" s="1"/>
  <c r="AC22" i="46" s="1"/>
  <c r="AB23" i="46" s="1"/>
  <c r="AX13" i="46"/>
  <c r="S13" i="46" s="1"/>
  <c r="AC13" i="46" s="1"/>
  <c r="AJ18" i="86"/>
  <c r="AS18" i="86" s="1"/>
  <c r="AX71" i="46"/>
  <c r="S71" i="46" s="1"/>
  <c r="AC71" i="46" s="1"/>
  <c r="AB72" i="46" s="1"/>
  <c r="AX69" i="46"/>
  <c r="S69" i="46" s="1"/>
  <c r="AC69" i="46" s="1"/>
  <c r="AB70" i="46" s="1"/>
  <c r="AX30" i="46"/>
  <c r="S30" i="46" s="1"/>
  <c r="AC30" i="46" s="1"/>
  <c r="AX88" i="46"/>
  <c r="S88" i="46" s="1"/>
  <c r="AC88" i="46" s="1"/>
  <c r="AB89" i="46" s="1"/>
  <c r="AX75" i="46"/>
  <c r="S75" i="46" s="1"/>
  <c r="AC75" i="46" s="1"/>
  <c r="AB76" i="46" s="1"/>
  <c r="AJ89" i="86"/>
  <c r="AS89" i="86" s="1"/>
  <c r="AX28" i="46"/>
  <c r="S28" i="46" s="1"/>
  <c r="AC28" i="46" s="1"/>
  <c r="AB29" i="46" s="1"/>
  <c r="AX57" i="46"/>
  <c r="S57" i="46" s="1"/>
  <c r="AC57" i="46" s="1"/>
  <c r="AX68" i="46"/>
  <c r="S68" i="46" s="1"/>
  <c r="AC68" i="46" s="1"/>
  <c r="AX52" i="46"/>
  <c r="S52" i="46" s="1"/>
  <c r="AC52" i="46" s="1"/>
  <c r="AB53" i="46" s="1"/>
  <c r="AX21" i="46"/>
  <c r="S21" i="46" s="1"/>
  <c r="AC21" i="46" s="1"/>
  <c r="AB22" i="46" s="1"/>
  <c r="AX33" i="46"/>
  <c r="S33" i="46" s="1"/>
  <c r="AC33" i="46" s="1"/>
  <c r="AB34" i="46" s="1"/>
  <c r="AX72" i="46"/>
  <c r="S72" i="46" s="1"/>
  <c r="AC72" i="46" s="1"/>
  <c r="AB73" i="46" s="1"/>
  <c r="AX42" i="46"/>
  <c r="S42" i="46" s="1"/>
  <c r="AC42" i="46" s="1"/>
  <c r="AX83" i="46"/>
  <c r="S83" i="46" s="1"/>
  <c r="AC83" i="46" s="1"/>
  <c r="Z88" i="29"/>
  <c r="AJ76" i="86"/>
  <c r="AS76" i="86" s="1"/>
  <c r="AJ20" i="86"/>
  <c r="AS20" i="86" s="1"/>
  <c r="AK43" i="86"/>
  <c r="AT43" i="86" s="1"/>
  <c r="AJ41" i="86"/>
  <c r="AL41" i="86" s="1"/>
  <c r="AU41" i="86" s="1"/>
  <c r="AK20" i="86"/>
  <c r="AT20" i="86" s="1"/>
  <c r="AJ64" i="86"/>
  <c r="AS64" i="86" s="1"/>
  <c r="AB4" i="86"/>
  <c r="AK4" i="86" s="1"/>
  <c r="AT4" i="86" s="1"/>
  <c r="AJ63" i="86"/>
  <c r="AS63" i="86" s="1"/>
  <c r="AJ19" i="86"/>
  <c r="AS19" i="86" s="1"/>
  <c r="AJ22" i="86"/>
  <c r="AL22" i="86" s="1"/>
  <c r="AU22" i="86" s="1"/>
  <c r="AJ75" i="86"/>
  <c r="AL75" i="86" s="1"/>
  <c r="AU75" i="86" s="1"/>
  <c r="AJ42" i="86"/>
  <c r="AL42" i="86" s="1"/>
  <c r="AU42" i="86" s="1"/>
  <c r="AJ77" i="86"/>
  <c r="AS77" i="86" s="1"/>
  <c r="AJ51" i="86"/>
  <c r="AL51" i="86" s="1"/>
  <c r="AU51" i="86" s="1"/>
  <c r="AJ53" i="86"/>
  <c r="AJ40" i="86"/>
  <c r="AS40" i="86" s="1"/>
  <c r="AJ69" i="86"/>
  <c r="AS69" i="86" s="1"/>
  <c r="AJ79" i="86"/>
  <c r="AS79" i="86" s="1"/>
  <c r="AJ9" i="86"/>
  <c r="AS9" i="86" s="1"/>
  <c r="AJ73" i="86"/>
  <c r="AL73" i="86" s="1"/>
  <c r="AU73" i="86" s="1"/>
  <c r="AJ35" i="86"/>
  <c r="AL35" i="86" s="1"/>
  <c r="AU35" i="86" s="1"/>
  <c r="AJ74" i="86"/>
  <c r="AJ23" i="86"/>
  <c r="AS23" i="86" s="1"/>
  <c r="AJ8" i="86"/>
  <c r="AS8" i="86" s="1"/>
  <c r="AJ17" i="86"/>
  <c r="AS17" i="86" s="1"/>
  <c r="AK36" i="86"/>
  <c r="AT36" i="86" s="1"/>
  <c r="AK40" i="86"/>
  <c r="AT40" i="86" s="1"/>
  <c r="AJ39" i="86"/>
  <c r="AL39" i="86" s="1"/>
  <c r="AU39" i="86" s="1"/>
  <c r="AJ88" i="86"/>
  <c r="AL88" i="86" s="1"/>
  <c r="AU88" i="86" s="1"/>
  <c r="AK53" i="86"/>
  <c r="AT53" i="86" s="1"/>
  <c r="AJ24" i="86"/>
  <c r="AS24" i="86" s="1"/>
  <c r="AK9" i="86"/>
  <c r="AT9" i="86" s="1"/>
  <c r="AJ87" i="86"/>
  <c r="AL87" i="86" s="1"/>
  <c r="AU87" i="86" s="1"/>
  <c r="AJ78" i="86"/>
  <c r="AL78" i="86" s="1"/>
  <c r="AU78" i="86" s="1"/>
  <c r="AJ52" i="86"/>
  <c r="AL52" i="86" s="1"/>
  <c r="AU52" i="86" s="1"/>
  <c r="AJ65" i="86"/>
  <c r="AL65" i="86" s="1"/>
  <c r="AU65" i="86" s="1"/>
  <c r="AE86" i="38"/>
  <c r="AG86" i="38"/>
  <c r="AP86" i="38" s="1"/>
  <c r="W87" i="38"/>
  <c r="AF86" i="38"/>
  <c r="AO86" i="38" s="1"/>
  <c r="Z96" i="77"/>
  <c r="AG96" i="77" s="1"/>
  <c r="AP96" i="77" s="1"/>
  <c r="W89" i="93"/>
  <c r="X89" i="93" s="1"/>
  <c r="AH89" i="93" s="1"/>
  <c r="AQ89" i="93" s="1"/>
  <c r="AE88" i="93"/>
  <c r="AN88" i="93" s="1"/>
  <c r="AG88" i="93"/>
  <c r="AP88" i="93" s="1"/>
  <c r="AF90" i="73"/>
  <c r="AO90" i="73" s="1"/>
  <c r="AG90" i="73"/>
  <c r="AP90" i="73" s="1"/>
  <c r="AE90" i="73"/>
  <c r="W91" i="73"/>
  <c r="AL3" i="86"/>
  <c r="AU3" i="86" s="1"/>
  <c r="AS3" i="86"/>
  <c r="AS7" i="86"/>
  <c r="AS34" i="86"/>
  <c r="AL34" i="86"/>
  <c r="AU34" i="86" s="1"/>
  <c r="AS56" i="86"/>
  <c r="AS46" i="86"/>
  <c r="AS59" i="86"/>
  <c r="AS27" i="86"/>
  <c r="AS33" i="86"/>
  <c r="AS81" i="86"/>
  <c r="AL81" i="86"/>
  <c r="AU81" i="86" s="1"/>
  <c r="AS37" i="86"/>
  <c r="AS32" i="86"/>
  <c r="AS61" i="86"/>
  <c r="AL25" i="86"/>
  <c r="AU25" i="86" s="1"/>
  <c r="AS47" i="86"/>
  <c r="AL57" i="86"/>
  <c r="AU57" i="86" s="1"/>
  <c r="AS57" i="86"/>
  <c r="AS80" i="86"/>
  <c r="AS58" i="86"/>
  <c r="AS5" i="86"/>
  <c r="AS36" i="86"/>
  <c r="Z90" i="37"/>
  <c r="AF90" i="37" s="1"/>
  <c r="AO90" i="37" s="1"/>
  <c r="AI89" i="85"/>
  <c r="AR89" i="85" s="1"/>
  <c r="AN89" i="85"/>
  <c r="Y90" i="85"/>
  <c r="X90" i="85"/>
  <c r="AH90" i="85" s="1"/>
  <c r="AQ90" i="85" s="1"/>
  <c r="Z97" i="81"/>
  <c r="W98" i="81" s="1"/>
  <c r="AH97" i="81"/>
  <c r="AQ97" i="81" s="1"/>
  <c r="W96" i="89"/>
  <c r="AG95" i="89"/>
  <c r="AP95" i="89" s="1"/>
  <c r="AF95" i="89"/>
  <c r="AO95" i="89" s="1"/>
  <c r="AE95" i="89"/>
  <c r="AR96" i="81"/>
  <c r="AS60" i="86" l="1"/>
  <c r="AL44" i="86"/>
  <c r="AU44" i="86" s="1"/>
  <c r="AL84" i="86"/>
  <c r="AU84" i="86" s="1"/>
  <c r="AS21" i="86"/>
  <c r="AL15" i="86"/>
  <c r="AU15" i="86" s="1"/>
  <c r="AL33" i="86"/>
  <c r="AU33" i="86" s="1"/>
  <c r="AL5" i="86"/>
  <c r="AU5" i="86" s="1"/>
  <c r="AL50" i="86"/>
  <c r="AU50" i="86" s="1"/>
  <c r="AL56" i="86"/>
  <c r="AU56" i="86" s="1"/>
  <c r="Y96" i="33"/>
  <c r="X96" i="33"/>
  <c r="AH96" i="33" s="1"/>
  <c r="AQ96" i="33" s="1"/>
  <c r="AN95" i="33"/>
  <c r="AI95" i="33"/>
  <c r="AR95" i="33" s="1"/>
  <c r="AL28" i="86"/>
  <c r="AU28" i="86" s="1"/>
  <c r="AL32" i="86"/>
  <c r="AU32" i="86" s="1"/>
  <c r="AL71" i="86"/>
  <c r="AU71" i="86" s="1"/>
  <c r="AS11" i="86"/>
  <c r="AL80" i="86"/>
  <c r="AU80" i="86" s="1"/>
  <c r="AL85" i="86"/>
  <c r="AU85" i="86" s="1"/>
  <c r="AS38" i="86"/>
  <c r="AL47" i="86"/>
  <c r="AU47" i="86" s="1"/>
  <c r="AS29" i="86"/>
  <c r="AL67" i="86"/>
  <c r="AU67" i="86" s="1"/>
  <c r="AL58" i="86"/>
  <c r="AU58" i="86" s="1"/>
  <c r="AL83" i="86"/>
  <c r="AU83" i="86" s="1"/>
  <c r="AB4" i="46"/>
  <c r="AK4" i="46" s="1"/>
  <c r="AT4" i="46" s="1"/>
  <c r="AS26" i="86"/>
  <c r="AL86" i="86"/>
  <c r="AU86" i="86" s="1"/>
  <c r="AL70" i="86"/>
  <c r="AU70" i="86" s="1"/>
  <c r="AL18" i="86"/>
  <c r="AU18" i="86" s="1"/>
  <c r="AL45" i="86"/>
  <c r="AU45" i="86" s="1"/>
  <c r="AS68" i="86"/>
  <c r="AI92" i="45"/>
  <c r="AR92" i="45" s="1"/>
  <c r="AN92" i="45"/>
  <c r="Y93" i="45"/>
  <c r="X93" i="45"/>
  <c r="AJ56" i="46"/>
  <c r="AS56" i="46" s="1"/>
  <c r="AS62" i="86"/>
  <c r="AL16" i="86"/>
  <c r="AU16" i="86" s="1"/>
  <c r="AL12" i="86"/>
  <c r="AU12" i="86" s="1"/>
  <c r="AL13" i="86"/>
  <c r="AU13" i="86" s="1"/>
  <c r="AS48" i="86"/>
  <c r="AL27" i="86"/>
  <c r="AU27" i="86" s="1"/>
  <c r="AL14" i="86"/>
  <c r="AU14" i="86" s="1"/>
  <c r="AL10" i="86"/>
  <c r="AU10" i="86" s="1"/>
  <c r="AL54" i="86"/>
  <c r="AU54" i="86" s="1"/>
  <c r="AJ66" i="46"/>
  <c r="AS66" i="46" s="1"/>
  <c r="AL49" i="86"/>
  <c r="AU49" i="86" s="1"/>
  <c r="AL37" i="86"/>
  <c r="AU37" i="86" s="1"/>
  <c r="AL30" i="86"/>
  <c r="AU30" i="86" s="1"/>
  <c r="AL6" i="86"/>
  <c r="AU6" i="86" s="1"/>
  <c r="AL31" i="86"/>
  <c r="AU31" i="86" s="1"/>
  <c r="AL7" i="86"/>
  <c r="AU7" i="86" s="1"/>
  <c r="AJ74" i="46"/>
  <c r="AS74" i="46" s="1"/>
  <c r="AJ4" i="46"/>
  <c r="AS4" i="46" s="1"/>
  <c r="AL3" i="46"/>
  <c r="AU3" i="46" s="1"/>
  <c r="AJ48" i="46"/>
  <c r="AL48" i="46" s="1"/>
  <c r="AU48" i="46" s="1"/>
  <c r="AL76" i="86"/>
  <c r="AU76" i="86" s="1"/>
  <c r="AS51" i="86"/>
  <c r="AL43" i="86"/>
  <c r="AU43" i="86" s="1"/>
  <c r="AL36" i="86"/>
  <c r="AU36" i="86" s="1"/>
  <c r="AS73" i="86"/>
  <c r="AS35" i="86"/>
  <c r="AJ59" i="46"/>
  <c r="AK82" i="46"/>
  <c r="AT82" i="46" s="1"/>
  <c r="AJ82" i="46"/>
  <c r="AT91" i="42"/>
  <c r="AL64" i="86"/>
  <c r="AU64" i="86" s="1"/>
  <c r="AJ77" i="46"/>
  <c r="AS77" i="46" s="1"/>
  <c r="AL63" i="86"/>
  <c r="AU63" i="86" s="1"/>
  <c r="AS87" i="86"/>
  <c r="AS42" i="86"/>
  <c r="AJ35" i="46"/>
  <c r="AS55" i="86"/>
  <c r="AS66" i="86"/>
  <c r="AL82" i="86"/>
  <c r="AU82" i="86" s="1"/>
  <c r="AJ50" i="46"/>
  <c r="AS50" i="46" s="1"/>
  <c r="AS72" i="86"/>
  <c r="AJ51" i="46"/>
  <c r="AL77" i="86"/>
  <c r="AU77" i="86" s="1"/>
  <c r="AL77" i="46"/>
  <c r="AU77" i="46" s="1"/>
  <c r="AK60" i="46"/>
  <c r="AT60" i="46" s="1"/>
  <c r="AJ60" i="46"/>
  <c r="AF92" i="41"/>
  <c r="AO92" i="41" s="1"/>
  <c r="AE92" i="41"/>
  <c r="AN92" i="41" s="1"/>
  <c r="AS39" i="86"/>
  <c r="AG92" i="41"/>
  <c r="AP92" i="41" s="1"/>
  <c r="AL69" i="86"/>
  <c r="AU69" i="86" s="1"/>
  <c r="AJ49" i="46"/>
  <c r="Y93" i="41"/>
  <c r="X93" i="41"/>
  <c r="AB19" i="46"/>
  <c r="AK19" i="46" s="1"/>
  <c r="AT19" i="46" s="1"/>
  <c r="AJ18" i="46"/>
  <c r="AS88" i="86"/>
  <c r="AB37" i="46"/>
  <c r="AK37" i="46" s="1"/>
  <c r="AT37" i="46" s="1"/>
  <c r="AJ36" i="46"/>
  <c r="AB62" i="46"/>
  <c r="AJ61" i="46"/>
  <c r="AJ7" i="46"/>
  <c r="AK7" i="46"/>
  <c r="AT7" i="46" s="1"/>
  <c r="AL17" i="86"/>
  <c r="AU17" i="86" s="1"/>
  <c r="AB42" i="46"/>
  <c r="AK42" i="46" s="1"/>
  <c r="AT42" i="46" s="1"/>
  <c r="AJ41" i="46"/>
  <c r="AJ26" i="46"/>
  <c r="AK26" i="46"/>
  <c r="AT26" i="46" s="1"/>
  <c r="AS4" i="42"/>
  <c r="AL4" i="42"/>
  <c r="AU4" i="42" s="1"/>
  <c r="AS32" i="42"/>
  <c r="AL32" i="42"/>
  <c r="AU32" i="42" s="1"/>
  <c r="AJ80" i="46"/>
  <c r="AS79" i="42"/>
  <c r="AL79" i="42"/>
  <c r="AU79" i="42" s="1"/>
  <c r="AL19" i="86"/>
  <c r="AU19" i="86" s="1"/>
  <c r="AS41" i="86"/>
  <c r="AB55" i="46"/>
  <c r="AJ54" i="46"/>
  <c r="AB68" i="46"/>
  <c r="AK68" i="46" s="1"/>
  <c r="AT68" i="46" s="1"/>
  <c r="AJ67" i="46"/>
  <c r="AG85" i="74"/>
  <c r="AP85" i="74" s="1"/>
  <c r="W86" i="74"/>
  <c r="AF85" i="74"/>
  <c r="AO85" i="74" s="1"/>
  <c r="AE85" i="74"/>
  <c r="AL89" i="86"/>
  <c r="AU89" i="86" s="1"/>
  <c r="AJ52" i="46"/>
  <c r="AL52" i="46" s="1"/>
  <c r="AU52" i="46" s="1"/>
  <c r="AE91" i="25"/>
  <c r="AF91" i="25"/>
  <c r="AO91" i="25" s="1"/>
  <c r="AG91" i="25"/>
  <c r="AP91" i="25" s="1"/>
  <c r="W92" i="25"/>
  <c r="AB13" i="46"/>
  <c r="AK13" i="46" s="1"/>
  <c r="AT13" i="46" s="1"/>
  <c r="AJ12" i="46"/>
  <c r="AB20" i="46"/>
  <c r="AK20" i="46" s="1"/>
  <c r="AT20" i="46" s="1"/>
  <c r="AB87" i="46"/>
  <c r="AK87" i="46" s="1"/>
  <c r="AT87" i="46" s="1"/>
  <c r="AJ86" i="46"/>
  <c r="AB64" i="46"/>
  <c r="AK64" i="46" s="1"/>
  <c r="AT64" i="46" s="1"/>
  <c r="AJ63" i="46"/>
  <c r="AK81" i="46"/>
  <c r="AT81" i="46" s="1"/>
  <c r="AJ81" i="46"/>
  <c r="AB45" i="46"/>
  <c r="AJ44" i="46"/>
  <c r="AJ8" i="46"/>
  <c r="AL53" i="86"/>
  <c r="AU53" i="86" s="1"/>
  <c r="AJ9" i="46"/>
  <c r="AK9" i="46"/>
  <c r="AT9" i="46" s="1"/>
  <c r="AS53" i="86"/>
  <c r="AJ70" i="46"/>
  <c r="AK70" i="46"/>
  <c r="AT70" i="46" s="1"/>
  <c r="AK85" i="46"/>
  <c r="AT85" i="46" s="1"/>
  <c r="AJ85" i="46"/>
  <c r="AK79" i="46"/>
  <c r="AT79" i="46" s="1"/>
  <c r="AJ79" i="46"/>
  <c r="AB84" i="46"/>
  <c r="AJ83" i="46"/>
  <c r="AK17" i="46"/>
  <c r="AT17" i="46" s="1"/>
  <c r="AJ17" i="46"/>
  <c r="AB43" i="46"/>
  <c r="AK53" i="46"/>
  <c r="AT53" i="46" s="1"/>
  <c r="AJ53" i="46"/>
  <c r="AJ23" i="46"/>
  <c r="AK23" i="46"/>
  <c r="AT23" i="46" s="1"/>
  <c r="AK78" i="46"/>
  <c r="AT78" i="46" s="1"/>
  <c r="AJ78" i="46"/>
  <c r="AB28" i="46"/>
  <c r="AJ27" i="46"/>
  <c r="AJ71" i="46"/>
  <c r="AB14" i="46"/>
  <c r="AS78" i="86"/>
  <c r="AK73" i="46"/>
  <c r="AT73" i="46" s="1"/>
  <c r="AJ73" i="46"/>
  <c r="AB69" i="46"/>
  <c r="AK76" i="46"/>
  <c r="AT76" i="46" s="1"/>
  <c r="AJ76" i="46"/>
  <c r="AB38" i="46"/>
  <c r="AB11" i="46"/>
  <c r="AJ10" i="46"/>
  <c r="AB65" i="46"/>
  <c r="AJ75" i="46"/>
  <c r="AJ15" i="46"/>
  <c r="AK15" i="46"/>
  <c r="AT15" i="46" s="1"/>
  <c r="AS22" i="86"/>
  <c r="AL23" i="86"/>
  <c r="AU23" i="86" s="1"/>
  <c r="AJ34" i="46"/>
  <c r="AK34" i="46"/>
  <c r="AT34" i="46" s="1"/>
  <c r="AB58" i="46"/>
  <c r="AJ57" i="46"/>
  <c r="AK89" i="46"/>
  <c r="AT89" i="46" s="1"/>
  <c r="AJ89" i="46"/>
  <c r="AS89" i="46" s="1"/>
  <c r="AB33" i="46"/>
  <c r="AJ32" i="46"/>
  <c r="AB40" i="46"/>
  <c r="AJ39" i="46"/>
  <c r="AB21" i="46"/>
  <c r="AJ72" i="46"/>
  <c r="AK72" i="46"/>
  <c r="AT72" i="46" s="1"/>
  <c r="AJ22" i="46"/>
  <c r="AK22" i="46"/>
  <c r="AT22" i="46" s="1"/>
  <c r="AK29" i="46"/>
  <c r="AT29" i="46" s="1"/>
  <c r="AJ29" i="46"/>
  <c r="AB31" i="46"/>
  <c r="AJ30" i="46"/>
  <c r="AB47" i="46"/>
  <c r="AJ46" i="46"/>
  <c r="AB88" i="46"/>
  <c r="AB6" i="46"/>
  <c r="AJ5" i="46"/>
  <c r="AB25" i="46"/>
  <c r="AJ24" i="46"/>
  <c r="AJ16" i="46"/>
  <c r="AL40" i="86"/>
  <c r="AU40" i="86" s="1"/>
  <c r="AG88" i="29"/>
  <c r="AP88" i="29" s="1"/>
  <c r="W89" i="29"/>
  <c r="AE88" i="29"/>
  <c r="AF88" i="29"/>
  <c r="AO88" i="29" s="1"/>
  <c r="AL79" i="86"/>
  <c r="AU79" i="86" s="1"/>
  <c r="AS75" i="86"/>
  <c r="AL20" i="86"/>
  <c r="AU20" i="86" s="1"/>
  <c r="AL9" i="86"/>
  <c r="AU9" i="86" s="1"/>
  <c r="AJ4" i="86"/>
  <c r="AS4" i="86" s="1"/>
  <c r="AL24" i="86"/>
  <c r="AU24" i="86" s="1"/>
  <c r="AS65" i="86"/>
  <c r="AT91" i="86"/>
  <c r="AS52" i="86"/>
  <c r="AL8" i="86"/>
  <c r="AU8" i="86" s="1"/>
  <c r="AL74" i="86"/>
  <c r="AU74" i="86" s="1"/>
  <c r="AS74" i="86"/>
  <c r="Y89" i="93"/>
  <c r="Z89" i="93" s="1"/>
  <c r="AF89" i="93" s="1"/>
  <c r="AO89" i="93" s="1"/>
  <c r="AF96" i="77"/>
  <c r="AO96" i="77" s="1"/>
  <c r="AI88" i="93"/>
  <c r="AR88" i="93" s="1"/>
  <c r="AE96" i="77"/>
  <c r="AN96" i="77" s="1"/>
  <c r="AI86" i="38"/>
  <c r="AR86" i="38" s="1"/>
  <c r="AN86" i="38"/>
  <c r="W97" i="77"/>
  <c r="X97" i="77" s="1"/>
  <c r="Y87" i="38"/>
  <c r="X87" i="38"/>
  <c r="X91" i="73"/>
  <c r="AH91" i="73" s="1"/>
  <c r="AQ91" i="73" s="1"/>
  <c r="Y91" i="73"/>
  <c r="AN90" i="73"/>
  <c r="AI90" i="73"/>
  <c r="AR90" i="73" s="1"/>
  <c r="AE90" i="37"/>
  <c r="AN90" i="37" s="1"/>
  <c r="AG90" i="37"/>
  <c r="AP90" i="37" s="1"/>
  <c r="W91" i="37"/>
  <c r="X91" i="37" s="1"/>
  <c r="AH91" i="37" s="1"/>
  <c r="AQ91" i="37" s="1"/>
  <c r="Z90" i="85"/>
  <c r="W91" i="85" s="1"/>
  <c r="AG97" i="81"/>
  <c r="AP97" i="81" s="1"/>
  <c r="AE97" i="81"/>
  <c r="AN97" i="81" s="1"/>
  <c r="AF97" i="81"/>
  <c r="AO97" i="81" s="1"/>
  <c r="X96" i="89"/>
  <c r="Y96" i="89"/>
  <c r="X98" i="81"/>
  <c r="Y98" i="81"/>
  <c r="AI95" i="89"/>
  <c r="AN95" i="89"/>
  <c r="Z96" i="33" l="1"/>
  <c r="AG96" i="33"/>
  <c r="AP96" i="33" s="1"/>
  <c r="AF96" i="33"/>
  <c r="AO96" i="33" s="1"/>
  <c r="W97" i="33"/>
  <c r="AE96" i="33"/>
  <c r="AL56" i="46"/>
  <c r="AU56" i="46" s="1"/>
  <c r="AJ87" i="46"/>
  <c r="AJ68" i="46"/>
  <c r="AH93" i="45"/>
  <c r="AQ93" i="45" s="1"/>
  <c r="Z93" i="45"/>
  <c r="AL66" i="46"/>
  <c r="AU66" i="46" s="1"/>
  <c r="AS48" i="46"/>
  <c r="AL4" i="46"/>
  <c r="AU4" i="46" s="1"/>
  <c r="AL74" i="46"/>
  <c r="AU74" i="46" s="1"/>
  <c r="AS82" i="46"/>
  <c r="AL82" i="46"/>
  <c r="AU82" i="46" s="1"/>
  <c r="AS59" i="46"/>
  <c r="AL59" i="46"/>
  <c r="AU59" i="46" s="1"/>
  <c r="AL50" i="46"/>
  <c r="AU50" i="46" s="1"/>
  <c r="AJ19" i="46"/>
  <c r="AS19" i="46" s="1"/>
  <c r="AL35" i="46"/>
  <c r="AU35" i="46" s="1"/>
  <c r="AS35" i="46"/>
  <c r="AJ37" i="46"/>
  <c r="AS37" i="46" s="1"/>
  <c r="AJ42" i="46"/>
  <c r="AS42" i="46" s="1"/>
  <c r="AS51" i="46"/>
  <c r="AL51" i="46"/>
  <c r="AU51" i="46" s="1"/>
  <c r="AS91" i="42"/>
  <c r="AI92" i="41"/>
  <c r="AR92" i="41" s="1"/>
  <c r="AL60" i="46"/>
  <c r="AU60" i="46" s="1"/>
  <c r="AS60" i="46"/>
  <c r="AU91" i="42"/>
  <c r="C11" i="42" s="1"/>
  <c r="Z93" i="41"/>
  <c r="AH93" i="41"/>
  <c r="AQ93" i="41" s="1"/>
  <c r="AJ20" i="46"/>
  <c r="AS20" i="46" s="1"/>
  <c r="AJ64" i="46"/>
  <c r="AS64" i="46" s="1"/>
  <c r="AL49" i="46"/>
  <c r="AU49" i="46" s="1"/>
  <c r="AS49" i="46"/>
  <c r="AJ13" i="46"/>
  <c r="AL13" i="46" s="1"/>
  <c r="AU13" i="46" s="1"/>
  <c r="AS18" i="46"/>
  <c r="AL18" i="46"/>
  <c r="AU18" i="46" s="1"/>
  <c r="AL7" i="46"/>
  <c r="AU7" i="46" s="1"/>
  <c r="AS7" i="46"/>
  <c r="AS61" i="46"/>
  <c r="AL61" i="46"/>
  <c r="AU61" i="46" s="1"/>
  <c r="AL41" i="46"/>
  <c r="AU41" i="46" s="1"/>
  <c r="AS41" i="46"/>
  <c r="AK62" i="46"/>
  <c r="AT62" i="46" s="1"/>
  <c r="AJ62" i="46"/>
  <c r="AL4" i="86"/>
  <c r="AU4" i="86" s="1"/>
  <c r="AU91" i="86" s="1"/>
  <c r="C11" i="86" s="1"/>
  <c r="F39" i="97" s="1"/>
  <c r="AS36" i="46"/>
  <c r="AL36" i="46"/>
  <c r="AU36" i="46" s="1"/>
  <c r="AS67" i="46"/>
  <c r="AL67" i="46"/>
  <c r="AU67" i="46" s="1"/>
  <c r="AS52" i="46"/>
  <c r="AL54" i="46"/>
  <c r="AU54" i="46" s="1"/>
  <c r="AS54" i="46"/>
  <c r="AK55" i="46"/>
  <c r="AT55" i="46" s="1"/>
  <c r="AJ55" i="46"/>
  <c r="AS80" i="46"/>
  <c r="AL80" i="46"/>
  <c r="AU80" i="46" s="1"/>
  <c r="AL26" i="46"/>
  <c r="AU26" i="46" s="1"/>
  <c r="AS26" i="46"/>
  <c r="AL86" i="46"/>
  <c r="AU86" i="46" s="1"/>
  <c r="AS86" i="46"/>
  <c r="Y92" i="25"/>
  <c r="X92" i="25"/>
  <c r="AN85" i="74"/>
  <c r="AI85" i="74"/>
  <c r="AR85" i="74" s="1"/>
  <c r="AN91" i="25"/>
  <c r="AI91" i="25"/>
  <c r="AR91" i="25" s="1"/>
  <c r="X86" i="74"/>
  <c r="Y86" i="74"/>
  <c r="AL63" i="46"/>
  <c r="AU63" i="46" s="1"/>
  <c r="AS63" i="46"/>
  <c r="AS12" i="46"/>
  <c r="AL12" i="46"/>
  <c r="AU12" i="46" s="1"/>
  <c r="AL8" i="46"/>
  <c r="AU8" i="46" s="1"/>
  <c r="AS8" i="46"/>
  <c r="AL44" i="46"/>
  <c r="AU44" i="46" s="1"/>
  <c r="AS44" i="46"/>
  <c r="AK45" i="46"/>
  <c r="AT45" i="46" s="1"/>
  <c r="AJ45" i="46"/>
  <c r="AL81" i="46"/>
  <c r="AU81" i="46" s="1"/>
  <c r="AS81" i="46"/>
  <c r="AL9" i="46"/>
  <c r="AU9" i="46" s="1"/>
  <c r="AS9" i="46"/>
  <c r="AK25" i="46"/>
  <c r="AT25" i="46" s="1"/>
  <c r="AJ25" i="46"/>
  <c r="AK47" i="46"/>
  <c r="AT47" i="46" s="1"/>
  <c r="AJ47" i="46"/>
  <c r="AS22" i="46"/>
  <c r="AL22" i="46"/>
  <c r="AU22" i="46" s="1"/>
  <c r="AK40" i="46"/>
  <c r="AT40" i="46" s="1"/>
  <c r="AJ40" i="46"/>
  <c r="AK58" i="46"/>
  <c r="AT58" i="46" s="1"/>
  <c r="AJ58" i="46"/>
  <c r="AS10" i="46"/>
  <c r="AL10" i="46"/>
  <c r="AU10" i="46" s="1"/>
  <c r="AS68" i="46"/>
  <c r="AL68" i="46"/>
  <c r="AU68" i="46" s="1"/>
  <c r="AJ14" i="46"/>
  <c r="AK14" i="46"/>
  <c r="AT14" i="46" s="1"/>
  <c r="AL5" i="46"/>
  <c r="AU5" i="46" s="1"/>
  <c r="AS5" i="46"/>
  <c r="AL32" i="46"/>
  <c r="AU32" i="46" s="1"/>
  <c r="AS32" i="46"/>
  <c r="AS23" i="46"/>
  <c r="AL23" i="46"/>
  <c r="AU23" i="46" s="1"/>
  <c r="AK6" i="46"/>
  <c r="AT6" i="46" s="1"/>
  <c r="AJ6" i="46"/>
  <c r="AK31" i="46"/>
  <c r="AT31" i="46" s="1"/>
  <c r="AJ31" i="46"/>
  <c r="AS72" i="46"/>
  <c r="AL72" i="46"/>
  <c r="AU72" i="46" s="1"/>
  <c r="AJ33" i="46"/>
  <c r="AK33" i="46"/>
  <c r="AT33" i="46" s="1"/>
  <c r="AL34" i="46"/>
  <c r="AU34" i="46" s="1"/>
  <c r="AS34" i="46"/>
  <c r="AS15" i="46"/>
  <c r="AL15" i="46"/>
  <c r="AU15" i="46" s="1"/>
  <c r="AS73" i="46"/>
  <c r="AL73" i="46"/>
  <c r="AU73" i="46" s="1"/>
  <c r="AL27" i="46"/>
  <c r="AU27" i="46" s="1"/>
  <c r="AS27" i="46"/>
  <c r="AS53" i="46"/>
  <c r="AL53" i="46"/>
  <c r="AU53" i="46" s="1"/>
  <c r="AL30" i="46"/>
  <c r="AU30" i="46" s="1"/>
  <c r="AS30" i="46"/>
  <c r="AL71" i="46"/>
  <c r="AU71" i="46" s="1"/>
  <c r="AS71" i="46"/>
  <c r="AS87" i="46"/>
  <c r="AL87" i="46"/>
  <c r="AU87" i="46" s="1"/>
  <c r="AL29" i="46"/>
  <c r="AU29" i="46" s="1"/>
  <c r="AS29" i="46"/>
  <c r="AS75" i="46"/>
  <c r="AL75" i="46"/>
  <c r="AU75" i="46" s="1"/>
  <c r="AK38" i="46"/>
  <c r="AT38" i="46" s="1"/>
  <c r="AJ38" i="46"/>
  <c r="AJ28" i="46"/>
  <c r="AK28" i="46"/>
  <c r="AT28" i="46" s="1"/>
  <c r="AS83" i="46"/>
  <c r="AL83" i="46"/>
  <c r="AU83" i="46" s="1"/>
  <c r="AL17" i="46"/>
  <c r="AU17" i="46" s="1"/>
  <c r="AS17" i="46"/>
  <c r="AS16" i="46"/>
  <c r="AL16" i="46"/>
  <c r="AU16" i="46" s="1"/>
  <c r="AK88" i="46"/>
  <c r="AT88" i="46" s="1"/>
  <c r="AJ88" i="46"/>
  <c r="AJ21" i="46"/>
  <c r="AK21" i="46"/>
  <c r="AT21" i="46" s="1"/>
  <c r="AL89" i="46"/>
  <c r="AU89" i="46" s="1"/>
  <c r="AS76" i="46"/>
  <c r="AL76" i="46"/>
  <c r="AU76" i="46" s="1"/>
  <c r="AS78" i="46"/>
  <c r="AL78" i="46"/>
  <c r="AU78" i="46" s="1"/>
  <c r="AK84" i="46"/>
  <c r="AT84" i="46" s="1"/>
  <c r="AJ84" i="46"/>
  <c r="AL70" i="46"/>
  <c r="AU70" i="46" s="1"/>
  <c r="AS70" i="46"/>
  <c r="AK11" i="46"/>
  <c r="AT11" i="46" s="1"/>
  <c r="AJ11" i="46"/>
  <c r="AJ69" i="46"/>
  <c r="AK69" i="46"/>
  <c r="AT69" i="46" s="1"/>
  <c r="AS85" i="46"/>
  <c r="AL85" i="46"/>
  <c r="AU85" i="46" s="1"/>
  <c r="AL24" i="46"/>
  <c r="AU24" i="46" s="1"/>
  <c r="AS24" i="46"/>
  <c r="AL46" i="46"/>
  <c r="AU46" i="46" s="1"/>
  <c r="AS46" i="46"/>
  <c r="AL39" i="46"/>
  <c r="AU39" i="46" s="1"/>
  <c r="AS39" i="46"/>
  <c r="AL57" i="46"/>
  <c r="AU57" i="46" s="1"/>
  <c r="AS57" i="46"/>
  <c r="AK65" i="46"/>
  <c r="AT65" i="46" s="1"/>
  <c r="AJ65" i="46"/>
  <c r="AS13" i="46"/>
  <c r="AK43" i="46"/>
  <c r="AT43" i="46" s="1"/>
  <c r="AJ43" i="46"/>
  <c r="AS79" i="46"/>
  <c r="AL79" i="46"/>
  <c r="AU79" i="46" s="1"/>
  <c r="AN88" i="29"/>
  <c r="AI88" i="29"/>
  <c r="AR88" i="29" s="1"/>
  <c r="Y89" i="29"/>
  <c r="X89" i="29"/>
  <c r="AS91" i="86"/>
  <c r="AI96" i="77"/>
  <c r="AR96" i="77" s="1"/>
  <c r="AG89" i="93"/>
  <c r="AP89" i="93" s="1"/>
  <c r="AE89" i="93"/>
  <c r="AN89" i="93" s="1"/>
  <c r="W90" i="93"/>
  <c r="X90" i="93" s="1"/>
  <c r="AH90" i="93" s="1"/>
  <c r="AQ90" i="93" s="1"/>
  <c r="Y97" i="77"/>
  <c r="Z97" i="77" s="1"/>
  <c r="Z87" i="38"/>
  <c r="W88" i="38" s="1"/>
  <c r="AH87" i="38"/>
  <c r="AQ87" i="38" s="1"/>
  <c r="AH97" i="77"/>
  <c r="AQ97" i="77" s="1"/>
  <c r="Z91" i="73"/>
  <c r="AE91" i="73" s="1"/>
  <c r="AI90" i="37"/>
  <c r="AR90" i="37" s="1"/>
  <c r="Y91" i="37"/>
  <c r="Z91" i="37" s="1"/>
  <c r="AF91" i="37" s="1"/>
  <c r="AO91" i="37" s="1"/>
  <c r="AG90" i="85"/>
  <c r="AP90" i="85" s="1"/>
  <c r="AE90" i="85"/>
  <c r="AN90" i="85" s="1"/>
  <c r="AF90" i="85"/>
  <c r="AO90" i="85" s="1"/>
  <c r="X91" i="85"/>
  <c r="Y91" i="85"/>
  <c r="AI97" i="81"/>
  <c r="AR97" i="81" s="1"/>
  <c r="AR95" i="89"/>
  <c r="AH98" i="81"/>
  <c r="AQ98" i="81" s="1"/>
  <c r="AQ100" i="81" s="1"/>
  <c r="AZ3" i="81"/>
  <c r="AX6" i="81" s="1"/>
  <c r="S6" i="81" s="1"/>
  <c r="AC6" i="81" s="1"/>
  <c r="AB7" i="81" s="1"/>
  <c r="Z98" i="81"/>
  <c r="AH96" i="89"/>
  <c r="AQ96" i="89" s="1"/>
  <c r="Z96" i="89"/>
  <c r="AI96" i="33" l="1"/>
  <c r="AR96" i="33" s="1"/>
  <c r="AN96" i="33"/>
  <c r="Y97" i="33"/>
  <c r="X97" i="33"/>
  <c r="AL20" i="46"/>
  <c r="AU20" i="46" s="1"/>
  <c r="AF93" i="45"/>
  <c r="AO93" i="45" s="1"/>
  <c r="W94" i="45"/>
  <c r="AE93" i="45"/>
  <c r="AG93" i="45"/>
  <c r="AP93" i="45" s="1"/>
  <c r="AL37" i="46"/>
  <c r="AU37" i="46" s="1"/>
  <c r="AL42" i="46"/>
  <c r="AU42" i="46" s="1"/>
  <c r="AL19" i="46"/>
  <c r="AU19" i="46" s="1"/>
  <c r="AL64" i="46"/>
  <c r="AU64" i="46" s="1"/>
  <c r="AF93" i="41"/>
  <c r="AO93" i="41" s="1"/>
  <c r="AE93" i="41"/>
  <c r="AG93" i="41"/>
  <c r="AP93" i="41" s="1"/>
  <c r="W94" i="41"/>
  <c r="AL62" i="46"/>
  <c r="AU62" i="46" s="1"/>
  <c r="AS62" i="46"/>
  <c r="AS55" i="46"/>
  <c r="AL55" i="46"/>
  <c r="AU55" i="46" s="1"/>
  <c r="AH86" i="74"/>
  <c r="AQ86" i="74" s="1"/>
  <c r="Z86" i="74"/>
  <c r="AH92" i="25"/>
  <c r="AQ92" i="25" s="1"/>
  <c r="Z92" i="25"/>
  <c r="AS45" i="46"/>
  <c r="AL45" i="46"/>
  <c r="AU45" i="46" s="1"/>
  <c r="AT91" i="46"/>
  <c r="AL69" i="46"/>
  <c r="AU69" i="46" s="1"/>
  <c r="AS69" i="46"/>
  <c r="AL88" i="46"/>
  <c r="AU88" i="46" s="1"/>
  <c r="AS88" i="46"/>
  <c r="AS6" i="46"/>
  <c r="AL6" i="46"/>
  <c r="AU6" i="46" s="1"/>
  <c r="AS58" i="46"/>
  <c r="AL58" i="46"/>
  <c r="AU58" i="46" s="1"/>
  <c r="AL47" i="46"/>
  <c r="AU47" i="46" s="1"/>
  <c r="AS47" i="46"/>
  <c r="AL28" i="46"/>
  <c r="AU28" i="46" s="1"/>
  <c r="AS28" i="46"/>
  <c r="AL14" i="46"/>
  <c r="AU14" i="46" s="1"/>
  <c r="AS14" i="46"/>
  <c r="AS38" i="46"/>
  <c r="AL38" i="46"/>
  <c r="AU38" i="46" s="1"/>
  <c r="AL31" i="46"/>
  <c r="AU31" i="46" s="1"/>
  <c r="AS31" i="46"/>
  <c r="AS40" i="46"/>
  <c r="AL40" i="46"/>
  <c r="AU40" i="46" s="1"/>
  <c r="AS25" i="46"/>
  <c r="AL25" i="46"/>
  <c r="AU25" i="46" s="1"/>
  <c r="AL43" i="46"/>
  <c r="AU43" i="46" s="1"/>
  <c r="AS43" i="46"/>
  <c r="AL11" i="46"/>
  <c r="AU11" i="46" s="1"/>
  <c r="AS11" i="46"/>
  <c r="AS33" i="46"/>
  <c r="AL33" i="46"/>
  <c r="AU33" i="46" s="1"/>
  <c r="AL65" i="46"/>
  <c r="AU65" i="46" s="1"/>
  <c r="AS65" i="46"/>
  <c r="AS84" i="46"/>
  <c r="AL84" i="46"/>
  <c r="AU84" i="46" s="1"/>
  <c r="AL21" i="46"/>
  <c r="AU21" i="46" s="1"/>
  <c r="AS21" i="46"/>
  <c r="AH89" i="29"/>
  <c r="AQ89" i="29" s="1"/>
  <c r="Z89" i="29"/>
  <c r="Y90" i="93"/>
  <c r="Z90" i="93" s="1"/>
  <c r="AF90" i="93" s="1"/>
  <c r="AO90" i="93" s="1"/>
  <c r="AI89" i="93"/>
  <c r="AR89" i="93" s="1"/>
  <c r="AF87" i="38"/>
  <c r="AO87" i="38" s="1"/>
  <c r="AE87" i="38"/>
  <c r="AN87" i="38" s="1"/>
  <c r="AG87" i="38"/>
  <c r="AP87" i="38" s="1"/>
  <c r="X88" i="38"/>
  <c r="Y88" i="38"/>
  <c r="AE97" i="77"/>
  <c r="AF97" i="77"/>
  <c r="AO97" i="77" s="1"/>
  <c r="W98" i="77"/>
  <c r="AG97" i="77"/>
  <c r="AP97" i="77" s="1"/>
  <c r="AF91" i="73"/>
  <c r="AO91" i="73" s="1"/>
  <c r="W92" i="73"/>
  <c r="X92" i="73" s="1"/>
  <c r="AH92" i="73" s="1"/>
  <c r="AQ92" i="73" s="1"/>
  <c r="AG91" i="73"/>
  <c r="AP91" i="73" s="1"/>
  <c r="AN91" i="73"/>
  <c r="AI90" i="85"/>
  <c r="AR90" i="85" s="1"/>
  <c r="AE91" i="37"/>
  <c r="AN91" i="37" s="1"/>
  <c r="W92" i="37"/>
  <c r="X92" i="37" s="1"/>
  <c r="AG91" i="37"/>
  <c r="AP91" i="37" s="1"/>
  <c r="Z91" i="85"/>
  <c r="AH91" i="85"/>
  <c r="AQ91" i="85" s="1"/>
  <c r="AX70" i="81"/>
  <c r="S70" i="81" s="1"/>
  <c r="AC70" i="81" s="1"/>
  <c r="AB71" i="81" s="1"/>
  <c r="AX64" i="81"/>
  <c r="S64" i="81" s="1"/>
  <c r="AC64" i="81" s="1"/>
  <c r="AB65" i="81" s="1"/>
  <c r="AK65" i="81" s="1"/>
  <c r="AT65" i="81" s="1"/>
  <c r="AX95" i="81"/>
  <c r="S95" i="81" s="1"/>
  <c r="AC95" i="81" s="1"/>
  <c r="AB96" i="81" s="1"/>
  <c r="AK96" i="81" s="1"/>
  <c r="AT96" i="81" s="1"/>
  <c r="AX58" i="81"/>
  <c r="S58" i="81" s="1"/>
  <c r="AC58" i="81" s="1"/>
  <c r="AB59" i="81" s="1"/>
  <c r="AK59" i="81" s="1"/>
  <c r="AT59" i="81" s="1"/>
  <c r="AX88" i="81"/>
  <c r="S88" i="81" s="1"/>
  <c r="AC88" i="81" s="1"/>
  <c r="AB89" i="81" s="1"/>
  <c r="AX52" i="81"/>
  <c r="S52" i="81" s="1"/>
  <c r="AC52" i="81" s="1"/>
  <c r="AB53" i="81" s="1"/>
  <c r="AK53" i="81" s="1"/>
  <c r="AT53" i="81" s="1"/>
  <c r="AX82" i="81"/>
  <c r="S82" i="81" s="1"/>
  <c r="AC82" i="81" s="1"/>
  <c r="AB83" i="81" s="1"/>
  <c r="AK83" i="81" s="1"/>
  <c r="AT83" i="81" s="1"/>
  <c r="AX46" i="81"/>
  <c r="S46" i="81" s="1"/>
  <c r="AC46" i="81" s="1"/>
  <c r="AB47" i="81" s="1"/>
  <c r="AK47" i="81" s="1"/>
  <c r="AT47" i="81" s="1"/>
  <c r="AX76" i="81"/>
  <c r="S76" i="81" s="1"/>
  <c r="AC76" i="81" s="1"/>
  <c r="AB77" i="81" s="1"/>
  <c r="AK77" i="81" s="1"/>
  <c r="AT77" i="81" s="1"/>
  <c r="AX40" i="81"/>
  <c r="S40" i="81" s="1"/>
  <c r="AC40" i="81" s="1"/>
  <c r="AB41" i="81" s="1"/>
  <c r="AK41" i="81" s="1"/>
  <c r="AT41" i="81" s="1"/>
  <c r="AX22" i="81"/>
  <c r="S22" i="81" s="1"/>
  <c r="AC22" i="81" s="1"/>
  <c r="AB23" i="81" s="1"/>
  <c r="AK23" i="81" s="1"/>
  <c r="AT23" i="81" s="1"/>
  <c r="AX94" i="81"/>
  <c r="S94" i="81" s="1"/>
  <c r="AC94" i="81" s="1"/>
  <c r="AB95" i="81" s="1"/>
  <c r="AK95" i="81" s="1"/>
  <c r="AT95" i="81" s="1"/>
  <c r="AX89" i="81"/>
  <c r="S89" i="81" s="1"/>
  <c r="AC89" i="81" s="1"/>
  <c r="AB90" i="81" s="1"/>
  <c r="AK90" i="81" s="1"/>
  <c r="AT90" i="81" s="1"/>
  <c r="AX83" i="81"/>
  <c r="S83" i="81" s="1"/>
  <c r="AC83" i="81" s="1"/>
  <c r="AB84" i="81" s="1"/>
  <c r="AK84" i="81" s="1"/>
  <c r="AT84" i="81" s="1"/>
  <c r="AX77" i="81"/>
  <c r="S77" i="81" s="1"/>
  <c r="AC77" i="81" s="1"/>
  <c r="AB78" i="81" s="1"/>
  <c r="AK78" i="81" s="1"/>
  <c r="AT78" i="81" s="1"/>
  <c r="AX71" i="81"/>
  <c r="S71" i="81" s="1"/>
  <c r="AC71" i="81" s="1"/>
  <c r="AB72" i="81" s="1"/>
  <c r="AK72" i="81" s="1"/>
  <c r="AT72" i="81" s="1"/>
  <c r="AX65" i="81"/>
  <c r="S65" i="81" s="1"/>
  <c r="AC65" i="81" s="1"/>
  <c r="AB66" i="81" s="1"/>
  <c r="AK66" i="81" s="1"/>
  <c r="AT66" i="81" s="1"/>
  <c r="AX59" i="81"/>
  <c r="S59" i="81" s="1"/>
  <c r="AC59" i="81" s="1"/>
  <c r="AB60" i="81" s="1"/>
  <c r="AK60" i="81" s="1"/>
  <c r="AT60" i="81" s="1"/>
  <c r="AX53" i="81"/>
  <c r="S53" i="81" s="1"/>
  <c r="AC53" i="81" s="1"/>
  <c r="AB54" i="81" s="1"/>
  <c r="AK54" i="81" s="1"/>
  <c r="AT54" i="81" s="1"/>
  <c r="AX47" i="81"/>
  <c r="S47" i="81" s="1"/>
  <c r="AC47" i="81" s="1"/>
  <c r="AB48" i="81" s="1"/>
  <c r="AK48" i="81" s="1"/>
  <c r="AT48" i="81" s="1"/>
  <c r="AX41" i="81"/>
  <c r="S41" i="81" s="1"/>
  <c r="AC41" i="81" s="1"/>
  <c r="AB42" i="81" s="1"/>
  <c r="AK42" i="81" s="1"/>
  <c r="AT42" i="81" s="1"/>
  <c r="AX35" i="81"/>
  <c r="S35" i="81" s="1"/>
  <c r="AC35" i="81" s="1"/>
  <c r="AB36" i="81" s="1"/>
  <c r="AK36" i="81" s="1"/>
  <c r="AT36" i="81" s="1"/>
  <c r="AX29" i="81"/>
  <c r="S29" i="81" s="1"/>
  <c r="AC29" i="81" s="1"/>
  <c r="AB30" i="81" s="1"/>
  <c r="AK30" i="81" s="1"/>
  <c r="AT30" i="81" s="1"/>
  <c r="AX23" i="81"/>
  <c r="S23" i="81" s="1"/>
  <c r="AC23" i="81" s="1"/>
  <c r="AB24" i="81" s="1"/>
  <c r="AK24" i="81" s="1"/>
  <c r="AT24" i="81" s="1"/>
  <c r="AX17" i="81"/>
  <c r="S17" i="81" s="1"/>
  <c r="AC17" i="81" s="1"/>
  <c r="AB18" i="81" s="1"/>
  <c r="AK18" i="81" s="1"/>
  <c r="AT18" i="81" s="1"/>
  <c r="AX10" i="81"/>
  <c r="S10" i="81" s="1"/>
  <c r="AC10" i="81" s="1"/>
  <c r="AB11" i="81" s="1"/>
  <c r="AK11" i="81" s="1"/>
  <c r="AT11" i="81" s="1"/>
  <c r="AX28" i="81"/>
  <c r="S28" i="81" s="1"/>
  <c r="AC28" i="81" s="1"/>
  <c r="AB29" i="81" s="1"/>
  <c r="AK29" i="81" s="1"/>
  <c r="AT29" i="81" s="1"/>
  <c r="AX93" i="81"/>
  <c r="S93" i="81" s="1"/>
  <c r="AC93" i="81" s="1"/>
  <c r="AB94" i="81" s="1"/>
  <c r="AK94" i="81" s="1"/>
  <c r="AT94" i="81" s="1"/>
  <c r="AX87" i="81"/>
  <c r="S87" i="81" s="1"/>
  <c r="AC87" i="81" s="1"/>
  <c r="AB88" i="81" s="1"/>
  <c r="AK88" i="81" s="1"/>
  <c r="AT88" i="81" s="1"/>
  <c r="AX81" i="81"/>
  <c r="S81" i="81" s="1"/>
  <c r="AC81" i="81" s="1"/>
  <c r="AB82" i="81" s="1"/>
  <c r="AK82" i="81" s="1"/>
  <c r="AT82" i="81" s="1"/>
  <c r="AX75" i="81"/>
  <c r="S75" i="81" s="1"/>
  <c r="AC75" i="81" s="1"/>
  <c r="AB76" i="81" s="1"/>
  <c r="AX69" i="81"/>
  <c r="S69" i="81" s="1"/>
  <c r="AC69" i="81" s="1"/>
  <c r="AB70" i="81" s="1"/>
  <c r="AK70" i="81" s="1"/>
  <c r="AT70" i="81" s="1"/>
  <c r="AX63" i="81"/>
  <c r="S63" i="81" s="1"/>
  <c r="AC63" i="81" s="1"/>
  <c r="AB64" i="81" s="1"/>
  <c r="AX57" i="81"/>
  <c r="S57" i="81" s="1"/>
  <c r="AC57" i="81" s="1"/>
  <c r="AB58" i="81" s="1"/>
  <c r="AK58" i="81" s="1"/>
  <c r="AT58" i="81" s="1"/>
  <c r="AX51" i="81"/>
  <c r="S51" i="81" s="1"/>
  <c r="AC51" i="81" s="1"/>
  <c r="AB52" i="81" s="1"/>
  <c r="AK52" i="81" s="1"/>
  <c r="AT52" i="81" s="1"/>
  <c r="AX45" i="81"/>
  <c r="S45" i="81" s="1"/>
  <c r="AC45" i="81" s="1"/>
  <c r="AB46" i="81" s="1"/>
  <c r="AK46" i="81" s="1"/>
  <c r="AT46" i="81" s="1"/>
  <c r="AX39" i="81"/>
  <c r="S39" i="81" s="1"/>
  <c r="AC39" i="81" s="1"/>
  <c r="AB40" i="81" s="1"/>
  <c r="AK40" i="81" s="1"/>
  <c r="AT40" i="81" s="1"/>
  <c r="AX33" i="81"/>
  <c r="S33" i="81" s="1"/>
  <c r="AC33" i="81" s="1"/>
  <c r="AB34" i="81" s="1"/>
  <c r="AK34" i="81" s="1"/>
  <c r="AT34" i="81" s="1"/>
  <c r="AX27" i="81"/>
  <c r="S27" i="81" s="1"/>
  <c r="AC27" i="81" s="1"/>
  <c r="AB28" i="81" s="1"/>
  <c r="AJ28" i="81" s="1"/>
  <c r="AX21" i="81"/>
  <c r="S21" i="81" s="1"/>
  <c r="AC21" i="81" s="1"/>
  <c r="AB22" i="81" s="1"/>
  <c r="AK22" i="81" s="1"/>
  <c r="AT22" i="81" s="1"/>
  <c r="AX15" i="81"/>
  <c r="S15" i="81" s="1"/>
  <c r="AC15" i="81" s="1"/>
  <c r="AB16" i="81" s="1"/>
  <c r="AK16" i="81" s="1"/>
  <c r="AT16" i="81" s="1"/>
  <c r="AX34" i="81"/>
  <c r="S34" i="81" s="1"/>
  <c r="AC34" i="81" s="1"/>
  <c r="AB35" i="81" s="1"/>
  <c r="AK35" i="81" s="1"/>
  <c r="AT35" i="81" s="1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K81" i="81" s="1"/>
  <c r="AT81" i="81" s="1"/>
  <c r="AX74" i="81"/>
  <c r="S74" i="81" s="1"/>
  <c r="AC74" i="81" s="1"/>
  <c r="AB75" i="81" s="1"/>
  <c r="AK75" i="81" s="1"/>
  <c r="AT75" i="81" s="1"/>
  <c r="AX68" i="81"/>
  <c r="S68" i="81" s="1"/>
  <c r="AC68" i="81" s="1"/>
  <c r="AB69" i="81" s="1"/>
  <c r="AK69" i="81" s="1"/>
  <c r="AT69" i="81" s="1"/>
  <c r="AX62" i="81"/>
  <c r="S62" i="81" s="1"/>
  <c r="AC62" i="81" s="1"/>
  <c r="AB63" i="81" s="1"/>
  <c r="AK63" i="81" s="1"/>
  <c r="AT63" i="81" s="1"/>
  <c r="AX56" i="81"/>
  <c r="S56" i="81" s="1"/>
  <c r="AC56" i="81" s="1"/>
  <c r="AB57" i="81" s="1"/>
  <c r="AX50" i="81"/>
  <c r="S50" i="81" s="1"/>
  <c r="AC50" i="81" s="1"/>
  <c r="AB51" i="81" s="1"/>
  <c r="AK51" i="81" s="1"/>
  <c r="AT51" i="81" s="1"/>
  <c r="AX44" i="81"/>
  <c r="S44" i="81" s="1"/>
  <c r="AC44" i="81" s="1"/>
  <c r="AB45" i="81" s="1"/>
  <c r="AK45" i="81" s="1"/>
  <c r="AT45" i="81" s="1"/>
  <c r="AX38" i="81"/>
  <c r="S38" i="81" s="1"/>
  <c r="AC38" i="81" s="1"/>
  <c r="AB39" i="81" s="1"/>
  <c r="AK39" i="81" s="1"/>
  <c r="AT39" i="81" s="1"/>
  <c r="AX32" i="81"/>
  <c r="S32" i="81" s="1"/>
  <c r="AC32" i="81" s="1"/>
  <c r="AB33" i="81" s="1"/>
  <c r="AK33" i="81" s="1"/>
  <c r="AT33" i="81" s="1"/>
  <c r="AX26" i="81"/>
  <c r="S26" i="81" s="1"/>
  <c r="AC26" i="81" s="1"/>
  <c r="AB27" i="81" s="1"/>
  <c r="AK27" i="81" s="1"/>
  <c r="AT27" i="81" s="1"/>
  <c r="AX20" i="81"/>
  <c r="S20" i="81" s="1"/>
  <c r="AC20" i="81" s="1"/>
  <c r="AB21" i="81" s="1"/>
  <c r="AX14" i="81"/>
  <c r="S14" i="81" s="1"/>
  <c r="AC14" i="81" s="1"/>
  <c r="AB15" i="81" s="1"/>
  <c r="AX16" i="81"/>
  <c r="S16" i="81" s="1"/>
  <c r="AC16" i="81" s="1"/>
  <c r="AB17" i="81" s="1"/>
  <c r="AK17" i="81" s="1"/>
  <c r="AT17" i="81" s="1"/>
  <c r="AX96" i="81"/>
  <c r="S96" i="81" s="1"/>
  <c r="AC96" i="81" s="1"/>
  <c r="AB97" i="81" s="1"/>
  <c r="AK97" i="81" s="1"/>
  <c r="AT97" i="81" s="1"/>
  <c r="AX91" i="81"/>
  <c r="S91" i="81" s="1"/>
  <c r="AC91" i="81" s="1"/>
  <c r="AB92" i="81" s="1"/>
  <c r="AK92" i="81" s="1"/>
  <c r="AT92" i="81" s="1"/>
  <c r="AX85" i="81"/>
  <c r="S85" i="81" s="1"/>
  <c r="AC85" i="81" s="1"/>
  <c r="AB86" i="81" s="1"/>
  <c r="AK86" i="81" s="1"/>
  <c r="AT86" i="81" s="1"/>
  <c r="AX79" i="81"/>
  <c r="S79" i="81" s="1"/>
  <c r="AC79" i="81" s="1"/>
  <c r="AB80" i="81" s="1"/>
  <c r="AX73" i="81"/>
  <c r="S73" i="81" s="1"/>
  <c r="AC73" i="81" s="1"/>
  <c r="AB74" i="81" s="1"/>
  <c r="AK74" i="81" s="1"/>
  <c r="AT74" i="81" s="1"/>
  <c r="AX67" i="81"/>
  <c r="S67" i="81" s="1"/>
  <c r="AC67" i="81" s="1"/>
  <c r="AB68" i="81" s="1"/>
  <c r="AK68" i="81" s="1"/>
  <c r="AT68" i="81" s="1"/>
  <c r="AX61" i="81"/>
  <c r="S61" i="81" s="1"/>
  <c r="AC61" i="81" s="1"/>
  <c r="AB62" i="81" s="1"/>
  <c r="AK62" i="81" s="1"/>
  <c r="AT62" i="81" s="1"/>
  <c r="AX55" i="81"/>
  <c r="S55" i="81" s="1"/>
  <c r="AC55" i="81" s="1"/>
  <c r="AB56" i="81" s="1"/>
  <c r="AK56" i="81" s="1"/>
  <c r="AT56" i="81" s="1"/>
  <c r="AX49" i="81"/>
  <c r="S49" i="81" s="1"/>
  <c r="AC49" i="81" s="1"/>
  <c r="AB50" i="81" s="1"/>
  <c r="AK50" i="81" s="1"/>
  <c r="AT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K32" i="81" s="1"/>
  <c r="AT32" i="81" s="1"/>
  <c r="AX25" i="81"/>
  <c r="S25" i="81" s="1"/>
  <c r="AC25" i="81" s="1"/>
  <c r="AB26" i="81" s="1"/>
  <c r="AK26" i="81" s="1"/>
  <c r="AT26" i="81" s="1"/>
  <c r="AX19" i="81"/>
  <c r="S19" i="81" s="1"/>
  <c r="AC19" i="81" s="1"/>
  <c r="AB20" i="81" s="1"/>
  <c r="AK20" i="81" s="1"/>
  <c r="AT20" i="81" s="1"/>
  <c r="AX13" i="81"/>
  <c r="S13" i="81" s="1"/>
  <c r="AC13" i="81" s="1"/>
  <c r="AB14" i="81" s="1"/>
  <c r="AK14" i="81" s="1"/>
  <c r="AT14" i="81" s="1"/>
  <c r="AX97" i="81"/>
  <c r="S97" i="81" s="1"/>
  <c r="AC97" i="81" s="1"/>
  <c r="AB98" i="81" s="1"/>
  <c r="AX90" i="81"/>
  <c r="S90" i="81" s="1"/>
  <c r="AC90" i="81" s="1"/>
  <c r="AB91" i="81" s="1"/>
  <c r="AK91" i="81" s="1"/>
  <c r="AT91" i="81" s="1"/>
  <c r="AX84" i="81"/>
  <c r="S84" i="81" s="1"/>
  <c r="AC84" i="81" s="1"/>
  <c r="AB85" i="81" s="1"/>
  <c r="AK85" i="81" s="1"/>
  <c r="AT85" i="81" s="1"/>
  <c r="AX78" i="81"/>
  <c r="S78" i="81" s="1"/>
  <c r="AC78" i="81" s="1"/>
  <c r="AB79" i="81" s="1"/>
  <c r="AK79" i="81" s="1"/>
  <c r="AT79" i="81" s="1"/>
  <c r="AX72" i="81"/>
  <c r="S72" i="81" s="1"/>
  <c r="AC72" i="81" s="1"/>
  <c r="AB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K55" i="81" s="1"/>
  <c r="AT55" i="81" s="1"/>
  <c r="AX48" i="81"/>
  <c r="S48" i="81" s="1"/>
  <c r="AC48" i="81" s="1"/>
  <c r="AB49" i="81" s="1"/>
  <c r="AK49" i="81" s="1"/>
  <c r="AT49" i="81" s="1"/>
  <c r="AX42" i="81"/>
  <c r="S42" i="81" s="1"/>
  <c r="AC42" i="81" s="1"/>
  <c r="AB43" i="81" s="1"/>
  <c r="AK43" i="81" s="1"/>
  <c r="AT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K25" i="81" s="1"/>
  <c r="AT25" i="81" s="1"/>
  <c r="AX18" i="81"/>
  <c r="S18" i="81" s="1"/>
  <c r="AC18" i="81" s="1"/>
  <c r="AB19" i="81" s="1"/>
  <c r="AK19" i="81" s="1"/>
  <c r="AT19" i="81" s="1"/>
  <c r="AX11" i="81"/>
  <c r="S11" i="81" s="1"/>
  <c r="AC11" i="81" s="1"/>
  <c r="AB12" i="81" s="1"/>
  <c r="AK12" i="81" s="1"/>
  <c r="AT12" i="81" s="1"/>
  <c r="AX9" i="81"/>
  <c r="S9" i="81" s="1"/>
  <c r="AC9" i="81" s="1"/>
  <c r="AB10" i="81" s="1"/>
  <c r="AX8" i="81"/>
  <c r="S8" i="81" s="1"/>
  <c r="AC8" i="81" s="1"/>
  <c r="AB9" i="81" s="1"/>
  <c r="AK9" i="81" s="1"/>
  <c r="AT9" i="81" s="1"/>
  <c r="AK7" i="81"/>
  <c r="AT7" i="81" s="1"/>
  <c r="AE96" i="89"/>
  <c r="W97" i="89"/>
  <c r="AF96" i="89"/>
  <c r="AO96" i="89" s="1"/>
  <c r="AG96" i="89"/>
  <c r="AP96" i="89" s="1"/>
  <c r="AG98" i="81"/>
  <c r="AP98" i="81" s="1"/>
  <c r="AP100" i="81" s="1"/>
  <c r="AF98" i="81"/>
  <c r="AO98" i="81" s="1"/>
  <c r="AO100" i="81" s="1"/>
  <c r="AC98" i="81"/>
  <c r="AE98" i="81"/>
  <c r="AX5" i="81"/>
  <c r="S5" i="81" s="1"/>
  <c r="AC5" i="81" s="1"/>
  <c r="AB6" i="81" s="1"/>
  <c r="AX4" i="81"/>
  <c r="S4" i="81" s="1"/>
  <c r="AC4" i="81" s="1"/>
  <c r="AB5" i="81" s="1"/>
  <c r="AX3" i="81"/>
  <c r="S3" i="81" s="1"/>
  <c r="AC3" i="81" s="1"/>
  <c r="AX7" i="81"/>
  <c r="S7" i="81" s="1"/>
  <c r="AC7" i="81" s="1"/>
  <c r="AB8" i="81" s="1"/>
  <c r="AX12" i="81"/>
  <c r="S12" i="81" s="1"/>
  <c r="AC12" i="81" s="1"/>
  <c r="AB13" i="81" s="1"/>
  <c r="Z97" i="33" l="1"/>
  <c r="AH97" i="33"/>
  <c r="AQ97" i="33" s="1"/>
  <c r="AN93" i="45"/>
  <c r="AI93" i="45"/>
  <c r="AR93" i="45" s="1"/>
  <c r="X94" i="45"/>
  <c r="AH94" i="45" s="1"/>
  <c r="AQ94" i="45" s="1"/>
  <c r="Y94" i="45"/>
  <c r="Y94" i="41"/>
  <c r="X94" i="41"/>
  <c r="AN93" i="41"/>
  <c r="AI93" i="41"/>
  <c r="AR93" i="41" s="1"/>
  <c r="AE92" i="25"/>
  <c r="AG92" i="25"/>
  <c r="AP92" i="25" s="1"/>
  <c r="AF92" i="25"/>
  <c r="AO92" i="25" s="1"/>
  <c r="W93" i="25"/>
  <c r="AE86" i="74"/>
  <c r="AF86" i="74"/>
  <c r="AO86" i="74" s="1"/>
  <c r="AG86" i="74"/>
  <c r="AP86" i="74" s="1"/>
  <c r="W87" i="74"/>
  <c r="AU91" i="46"/>
  <c r="C11" i="46" s="1"/>
  <c r="AS91" i="46"/>
  <c r="AE89" i="29"/>
  <c r="W90" i="29"/>
  <c r="AG89" i="29"/>
  <c r="AP89" i="29" s="1"/>
  <c r="AF89" i="29"/>
  <c r="AO89" i="29" s="1"/>
  <c r="AJ10" i="81"/>
  <c r="AS10" i="81" s="1"/>
  <c r="AI87" i="38"/>
  <c r="AR87" i="38" s="1"/>
  <c r="AJ23" i="81"/>
  <c r="AS23" i="81" s="1"/>
  <c r="Y92" i="73"/>
  <c r="Z92" i="73" s="1"/>
  <c r="AF92" i="73" s="1"/>
  <c r="AO92" i="73" s="1"/>
  <c r="AJ90" i="81"/>
  <c r="AS90" i="81" s="1"/>
  <c r="AG90" i="93"/>
  <c r="AP90" i="93" s="1"/>
  <c r="AJ16" i="81"/>
  <c r="AS16" i="81" s="1"/>
  <c r="AJ76" i="81"/>
  <c r="AS76" i="81" s="1"/>
  <c r="AI91" i="73"/>
  <c r="AR91" i="73" s="1"/>
  <c r="AE90" i="93"/>
  <c r="AN90" i="93" s="1"/>
  <c r="AJ95" i="81"/>
  <c r="AS95" i="81" s="1"/>
  <c r="AJ59" i="81"/>
  <c r="AS59" i="81" s="1"/>
  <c r="AH88" i="38"/>
  <c r="AQ88" i="38" s="1"/>
  <c r="AJ58" i="81"/>
  <c r="AS58" i="81" s="1"/>
  <c r="AJ54" i="81"/>
  <c r="AS54" i="81" s="1"/>
  <c r="AJ74" i="81"/>
  <c r="AS74" i="81" s="1"/>
  <c r="Z88" i="38"/>
  <c r="AJ38" i="81"/>
  <c r="AS38" i="81" s="1"/>
  <c r="Y98" i="77"/>
  <c r="X98" i="77"/>
  <c r="AN97" i="77"/>
  <c r="AI97" i="77"/>
  <c r="AR97" i="77" s="1"/>
  <c r="W91" i="93"/>
  <c r="X91" i="93" s="1"/>
  <c r="AH91" i="93" s="1"/>
  <c r="AQ91" i="93" s="1"/>
  <c r="AJ49" i="81"/>
  <c r="AS49" i="81" s="1"/>
  <c r="AJ61" i="81"/>
  <c r="AS61" i="81" s="1"/>
  <c r="AI91" i="37"/>
  <c r="AR91" i="37" s="1"/>
  <c r="AK61" i="81"/>
  <c r="AT61" i="81" s="1"/>
  <c r="Y92" i="37"/>
  <c r="Z92" i="37" s="1"/>
  <c r="AH92" i="37"/>
  <c r="AQ92" i="37" s="1"/>
  <c r="AJ40" i="81"/>
  <c r="AL40" i="81" s="1"/>
  <c r="AU40" i="81" s="1"/>
  <c r="AJ85" i="81"/>
  <c r="AS85" i="81" s="1"/>
  <c r="AJ31" i="81"/>
  <c r="AS31" i="81" s="1"/>
  <c r="AJ67" i="81"/>
  <c r="AS67" i="81" s="1"/>
  <c r="AJ15" i="81"/>
  <c r="AS15" i="81" s="1"/>
  <c r="AJ87" i="81"/>
  <c r="AS87" i="81" s="1"/>
  <c r="AG91" i="85"/>
  <c r="AP91" i="85" s="1"/>
  <c r="AE91" i="85"/>
  <c r="W92" i="85"/>
  <c r="AF91" i="85"/>
  <c r="AO91" i="85" s="1"/>
  <c r="AJ29" i="81"/>
  <c r="AS29" i="81" s="1"/>
  <c r="AJ83" i="81"/>
  <c r="AL83" i="81" s="1"/>
  <c r="AU83" i="81" s="1"/>
  <c r="AJ98" i="81"/>
  <c r="AS98" i="81" s="1"/>
  <c r="AJ47" i="81"/>
  <c r="AL47" i="81" s="1"/>
  <c r="AU47" i="81" s="1"/>
  <c r="AJ71" i="81"/>
  <c r="AS71" i="81" s="1"/>
  <c r="AJ22" i="81"/>
  <c r="AL22" i="81" s="1"/>
  <c r="AU22" i="81" s="1"/>
  <c r="AJ94" i="81"/>
  <c r="AL94" i="81" s="1"/>
  <c r="AU94" i="81" s="1"/>
  <c r="AJ80" i="81"/>
  <c r="AS80" i="81" s="1"/>
  <c r="AJ70" i="81"/>
  <c r="AL70" i="81" s="1"/>
  <c r="AU70" i="81" s="1"/>
  <c r="AK38" i="81"/>
  <c r="AT38" i="81" s="1"/>
  <c r="AJ35" i="81"/>
  <c r="AS35" i="81" s="1"/>
  <c r="AK71" i="81"/>
  <c r="AT71" i="81" s="1"/>
  <c r="AJ44" i="81"/>
  <c r="AS44" i="81" s="1"/>
  <c r="AJ46" i="81"/>
  <c r="AS46" i="81" s="1"/>
  <c r="AJ52" i="81"/>
  <c r="AS52" i="81" s="1"/>
  <c r="AK67" i="81"/>
  <c r="AT67" i="81" s="1"/>
  <c r="AK87" i="81"/>
  <c r="AT87" i="81" s="1"/>
  <c r="AJ33" i="81"/>
  <c r="AL33" i="81" s="1"/>
  <c r="AU33" i="81" s="1"/>
  <c r="AJ69" i="81"/>
  <c r="AS69" i="81" s="1"/>
  <c r="AJ43" i="81"/>
  <c r="AS43" i="81" s="1"/>
  <c r="AJ53" i="81"/>
  <c r="AL53" i="81" s="1"/>
  <c r="AU53" i="81" s="1"/>
  <c r="AJ17" i="81"/>
  <c r="AL17" i="81" s="1"/>
  <c r="AU17" i="81" s="1"/>
  <c r="AJ26" i="81"/>
  <c r="AS26" i="81" s="1"/>
  <c r="AJ62" i="81"/>
  <c r="AS62" i="81" s="1"/>
  <c r="AJ75" i="81"/>
  <c r="AL75" i="81" s="1"/>
  <c r="AU75" i="81" s="1"/>
  <c r="AJ65" i="81"/>
  <c r="AS65" i="81" s="1"/>
  <c r="AJ55" i="81"/>
  <c r="AS55" i="81" s="1"/>
  <c r="AJ25" i="81"/>
  <c r="AS25" i="81" s="1"/>
  <c r="AJ91" i="81"/>
  <c r="AL91" i="81" s="1"/>
  <c r="AU91" i="81" s="1"/>
  <c r="AJ20" i="81"/>
  <c r="AS20" i="81" s="1"/>
  <c r="AJ56" i="81"/>
  <c r="AS56" i="81" s="1"/>
  <c r="AJ92" i="81"/>
  <c r="AS92" i="81" s="1"/>
  <c r="AJ39" i="81"/>
  <c r="AS39" i="81" s="1"/>
  <c r="AK76" i="81"/>
  <c r="AT76" i="81" s="1"/>
  <c r="AJ72" i="81"/>
  <c r="AS72" i="81" s="1"/>
  <c r="AJ19" i="81"/>
  <c r="AL19" i="81" s="1"/>
  <c r="AU19" i="81" s="1"/>
  <c r="AJ64" i="81"/>
  <c r="AS64" i="81" s="1"/>
  <c r="AK10" i="81"/>
  <c r="AT10" i="81" s="1"/>
  <c r="AJ60" i="81"/>
  <c r="AS60" i="81" s="1"/>
  <c r="AJ9" i="81"/>
  <c r="AL9" i="81" s="1"/>
  <c r="AU9" i="81" s="1"/>
  <c r="AJ42" i="81"/>
  <c r="AL42" i="81" s="1"/>
  <c r="AU42" i="81" s="1"/>
  <c r="AJ89" i="81"/>
  <c r="AS89" i="81" s="1"/>
  <c r="AJ18" i="81"/>
  <c r="AS18" i="81" s="1"/>
  <c r="AJ37" i="81"/>
  <c r="AS37" i="81" s="1"/>
  <c r="AJ73" i="81"/>
  <c r="AS73" i="81" s="1"/>
  <c r="AJ21" i="81"/>
  <c r="AS21" i="81" s="1"/>
  <c r="AJ57" i="81"/>
  <c r="AS57" i="81" s="1"/>
  <c r="AJ93" i="81"/>
  <c r="AS93" i="81" s="1"/>
  <c r="AJ27" i="81"/>
  <c r="AS27" i="81" s="1"/>
  <c r="AJ51" i="81"/>
  <c r="AL51" i="81" s="1"/>
  <c r="AU51" i="81" s="1"/>
  <c r="AJ78" i="81"/>
  <c r="AL78" i="81" s="1"/>
  <c r="AU78" i="81" s="1"/>
  <c r="AK44" i="81"/>
  <c r="AT44" i="81" s="1"/>
  <c r="AJ63" i="81"/>
  <c r="AS63" i="81" s="1"/>
  <c r="AK64" i="81"/>
  <c r="AT64" i="81" s="1"/>
  <c r="AJ82" i="81"/>
  <c r="AS82" i="81" s="1"/>
  <c r="AJ66" i="81"/>
  <c r="AS66" i="81" s="1"/>
  <c r="AK98" i="81"/>
  <c r="AT98" i="81" s="1"/>
  <c r="AK15" i="81"/>
  <c r="AT15" i="81" s="1"/>
  <c r="AK89" i="81"/>
  <c r="AT89" i="81" s="1"/>
  <c r="AJ24" i="81"/>
  <c r="AS24" i="81" s="1"/>
  <c r="AK31" i="81"/>
  <c r="AT31" i="81" s="1"/>
  <c r="AJ79" i="81"/>
  <c r="AS79" i="81" s="1"/>
  <c r="AK80" i="81"/>
  <c r="AT80" i="81" s="1"/>
  <c r="AK28" i="81"/>
  <c r="AT28" i="81" s="1"/>
  <c r="AJ88" i="81"/>
  <c r="AS88" i="81" s="1"/>
  <c r="AJ97" i="81"/>
  <c r="AL97" i="81" s="1"/>
  <c r="AU97" i="81" s="1"/>
  <c r="AJ41" i="81"/>
  <c r="AS41" i="81" s="1"/>
  <c r="AJ77" i="81"/>
  <c r="AL77" i="81" s="1"/>
  <c r="AU77" i="81" s="1"/>
  <c r="AJ30" i="81"/>
  <c r="AS30" i="81" s="1"/>
  <c r="AJ34" i="81"/>
  <c r="AL34" i="81" s="1"/>
  <c r="AU34" i="81" s="1"/>
  <c r="AJ96" i="81"/>
  <c r="AS96" i="81" s="1"/>
  <c r="AJ36" i="81"/>
  <c r="AL36" i="81" s="1"/>
  <c r="AU36" i="81" s="1"/>
  <c r="AJ45" i="81"/>
  <c r="AL45" i="81" s="1"/>
  <c r="AU45" i="81" s="1"/>
  <c r="AJ81" i="81"/>
  <c r="AL81" i="81" s="1"/>
  <c r="AU81" i="81" s="1"/>
  <c r="AK73" i="81"/>
  <c r="AT73" i="81" s="1"/>
  <c r="AK37" i="81"/>
  <c r="AT37" i="81" s="1"/>
  <c r="AJ14" i="81"/>
  <c r="AS14" i="81" s="1"/>
  <c r="AJ32" i="81"/>
  <c r="AS32" i="81" s="1"/>
  <c r="AJ50" i="81"/>
  <c r="AS50" i="81" s="1"/>
  <c r="AJ68" i="81"/>
  <c r="AL68" i="81" s="1"/>
  <c r="AU68" i="81" s="1"/>
  <c r="AJ86" i="81"/>
  <c r="AL86" i="81" s="1"/>
  <c r="AU86" i="81" s="1"/>
  <c r="AK21" i="81"/>
  <c r="AT21" i="81" s="1"/>
  <c r="AK57" i="81"/>
  <c r="AT57" i="81" s="1"/>
  <c r="AK93" i="81"/>
  <c r="AT93" i="81" s="1"/>
  <c r="AJ48" i="81"/>
  <c r="AS48" i="81" s="1"/>
  <c r="AJ84" i="81"/>
  <c r="AS84" i="81" s="1"/>
  <c r="AJ11" i="81"/>
  <c r="AL11" i="81" s="1"/>
  <c r="AU11" i="81" s="1"/>
  <c r="AJ13" i="81"/>
  <c r="AK13" i="81"/>
  <c r="AT13" i="81" s="1"/>
  <c r="AK5" i="81"/>
  <c r="AT5" i="81" s="1"/>
  <c r="AJ5" i="81"/>
  <c r="AI96" i="89"/>
  <c r="AN96" i="89"/>
  <c r="AJ3" i="81"/>
  <c r="AB4" i="81"/>
  <c r="AS28" i="81"/>
  <c r="AJ8" i="81"/>
  <c r="AK8" i="81"/>
  <c r="AT8" i="81" s="1"/>
  <c r="AJ6" i="81"/>
  <c r="AK6" i="81"/>
  <c r="AT6" i="81" s="1"/>
  <c r="AN98" i="81"/>
  <c r="AN100" i="81" s="1"/>
  <c r="AI98" i="81"/>
  <c r="AJ12" i="81"/>
  <c r="X97" i="89"/>
  <c r="Y97" i="89"/>
  <c r="AJ7" i="81"/>
  <c r="Z94" i="45" l="1"/>
  <c r="W95" i="45" s="1"/>
  <c r="AG97" i="33"/>
  <c r="AP97" i="33" s="1"/>
  <c r="W98" i="33"/>
  <c r="AE97" i="33"/>
  <c r="AF97" i="33"/>
  <c r="AO97" i="33" s="1"/>
  <c r="AF94" i="45"/>
  <c r="AO94" i="45" s="1"/>
  <c r="AG94" i="45"/>
  <c r="AP94" i="45" s="1"/>
  <c r="AE94" i="45"/>
  <c r="AL23" i="81"/>
  <c r="AU23" i="81" s="1"/>
  <c r="AS70" i="81"/>
  <c r="AH94" i="41"/>
  <c r="AQ94" i="41" s="1"/>
  <c r="Z94" i="41"/>
  <c r="AN86" i="74"/>
  <c r="AI86" i="74"/>
  <c r="AR86" i="74" s="1"/>
  <c r="Y93" i="25"/>
  <c r="X93" i="25"/>
  <c r="Y87" i="74"/>
  <c r="X87" i="74"/>
  <c r="AH87" i="74" s="1"/>
  <c r="AQ87" i="74" s="1"/>
  <c r="AN92" i="25"/>
  <c r="AI92" i="25"/>
  <c r="AR92" i="25" s="1"/>
  <c r="AL58" i="81"/>
  <c r="AU58" i="81" s="1"/>
  <c r="X90" i="29"/>
  <c r="AH90" i="29" s="1"/>
  <c r="AQ90" i="29" s="1"/>
  <c r="Y90" i="29"/>
  <c r="AN89" i="29"/>
  <c r="AI89" i="29"/>
  <c r="AR89" i="29" s="1"/>
  <c r="AL90" i="81"/>
  <c r="AU90" i="81" s="1"/>
  <c r="AS19" i="81"/>
  <c r="AL16" i="81"/>
  <c r="AU16" i="81" s="1"/>
  <c r="AL59" i="81"/>
  <c r="AU59" i="81" s="1"/>
  <c r="AL49" i="81"/>
  <c r="AU49" i="81" s="1"/>
  <c r="AL69" i="81"/>
  <c r="AU69" i="81" s="1"/>
  <c r="AL56" i="81"/>
  <c r="AU56" i="81" s="1"/>
  <c r="AS53" i="81"/>
  <c r="AS33" i="81"/>
  <c r="AS75" i="81"/>
  <c r="AL20" i="81"/>
  <c r="AU20" i="81" s="1"/>
  <c r="AL61" i="81"/>
  <c r="AU61" i="81" s="1"/>
  <c r="AI90" i="93"/>
  <c r="AR90" i="93" s="1"/>
  <c r="AL74" i="81"/>
  <c r="AU74" i="81" s="1"/>
  <c r="AL54" i="81"/>
  <c r="AU54" i="81" s="1"/>
  <c r="AS42" i="81"/>
  <c r="AL46" i="81"/>
  <c r="AU46" i="81" s="1"/>
  <c r="AL76" i="81"/>
  <c r="AU76" i="81" s="1"/>
  <c r="AL72" i="81"/>
  <c r="AU72" i="81" s="1"/>
  <c r="AS91" i="81"/>
  <c r="AL95" i="81"/>
  <c r="AU95" i="81" s="1"/>
  <c r="AL35" i="81"/>
  <c r="AU35" i="81" s="1"/>
  <c r="AS47" i="81"/>
  <c r="AL92" i="81"/>
  <c r="AU92" i="81" s="1"/>
  <c r="Y91" i="93"/>
  <c r="AE88" i="38"/>
  <c r="AG88" i="38"/>
  <c r="AP88" i="38" s="1"/>
  <c r="W89" i="38"/>
  <c r="AF88" i="38"/>
  <c r="AO88" i="38" s="1"/>
  <c r="AL43" i="81"/>
  <c r="AU43" i="81" s="1"/>
  <c r="Z91" i="93"/>
  <c r="AG91" i="93" s="1"/>
  <c r="AP91" i="93" s="1"/>
  <c r="W93" i="73"/>
  <c r="X93" i="73" s="1"/>
  <c r="AH93" i="73" s="1"/>
  <c r="AQ93" i="73" s="1"/>
  <c r="AE92" i="73"/>
  <c r="AN92" i="73" s="1"/>
  <c r="AG92" i="73"/>
  <c r="AP92" i="73" s="1"/>
  <c r="Z98" i="77"/>
  <c r="AZ3" i="77"/>
  <c r="AX29" i="77" s="1"/>
  <c r="S29" i="77" s="1"/>
  <c r="AC29" i="77" s="1"/>
  <c r="AB30" i="77" s="1"/>
  <c r="AH98" i="77"/>
  <c r="AQ98" i="77" s="1"/>
  <c r="AQ100" i="77" s="1"/>
  <c r="AL63" i="81"/>
  <c r="AU63" i="81" s="1"/>
  <c r="AS40" i="81"/>
  <c r="AL26" i="81"/>
  <c r="AU26" i="81" s="1"/>
  <c r="AL65" i="81"/>
  <c r="AU65" i="81" s="1"/>
  <c r="AS94" i="81"/>
  <c r="AS51" i="81"/>
  <c r="AS9" i="81"/>
  <c r="AS83" i="81"/>
  <c r="AL29" i="81"/>
  <c r="AU29" i="81" s="1"/>
  <c r="AS77" i="81"/>
  <c r="AL38" i="81"/>
  <c r="AU38" i="81" s="1"/>
  <c r="AL31" i="81"/>
  <c r="AU31" i="81" s="1"/>
  <c r="Y93" i="73"/>
  <c r="AS11" i="81"/>
  <c r="AL50" i="81"/>
  <c r="AU50" i="81" s="1"/>
  <c r="AL73" i="81"/>
  <c r="AU73" i="81" s="1"/>
  <c r="AL64" i="81"/>
  <c r="AU64" i="81" s="1"/>
  <c r="AL15" i="81"/>
  <c r="AU15" i="81" s="1"/>
  <c r="AS17" i="81"/>
  <c r="AL52" i="81"/>
  <c r="AU52" i="81" s="1"/>
  <c r="AL84" i="81"/>
  <c r="AU84" i="81" s="1"/>
  <c r="AS97" i="81"/>
  <c r="AL85" i="81"/>
  <c r="AU85" i="81" s="1"/>
  <c r="AL71" i="81"/>
  <c r="AU71" i="81" s="1"/>
  <c r="AS34" i="81"/>
  <c r="AS22" i="81"/>
  <c r="AE92" i="37"/>
  <c r="AN92" i="37" s="1"/>
  <c r="AF92" i="37"/>
  <c r="AO92" i="37" s="1"/>
  <c r="W93" i="37"/>
  <c r="Y93" i="37" s="1"/>
  <c r="AL96" i="81"/>
  <c r="AU96" i="81" s="1"/>
  <c r="AG92" i="37"/>
  <c r="AP92" i="37" s="1"/>
  <c r="X92" i="85"/>
  <c r="AH92" i="85" s="1"/>
  <c r="AQ92" i="85" s="1"/>
  <c r="Y92" i="85"/>
  <c r="AN91" i="85"/>
  <c r="AI91" i="85"/>
  <c r="AR91" i="85" s="1"/>
  <c r="AL66" i="81"/>
  <c r="AU66" i="81" s="1"/>
  <c r="AL87" i="81"/>
  <c r="AU87" i="81" s="1"/>
  <c r="AS81" i="81"/>
  <c r="AS86" i="81"/>
  <c r="AS45" i="81"/>
  <c r="AL39" i="81"/>
  <c r="AU39" i="81" s="1"/>
  <c r="AL88" i="81"/>
  <c r="AU88" i="81" s="1"/>
  <c r="AL67" i="81"/>
  <c r="AU67" i="81" s="1"/>
  <c r="AL55" i="81"/>
  <c r="AU55" i="81" s="1"/>
  <c r="AL82" i="81"/>
  <c r="AU82" i="81" s="1"/>
  <c r="AL30" i="81"/>
  <c r="AU30" i="81" s="1"/>
  <c r="AS78" i="81"/>
  <c r="AL25" i="81"/>
  <c r="AU25" i="81" s="1"/>
  <c r="AL60" i="81"/>
  <c r="AU60" i="81" s="1"/>
  <c r="AL79" i="81"/>
  <c r="AU79" i="81" s="1"/>
  <c r="AL10" i="81"/>
  <c r="AU10" i="81" s="1"/>
  <c r="AL41" i="81"/>
  <c r="AU41" i="81" s="1"/>
  <c r="AL32" i="81"/>
  <c r="AU32" i="81" s="1"/>
  <c r="AL24" i="81"/>
  <c r="AU24" i="81" s="1"/>
  <c r="AL62" i="81"/>
  <c r="AU62" i="81" s="1"/>
  <c r="AL37" i="81"/>
  <c r="AU37" i="81" s="1"/>
  <c r="AL18" i="81"/>
  <c r="AU18" i="81" s="1"/>
  <c r="AL28" i="81"/>
  <c r="AU28" i="81" s="1"/>
  <c r="AL93" i="81"/>
  <c r="AU93" i="81" s="1"/>
  <c r="AL14" i="81"/>
  <c r="AU14" i="81" s="1"/>
  <c r="AL80" i="81"/>
  <c r="AU80" i="81" s="1"/>
  <c r="AL57" i="81"/>
  <c r="AU57" i="81" s="1"/>
  <c r="AS68" i="81"/>
  <c r="AL27" i="81"/>
  <c r="AU27" i="81" s="1"/>
  <c r="AL89" i="81"/>
  <c r="AU89" i="81" s="1"/>
  <c r="AS36" i="81"/>
  <c r="AL48" i="81"/>
  <c r="AU48" i="81" s="1"/>
  <c r="AL21" i="81"/>
  <c r="AU21" i="81" s="1"/>
  <c r="AL44" i="81"/>
  <c r="AU44" i="81" s="1"/>
  <c r="Z97" i="89"/>
  <c r="AE97" i="89" s="1"/>
  <c r="AS7" i="81"/>
  <c r="AL7" i="81"/>
  <c r="AU7" i="81" s="1"/>
  <c r="AS12" i="81"/>
  <c r="AL12" i="81"/>
  <c r="AU12" i="81" s="1"/>
  <c r="AL98" i="81"/>
  <c r="AU98" i="81" s="1"/>
  <c r="AR98" i="81"/>
  <c r="AR100" i="81" s="1"/>
  <c r="AR96" i="89"/>
  <c r="AS8" i="81"/>
  <c r="AL8" i="81"/>
  <c r="AU8" i="81" s="1"/>
  <c r="AS13" i="81"/>
  <c r="AL13" i="81"/>
  <c r="AU13" i="81" s="1"/>
  <c r="AH97" i="89"/>
  <c r="AQ97" i="89" s="1"/>
  <c r="AJ4" i="81"/>
  <c r="AK4" i="81"/>
  <c r="AT4" i="81" s="1"/>
  <c r="AT100" i="81" s="1"/>
  <c r="AS3" i="81"/>
  <c r="AL3" i="81"/>
  <c r="AU3" i="81" s="1"/>
  <c r="AS5" i="81"/>
  <c r="AL5" i="81"/>
  <c r="AU5" i="81" s="1"/>
  <c r="AS6" i="81"/>
  <c r="AL6" i="81"/>
  <c r="AU6" i="81" s="1"/>
  <c r="AN97" i="33" l="1"/>
  <c r="AI97" i="33"/>
  <c r="AR97" i="33" s="1"/>
  <c r="Y98" i="33"/>
  <c r="X98" i="33"/>
  <c r="AN94" i="45"/>
  <c r="AI94" i="45"/>
  <c r="AR94" i="45" s="1"/>
  <c r="Y95" i="45"/>
  <c r="X95" i="45"/>
  <c r="W95" i="41"/>
  <c r="AE94" i="41"/>
  <c r="AG94" i="41"/>
  <c r="AP94" i="41" s="1"/>
  <c r="AF94" i="41"/>
  <c r="AO94" i="41" s="1"/>
  <c r="AH93" i="25"/>
  <c r="AQ93" i="25" s="1"/>
  <c r="Z93" i="25"/>
  <c r="Z90" i="29"/>
  <c r="W91" i="29" s="1"/>
  <c r="Z87" i="74"/>
  <c r="AF91" i="93"/>
  <c r="AO91" i="93" s="1"/>
  <c r="AE91" i="93"/>
  <c r="AN91" i="93" s="1"/>
  <c r="AG97" i="89"/>
  <c r="AP97" i="89" s="1"/>
  <c r="W92" i="93"/>
  <c r="Y92" i="93" s="1"/>
  <c r="AX7" i="77"/>
  <c r="S7" i="77" s="1"/>
  <c r="AC7" i="77" s="1"/>
  <c r="AB8" i="77" s="1"/>
  <c r="AK8" i="77" s="1"/>
  <c r="AT8" i="77" s="1"/>
  <c r="X89" i="38"/>
  <c r="Y89" i="38"/>
  <c r="AF97" i="89"/>
  <c r="AO97" i="89" s="1"/>
  <c r="AN88" i="38"/>
  <c r="AI88" i="38"/>
  <c r="W98" i="89"/>
  <c r="X98" i="89" s="1"/>
  <c r="AI92" i="73"/>
  <c r="AR92" i="73" s="1"/>
  <c r="AX3" i="77"/>
  <c r="S3" i="77" s="1"/>
  <c r="AC3" i="77" s="1"/>
  <c r="AB4" i="77" s="1"/>
  <c r="AX8" i="77"/>
  <c r="S8" i="77" s="1"/>
  <c r="AC8" i="77" s="1"/>
  <c r="AB9" i="77" s="1"/>
  <c r="AK9" i="77" s="1"/>
  <c r="AT9" i="77" s="1"/>
  <c r="AX12" i="77"/>
  <c r="S12" i="77" s="1"/>
  <c r="AC12" i="77" s="1"/>
  <c r="AB13" i="77" s="1"/>
  <c r="AK13" i="77" s="1"/>
  <c r="AT13" i="77" s="1"/>
  <c r="AX4" i="77"/>
  <c r="S4" i="77" s="1"/>
  <c r="AC4" i="77" s="1"/>
  <c r="AB5" i="77" s="1"/>
  <c r="AX14" i="77"/>
  <c r="S14" i="77" s="1"/>
  <c r="AC14" i="77" s="1"/>
  <c r="AB15" i="77" s="1"/>
  <c r="AK15" i="77" s="1"/>
  <c r="AT15" i="77" s="1"/>
  <c r="AX9" i="77"/>
  <c r="S9" i="77" s="1"/>
  <c r="AC9" i="77" s="1"/>
  <c r="AB10" i="77" s="1"/>
  <c r="AX15" i="77"/>
  <c r="S15" i="77" s="1"/>
  <c r="AC15" i="77" s="1"/>
  <c r="AB16" i="77" s="1"/>
  <c r="AK16" i="77" s="1"/>
  <c r="AT16" i="77" s="1"/>
  <c r="AX10" i="77"/>
  <c r="S10" i="77" s="1"/>
  <c r="AC10" i="77" s="1"/>
  <c r="AB11" i="77" s="1"/>
  <c r="AK11" i="77" s="1"/>
  <c r="AT11" i="77" s="1"/>
  <c r="AK30" i="77"/>
  <c r="AT30" i="77" s="1"/>
  <c r="AX6" i="77"/>
  <c r="S6" i="77" s="1"/>
  <c r="AC6" i="77" s="1"/>
  <c r="AB7" i="77" s="1"/>
  <c r="AX17" i="77"/>
  <c r="S17" i="77" s="1"/>
  <c r="AC17" i="77" s="1"/>
  <c r="AB18" i="77" s="1"/>
  <c r="AX42" i="77"/>
  <c r="S42" i="77" s="1"/>
  <c r="AC42" i="77" s="1"/>
  <c r="AB43" i="77" s="1"/>
  <c r="AX18" i="77"/>
  <c r="S18" i="77" s="1"/>
  <c r="AC18" i="77" s="1"/>
  <c r="AB19" i="77" s="1"/>
  <c r="AX89" i="77"/>
  <c r="S89" i="77" s="1"/>
  <c r="AC89" i="77" s="1"/>
  <c r="AB90" i="77" s="1"/>
  <c r="AX60" i="77"/>
  <c r="S60" i="77" s="1"/>
  <c r="AC60" i="77" s="1"/>
  <c r="AB61" i="77" s="1"/>
  <c r="AX90" i="77"/>
  <c r="S90" i="77" s="1"/>
  <c r="AC90" i="77" s="1"/>
  <c r="AB91" i="77" s="1"/>
  <c r="AX26" i="77"/>
  <c r="S26" i="77" s="1"/>
  <c r="AC26" i="77" s="1"/>
  <c r="AB27" i="77" s="1"/>
  <c r="AX85" i="77"/>
  <c r="S85" i="77" s="1"/>
  <c r="AC85" i="77" s="1"/>
  <c r="AB86" i="77" s="1"/>
  <c r="AX32" i="77"/>
  <c r="S32" i="77" s="1"/>
  <c r="AC32" i="77" s="1"/>
  <c r="AB33" i="77" s="1"/>
  <c r="AX50" i="77"/>
  <c r="S50" i="77" s="1"/>
  <c r="AC50" i="77" s="1"/>
  <c r="AB51" i="77" s="1"/>
  <c r="AX44" i="77"/>
  <c r="S44" i="77" s="1"/>
  <c r="AC44" i="77" s="1"/>
  <c r="AB45" i="77" s="1"/>
  <c r="AX22" i="77"/>
  <c r="S22" i="77" s="1"/>
  <c r="AC22" i="77" s="1"/>
  <c r="AB23" i="77" s="1"/>
  <c r="AK23" i="77" s="1"/>
  <c r="AT23" i="77" s="1"/>
  <c r="AX16" i="77"/>
  <c r="S16" i="77" s="1"/>
  <c r="AC16" i="77" s="1"/>
  <c r="AX52" i="77"/>
  <c r="S52" i="77" s="1"/>
  <c r="AC52" i="77" s="1"/>
  <c r="AB53" i="77" s="1"/>
  <c r="AX96" i="77"/>
  <c r="S96" i="77" s="1"/>
  <c r="AC96" i="77" s="1"/>
  <c r="AB97" i="77" s="1"/>
  <c r="AK97" i="77" s="1"/>
  <c r="AT97" i="77" s="1"/>
  <c r="AX59" i="77"/>
  <c r="S59" i="77" s="1"/>
  <c r="AC59" i="77" s="1"/>
  <c r="AB60" i="77" s="1"/>
  <c r="AX24" i="77"/>
  <c r="S24" i="77" s="1"/>
  <c r="AC24" i="77" s="1"/>
  <c r="AB25" i="77" s="1"/>
  <c r="AX30" i="77"/>
  <c r="S30" i="77" s="1"/>
  <c r="AC30" i="77" s="1"/>
  <c r="AB31" i="77" s="1"/>
  <c r="AX66" i="77"/>
  <c r="S66" i="77" s="1"/>
  <c r="AC66" i="77" s="1"/>
  <c r="AB67" i="77" s="1"/>
  <c r="AX25" i="77"/>
  <c r="S25" i="77" s="1"/>
  <c r="AC25" i="77" s="1"/>
  <c r="AB26" i="77" s="1"/>
  <c r="AK26" i="77" s="1"/>
  <c r="AT26" i="77" s="1"/>
  <c r="AX31" i="77"/>
  <c r="S31" i="77" s="1"/>
  <c r="AC31" i="77" s="1"/>
  <c r="AB32" i="77" s="1"/>
  <c r="AX61" i="77"/>
  <c r="S61" i="77" s="1"/>
  <c r="AC61" i="77" s="1"/>
  <c r="AB62" i="77" s="1"/>
  <c r="AK62" i="77" s="1"/>
  <c r="AT62" i="77" s="1"/>
  <c r="AX21" i="77"/>
  <c r="S21" i="77" s="1"/>
  <c r="AC21" i="77" s="1"/>
  <c r="AB22" i="77" s="1"/>
  <c r="AK22" i="77" s="1"/>
  <c r="AT22" i="77" s="1"/>
  <c r="AX86" i="77"/>
  <c r="S86" i="77" s="1"/>
  <c r="AC86" i="77" s="1"/>
  <c r="AB87" i="77" s="1"/>
  <c r="AX70" i="77"/>
  <c r="S70" i="77" s="1"/>
  <c r="AC70" i="77" s="1"/>
  <c r="AB71" i="77" s="1"/>
  <c r="AX64" i="77"/>
  <c r="S64" i="77" s="1"/>
  <c r="AC64" i="77" s="1"/>
  <c r="AB65" i="77" s="1"/>
  <c r="AX76" i="77"/>
  <c r="S76" i="77" s="1"/>
  <c r="AC76" i="77" s="1"/>
  <c r="AB77" i="77" s="1"/>
  <c r="AX88" i="77"/>
  <c r="S88" i="77" s="1"/>
  <c r="AC88" i="77" s="1"/>
  <c r="AB89" i="77" s="1"/>
  <c r="AX81" i="77"/>
  <c r="S81" i="77" s="1"/>
  <c r="AC81" i="77" s="1"/>
  <c r="AB82" i="77" s="1"/>
  <c r="AX83" i="77"/>
  <c r="S83" i="77" s="1"/>
  <c r="AC83" i="77" s="1"/>
  <c r="AB84" i="77" s="1"/>
  <c r="AX97" i="77"/>
  <c r="S97" i="77" s="1"/>
  <c r="AC97" i="77" s="1"/>
  <c r="AB98" i="77" s="1"/>
  <c r="AX27" i="77"/>
  <c r="S27" i="77" s="1"/>
  <c r="AC27" i="77" s="1"/>
  <c r="AB28" i="77" s="1"/>
  <c r="AX49" i="77"/>
  <c r="S49" i="77" s="1"/>
  <c r="AC49" i="77" s="1"/>
  <c r="AB50" i="77" s="1"/>
  <c r="AX73" i="77"/>
  <c r="S73" i="77" s="1"/>
  <c r="AC73" i="77" s="1"/>
  <c r="AB74" i="77" s="1"/>
  <c r="AX20" i="77"/>
  <c r="S20" i="77" s="1"/>
  <c r="AC20" i="77" s="1"/>
  <c r="AB21" i="77" s="1"/>
  <c r="AK21" i="77" s="1"/>
  <c r="AT21" i="77" s="1"/>
  <c r="AX56" i="77"/>
  <c r="S56" i="77" s="1"/>
  <c r="AC56" i="77" s="1"/>
  <c r="AB57" i="77" s="1"/>
  <c r="AK57" i="77" s="1"/>
  <c r="AT57" i="77" s="1"/>
  <c r="AX28" i="77"/>
  <c r="S28" i="77" s="1"/>
  <c r="AC28" i="77" s="1"/>
  <c r="AB29" i="77" s="1"/>
  <c r="AX34" i="77"/>
  <c r="S34" i="77" s="1"/>
  <c r="AC34" i="77" s="1"/>
  <c r="AB35" i="77" s="1"/>
  <c r="AX40" i="77"/>
  <c r="S40" i="77" s="1"/>
  <c r="AC40" i="77" s="1"/>
  <c r="AB41" i="77" s="1"/>
  <c r="AX82" i="77"/>
  <c r="S82" i="77" s="1"/>
  <c r="AC82" i="77" s="1"/>
  <c r="AB83" i="77" s="1"/>
  <c r="AX45" i="77"/>
  <c r="S45" i="77" s="1"/>
  <c r="AC45" i="77" s="1"/>
  <c r="AB46" i="77" s="1"/>
  <c r="AX23" i="77"/>
  <c r="S23" i="77" s="1"/>
  <c r="AC23" i="77" s="1"/>
  <c r="AB24" i="77" s="1"/>
  <c r="AX48" i="77"/>
  <c r="S48" i="77" s="1"/>
  <c r="AC48" i="77" s="1"/>
  <c r="AB49" i="77" s="1"/>
  <c r="AX36" i="77"/>
  <c r="S36" i="77" s="1"/>
  <c r="AC36" i="77" s="1"/>
  <c r="AB37" i="77" s="1"/>
  <c r="AX43" i="77"/>
  <c r="S43" i="77" s="1"/>
  <c r="AC43" i="77" s="1"/>
  <c r="AB44" i="77" s="1"/>
  <c r="AK44" i="77" s="1"/>
  <c r="AT44" i="77" s="1"/>
  <c r="AX55" i="77"/>
  <c r="S55" i="77" s="1"/>
  <c r="AC55" i="77" s="1"/>
  <c r="AB56" i="77" s="1"/>
  <c r="AX37" i="77"/>
  <c r="S37" i="77" s="1"/>
  <c r="AC37" i="77" s="1"/>
  <c r="AB38" i="77" s="1"/>
  <c r="AX95" i="77"/>
  <c r="S95" i="77" s="1"/>
  <c r="AC95" i="77" s="1"/>
  <c r="AB96" i="77" s="1"/>
  <c r="AK96" i="77" s="1"/>
  <c r="AT96" i="77" s="1"/>
  <c r="AX92" i="77"/>
  <c r="S92" i="77" s="1"/>
  <c r="AC92" i="77" s="1"/>
  <c r="AB93" i="77" s="1"/>
  <c r="AK93" i="77" s="1"/>
  <c r="AT93" i="77" s="1"/>
  <c r="AX51" i="77"/>
  <c r="S51" i="77" s="1"/>
  <c r="AC51" i="77" s="1"/>
  <c r="AB52" i="77" s="1"/>
  <c r="AX57" i="77"/>
  <c r="S57" i="77" s="1"/>
  <c r="AC57" i="77" s="1"/>
  <c r="AB58" i="77" s="1"/>
  <c r="AX75" i="77"/>
  <c r="S75" i="77" s="1"/>
  <c r="AC75" i="77" s="1"/>
  <c r="AB76" i="77" s="1"/>
  <c r="AX47" i="77"/>
  <c r="S47" i="77" s="1"/>
  <c r="AC47" i="77" s="1"/>
  <c r="AB48" i="77" s="1"/>
  <c r="AX35" i="77"/>
  <c r="S35" i="77" s="1"/>
  <c r="AC35" i="77" s="1"/>
  <c r="AB36" i="77" s="1"/>
  <c r="AX65" i="77"/>
  <c r="S65" i="77" s="1"/>
  <c r="AC65" i="77" s="1"/>
  <c r="AB66" i="77" s="1"/>
  <c r="AX54" i="77"/>
  <c r="S54" i="77" s="1"/>
  <c r="AC54" i="77" s="1"/>
  <c r="AB55" i="77" s="1"/>
  <c r="AX78" i="77"/>
  <c r="S78" i="77" s="1"/>
  <c r="AC78" i="77" s="1"/>
  <c r="AB79" i="77" s="1"/>
  <c r="AX84" i="77"/>
  <c r="S84" i="77" s="1"/>
  <c r="AC84" i="77" s="1"/>
  <c r="AB85" i="77" s="1"/>
  <c r="AX39" i="77"/>
  <c r="S39" i="77" s="1"/>
  <c r="AC39" i="77" s="1"/>
  <c r="AB40" i="77" s="1"/>
  <c r="AX79" i="77"/>
  <c r="S79" i="77" s="1"/>
  <c r="AC79" i="77" s="1"/>
  <c r="AB80" i="77" s="1"/>
  <c r="AK80" i="77" s="1"/>
  <c r="AT80" i="77" s="1"/>
  <c r="AX62" i="77"/>
  <c r="S62" i="77" s="1"/>
  <c r="AC62" i="77" s="1"/>
  <c r="AB63" i="77" s="1"/>
  <c r="AK63" i="77" s="1"/>
  <c r="AT63" i="77" s="1"/>
  <c r="AX38" i="77"/>
  <c r="S38" i="77" s="1"/>
  <c r="AC38" i="77" s="1"/>
  <c r="AB39" i="77" s="1"/>
  <c r="AK39" i="77" s="1"/>
  <c r="AT39" i="77" s="1"/>
  <c r="AX69" i="77"/>
  <c r="S69" i="77" s="1"/>
  <c r="AC69" i="77" s="1"/>
  <c r="AB70" i="77" s="1"/>
  <c r="AX33" i="77"/>
  <c r="S33" i="77" s="1"/>
  <c r="AC33" i="77" s="1"/>
  <c r="AB34" i="77" s="1"/>
  <c r="AX87" i="77"/>
  <c r="S87" i="77" s="1"/>
  <c r="AC87" i="77" s="1"/>
  <c r="AB88" i="77" s="1"/>
  <c r="AX71" i="77"/>
  <c r="S71" i="77" s="1"/>
  <c r="AC71" i="77" s="1"/>
  <c r="AB72" i="77" s="1"/>
  <c r="AX77" i="77"/>
  <c r="S77" i="77" s="1"/>
  <c r="AC77" i="77" s="1"/>
  <c r="AB78" i="77" s="1"/>
  <c r="AX53" i="77"/>
  <c r="S53" i="77" s="1"/>
  <c r="AC53" i="77" s="1"/>
  <c r="AB54" i="77" s="1"/>
  <c r="AX72" i="77"/>
  <c r="S72" i="77" s="1"/>
  <c r="AC72" i="77" s="1"/>
  <c r="AB73" i="77" s="1"/>
  <c r="AX94" i="77"/>
  <c r="S94" i="77" s="1"/>
  <c r="AC94" i="77" s="1"/>
  <c r="AB95" i="77" s="1"/>
  <c r="AX19" i="77"/>
  <c r="S19" i="77" s="1"/>
  <c r="AC19" i="77" s="1"/>
  <c r="AB20" i="77" s="1"/>
  <c r="AX67" i="77"/>
  <c r="S67" i="77" s="1"/>
  <c r="AC67" i="77" s="1"/>
  <c r="AB68" i="77" s="1"/>
  <c r="AX74" i="77"/>
  <c r="S74" i="77" s="1"/>
  <c r="AC74" i="77" s="1"/>
  <c r="AB75" i="77" s="1"/>
  <c r="AX91" i="77"/>
  <c r="S91" i="77" s="1"/>
  <c r="AC91" i="77" s="1"/>
  <c r="AB92" i="77" s="1"/>
  <c r="AX80" i="77"/>
  <c r="S80" i="77" s="1"/>
  <c r="AC80" i="77" s="1"/>
  <c r="AB81" i="77" s="1"/>
  <c r="AK81" i="77" s="1"/>
  <c r="AT81" i="77" s="1"/>
  <c r="AX68" i="77"/>
  <c r="S68" i="77" s="1"/>
  <c r="AC68" i="77" s="1"/>
  <c r="AB69" i="77" s="1"/>
  <c r="AX46" i="77"/>
  <c r="S46" i="77" s="1"/>
  <c r="AC46" i="77" s="1"/>
  <c r="AB47" i="77" s="1"/>
  <c r="AX63" i="77"/>
  <c r="S63" i="77" s="1"/>
  <c r="AC63" i="77" s="1"/>
  <c r="AB64" i="77" s="1"/>
  <c r="AX93" i="77"/>
  <c r="S93" i="77" s="1"/>
  <c r="AC93" i="77" s="1"/>
  <c r="AB94" i="77" s="1"/>
  <c r="AK94" i="77" s="1"/>
  <c r="AT94" i="77" s="1"/>
  <c r="AX58" i="77"/>
  <c r="S58" i="77" s="1"/>
  <c r="AC58" i="77" s="1"/>
  <c r="AB59" i="77" s="1"/>
  <c r="AX13" i="77"/>
  <c r="S13" i="77" s="1"/>
  <c r="AC13" i="77" s="1"/>
  <c r="AB14" i="77" s="1"/>
  <c r="AX5" i="77"/>
  <c r="S5" i="77" s="1"/>
  <c r="AC5" i="77" s="1"/>
  <c r="AB6" i="77" s="1"/>
  <c r="AX41" i="77"/>
  <c r="S41" i="77" s="1"/>
  <c r="AC41" i="77" s="1"/>
  <c r="AB42" i="77" s="1"/>
  <c r="AK5" i="77"/>
  <c r="AT5" i="77" s="1"/>
  <c r="AX11" i="77"/>
  <c r="S11" i="77" s="1"/>
  <c r="AC11" i="77" s="1"/>
  <c r="AB12" i="77" s="1"/>
  <c r="AC98" i="77"/>
  <c r="AG98" i="77"/>
  <c r="AP98" i="77" s="1"/>
  <c r="AP100" i="77" s="1"/>
  <c r="AF98" i="77"/>
  <c r="AO98" i="77" s="1"/>
  <c r="AO100" i="77" s="1"/>
  <c r="AE98" i="77"/>
  <c r="X93" i="37"/>
  <c r="AH93" i="37" s="1"/>
  <c r="AQ93" i="37" s="1"/>
  <c r="Z93" i="73"/>
  <c r="AF93" i="73" s="1"/>
  <c r="AO93" i="73" s="1"/>
  <c r="Z92" i="85"/>
  <c r="AG92" i="85" s="1"/>
  <c r="AI92" i="37"/>
  <c r="AR92" i="37" s="1"/>
  <c r="AN97" i="89"/>
  <c r="AS4" i="81"/>
  <c r="AS100" i="81" s="1"/>
  <c r="AL4" i="81"/>
  <c r="AU4" i="81" s="1"/>
  <c r="AU100" i="81" s="1"/>
  <c r="C11" i="81" s="1"/>
  <c r="F34" i="97" s="1"/>
  <c r="AZ3" i="33" l="1"/>
  <c r="AX4" i="33" s="1"/>
  <c r="S4" i="33" s="1"/>
  <c r="AC4" i="33" s="1"/>
  <c r="AB5" i="33" s="1"/>
  <c r="AH98" i="33"/>
  <c r="AQ98" i="33" s="1"/>
  <c r="AQ100" i="33" s="1"/>
  <c r="Z98" i="33"/>
  <c r="X92" i="93"/>
  <c r="AH92" i="93" s="1"/>
  <c r="AQ92" i="93" s="1"/>
  <c r="AH95" i="45"/>
  <c r="AQ95" i="45" s="1"/>
  <c r="Z95" i="45"/>
  <c r="Y98" i="89"/>
  <c r="AI91" i="93"/>
  <c r="AR91" i="93" s="1"/>
  <c r="AN94" i="41"/>
  <c r="AI94" i="41"/>
  <c r="AR94" i="41" s="1"/>
  <c r="Y95" i="41"/>
  <c r="X95" i="41"/>
  <c r="AH95" i="41" s="1"/>
  <c r="AQ95" i="41" s="1"/>
  <c r="AE90" i="29"/>
  <c r="AN90" i="29" s="1"/>
  <c r="W88" i="74"/>
  <c r="AG87" i="74"/>
  <c r="AP87" i="74" s="1"/>
  <c r="AF87" i="74"/>
  <c r="AO87" i="74" s="1"/>
  <c r="AE87" i="74"/>
  <c r="AF90" i="29"/>
  <c r="AO90" i="29" s="1"/>
  <c r="AG90" i="29"/>
  <c r="AP90" i="29" s="1"/>
  <c r="AG93" i="25"/>
  <c r="AP93" i="25" s="1"/>
  <c r="W94" i="25"/>
  <c r="AF93" i="25"/>
  <c r="AO93" i="25" s="1"/>
  <c r="AE93" i="25"/>
  <c r="Y91" i="29"/>
  <c r="X91" i="29"/>
  <c r="AJ63" i="77"/>
  <c r="AS63" i="77" s="1"/>
  <c r="AJ23" i="77"/>
  <c r="AS23" i="77" s="1"/>
  <c r="AI97" i="89"/>
  <c r="AR97" i="89" s="1"/>
  <c r="AJ21" i="77"/>
  <c r="AS21" i="77" s="1"/>
  <c r="AJ22" i="77"/>
  <c r="AS22" i="77" s="1"/>
  <c r="Z89" i="38"/>
  <c r="AE89" i="38" s="1"/>
  <c r="AJ94" i="77"/>
  <c r="AL94" i="77" s="1"/>
  <c r="AU94" i="77" s="1"/>
  <c r="Z93" i="37"/>
  <c r="W94" i="37" s="1"/>
  <c r="Y94" i="37" s="1"/>
  <c r="AJ26" i="77"/>
  <c r="AS26" i="77" s="1"/>
  <c r="AJ3" i="77"/>
  <c r="AS3" i="77" s="1"/>
  <c r="AJ10" i="77"/>
  <c r="AS10" i="77" s="1"/>
  <c r="AJ62" i="77"/>
  <c r="AL62" i="77" s="1"/>
  <c r="AU62" i="77" s="1"/>
  <c r="AJ8" i="77"/>
  <c r="AS8" i="77" s="1"/>
  <c r="AJ93" i="77"/>
  <c r="AS93" i="77" s="1"/>
  <c r="AJ97" i="77"/>
  <c r="AL97" i="77" s="1"/>
  <c r="AU97" i="77" s="1"/>
  <c r="AJ81" i="77"/>
  <c r="AS81" i="77" s="1"/>
  <c r="AR88" i="38"/>
  <c r="AJ80" i="77"/>
  <c r="AL80" i="77" s="1"/>
  <c r="AU80" i="77" s="1"/>
  <c r="AJ39" i="77"/>
  <c r="AL39" i="77" s="1"/>
  <c r="AU39" i="77" s="1"/>
  <c r="AJ44" i="77"/>
  <c r="AL44" i="77" s="1"/>
  <c r="AU44" i="77" s="1"/>
  <c r="AJ57" i="77"/>
  <c r="AL57" i="77" s="1"/>
  <c r="AU57" i="77" s="1"/>
  <c r="AJ96" i="77"/>
  <c r="AS96" i="77" s="1"/>
  <c r="AH89" i="38"/>
  <c r="AQ89" i="38" s="1"/>
  <c r="AQ91" i="38" s="1"/>
  <c r="AZ3" i="38"/>
  <c r="AX70" i="38" s="1"/>
  <c r="S70" i="38" s="1"/>
  <c r="AC70" i="38" s="1"/>
  <c r="AB71" i="38" s="1"/>
  <c r="AJ9" i="77"/>
  <c r="AL9" i="77" s="1"/>
  <c r="AU9" i="77" s="1"/>
  <c r="AJ15" i="77"/>
  <c r="AS15" i="77" s="1"/>
  <c r="AK10" i="77"/>
  <c r="AT10" i="77" s="1"/>
  <c r="AJ13" i="77"/>
  <c r="AS13" i="77" s="1"/>
  <c r="AJ5" i="77"/>
  <c r="AK4" i="77"/>
  <c r="AT4" i="77" s="1"/>
  <c r="AJ4" i="77"/>
  <c r="AJ47" i="77"/>
  <c r="AK47" i="77"/>
  <c r="AT47" i="77" s="1"/>
  <c r="AK20" i="77"/>
  <c r="AT20" i="77" s="1"/>
  <c r="AJ20" i="77"/>
  <c r="AK88" i="77"/>
  <c r="AT88" i="77" s="1"/>
  <c r="AJ88" i="77"/>
  <c r="AK40" i="77"/>
  <c r="AT40" i="77" s="1"/>
  <c r="AJ40" i="77"/>
  <c r="AK48" i="77"/>
  <c r="AT48" i="77" s="1"/>
  <c r="AJ48" i="77"/>
  <c r="AK38" i="77"/>
  <c r="AT38" i="77" s="1"/>
  <c r="AJ38" i="77"/>
  <c r="AK46" i="77"/>
  <c r="AT46" i="77" s="1"/>
  <c r="AJ46" i="77"/>
  <c r="AK82" i="77"/>
  <c r="AT82" i="77" s="1"/>
  <c r="AJ82" i="77"/>
  <c r="AK25" i="77"/>
  <c r="AT25" i="77" s="1"/>
  <c r="AJ25" i="77"/>
  <c r="AK45" i="77"/>
  <c r="AT45" i="77" s="1"/>
  <c r="AJ45" i="77"/>
  <c r="AK61" i="77"/>
  <c r="AT61" i="77" s="1"/>
  <c r="AJ61" i="77"/>
  <c r="AJ11" i="77"/>
  <c r="AN98" i="77"/>
  <c r="AN100" i="77" s="1"/>
  <c r="AI98" i="77"/>
  <c r="AK69" i="77"/>
  <c r="AT69" i="77" s="1"/>
  <c r="AJ69" i="77"/>
  <c r="AK95" i="77"/>
  <c r="AT95" i="77" s="1"/>
  <c r="AJ95" i="77"/>
  <c r="AK34" i="77"/>
  <c r="AT34" i="77" s="1"/>
  <c r="AJ34" i="77"/>
  <c r="AK85" i="77"/>
  <c r="AT85" i="77" s="1"/>
  <c r="AJ85" i="77"/>
  <c r="AK76" i="77"/>
  <c r="AT76" i="77" s="1"/>
  <c r="AJ76" i="77"/>
  <c r="AK56" i="77"/>
  <c r="AT56" i="77" s="1"/>
  <c r="AJ56" i="77"/>
  <c r="AK83" i="77"/>
  <c r="AT83" i="77" s="1"/>
  <c r="AJ83" i="77"/>
  <c r="AK74" i="77"/>
  <c r="AT74" i="77" s="1"/>
  <c r="AJ74" i="77"/>
  <c r="AK89" i="77"/>
  <c r="AT89" i="77" s="1"/>
  <c r="AJ89" i="77"/>
  <c r="AK60" i="77"/>
  <c r="AT60" i="77" s="1"/>
  <c r="AJ60" i="77"/>
  <c r="AK51" i="77"/>
  <c r="AT51" i="77" s="1"/>
  <c r="AJ51" i="77"/>
  <c r="AK90" i="77"/>
  <c r="AT90" i="77" s="1"/>
  <c r="AJ90" i="77"/>
  <c r="AK42" i="77"/>
  <c r="AT42" i="77" s="1"/>
  <c r="AJ42" i="77"/>
  <c r="AK73" i="77"/>
  <c r="AT73" i="77" s="1"/>
  <c r="AJ73" i="77"/>
  <c r="AK70" i="77"/>
  <c r="AT70" i="77" s="1"/>
  <c r="AJ70" i="77"/>
  <c r="AK79" i="77"/>
  <c r="AT79" i="77" s="1"/>
  <c r="AJ79" i="77"/>
  <c r="AK58" i="77"/>
  <c r="AT58" i="77" s="1"/>
  <c r="AJ58" i="77"/>
  <c r="AJ41" i="77"/>
  <c r="AK41" i="77"/>
  <c r="AT41" i="77" s="1"/>
  <c r="AK50" i="77"/>
  <c r="AT50" i="77" s="1"/>
  <c r="AJ50" i="77"/>
  <c r="AJ77" i="77"/>
  <c r="AK77" i="77"/>
  <c r="AT77" i="77" s="1"/>
  <c r="AK32" i="77"/>
  <c r="AT32" i="77" s="1"/>
  <c r="AJ32" i="77"/>
  <c r="AK33" i="77"/>
  <c r="AT33" i="77" s="1"/>
  <c r="AJ33" i="77"/>
  <c r="AK19" i="77"/>
  <c r="AT19" i="77" s="1"/>
  <c r="AJ19" i="77"/>
  <c r="AK6" i="77"/>
  <c r="AT6" i="77" s="1"/>
  <c r="AJ6" i="77"/>
  <c r="AK59" i="77"/>
  <c r="AT59" i="77" s="1"/>
  <c r="AJ59" i="77"/>
  <c r="AK92" i="77"/>
  <c r="AT92" i="77" s="1"/>
  <c r="AJ92" i="77"/>
  <c r="AK54" i="77"/>
  <c r="AT54" i="77" s="1"/>
  <c r="AJ54" i="77"/>
  <c r="AK55" i="77"/>
  <c r="AT55" i="77" s="1"/>
  <c r="AJ55" i="77"/>
  <c r="AK52" i="77"/>
  <c r="AT52" i="77" s="1"/>
  <c r="AJ52" i="77"/>
  <c r="AK37" i="77"/>
  <c r="AT37" i="77" s="1"/>
  <c r="AJ37" i="77"/>
  <c r="AK35" i="77"/>
  <c r="AT35" i="77" s="1"/>
  <c r="AJ35" i="77"/>
  <c r="AK28" i="77"/>
  <c r="AT28" i="77" s="1"/>
  <c r="AJ28" i="77"/>
  <c r="AK65" i="77"/>
  <c r="AT65" i="77" s="1"/>
  <c r="AJ65" i="77"/>
  <c r="AK53" i="77"/>
  <c r="AT53" i="77" s="1"/>
  <c r="AJ53" i="77"/>
  <c r="AK86" i="77"/>
  <c r="AT86" i="77" s="1"/>
  <c r="AJ86" i="77"/>
  <c r="AK43" i="77"/>
  <c r="AT43" i="77" s="1"/>
  <c r="AJ43" i="77"/>
  <c r="AK14" i="77"/>
  <c r="AT14" i="77" s="1"/>
  <c r="AJ14" i="77"/>
  <c r="AK75" i="77"/>
  <c r="AT75" i="77" s="1"/>
  <c r="AJ75" i="77"/>
  <c r="AJ78" i="77"/>
  <c r="AK78" i="77"/>
  <c r="AT78" i="77" s="1"/>
  <c r="AK66" i="77"/>
  <c r="AT66" i="77" s="1"/>
  <c r="AJ66" i="77"/>
  <c r="AK49" i="77"/>
  <c r="AT49" i="77" s="1"/>
  <c r="AJ49" i="77"/>
  <c r="AK29" i="77"/>
  <c r="AT29" i="77" s="1"/>
  <c r="AJ29" i="77"/>
  <c r="AK98" i="77"/>
  <c r="AT98" i="77" s="1"/>
  <c r="AJ98" i="77"/>
  <c r="AS98" i="77" s="1"/>
  <c r="AK71" i="77"/>
  <c r="AT71" i="77" s="1"/>
  <c r="AJ71" i="77"/>
  <c r="AK67" i="77"/>
  <c r="AT67" i="77" s="1"/>
  <c r="AJ67" i="77"/>
  <c r="AB17" i="77"/>
  <c r="AJ16" i="77"/>
  <c r="AK27" i="77"/>
  <c r="AT27" i="77" s="1"/>
  <c r="AJ27" i="77"/>
  <c r="AK18" i="77"/>
  <c r="AT18" i="77" s="1"/>
  <c r="AJ18" i="77"/>
  <c r="AJ30" i="77"/>
  <c r="AK12" i="77"/>
  <c r="AT12" i="77" s="1"/>
  <c r="AJ12" i="77"/>
  <c r="AK64" i="77"/>
  <c r="AT64" i="77" s="1"/>
  <c r="AJ64" i="77"/>
  <c r="AK68" i="77"/>
  <c r="AT68" i="77" s="1"/>
  <c r="AJ68" i="77"/>
  <c r="AK72" i="77"/>
  <c r="AT72" i="77" s="1"/>
  <c r="AJ72" i="77"/>
  <c r="AK36" i="77"/>
  <c r="AT36" i="77" s="1"/>
  <c r="AJ36" i="77"/>
  <c r="AK24" i="77"/>
  <c r="AT24" i="77" s="1"/>
  <c r="AJ24" i="77"/>
  <c r="AK84" i="77"/>
  <c r="AT84" i="77" s="1"/>
  <c r="AJ84" i="77"/>
  <c r="AK87" i="77"/>
  <c r="AT87" i="77" s="1"/>
  <c r="AJ87" i="77"/>
  <c r="AK31" i="77"/>
  <c r="AT31" i="77" s="1"/>
  <c r="AJ31" i="77"/>
  <c r="AK91" i="77"/>
  <c r="AT91" i="77" s="1"/>
  <c r="AJ91" i="77"/>
  <c r="AK7" i="77"/>
  <c r="AT7" i="77" s="1"/>
  <c r="AJ7" i="77"/>
  <c r="W94" i="73"/>
  <c r="Y94" i="73" s="1"/>
  <c r="AE93" i="73"/>
  <c r="AN93" i="73" s="1"/>
  <c r="AG93" i="73"/>
  <c r="AP93" i="73" s="1"/>
  <c r="W93" i="85"/>
  <c r="X93" i="85" s="1"/>
  <c r="AH93" i="85" s="1"/>
  <c r="AQ93" i="85" s="1"/>
  <c r="AF92" i="85"/>
  <c r="AO92" i="85" s="1"/>
  <c r="AE92" i="85"/>
  <c r="AN92" i="85" s="1"/>
  <c r="AP92" i="85"/>
  <c r="AH98" i="89"/>
  <c r="AQ98" i="89" s="1"/>
  <c r="AQ100" i="89" s="1"/>
  <c r="AZ3" i="89"/>
  <c r="AX5" i="89" s="1"/>
  <c r="S5" i="89" s="1"/>
  <c r="AC5" i="89" s="1"/>
  <c r="AB6" i="89" s="1"/>
  <c r="Z98" i="89"/>
  <c r="AX96" i="33" l="1"/>
  <c r="S96" i="33" s="1"/>
  <c r="AC96" i="33" s="1"/>
  <c r="AB97" i="33" s="1"/>
  <c r="AX91" i="33"/>
  <c r="S91" i="33" s="1"/>
  <c r="AC91" i="33" s="1"/>
  <c r="AB92" i="33" s="1"/>
  <c r="AX28" i="33"/>
  <c r="S28" i="33" s="1"/>
  <c r="AC28" i="33" s="1"/>
  <c r="AB29" i="33" s="1"/>
  <c r="AX29" i="33"/>
  <c r="S29" i="33" s="1"/>
  <c r="AC29" i="33" s="1"/>
  <c r="AB30" i="33" s="1"/>
  <c r="AX74" i="33"/>
  <c r="S74" i="33" s="1"/>
  <c r="AC74" i="33" s="1"/>
  <c r="AB75" i="33" s="1"/>
  <c r="AX12" i="33"/>
  <c r="S12" i="33" s="1"/>
  <c r="AC12" i="33" s="1"/>
  <c r="AB13" i="33" s="1"/>
  <c r="AK13" i="33" s="1"/>
  <c r="AT13" i="33" s="1"/>
  <c r="AX31" i="33"/>
  <c r="S31" i="33" s="1"/>
  <c r="AC31" i="33" s="1"/>
  <c r="AB32" i="33" s="1"/>
  <c r="AX40" i="33"/>
  <c r="S40" i="33" s="1"/>
  <c r="AC40" i="33" s="1"/>
  <c r="AB41" i="33" s="1"/>
  <c r="AX78" i="33"/>
  <c r="S78" i="33" s="1"/>
  <c r="AC78" i="33" s="1"/>
  <c r="AB79" i="33" s="1"/>
  <c r="AX65" i="33"/>
  <c r="S65" i="33" s="1"/>
  <c r="AC65" i="33" s="1"/>
  <c r="AB66" i="33" s="1"/>
  <c r="AX55" i="33"/>
  <c r="S55" i="33" s="1"/>
  <c r="AC55" i="33" s="1"/>
  <c r="AB56" i="33" s="1"/>
  <c r="AX38" i="33"/>
  <c r="S38" i="33" s="1"/>
  <c r="AC38" i="33" s="1"/>
  <c r="AB39" i="33" s="1"/>
  <c r="AK39" i="33" s="1"/>
  <c r="AT39" i="33" s="1"/>
  <c r="AX70" i="33"/>
  <c r="S70" i="33" s="1"/>
  <c r="AC70" i="33" s="1"/>
  <c r="AB71" i="33" s="1"/>
  <c r="AX32" i="33"/>
  <c r="S32" i="33" s="1"/>
  <c r="AC32" i="33" s="1"/>
  <c r="AB33" i="33" s="1"/>
  <c r="AX64" i="33"/>
  <c r="S64" i="33" s="1"/>
  <c r="AC64" i="33" s="1"/>
  <c r="AB65" i="33" s="1"/>
  <c r="AX47" i="33"/>
  <c r="S47" i="33" s="1"/>
  <c r="AC47" i="33" s="1"/>
  <c r="AB48" i="33" s="1"/>
  <c r="AX21" i="33"/>
  <c r="S21" i="33" s="1"/>
  <c r="AC21" i="33" s="1"/>
  <c r="AB22" i="33" s="1"/>
  <c r="AX48" i="33"/>
  <c r="S48" i="33" s="1"/>
  <c r="AC48" i="33" s="1"/>
  <c r="AB49" i="33" s="1"/>
  <c r="AK49" i="33" s="1"/>
  <c r="AT49" i="33" s="1"/>
  <c r="AX67" i="33"/>
  <c r="S67" i="33" s="1"/>
  <c r="AC67" i="33" s="1"/>
  <c r="AB68" i="33" s="1"/>
  <c r="AX18" i="33"/>
  <c r="S18" i="33" s="1"/>
  <c r="AC18" i="33" s="1"/>
  <c r="AB19" i="33" s="1"/>
  <c r="AX19" i="33"/>
  <c r="S19" i="33" s="1"/>
  <c r="AC19" i="33" s="1"/>
  <c r="AB20" i="33" s="1"/>
  <c r="AX27" i="33"/>
  <c r="S27" i="33" s="1"/>
  <c r="AC27" i="33" s="1"/>
  <c r="AB28" i="33" s="1"/>
  <c r="AX41" i="33"/>
  <c r="S41" i="33" s="1"/>
  <c r="AC41" i="33" s="1"/>
  <c r="AB42" i="33" s="1"/>
  <c r="AX11" i="33"/>
  <c r="S11" i="33" s="1"/>
  <c r="AC11" i="33" s="1"/>
  <c r="AB12" i="33" s="1"/>
  <c r="AJ12" i="33" s="1"/>
  <c r="AX68" i="33"/>
  <c r="S68" i="33" s="1"/>
  <c r="AC68" i="33" s="1"/>
  <c r="AB69" i="33" s="1"/>
  <c r="AX6" i="33"/>
  <c r="S6" i="33" s="1"/>
  <c r="AC6" i="33" s="1"/>
  <c r="AB7" i="33" s="1"/>
  <c r="AX25" i="33"/>
  <c r="S25" i="33" s="1"/>
  <c r="AC25" i="33" s="1"/>
  <c r="AB26" i="33" s="1"/>
  <c r="AX57" i="33"/>
  <c r="S57" i="33" s="1"/>
  <c r="AC57" i="33" s="1"/>
  <c r="AB58" i="33" s="1"/>
  <c r="AX84" i="33"/>
  <c r="S84" i="33" s="1"/>
  <c r="AC84" i="33" s="1"/>
  <c r="AB85" i="33" s="1"/>
  <c r="AX8" i="33"/>
  <c r="S8" i="33" s="1"/>
  <c r="AC8" i="33" s="1"/>
  <c r="AB9" i="33" s="1"/>
  <c r="AK9" i="33" s="1"/>
  <c r="AT9" i="33" s="1"/>
  <c r="AX51" i="33"/>
  <c r="S51" i="33" s="1"/>
  <c r="AC51" i="33" s="1"/>
  <c r="AB52" i="33" s="1"/>
  <c r="AX34" i="33"/>
  <c r="S34" i="33" s="1"/>
  <c r="AC34" i="33" s="1"/>
  <c r="AB35" i="33" s="1"/>
  <c r="AX87" i="33"/>
  <c r="S87" i="33" s="1"/>
  <c r="AC87" i="33" s="1"/>
  <c r="AB88" i="33" s="1"/>
  <c r="AX3" i="33"/>
  <c r="S3" i="33" s="1"/>
  <c r="AC3" i="33" s="1"/>
  <c r="AL23" i="77"/>
  <c r="AU23" i="77" s="1"/>
  <c r="AX15" i="33"/>
  <c r="S15" i="33" s="1"/>
  <c r="AC15" i="33" s="1"/>
  <c r="AB16" i="33" s="1"/>
  <c r="AK16" i="33" s="1"/>
  <c r="AT16" i="33" s="1"/>
  <c r="AX42" i="33"/>
  <c r="S42" i="33" s="1"/>
  <c r="AC42" i="33" s="1"/>
  <c r="AB43" i="33" s="1"/>
  <c r="AX61" i="33"/>
  <c r="S61" i="33" s="1"/>
  <c r="AC61" i="33" s="1"/>
  <c r="AB62" i="33" s="1"/>
  <c r="AX97" i="33"/>
  <c r="S97" i="33" s="1"/>
  <c r="AC97" i="33" s="1"/>
  <c r="AB98" i="33" s="1"/>
  <c r="AX17" i="33"/>
  <c r="S17" i="33" s="1"/>
  <c r="AC17" i="33" s="1"/>
  <c r="AB18" i="33" s="1"/>
  <c r="AX44" i="33"/>
  <c r="S44" i="33" s="1"/>
  <c r="AC44" i="33" s="1"/>
  <c r="AB45" i="33" s="1"/>
  <c r="AX5" i="33"/>
  <c r="S5" i="33" s="1"/>
  <c r="AC5" i="33" s="1"/>
  <c r="AB6" i="33" s="1"/>
  <c r="AK6" i="33" s="1"/>
  <c r="AT6" i="33" s="1"/>
  <c r="AX14" i="33"/>
  <c r="S14" i="33" s="1"/>
  <c r="AC14" i="33" s="1"/>
  <c r="AB15" i="33" s="1"/>
  <c r="AX53" i="33"/>
  <c r="S53" i="33" s="1"/>
  <c r="AC53" i="33" s="1"/>
  <c r="AB54" i="33" s="1"/>
  <c r="AX63" i="33"/>
  <c r="S63" i="33" s="1"/>
  <c r="AC63" i="33" s="1"/>
  <c r="AB64" i="33" s="1"/>
  <c r="AX37" i="33"/>
  <c r="S37" i="33" s="1"/>
  <c r="AC37" i="33" s="1"/>
  <c r="AB38" i="33" s="1"/>
  <c r="AX80" i="33"/>
  <c r="S80" i="33" s="1"/>
  <c r="AC80" i="33" s="1"/>
  <c r="AB81" i="33" s="1"/>
  <c r="AX90" i="33"/>
  <c r="S90" i="33" s="1"/>
  <c r="AC90" i="33" s="1"/>
  <c r="AB91" i="33" s="1"/>
  <c r="AK91" i="33" s="1"/>
  <c r="AT91" i="33" s="1"/>
  <c r="Z92" i="93"/>
  <c r="AG92" i="93" s="1"/>
  <c r="AP92" i="93" s="1"/>
  <c r="AX54" i="33"/>
  <c r="S54" i="33" s="1"/>
  <c r="AC54" i="33" s="1"/>
  <c r="AB55" i="33" s="1"/>
  <c r="AX73" i="33"/>
  <c r="S73" i="33" s="1"/>
  <c r="AC73" i="33" s="1"/>
  <c r="AB74" i="33" s="1"/>
  <c r="AX77" i="33"/>
  <c r="S77" i="33" s="1"/>
  <c r="AC77" i="33" s="1"/>
  <c r="AB78" i="33" s="1"/>
  <c r="AX50" i="33"/>
  <c r="S50" i="33" s="1"/>
  <c r="AC50" i="33" s="1"/>
  <c r="AB51" i="33" s="1"/>
  <c r="AJ51" i="33" s="1"/>
  <c r="AX76" i="33"/>
  <c r="S76" i="33" s="1"/>
  <c r="AC76" i="33" s="1"/>
  <c r="AB77" i="33" s="1"/>
  <c r="AK77" i="33" s="1"/>
  <c r="AT77" i="33" s="1"/>
  <c r="AX69" i="33"/>
  <c r="S69" i="33" s="1"/>
  <c r="AC69" i="33" s="1"/>
  <c r="AB70" i="33" s="1"/>
  <c r="AJ70" i="33" s="1"/>
  <c r="AX10" i="33"/>
  <c r="S10" i="33" s="1"/>
  <c r="AC10" i="33" s="1"/>
  <c r="AB11" i="33" s="1"/>
  <c r="AX46" i="33"/>
  <c r="S46" i="33" s="1"/>
  <c r="AC46" i="33" s="1"/>
  <c r="AB47" i="33" s="1"/>
  <c r="AX82" i="33"/>
  <c r="S82" i="33" s="1"/>
  <c r="AC82" i="33" s="1"/>
  <c r="AB83" i="33" s="1"/>
  <c r="AX24" i="33"/>
  <c r="S24" i="33" s="1"/>
  <c r="AC24" i="33" s="1"/>
  <c r="AB25" i="33" s="1"/>
  <c r="AK25" i="33" s="1"/>
  <c r="AT25" i="33" s="1"/>
  <c r="AX86" i="33"/>
  <c r="S86" i="33" s="1"/>
  <c r="AC86" i="33" s="1"/>
  <c r="AB87" i="33" s="1"/>
  <c r="AK87" i="33" s="1"/>
  <c r="AT87" i="33" s="1"/>
  <c r="AX33" i="33"/>
  <c r="S33" i="33" s="1"/>
  <c r="AC33" i="33" s="1"/>
  <c r="AB34" i="33" s="1"/>
  <c r="AK34" i="33" s="1"/>
  <c r="AT34" i="33" s="1"/>
  <c r="AX95" i="33"/>
  <c r="S95" i="33" s="1"/>
  <c r="AC95" i="33" s="1"/>
  <c r="AB96" i="33" s="1"/>
  <c r="AX7" i="33"/>
  <c r="S7" i="33" s="1"/>
  <c r="AC7" i="33" s="1"/>
  <c r="AB8" i="33" s="1"/>
  <c r="AX20" i="33"/>
  <c r="S20" i="33" s="1"/>
  <c r="AC20" i="33" s="1"/>
  <c r="AB21" i="33" s="1"/>
  <c r="AX89" i="33"/>
  <c r="S89" i="33" s="1"/>
  <c r="AC89" i="33" s="1"/>
  <c r="AB90" i="33" s="1"/>
  <c r="AK90" i="33" s="1"/>
  <c r="AT90" i="33" s="1"/>
  <c r="AX56" i="33"/>
  <c r="S56" i="33" s="1"/>
  <c r="AC56" i="33" s="1"/>
  <c r="AB57" i="33" s="1"/>
  <c r="AK57" i="33" s="1"/>
  <c r="AT57" i="33" s="1"/>
  <c r="AX83" i="33"/>
  <c r="S83" i="33" s="1"/>
  <c r="AC83" i="33" s="1"/>
  <c r="AB84" i="33" s="1"/>
  <c r="AK84" i="33" s="1"/>
  <c r="AT84" i="33" s="1"/>
  <c r="AX39" i="33"/>
  <c r="S39" i="33" s="1"/>
  <c r="AC39" i="33" s="1"/>
  <c r="AB40" i="33" s="1"/>
  <c r="AX16" i="33"/>
  <c r="S16" i="33" s="1"/>
  <c r="AC16" i="33" s="1"/>
  <c r="AB17" i="33" s="1"/>
  <c r="AX43" i="33"/>
  <c r="S43" i="33" s="1"/>
  <c r="AC43" i="33" s="1"/>
  <c r="AB44" i="33" s="1"/>
  <c r="AX30" i="33"/>
  <c r="S30" i="33" s="1"/>
  <c r="AC30" i="33" s="1"/>
  <c r="AB31" i="33" s="1"/>
  <c r="AK31" i="33" s="1"/>
  <c r="AT31" i="33" s="1"/>
  <c r="AX60" i="33"/>
  <c r="S60" i="33" s="1"/>
  <c r="AC60" i="33" s="1"/>
  <c r="AB61" i="33" s="1"/>
  <c r="AK61" i="33" s="1"/>
  <c r="AT61" i="33" s="1"/>
  <c r="AX79" i="33"/>
  <c r="S79" i="33" s="1"/>
  <c r="AC79" i="33" s="1"/>
  <c r="AB80" i="33" s="1"/>
  <c r="AK80" i="33" s="1"/>
  <c r="AT80" i="33" s="1"/>
  <c r="AX92" i="33"/>
  <c r="S92" i="33" s="1"/>
  <c r="AC92" i="33" s="1"/>
  <c r="AB93" i="33" s="1"/>
  <c r="AX66" i="33"/>
  <c r="S66" i="33" s="1"/>
  <c r="AC66" i="33" s="1"/>
  <c r="AB67" i="33" s="1"/>
  <c r="AK67" i="33" s="1"/>
  <c r="AT67" i="33" s="1"/>
  <c r="AX35" i="33"/>
  <c r="S35" i="33" s="1"/>
  <c r="AC35" i="33" s="1"/>
  <c r="AB36" i="33" s="1"/>
  <c r="AX75" i="33"/>
  <c r="S75" i="33" s="1"/>
  <c r="AC75" i="33" s="1"/>
  <c r="AB76" i="33" s="1"/>
  <c r="AK76" i="33" s="1"/>
  <c r="AT76" i="33" s="1"/>
  <c r="AX59" i="33"/>
  <c r="S59" i="33" s="1"/>
  <c r="AC59" i="33" s="1"/>
  <c r="AB60" i="33" s="1"/>
  <c r="AK60" i="33" s="1"/>
  <c r="AT60" i="33" s="1"/>
  <c r="AX23" i="33"/>
  <c r="S23" i="33" s="1"/>
  <c r="AC23" i="33" s="1"/>
  <c r="AB24" i="33" s="1"/>
  <c r="AK24" i="33" s="1"/>
  <c r="AT24" i="33" s="1"/>
  <c r="AX52" i="33"/>
  <c r="S52" i="33" s="1"/>
  <c r="AC52" i="33" s="1"/>
  <c r="AB53" i="33" s="1"/>
  <c r="AX88" i="33"/>
  <c r="S88" i="33" s="1"/>
  <c r="AC88" i="33" s="1"/>
  <c r="AB89" i="33" s="1"/>
  <c r="AX13" i="33"/>
  <c r="S13" i="33" s="1"/>
  <c r="AC13" i="33" s="1"/>
  <c r="AB14" i="33" s="1"/>
  <c r="AX9" i="33"/>
  <c r="S9" i="33" s="1"/>
  <c r="AC9" i="33" s="1"/>
  <c r="AB10" i="33" s="1"/>
  <c r="AJ10" i="33" s="1"/>
  <c r="AX85" i="33"/>
  <c r="S85" i="33" s="1"/>
  <c r="AC85" i="33" s="1"/>
  <c r="AB86" i="33" s="1"/>
  <c r="AJ86" i="33" s="1"/>
  <c r="AX62" i="33"/>
  <c r="S62" i="33" s="1"/>
  <c r="AC62" i="33" s="1"/>
  <c r="AB63" i="33" s="1"/>
  <c r="AJ63" i="33" s="1"/>
  <c r="AX45" i="33"/>
  <c r="S45" i="33" s="1"/>
  <c r="AC45" i="33" s="1"/>
  <c r="AB46" i="33" s="1"/>
  <c r="AX49" i="33"/>
  <c r="S49" i="33" s="1"/>
  <c r="AC49" i="33" s="1"/>
  <c r="AB50" i="33" s="1"/>
  <c r="AK50" i="33" s="1"/>
  <c r="AT50" i="33" s="1"/>
  <c r="AX81" i="33"/>
  <c r="S81" i="33" s="1"/>
  <c r="AC81" i="33" s="1"/>
  <c r="AB82" i="33" s="1"/>
  <c r="AX22" i="33"/>
  <c r="S22" i="33" s="1"/>
  <c r="AC22" i="33" s="1"/>
  <c r="AB23" i="33" s="1"/>
  <c r="AK23" i="33" s="1"/>
  <c r="AT23" i="33" s="1"/>
  <c r="AX26" i="33"/>
  <c r="S26" i="33" s="1"/>
  <c r="AC26" i="33" s="1"/>
  <c r="AB27" i="33" s="1"/>
  <c r="AK27" i="33" s="1"/>
  <c r="AT27" i="33" s="1"/>
  <c r="AX58" i="33"/>
  <c r="S58" i="33" s="1"/>
  <c r="AC58" i="33" s="1"/>
  <c r="AB59" i="33" s="1"/>
  <c r="AK59" i="33" s="1"/>
  <c r="AT59" i="33" s="1"/>
  <c r="AX36" i="33"/>
  <c r="S36" i="33" s="1"/>
  <c r="AC36" i="33" s="1"/>
  <c r="AB37" i="33" s="1"/>
  <c r="AK56" i="33"/>
  <c r="AT56" i="33" s="1"/>
  <c r="AK88" i="33"/>
  <c r="AT88" i="33" s="1"/>
  <c r="AK42" i="33"/>
  <c r="AT42" i="33" s="1"/>
  <c r="AJ42" i="33"/>
  <c r="AK71" i="33"/>
  <c r="AT71" i="33" s="1"/>
  <c r="AK12" i="33"/>
  <c r="AT12" i="33" s="1"/>
  <c r="AK28" i="33"/>
  <c r="AT28" i="33" s="1"/>
  <c r="AJ28" i="33"/>
  <c r="AK55" i="33"/>
  <c r="AT55" i="33" s="1"/>
  <c r="AJ55" i="33"/>
  <c r="AK38" i="33"/>
  <c r="AT38" i="33" s="1"/>
  <c r="AJ38" i="33"/>
  <c r="AK70" i="33"/>
  <c r="AT70" i="33" s="1"/>
  <c r="AK96" i="33"/>
  <c r="AT96" i="33" s="1"/>
  <c r="AJ96" i="33"/>
  <c r="AJ21" i="33"/>
  <c r="AK21" i="33"/>
  <c r="AT21" i="33" s="1"/>
  <c r="AK53" i="33"/>
  <c r="AT53" i="33" s="1"/>
  <c r="AJ53" i="33"/>
  <c r="AX94" i="33"/>
  <c r="S94" i="33" s="1"/>
  <c r="AC94" i="33" s="1"/>
  <c r="AB95" i="33" s="1"/>
  <c r="AJ92" i="33"/>
  <c r="AK92" i="33"/>
  <c r="AT92" i="33" s="1"/>
  <c r="AK29" i="33"/>
  <c r="AT29" i="33" s="1"/>
  <c r="AJ29" i="33"/>
  <c r="AK30" i="33"/>
  <c r="AT30" i="33" s="1"/>
  <c r="AK75" i="33"/>
  <c r="AT75" i="33" s="1"/>
  <c r="AJ32" i="33"/>
  <c r="AK32" i="33"/>
  <c r="AT32" i="33" s="1"/>
  <c r="AK64" i="33"/>
  <c r="AT64" i="33" s="1"/>
  <c r="AJ64" i="33"/>
  <c r="AJ74" i="33"/>
  <c r="AK74" i="33"/>
  <c r="AT74" i="33" s="1"/>
  <c r="AK11" i="33"/>
  <c r="AT11" i="33" s="1"/>
  <c r="AK37" i="33"/>
  <c r="AT37" i="33" s="1"/>
  <c r="AJ37" i="33"/>
  <c r="AK33" i="33"/>
  <c r="AT33" i="33" s="1"/>
  <c r="AK65" i="33"/>
  <c r="AT65" i="33" s="1"/>
  <c r="AJ65" i="33"/>
  <c r="AK48" i="33"/>
  <c r="AT48" i="33" s="1"/>
  <c r="AK22" i="33"/>
  <c r="AT22" i="33" s="1"/>
  <c r="AJ68" i="33"/>
  <c r="AK68" i="33"/>
  <c r="AT68" i="33" s="1"/>
  <c r="AB4" i="33"/>
  <c r="AJ3" i="33"/>
  <c r="AK54" i="33"/>
  <c r="AT54" i="33" s="1"/>
  <c r="AJ54" i="33"/>
  <c r="AK15" i="33"/>
  <c r="AT15" i="33" s="1"/>
  <c r="AK47" i="33"/>
  <c r="AT47" i="33" s="1"/>
  <c r="AJ47" i="33"/>
  <c r="AK93" i="33"/>
  <c r="AT93" i="33" s="1"/>
  <c r="AJ14" i="33"/>
  <c r="AK14" i="33"/>
  <c r="AT14" i="33" s="1"/>
  <c r="AJ46" i="33"/>
  <c r="AK46" i="33"/>
  <c r="AT46" i="33" s="1"/>
  <c r="AX72" i="33"/>
  <c r="S72" i="33" s="1"/>
  <c r="AC72" i="33" s="1"/>
  <c r="AB73" i="33" s="1"/>
  <c r="AK69" i="33"/>
  <c r="AT69" i="33" s="1"/>
  <c r="AJ69" i="33"/>
  <c r="AK7" i="33"/>
  <c r="AT7" i="33" s="1"/>
  <c r="AJ7" i="33"/>
  <c r="AK26" i="33"/>
  <c r="AT26" i="33" s="1"/>
  <c r="AK58" i="33"/>
  <c r="AT58" i="33" s="1"/>
  <c r="AK85" i="33"/>
  <c r="AT85" i="33" s="1"/>
  <c r="AK41" i="33"/>
  <c r="AT41" i="33" s="1"/>
  <c r="AJ41" i="33"/>
  <c r="AK78" i="33"/>
  <c r="AT78" i="33" s="1"/>
  <c r="AJ78" i="33"/>
  <c r="AK83" i="33"/>
  <c r="AT83" i="33" s="1"/>
  <c r="AK8" i="33"/>
  <c r="AT8" i="33" s="1"/>
  <c r="AK40" i="33"/>
  <c r="AT40" i="33" s="1"/>
  <c r="AJ40" i="33"/>
  <c r="AJ82" i="33"/>
  <c r="AK82" i="33"/>
  <c r="AT82" i="33" s="1"/>
  <c r="AX71" i="33"/>
  <c r="S71" i="33" s="1"/>
  <c r="AC71" i="33" s="1"/>
  <c r="AB72" i="33" s="1"/>
  <c r="AK43" i="33"/>
  <c r="AT43" i="33" s="1"/>
  <c r="AJ43" i="33"/>
  <c r="AK62" i="33"/>
  <c r="AT62" i="33" s="1"/>
  <c r="AK18" i="33"/>
  <c r="AT18" i="33" s="1"/>
  <c r="AJ18" i="33"/>
  <c r="AK45" i="33"/>
  <c r="AT45" i="33" s="1"/>
  <c r="AJ45" i="33"/>
  <c r="AC98" i="33"/>
  <c r="AJ98" i="33" s="1"/>
  <c r="AS98" i="33" s="1"/>
  <c r="AE98" i="33"/>
  <c r="AF98" i="33"/>
  <c r="AO98" i="33" s="1"/>
  <c r="AO100" i="33" s="1"/>
  <c r="AG98" i="33"/>
  <c r="AP98" i="33" s="1"/>
  <c r="AP100" i="33" s="1"/>
  <c r="AJ25" i="33"/>
  <c r="AK44" i="33"/>
  <c r="AT44" i="33" s="1"/>
  <c r="AJ44" i="33"/>
  <c r="AK36" i="33"/>
  <c r="AT36" i="33" s="1"/>
  <c r="AJ36" i="33"/>
  <c r="AX93" i="33"/>
  <c r="S93" i="33" s="1"/>
  <c r="AC93" i="33" s="1"/>
  <c r="AB94" i="33" s="1"/>
  <c r="AJ20" i="33"/>
  <c r="AK20" i="33"/>
  <c r="AT20" i="33" s="1"/>
  <c r="AK52" i="33"/>
  <c r="AT52" i="33" s="1"/>
  <c r="AJ52" i="33"/>
  <c r="AK79" i="33"/>
  <c r="AT79" i="33" s="1"/>
  <c r="AK97" i="33"/>
  <c r="AT97" i="33" s="1"/>
  <c r="AJ97" i="33"/>
  <c r="AK35" i="33"/>
  <c r="AT35" i="33" s="1"/>
  <c r="AJ35" i="33"/>
  <c r="AK66" i="33"/>
  <c r="AT66" i="33" s="1"/>
  <c r="AK81" i="33"/>
  <c r="AT81" i="33" s="1"/>
  <c r="AJ81" i="33"/>
  <c r="AK19" i="33"/>
  <c r="AT19" i="33" s="1"/>
  <c r="AJ19" i="33"/>
  <c r="AK17" i="33"/>
  <c r="AT17" i="33" s="1"/>
  <c r="AJ17" i="33"/>
  <c r="AK5" i="33"/>
  <c r="AT5" i="33" s="1"/>
  <c r="AJ5" i="33"/>
  <c r="AG95" i="45"/>
  <c r="AP95" i="45" s="1"/>
  <c r="W96" i="45"/>
  <c r="AE95" i="45"/>
  <c r="AF95" i="45"/>
  <c r="AO95" i="45" s="1"/>
  <c r="AG93" i="37"/>
  <c r="AP93" i="37" s="1"/>
  <c r="Z95" i="41"/>
  <c r="AF95" i="41" s="1"/>
  <c r="AO95" i="41" s="1"/>
  <c r="AL21" i="77"/>
  <c r="AU21" i="77" s="1"/>
  <c r="AI90" i="29"/>
  <c r="AR90" i="29" s="1"/>
  <c r="AN93" i="25"/>
  <c r="AI93" i="25"/>
  <c r="AR93" i="25" s="1"/>
  <c r="AN87" i="74"/>
  <c r="AI87" i="74"/>
  <c r="AR87" i="74" s="1"/>
  <c r="X94" i="25"/>
  <c r="Y94" i="25"/>
  <c r="X88" i="74"/>
  <c r="Y88" i="74"/>
  <c r="AH91" i="29"/>
  <c r="AQ91" i="29" s="1"/>
  <c r="Z91" i="29"/>
  <c r="AE93" i="37"/>
  <c r="AN93" i="37" s="1"/>
  <c r="AL26" i="77"/>
  <c r="AU26" i="77" s="1"/>
  <c r="AS97" i="77"/>
  <c r="AS62" i="77"/>
  <c r="AL8" i="77"/>
  <c r="AU8" i="77" s="1"/>
  <c r="AL63" i="77"/>
  <c r="AU63" i="77" s="1"/>
  <c r="X94" i="37"/>
  <c r="AH94" i="37" s="1"/>
  <c r="AQ94" i="37" s="1"/>
  <c r="AF93" i="37"/>
  <c r="AO93" i="37" s="1"/>
  <c r="AS44" i="77"/>
  <c r="AS39" i="77"/>
  <c r="AL22" i="77"/>
  <c r="AU22" i="77" s="1"/>
  <c r="AS80" i="77"/>
  <c r="AS94" i="77"/>
  <c r="AF89" i="38"/>
  <c r="AO89" i="38" s="1"/>
  <c r="AO91" i="38" s="1"/>
  <c r="AX89" i="38"/>
  <c r="S89" i="38" s="1"/>
  <c r="AC89" i="38" s="1"/>
  <c r="AG89" i="38"/>
  <c r="AP89" i="38" s="1"/>
  <c r="AP91" i="38" s="1"/>
  <c r="AL15" i="77"/>
  <c r="AU15" i="77" s="1"/>
  <c r="AS57" i="77"/>
  <c r="AS9" i="77"/>
  <c r="AL81" i="77"/>
  <c r="AU81" i="77" s="1"/>
  <c r="AL3" i="77"/>
  <c r="AU3" i="77" s="1"/>
  <c r="AL93" i="77"/>
  <c r="AU93" i="77" s="1"/>
  <c r="AL96" i="77"/>
  <c r="AU96" i="77" s="1"/>
  <c r="AX88" i="38"/>
  <c r="S88" i="38" s="1"/>
  <c r="AC88" i="38" s="1"/>
  <c r="AB89" i="38" s="1"/>
  <c r="AX38" i="38"/>
  <c r="S38" i="38" s="1"/>
  <c r="AC38" i="38" s="1"/>
  <c r="AB39" i="38" s="1"/>
  <c r="AK39" i="38" s="1"/>
  <c r="AT39" i="38" s="1"/>
  <c r="AX10" i="38"/>
  <c r="S10" i="38" s="1"/>
  <c r="AC10" i="38" s="1"/>
  <c r="AB11" i="38" s="1"/>
  <c r="AX51" i="38"/>
  <c r="S51" i="38" s="1"/>
  <c r="AC51" i="38" s="1"/>
  <c r="AB52" i="38" s="1"/>
  <c r="AK52" i="38" s="1"/>
  <c r="AT52" i="38" s="1"/>
  <c r="AX57" i="38"/>
  <c r="S57" i="38" s="1"/>
  <c r="AC57" i="38" s="1"/>
  <c r="AB58" i="38" s="1"/>
  <c r="AK58" i="38" s="1"/>
  <c r="AT58" i="38" s="1"/>
  <c r="AX12" i="38"/>
  <c r="S12" i="38" s="1"/>
  <c r="AC12" i="38" s="1"/>
  <c r="AB13" i="38" s="1"/>
  <c r="AK13" i="38" s="1"/>
  <c r="AT13" i="38" s="1"/>
  <c r="AX47" i="38"/>
  <c r="S47" i="38" s="1"/>
  <c r="AC47" i="38" s="1"/>
  <c r="AB48" i="38" s="1"/>
  <c r="AK48" i="38" s="1"/>
  <c r="AT48" i="38" s="1"/>
  <c r="AX44" i="38"/>
  <c r="S44" i="38" s="1"/>
  <c r="AC44" i="38" s="1"/>
  <c r="AB45" i="38" s="1"/>
  <c r="AK45" i="38" s="1"/>
  <c r="AT45" i="38" s="1"/>
  <c r="AX39" i="38"/>
  <c r="S39" i="38" s="1"/>
  <c r="AC39" i="38" s="1"/>
  <c r="AB40" i="38" s="1"/>
  <c r="AX23" i="38"/>
  <c r="S23" i="38" s="1"/>
  <c r="AC23" i="38" s="1"/>
  <c r="AB24" i="38" s="1"/>
  <c r="AK24" i="38" s="1"/>
  <c r="AT24" i="38" s="1"/>
  <c r="AX19" i="38"/>
  <c r="S19" i="38" s="1"/>
  <c r="AC19" i="38" s="1"/>
  <c r="AB20" i="38" s="1"/>
  <c r="AK20" i="38" s="1"/>
  <c r="AT20" i="38" s="1"/>
  <c r="AX8" i="38"/>
  <c r="S8" i="38" s="1"/>
  <c r="AC8" i="38" s="1"/>
  <c r="AB9" i="38" s="1"/>
  <c r="AK9" i="38" s="1"/>
  <c r="AT9" i="38" s="1"/>
  <c r="AX49" i="38"/>
  <c r="S49" i="38" s="1"/>
  <c r="AC49" i="38" s="1"/>
  <c r="AB50" i="38" s="1"/>
  <c r="AK50" i="38" s="1"/>
  <c r="AT50" i="38" s="1"/>
  <c r="AX81" i="38"/>
  <c r="S81" i="38" s="1"/>
  <c r="AC81" i="38" s="1"/>
  <c r="AB82" i="38" s="1"/>
  <c r="AK82" i="38" s="1"/>
  <c r="AT82" i="38" s="1"/>
  <c r="AX64" i="38"/>
  <c r="S64" i="38" s="1"/>
  <c r="AC64" i="38" s="1"/>
  <c r="AB65" i="38" s="1"/>
  <c r="AK65" i="38" s="1"/>
  <c r="AT65" i="38" s="1"/>
  <c r="AX61" i="38"/>
  <c r="S61" i="38" s="1"/>
  <c r="AC61" i="38" s="1"/>
  <c r="AB62" i="38" s="1"/>
  <c r="AK62" i="38" s="1"/>
  <c r="AT62" i="38" s="1"/>
  <c r="AX46" i="38"/>
  <c r="S46" i="38" s="1"/>
  <c r="AC46" i="38" s="1"/>
  <c r="AB47" i="38" s="1"/>
  <c r="AK47" i="38" s="1"/>
  <c r="AT47" i="38" s="1"/>
  <c r="AX42" i="38"/>
  <c r="S42" i="38" s="1"/>
  <c r="AC42" i="38" s="1"/>
  <c r="AB43" i="38" s="1"/>
  <c r="AK43" i="38" s="1"/>
  <c r="AT43" i="38" s="1"/>
  <c r="AX14" i="38"/>
  <c r="S14" i="38" s="1"/>
  <c r="AC14" i="38" s="1"/>
  <c r="AB15" i="38" s="1"/>
  <c r="AK15" i="38" s="1"/>
  <c r="AT15" i="38" s="1"/>
  <c r="AX40" i="38"/>
  <c r="S40" i="38" s="1"/>
  <c r="AC40" i="38" s="1"/>
  <c r="AB41" i="38" s="1"/>
  <c r="AK41" i="38" s="1"/>
  <c r="AT41" i="38" s="1"/>
  <c r="AX37" i="38"/>
  <c r="S37" i="38" s="1"/>
  <c r="AC37" i="38" s="1"/>
  <c r="AB38" i="38" s="1"/>
  <c r="AK38" i="38" s="1"/>
  <c r="AT38" i="38" s="1"/>
  <c r="AX54" i="38"/>
  <c r="S54" i="38" s="1"/>
  <c r="AC54" i="38" s="1"/>
  <c r="AB55" i="38" s="1"/>
  <c r="AK55" i="38" s="1"/>
  <c r="AT55" i="38" s="1"/>
  <c r="AX5" i="38"/>
  <c r="S5" i="38" s="1"/>
  <c r="AC5" i="38" s="1"/>
  <c r="AB6" i="38" s="1"/>
  <c r="AX86" i="38"/>
  <c r="S86" i="38" s="1"/>
  <c r="AC86" i="38" s="1"/>
  <c r="AB87" i="38" s="1"/>
  <c r="AX18" i="38"/>
  <c r="S18" i="38" s="1"/>
  <c r="AC18" i="38" s="1"/>
  <c r="AB19" i="38" s="1"/>
  <c r="AX9" i="38"/>
  <c r="S9" i="38" s="1"/>
  <c r="AC9" i="38" s="1"/>
  <c r="AB10" i="38" s="1"/>
  <c r="AK10" i="38" s="1"/>
  <c r="AT10" i="38" s="1"/>
  <c r="AX63" i="38"/>
  <c r="S63" i="38" s="1"/>
  <c r="AC63" i="38" s="1"/>
  <c r="AB64" i="38" s="1"/>
  <c r="AK64" i="38" s="1"/>
  <c r="AT64" i="38" s="1"/>
  <c r="AX73" i="38"/>
  <c r="S73" i="38" s="1"/>
  <c r="AC73" i="38" s="1"/>
  <c r="AB74" i="38" s="1"/>
  <c r="AK74" i="38" s="1"/>
  <c r="AT74" i="38" s="1"/>
  <c r="AX41" i="38"/>
  <c r="S41" i="38" s="1"/>
  <c r="AC41" i="38" s="1"/>
  <c r="AB42" i="38" s="1"/>
  <c r="AK42" i="38" s="1"/>
  <c r="AT42" i="38" s="1"/>
  <c r="AX4" i="38"/>
  <c r="S4" i="38" s="1"/>
  <c r="AC4" i="38" s="1"/>
  <c r="AB5" i="38" s="1"/>
  <c r="AX21" i="38"/>
  <c r="S21" i="38" s="1"/>
  <c r="AC21" i="38" s="1"/>
  <c r="AB22" i="38" s="1"/>
  <c r="AK22" i="38" s="1"/>
  <c r="AT22" i="38" s="1"/>
  <c r="AX25" i="38"/>
  <c r="S25" i="38" s="1"/>
  <c r="AC25" i="38" s="1"/>
  <c r="AB26" i="38" s="1"/>
  <c r="AK26" i="38" s="1"/>
  <c r="AT26" i="38" s="1"/>
  <c r="AX7" i="38"/>
  <c r="S7" i="38" s="1"/>
  <c r="AC7" i="38" s="1"/>
  <c r="AB8" i="38" s="1"/>
  <c r="AK8" i="38" s="1"/>
  <c r="AT8" i="38" s="1"/>
  <c r="AX6" i="38"/>
  <c r="S6" i="38" s="1"/>
  <c r="AC6" i="38" s="1"/>
  <c r="AB7" i="38" s="1"/>
  <c r="AK7" i="38" s="1"/>
  <c r="AT7" i="38" s="1"/>
  <c r="AX16" i="38"/>
  <c r="S16" i="38" s="1"/>
  <c r="AC16" i="38" s="1"/>
  <c r="AB17" i="38" s="1"/>
  <c r="AK17" i="38" s="1"/>
  <c r="AT17" i="38" s="1"/>
  <c r="AX85" i="38"/>
  <c r="S85" i="38" s="1"/>
  <c r="AC85" i="38" s="1"/>
  <c r="AB86" i="38" s="1"/>
  <c r="AK86" i="38" s="1"/>
  <c r="AT86" i="38" s="1"/>
  <c r="AX84" i="38"/>
  <c r="S84" i="38" s="1"/>
  <c r="AC84" i="38" s="1"/>
  <c r="AB85" i="38" s="1"/>
  <c r="AK85" i="38" s="1"/>
  <c r="AT85" i="38" s="1"/>
  <c r="AF92" i="93"/>
  <c r="AO92" i="93" s="1"/>
  <c r="AX22" i="38"/>
  <c r="S22" i="38" s="1"/>
  <c r="AC22" i="38" s="1"/>
  <c r="AB23" i="38" s="1"/>
  <c r="AJ23" i="38" s="1"/>
  <c r="AX68" i="38"/>
  <c r="S68" i="38" s="1"/>
  <c r="AC68" i="38" s="1"/>
  <c r="AB69" i="38" s="1"/>
  <c r="AK69" i="38" s="1"/>
  <c r="AT69" i="38" s="1"/>
  <c r="AX3" i="38"/>
  <c r="S3" i="38" s="1"/>
  <c r="AC3" i="38" s="1"/>
  <c r="AB4" i="38" s="1"/>
  <c r="AX72" i="38"/>
  <c r="S72" i="38" s="1"/>
  <c r="AC72" i="38" s="1"/>
  <c r="AB73" i="38" s="1"/>
  <c r="AK73" i="38" s="1"/>
  <c r="AT73" i="38" s="1"/>
  <c r="AX34" i="38"/>
  <c r="S34" i="38" s="1"/>
  <c r="AC34" i="38" s="1"/>
  <c r="AB35" i="38" s="1"/>
  <c r="AK35" i="38" s="1"/>
  <c r="AT35" i="38" s="1"/>
  <c r="AX29" i="38"/>
  <c r="S29" i="38" s="1"/>
  <c r="AC29" i="38" s="1"/>
  <c r="AB30" i="38" s="1"/>
  <c r="AK30" i="38" s="1"/>
  <c r="AT30" i="38" s="1"/>
  <c r="AX32" i="38"/>
  <c r="S32" i="38" s="1"/>
  <c r="AC32" i="38" s="1"/>
  <c r="AB33" i="38" s="1"/>
  <c r="AK33" i="38" s="1"/>
  <c r="AT33" i="38" s="1"/>
  <c r="AX60" i="38"/>
  <c r="S60" i="38" s="1"/>
  <c r="AC60" i="38" s="1"/>
  <c r="AB61" i="38" s="1"/>
  <c r="AK61" i="38" s="1"/>
  <c r="AT61" i="38" s="1"/>
  <c r="AX52" i="38"/>
  <c r="S52" i="38" s="1"/>
  <c r="AC52" i="38" s="1"/>
  <c r="AB53" i="38" s="1"/>
  <c r="AK53" i="38" s="1"/>
  <c r="AT53" i="38" s="1"/>
  <c r="AX28" i="38"/>
  <c r="S28" i="38" s="1"/>
  <c r="AC28" i="38" s="1"/>
  <c r="AB29" i="38" s="1"/>
  <c r="AK29" i="38" s="1"/>
  <c r="AT29" i="38" s="1"/>
  <c r="AX80" i="38"/>
  <c r="S80" i="38" s="1"/>
  <c r="AC80" i="38" s="1"/>
  <c r="AB81" i="38" s="1"/>
  <c r="AX71" i="38"/>
  <c r="S71" i="38" s="1"/>
  <c r="AC71" i="38" s="1"/>
  <c r="AB72" i="38" s="1"/>
  <c r="AK72" i="38" s="1"/>
  <c r="AT72" i="38" s="1"/>
  <c r="AX75" i="38"/>
  <c r="S75" i="38" s="1"/>
  <c r="AC75" i="38" s="1"/>
  <c r="AB76" i="38" s="1"/>
  <c r="AK76" i="38" s="1"/>
  <c r="AT76" i="38" s="1"/>
  <c r="AX31" i="38"/>
  <c r="S31" i="38" s="1"/>
  <c r="AC31" i="38" s="1"/>
  <c r="AB32" i="38" s="1"/>
  <c r="AX58" i="38"/>
  <c r="S58" i="38" s="1"/>
  <c r="AC58" i="38" s="1"/>
  <c r="AB59" i="38" s="1"/>
  <c r="AK59" i="38" s="1"/>
  <c r="AT59" i="38" s="1"/>
  <c r="AX20" i="38"/>
  <c r="S20" i="38" s="1"/>
  <c r="AC20" i="38" s="1"/>
  <c r="AB21" i="38" s="1"/>
  <c r="AK21" i="38" s="1"/>
  <c r="AT21" i="38" s="1"/>
  <c r="AX24" i="38"/>
  <c r="S24" i="38" s="1"/>
  <c r="AC24" i="38" s="1"/>
  <c r="AB25" i="38" s="1"/>
  <c r="AK25" i="38" s="1"/>
  <c r="AT25" i="38" s="1"/>
  <c r="AX79" i="38"/>
  <c r="S79" i="38" s="1"/>
  <c r="AC79" i="38" s="1"/>
  <c r="AB80" i="38" s="1"/>
  <c r="AK80" i="38" s="1"/>
  <c r="AT80" i="38" s="1"/>
  <c r="AK11" i="38"/>
  <c r="AT11" i="38" s="1"/>
  <c r="AX35" i="38"/>
  <c r="S35" i="38" s="1"/>
  <c r="AC35" i="38" s="1"/>
  <c r="AB36" i="38" s="1"/>
  <c r="AX87" i="38"/>
  <c r="S87" i="38" s="1"/>
  <c r="AC87" i="38" s="1"/>
  <c r="AB88" i="38" s="1"/>
  <c r="AX59" i="38"/>
  <c r="S59" i="38" s="1"/>
  <c r="AC59" i="38" s="1"/>
  <c r="AB60" i="38" s="1"/>
  <c r="AX69" i="38"/>
  <c r="S69" i="38" s="1"/>
  <c r="AC69" i="38" s="1"/>
  <c r="AB70" i="38" s="1"/>
  <c r="AX27" i="38"/>
  <c r="S27" i="38" s="1"/>
  <c r="AC27" i="38" s="1"/>
  <c r="AB28" i="38" s="1"/>
  <c r="AK40" i="38"/>
  <c r="AT40" i="38" s="1"/>
  <c r="AX66" i="38"/>
  <c r="S66" i="38" s="1"/>
  <c r="AC66" i="38" s="1"/>
  <c r="AB67" i="38" s="1"/>
  <c r="AX82" i="38"/>
  <c r="S82" i="38" s="1"/>
  <c r="AC82" i="38" s="1"/>
  <c r="AB83" i="38" s="1"/>
  <c r="AX43" i="38"/>
  <c r="S43" i="38" s="1"/>
  <c r="AC43" i="38" s="1"/>
  <c r="AB44" i="38" s="1"/>
  <c r="AX55" i="38"/>
  <c r="S55" i="38" s="1"/>
  <c r="AC55" i="38" s="1"/>
  <c r="AB56" i="38" s="1"/>
  <c r="AX30" i="38"/>
  <c r="S30" i="38" s="1"/>
  <c r="AC30" i="38" s="1"/>
  <c r="AB31" i="38" s="1"/>
  <c r="AX65" i="38"/>
  <c r="S65" i="38" s="1"/>
  <c r="AC65" i="38" s="1"/>
  <c r="AB66" i="38" s="1"/>
  <c r="AX77" i="38"/>
  <c r="S77" i="38" s="1"/>
  <c r="AC77" i="38" s="1"/>
  <c r="AB78" i="38" s="1"/>
  <c r="AX36" i="38"/>
  <c r="S36" i="38" s="1"/>
  <c r="AC36" i="38" s="1"/>
  <c r="AB37" i="38" s="1"/>
  <c r="AX56" i="38"/>
  <c r="S56" i="38" s="1"/>
  <c r="AC56" i="38" s="1"/>
  <c r="AB57" i="38" s="1"/>
  <c r="AX78" i="38"/>
  <c r="S78" i="38" s="1"/>
  <c r="AC78" i="38" s="1"/>
  <c r="AB79" i="38" s="1"/>
  <c r="AX83" i="38"/>
  <c r="S83" i="38" s="1"/>
  <c r="AC83" i="38" s="1"/>
  <c r="AB84" i="38" s="1"/>
  <c r="AX15" i="38"/>
  <c r="S15" i="38" s="1"/>
  <c r="AC15" i="38" s="1"/>
  <c r="AB16" i="38" s="1"/>
  <c r="AK71" i="38"/>
  <c r="AT71" i="38" s="1"/>
  <c r="AX76" i="38"/>
  <c r="S76" i="38" s="1"/>
  <c r="AC76" i="38" s="1"/>
  <c r="AB77" i="38" s="1"/>
  <c r="AX48" i="38"/>
  <c r="S48" i="38" s="1"/>
  <c r="AC48" i="38" s="1"/>
  <c r="AB49" i="38" s="1"/>
  <c r="AX50" i="38"/>
  <c r="S50" i="38" s="1"/>
  <c r="AC50" i="38" s="1"/>
  <c r="AB51" i="38" s="1"/>
  <c r="AX11" i="38"/>
  <c r="S11" i="38" s="1"/>
  <c r="AC11" i="38" s="1"/>
  <c r="AB12" i="38" s="1"/>
  <c r="AX53" i="38"/>
  <c r="S53" i="38" s="1"/>
  <c r="AC53" i="38" s="1"/>
  <c r="AB54" i="38" s="1"/>
  <c r="AL10" i="77"/>
  <c r="AU10" i="77" s="1"/>
  <c r="AX67" i="38"/>
  <c r="S67" i="38" s="1"/>
  <c r="AC67" i="38" s="1"/>
  <c r="AB68" i="38" s="1"/>
  <c r="AX74" i="38"/>
  <c r="S74" i="38" s="1"/>
  <c r="AC74" i="38" s="1"/>
  <c r="AB75" i="38" s="1"/>
  <c r="AX26" i="38"/>
  <c r="S26" i="38" s="1"/>
  <c r="AC26" i="38" s="1"/>
  <c r="AB27" i="38" s="1"/>
  <c r="AX13" i="38"/>
  <c r="S13" i="38" s="1"/>
  <c r="AC13" i="38" s="1"/>
  <c r="AB14" i="38" s="1"/>
  <c r="AX62" i="38"/>
  <c r="S62" i="38" s="1"/>
  <c r="AC62" i="38" s="1"/>
  <c r="AB63" i="38" s="1"/>
  <c r="AX17" i="38"/>
  <c r="S17" i="38" s="1"/>
  <c r="AC17" i="38" s="1"/>
  <c r="AB18" i="38" s="1"/>
  <c r="AX33" i="38"/>
  <c r="S33" i="38" s="1"/>
  <c r="AC33" i="38" s="1"/>
  <c r="AB34" i="38" s="1"/>
  <c r="AX45" i="38"/>
  <c r="S45" i="38" s="1"/>
  <c r="AC45" i="38" s="1"/>
  <c r="AB46" i="38" s="1"/>
  <c r="AN89" i="38"/>
  <c r="AN91" i="38" s="1"/>
  <c r="AL13" i="77"/>
  <c r="AU13" i="77" s="1"/>
  <c r="AS31" i="77"/>
  <c r="AL31" i="77"/>
  <c r="AU31" i="77" s="1"/>
  <c r="AS24" i="77"/>
  <c r="AL24" i="77"/>
  <c r="AU24" i="77" s="1"/>
  <c r="AL68" i="77"/>
  <c r="AU68" i="77" s="1"/>
  <c r="AS68" i="77"/>
  <c r="AS12" i="77"/>
  <c r="AL12" i="77"/>
  <c r="AU12" i="77" s="1"/>
  <c r="AS78" i="77"/>
  <c r="AL78" i="77"/>
  <c r="AU78" i="77" s="1"/>
  <c r="AL43" i="77"/>
  <c r="AU43" i="77" s="1"/>
  <c r="AS43" i="77"/>
  <c r="AS65" i="77"/>
  <c r="AL65" i="77"/>
  <c r="AU65" i="77" s="1"/>
  <c r="AS37" i="77"/>
  <c r="AL37" i="77"/>
  <c r="AU37" i="77" s="1"/>
  <c r="AS54" i="77"/>
  <c r="AL54" i="77"/>
  <c r="AU54" i="77" s="1"/>
  <c r="AS6" i="77"/>
  <c r="AL6" i="77"/>
  <c r="AU6" i="77" s="1"/>
  <c r="AS19" i="77"/>
  <c r="AL19" i="77"/>
  <c r="AU19" i="77" s="1"/>
  <c r="AL58" i="77"/>
  <c r="AU58" i="77" s="1"/>
  <c r="AS58" i="77"/>
  <c r="AS73" i="77"/>
  <c r="AL73" i="77"/>
  <c r="AU73" i="77" s="1"/>
  <c r="AS51" i="77"/>
  <c r="AL51" i="77"/>
  <c r="AU51" i="77" s="1"/>
  <c r="AS74" i="77"/>
  <c r="AL74" i="77"/>
  <c r="AU74" i="77" s="1"/>
  <c r="AS76" i="77"/>
  <c r="AL76" i="77"/>
  <c r="AU76" i="77" s="1"/>
  <c r="AS95" i="77"/>
  <c r="AL95" i="77"/>
  <c r="AU95" i="77" s="1"/>
  <c r="AR98" i="77"/>
  <c r="AR100" i="77" s="1"/>
  <c r="AL98" i="77"/>
  <c r="AU98" i="77" s="1"/>
  <c r="AS27" i="77"/>
  <c r="AL27" i="77"/>
  <c r="AU27" i="77" s="1"/>
  <c r="AL71" i="77"/>
  <c r="AU71" i="77" s="1"/>
  <c r="AS71" i="77"/>
  <c r="AS49" i="77"/>
  <c r="AL49" i="77"/>
  <c r="AU49" i="77" s="1"/>
  <c r="AS75" i="77"/>
  <c r="AL75" i="77"/>
  <c r="AU75" i="77" s="1"/>
  <c r="AL77" i="77"/>
  <c r="AU77" i="77" s="1"/>
  <c r="AS77" i="77"/>
  <c r="AS45" i="77"/>
  <c r="AL45" i="77"/>
  <c r="AU45" i="77" s="1"/>
  <c r="AL46" i="77"/>
  <c r="AU46" i="77" s="1"/>
  <c r="AS46" i="77"/>
  <c r="AS40" i="77"/>
  <c r="AL40" i="77"/>
  <c r="AU40" i="77" s="1"/>
  <c r="AS7" i="77"/>
  <c r="AL7" i="77"/>
  <c r="AU7" i="77" s="1"/>
  <c r="AS87" i="77"/>
  <c r="AL87" i="77"/>
  <c r="AU87" i="77" s="1"/>
  <c r="AS36" i="77"/>
  <c r="AL36" i="77"/>
  <c r="AU36" i="77" s="1"/>
  <c r="AS64" i="77"/>
  <c r="AL64" i="77"/>
  <c r="AU64" i="77" s="1"/>
  <c r="AS30" i="77"/>
  <c r="AL30" i="77"/>
  <c r="AU30" i="77" s="1"/>
  <c r="AS86" i="77"/>
  <c r="AL86" i="77"/>
  <c r="AU86" i="77" s="1"/>
  <c r="AS28" i="77"/>
  <c r="AL28" i="77"/>
  <c r="AU28" i="77" s="1"/>
  <c r="AS52" i="77"/>
  <c r="AL52" i="77"/>
  <c r="AU52" i="77" s="1"/>
  <c r="AL92" i="77"/>
  <c r="AU92" i="77" s="1"/>
  <c r="AS92" i="77"/>
  <c r="AL33" i="77"/>
  <c r="AU33" i="77" s="1"/>
  <c r="AS33" i="77"/>
  <c r="AS50" i="77"/>
  <c r="AL50" i="77"/>
  <c r="AU50" i="77" s="1"/>
  <c r="AS79" i="77"/>
  <c r="AL79" i="77"/>
  <c r="AU79" i="77" s="1"/>
  <c r="AS42" i="77"/>
  <c r="AL42" i="77"/>
  <c r="AU42" i="77" s="1"/>
  <c r="AS60" i="77"/>
  <c r="AL60" i="77"/>
  <c r="AU60" i="77" s="1"/>
  <c r="AS83" i="77"/>
  <c r="AL83" i="77"/>
  <c r="AU83" i="77" s="1"/>
  <c r="AS85" i="77"/>
  <c r="AL85" i="77"/>
  <c r="AU85" i="77" s="1"/>
  <c r="AS69" i="77"/>
  <c r="AL69" i="77"/>
  <c r="AU69" i="77" s="1"/>
  <c r="AS47" i="77"/>
  <c r="AL47" i="77"/>
  <c r="AU47" i="77" s="1"/>
  <c r="AS16" i="77"/>
  <c r="AL16" i="77"/>
  <c r="AU16" i="77" s="1"/>
  <c r="AS66" i="77"/>
  <c r="AL66" i="77"/>
  <c r="AU66" i="77" s="1"/>
  <c r="AL14" i="77"/>
  <c r="AU14" i="77" s="1"/>
  <c r="AS14" i="77"/>
  <c r="AS25" i="77"/>
  <c r="AL25" i="77"/>
  <c r="AU25" i="77" s="1"/>
  <c r="AS38" i="77"/>
  <c r="AL38" i="77"/>
  <c r="AU38" i="77" s="1"/>
  <c r="AS88" i="77"/>
  <c r="AL88" i="77"/>
  <c r="AU88" i="77" s="1"/>
  <c r="AL4" i="77"/>
  <c r="AU4" i="77" s="1"/>
  <c r="AS4" i="77"/>
  <c r="AS91" i="77"/>
  <c r="AL91" i="77"/>
  <c r="AU91" i="77" s="1"/>
  <c r="AS84" i="77"/>
  <c r="AL84" i="77"/>
  <c r="AU84" i="77" s="1"/>
  <c r="AS72" i="77"/>
  <c r="AL72" i="77"/>
  <c r="AU72" i="77" s="1"/>
  <c r="AK17" i="77"/>
  <c r="AT17" i="77" s="1"/>
  <c r="AT100" i="77" s="1"/>
  <c r="AJ17" i="77"/>
  <c r="AS53" i="77"/>
  <c r="AL53" i="77"/>
  <c r="AU53" i="77" s="1"/>
  <c r="AS35" i="77"/>
  <c r="AL35" i="77"/>
  <c r="AU35" i="77" s="1"/>
  <c r="AS55" i="77"/>
  <c r="AL55" i="77"/>
  <c r="AU55" i="77" s="1"/>
  <c r="AL59" i="77"/>
  <c r="AU59" i="77" s="1"/>
  <c r="AS59" i="77"/>
  <c r="AS32" i="77"/>
  <c r="AL32" i="77"/>
  <c r="AU32" i="77" s="1"/>
  <c r="AL70" i="77"/>
  <c r="AU70" i="77" s="1"/>
  <c r="AS70" i="77"/>
  <c r="AS90" i="77"/>
  <c r="AL90" i="77"/>
  <c r="AU90" i="77" s="1"/>
  <c r="AS89" i="77"/>
  <c r="AL89" i="77"/>
  <c r="AU89" i="77" s="1"/>
  <c r="AL56" i="77"/>
  <c r="AU56" i="77" s="1"/>
  <c r="AS56" i="77"/>
  <c r="AL34" i="77"/>
  <c r="AU34" i="77" s="1"/>
  <c r="AS34" i="77"/>
  <c r="AS11" i="77"/>
  <c r="AL11" i="77"/>
  <c r="AU11" i="77" s="1"/>
  <c r="AS18" i="77"/>
  <c r="AL18" i="77"/>
  <c r="AU18" i="77" s="1"/>
  <c r="AS67" i="77"/>
  <c r="AL67" i="77"/>
  <c r="AU67" i="77" s="1"/>
  <c r="AS29" i="77"/>
  <c r="AL29" i="77"/>
  <c r="AU29" i="77" s="1"/>
  <c r="AL41" i="77"/>
  <c r="AU41" i="77" s="1"/>
  <c r="AS41" i="77"/>
  <c r="AS61" i="77"/>
  <c r="AL61" i="77"/>
  <c r="AU61" i="77" s="1"/>
  <c r="AS82" i="77"/>
  <c r="AL82" i="77"/>
  <c r="AU82" i="77" s="1"/>
  <c r="AS48" i="77"/>
  <c r="AL48" i="77"/>
  <c r="AU48" i="77" s="1"/>
  <c r="AS20" i="77"/>
  <c r="AL20" i="77"/>
  <c r="AU20" i="77" s="1"/>
  <c r="AS5" i="77"/>
  <c r="AL5" i="77"/>
  <c r="AU5" i="77" s="1"/>
  <c r="X94" i="73"/>
  <c r="AH94" i="73" s="1"/>
  <c r="AQ94" i="73" s="1"/>
  <c r="AI93" i="73"/>
  <c r="AR93" i="73" s="1"/>
  <c r="Y93" i="85"/>
  <c r="Z93" i="85" s="1"/>
  <c r="AG93" i="85" s="1"/>
  <c r="AP93" i="85" s="1"/>
  <c r="AI92" i="85"/>
  <c r="AR92" i="85" s="1"/>
  <c r="AX93" i="89"/>
  <c r="S93" i="89" s="1"/>
  <c r="AC93" i="89" s="1"/>
  <c r="AB94" i="89" s="1"/>
  <c r="AK94" i="89" s="1"/>
  <c r="AT94" i="89" s="1"/>
  <c r="AX76" i="89"/>
  <c r="S76" i="89" s="1"/>
  <c r="AC76" i="89" s="1"/>
  <c r="AB77" i="89" s="1"/>
  <c r="AX64" i="89"/>
  <c r="S64" i="89" s="1"/>
  <c r="AC64" i="89" s="1"/>
  <c r="AB65" i="89" s="1"/>
  <c r="AX59" i="89"/>
  <c r="S59" i="89" s="1"/>
  <c r="AC59" i="89" s="1"/>
  <c r="AB60" i="89" s="1"/>
  <c r="AK60" i="89" s="1"/>
  <c r="AT60" i="89" s="1"/>
  <c r="AX95" i="89"/>
  <c r="S95" i="89" s="1"/>
  <c r="AC95" i="89" s="1"/>
  <c r="AB96" i="89" s="1"/>
  <c r="AK96" i="89" s="1"/>
  <c r="AT96" i="89" s="1"/>
  <c r="AX58" i="89"/>
  <c r="S58" i="89" s="1"/>
  <c r="AC58" i="89" s="1"/>
  <c r="AB59" i="89" s="1"/>
  <c r="AX82" i="89"/>
  <c r="S82" i="89" s="1"/>
  <c r="AC82" i="89" s="1"/>
  <c r="AB83" i="89" s="1"/>
  <c r="AK83" i="89" s="1"/>
  <c r="AT83" i="89" s="1"/>
  <c r="AX46" i="89"/>
  <c r="S46" i="89" s="1"/>
  <c r="AC46" i="89" s="1"/>
  <c r="AB47" i="89" s="1"/>
  <c r="AK47" i="89" s="1"/>
  <c r="AT47" i="89" s="1"/>
  <c r="AX77" i="89"/>
  <c r="S77" i="89" s="1"/>
  <c r="AC77" i="89" s="1"/>
  <c r="AB78" i="89" s="1"/>
  <c r="AK78" i="89" s="1"/>
  <c r="AT78" i="89" s="1"/>
  <c r="AX41" i="89"/>
  <c r="S41" i="89" s="1"/>
  <c r="AC41" i="89" s="1"/>
  <c r="AB42" i="89" s="1"/>
  <c r="AK42" i="89" s="1"/>
  <c r="AT42" i="89" s="1"/>
  <c r="AX40" i="89"/>
  <c r="S40" i="89" s="1"/>
  <c r="AC40" i="89" s="1"/>
  <c r="AB41" i="89" s="1"/>
  <c r="AK41" i="89" s="1"/>
  <c r="AT41" i="89" s="1"/>
  <c r="AX83" i="89"/>
  <c r="S83" i="89" s="1"/>
  <c r="AC83" i="89" s="1"/>
  <c r="AB84" i="89" s="1"/>
  <c r="AX65" i="89"/>
  <c r="S65" i="89" s="1"/>
  <c r="AC65" i="89" s="1"/>
  <c r="AB66" i="89" s="1"/>
  <c r="AK66" i="89" s="1"/>
  <c r="AT66" i="89" s="1"/>
  <c r="AX47" i="89"/>
  <c r="S47" i="89" s="1"/>
  <c r="AC47" i="89" s="1"/>
  <c r="AB48" i="89" s="1"/>
  <c r="AK48" i="89" s="1"/>
  <c r="AT48" i="89" s="1"/>
  <c r="AX29" i="89"/>
  <c r="S29" i="89" s="1"/>
  <c r="AC29" i="89" s="1"/>
  <c r="AB30" i="89" s="1"/>
  <c r="AX23" i="89"/>
  <c r="S23" i="89" s="1"/>
  <c r="AC23" i="89" s="1"/>
  <c r="AB24" i="89" s="1"/>
  <c r="AK24" i="89" s="1"/>
  <c r="AT24" i="89" s="1"/>
  <c r="AX14" i="89"/>
  <c r="S14" i="89" s="1"/>
  <c r="AC14" i="89" s="1"/>
  <c r="AB15" i="89" s="1"/>
  <c r="AK15" i="89" s="1"/>
  <c r="AT15" i="89" s="1"/>
  <c r="AX89" i="89"/>
  <c r="S89" i="89" s="1"/>
  <c r="AC89" i="89" s="1"/>
  <c r="AB90" i="89" s="1"/>
  <c r="AK90" i="89" s="1"/>
  <c r="AT90" i="89" s="1"/>
  <c r="AX71" i="89"/>
  <c r="S71" i="89" s="1"/>
  <c r="AC71" i="89" s="1"/>
  <c r="AB72" i="89" s="1"/>
  <c r="AK72" i="89" s="1"/>
  <c r="AT72" i="89" s="1"/>
  <c r="AX53" i="89"/>
  <c r="S53" i="89" s="1"/>
  <c r="AC53" i="89" s="1"/>
  <c r="AB54" i="89" s="1"/>
  <c r="AK54" i="89" s="1"/>
  <c r="AT54" i="89" s="1"/>
  <c r="AX35" i="89"/>
  <c r="S35" i="89" s="1"/>
  <c r="AC35" i="89" s="1"/>
  <c r="AB36" i="89" s="1"/>
  <c r="AK36" i="89" s="1"/>
  <c r="AT36" i="89" s="1"/>
  <c r="AX88" i="89"/>
  <c r="S88" i="89" s="1"/>
  <c r="AC88" i="89" s="1"/>
  <c r="AB89" i="89" s="1"/>
  <c r="AK89" i="89" s="1"/>
  <c r="AT89" i="89" s="1"/>
  <c r="AX70" i="89"/>
  <c r="S70" i="89" s="1"/>
  <c r="AC70" i="89" s="1"/>
  <c r="AB71" i="89" s="1"/>
  <c r="AX52" i="89"/>
  <c r="S52" i="89" s="1"/>
  <c r="AC52" i="89" s="1"/>
  <c r="AB53" i="89" s="1"/>
  <c r="AX34" i="89"/>
  <c r="S34" i="89" s="1"/>
  <c r="AC34" i="89" s="1"/>
  <c r="AB35" i="89" s="1"/>
  <c r="AK35" i="89" s="1"/>
  <c r="AT35" i="89" s="1"/>
  <c r="AX94" i="89"/>
  <c r="S94" i="89" s="1"/>
  <c r="AC94" i="89" s="1"/>
  <c r="AB95" i="89" s="1"/>
  <c r="AK95" i="89" s="1"/>
  <c r="AT95" i="89" s="1"/>
  <c r="AX90" i="89"/>
  <c r="S90" i="89" s="1"/>
  <c r="AC90" i="89" s="1"/>
  <c r="AB91" i="89" s="1"/>
  <c r="AK91" i="89" s="1"/>
  <c r="AT91" i="89" s="1"/>
  <c r="AX84" i="89"/>
  <c r="S84" i="89" s="1"/>
  <c r="AC84" i="89" s="1"/>
  <c r="AB85" i="89" s="1"/>
  <c r="AK85" i="89" s="1"/>
  <c r="AT85" i="89" s="1"/>
  <c r="AX78" i="89"/>
  <c r="S78" i="89" s="1"/>
  <c r="AC78" i="89" s="1"/>
  <c r="AB79" i="89" s="1"/>
  <c r="AK79" i="89" s="1"/>
  <c r="AT79" i="89" s="1"/>
  <c r="AX72" i="89"/>
  <c r="S72" i="89" s="1"/>
  <c r="AC72" i="89" s="1"/>
  <c r="AB73" i="89" s="1"/>
  <c r="AK73" i="89" s="1"/>
  <c r="AT73" i="89" s="1"/>
  <c r="AX66" i="89"/>
  <c r="S66" i="89" s="1"/>
  <c r="AC66" i="89" s="1"/>
  <c r="AB67" i="89" s="1"/>
  <c r="AK67" i="89" s="1"/>
  <c r="AT67" i="89" s="1"/>
  <c r="AX60" i="89"/>
  <c r="S60" i="89" s="1"/>
  <c r="AC60" i="89" s="1"/>
  <c r="AB61" i="89" s="1"/>
  <c r="AK61" i="89" s="1"/>
  <c r="AT61" i="89" s="1"/>
  <c r="AX54" i="89"/>
  <c r="S54" i="89" s="1"/>
  <c r="AC54" i="89" s="1"/>
  <c r="AB55" i="89" s="1"/>
  <c r="AK55" i="89" s="1"/>
  <c r="AT55" i="89" s="1"/>
  <c r="AX48" i="89"/>
  <c r="S48" i="89" s="1"/>
  <c r="AC48" i="89" s="1"/>
  <c r="AB49" i="89" s="1"/>
  <c r="AK49" i="89" s="1"/>
  <c r="AT49" i="89" s="1"/>
  <c r="AX42" i="89"/>
  <c r="S42" i="89" s="1"/>
  <c r="AC42" i="89" s="1"/>
  <c r="AB43" i="89" s="1"/>
  <c r="AK43" i="89" s="1"/>
  <c r="AT43" i="89" s="1"/>
  <c r="AX36" i="89"/>
  <c r="S36" i="89" s="1"/>
  <c r="AC36" i="89" s="1"/>
  <c r="AB37" i="89" s="1"/>
  <c r="AK37" i="89" s="1"/>
  <c r="AT37" i="89" s="1"/>
  <c r="AX30" i="89"/>
  <c r="S30" i="89" s="1"/>
  <c r="AC30" i="89" s="1"/>
  <c r="AB31" i="89" s="1"/>
  <c r="AK31" i="89" s="1"/>
  <c r="AT31" i="89" s="1"/>
  <c r="AX24" i="89"/>
  <c r="S24" i="89" s="1"/>
  <c r="AC24" i="89" s="1"/>
  <c r="AB25" i="89" s="1"/>
  <c r="AK25" i="89" s="1"/>
  <c r="AT25" i="89" s="1"/>
  <c r="AX15" i="89"/>
  <c r="S15" i="89" s="1"/>
  <c r="AC15" i="89" s="1"/>
  <c r="AB16" i="89" s="1"/>
  <c r="AK16" i="89" s="1"/>
  <c r="AT16" i="89" s="1"/>
  <c r="AX28" i="89"/>
  <c r="S28" i="89" s="1"/>
  <c r="AC28" i="89" s="1"/>
  <c r="AB29" i="89" s="1"/>
  <c r="AK29" i="89" s="1"/>
  <c r="AT29" i="89" s="1"/>
  <c r="AX97" i="89"/>
  <c r="S97" i="89" s="1"/>
  <c r="AC97" i="89" s="1"/>
  <c r="AB98" i="89" s="1"/>
  <c r="AX87" i="89"/>
  <c r="S87" i="89" s="1"/>
  <c r="AC87" i="89" s="1"/>
  <c r="AB88" i="89" s="1"/>
  <c r="AK88" i="89" s="1"/>
  <c r="AT88" i="89" s="1"/>
  <c r="AX81" i="89"/>
  <c r="S81" i="89" s="1"/>
  <c r="AC81" i="89" s="1"/>
  <c r="AB82" i="89" s="1"/>
  <c r="AK82" i="89" s="1"/>
  <c r="AT82" i="89" s="1"/>
  <c r="AX75" i="89"/>
  <c r="S75" i="89" s="1"/>
  <c r="AC75" i="89" s="1"/>
  <c r="AB76" i="89" s="1"/>
  <c r="AJ76" i="89" s="1"/>
  <c r="AX69" i="89"/>
  <c r="S69" i="89" s="1"/>
  <c r="AC69" i="89" s="1"/>
  <c r="AB70" i="89" s="1"/>
  <c r="AK70" i="89" s="1"/>
  <c r="AT70" i="89" s="1"/>
  <c r="AX63" i="89"/>
  <c r="S63" i="89" s="1"/>
  <c r="AC63" i="89" s="1"/>
  <c r="AB64" i="89" s="1"/>
  <c r="AX57" i="89"/>
  <c r="S57" i="89" s="1"/>
  <c r="AC57" i="89" s="1"/>
  <c r="AB58" i="89" s="1"/>
  <c r="AK58" i="89" s="1"/>
  <c r="AT58" i="89" s="1"/>
  <c r="AX51" i="89"/>
  <c r="S51" i="89" s="1"/>
  <c r="AC51" i="89" s="1"/>
  <c r="AB52" i="89" s="1"/>
  <c r="AK52" i="89" s="1"/>
  <c r="AT52" i="89" s="1"/>
  <c r="AX45" i="89"/>
  <c r="S45" i="89" s="1"/>
  <c r="AC45" i="89" s="1"/>
  <c r="AB46" i="89" s="1"/>
  <c r="AK46" i="89" s="1"/>
  <c r="AT46" i="89" s="1"/>
  <c r="AX39" i="89"/>
  <c r="S39" i="89" s="1"/>
  <c r="AC39" i="89" s="1"/>
  <c r="AB40" i="89" s="1"/>
  <c r="AK40" i="89" s="1"/>
  <c r="AT40" i="89" s="1"/>
  <c r="AX33" i="89"/>
  <c r="S33" i="89" s="1"/>
  <c r="AC33" i="89" s="1"/>
  <c r="AB34" i="89" s="1"/>
  <c r="AX27" i="89"/>
  <c r="S27" i="89" s="1"/>
  <c r="AC27" i="89" s="1"/>
  <c r="AB28" i="89" s="1"/>
  <c r="AK28" i="89" s="1"/>
  <c r="AT28" i="89" s="1"/>
  <c r="AX21" i="89"/>
  <c r="S21" i="89" s="1"/>
  <c r="AC21" i="89" s="1"/>
  <c r="AB22" i="89" s="1"/>
  <c r="AK22" i="89" s="1"/>
  <c r="AT22" i="89" s="1"/>
  <c r="AX92" i="89"/>
  <c r="S92" i="89" s="1"/>
  <c r="AC92" i="89" s="1"/>
  <c r="AB93" i="89" s="1"/>
  <c r="AX86" i="89"/>
  <c r="S86" i="89" s="1"/>
  <c r="AC86" i="89" s="1"/>
  <c r="AB87" i="89" s="1"/>
  <c r="AK87" i="89" s="1"/>
  <c r="AT87" i="89" s="1"/>
  <c r="AX80" i="89"/>
  <c r="S80" i="89" s="1"/>
  <c r="AC80" i="89" s="1"/>
  <c r="AB81" i="89" s="1"/>
  <c r="AK81" i="89" s="1"/>
  <c r="AT81" i="89" s="1"/>
  <c r="AX74" i="89"/>
  <c r="S74" i="89" s="1"/>
  <c r="AC74" i="89" s="1"/>
  <c r="AB75" i="89" s="1"/>
  <c r="AK75" i="89" s="1"/>
  <c r="AT75" i="89" s="1"/>
  <c r="AX68" i="89"/>
  <c r="S68" i="89" s="1"/>
  <c r="AC68" i="89" s="1"/>
  <c r="AB69" i="89" s="1"/>
  <c r="AK69" i="89" s="1"/>
  <c r="AT69" i="89" s="1"/>
  <c r="AX62" i="89"/>
  <c r="S62" i="89" s="1"/>
  <c r="AC62" i="89" s="1"/>
  <c r="AB63" i="89" s="1"/>
  <c r="AK63" i="89" s="1"/>
  <c r="AT63" i="89" s="1"/>
  <c r="AX56" i="89"/>
  <c r="S56" i="89" s="1"/>
  <c r="AC56" i="89" s="1"/>
  <c r="AB57" i="89" s="1"/>
  <c r="AX50" i="89"/>
  <c r="S50" i="89" s="1"/>
  <c r="AC50" i="89" s="1"/>
  <c r="AB51" i="89" s="1"/>
  <c r="AX44" i="89"/>
  <c r="S44" i="89" s="1"/>
  <c r="AC44" i="89" s="1"/>
  <c r="AB45" i="89" s="1"/>
  <c r="AK45" i="89" s="1"/>
  <c r="AT45" i="89" s="1"/>
  <c r="AX38" i="89"/>
  <c r="S38" i="89" s="1"/>
  <c r="AC38" i="89" s="1"/>
  <c r="AB39" i="89" s="1"/>
  <c r="AK39" i="89" s="1"/>
  <c r="AT39" i="89" s="1"/>
  <c r="AX32" i="89"/>
  <c r="S32" i="89" s="1"/>
  <c r="AC32" i="89" s="1"/>
  <c r="AB33" i="89" s="1"/>
  <c r="AX26" i="89"/>
  <c r="S26" i="89" s="1"/>
  <c r="AC26" i="89" s="1"/>
  <c r="AB27" i="89" s="1"/>
  <c r="AK27" i="89" s="1"/>
  <c r="AT27" i="89" s="1"/>
  <c r="AX20" i="89"/>
  <c r="S20" i="89" s="1"/>
  <c r="AC20" i="89" s="1"/>
  <c r="AB21" i="89" s="1"/>
  <c r="AX22" i="89"/>
  <c r="S22" i="89" s="1"/>
  <c r="AC22" i="89" s="1"/>
  <c r="AB23" i="89" s="1"/>
  <c r="AX96" i="89"/>
  <c r="S96" i="89" s="1"/>
  <c r="AC96" i="89" s="1"/>
  <c r="AB97" i="89" s="1"/>
  <c r="AK97" i="89" s="1"/>
  <c r="AT97" i="89" s="1"/>
  <c r="AX91" i="89"/>
  <c r="S91" i="89" s="1"/>
  <c r="AC91" i="89" s="1"/>
  <c r="AB92" i="89" s="1"/>
  <c r="AK92" i="89" s="1"/>
  <c r="AT92" i="89" s="1"/>
  <c r="AX85" i="89"/>
  <c r="S85" i="89" s="1"/>
  <c r="AC85" i="89" s="1"/>
  <c r="AB86" i="89" s="1"/>
  <c r="AX79" i="89"/>
  <c r="S79" i="89" s="1"/>
  <c r="AC79" i="89" s="1"/>
  <c r="AB80" i="89" s="1"/>
  <c r="AK80" i="89" s="1"/>
  <c r="AT80" i="89" s="1"/>
  <c r="AX73" i="89"/>
  <c r="S73" i="89" s="1"/>
  <c r="AC73" i="89" s="1"/>
  <c r="AB74" i="89" s="1"/>
  <c r="AK74" i="89" s="1"/>
  <c r="AT74" i="89" s="1"/>
  <c r="AX67" i="89"/>
  <c r="S67" i="89" s="1"/>
  <c r="AC67" i="89" s="1"/>
  <c r="AB68" i="89" s="1"/>
  <c r="AK68" i="89" s="1"/>
  <c r="AT68" i="89" s="1"/>
  <c r="AX61" i="89"/>
  <c r="S61" i="89" s="1"/>
  <c r="AC61" i="89" s="1"/>
  <c r="AB62" i="89" s="1"/>
  <c r="AX55" i="89"/>
  <c r="S55" i="89" s="1"/>
  <c r="AC55" i="89" s="1"/>
  <c r="AB56" i="89" s="1"/>
  <c r="AK56" i="89" s="1"/>
  <c r="AT56" i="89" s="1"/>
  <c r="AX49" i="89"/>
  <c r="S49" i="89" s="1"/>
  <c r="AC49" i="89" s="1"/>
  <c r="AB50" i="89" s="1"/>
  <c r="AK50" i="89" s="1"/>
  <c r="AT50" i="89" s="1"/>
  <c r="AX43" i="89"/>
  <c r="S43" i="89" s="1"/>
  <c r="AC43" i="89" s="1"/>
  <c r="AB44" i="89" s="1"/>
  <c r="AX37" i="89"/>
  <c r="S37" i="89" s="1"/>
  <c r="AC37" i="89" s="1"/>
  <c r="AB38" i="89" s="1"/>
  <c r="AK38" i="89" s="1"/>
  <c r="AT38" i="89" s="1"/>
  <c r="AX31" i="89"/>
  <c r="S31" i="89" s="1"/>
  <c r="AC31" i="89" s="1"/>
  <c r="AB32" i="89" s="1"/>
  <c r="AK32" i="89" s="1"/>
  <c r="AT32" i="89" s="1"/>
  <c r="AX25" i="89"/>
  <c r="S25" i="89" s="1"/>
  <c r="AC25" i="89" s="1"/>
  <c r="AB26" i="89" s="1"/>
  <c r="AK26" i="89" s="1"/>
  <c r="AT26" i="89" s="1"/>
  <c r="AX19" i="89"/>
  <c r="S19" i="89" s="1"/>
  <c r="AC19" i="89" s="1"/>
  <c r="AB20" i="89" s="1"/>
  <c r="AX8" i="89"/>
  <c r="S8" i="89" s="1"/>
  <c r="AC8" i="89" s="1"/>
  <c r="AB9" i="89" s="1"/>
  <c r="AK9" i="89" s="1"/>
  <c r="AT9" i="89" s="1"/>
  <c r="AX7" i="89"/>
  <c r="S7" i="89" s="1"/>
  <c r="AC7" i="89" s="1"/>
  <c r="AB8" i="89" s="1"/>
  <c r="AK8" i="89" s="1"/>
  <c r="AT8" i="89" s="1"/>
  <c r="AX13" i="89"/>
  <c r="S13" i="89" s="1"/>
  <c r="AC13" i="89" s="1"/>
  <c r="AB14" i="89" s="1"/>
  <c r="AK14" i="89" s="1"/>
  <c r="AT14" i="89" s="1"/>
  <c r="AX9" i="89"/>
  <c r="S9" i="89" s="1"/>
  <c r="AC9" i="89" s="1"/>
  <c r="AB10" i="89" s="1"/>
  <c r="AK10" i="89" s="1"/>
  <c r="AT10" i="89" s="1"/>
  <c r="AK6" i="89"/>
  <c r="AT6" i="89" s="1"/>
  <c r="AX16" i="89"/>
  <c r="S16" i="89" s="1"/>
  <c r="AC16" i="89" s="1"/>
  <c r="AB17" i="89" s="1"/>
  <c r="AX10" i="89"/>
  <c r="S10" i="89" s="1"/>
  <c r="AC10" i="89" s="1"/>
  <c r="AB11" i="89" s="1"/>
  <c r="AX4" i="89"/>
  <c r="S4" i="89" s="1"/>
  <c r="AC4" i="89" s="1"/>
  <c r="AB5" i="89" s="1"/>
  <c r="AX3" i="89"/>
  <c r="S3" i="89" s="1"/>
  <c r="AC3" i="89" s="1"/>
  <c r="AG98" i="89"/>
  <c r="AP98" i="89" s="1"/>
  <c r="AP100" i="89" s="1"/>
  <c r="AF98" i="89"/>
  <c r="AO98" i="89" s="1"/>
  <c r="AO100" i="89" s="1"/>
  <c r="AE98" i="89"/>
  <c r="AC98" i="89"/>
  <c r="AX18" i="89"/>
  <c r="S18" i="89" s="1"/>
  <c r="AC18" i="89" s="1"/>
  <c r="AB19" i="89" s="1"/>
  <c r="AX12" i="89"/>
  <c r="S12" i="89" s="1"/>
  <c r="AC12" i="89" s="1"/>
  <c r="AB13" i="89" s="1"/>
  <c r="AX6" i="89"/>
  <c r="S6" i="89" s="1"/>
  <c r="AC6" i="89" s="1"/>
  <c r="AB7" i="89" s="1"/>
  <c r="AK30" i="89"/>
  <c r="AT30" i="89" s="1"/>
  <c r="AX17" i="89"/>
  <c r="S17" i="89" s="1"/>
  <c r="AC17" i="89" s="1"/>
  <c r="AB18" i="89" s="1"/>
  <c r="AX11" i="89"/>
  <c r="S11" i="89" s="1"/>
  <c r="AC11" i="89" s="1"/>
  <c r="AB12" i="89" s="1"/>
  <c r="AJ16" i="33" l="1"/>
  <c r="AJ26" i="33"/>
  <c r="AJ48" i="33"/>
  <c r="AJ27" i="33"/>
  <c r="AJ61" i="33"/>
  <c r="AJ57" i="33"/>
  <c r="AS57" i="33" s="1"/>
  <c r="AJ91" i="33"/>
  <c r="AJ13" i="33"/>
  <c r="AJ56" i="33"/>
  <c r="AK86" i="33"/>
  <c r="AT86" i="33" s="1"/>
  <c r="AJ8" i="33"/>
  <c r="AJ15" i="33"/>
  <c r="AS15" i="33" s="1"/>
  <c r="AJ39" i="33"/>
  <c r="AJ60" i="33"/>
  <c r="AJ6" i="33"/>
  <c r="AJ87" i="33"/>
  <c r="AJ77" i="33"/>
  <c r="AJ85" i="33"/>
  <c r="AL85" i="33" s="1"/>
  <c r="AU85" i="33" s="1"/>
  <c r="AJ11" i="33"/>
  <c r="AE92" i="93"/>
  <c r="AJ34" i="33"/>
  <c r="AJ79" i="33"/>
  <c r="AJ84" i="33"/>
  <c r="AJ80" i="33"/>
  <c r="AL80" i="33" s="1"/>
  <c r="AU80" i="33" s="1"/>
  <c r="AJ22" i="33"/>
  <c r="AJ33" i="33"/>
  <c r="W93" i="93"/>
  <c r="X93" i="93" s="1"/>
  <c r="AJ83" i="33"/>
  <c r="AK51" i="33"/>
  <c r="AT51" i="33" s="1"/>
  <c r="AJ9" i="33"/>
  <c r="AS9" i="33" s="1"/>
  <c r="AK10" i="33"/>
  <c r="AT10" i="33" s="1"/>
  <c r="AJ30" i="33"/>
  <c r="AJ23" i="33"/>
  <c r="AL23" i="33" s="1"/>
  <c r="AU23" i="33" s="1"/>
  <c r="AJ76" i="33"/>
  <c r="AS76" i="33" s="1"/>
  <c r="AJ24" i="33"/>
  <c r="AJ31" i="33"/>
  <c r="AL31" i="33" s="1"/>
  <c r="AU31" i="33" s="1"/>
  <c r="AJ90" i="33"/>
  <c r="AJ89" i="33"/>
  <c r="AJ50" i="33"/>
  <c r="AS50" i="33" s="1"/>
  <c r="AJ75" i="33"/>
  <c r="AK98" i="33"/>
  <c r="AT98" i="33" s="1"/>
  <c r="AJ67" i="33"/>
  <c r="AS67" i="33" s="1"/>
  <c r="AK89" i="33"/>
  <c r="AT89" i="33" s="1"/>
  <c r="AJ66" i="33"/>
  <c r="AL66" i="33" s="1"/>
  <c r="AU66" i="33" s="1"/>
  <c r="AJ88" i="33"/>
  <c r="AS88" i="33" s="1"/>
  <c r="Z94" i="37"/>
  <c r="AJ49" i="33"/>
  <c r="AJ59" i="33"/>
  <c r="AS59" i="33" s="1"/>
  <c r="AK63" i="33"/>
  <c r="AT63" i="33" s="1"/>
  <c r="AJ62" i="33"/>
  <c r="AJ58" i="33"/>
  <c r="AS58" i="33" s="1"/>
  <c r="AS27" i="33"/>
  <c r="AL27" i="33"/>
  <c r="AU27" i="33" s="1"/>
  <c r="AS6" i="33"/>
  <c r="AL6" i="33"/>
  <c r="AU6" i="33" s="1"/>
  <c r="AS66" i="33"/>
  <c r="AS79" i="33"/>
  <c r="AL79" i="33"/>
  <c r="AU79" i="33" s="1"/>
  <c r="AK94" i="33"/>
  <c r="AT94" i="33" s="1"/>
  <c r="AJ94" i="33"/>
  <c r="AS25" i="33"/>
  <c r="AL25" i="33"/>
  <c r="AU25" i="33" s="1"/>
  <c r="AS78" i="33"/>
  <c r="AL78" i="33"/>
  <c r="AU78" i="33" s="1"/>
  <c r="AS85" i="33"/>
  <c r="AL7" i="33"/>
  <c r="AU7" i="33" s="1"/>
  <c r="AS7" i="33"/>
  <c r="AS46" i="33"/>
  <c r="AL46" i="33"/>
  <c r="AU46" i="33" s="1"/>
  <c r="AS68" i="33"/>
  <c r="AL68" i="33"/>
  <c r="AU68" i="33" s="1"/>
  <c r="AS74" i="33"/>
  <c r="AL74" i="33"/>
  <c r="AU74" i="33" s="1"/>
  <c r="AS32" i="33"/>
  <c r="AL32" i="33"/>
  <c r="AU32" i="33" s="1"/>
  <c r="AL63" i="33"/>
  <c r="AU63" i="33" s="1"/>
  <c r="AS63" i="33"/>
  <c r="AS38" i="33"/>
  <c r="AL38" i="33"/>
  <c r="AU38" i="33" s="1"/>
  <c r="AL42" i="33"/>
  <c r="AU42" i="33" s="1"/>
  <c r="AS42" i="33"/>
  <c r="AS23" i="33"/>
  <c r="AL76" i="33"/>
  <c r="AU76" i="33" s="1"/>
  <c r="AL87" i="33"/>
  <c r="AU87" i="33" s="1"/>
  <c r="AS87" i="33"/>
  <c r="AS77" i="33"/>
  <c r="AL77" i="33"/>
  <c r="AU77" i="33" s="1"/>
  <c r="AS16" i="33"/>
  <c r="AL16" i="33"/>
  <c r="AU16" i="33" s="1"/>
  <c r="AS8" i="33"/>
  <c r="AL8" i="33"/>
  <c r="AU8" i="33" s="1"/>
  <c r="AL84" i="33"/>
  <c r="AU84" i="33" s="1"/>
  <c r="AS84" i="33"/>
  <c r="AS54" i="33"/>
  <c r="AL54" i="33"/>
  <c r="AU54" i="33" s="1"/>
  <c r="AS49" i="33"/>
  <c r="AL49" i="33"/>
  <c r="AU49" i="33" s="1"/>
  <c r="AS65" i="33"/>
  <c r="AL65" i="33"/>
  <c r="AU65" i="33" s="1"/>
  <c r="AL10" i="33"/>
  <c r="AU10" i="33" s="1"/>
  <c r="AS10" i="33"/>
  <c r="AS90" i="33"/>
  <c r="AL90" i="33"/>
  <c r="AU90" i="33" s="1"/>
  <c r="AL91" i="33"/>
  <c r="AU91" i="33" s="1"/>
  <c r="AS91" i="33"/>
  <c r="AS13" i="33"/>
  <c r="AL13" i="33"/>
  <c r="AU13" i="33" s="1"/>
  <c r="AS29" i="33"/>
  <c r="AL29" i="33"/>
  <c r="AU29" i="33" s="1"/>
  <c r="AS21" i="33"/>
  <c r="AL21" i="33"/>
  <c r="AU21" i="33" s="1"/>
  <c r="AS12" i="33"/>
  <c r="AL12" i="33"/>
  <c r="AU12" i="33" s="1"/>
  <c r="AS5" i="33"/>
  <c r="AL5" i="33"/>
  <c r="AU5" i="33" s="1"/>
  <c r="AS60" i="33"/>
  <c r="AL60" i="33"/>
  <c r="AU60" i="33" s="1"/>
  <c r="AS61" i="33"/>
  <c r="AL61" i="33"/>
  <c r="AU61" i="33" s="1"/>
  <c r="AL19" i="33"/>
  <c r="AU19" i="33" s="1"/>
  <c r="AS19" i="33"/>
  <c r="AS35" i="33"/>
  <c r="AL35" i="33"/>
  <c r="AU35" i="33" s="1"/>
  <c r="AL52" i="33"/>
  <c r="AU52" i="33" s="1"/>
  <c r="AS52" i="33"/>
  <c r="AL83" i="33"/>
  <c r="AU83" i="33" s="1"/>
  <c r="AS83" i="33"/>
  <c r="AL41" i="33"/>
  <c r="AU41" i="33" s="1"/>
  <c r="AS41" i="33"/>
  <c r="AL69" i="33"/>
  <c r="AU69" i="33" s="1"/>
  <c r="AS69" i="33"/>
  <c r="AS14" i="33"/>
  <c r="AL14" i="33"/>
  <c r="AU14" i="33" s="1"/>
  <c r="AS24" i="33"/>
  <c r="AL24" i="33"/>
  <c r="AU24" i="33" s="1"/>
  <c r="AS96" i="33"/>
  <c r="AL96" i="33"/>
  <c r="AU96" i="33" s="1"/>
  <c r="AL55" i="33"/>
  <c r="AU55" i="33" s="1"/>
  <c r="AS55" i="33"/>
  <c r="AJ71" i="33"/>
  <c r="AL44" i="33"/>
  <c r="AU44" i="33" s="1"/>
  <c r="AS44" i="33"/>
  <c r="AL45" i="33"/>
  <c r="AU45" i="33" s="1"/>
  <c r="AS45" i="33"/>
  <c r="AS62" i="33"/>
  <c r="AL62" i="33"/>
  <c r="AU62" i="33" s="1"/>
  <c r="AK72" i="33"/>
  <c r="AT72" i="33" s="1"/>
  <c r="AJ72" i="33"/>
  <c r="AS47" i="33"/>
  <c r="AL47" i="33"/>
  <c r="AU47" i="33" s="1"/>
  <c r="AL3" i="33"/>
  <c r="AU3" i="33" s="1"/>
  <c r="AS3" i="33"/>
  <c r="AS22" i="33"/>
  <c r="AL22" i="33"/>
  <c r="AU22" i="33" s="1"/>
  <c r="AL33" i="33"/>
  <c r="AU33" i="33" s="1"/>
  <c r="AS33" i="33"/>
  <c r="AS89" i="33"/>
  <c r="AL89" i="33"/>
  <c r="AU89" i="33" s="1"/>
  <c r="AL11" i="33"/>
  <c r="AU11" i="33" s="1"/>
  <c r="AS11" i="33"/>
  <c r="AL64" i="33"/>
  <c r="AU64" i="33" s="1"/>
  <c r="AS64" i="33"/>
  <c r="AS75" i="33"/>
  <c r="AL75" i="33"/>
  <c r="AU75" i="33" s="1"/>
  <c r="AL59" i="33"/>
  <c r="AU59" i="33" s="1"/>
  <c r="AS17" i="33"/>
  <c r="AL17" i="33"/>
  <c r="AU17" i="33" s="1"/>
  <c r="AS34" i="33"/>
  <c r="AL34" i="33"/>
  <c r="AU34" i="33" s="1"/>
  <c r="AS81" i="33"/>
  <c r="AL81" i="33"/>
  <c r="AU81" i="33" s="1"/>
  <c r="AS97" i="33"/>
  <c r="AL97" i="33"/>
  <c r="AU97" i="33" s="1"/>
  <c r="AS86" i="33"/>
  <c r="AL86" i="33"/>
  <c r="AU86" i="33" s="1"/>
  <c r="AL40" i="33"/>
  <c r="AU40" i="33" s="1"/>
  <c r="AS40" i="33"/>
  <c r="AS51" i="33"/>
  <c r="AL51" i="33"/>
  <c r="AU51" i="33" s="1"/>
  <c r="AL26" i="33"/>
  <c r="AU26" i="33" s="1"/>
  <c r="AS26" i="33"/>
  <c r="AK73" i="33"/>
  <c r="AT73" i="33" s="1"/>
  <c r="AJ73" i="33"/>
  <c r="AJ4" i="33"/>
  <c r="AK4" i="33"/>
  <c r="AT4" i="33" s="1"/>
  <c r="AS92" i="33"/>
  <c r="AL92" i="33"/>
  <c r="AU92" i="33" s="1"/>
  <c r="AS53" i="33"/>
  <c r="AL53" i="33"/>
  <c r="AU53" i="33" s="1"/>
  <c r="AS70" i="33"/>
  <c r="AL70" i="33"/>
  <c r="AU70" i="33" s="1"/>
  <c r="AS28" i="33"/>
  <c r="AL28" i="33"/>
  <c r="AU28" i="33" s="1"/>
  <c r="AS39" i="33"/>
  <c r="AL39" i="33"/>
  <c r="AU39" i="33" s="1"/>
  <c r="AS56" i="33"/>
  <c r="AL56" i="33"/>
  <c r="AU56" i="33" s="1"/>
  <c r="AS20" i="33"/>
  <c r="AL20" i="33"/>
  <c r="AU20" i="33" s="1"/>
  <c r="AS36" i="33"/>
  <c r="AL36" i="33"/>
  <c r="AU36" i="33" s="1"/>
  <c r="AI98" i="33"/>
  <c r="AN98" i="33"/>
  <c r="AN100" i="33" s="1"/>
  <c r="AL18" i="33"/>
  <c r="AU18" i="33" s="1"/>
  <c r="AS18" i="33"/>
  <c r="AS43" i="33"/>
  <c r="AL43" i="33"/>
  <c r="AU43" i="33" s="1"/>
  <c r="AS82" i="33"/>
  <c r="AL82" i="33"/>
  <c r="AU82" i="33" s="1"/>
  <c r="AJ93" i="33"/>
  <c r="AS48" i="33"/>
  <c r="AL48" i="33"/>
  <c r="AU48" i="33" s="1"/>
  <c r="AS37" i="33"/>
  <c r="AL37" i="33"/>
  <c r="AU37" i="33" s="1"/>
  <c r="AS30" i="33"/>
  <c r="AL30" i="33"/>
  <c r="AU30" i="33" s="1"/>
  <c r="AK95" i="33"/>
  <c r="AT95" i="33" s="1"/>
  <c r="AJ95" i="33"/>
  <c r="AG95" i="41"/>
  <c r="AP95" i="41" s="1"/>
  <c r="AE95" i="41"/>
  <c r="AN95" i="45"/>
  <c r="AI95" i="45"/>
  <c r="AR95" i="45" s="1"/>
  <c r="AI92" i="93"/>
  <c r="AR92" i="93" s="1"/>
  <c r="W96" i="41"/>
  <c r="Y96" i="41" s="1"/>
  <c r="X96" i="45"/>
  <c r="Y96" i="45"/>
  <c r="Z88" i="74"/>
  <c r="AE88" i="74" s="1"/>
  <c r="AJ85" i="38"/>
  <c r="AS85" i="38" s="1"/>
  <c r="Z94" i="25"/>
  <c r="AH94" i="25"/>
  <c r="AQ94" i="25" s="1"/>
  <c r="AH88" i="74"/>
  <c r="AQ88" i="74" s="1"/>
  <c r="AN92" i="93"/>
  <c r="AF91" i="29"/>
  <c r="AO91" i="29" s="1"/>
  <c r="AE91" i="29"/>
  <c r="W92" i="29"/>
  <c r="AG91" i="29"/>
  <c r="AP91" i="29" s="1"/>
  <c r="AI93" i="37"/>
  <c r="AR93" i="37" s="1"/>
  <c r="AJ61" i="38"/>
  <c r="AS61" i="38" s="1"/>
  <c r="AK23" i="38"/>
  <c r="AT23" i="38" s="1"/>
  <c r="AJ89" i="38"/>
  <c r="AS89" i="38" s="1"/>
  <c r="AJ6" i="38"/>
  <c r="AS6" i="38" s="1"/>
  <c r="AJ5" i="38"/>
  <c r="AS5" i="38" s="1"/>
  <c r="AJ47" i="38"/>
  <c r="AL47" i="38" s="1"/>
  <c r="AU47" i="38" s="1"/>
  <c r="AJ7" i="38"/>
  <c r="AL7" i="38" s="1"/>
  <c r="AU7" i="38" s="1"/>
  <c r="AK6" i="38"/>
  <c r="AT6" i="38" s="1"/>
  <c r="AJ19" i="38"/>
  <c r="AS19" i="38" s="1"/>
  <c r="AK89" i="38"/>
  <c r="AT89" i="38" s="1"/>
  <c r="AI89" i="38"/>
  <c r="AR89" i="38" s="1"/>
  <c r="AR91" i="38" s="1"/>
  <c r="AJ38" i="38"/>
  <c r="AL38" i="38" s="1"/>
  <c r="AU38" i="38" s="1"/>
  <c r="AJ9" i="38"/>
  <c r="AL9" i="38" s="1"/>
  <c r="AU9" i="38" s="1"/>
  <c r="AJ87" i="38"/>
  <c r="AS87" i="38" s="1"/>
  <c r="AK5" i="38"/>
  <c r="AT5" i="38" s="1"/>
  <c r="AK87" i="38"/>
  <c r="AT87" i="38" s="1"/>
  <c r="AJ20" i="38"/>
  <c r="AL20" i="38" s="1"/>
  <c r="AU20" i="38" s="1"/>
  <c r="AJ8" i="38"/>
  <c r="AS8" i="38" s="1"/>
  <c r="AJ66" i="89"/>
  <c r="AL66" i="89" s="1"/>
  <c r="AU66" i="89" s="1"/>
  <c r="AJ41" i="38"/>
  <c r="AS41" i="38" s="1"/>
  <c r="AK19" i="38"/>
  <c r="AT19" i="38" s="1"/>
  <c r="AJ22" i="38"/>
  <c r="AL22" i="38" s="1"/>
  <c r="AU22" i="38" s="1"/>
  <c r="AJ40" i="38"/>
  <c r="AL40" i="38" s="1"/>
  <c r="AU40" i="38" s="1"/>
  <c r="AJ93" i="89"/>
  <c r="AS93" i="89" s="1"/>
  <c r="AJ73" i="38"/>
  <c r="AS73" i="38" s="1"/>
  <c r="AJ24" i="38"/>
  <c r="AL24" i="38" s="1"/>
  <c r="AU24" i="38" s="1"/>
  <c r="AJ21" i="38"/>
  <c r="AL21" i="38" s="1"/>
  <c r="AU21" i="38" s="1"/>
  <c r="AJ42" i="38"/>
  <c r="AL42" i="38" s="1"/>
  <c r="AU42" i="38" s="1"/>
  <c r="AJ64" i="38"/>
  <c r="AL64" i="38" s="1"/>
  <c r="AU64" i="38" s="1"/>
  <c r="AJ39" i="38"/>
  <c r="AS39" i="38" s="1"/>
  <c r="AJ81" i="38"/>
  <c r="AS81" i="38" s="1"/>
  <c r="AJ86" i="38"/>
  <c r="AL86" i="38" s="1"/>
  <c r="AU86" i="38" s="1"/>
  <c r="AJ10" i="38"/>
  <c r="AL10" i="38" s="1"/>
  <c r="AU10" i="38" s="1"/>
  <c r="AJ3" i="38"/>
  <c r="AS3" i="38" s="1"/>
  <c r="AJ32" i="38"/>
  <c r="AS32" i="38" s="1"/>
  <c r="AJ25" i="38"/>
  <c r="AS25" i="38" s="1"/>
  <c r="AJ43" i="38"/>
  <c r="AL43" i="38" s="1"/>
  <c r="AU43" i="38" s="1"/>
  <c r="AJ58" i="38"/>
  <c r="AS58" i="38" s="1"/>
  <c r="AJ71" i="38"/>
  <c r="AS71" i="38" s="1"/>
  <c r="AJ35" i="38"/>
  <c r="AS35" i="38" s="1"/>
  <c r="AJ29" i="38"/>
  <c r="AS29" i="38" s="1"/>
  <c r="AJ72" i="38"/>
  <c r="AL72" i="38" s="1"/>
  <c r="AU72" i="38" s="1"/>
  <c r="AK32" i="38"/>
  <c r="AT32" i="38" s="1"/>
  <c r="AJ53" i="38"/>
  <c r="AL53" i="38" s="1"/>
  <c r="AU53" i="38" s="1"/>
  <c r="AJ26" i="89"/>
  <c r="AS26" i="89" s="1"/>
  <c r="AJ46" i="89"/>
  <c r="AL46" i="89" s="1"/>
  <c r="AU46" i="89" s="1"/>
  <c r="AJ60" i="89"/>
  <c r="AS60" i="89" s="1"/>
  <c r="AJ61" i="89"/>
  <c r="AL61" i="89" s="1"/>
  <c r="AU61" i="89" s="1"/>
  <c r="AJ80" i="38"/>
  <c r="AS80" i="38" s="1"/>
  <c r="AK81" i="38"/>
  <c r="AT81" i="38" s="1"/>
  <c r="AJ80" i="89"/>
  <c r="AL80" i="89" s="1"/>
  <c r="AU80" i="89" s="1"/>
  <c r="AJ59" i="38"/>
  <c r="AS59" i="38" s="1"/>
  <c r="AJ65" i="38"/>
  <c r="AS65" i="38" s="1"/>
  <c r="AJ52" i="38"/>
  <c r="AL52" i="38" s="1"/>
  <c r="AU52" i="38" s="1"/>
  <c r="AJ76" i="38"/>
  <c r="AL76" i="38" s="1"/>
  <c r="AU76" i="38" s="1"/>
  <c r="AJ26" i="38"/>
  <c r="AS26" i="38" s="1"/>
  <c r="AJ13" i="38"/>
  <c r="AS13" i="38" s="1"/>
  <c r="AK27" i="38"/>
  <c r="AT27" i="38" s="1"/>
  <c r="AJ27" i="38"/>
  <c r="AJ51" i="38"/>
  <c r="AK51" i="38"/>
  <c r="AT51" i="38" s="1"/>
  <c r="AJ57" i="38"/>
  <c r="AK57" i="38"/>
  <c r="AT57" i="38" s="1"/>
  <c r="AK44" i="38"/>
  <c r="AT44" i="38" s="1"/>
  <c r="AJ44" i="38"/>
  <c r="AJ55" i="38"/>
  <c r="AJ74" i="38"/>
  <c r="AJ69" i="38"/>
  <c r="AK46" i="38"/>
  <c r="AT46" i="38" s="1"/>
  <c r="AJ46" i="38"/>
  <c r="AJ48" i="38"/>
  <c r="AJ44" i="89"/>
  <c r="AS44" i="89" s="1"/>
  <c r="AK34" i="38"/>
  <c r="AT34" i="38" s="1"/>
  <c r="AJ34" i="38"/>
  <c r="AJ68" i="38"/>
  <c r="AK68" i="38"/>
  <c r="AT68" i="38" s="1"/>
  <c r="AJ77" i="38"/>
  <c r="AK77" i="38"/>
  <c r="AT77" i="38" s="1"/>
  <c r="AJ17" i="38"/>
  <c r="AK78" i="38"/>
  <c r="AT78" i="38" s="1"/>
  <c r="AJ78" i="38"/>
  <c r="AJ67" i="38"/>
  <c r="AK67" i="38"/>
  <c r="AT67" i="38" s="1"/>
  <c r="AJ50" i="38"/>
  <c r="AJ70" i="38"/>
  <c r="AK70" i="38"/>
  <c r="AT70" i="38" s="1"/>
  <c r="AJ30" i="38"/>
  <c r="AJ11" i="38"/>
  <c r="AK49" i="38"/>
  <c r="AT49" i="38" s="1"/>
  <c r="AJ49" i="38"/>
  <c r="AJ45" i="38"/>
  <c r="AJ83" i="38"/>
  <c r="AK83" i="38"/>
  <c r="AT83" i="38" s="1"/>
  <c r="Y93" i="93"/>
  <c r="Z93" i="93" s="1"/>
  <c r="AJ18" i="38"/>
  <c r="AK18" i="38"/>
  <c r="AT18" i="38" s="1"/>
  <c r="AJ33" i="38"/>
  <c r="AJ16" i="38"/>
  <c r="AK16" i="38"/>
  <c r="AT16" i="38" s="1"/>
  <c r="AJ66" i="38"/>
  <c r="AK66" i="38"/>
  <c r="AT66" i="38" s="1"/>
  <c r="AJ60" i="38"/>
  <c r="AK60" i="38"/>
  <c r="AT60" i="38" s="1"/>
  <c r="AJ75" i="38"/>
  <c r="AK75" i="38"/>
  <c r="AT75" i="38" s="1"/>
  <c r="AJ28" i="38"/>
  <c r="AK28" i="38"/>
  <c r="AT28" i="38" s="1"/>
  <c r="AJ25" i="89"/>
  <c r="AS25" i="89" s="1"/>
  <c r="AJ63" i="38"/>
  <c r="AK63" i="38"/>
  <c r="AT63" i="38" s="1"/>
  <c r="AJ4" i="38"/>
  <c r="AK4" i="38"/>
  <c r="AT4" i="38" s="1"/>
  <c r="AK54" i="38"/>
  <c r="AT54" i="38" s="1"/>
  <c r="AJ54" i="38"/>
  <c r="AK84" i="38"/>
  <c r="AT84" i="38" s="1"/>
  <c r="AJ84" i="38"/>
  <c r="AS23" i="38"/>
  <c r="AJ15" i="38"/>
  <c r="AJ31" i="38"/>
  <c r="AK31" i="38"/>
  <c r="AT31" i="38" s="1"/>
  <c r="AK88" i="38"/>
  <c r="AT88" i="38" s="1"/>
  <c r="AJ88" i="38"/>
  <c r="AJ37" i="38"/>
  <c r="AK37" i="38"/>
  <c r="AT37" i="38" s="1"/>
  <c r="AK14" i="38"/>
  <c r="AT14" i="38" s="1"/>
  <c r="AJ14" i="38"/>
  <c r="AJ12" i="38"/>
  <c r="AK12" i="38"/>
  <c r="AT12" i="38" s="1"/>
  <c r="AJ79" i="38"/>
  <c r="AK79" i="38"/>
  <c r="AT79" i="38" s="1"/>
  <c r="AJ62" i="38"/>
  <c r="AJ82" i="38"/>
  <c r="AK56" i="38"/>
  <c r="AT56" i="38" s="1"/>
  <c r="AJ56" i="38"/>
  <c r="AK36" i="38"/>
  <c r="AT36" i="38" s="1"/>
  <c r="AJ36" i="38"/>
  <c r="AS17" i="77"/>
  <c r="AS100" i="77" s="1"/>
  <c r="AL17" i="77"/>
  <c r="AU17" i="77" s="1"/>
  <c r="AU100" i="77" s="1"/>
  <c r="C11" i="77" s="1"/>
  <c r="F30" i="97" s="1"/>
  <c r="AE93" i="85"/>
  <c r="AN93" i="85" s="1"/>
  <c r="Z94" i="73"/>
  <c r="W95" i="73" s="1"/>
  <c r="W94" i="85"/>
  <c r="Y94" i="85" s="1"/>
  <c r="AF93" i="85"/>
  <c r="AO93" i="85" s="1"/>
  <c r="AJ84" i="89"/>
  <c r="AJ87" i="89"/>
  <c r="AS87" i="89" s="1"/>
  <c r="AJ51" i="89"/>
  <c r="AS51" i="89" s="1"/>
  <c r="AK84" i="89"/>
  <c r="AT84" i="89" s="1"/>
  <c r="AH93" i="93"/>
  <c r="AQ93" i="93" s="1"/>
  <c r="AJ28" i="89"/>
  <c r="AS28" i="89" s="1"/>
  <c r="AJ23" i="89"/>
  <c r="AS23" i="89" s="1"/>
  <c r="AJ48" i="89"/>
  <c r="AS48" i="89" s="1"/>
  <c r="AJ88" i="89"/>
  <c r="AS88" i="89" s="1"/>
  <c r="AF94" i="37"/>
  <c r="AO94" i="37" s="1"/>
  <c r="AG94" i="37"/>
  <c r="AP94" i="37" s="1"/>
  <c r="W95" i="37"/>
  <c r="AE94" i="37"/>
  <c r="AK51" i="89"/>
  <c r="AT51" i="89" s="1"/>
  <c r="AJ71" i="89"/>
  <c r="AS71" i="89" s="1"/>
  <c r="AJ50" i="89"/>
  <c r="AS50" i="89" s="1"/>
  <c r="AJ86" i="89"/>
  <c r="AS86" i="89" s="1"/>
  <c r="AJ82" i="89"/>
  <c r="AS82" i="89" s="1"/>
  <c r="AJ34" i="89"/>
  <c r="AS34" i="89" s="1"/>
  <c r="AJ54" i="89"/>
  <c r="AS54" i="89" s="1"/>
  <c r="AJ30" i="89"/>
  <c r="AS30" i="89" s="1"/>
  <c r="AJ65" i="89"/>
  <c r="AS65" i="89" s="1"/>
  <c r="AK34" i="89"/>
  <c r="AT34" i="89" s="1"/>
  <c r="AJ29" i="89"/>
  <c r="AS29" i="89" s="1"/>
  <c r="AJ64" i="89"/>
  <c r="AS64" i="89" s="1"/>
  <c r="AJ91" i="89"/>
  <c r="AS91" i="89" s="1"/>
  <c r="AK65" i="89"/>
  <c r="AT65" i="89" s="1"/>
  <c r="AJ43" i="89"/>
  <c r="AL43" i="89" s="1"/>
  <c r="AU43" i="89" s="1"/>
  <c r="AJ70" i="89"/>
  <c r="AS70" i="89" s="1"/>
  <c r="AJ41" i="89"/>
  <c r="AS41" i="89" s="1"/>
  <c r="AK44" i="89"/>
  <c r="AT44" i="89" s="1"/>
  <c r="AJ33" i="89"/>
  <c r="AJ78" i="89"/>
  <c r="AS78" i="89" s="1"/>
  <c r="AJ27" i="89"/>
  <c r="AL27" i="89" s="1"/>
  <c r="AU27" i="89" s="1"/>
  <c r="AK71" i="89"/>
  <c r="AT71" i="89" s="1"/>
  <c r="AJ62" i="89"/>
  <c r="AS62" i="89" s="1"/>
  <c r="AJ95" i="89"/>
  <c r="AS95" i="89" s="1"/>
  <c r="AJ15" i="89"/>
  <c r="AS15" i="89" s="1"/>
  <c r="AJ42" i="89"/>
  <c r="AS42" i="89" s="1"/>
  <c r="AJ74" i="89"/>
  <c r="AS74" i="89" s="1"/>
  <c r="AK62" i="89"/>
  <c r="AT62" i="89" s="1"/>
  <c r="AJ47" i="89"/>
  <c r="AL47" i="89" s="1"/>
  <c r="AU47" i="89" s="1"/>
  <c r="AJ24" i="89"/>
  <c r="AL24" i="89" s="1"/>
  <c r="AU24" i="89" s="1"/>
  <c r="AJ94" i="89"/>
  <c r="AS94" i="89" s="1"/>
  <c r="AJ97" i="89"/>
  <c r="AS97" i="89" s="1"/>
  <c r="AJ45" i="89"/>
  <c r="AL45" i="89" s="1"/>
  <c r="AU45" i="89" s="1"/>
  <c r="AJ81" i="89"/>
  <c r="AS81" i="89" s="1"/>
  <c r="AJ22" i="89"/>
  <c r="AS22" i="89" s="1"/>
  <c r="AJ20" i="89"/>
  <c r="AS20" i="89" s="1"/>
  <c r="AJ49" i="89"/>
  <c r="AL49" i="89" s="1"/>
  <c r="AU49" i="89" s="1"/>
  <c r="AJ53" i="89"/>
  <c r="AS53" i="89" s="1"/>
  <c r="AK20" i="89"/>
  <c r="AT20" i="89" s="1"/>
  <c r="AJ69" i="89"/>
  <c r="AS69" i="89" s="1"/>
  <c r="AK64" i="89"/>
  <c r="AT64" i="89" s="1"/>
  <c r="AJ89" i="89"/>
  <c r="AL89" i="89" s="1"/>
  <c r="AU89" i="89" s="1"/>
  <c r="AK33" i="89"/>
  <c r="AT33" i="89" s="1"/>
  <c r="AJ36" i="89"/>
  <c r="AL36" i="89" s="1"/>
  <c r="AU36" i="89" s="1"/>
  <c r="AJ72" i="89"/>
  <c r="AL72" i="89" s="1"/>
  <c r="AU72" i="89" s="1"/>
  <c r="AJ90" i="89"/>
  <c r="AL90" i="89" s="1"/>
  <c r="AU90" i="89" s="1"/>
  <c r="AJ55" i="89"/>
  <c r="AL55" i="89" s="1"/>
  <c r="AU55" i="89" s="1"/>
  <c r="AJ79" i="89"/>
  <c r="AS79" i="89" s="1"/>
  <c r="AJ98" i="89"/>
  <c r="AS98" i="89" s="1"/>
  <c r="AK53" i="89"/>
  <c r="AT53" i="89" s="1"/>
  <c r="AJ38" i="89"/>
  <c r="AS38" i="89" s="1"/>
  <c r="AK86" i="89"/>
  <c r="AT86" i="89" s="1"/>
  <c r="AJ63" i="89"/>
  <c r="AL63" i="89" s="1"/>
  <c r="AU63" i="89" s="1"/>
  <c r="AJ83" i="89"/>
  <c r="AL83" i="89" s="1"/>
  <c r="AU83" i="89" s="1"/>
  <c r="AJ14" i="89"/>
  <c r="AL14" i="89" s="1"/>
  <c r="AU14" i="89" s="1"/>
  <c r="AJ52" i="89"/>
  <c r="AL52" i="89" s="1"/>
  <c r="AU52" i="89" s="1"/>
  <c r="AJ85" i="89"/>
  <c r="AS85" i="89" s="1"/>
  <c r="AJ8" i="89"/>
  <c r="AS8" i="89" s="1"/>
  <c r="AJ21" i="89"/>
  <c r="AS21" i="89" s="1"/>
  <c r="AJ57" i="89"/>
  <c r="AS57" i="89" s="1"/>
  <c r="AK23" i="89"/>
  <c r="AT23" i="89" s="1"/>
  <c r="AJ10" i="89"/>
  <c r="AS10" i="89" s="1"/>
  <c r="AJ16" i="89"/>
  <c r="AS16" i="89" s="1"/>
  <c r="AJ37" i="89"/>
  <c r="AL37" i="89" s="1"/>
  <c r="AU37" i="89" s="1"/>
  <c r="AJ73" i="89"/>
  <c r="AS73" i="89" s="1"/>
  <c r="AJ59" i="89"/>
  <c r="AS59" i="89" s="1"/>
  <c r="AJ77" i="89"/>
  <c r="AS77" i="89" s="1"/>
  <c r="AJ32" i="89"/>
  <c r="AS32" i="89" s="1"/>
  <c r="AJ68" i="89"/>
  <c r="AS68" i="89" s="1"/>
  <c r="AJ40" i="89"/>
  <c r="AS40" i="89" s="1"/>
  <c r="AK76" i="89"/>
  <c r="AT76" i="89" s="1"/>
  <c r="AJ56" i="89"/>
  <c r="AS56" i="89" s="1"/>
  <c r="AJ92" i="89"/>
  <c r="AL92" i="89" s="1"/>
  <c r="AU92" i="89" s="1"/>
  <c r="AK21" i="89"/>
  <c r="AT21" i="89" s="1"/>
  <c r="AK57" i="89"/>
  <c r="AT57" i="89" s="1"/>
  <c r="AK93" i="89"/>
  <c r="AT93" i="89" s="1"/>
  <c r="AJ35" i="89"/>
  <c r="AS35" i="89" s="1"/>
  <c r="AJ67" i="89"/>
  <c r="AS67" i="89" s="1"/>
  <c r="AJ39" i="89"/>
  <c r="AS39" i="89" s="1"/>
  <c r="AJ75" i="89"/>
  <c r="AL75" i="89" s="1"/>
  <c r="AU75" i="89" s="1"/>
  <c r="AK59" i="89"/>
  <c r="AT59" i="89" s="1"/>
  <c r="AK77" i="89"/>
  <c r="AT77" i="89" s="1"/>
  <c r="AJ31" i="89"/>
  <c r="AS31" i="89" s="1"/>
  <c r="AJ9" i="89"/>
  <c r="AS9" i="89" s="1"/>
  <c r="AJ58" i="89"/>
  <c r="AS58" i="89" s="1"/>
  <c r="AJ96" i="89"/>
  <c r="AS96" i="89" s="1"/>
  <c r="AJ7" i="89"/>
  <c r="AK7" i="89"/>
  <c r="AT7" i="89" s="1"/>
  <c r="AJ12" i="89"/>
  <c r="AK12" i="89"/>
  <c r="AT12" i="89" s="1"/>
  <c r="AJ13" i="89"/>
  <c r="AK13" i="89"/>
  <c r="AT13" i="89" s="1"/>
  <c r="AB4" i="89"/>
  <c r="AJ3" i="89"/>
  <c r="AK5" i="89"/>
  <c r="AT5" i="89" s="1"/>
  <c r="AJ5" i="89"/>
  <c r="AJ18" i="89"/>
  <c r="AK18" i="89"/>
  <c r="AT18" i="89" s="1"/>
  <c r="AJ19" i="89"/>
  <c r="AK19" i="89"/>
  <c r="AT19" i="89" s="1"/>
  <c r="AJ11" i="89"/>
  <c r="AK11" i="89"/>
  <c r="AT11" i="89" s="1"/>
  <c r="AI98" i="89"/>
  <c r="AN98" i="89"/>
  <c r="AN100" i="89" s="1"/>
  <c r="AS76" i="89"/>
  <c r="AK98" i="89"/>
  <c r="AT98" i="89" s="1"/>
  <c r="AK17" i="89"/>
  <c r="AT17" i="89" s="1"/>
  <c r="AJ17" i="89"/>
  <c r="AJ6" i="89"/>
  <c r="AS80" i="33" l="1"/>
  <c r="AL57" i="33"/>
  <c r="AU57" i="33" s="1"/>
  <c r="AL15" i="33"/>
  <c r="AU15" i="33" s="1"/>
  <c r="AS31" i="33"/>
  <c r="AL67" i="33"/>
  <c r="AU67" i="33" s="1"/>
  <c r="AL9" i="33"/>
  <c r="AU9" i="33" s="1"/>
  <c r="AI95" i="41"/>
  <c r="AR95" i="41" s="1"/>
  <c r="AL50" i="33"/>
  <c r="AU50" i="33" s="1"/>
  <c r="W89" i="74"/>
  <c r="Y89" i="74" s="1"/>
  <c r="AL88" i="33"/>
  <c r="AU88" i="33" s="1"/>
  <c r="AL58" i="33"/>
  <c r="AU58" i="33" s="1"/>
  <c r="AF88" i="74"/>
  <c r="AO88" i="74" s="1"/>
  <c r="AG88" i="74"/>
  <c r="AP88" i="74" s="1"/>
  <c r="AR98" i="33"/>
  <c r="AR100" i="33" s="1"/>
  <c r="AL98" i="33"/>
  <c r="AU98" i="33" s="1"/>
  <c r="AL4" i="33"/>
  <c r="AU4" i="33" s="1"/>
  <c r="AS4" i="33"/>
  <c r="AS94" i="33"/>
  <c r="AL94" i="33"/>
  <c r="AU94" i="33" s="1"/>
  <c r="AS73" i="33"/>
  <c r="AL73" i="33"/>
  <c r="AU73" i="33" s="1"/>
  <c r="AN95" i="41"/>
  <c r="AS95" i="33"/>
  <c r="AL95" i="33"/>
  <c r="AU95" i="33" s="1"/>
  <c r="AL93" i="33"/>
  <c r="AU93" i="33" s="1"/>
  <c r="AS93" i="33"/>
  <c r="AS71" i="33"/>
  <c r="AL71" i="33"/>
  <c r="AU71" i="33" s="1"/>
  <c r="AT100" i="33"/>
  <c r="AS72" i="33"/>
  <c r="AL72" i="33"/>
  <c r="AU72" i="33" s="1"/>
  <c r="AL3" i="38"/>
  <c r="AU3" i="38" s="1"/>
  <c r="AS22" i="38"/>
  <c r="AS21" i="38"/>
  <c r="AL85" i="38"/>
  <c r="AU85" i="38" s="1"/>
  <c r="AS46" i="89"/>
  <c r="X96" i="41"/>
  <c r="Z96" i="41" s="1"/>
  <c r="AH96" i="45"/>
  <c r="AQ96" i="45" s="1"/>
  <c r="Z96" i="45"/>
  <c r="AL59" i="38"/>
  <c r="AU59" i="38" s="1"/>
  <c r="AL8" i="38"/>
  <c r="AU8" i="38" s="1"/>
  <c r="AS61" i="89"/>
  <c r="AS47" i="38"/>
  <c r="AL39" i="38"/>
  <c r="AU39" i="38" s="1"/>
  <c r="AL61" i="38"/>
  <c r="AU61" i="38" s="1"/>
  <c r="AS7" i="38"/>
  <c r="AS42" i="38"/>
  <c r="AS80" i="89"/>
  <c r="AL71" i="38"/>
  <c r="AU71" i="38" s="1"/>
  <c r="AL26" i="89"/>
  <c r="AU26" i="89" s="1"/>
  <c r="AS10" i="38"/>
  <c r="AN88" i="74"/>
  <c r="AG94" i="25"/>
  <c r="AP94" i="25" s="1"/>
  <c r="AF94" i="25"/>
  <c r="AO94" i="25" s="1"/>
  <c r="AE94" i="25"/>
  <c r="W95" i="25"/>
  <c r="AL73" i="38"/>
  <c r="AU73" i="38" s="1"/>
  <c r="AS9" i="38"/>
  <c r="AL25" i="38"/>
  <c r="AU25" i="38" s="1"/>
  <c r="AS66" i="89"/>
  <c r="X92" i="29"/>
  <c r="AH92" i="29" s="1"/>
  <c r="AQ92" i="29" s="1"/>
  <c r="Y92" i="29"/>
  <c r="AN91" i="29"/>
  <c r="AI91" i="29"/>
  <c r="AR91" i="29" s="1"/>
  <c r="AL23" i="38"/>
  <c r="AU23" i="38" s="1"/>
  <c r="AS38" i="38"/>
  <c r="AL58" i="38"/>
  <c r="AU58" i="38" s="1"/>
  <c r="AL81" i="38"/>
  <c r="AU81" i="38" s="1"/>
  <c r="AL19" i="38"/>
  <c r="AU19" i="38" s="1"/>
  <c r="AS40" i="38"/>
  <c r="AL89" i="38"/>
  <c r="AU89" i="38" s="1"/>
  <c r="AL29" i="38"/>
  <c r="AU29" i="38" s="1"/>
  <c r="AL60" i="89"/>
  <c r="AU60" i="89" s="1"/>
  <c r="AL6" i="38"/>
  <c r="AU6" i="38" s="1"/>
  <c r="AS86" i="38"/>
  <c r="AL87" i="38"/>
  <c r="AU87" i="38" s="1"/>
  <c r="AL32" i="38"/>
  <c r="AU32" i="38" s="1"/>
  <c r="AL80" i="38"/>
  <c r="AU80" i="38" s="1"/>
  <c r="AL26" i="38"/>
  <c r="AU26" i="38" s="1"/>
  <c r="AL41" i="38"/>
  <c r="AU41" i="38" s="1"/>
  <c r="AS20" i="38"/>
  <c r="AL5" i="38"/>
  <c r="AU5" i="38" s="1"/>
  <c r="AL65" i="38"/>
  <c r="AU65" i="38" s="1"/>
  <c r="AS72" i="38"/>
  <c r="AS52" i="38"/>
  <c r="AS76" i="38"/>
  <c r="AS24" i="38"/>
  <c r="AS64" i="38"/>
  <c r="AL35" i="38"/>
  <c r="AU35" i="38" s="1"/>
  <c r="AS43" i="38"/>
  <c r="AS53" i="38"/>
  <c r="AL51" i="89"/>
  <c r="AU51" i="89" s="1"/>
  <c r="AS43" i="89"/>
  <c r="AL50" i="89"/>
  <c r="AU50" i="89" s="1"/>
  <c r="AL84" i="89"/>
  <c r="AU84" i="89" s="1"/>
  <c r="AS63" i="89"/>
  <c r="AL30" i="89"/>
  <c r="AU30" i="89" s="1"/>
  <c r="AL78" i="89"/>
  <c r="AU78" i="89" s="1"/>
  <c r="AL91" i="89"/>
  <c r="AU91" i="89" s="1"/>
  <c r="AL29" i="89"/>
  <c r="AU29" i="89" s="1"/>
  <c r="AL65" i="89"/>
  <c r="AU65" i="89" s="1"/>
  <c r="AL54" i="89"/>
  <c r="AU54" i="89" s="1"/>
  <c r="AL28" i="89"/>
  <c r="AU28" i="89" s="1"/>
  <c r="AL48" i="89"/>
  <c r="AU48" i="89" s="1"/>
  <c r="AS27" i="89"/>
  <c r="AS47" i="89"/>
  <c r="AS84" i="89"/>
  <c r="AL13" i="38"/>
  <c r="AU13" i="38" s="1"/>
  <c r="AL82" i="89"/>
  <c r="AU82" i="89" s="1"/>
  <c r="AL87" i="89"/>
  <c r="AU87" i="89" s="1"/>
  <c r="AT91" i="38"/>
  <c r="AS45" i="89"/>
  <c r="AL69" i="89"/>
  <c r="AU69" i="89" s="1"/>
  <c r="AS83" i="89"/>
  <c r="AS34" i="38"/>
  <c r="AL34" i="38"/>
  <c r="AU34" i="38" s="1"/>
  <c r="AS46" i="38"/>
  <c r="AL46" i="38"/>
  <c r="AU46" i="38" s="1"/>
  <c r="AS82" i="38"/>
  <c r="AL82" i="38"/>
  <c r="AU82" i="38" s="1"/>
  <c r="AL63" i="38"/>
  <c r="AU63" i="38" s="1"/>
  <c r="AS63" i="38"/>
  <c r="AL33" i="38"/>
  <c r="AU33" i="38" s="1"/>
  <c r="AS33" i="38"/>
  <c r="AS77" i="38"/>
  <c r="AL77" i="38"/>
  <c r="AU77" i="38" s="1"/>
  <c r="AS68" i="38"/>
  <c r="AL68" i="38"/>
  <c r="AU68" i="38" s="1"/>
  <c r="AS48" i="38"/>
  <c r="AL48" i="38"/>
  <c r="AU48" i="38" s="1"/>
  <c r="AL27" i="38"/>
  <c r="AU27" i="38" s="1"/>
  <c r="AS27" i="38"/>
  <c r="AL62" i="38"/>
  <c r="AU62" i="38" s="1"/>
  <c r="AS62" i="38"/>
  <c r="AS31" i="38"/>
  <c r="AL31" i="38"/>
  <c r="AU31" i="38" s="1"/>
  <c r="AL88" i="89"/>
  <c r="AU88" i="89" s="1"/>
  <c r="AS36" i="38"/>
  <c r="AL36" i="38"/>
  <c r="AU36" i="38" s="1"/>
  <c r="AL56" i="38"/>
  <c r="AU56" i="38" s="1"/>
  <c r="AS56" i="38"/>
  <c r="AS14" i="38"/>
  <c r="AL14" i="38"/>
  <c r="AU14" i="38" s="1"/>
  <c r="AS88" i="38"/>
  <c r="AL88" i="38"/>
  <c r="AU88" i="38" s="1"/>
  <c r="AS15" i="38"/>
  <c r="AL15" i="38"/>
  <c r="AU15" i="38" s="1"/>
  <c r="AS4" i="38"/>
  <c r="AL4" i="38"/>
  <c r="AU4" i="38" s="1"/>
  <c r="AL18" i="38"/>
  <c r="AU18" i="38" s="1"/>
  <c r="AS18" i="38"/>
  <c r="AL30" i="38"/>
  <c r="AU30" i="38" s="1"/>
  <c r="AS30" i="38"/>
  <c r="AS78" i="38"/>
  <c r="AL78" i="38"/>
  <c r="AU78" i="38" s="1"/>
  <c r="AS44" i="38"/>
  <c r="AL44" i="38"/>
  <c r="AU44" i="38" s="1"/>
  <c r="AL62" i="89"/>
  <c r="AU62" i="89" s="1"/>
  <c r="AS75" i="38"/>
  <c r="AL75" i="38"/>
  <c r="AU75" i="38" s="1"/>
  <c r="AL60" i="38"/>
  <c r="AU60" i="38" s="1"/>
  <c r="AS60" i="38"/>
  <c r="AL83" i="38"/>
  <c r="AU83" i="38" s="1"/>
  <c r="AS83" i="38"/>
  <c r="AS69" i="38"/>
  <c r="AL69" i="38"/>
  <c r="AU69" i="38" s="1"/>
  <c r="AS67" i="38"/>
  <c r="AL67" i="38"/>
  <c r="AU67" i="38" s="1"/>
  <c r="AS45" i="38"/>
  <c r="AL45" i="38"/>
  <c r="AU45" i="38" s="1"/>
  <c r="AL70" i="38"/>
  <c r="AU70" i="38" s="1"/>
  <c r="AS70" i="38"/>
  <c r="AS17" i="38"/>
  <c r="AL17" i="38"/>
  <c r="AU17" i="38" s="1"/>
  <c r="AL74" i="38"/>
  <c r="AU74" i="38" s="1"/>
  <c r="AS74" i="38"/>
  <c r="AS28" i="38"/>
  <c r="AL28" i="38"/>
  <c r="AU28" i="38" s="1"/>
  <c r="AS11" i="38"/>
  <c r="AL11" i="38"/>
  <c r="AU11" i="38" s="1"/>
  <c r="AL25" i="89"/>
  <c r="AU25" i="89" s="1"/>
  <c r="AL41" i="89"/>
  <c r="AU41" i="89" s="1"/>
  <c r="AL79" i="38"/>
  <c r="AU79" i="38" s="1"/>
  <c r="AS79" i="38"/>
  <c r="AL12" i="38"/>
  <c r="AU12" i="38" s="1"/>
  <c r="AS12" i="38"/>
  <c r="AS37" i="38"/>
  <c r="AL37" i="38"/>
  <c r="AU37" i="38" s="1"/>
  <c r="AS84" i="38"/>
  <c r="AL84" i="38"/>
  <c r="AU84" i="38" s="1"/>
  <c r="AL54" i="38"/>
  <c r="AU54" i="38" s="1"/>
  <c r="AS54" i="38"/>
  <c r="AS66" i="38"/>
  <c r="AL66" i="38"/>
  <c r="AU66" i="38" s="1"/>
  <c r="AL16" i="38"/>
  <c r="AU16" i="38" s="1"/>
  <c r="AS16" i="38"/>
  <c r="AL49" i="38"/>
  <c r="AU49" i="38" s="1"/>
  <c r="AS49" i="38"/>
  <c r="AL50" i="38"/>
  <c r="AU50" i="38" s="1"/>
  <c r="AS50" i="38"/>
  <c r="AL55" i="38"/>
  <c r="AU55" i="38" s="1"/>
  <c r="AS55" i="38"/>
  <c r="AS57" i="38"/>
  <c r="AL57" i="38"/>
  <c r="AU57" i="38" s="1"/>
  <c r="AL51" i="38"/>
  <c r="AU51" i="38" s="1"/>
  <c r="AS51" i="38"/>
  <c r="AG94" i="73"/>
  <c r="AP94" i="73" s="1"/>
  <c r="AF94" i="73"/>
  <c r="AO94" i="73" s="1"/>
  <c r="AE94" i="73"/>
  <c r="AN94" i="73" s="1"/>
  <c r="X94" i="85"/>
  <c r="AI93" i="85"/>
  <c r="AR93" i="85" s="1"/>
  <c r="AL95" i="89"/>
  <c r="AU95" i="89" s="1"/>
  <c r="AS24" i="89"/>
  <c r="W94" i="93"/>
  <c r="AG93" i="93"/>
  <c r="AP93" i="93" s="1"/>
  <c r="AE93" i="93"/>
  <c r="AF93" i="93"/>
  <c r="AO93" i="93" s="1"/>
  <c r="X95" i="73"/>
  <c r="AH95" i="73" s="1"/>
  <c r="AQ95" i="73" s="1"/>
  <c r="Y95" i="73"/>
  <c r="AL8" i="89"/>
  <c r="AU8" i="89" s="1"/>
  <c r="AL71" i="89"/>
  <c r="AU71" i="89" s="1"/>
  <c r="AL42" i="89"/>
  <c r="AU42" i="89" s="1"/>
  <c r="AL34" i="89"/>
  <c r="AU34" i="89" s="1"/>
  <c r="AL44" i="89"/>
  <c r="AU44" i="89" s="1"/>
  <c r="AS89" i="89"/>
  <c r="AL70" i="89"/>
  <c r="AU70" i="89" s="1"/>
  <c r="AS37" i="89"/>
  <c r="AS49" i="89"/>
  <c r="AL68" i="89"/>
  <c r="AU68" i="89" s="1"/>
  <c r="AS72" i="89"/>
  <c r="AN94" i="37"/>
  <c r="AI94" i="37"/>
  <c r="AR94" i="37" s="1"/>
  <c r="X95" i="37"/>
  <c r="AH95" i="37" s="1"/>
  <c r="AQ95" i="37" s="1"/>
  <c r="Y95" i="37"/>
  <c r="AL86" i="89"/>
  <c r="AU86" i="89" s="1"/>
  <c r="AL97" i="89"/>
  <c r="AU97" i="89" s="1"/>
  <c r="AL33" i="89"/>
  <c r="AU33" i="89" s="1"/>
  <c r="AL20" i="89"/>
  <c r="AU20" i="89" s="1"/>
  <c r="AL15" i="89"/>
  <c r="AU15" i="89" s="1"/>
  <c r="AL81" i="89"/>
  <c r="AU81" i="89" s="1"/>
  <c r="AS36" i="89"/>
  <c r="AL9" i="89"/>
  <c r="AU9" i="89" s="1"/>
  <c r="AL85" i="89"/>
  <c r="AU85" i="89" s="1"/>
  <c r="AS33" i="89"/>
  <c r="AS14" i="89"/>
  <c r="AS90" i="89"/>
  <c r="AL22" i="89"/>
  <c r="AU22" i="89" s="1"/>
  <c r="AL53" i="89"/>
  <c r="AU53" i="89" s="1"/>
  <c r="AS55" i="89"/>
  <c r="AL67" i="89"/>
  <c r="AU67" i="89" s="1"/>
  <c r="AS52" i="89"/>
  <c r="AL94" i="89"/>
  <c r="AU94" i="89" s="1"/>
  <c r="AL23" i="89"/>
  <c r="AU23" i="89" s="1"/>
  <c r="AL64" i="89"/>
  <c r="AU64" i="89" s="1"/>
  <c r="AL38" i="89"/>
  <c r="AU38" i="89" s="1"/>
  <c r="AL32" i="89"/>
  <c r="AU32" i="89" s="1"/>
  <c r="AL10" i="89"/>
  <c r="AU10" i="89" s="1"/>
  <c r="AL74" i="89"/>
  <c r="AU74" i="89" s="1"/>
  <c r="AL40" i="89"/>
  <c r="AU40" i="89" s="1"/>
  <c r="AL57" i="89"/>
  <c r="AU57" i="89" s="1"/>
  <c r="AL31" i="89"/>
  <c r="AU31" i="89" s="1"/>
  <c r="AL56" i="89"/>
  <c r="AU56" i="89" s="1"/>
  <c r="AS92" i="89"/>
  <c r="AL39" i="89"/>
  <c r="AU39" i="89" s="1"/>
  <c r="AS75" i="89"/>
  <c r="AL73" i="89"/>
  <c r="AU73" i="89" s="1"/>
  <c r="AL79" i="89"/>
  <c r="AU79" i="89" s="1"/>
  <c r="AL93" i="89"/>
  <c r="AU93" i="89" s="1"/>
  <c r="AL16" i="89"/>
  <c r="AU16" i="89" s="1"/>
  <c r="AL35" i="89"/>
  <c r="AU35" i="89" s="1"/>
  <c r="AL76" i="89"/>
  <c r="AU76" i="89" s="1"/>
  <c r="AL77" i="89"/>
  <c r="AU77" i="89" s="1"/>
  <c r="AL96" i="89"/>
  <c r="AU96" i="89" s="1"/>
  <c r="AL58" i="89"/>
  <c r="AU58" i="89" s="1"/>
  <c r="AL59" i="89"/>
  <c r="AU59" i="89" s="1"/>
  <c r="AL21" i="89"/>
  <c r="AU21" i="89" s="1"/>
  <c r="AS17" i="89"/>
  <c r="AL17" i="89"/>
  <c r="AU17" i="89" s="1"/>
  <c r="AL98" i="89"/>
  <c r="AU98" i="89" s="1"/>
  <c r="AR98" i="89"/>
  <c r="AR100" i="89" s="1"/>
  <c r="AS19" i="89"/>
  <c r="AL19" i="89"/>
  <c r="AU19" i="89" s="1"/>
  <c r="AS12" i="89"/>
  <c r="AL12" i="89"/>
  <c r="AU12" i="89" s="1"/>
  <c r="AS6" i="89"/>
  <c r="AL6" i="89"/>
  <c r="AU6" i="89" s="1"/>
  <c r="AS11" i="89"/>
  <c r="AL11" i="89"/>
  <c r="AU11" i="89" s="1"/>
  <c r="AS7" i="89"/>
  <c r="AL7" i="89"/>
  <c r="AU7" i="89" s="1"/>
  <c r="AS13" i="89"/>
  <c r="AL13" i="89"/>
  <c r="AU13" i="89" s="1"/>
  <c r="AS5" i="89"/>
  <c r="AL5" i="89"/>
  <c r="AU5" i="89" s="1"/>
  <c r="AS3" i="89"/>
  <c r="AL3" i="89"/>
  <c r="AU3" i="89" s="1"/>
  <c r="AS18" i="89"/>
  <c r="AL18" i="89"/>
  <c r="AU18" i="89" s="1"/>
  <c r="AJ4" i="89"/>
  <c r="AK4" i="89"/>
  <c r="AT4" i="89" s="1"/>
  <c r="AT100" i="89" s="1"/>
  <c r="X89" i="74" l="1"/>
  <c r="AU100" i="33"/>
  <c r="C11" i="33" s="1"/>
  <c r="AI88" i="74"/>
  <c r="AS100" i="33"/>
  <c r="AH96" i="41"/>
  <c r="AQ96" i="41" s="1"/>
  <c r="AF96" i="45"/>
  <c r="AO96" i="45" s="1"/>
  <c r="AG96" i="45"/>
  <c r="AP96" i="45" s="1"/>
  <c r="W97" i="45"/>
  <c r="AE96" i="45"/>
  <c r="AF96" i="41"/>
  <c r="AO96" i="41" s="1"/>
  <c r="AG96" i="41"/>
  <c r="AP96" i="41" s="1"/>
  <c r="AE96" i="41"/>
  <c r="W97" i="41"/>
  <c r="AN94" i="25"/>
  <c r="AI94" i="25"/>
  <c r="AR94" i="25" s="1"/>
  <c r="AH89" i="74"/>
  <c r="AQ89" i="74" s="1"/>
  <c r="AQ91" i="74" s="1"/>
  <c r="AZ3" i="74"/>
  <c r="AX68" i="74" s="1"/>
  <c r="S68" i="74" s="1"/>
  <c r="AC68" i="74" s="1"/>
  <c r="AB69" i="74" s="1"/>
  <c r="AR88" i="74"/>
  <c r="Y95" i="25"/>
  <c r="X95" i="25"/>
  <c r="Z89" i="74"/>
  <c r="Z92" i="29"/>
  <c r="AG92" i="29" s="1"/>
  <c r="AP92" i="29" s="1"/>
  <c r="AS91" i="38"/>
  <c r="AU91" i="38"/>
  <c r="C11" i="38" s="1"/>
  <c r="AI94" i="73"/>
  <c r="AR94" i="73" s="1"/>
  <c r="AH94" i="85"/>
  <c r="AQ94" i="85" s="1"/>
  <c r="Z94" i="85"/>
  <c r="Z95" i="73"/>
  <c r="AE95" i="73" s="1"/>
  <c r="AN93" i="93"/>
  <c r="AI93" i="93"/>
  <c r="AR93" i="93" s="1"/>
  <c r="Y94" i="93"/>
  <c r="X94" i="93"/>
  <c r="Z95" i="37"/>
  <c r="AS4" i="89"/>
  <c r="AS100" i="89" s="1"/>
  <c r="AL4" i="89"/>
  <c r="AU4" i="89" s="1"/>
  <c r="AU100" i="89" s="1"/>
  <c r="C11" i="89" s="1"/>
  <c r="F42" i="97" s="1"/>
  <c r="X97" i="45" l="1"/>
  <c r="Y97" i="45"/>
  <c r="AI96" i="45"/>
  <c r="AR96" i="45" s="1"/>
  <c r="AN96" i="45"/>
  <c r="AX63" i="74"/>
  <c r="S63" i="74" s="1"/>
  <c r="AC63" i="74" s="1"/>
  <c r="AB64" i="74" s="1"/>
  <c r="AK64" i="74" s="1"/>
  <c r="AT64" i="74" s="1"/>
  <c r="AX11" i="74"/>
  <c r="S11" i="74" s="1"/>
  <c r="AC11" i="74" s="1"/>
  <c r="AB12" i="74" s="1"/>
  <c r="AX43" i="74"/>
  <c r="S43" i="74" s="1"/>
  <c r="AC43" i="74" s="1"/>
  <c r="AB44" i="74" s="1"/>
  <c r="AX64" i="74"/>
  <c r="S64" i="74" s="1"/>
  <c r="AC64" i="74" s="1"/>
  <c r="AB65" i="74" s="1"/>
  <c r="AX47" i="74"/>
  <c r="S47" i="74" s="1"/>
  <c r="AC47" i="74" s="1"/>
  <c r="AB48" i="74" s="1"/>
  <c r="AK48" i="74" s="1"/>
  <c r="AT48" i="74" s="1"/>
  <c r="AX46" i="74"/>
  <c r="S46" i="74" s="1"/>
  <c r="AC46" i="74" s="1"/>
  <c r="AB47" i="74" s="1"/>
  <c r="AK47" i="74" s="1"/>
  <c r="AT47" i="74" s="1"/>
  <c r="AX51" i="74"/>
  <c r="S51" i="74" s="1"/>
  <c r="AC51" i="74" s="1"/>
  <c r="AB52" i="74" s="1"/>
  <c r="AK52" i="74" s="1"/>
  <c r="AT52" i="74" s="1"/>
  <c r="AX4" i="74"/>
  <c r="S4" i="74" s="1"/>
  <c r="AC4" i="74" s="1"/>
  <c r="AB5" i="74" s="1"/>
  <c r="AX9" i="74"/>
  <c r="S9" i="74" s="1"/>
  <c r="AC9" i="74" s="1"/>
  <c r="AB10" i="74" s="1"/>
  <c r="AX20" i="74"/>
  <c r="S20" i="74" s="1"/>
  <c r="AC20" i="74" s="1"/>
  <c r="AB21" i="74" s="1"/>
  <c r="AK21" i="74" s="1"/>
  <c r="AT21" i="74" s="1"/>
  <c r="AX34" i="74"/>
  <c r="S34" i="74" s="1"/>
  <c r="AC34" i="74" s="1"/>
  <c r="AB35" i="74" s="1"/>
  <c r="AK35" i="74" s="1"/>
  <c r="AT35" i="74" s="1"/>
  <c r="AX74" i="74"/>
  <c r="S74" i="74" s="1"/>
  <c r="AC74" i="74" s="1"/>
  <c r="AB75" i="74" s="1"/>
  <c r="AX73" i="74"/>
  <c r="S73" i="74" s="1"/>
  <c r="AC73" i="74" s="1"/>
  <c r="AB74" i="74" s="1"/>
  <c r="AK74" i="74" s="1"/>
  <c r="AT74" i="74" s="1"/>
  <c r="AX7" i="74"/>
  <c r="S7" i="74" s="1"/>
  <c r="AC7" i="74" s="1"/>
  <c r="AB8" i="74" s="1"/>
  <c r="AX60" i="74"/>
  <c r="S60" i="74" s="1"/>
  <c r="AC60" i="74" s="1"/>
  <c r="AB61" i="74" s="1"/>
  <c r="AX40" i="74"/>
  <c r="S40" i="74" s="1"/>
  <c r="AC40" i="74" s="1"/>
  <c r="AB41" i="74" s="1"/>
  <c r="AK41" i="74" s="1"/>
  <c r="AT41" i="74" s="1"/>
  <c r="AX44" i="74"/>
  <c r="S44" i="74" s="1"/>
  <c r="AC44" i="74" s="1"/>
  <c r="AB45" i="74" s="1"/>
  <c r="AK45" i="74" s="1"/>
  <c r="AT45" i="74" s="1"/>
  <c r="AX75" i="74"/>
  <c r="S75" i="74" s="1"/>
  <c r="AC75" i="74" s="1"/>
  <c r="AB76" i="74" s="1"/>
  <c r="AK76" i="74" s="1"/>
  <c r="AT76" i="74" s="1"/>
  <c r="AX56" i="74"/>
  <c r="S56" i="74" s="1"/>
  <c r="AC56" i="74" s="1"/>
  <c r="AB57" i="74" s="1"/>
  <c r="AK57" i="74" s="1"/>
  <c r="AT57" i="74" s="1"/>
  <c r="AX39" i="74"/>
  <c r="S39" i="74" s="1"/>
  <c r="AC39" i="74" s="1"/>
  <c r="AB40" i="74" s="1"/>
  <c r="AX62" i="74"/>
  <c r="S62" i="74" s="1"/>
  <c r="AC62" i="74" s="1"/>
  <c r="AB63" i="74" s="1"/>
  <c r="AX50" i="74"/>
  <c r="S50" i="74" s="1"/>
  <c r="AC50" i="74" s="1"/>
  <c r="AB51" i="74" s="1"/>
  <c r="AK51" i="74" s="1"/>
  <c r="AT51" i="74" s="1"/>
  <c r="AX67" i="74"/>
  <c r="S67" i="74" s="1"/>
  <c r="AC67" i="74" s="1"/>
  <c r="AB68" i="74" s="1"/>
  <c r="AJ68" i="74" s="1"/>
  <c r="AX87" i="74"/>
  <c r="S87" i="74" s="1"/>
  <c r="AC87" i="74" s="1"/>
  <c r="AB88" i="74" s="1"/>
  <c r="AK88" i="74" s="1"/>
  <c r="AT88" i="74" s="1"/>
  <c r="AX42" i="74"/>
  <c r="S42" i="74" s="1"/>
  <c r="AC42" i="74" s="1"/>
  <c r="AB43" i="74" s="1"/>
  <c r="AJ43" i="74" s="1"/>
  <c r="AX27" i="74"/>
  <c r="S27" i="74" s="1"/>
  <c r="AC27" i="74" s="1"/>
  <c r="AB28" i="74" s="1"/>
  <c r="AK28" i="74" s="1"/>
  <c r="AT28" i="74" s="1"/>
  <c r="AX70" i="74"/>
  <c r="S70" i="74" s="1"/>
  <c r="AC70" i="74" s="1"/>
  <c r="AB71" i="74" s="1"/>
  <c r="AX25" i="74"/>
  <c r="S25" i="74" s="1"/>
  <c r="AC25" i="74" s="1"/>
  <c r="AB26" i="74" s="1"/>
  <c r="AK26" i="74" s="1"/>
  <c r="AT26" i="74" s="1"/>
  <c r="AX38" i="74"/>
  <c r="S38" i="74" s="1"/>
  <c r="AC38" i="74" s="1"/>
  <c r="AB39" i="74" s="1"/>
  <c r="AK39" i="74" s="1"/>
  <c r="AT39" i="74" s="1"/>
  <c r="AX77" i="74"/>
  <c r="S77" i="74" s="1"/>
  <c r="AC77" i="74" s="1"/>
  <c r="AB78" i="74" s="1"/>
  <c r="AK78" i="74" s="1"/>
  <c r="AT78" i="74" s="1"/>
  <c r="AX10" i="74"/>
  <c r="S10" i="74" s="1"/>
  <c r="AC10" i="74" s="1"/>
  <c r="AB11" i="74" s="1"/>
  <c r="AK11" i="74" s="1"/>
  <c r="AT11" i="74" s="1"/>
  <c r="AX71" i="74"/>
  <c r="S71" i="74" s="1"/>
  <c r="AC71" i="74" s="1"/>
  <c r="AB72" i="74" s="1"/>
  <c r="AK72" i="74" s="1"/>
  <c r="AT72" i="74" s="1"/>
  <c r="AX76" i="74"/>
  <c r="S76" i="74" s="1"/>
  <c r="AC76" i="74" s="1"/>
  <c r="AB77" i="74" s="1"/>
  <c r="AX26" i="74"/>
  <c r="S26" i="74" s="1"/>
  <c r="AC26" i="74" s="1"/>
  <c r="AB27" i="74" s="1"/>
  <c r="AX16" i="74"/>
  <c r="S16" i="74" s="1"/>
  <c r="AC16" i="74" s="1"/>
  <c r="AB17" i="74" s="1"/>
  <c r="AK17" i="74" s="1"/>
  <c r="AT17" i="74" s="1"/>
  <c r="AX58" i="74"/>
  <c r="S58" i="74" s="1"/>
  <c r="AC58" i="74" s="1"/>
  <c r="AB59" i="74" s="1"/>
  <c r="AK59" i="74" s="1"/>
  <c r="AT59" i="74" s="1"/>
  <c r="AX6" i="74"/>
  <c r="S6" i="74" s="1"/>
  <c r="AC6" i="74" s="1"/>
  <c r="AB7" i="74" s="1"/>
  <c r="AK7" i="74" s="1"/>
  <c r="AT7" i="74" s="1"/>
  <c r="AX23" i="74"/>
  <c r="S23" i="74" s="1"/>
  <c r="AC23" i="74" s="1"/>
  <c r="AB24" i="74" s="1"/>
  <c r="AK24" i="74" s="1"/>
  <c r="AT24" i="74" s="1"/>
  <c r="X97" i="41"/>
  <c r="AH97" i="41" s="1"/>
  <c r="AQ97" i="41" s="1"/>
  <c r="Y97" i="41"/>
  <c r="AX15" i="74"/>
  <c r="S15" i="74" s="1"/>
  <c r="AC15" i="74" s="1"/>
  <c r="AB16" i="74" s="1"/>
  <c r="AJ16" i="74" s="1"/>
  <c r="AN96" i="41"/>
  <c r="AI96" i="41"/>
  <c r="AR96" i="41" s="1"/>
  <c r="AX55" i="74"/>
  <c r="S55" i="74" s="1"/>
  <c r="AC55" i="74" s="1"/>
  <c r="AB56" i="74" s="1"/>
  <c r="AX24" i="74"/>
  <c r="S24" i="74" s="1"/>
  <c r="AC24" i="74" s="1"/>
  <c r="AB25" i="74" s="1"/>
  <c r="AX84" i="74"/>
  <c r="S84" i="74" s="1"/>
  <c r="AC84" i="74" s="1"/>
  <c r="AB85" i="74" s="1"/>
  <c r="AK85" i="74" s="1"/>
  <c r="AT85" i="74" s="1"/>
  <c r="AX22" i="74"/>
  <c r="S22" i="74" s="1"/>
  <c r="AC22" i="74" s="1"/>
  <c r="AB23" i="74" s="1"/>
  <c r="AK23" i="74" s="1"/>
  <c r="AT23" i="74" s="1"/>
  <c r="AX8" i="74"/>
  <c r="S8" i="74" s="1"/>
  <c r="AC8" i="74" s="1"/>
  <c r="AB9" i="74" s="1"/>
  <c r="AK9" i="74" s="1"/>
  <c r="AT9" i="74" s="1"/>
  <c r="AX48" i="74"/>
  <c r="S48" i="74" s="1"/>
  <c r="AC48" i="74" s="1"/>
  <c r="AB49" i="74" s="1"/>
  <c r="AK49" i="74" s="1"/>
  <c r="AT49" i="74" s="1"/>
  <c r="AX53" i="74"/>
  <c r="S53" i="74" s="1"/>
  <c r="AC53" i="74" s="1"/>
  <c r="AB54" i="74" s="1"/>
  <c r="AK54" i="74" s="1"/>
  <c r="AT54" i="74" s="1"/>
  <c r="AX21" i="74"/>
  <c r="S21" i="74" s="1"/>
  <c r="AC21" i="74" s="1"/>
  <c r="AB22" i="74" s="1"/>
  <c r="AK22" i="74" s="1"/>
  <c r="AT22" i="74" s="1"/>
  <c r="AE92" i="29"/>
  <c r="AX82" i="74"/>
  <c r="S82" i="74" s="1"/>
  <c r="AC82" i="74" s="1"/>
  <c r="AB83" i="74" s="1"/>
  <c r="AK83" i="74" s="1"/>
  <c r="AT83" i="74" s="1"/>
  <c r="AX78" i="74"/>
  <c r="S78" i="74" s="1"/>
  <c r="AC78" i="74" s="1"/>
  <c r="AB79" i="74" s="1"/>
  <c r="AK79" i="74" s="1"/>
  <c r="AT79" i="74" s="1"/>
  <c r="AX19" i="74"/>
  <c r="S19" i="74" s="1"/>
  <c r="AC19" i="74" s="1"/>
  <c r="AB20" i="74" s="1"/>
  <c r="AX31" i="74"/>
  <c r="S31" i="74" s="1"/>
  <c r="AC31" i="74" s="1"/>
  <c r="AB32" i="74" s="1"/>
  <c r="AK32" i="74" s="1"/>
  <c r="AT32" i="74" s="1"/>
  <c r="AX41" i="74"/>
  <c r="S41" i="74" s="1"/>
  <c r="AC41" i="74" s="1"/>
  <c r="AB42" i="74" s="1"/>
  <c r="AK42" i="74" s="1"/>
  <c r="AT42" i="74" s="1"/>
  <c r="AE89" i="74"/>
  <c r="AF89" i="74"/>
  <c r="AO89" i="74" s="1"/>
  <c r="AO91" i="74" s="1"/>
  <c r="AX89" i="74"/>
  <c r="S89" i="74" s="1"/>
  <c r="AC89" i="74" s="1"/>
  <c r="AG89" i="74"/>
  <c r="AP89" i="74" s="1"/>
  <c r="AP91" i="74" s="1"/>
  <c r="AX32" i="74"/>
  <c r="S32" i="74" s="1"/>
  <c r="AC32" i="74" s="1"/>
  <c r="AB33" i="74" s="1"/>
  <c r="AX5" i="74"/>
  <c r="S5" i="74" s="1"/>
  <c r="AC5" i="74" s="1"/>
  <c r="AB6" i="74" s="1"/>
  <c r="AX3" i="74"/>
  <c r="S3" i="74" s="1"/>
  <c r="AC3" i="74" s="1"/>
  <c r="AX18" i="74"/>
  <c r="S18" i="74" s="1"/>
  <c r="AC18" i="74" s="1"/>
  <c r="AB19" i="74" s="1"/>
  <c r="AK61" i="74"/>
  <c r="AT61" i="74" s="1"/>
  <c r="AX65" i="74"/>
  <c r="S65" i="74" s="1"/>
  <c r="AC65" i="74" s="1"/>
  <c r="AB66" i="74" s="1"/>
  <c r="AX69" i="74"/>
  <c r="S69" i="74" s="1"/>
  <c r="AC69" i="74" s="1"/>
  <c r="AB70" i="74" s="1"/>
  <c r="AX37" i="74"/>
  <c r="S37" i="74" s="1"/>
  <c r="AC37" i="74" s="1"/>
  <c r="AB38" i="74" s="1"/>
  <c r="AX33" i="74"/>
  <c r="S33" i="74" s="1"/>
  <c r="AC33" i="74" s="1"/>
  <c r="AB34" i="74" s="1"/>
  <c r="AX59" i="74"/>
  <c r="S59" i="74" s="1"/>
  <c r="AC59" i="74" s="1"/>
  <c r="AB60" i="74" s="1"/>
  <c r="AX57" i="74"/>
  <c r="S57" i="74" s="1"/>
  <c r="AC57" i="74" s="1"/>
  <c r="AB58" i="74" s="1"/>
  <c r="AF92" i="29"/>
  <c r="AO92" i="29" s="1"/>
  <c r="AH95" i="25"/>
  <c r="AQ95" i="25" s="1"/>
  <c r="Z95" i="25"/>
  <c r="W93" i="29"/>
  <c r="Y93" i="29" s="1"/>
  <c r="AX45" i="74"/>
  <c r="S45" i="74" s="1"/>
  <c r="AC45" i="74" s="1"/>
  <c r="AB46" i="74" s="1"/>
  <c r="AX28" i="74"/>
  <c r="S28" i="74" s="1"/>
  <c r="AC28" i="74" s="1"/>
  <c r="AB29" i="74" s="1"/>
  <c r="AX61" i="74"/>
  <c r="S61" i="74" s="1"/>
  <c r="AC61" i="74" s="1"/>
  <c r="AB62" i="74" s="1"/>
  <c r="AX83" i="74"/>
  <c r="S83" i="74" s="1"/>
  <c r="AC83" i="74" s="1"/>
  <c r="AB84" i="74" s="1"/>
  <c r="AX81" i="74"/>
  <c r="S81" i="74" s="1"/>
  <c r="AC81" i="74" s="1"/>
  <c r="AB82" i="74" s="1"/>
  <c r="AX52" i="74"/>
  <c r="S52" i="74" s="1"/>
  <c r="AC52" i="74" s="1"/>
  <c r="AB53" i="74" s="1"/>
  <c r="AX88" i="74"/>
  <c r="S88" i="74" s="1"/>
  <c r="AC88" i="74" s="1"/>
  <c r="AB89" i="74" s="1"/>
  <c r="AK44" i="74"/>
  <c r="AT44" i="74" s="1"/>
  <c r="AK5" i="74"/>
  <c r="AT5" i="74" s="1"/>
  <c r="AK40" i="74"/>
  <c r="AT40" i="74" s="1"/>
  <c r="AJ40" i="74"/>
  <c r="AK25" i="74"/>
  <c r="AT25" i="74" s="1"/>
  <c r="AK69" i="74"/>
  <c r="AT69" i="74" s="1"/>
  <c r="AX14" i="74"/>
  <c r="S14" i="74" s="1"/>
  <c r="AC14" i="74" s="1"/>
  <c r="AB15" i="74" s="1"/>
  <c r="AX49" i="74"/>
  <c r="S49" i="74" s="1"/>
  <c r="AC49" i="74" s="1"/>
  <c r="AB50" i="74" s="1"/>
  <c r="AX72" i="74"/>
  <c r="S72" i="74" s="1"/>
  <c r="AC72" i="74" s="1"/>
  <c r="AB73" i="74" s="1"/>
  <c r="AX17" i="74"/>
  <c r="S17" i="74" s="1"/>
  <c r="AC17" i="74" s="1"/>
  <c r="AB18" i="74" s="1"/>
  <c r="AK12" i="74"/>
  <c r="AT12" i="74" s="1"/>
  <c r="AK63" i="74"/>
  <c r="AT63" i="74" s="1"/>
  <c r="AK77" i="74"/>
  <c r="AT77" i="74" s="1"/>
  <c r="AX12" i="74"/>
  <c r="S12" i="74" s="1"/>
  <c r="AC12" i="74" s="1"/>
  <c r="AB13" i="74" s="1"/>
  <c r="AX80" i="74"/>
  <c r="S80" i="74" s="1"/>
  <c r="AC80" i="74" s="1"/>
  <c r="AB81" i="74" s="1"/>
  <c r="AX35" i="74"/>
  <c r="S35" i="74" s="1"/>
  <c r="AC35" i="74" s="1"/>
  <c r="AB36" i="74" s="1"/>
  <c r="AX66" i="74"/>
  <c r="S66" i="74" s="1"/>
  <c r="AC66" i="74" s="1"/>
  <c r="AB67" i="74" s="1"/>
  <c r="AX36" i="74"/>
  <c r="S36" i="74" s="1"/>
  <c r="AC36" i="74" s="1"/>
  <c r="AB37" i="74" s="1"/>
  <c r="AX86" i="74"/>
  <c r="S86" i="74" s="1"/>
  <c r="AC86" i="74" s="1"/>
  <c r="AB87" i="74" s="1"/>
  <c r="AK65" i="74"/>
  <c r="AT65" i="74" s="1"/>
  <c r="AK10" i="74"/>
  <c r="AT10" i="74" s="1"/>
  <c r="AK8" i="74"/>
  <c r="AT8" i="74" s="1"/>
  <c r="AK71" i="74"/>
  <c r="AT71" i="74" s="1"/>
  <c r="AJ71" i="74"/>
  <c r="AK27" i="74"/>
  <c r="AT27" i="74" s="1"/>
  <c r="AX85" i="74"/>
  <c r="S85" i="74" s="1"/>
  <c r="AC85" i="74" s="1"/>
  <c r="AB86" i="74" s="1"/>
  <c r="AX79" i="74"/>
  <c r="S79" i="74" s="1"/>
  <c r="AC79" i="74" s="1"/>
  <c r="AB80" i="74" s="1"/>
  <c r="AX30" i="74"/>
  <c r="S30" i="74" s="1"/>
  <c r="AC30" i="74" s="1"/>
  <c r="AB31" i="74" s="1"/>
  <c r="AX13" i="74"/>
  <c r="S13" i="74" s="1"/>
  <c r="AC13" i="74" s="1"/>
  <c r="AB14" i="74" s="1"/>
  <c r="AX54" i="74"/>
  <c r="S54" i="74" s="1"/>
  <c r="AC54" i="74" s="1"/>
  <c r="AB55" i="74" s="1"/>
  <c r="AX29" i="74"/>
  <c r="S29" i="74" s="1"/>
  <c r="AC29" i="74" s="1"/>
  <c r="AB30" i="74" s="1"/>
  <c r="X93" i="29"/>
  <c r="AN92" i="29"/>
  <c r="W96" i="73"/>
  <c r="Y96" i="73" s="1"/>
  <c r="AG95" i="73"/>
  <c r="AP95" i="73" s="1"/>
  <c r="AF95" i="73"/>
  <c r="AO95" i="73" s="1"/>
  <c r="AG94" i="85"/>
  <c r="AP94" i="85" s="1"/>
  <c r="W95" i="85"/>
  <c r="AF94" i="85"/>
  <c r="AO94" i="85" s="1"/>
  <c r="AE94" i="85"/>
  <c r="AH94" i="93"/>
  <c r="AQ94" i="93" s="1"/>
  <c r="Z94" i="93"/>
  <c r="AN95" i="73"/>
  <c r="AE95" i="37"/>
  <c r="AF95" i="37"/>
  <c r="AO95" i="37" s="1"/>
  <c r="AG95" i="37"/>
  <c r="AP95" i="37" s="1"/>
  <c r="W96" i="37"/>
  <c r="AJ63" i="74" l="1"/>
  <c r="AJ25" i="74"/>
  <c r="AS25" i="74" s="1"/>
  <c r="Z97" i="41"/>
  <c r="AJ27" i="74"/>
  <c r="AJ65" i="74"/>
  <c r="AS65" i="74" s="1"/>
  <c r="AI92" i="29"/>
  <c r="AR92" i="29" s="1"/>
  <c r="AJ56" i="74"/>
  <c r="AJ11" i="74"/>
  <c r="AS11" i="74" s="1"/>
  <c r="AJ7" i="74"/>
  <c r="AS7" i="74" s="1"/>
  <c r="AJ42" i="74"/>
  <c r="AS42" i="74" s="1"/>
  <c r="AJ9" i="74"/>
  <c r="AL9" i="74" s="1"/>
  <c r="AU9" i="74" s="1"/>
  <c r="AK43" i="74"/>
  <c r="AT43" i="74" s="1"/>
  <c r="AJ10" i="74"/>
  <c r="AS10" i="74" s="1"/>
  <c r="AJ51" i="74"/>
  <c r="AL51" i="74" s="1"/>
  <c r="AU51" i="74" s="1"/>
  <c r="AH97" i="45"/>
  <c r="AQ97" i="45" s="1"/>
  <c r="Z97" i="45"/>
  <c r="AJ24" i="74"/>
  <c r="AS24" i="74" s="1"/>
  <c r="AJ5" i="74"/>
  <c r="AL5" i="74" s="1"/>
  <c r="AU5" i="74" s="1"/>
  <c r="AJ47" i="74"/>
  <c r="AS47" i="74" s="1"/>
  <c r="AK68" i="74"/>
  <c r="AT68" i="74" s="1"/>
  <c r="AJ75" i="74"/>
  <c r="AJ8" i="74"/>
  <c r="AL8" i="74" s="1"/>
  <c r="AU8" i="74" s="1"/>
  <c r="AJ74" i="74"/>
  <c r="AL74" i="74" s="1"/>
  <c r="AU74" i="74" s="1"/>
  <c r="AJ44" i="74"/>
  <c r="AL44" i="74" s="1"/>
  <c r="AU44" i="74" s="1"/>
  <c r="AJ77" i="74"/>
  <c r="AS77" i="74" s="1"/>
  <c r="AJ76" i="74"/>
  <c r="AL76" i="74" s="1"/>
  <c r="AU76" i="74" s="1"/>
  <c r="AJ78" i="74"/>
  <c r="AL78" i="74" s="1"/>
  <c r="AU78" i="74" s="1"/>
  <c r="AJ64" i="74"/>
  <c r="AS64" i="74" s="1"/>
  <c r="AJ83" i="74"/>
  <c r="AS83" i="74" s="1"/>
  <c r="AK75" i="74"/>
  <c r="AT75" i="74" s="1"/>
  <c r="AJ26" i="74"/>
  <c r="AS26" i="74" s="1"/>
  <c r="AJ32" i="74"/>
  <c r="AL32" i="74" s="1"/>
  <c r="AU32" i="74" s="1"/>
  <c r="AJ39" i="74"/>
  <c r="AS39" i="74" s="1"/>
  <c r="AJ20" i="74"/>
  <c r="AS20" i="74" s="1"/>
  <c r="AJ21" i="74"/>
  <c r="AL21" i="74" s="1"/>
  <c r="AU21" i="74" s="1"/>
  <c r="AK56" i="74"/>
  <c r="AT56" i="74" s="1"/>
  <c r="AJ69" i="74"/>
  <c r="AL69" i="74" s="1"/>
  <c r="AU69" i="74" s="1"/>
  <c r="AK20" i="74"/>
  <c r="AT20" i="74" s="1"/>
  <c r="AJ72" i="74"/>
  <c r="AL72" i="74" s="1"/>
  <c r="AU72" i="74" s="1"/>
  <c r="AK16" i="74"/>
  <c r="AT16" i="74" s="1"/>
  <c r="AJ45" i="74"/>
  <c r="AS45" i="74" s="1"/>
  <c r="AJ22" i="74"/>
  <c r="AL22" i="74" s="1"/>
  <c r="AU22" i="74" s="1"/>
  <c r="W98" i="41"/>
  <c r="AG97" i="41"/>
  <c r="AP97" i="41" s="1"/>
  <c r="AE97" i="41"/>
  <c r="AF97" i="41"/>
  <c r="AO97" i="41" s="1"/>
  <c r="AJ23" i="74"/>
  <c r="AS23" i="74" s="1"/>
  <c r="AJ48" i="74"/>
  <c r="AS48" i="74" s="1"/>
  <c r="AJ41" i="74"/>
  <c r="AL41" i="74" s="1"/>
  <c r="AU41" i="74" s="1"/>
  <c r="AJ54" i="74"/>
  <c r="AS54" i="74" s="1"/>
  <c r="AJ59" i="74"/>
  <c r="AS59" i="74" s="1"/>
  <c r="AK86" i="74"/>
  <c r="AT86" i="74" s="1"/>
  <c r="AJ86" i="74"/>
  <c r="AJ85" i="74"/>
  <c r="AK30" i="74"/>
  <c r="AT30" i="74" s="1"/>
  <c r="AJ30" i="74"/>
  <c r="AK55" i="74"/>
  <c r="AT55" i="74" s="1"/>
  <c r="AJ55" i="74"/>
  <c r="AJ28" i="74"/>
  <c r="AJ36" i="74"/>
  <c r="AK36" i="74"/>
  <c r="AT36" i="74" s="1"/>
  <c r="AS63" i="74"/>
  <c r="AL63" i="74"/>
  <c r="AU63" i="74" s="1"/>
  <c r="AJ53" i="74"/>
  <c r="AK53" i="74"/>
  <c r="AT53" i="74" s="1"/>
  <c r="AJ52" i="74"/>
  <c r="AK70" i="74"/>
  <c r="AT70" i="74" s="1"/>
  <c r="AJ70" i="74"/>
  <c r="AJ17" i="74"/>
  <c r="AJ61" i="74"/>
  <c r="AJ79" i="74"/>
  <c r="AS16" i="74"/>
  <c r="AK14" i="74"/>
  <c r="AT14" i="74" s="1"/>
  <c r="AJ14" i="74"/>
  <c r="AL71" i="74"/>
  <c r="AU71" i="74" s="1"/>
  <c r="AS71" i="74"/>
  <c r="AK81" i="74"/>
  <c r="AT81" i="74" s="1"/>
  <c r="AJ81" i="74"/>
  <c r="AK18" i="74"/>
  <c r="AT18" i="74" s="1"/>
  <c r="AJ18" i="74"/>
  <c r="AL42" i="74"/>
  <c r="AU42" i="74" s="1"/>
  <c r="AL40" i="74"/>
  <c r="AU40" i="74" s="1"/>
  <c r="AS40" i="74"/>
  <c r="AJ82" i="74"/>
  <c r="AK82" i="74"/>
  <c r="AT82" i="74" s="1"/>
  <c r="AS68" i="74"/>
  <c r="AJ66" i="74"/>
  <c r="AK66" i="74"/>
  <c r="AT66" i="74" s="1"/>
  <c r="AJ31" i="74"/>
  <c r="AK31" i="74"/>
  <c r="AT31" i="74" s="1"/>
  <c r="AK13" i="74"/>
  <c r="AT13" i="74" s="1"/>
  <c r="AJ13" i="74"/>
  <c r="AK73" i="74"/>
  <c r="AT73" i="74" s="1"/>
  <c r="AJ73" i="74"/>
  <c r="AK84" i="74"/>
  <c r="AT84" i="74" s="1"/>
  <c r="AJ84" i="74"/>
  <c r="AJ49" i="74"/>
  <c r="AJ88" i="74"/>
  <c r="AK58" i="74"/>
  <c r="AT58" i="74" s="1"/>
  <c r="AJ58" i="74"/>
  <c r="AK19" i="74"/>
  <c r="AT19" i="74" s="1"/>
  <c r="AJ19" i="74"/>
  <c r="AS56" i="74"/>
  <c r="AJ57" i="74"/>
  <c r="AK80" i="74"/>
  <c r="AT80" i="74" s="1"/>
  <c r="AJ80" i="74"/>
  <c r="AK87" i="74"/>
  <c r="AT87" i="74" s="1"/>
  <c r="AJ87" i="74"/>
  <c r="AK50" i="74"/>
  <c r="AT50" i="74" s="1"/>
  <c r="AJ50" i="74"/>
  <c r="AK62" i="74"/>
  <c r="AT62" i="74" s="1"/>
  <c r="AJ62" i="74"/>
  <c r="AK60" i="74"/>
  <c r="AT60" i="74" s="1"/>
  <c r="AJ60" i="74"/>
  <c r="AB4" i="74"/>
  <c r="AJ3" i="74"/>
  <c r="AK37" i="74"/>
  <c r="AT37" i="74" s="1"/>
  <c r="AJ37" i="74"/>
  <c r="AK15" i="74"/>
  <c r="AT15" i="74" s="1"/>
  <c r="AJ15" i="74"/>
  <c r="AS43" i="74"/>
  <c r="AK29" i="74"/>
  <c r="AT29" i="74" s="1"/>
  <c r="AJ29" i="74"/>
  <c r="AK34" i="74"/>
  <c r="AT34" i="74" s="1"/>
  <c r="AJ34" i="74"/>
  <c r="AJ35" i="74"/>
  <c r="AK6" i="74"/>
  <c r="AT6" i="74" s="1"/>
  <c r="AJ6" i="74"/>
  <c r="AL27" i="74"/>
  <c r="AU27" i="74" s="1"/>
  <c r="AS27" i="74"/>
  <c r="AK67" i="74"/>
  <c r="AT67" i="74" s="1"/>
  <c r="AJ67" i="74"/>
  <c r="AJ12" i="74"/>
  <c r="AK89" i="74"/>
  <c r="AT89" i="74" s="1"/>
  <c r="AJ89" i="74"/>
  <c r="AS89" i="74" s="1"/>
  <c r="AK46" i="74"/>
  <c r="AT46" i="74" s="1"/>
  <c r="AJ46" i="74"/>
  <c r="W96" i="25"/>
  <c r="AF95" i="25"/>
  <c r="AO95" i="25" s="1"/>
  <c r="AE95" i="25"/>
  <c r="AG95" i="25"/>
  <c r="AP95" i="25" s="1"/>
  <c r="AK38" i="74"/>
  <c r="AT38" i="74" s="1"/>
  <c r="AJ38" i="74"/>
  <c r="AK33" i="74"/>
  <c r="AT33" i="74" s="1"/>
  <c r="AJ33" i="74"/>
  <c r="AI89" i="74"/>
  <c r="AN89" i="74"/>
  <c r="AN91" i="74" s="1"/>
  <c r="AH93" i="29"/>
  <c r="AQ93" i="29" s="1"/>
  <c r="Z93" i="29"/>
  <c r="X96" i="73"/>
  <c r="AH96" i="73" s="1"/>
  <c r="AQ96" i="73" s="1"/>
  <c r="AI95" i="73"/>
  <c r="AR95" i="73" s="1"/>
  <c r="AN94" i="85"/>
  <c r="AI94" i="85"/>
  <c r="AR94" i="85" s="1"/>
  <c r="Y95" i="85"/>
  <c r="X95" i="85"/>
  <c r="AG94" i="93"/>
  <c r="AP94" i="93" s="1"/>
  <c r="W95" i="93"/>
  <c r="AF94" i="93"/>
  <c r="AO94" i="93" s="1"/>
  <c r="AE94" i="93"/>
  <c r="X96" i="37"/>
  <c r="AH96" i="37" s="1"/>
  <c r="AQ96" i="37" s="1"/>
  <c r="Y96" i="37"/>
  <c r="AI95" i="37"/>
  <c r="AR95" i="37" s="1"/>
  <c r="AN95" i="37"/>
  <c r="AL25" i="74" l="1"/>
  <c r="AU25" i="74" s="1"/>
  <c r="AL65" i="74"/>
  <c r="AU65" i="74" s="1"/>
  <c r="AS44" i="74"/>
  <c r="AL43" i="74"/>
  <c r="AU43" i="74" s="1"/>
  <c r="AS5" i="74"/>
  <c r="AL47" i="74"/>
  <c r="AU47" i="74" s="1"/>
  <c r="AS69" i="74"/>
  <c r="AS41" i="74"/>
  <c r="AL75" i="74"/>
  <c r="AU75" i="74" s="1"/>
  <c r="AL68" i="74"/>
  <c r="AU68" i="74" s="1"/>
  <c r="AL11" i="74"/>
  <c r="AU11" i="74" s="1"/>
  <c r="AL56" i="74"/>
  <c r="AU56" i="74" s="1"/>
  <c r="AL10" i="74"/>
  <c r="AU10" i="74" s="1"/>
  <c r="AS51" i="74"/>
  <c r="AL7" i="74"/>
  <c r="AU7" i="74" s="1"/>
  <c r="AL24" i="74"/>
  <c r="AU24" i="74" s="1"/>
  <c r="AG97" i="45"/>
  <c r="AP97" i="45" s="1"/>
  <c r="W98" i="45"/>
  <c r="AF97" i="45"/>
  <c r="AO97" i="45" s="1"/>
  <c r="AE97" i="45"/>
  <c r="AS9" i="74"/>
  <c r="AS78" i="74"/>
  <c r="AS75" i="74"/>
  <c r="AL39" i="74"/>
  <c r="AU39" i="74" s="1"/>
  <c r="AL59" i="74"/>
  <c r="AU59" i="74" s="1"/>
  <c r="AS72" i="74"/>
  <c r="AL64" i="74"/>
  <c r="AU64" i="74" s="1"/>
  <c r="AS8" i="74"/>
  <c r="AS21" i="74"/>
  <c r="AL83" i="74"/>
  <c r="AU83" i="74" s="1"/>
  <c r="AL23" i="74"/>
  <c r="AU23" i="74" s="1"/>
  <c r="AS74" i="74"/>
  <c r="AL45" i="74"/>
  <c r="AU45" i="74" s="1"/>
  <c r="AS76" i="74"/>
  <c r="AL20" i="74"/>
  <c r="AU20" i="74" s="1"/>
  <c r="AL26" i="74"/>
  <c r="AU26" i="74" s="1"/>
  <c r="AS22" i="74"/>
  <c r="AL77" i="74"/>
  <c r="AU77" i="74" s="1"/>
  <c r="AL48" i="74"/>
  <c r="AU48" i="74" s="1"/>
  <c r="AS32" i="74"/>
  <c r="AL54" i="74"/>
  <c r="AU54" i="74" s="1"/>
  <c r="AL16" i="74"/>
  <c r="AU16" i="74" s="1"/>
  <c r="AN97" i="41"/>
  <c r="AI97" i="41"/>
  <c r="AR97" i="41" s="1"/>
  <c r="Y98" i="41"/>
  <c r="X98" i="41"/>
  <c r="Y96" i="25"/>
  <c r="X96" i="25"/>
  <c r="AS67" i="74"/>
  <c r="AL67" i="74"/>
  <c r="AU67" i="74" s="1"/>
  <c r="AS35" i="74"/>
  <c r="AL35" i="74"/>
  <c r="AU35" i="74" s="1"/>
  <c r="AL58" i="74"/>
  <c r="AU58" i="74" s="1"/>
  <c r="AS58" i="74"/>
  <c r="AL84" i="74"/>
  <c r="AU84" i="74" s="1"/>
  <c r="AS84" i="74"/>
  <c r="AS14" i="74"/>
  <c r="AL14" i="74"/>
  <c r="AU14" i="74" s="1"/>
  <c r="AL17" i="74"/>
  <c r="AU17" i="74" s="1"/>
  <c r="AS17" i="74"/>
  <c r="AS38" i="74"/>
  <c r="AL38" i="74"/>
  <c r="AU38" i="74" s="1"/>
  <c r="AS46" i="74"/>
  <c r="AL46" i="74"/>
  <c r="AU46" i="74" s="1"/>
  <c r="AS37" i="74"/>
  <c r="AL37" i="74"/>
  <c r="AU37" i="74" s="1"/>
  <c r="AS62" i="74"/>
  <c r="AL62" i="74"/>
  <c r="AU62" i="74" s="1"/>
  <c r="AL87" i="74"/>
  <c r="AU87" i="74" s="1"/>
  <c r="AS87" i="74"/>
  <c r="AL31" i="74"/>
  <c r="AU31" i="74" s="1"/>
  <c r="AS31" i="74"/>
  <c r="AL82" i="74"/>
  <c r="AU82" i="74" s="1"/>
  <c r="AS82" i="74"/>
  <c r="AS70" i="74"/>
  <c r="AL70" i="74"/>
  <c r="AU70" i="74" s="1"/>
  <c r="AL53" i="74"/>
  <c r="AU53" i="74" s="1"/>
  <c r="AS53" i="74"/>
  <c r="AS36" i="74"/>
  <c r="AL36" i="74"/>
  <c r="AU36" i="74" s="1"/>
  <c r="AS85" i="74"/>
  <c r="AL85" i="74"/>
  <c r="AU85" i="74" s="1"/>
  <c r="AL73" i="74"/>
  <c r="AU73" i="74" s="1"/>
  <c r="AS73" i="74"/>
  <c r="AL79" i="74"/>
  <c r="AU79" i="74" s="1"/>
  <c r="AS79" i="74"/>
  <c r="AS28" i="74"/>
  <c r="AL28" i="74"/>
  <c r="AU28" i="74" s="1"/>
  <c r="AS15" i="74"/>
  <c r="AL15" i="74"/>
  <c r="AU15" i="74" s="1"/>
  <c r="AS3" i="74"/>
  <c r="AL3" i="74"/>
  <c r="AU3" i="74" s="1"/>
  <c r="AS50" i="74"/>
  <c r="AL50" i="74"/>
  <c r="AU50" i="74" s="1"/>
  <c r="AS80" i="74"/>
  <c r="AL80" i="74"/>
  <c r="AU80" i="74" s="1"/>
  <c r="AS66" i="74"/>
  <c r="AL66" i="74"/>
  <c r="AU66" i="74" s="1"/>
  <c r="AL52" i="74"/>
  <c r="AU52" i="74" s="1"/>
  <c r="AS52" i="74"/>
  <c r="AL55" i="74"/>
  <c r="AU55" i="74" s="1"/>
  <c r="AS55" i="74"/>
  <c r="AR89" i="74"/>
  <c r="AR91" i="74" s="1"/>
  <c r="AL89" i="74"/>
  <c r="AU89" i="74" s="1"/>
  <c r="AN95" i="25"/>
  <c r="AI95" i="25"/>
  <c r="AR95" i="25" s="1"/>
  <c r="AL6" i="74"/>
  <c r="AU6" i="74" s="1"/>
  <c r="AS6" i="74"/>
  <c r="AK4" i="74"/>
  <c r="AT4" i="74" s="1"/>
  <c r="AT91" i="74" s="1"/>
  <c r="AJ4" i="74"/>
  <c r="AL19" i="74"/>
  <c r="AU19" i="74" s="1"/>
  <c r="AS19" i="74"/>
  <c r="AS88" i="74"/>
  <c r="AL88" i="74"/>
  <c r="AU88" i="74" s="1"/>
  <c r="AS13" i="74"/>
  <c r="AL13" i="74"/>
  <c r="AU13" i="74" s="1"/>
  <c r="AS18" i="74"/>
  <c r="AL18" i="74"/>
  <c r="AU18" i="74" s="1"/>
  <c r="AL81" i="74"/>
  <c r="AU81" i="74" s="1"/>
  <c r="AS81" i="74"/>
  <c r="AL86" i="74"/>
  <c r="AU86" i="74" s="1"/>
  <c r="AS86" i="74"/>
  <c r="AL33" i="74"/>
  <c r="AU33" i="74" s="1"/>
  <c r="AS33" i="74"/>
  <c r="AS12" i="74"/>
  <c r="AL12" i="74"/>
  <c r="AU12" i="74" s="1"/>
  <c r="AL34" i="74"/>
  <c r="AU34" i="74" s="1"/>
  <c r="AS34" i="74"/>
  <c r="AS29" i="74"/>
  <c r="AL29" i="74"/>
  <c r="AU29" i="74" s="1"/>
  <c r="AL60" i="74"/>
  <c r="AU60" i="74" s="1"/>
  <c r="AS60" i="74"/>
  <c r="AS57" i="74"/>
  <c r="AL57" i="74"/>
  <c r="AU57" i="74" s="1"/>
  <c r="AL49" i="74"/>
  <c r="AU49" i="74" s="1"/>
  <c r="AS49" i="74"/>
  <c r="AL61" i="74"/>
  <c r="AU61" i="74" s="1"/>
  <c r="AS61" i="74"/>
  <c r="AL30" i="74"/>
  <c r="AU30" i="74" s="1"/>
  <c r="AS30" i="74"/>
  <c r="AF93" i="29"/>
  <c r="AO93" i="29" s="1"/>
  <c r="AE93" i="29"/>
  <c r="AG93" i="29"/>
  <c r="AP93" i="29" s="1"/>
  <c r="W94" i="29"/>
  <c r="Z96" i="73"/>
  <c r="AE96" i="73" s="1"/>
  <c r="AH95" i="85"/>
  <c r="AQ95" i="85" s="1"/>
  <c r="Z95" i="85"/>
  <c r="AN94" i="93"/>
  <c r="AI94" i="93"/>
  <c r="AR94" i="93" s="1"/>
  <c r="Y95" i="93"/>
  <c r="X95" i="93"/>
  <c r="AH95" i="93" s="1"/>
  <c r="AQ95" i="93" s="1"/>
  <c r="Z96" i="37"/>
  <c r="AG96" i="37" s="1"/>
  <c r="AP96" i="37" s="1"/>
  <c r="X98" i="45" l="1"/>
  <c r="Y98" i="45"/>
  <c r="AI97" i="45"/>
  <c r="AR97" i="45" s="1"/>
  <c r="AN97" i="45"/>
  <c r="AH98" i="41"/>
  <c r="AQ98" i="41" s="1"/>
  <c r="AQ100" i="41" s="1"/>
  <c r="AZ3" i="41"/>
  <c r="Z98" i="41"/>
  <c r="W97" i="73"/>
  <c r="X97" i="73" s="1"/>
  <c r="AH97" i="73" s="1"/>
  <c r="AQ97" i="73" s="1"/>
  <c r="AH96" i="25"/>
  <c r="AQ96" i="25" s="1"/>
  <c r="Z96" i="25"/>
  <c r="AL4" i="74"/>
  <c r="AU4" i="74" s="1"/>
  <c r="AU91" i="74" s="1"/>
  <c r="C11" i="74" s="1"/>
  <c r="F27" i="97" s="1"/>
  <c r="AS4" i="74"/>
  <c r="AS91" i="74" s="1"/>
  <c r="AF96" i="73"/>
  <c r="AO96" i="73" s="1"/>
  <c r="AG96" i="73"/>
  <c r="AP96" i="73" s="1"/>
  <c r="Y94" i="29"/>
  <c r="X94" i="29"/>
  <c r="AH94" i="29" s="1"/>
  <c r="AQ94" i="29" s="1"/>
  <c r="AN93" i="29"/>
  <c r="AI93" i="29"/>
  <c r="AR93" i="29" s="1"/>
  <c r="Z95" i="93"/>
  <c r="AG95" i="93" s="1"/>
  <c r="AP95" i="93" s="1"/>
  <c r="AE95" i="85"/>
  <c r="W96" i="85"/>
  <c r="AG95" i="85"/>
  <c r="AP95" i="85" s="1"/>
  <c r="AF95" i="85"/>
  <c r="AO95" i="85" s="1"/>
  <c r="AN96" i="73"/>
  <c r="AE96" i="37"/>
  <c r="AN96" i="37" s="1"/>
  <c r="AF96" i="37"/>
  <c r="AO96" i="37" s="1"/>
  <c r="W97" i="37"/>
  <c r="Y97" i="37" s="1"/>
  <c r="Z98" i="45" l="1"/>
  <c r="AH98" i="45"/>
  <c r="AQ98" i="45" s="1"/>
  <c r="AQ100" i="45" s="1"/>
  <c r="AZ3" i="45"/>
  <c r="Y97" i="73"/>
  <c r="Z97" i="73" s="1"/>
  <c r="AI96" i="73"/>
  <c r="AR96" i="73" s="1"/>
  <c r="AF98" i="41"/>
  <c r="AO98" i="41" s="1"/>
  <c r="AO100" i="41" s="1"/>
  <c r="AE98" i="41"/>
  <c r="AC98" i="41"/>
  <c r="AG98" i="41"/>
  <c r="AP98" i="41" s="1"/>
  <c r="AP100" i="41" s="1"/>
  <c r="AX3" i="41"/>
  <c r="S3" i="41" s="1"/>
  <c r="AC3" i="41" s="1"/>
  <c r="AX91" i="41"/>
  <c r="S91" i="41" s="1"/>
  <c r="AC91" i="41" s="1"/>
  <c r="AB92" i="41" s="1"/>
  <c r="AX95" i="41"/>
  <c r="S95" i="41" s="1"/>
  <c r="AC95" i="41" s="1"/>
  <c r="AB96" i="41" s="1"/>
  <c r="AX93" i="41"/>
  <c r="S93" i="41" s="1"/>
  <c r="AC93" i="41" s="1"/>
  <c r="AB94" i="41" s="1"/>
  <c r="AX79" i="41"/>
  <c r="S79" i="41" s="1"/>
  <c r="AC79" i="41" s="1"/>
  <c r="AB80" i="41" s="1"/>
  <c r="AX72" i="41"/>
  <c r="S72" i="41" s="1"/>
  <c r="AC72" i="41" s="1"/>
  <c r="AB73" i="41" s="1"/>
  <c r="AX71" i="41"/>
  <c r="S71" i="41" s="1"/>
  <c r="AC71" i="41" s="1"/>
  <c r="AB72" i="41" s="1"/>
  <c r="AX70" i="41"/>
  <c r="S70" i="41" s="1"/>
  <c r="AC70" i="41" s="1"/>
  <c r="AB71" i="41" s="1"/>
  <c r="AX61" i="41"/>
  <c r="S61" i="41" s="1"/>
  <c r="AC61" i="41" s="1"/>
  <c r="AB62" i="41" s="1"/>
  <c r="AX39" i="41"/>
  <c r="S39" i="41" s="1"/>
  <c r="AC39" i="41" s="1"/>
  <c r="AB40" i="41" s="1"/>
  <c r="AX52" i="41"/>
  <c r="S52" i="41" s="1"/>
  <c r="AC52" i="41" s="1"/>
  <c r="AB53" i="41" s="1"/>
  <c r="AX33" i="41"/>
  <c r="S33" i="41" s="1"/>
  <c r="AC33" i="41" s="1"/>
  <c r="AB34" i="41" s="1"/>
  <c r="AX75" i="41"/>
  <c r="S75" i="41" s="1"/>
  <c r="AC75" i="41" s="1"/>
  <c r="AB76" i="41" s="1"/>
  <c r="AX94" i="41"/>
  <c r="S94" i="41" s="1"/>
  <c r="AC94" i="41" s="1"/>
  <c r="AB95" i="41" s="1"/>
  <c r="AX86" i="41"/>
  <c r="S86" i="41" s="1"/>
  <c r="AC86" i="41" s="1"/>
  <c r="AB87" i="41" s="1"/>
  <c r="AX73" i="41"/>
  <c r="S73" i="41" s="1"/>
  <c r="AC73" i="41" s="1"/>
  <c r="AB74" i="41" s="1"/>
  <c r="AX66" i="41"/>
  <c r="S66" i="41" s="1"/>
  <c r="AC66" i="41" s="1"/>
  <c r="AB67" i="41" s="1"/>
  <c r="AX65" i="41"/>
  <c r="S65" i="41" s="1"/>
  <c r="AC65" i="41" s="1"/>
  <c r="AB66" i="41" s="1"/>
  <c r="AX64" i="41"/>
  <c r="S64" i="41" s="1"/>
  <c r="AC64" i="41" s="1"/>
  <c r="AB65" i="41" s="1"/>
  <c r="AX55" i="41"/>
  <c r="S55" i="41" s="1"/>
  <c r="AC55" i="41" s="1"/>
  <c r="AB56" i="41" s="1"/>
  <c r="AX59" i="41"/>
  <c r="S59" i="41" s="1"/>
  <c r="AC59" i="41" s="1"/>
  <c r="AB60" i="41" s="1"/>
  <c r="AX46" i="41"/>
  <c r="S46" i="41" s="1"/>
  <c r="AC46" i="41" s="1"/>
  <c r="AB47" i="41" s="1"/>
  <c r="AX13" i="41"/>
  <c r="S13" i="41" s="1"/>
  <c r="AC13" i="41" s="1"/>
  <c r="AB14" i="41" s="1"/>
  <c r="AX12" i="41"/>
  <c r="S12" i="41" s="1"/>
  <c r="AC12" i="41" s="1"/>
  <c r="AB13" i="41" s="1"/>
  <c r="AX29" i="41"/>
  <c r="S29" i="41" s="1"/>
  <c r="AC29" i="41" s="1"/>
  <c r="AB30" i="41" s="1"/>
  <c r="AX34" i="41"/>
  <c r="S34" i="41" s="1"/>
  <c r="AC34" i="41" s="1"/>
  <c r="AB35" i="41" s="1"/>
  <c r="AX32" i="41"/>
  <c r="S32" i="41" s="1"/>
  <c r="AC32" i="41" s="1"/>
  <c r="AB33" i="41" s="1"/>
  <c r="AX80" i="41"/>
  <c r="S80" i="41" s="1"/>
  <c r="AC80" i="41" s="1"/>
  <c r="AB81" i="41" s="1"/>
  <c r="AX83" i="41"/>
  <c r="S83" i="41" s="1"/>
  <c r="AC83" i="41" s="1"/>
  <c r="AB84" i="41" s="1"/>
  <c r="AX54" i="41"/>
  <c r="S54" i="41" s="1"/>
  <c r="AC54" i="41" s="1"/>
  <c r="AB55" i="41" s="1"/>
  <c r="AX31" i="41"/>
  <c r="S31" i="41" s="1"/>
  <c r="AC31" i="41" s="1"/>
  <c r="AB32" i="41" s="1"/>
  <c r="AX11" i="41"/>
  <c r="S11" i="41" s="1"/>
  <c r="AC11" i="41" s="1"/>
  <c r="AB12" i="41" s="1"/>
  <c r="AX38" i="41"/>
  <c r="S38" i="41" s="1"/>
  <c r="AC38" i="41" s="1"/>
  <c r="AB39" i="41" s="1"/>
  <c r="AX81" i="41"/>
  <c r="S81" i="41" s="1"/>
  <c r="AC81" i="41" s="1"/>
  <c r="AB82" i="41" s="1"/>
  <c r="AX87" i="41"/>
  <c r="S87" i="41" s="1"/>
  <c r="AC87" i="41" s="1"/>
  <c r="AB88" i="41" s="1"/>
  <c r="AX63" i="41"/>
  <c r="S63" i="41" s="1"/>
  <c r="AC63" i="41" s="1"/>
  <c r="AB64" i="41" s="1"/>
  <c r="AX67" i="41"/>
  <c r="S67" i="41" s="1"/>
  <c r="AC67" i="41" s="1"/>
  <c r="AB68" i="41" s="1"/>
  <c r="AX57" i="41"/>
  <c r="S57" i="41" s="1"/>
  <c r="AC57" i="41" s="1"/>
  <c r="AB58" i="41" s="1"/>
  <c r="AX51" i="41"/>
  <c r="S51" i="41" s="1"/>
  <c r="AC51" i="41" s="1"/>
  <c r="AB52" i="41" s="1"/>
  <c r="AX45" i="41"/>
  <c r="S45" i="41" s="1"/>
  <c r="AC45" i="41" s="1"/>
  <c r="AB46" i="41" s="1"/>
  <c r="AX49" i="41"/>
  <c r="S49" i="41" s="1"/>
  <c r="AC49" i="41" s="1"/>
  <c r="AB50" i="41" s="1"/>
  <c r="AX53" i="41"/>
  <c r="S53" i="41" s="1"/>
  <c r="AC53" i="41" s="1"/>
  <c r="AB54" i="41" s="1"/>
  <c r="AX15" i="41"/>
  <c r="S15" i="41" s="1"/>
  <c r="AC15" i="41" s="1"/>
  <c r="AB16" i="41" s="1"/>
  <c r="AX7" i="41"/>
  <c r="S7" i="41" s="1"/>
  <c r="AC7" i="41" s="1"/>
  <c r="AB8" i="41" s="1"/>
  <c r="AX6" i="41"/>
  <c r="S6" i="41" s="1"/>
  <c r="AC6" i="41" s="1"/>
  <c r="AB7" i="41" s="1"/>
  <c r="AX23" i="41"/>
  <c r="S23" i="41" s="1"/>
  <c r="AC23" i="41" s="1"/>
  <c r="AB24" i="41" s="1"/>
  <c r="AX28" i="41"/>
  <c r="S28" i="41" s="1"/>
  <c r="AC28" i="41" s="1"/>
  <c r="AB29" i="41" s="1"/>
  <c r="AX26" i="41"/>
  <c r="S26" i="41" s="1"/>
  <c r="AC26" i="41" s="1"/>
  <c r="AB27" i="41" s="1"/>
  <c r="AX62" i="41"/>
  <c r="S62" i="41" s="1"/>
  <c r="AC62" i="41" s="1"/>
  <c r="AB63" i="41" s="1"/>
  <c r="AX82" i="41"/>
  <c r="S82" i="41" s="1"/>
  <c r="AC82" i="41" s="1"/>
  <c r="AB83" i="41" s="1"/>
  <c r="AX21" i="41"/>
  <c r="S21" i="41" s="1"/>
  <c r="AC21" i="41" s="1"/>
  <c r="AB22" i="41" s="1"/>
  <c r="AX30" i="41"/>
  <c r="S30" i="41" s="1"/>
  <c r="AC30" i="41" s="1"/>
  <c r="AB31" i="41" s="1"/>
  <c r="AX14" i="41"/>
  <c r="S14" i="41" s="1"/>
  <c r="AC14" i="41" s="1"/>
  <c r="AB15" i="41" s="1"/>
  <c r="AX90" i="41"/>
  <c r="S90" i="41" s="1"/>
  <c r="AC90" i="41" s="1"/>
  <c r="AB91" i="41" s="1"/>
  <c r="AX69" i="41"/>
  <c r="S69" i="41" s="1"/>
  <c r="AC69" i="41" s="1"/>
  <c r="AB70" i="41" s="1"/>
  <c r="AX68" i="41"/>
  <c r="S68" i="41" s="1"/>
  <c r="AC68" i="41" s="1"/>
  <c r="AB69" i="41" s="1"/>
  <c r="AX60" i="41"/>
  <c r="S60" i="41" s="1"/>
  <c r="AC60" i="41" s="1"/>
  <c r="AB61" i="41" s="1"/>
  <c r="AX89" i="41"/>
  <c r="S89" i="41" s="1"/>
  <c r="AC89" i="41" s="1"/>
  <c r="AB90" i="41" s="1"/>
  <c r="AX88" i="41"/>
  <c r="S88" i="41" s="1"/>
  <c r="AC88" i="41" s="1"/>
  <c r="AB89" i="41" s="1"/>
  <c r="AX56" i="41"/>
  <c r="S56" i="41" s="1"/>
  <c r="AC56" i="41" s="1"/>
  <c r="AB57" i="41" s="1"/>
  <c r="AX43" i="41"/>
  <c r="S43" i="41" s="1"/>
  <c r="AC43" i="41" s="1"/>
  <c r="AB44" i="41" s="1"/>
  <c r="AX47" i="41"/>
  <c r="S47" i="41" s="1"/>
  <c r="AC47" i="41" s="1"/>
  <c r="AB48" i="41" s="1"/>
  <c r="AX9" i="41"/>
  <c r="S9" i="41" s="1"/>
  <c r="AC9" i="41" s="1"/>
  <c r="AB10" i="41" s="1"/>
  <c r="AX37" i="41"/>
  <c r="S37" i="41" s="1"/>
  <c r="AC37" i="41" s="1"/>
  <c r="AB38" i="41" s="1"/>
  <c r="AX36" i="41"/>
  <c r="S36" i="41" s="1"/>
  <c r="AC36" i="41" s="1"/>
  <c r="AB37" i="41" s="1"/>
  <c r="AX17" i="41"/>
  <c r="S17" i="41" s="1"/>
  <c r="AC17" i="41" s="1"/>
  <c r="AB18" i="41" s="1"/>
  <c r="AX22" i="41"/>
  <c r="S22" i="41" s="1"/>
  <c r="AC22" i="41" s="1"/>
  <c r="AB23" i="41" s="1"/>
  <c r="AX20" i="41"/>
  <c r="S20" i="41" s="1"/>
  <c r="AC20" i="41" s="1"/>
  <c r="AB21" i="41" s="1"/>
  <c r="AX74" i="41"/>
  <c r="S74" i="41" s="1"/>
  <c r="AC74" i="41" s="1"/>
  <c r="AB75" i="41" s="1"/>
  <c r="AX84" i="41"/>
  <c r="S84" i="41" s="1"/>
  <c r="AC84" i="41" s="1"/>
  <c r="AB85" i="41" s="1"/>
  <c r="AX50" i="41"/>
  <c r="S50" i="41" s="1"/>
  <c r="AC50" i="41" s="1"/>
  <c r="AB51" i="41" s="1"/>
  <c r="AX42" i="41"/>
  <c r="S42" i="41" s="1"/>
  <c r="AC42" i="41" s="1"/>
  <c r="AB43" i="41" s="1"/>
  <c r="AX16" i="41"/>
  <c r="S16" i="41" s="1"/>
  <c r="AC16" i="41" s="1"/>
  <c r="AB17" i="41" s="1"/>
  <c r="AX4" i="41"/>
  <c r="S4" i="41" s="1"/>
  <c r="AC4" i="41" s="1"/>
  <c r="AB5" i="41" s="1"/>
  <c r="AX96" i="41"/>
  <c r="S96" i="41" s="1"/>
  <c r="AC96" i="41" s="1"/>
  <c r="AB97" i="41" s="1"/>
  <c r="AX92" i="41"/>
  <c r="S92" i="41" s="1"/>
  <c r="AC92" i="41" s="1"/>
  <c r="AB93" i="41" s="1"/>
  <c r="AX97" i="41"/>
  <c r="S97" i="41" s="1"/>
  <c r="AC97" i="41" s="1"/>
  <c r="AB98" i="41" s="1"/>
  <c r="AX85" i="41"/>
  <c r="S85" i="41" s="1"/>
  <c r="AC85" i="41" s="1"/>
  <c r="AB86" i="41" s="1"/>
  <c r="AX78" i="41"/>
  <c r="S78" i="41" s="1"/>
  <c r="AC78" i="41" s="1"/>
  <c r="AB79" i="41" s="1"/>
  <c r="AX77" i="41"/>
  <c r="S77" i="41" s="1"/>
  <c r="AC77" i="41" s="1"/>
  <c r="AB78" i="41" s="1"/>
  <c r="AX76" i="41"/>
  <c r="S76" i="41" s="1"/>
  <c r="AC76" i="41" s="1"/>
  <c r="AB77" i="41" s="1"/>
  <c r="AX44" i="41"/>
  <c r="S44" i="41" s="1"/>
  <c r="AC44" i="41" s="1"/>
  <c r="AB45" i="41" s="1"/>
  <c r="AX48" i="41"/>
  <c r="S48" i="41" s="1"/>
  <c r="AC48" i="41" s="1"/>
  <c r="AB49" i="41" s="1"/>
  <c r="AX58" i="41"/>
  <c r="S58" i="41" s="1"/>
  <c r="AC58" i="41" s="1"/>
  <c r="AB59" i="41" s="1"/>
  <c r="AX27" i="41"/>
  <c r="S27" i="41" s="1"/>
  <c r="AC27" i="41" s="1"/>
  <c r="AB28" i="41" s="1"/>
  <c r="AX25" i="41"/>
  <c r="S25" i="41" s="1"/>
  <c r="AC25" i="41" s="1"/>
  <c r="AB26" i="41" s="1"/>
  <c r="AX24" i="41"/>
  <c r="S24" i="41" s="1"/>
  <c r="AC24" i="41" s="1"/>
  <c r="AB25" i="41" s="1"/>
  <c r="AX41" i="41"/>
  <c r="S41" i="41" s="1"/>
  <c r="AC41" i="41" s="1"/>
  <c r="AB42" i="41" s="1"/>
  <c r="AX5" i="41"/>
  <c r="S5" i="41" s="1"/>
  <c r="AC5" i="41" s="1"/>
  <c r="AB6" i="41" s="1"/>
  <c r="AX10" i="41"/>
  <c r="S10" i="41" s="1"/>
  <c r="AC10" i="41" s="1"/>
  <c r="AB11" i="41" s="1"/>
  <c r="AX8" i="41"/>
  <c r="S8" i="41" s="1"/>
  <c r="AC8" i="41" s="1"/>
  <c r="AB9" i="41" s="1"/>
  <c r="AX19" i="41"/>
  <c r="S19" i="41" s="1"/>
  <c r="AC19" i="41" s="1"/>
  <c r="AB20" i="41" s="1"/>
  <c r="AX18" i="41"/>
  <c r="S18" i="41" s="1"/>
  <c r="AC18" i="41" s="1"/>
  <c r="AB19" i="41" s="1"/>
  <c r="AX35" i="41"/>
  <c r="S35" i="41" s="1"/>
  <c r="AC35" i="41" s="1"/>
  <c r="AB36" i="41" s="1"/>
  <c r="AX40" i="41"/>
  <c r="S40" i="41" s="1"/>
  <c r="AC40" i="41" s="1"/>
  <c r="AB41" i="41" s="1"/>
  <c r="W97" i="25"/>
  <c r="AF96" i="25"/>
  <c r="AO96" i="25" s="1"/>
  <c r="AG96" i="25"/>
  <c r="AP96" i="25" s="1"/>
  <c r="AE96" i="25"/>
  <c r="Z94" i="29"/>
  <c r="AE94" i="29" s="1"/>
  <c r="AE95" i="93"/>
  <c r="AN95" i="93" s="1"/>
  <c r="AF95" i="93"/>
  <c r="AO95" i="93" s="1"/>
  <c r="W96" i="93"/>
  <c r="X96" i="93" s="1"/>
  <c r="AH96" i="93" s="1"/>
  <c r="AQ96" i="93" s="1"/>
  <c r="X96" i="85"/>
  <c r="AH96" i="85" s="1"/>
  <c r="AQ96" i="85" s="1"/>
  <c r="Y96" i="85"/>
  <c r="AI95" i="85"/>
  <c r="AR95" i="85" s="1"/>
  <c r="AN95" i="85"/>
  <c r="X97" i="37"/>
  <c r="AH97" i="37" s="1"/>
  <c r="AQ97" i="37" s="1"/>
  <c r="AI96" i="37"/>
  <c r="AR96" i="37" s="1"/>
  <c r="AX6" i="45" l="1"/>
  <c r="S6" i="45" s="1"/>
  <c r="AC6" i="45" s="1"/>
  <c r="AB7" i="45" s="1"/>
  <c r="AX11" i="45"/>
  <c r="S11" i="45" s="1"/>
  <c r="AC11" i="45" s="1"/>
  <c r="AB12" i="45" s="1"/>
  <c r="AX28" i="45"/>
  <c r="S28" i="45" s="1"/>
  <c r="AC28" i="45" s="1"/>
  <c r="AB29" i="45" s="1"/>
  <c r="AX4" i="45"/>
  <c r="S4" i="45" s="1"/>
  <c r="AC4" i="45" s="1"/>
  <c r="AB5" i="45" s="1"/>
  <c r="AX18" i="45"/>
  <c r="S18" i="45" s="1"/>
  <c r="AC18" i="45" s="1"/>
  <c r="AB19" i="45" s="1"/>
  <c r="AX73" i="45"/>
  <c r="S73" i="45" s="1"/>
  <c r="AC73" i="45" s="1"/>
  <c r="AB74" i="45" s="1"/>
  <c r="AX53" i="45"/>
  <c r="S53" i="45" s="1"/>
  <c r="AC53" i="45" s="1"/>
  <c r="AB54" i="45" s="1"/>
  <c r="AX33" i="45"/>
  <c r="S33" i="45" s="1"/>
  <c r="AC33" i="45" s="1"/>
  <c r="AB34" i="45" s="1"/>
  <c r="AX31" i="45"/>
  <c r="S31" i="45" s="1"/>
  <c r="AC31" i="45" s="1"/>
  <c r="AB32" i="45" s="1"/>
  <c r="AX79" i="45"/>
  <c r="S79" i="45" s="1"/>
  <c r="AC79" i="45" s="1"/>
  <c r="AB80" i="45" s="1"/>
  <c r="AX57" i="45"/>
  <c r="S57" i="45" s="1"/>
  <c r="AC57" i="45" s="1"/>
  <c r="AB58" i="45" s="1"/>
  <c r="AX44" i="45"/>
  <c r="S44" i="45" s="1"/>
  <c r="AC44" i="45" s="1"/>
  <c r="AB45" i="45" s="1"/>
  <c r="AX32" i="45"/>
  <c r="S32" i="45" s="1"/>
  <c r="AC32" i="45" s="1"/>
  <c r="AB33" i="45" s="1"/>
  <c r="AX3" i="45"/>
  <c r="S3" i="45" s="1"/>
  <c r="AC3" i="45" s="1"/>
  <c r="AX94" i="45"/>
  <c r="S94" i="45" s="1"/>
  <c r="AC94" i="45" s="1"/>
  <c r="AB95" i="45" s="1"/>
  <c r="AX25" i="45"/>
  <c r="S25" i="45" s="1"/>
  <c r="AC25" i="45" s="1"/>
  <c r="AB26" i="45" s="1"/>
  <c r="AX42" i="45"/>
  <c r="S42" i="45" s="1"/>
  <c r="AC42" i="45" s="1"/>
  <c r="AB43" i="45" s="1"/>
  <c r="AX82" i="45"/>
  <c r="S82" i="45" s="1"/>
  <c r="AC82" i="45" s="1"/>
  <c r="AB83" i="45" s="1"/>
  <c r="AX7" i="45"/>
  <c r="S7" i="45" s="1"/>
  <c r="AC7" i="45" s="1"/>
  <c r="AB8" i="45" s="1"/>
  <c r="AX59" i="45"/>
  <c r="S59" i="45" s="1"/>
  <c r="AC59" i="45" s="1"/>
  <c r="AB60" i="45" s="1"/>
  <c r="AX74" i="45"/>
  <c r="S74" i="45" s="1"/>
  <c r="AC74" i="45" s="1"/>
  <c r="AB75" i="45" s="1"/>
  <c r="AX77" i="45"/>
  <c r="S77" i="45" s="1"/>
  <c r="AC77" i="45" s="1"/>
  <c r="AB78" i="45" s="1"/>
  <c r="AX9" i="45"/>
  <c r="S9" i="45" s="1"/>
  <c r="AC9" i="45" s="1"/>
  <c r="AB10" i="45" s="1"/>
  <c r="AX47" i="45"/>
  <c r="S47" i="45" s="1"/>
  <c r="AC47" i="45" s="1"/>
  <c r="AB48" i="45" s="1"/>
  <c r="AX83" i="45"/>
  <c r="S83" i="45" s="1"/>
  <c r="AC83" i="45" s="1"/>
  <c r="AB84" i="45" s="1"/>
  <c r="AX89" i="45"/>
  <c r="S89" i="45" s="1"/>
  <c r="AC89" i="45" s="1"/>
  <c r="AB90" i="45" s="1"/>
  <c r="AX50" i="45"/>
  <c r="S50" i="45" s="1"/>
  <c r="AC50" i="45" s="1"/>
  <c r="AB51" i="45" s="1"/>
  <c r="AX55" i="45"/>
  <c r="S55" i="45" s="1"/>
  <c r="AC55" i="45" s="1"/>
  <c r="AB56" i="45" s="1"/>
  <c r="AX90" i="45"/>
  <c r="S90" i="45" s="1"/>
  <c r="AC90" i="45" s="1"/>
  <c r="AB91" i="45" s="1"/>
  <c r="AX76" i="45"/>
  <c r="S76" i="45" s="1"/>
  <c r="AC76" i="45" s="1"/>
  <c r="AB77" i="45" s="1"/>
  <c r="AX29" i="45"/>
  <c r="S29" i="45" s="1"/>
  <c r="AC29" i="45" s="1"/>
  <c r="AB30" i="45" s="1"/>
  <c r="AX46" i="45"/>
  <c r="S46" i="45" s="1"/>
  <c r="AC46" i="45" s="1"/>
  <c r="AB47" i="45" s="1"/>
  <c r="AX41" i="45"/>
  <c r="S41" i="45" s="1"/>
  <c r="AC41" i="45" s="1"/>
  <c r="AB42" i="45" s="1"/>
  <c r="AX8" i="45"/>
  <c r="S8" i="45" s="1"/>
  <c r="AC8" i="45" s="1"/>
  <c r="AB9" i="45" s="1"/>
  <c r="AX37" i="45"/>
  <c r="S37" i="45" s="1"/>
  <c r="AC37" i="45" s="1"/>
  <c r="AB38" i="45" s="1"/>
  <c r="AX21" i="45"/>
  <c r="S21" i="45" s="1"/>
  <c r="AC21" i="45" s="1"/>
  <c r="AB22" i="45" s="1"/>
  <c r="AX54" i="45"/>
  <c r="S54" i="45" s="1"/>
  <c r="AC54" i="45" s="1"/>
  <c r="AB55" i="45" s="1"/>
  <c r="AX61" i="45"/>
  <c r="S61" i="45" s="1"/>
  <c r="AC61" i="45" s="1"/>
  <c r="AB62" i="45" s="1"/>
  <c r="AX30" i="45"/>
  <c r="S30" i="45" s="1"/>
  <c r="AC30" i="45" s="1"/>
  <c r="AB31" i="45" s="1"/>
  <c r="AX56" i="45"/>
  <c r="S56" i="45" s="1"/>
  <c r="AC56" i="45" s="1"/>
  <c r="AB57" i="45" s="1"/>
  <c r="AX63" i="45"/>
  <c r="S63" i="45" s="1"/>
  <c r="AC63" i="45" s="1"/>
  <c r="AB64" i="45" s="1"/>
  <c r="AX38" i="45"/>
  <c r="S38" i="45" s="1"/>
  <c r="AC38" i="45" s="1"/>
  <c r="AB39" i="45" s="1"/>
  <c r="AX70" i="45"/>
  <c r="S70" i="45" s="1"/>
  <c r="AC70" i="45" s="1"/>
  <c r="AB71" i="45" s="1"/>
  <c r="AX97" i="45"/>
  <c r="S97" i="45" s="1"/>
  <c r="AC97" i="45" s="1"/>
  <c r="AB98" i="45" s="1"/>
  <c r="AX13" i="45"/>
  <c r="S13" i="45" s="1"/>
  <c r="AC13" i="45" s="1"/>
  <c r="AB14" i="45" s="1"/>
  <c r="AX85" i="45"/>
  <c r="S85" i="45" s="1"/>
  <c r="AC85" i="45" s="1"/>
  <c r="AB86" i="45" s="1"/>
  <c r="AX64" i="45"/>
  <c r="S64" i="45" s="1"/>
  <c r="AC64" i="45" s="1"/>
  <c r="AB65" i="45" s="1"/>
  <c r="AX22" i="45"/>
  <c r="S22" i="45" s="1"/>
  <c r="AC22" i="45" s="1"/>
  <c r="AB23" i="45" s="1"/>
  <c r="AX65" i="45"/>
  <c r="S65" i="45" s="1"/>
  <c r="AC65" i="45" s="1"/>
  <c r="AB66" i="45" s="1"/>
  <c r="AX17" i="45"/>
  <c r="S17" i="45" s="1"/>
  <c r="AC17" i="45" s="1"/>
  <c r="AB18" i="45" s="1"/>
  <c r="AX48" i="45"/>
  <c r="S48" i="45" s="1"/>
  <c r="AC48" i="45" s="1"/>
  <c r="AB49" i="45" s="1"/>
  <c r="AX81" i="45"/>
  <c r="S81" i="45" s="1"/>
  <c r="AC81" i="45" s="1"/>
  <c r="AB82" i="45" s="1"/>
  <c r="AX66" i="45"/>
  <c r="S66" i="45" s="1"/>
  <c r="AC66" i="45" s="1"/>
  <c r="AB67" i="45" s="1"/>
  <c r="AX40" i="45"/>
  <c r="S40" i="45" s="1"/>
  <c r="AC40" i="45" s="1"/>
  <c r="AB41" i="45" s="1"/>
  <c r="AX35" i="45"/>
  <c r="S35" i="45" s="1"/>
  <c r="AC35" i="45" s="1"/>
  <c r="AB36" i="45" s="1"/>
  <c r="AX58" i="45"/>
  <c r="S58" i="45" s="1"/>
  <c r="AC58" i="45" s="1"/>
  <c r="AB59" i="45" s="1"/>
  <c r="AX69" i="45"/>
  <c r="S69" i="45" s="1"/>
  <c r="AC69" i="45" s="1"/>
  <c r="AB70" i="45" s="1"/>
  <c r="AX67" i="45"/>
  <c r="S67" i="45" s="1"/>
  <c r="AC67" i="45" s="1"/>
  <c r="AB68" i="45" s="1"/>
  <c r="AX26" i="45"/>
  <c r="S26" i="45" s="1"/>
  <c r="AC26" i="45" s="1"/>
  <c r="AB27" i="45" s="1"/>
  <c r="AX92" i="45"/>
  <c r="S92" i="45" s="1"/>
  <c r="AC92" i="45" s="1"/>
  <c r="AB93" i="45" s="1"/>
  <c r="AX23" i="45"/>
  <c r="S23" i="45" s="1"/>
  <c r="AC23" i="45" s="1"/>
  <c r="AB24" i="45" s="1"/>
  <c r="AX49" i="45"/>
  <c r="S49" i="45" s="1"/>
  <c r="AC49" i="45" s="1"/>
  <c r="AB50" i="45" s="1"/>
  <c r="AX16" i="45"/>
  <c r="S16" i="45" s="1"/>
  <c r="AC16" i="45" s="1"/>
  <c r="AB17" i="45" s="1"/>
  <c r="AX51" i="45"/>
  <c r="S51" i="45" s="1"/>
  <c r="AC51" i="45" s="1"/>
  <c r="AB52" i="45" s="1"/>
  <c r="AX27" i="45"/>
  <c r="S27" i="45" s="1"/>
  <c r="AC27" i="45" s="1"/>
  <c r="AB28" i="45" s="1"/>
  <c r="AX68" i="45"/>
  <c r="S68" i="45" s="1"/>
  <c r="AC68" i="45" s="1"/>
  <c r="AB69" i="45" s="1"/>
  <c r="AX87" i="45"/>
  <c r="S87" i="45" s="1"/>
  <c r="AC87" i="45" s="1"/>
  <c r="AB88" i="45" s="1"/>
  <c r="AX78" i="45"/>
  <c r="S78" i="45" s="1"/>
  <c r="AC78" i="45" s="1"/>
  <c r="AB79" i="45" s="1"/>
  <c r="AX72" i="45"/>
  <c r="S72" i="45" s="1"/>
  <c r="AC72" i="45" s="1"/>
  <c r="AB73" i="45" s="1"/>
  <c r="AX71" i="45"/>
  <c r="S71" i="45" s="1"/>
  <c r="AC71" i="45" s="1"/>
  <c r="AB72" i="45" s="1"/>
  <c r="AX5" i="45"/>
  <c r="S5" i="45" s="1"/>
  <c r="AC5" i="45" s="1"/>
  <c r="AB6" i="45" s="1"/>
  <c r="AX75" i="45"/>
  <c r="S75" i="45" s="1"/>
  <c r="AC75" i="45" s="1"/>
  <c r="AB76" i="45" s="1"/>
  <c r="AX36" i="45"/>
  <c r="S36" i="45" s="1"/>
  <c r="AC36" i="45" s="1"/>
  <c r="AB37" i="45" s="1"/>
  <c r="AX91" i="45"/>
  <c r="S91" i="45" s="1"/>
  <c r="AC91" i="45" s="1"/>
  <c r="AB92" i="45" s="1"/>
  <c r="AX84" i="45"/>
  <c r="S84" i="45" s="1"/>
  <c r="AC84" i="45" s="1"/>
  <c r="AB85" i="45" s="1"/>
  <c r="AX80" i="45"/>
  <c r="S80" i="45" s="1"/>
  <c r="AC80" i="45" s="1"/>
  <c r="AB81" i="45" s="1"/>
  <c r="AX39" i="45"/>
  <c r="S39" i="45" s="1"/>
  <c r="AC39" i="45" s="1"/>
  <c r="AB40" i="45" s="1"/>
  <c r="AX62" i="45"/>
  <c r="S62" i="45" s="1"/>
  <c r="AC62" i="45" s="1"/>
  <c r="AB63" i="45" s="1"/>
  <c r="AX12" i="45"/>
  <c r="S12" i="45" s="1"/>
  <c r="AC12" i="45" s="1"/>
  <c r="AB13" i="45" s="1"/>
  <c r="AX43" i="45"/>
  <c r="S43" i="45" s="1"/>
  <c r="AC43" i="45" s="1"/>
  <c r="AB44" i="45" s="1"/>
  <c r="AX52" i="45"/>
  <c r="S52" i="45" s="1"/>
  <c r="AC52" i="45" s="1"/>
  <c r="AB53" i="45" s="1"/>
  <c r="AX60" i="45"/>
  <c r="S60" i="45" s="1"/>
  <c r="AC60" i="45" s="1"/>
  <c r="AB61" i="45" s="1"/>
  <c r="AX93" i="45"/>
  <c r="S93" i="45" s="1"/>
  <c r="AC93" i="45" s="1"/>
  <c r="AB94" i="45" s="1"/>
  <c r="AX95" i="45"/>
  <c r="S95" i="45" s="1"/>
  <c r="AC95" i="45" s="1"/>
  <c r="AB96" i="45" s="1"/>
  <c r="AX15" i="45"/>
  <c r="S15" i="45" s="1"/>
  <c r="AC15" i="45" s="1"/>
  <c r="AB16" i="45" s="1"/>
  <c r="AX24" i="45"/>
  <c r="S24" i="45" s="1"/>
  <c r="AC24" i="45" s="1"/>
  <c r="AB25" i="45" s="1"/>
  <c r="AX34" i="45"/>
  <c r="S34" i="45" s="1"/>
  <c r="AC34" i="45" s="1"/>
  <c r="AB35" i="45" s="1"/>
  <c r="AX86" i="45"/>
  <c r="S86" i="45" s="1"/>
  <c r="AC86" i="45" s="1"/>
  <c r="AB87" i="45" s="1"/>
  <c r="AX96" i="45"/>
  <c r="S96" i="45" s="1"/>
  <c r="AC96" i="45" s="1"/>
  <c r="AB97" i="45" s="1"/>
  <c r="AX14" i="45"/>
  <c r="S14" i="45" s="1"/>
  <c r="AC14" i="45" s="1"/>
  <c r="AB15" i="45" s="1"/>
  <c r="AX20" i="45"/>
  <c r="S20" i="45" s="1"/>
  <c r="AC20" i="45" s="1"/>
  <c r="AB21" i="45" s="1"/>
  <c r="AX88" i="45"/>
  <c r="S88" i="45" s="1"/>
  <c r="AC88" i="45" s="1"/>
  <c r="AB89" i="45" s="1"/>
  <c r="AX19" i="45"/>
  <c r="S19" i="45" s="1"/>
  <c r="AC19" i="45" s="1"/>
  <c r="AB20" i="45" s="1"/>
  <c r="AX45" i="45"/>
  <c r="S45" i="45" s="1"/>
  <c r="AC45" i="45" s="1"/>
  <c r="AB46" i="45" s="1"/>
  <c r="AX10" i="45"/>
  <c r="S10" i="45" s="1"/>
  <c r="AC10" i="45" s="1"/>
  <c r="AB11" i="45" s="1"/>
  <c r="AC98" i="45"/>
  <c r="AE98" i="45"/>
  <c r="AF98" i="45"/>
  <c r="AO98" i="45" s="1"/>
  <c r="AO100" i="45" s="1"/>
  <c r="AG98" i="45"/>
  <c r="AP98" i="45" s="1"/>
  <c r="AP100" i="45" s="1"/>
  <c r="W95" i="29"/>
  <c r="Y95" i="29" s="1"/>
  <c r="AF94" i="29"/>
  <c r="AO94" i="29" s="1"/>
  <c r="AK20" i="41"/>
  <c r="AT20" i="41" s="1"/>
  <c r="AJ20" i="41"/>
  <c r="AJ26" i="41"/>
  <c r="AK26" i="41"/>
  <c r="AT26" i="41" s="1"/>
  <c r="AK78" i="41"/>
  <c r="AT78" i="41" s="1"/>
  <c r="AJ78" i="41"/>
  <c r="AK5" i="41"/>
  <c r="AT5" i="41" s="1"/>
  <c r="AJ5" i="41"/>
  <c r="AJ21" i="41"/>
  <c r="AK21" i="41"/>
  <c r="AT21" i="41" s="1"/>
  <c r="AK48" i="41"/>
  <c r="AT48" i="41" s="1"/>
  <c r="AJ48" i="41"/>
  <c r="AJ69" i="41"/>
  <c r="AK69" i="41"/>
  <c r="AT69" i="41" s="1"/>
  <c r="AK83" i="41"/>
  <c r="AT83" i="41" s="1"/>
  <c r="AJ83" i="41"/>
  <c r="AK8" i="41"/>
  <c r="AT8" i="41" s="1"/>
  <c r="AJ8" i="41"/>
  <c r="AK58" i="41"/>
  <c r="AT58" i="41" s="1"/>
  <c r="AJ58" i="41"/>
  <c r="AJ12" i="41"/>
  <c r="AK12" i="41"/>
  <c r="AT12" i="41" s="1"/>
  <c r="AJ35" i="41"/>
  <c r="AK35" i="41"/>
  <c r="AT35" i="41" s="1"/>
  <c r="AK56" i="41"/>
  <c r="AT56" i="41" s="1"/>
  <c r="AJ56" i="41"/>
  <c r="AK95" i="41"/>
  <c r="AT95" i="41" s="1"/>
  <c r="AJ95" i="41"/>
  <c r="AK71" i="41"/>
  <c r="AT71" i="41" s="1"/>
  <c r="AJ71" i="41"/>
  <c r="AK92" i="41"/>
  <c r="AT92" i="41" s="1"/>
  <c r="AJ92" i="41"/>
  <c r="AJ9" i="41"/>
  <c r="AK9" i="41"/>
  <c r="AT9" i="41" s="1"/>
  <c r="AK28" i="41"/>
  <c r="AT28" i="41" s="1"/>
  <c r="AJ28" i="41"/>
  <c r="AK79" i="41"/>
  <c r="AT79" i="41" s="1"/>
  <c r="AJ79" i="41"/>
  <c r="AJ17" i="41"/>
  <c r="AK17" i="41"/>
  <c r="AT17" i="41" s="1"/>
  <c r="AK23" i="41"/>
  <c r="AT23" i="41" s="1"/>
  <c r="AJ23" i="41"/>
  <c r="AK44" i="41"/>
  <c r="AT44" i="41" s="1"/>
  <c r="AJ44" i="41"/>
  <c r="AK70" i="41"/>
  <c r="AT70" i="41" s="1"/>
  <c r="AJ70" i="41"/>
  <c r="AK63" i="41"/>
  <c r="AT63" i="41" s="1"/>
  <c r="AJ63" i="41"/>
  <c r="AK16" i="41"/>
  <c r="AT16" i="41" s="1"/>
  <c r="AJ16" i="41"/>
  <c r="AK68" i="41"/>
  <c r="AT68" i="41" s="1"/>
  <c r="AJ68" i="41"/>
  <c r="AJ32" i="41"/>
  <c r="AK32" i="41"/>
  <c r="AT32" i="41" s="1"/>
  <c r="AJ30" i="41"/>
  <c r="AK30" i="41"/>
  <c r="AT30" i="41" s="1"/>
  <c r="AJ65" i="41"/>
  <c r="AK65" i="41"/>
  <c r="AT65" i="41" s="1"/>
  <c r="AK76" i="41"/>
  <c r="AT76" i="41" s="1"/>
  <c r="AJ76" i="41"/>
  <c r="AK72" i="41"/>
  <c r="AT72" i="41" s="1"/>
  <c r="AJ72" i="41"/>
  <c r="AB4" i="41"/>
  <c r="AJ3" i="41"/>
  <c r="AK11" i="41"/>
  <c r="AT11" i="41" s="1"/>
  <c r="AJ11" i="41"/>
  <c r="AK59" i="41"/>
  <c r="AT59" i="41" s="1"/>
  <c r="AJ59" i="41"/>
  <c r="AK86" i="41"/>
  <c r="AT86" i="41" s="1"/>
  <c r="AJ86" i="41"/>
  <c r="AK43" i="41"/>
  <c r="AT43" i="41" s="1"/>
  <c r="AJ43" i="41"/>
  <c r="AJ18" i="41"/>
  <c r="AK18" i="41"/>
  <c r="AT18" i="41" s="1"/>
  <c r="AK57" i="41"/>
  <c r="AT57" i="41" s="1"/>
  <c r="AJ57" i="41"/>
  <c r="AK91" i="41"/>
  <c r="AT91" i="41" s="1"/>
  <c r="AJ91" i="41"/>
  <c r="AK27" i="41"/>
  <c r="AT27" i="41" s="1"/>
  <c r="AJ27" i="41"/>
  <c r="AK54" i="41"/>
  <c r="AT54" i="41" s="1"/>
  <c r="AJ54" i="41"/>
  <c r="AK64" i="41"/>
  <c r="AT64" i="41" s="1"/>
  <c r="AJ64" i="41"/>
  <c r="AK55" i="41"/>
  <c r="AT55" i="41" s="1"/>
  <c r="AJ55" i="41"/>
  <c r="AJ13" i="41"/>
  <c r="AK13" i="41"/>
  <c r="AT13" i="41" s="1"/>
  <c r="AJ66" i="41"/>
  <c r="AK66" i="41"/>
  <c r="AT66" i="41" s="1"/>
  <c r="AK34" i="41"/>
  <c r="AT34" i="41" s="1"/>
  <c r="AJ34" i="41"/>
  <c r="AK73" i="41"/>
  <c r="AT73" i="41" s="1"/>
  <c r="AJ73" i="41"/>
  <c r="AK41" i="41"/>
  <c r="AT41" i="41" s="1"/>
  <c r="AJ41" i="41"/>
  <c r="AJ6" i="41"/>
  <c r="AK6" i="41"/>
  <c r="AT6" i="41" s="1"/>
  <c r="AK49" i="41"/>
  <c r="AT49" i="41" s="1"/>
  <c r="AJ49" i="41"/>
  <c r="AK98" i="41"/>
  <c r="AT98" i="41" s="1"/>
  <c r="AJ98" i="41"/>
  <c r="AS98" i="41" s="1"/>
  <c r="AK51" i="41"/>
  <c r="AT51" i="41" s="1"/>
  <c r="AJ51" i="41"/>
  <c r="AK37" i="41"/>
  <c r="AT37" i="41" s="1"/>
  <c r="AJ37" i="41"/>
  <c r="AJ89" i="41"/>
  <c r="AK89" i="41"/>
  <c r="AT89" i="41" s="1"/>
  <c r="AJ15" i="41"/>
  <c r="AK15" i="41"/>
  <c r="AT15" i="41" s="1"/>
  <c r="AJ29" i="41"/>
  <c r="AK29" i="41"/>
  <c r="AT29" i="41" s="1"/>
  <c r="AK50" i="41"/>
  <c r="AT50" i="41" s="1"/>
  <c r="AJ50" i="41"/>
  <c r="AK88" i="41"/>
  <c r="AT88" i="41" s="1"/>
  <c r="AJ88" i="41"/>
  <c r="AK84" i="41"/>
  <c r="AT84" i="41" s="1"/>
  <c r="AJ84" i="41"/>
  <c r="AK14" i="41"/>
  <c r="AT14" i="41" s="1"/>
  <c r="AJ14" i="41"/>
  <c r="AK67" i="41"/>
  <c r="AT67" i="41" s="1"/>
  <c r="AJ67" i="41"/>
  <c r="AK53" i="41"/>
  <c r="AT53" i="41" s="1"/>
  <c r="AJ53" i="41"/>
  <c r="AJ80" i="41"/>
  <c r="AK80" i="41"/>
  <c r="AT80" i="41" s="1"/>
  <c r="AJ36" i="41"/>
  <c r="AK36" i="41"/>
  <c r="AT36" i="41" s="1"/>
  <c r="AJ42" i="41"/>
  <c r="AK42" i="41"/>
  <c r="AT42" i="41" s="1"/>
  <c r="AK45" i="41"/>
  <c r="AT45" i="41" s="1"/>
  <c r="AJ45" i="41"/>
  <c r="AK93" i="41"/>
  <c r="AT93" i="41" s="1"/>
  <c r="AJ93" i="41"/>
  <c r="AK85" i="41"/>
  <c r="AT85" i="41" s="1"/>
  <c r="AJ85" i="41"/>
  <c r="AJ38" i="41"/>
  <c r="AK38" i="41"/>
  <c r="AT38" i="41" s="1"/>
  <c r="AK90" i="41"/>
  <c r="AT90" i="41" s="1"/>
  <c r="AJ90" i="41"/>
  <c r="AJ31" i="41"/>
  <c r="AK31" i="41"/>
  <c r="AT31" i="41" s="1"/>
  <c r="AJ24" i="41"/>
  <c r="AK24" i="41"/>
  <c r="AT24" i="41" s="1"/>
  <c r="AK46" i="41"/>
  <c r="AT46" i="41" s="1"/>
  <c r="AJ46" i="41"/>
  <c r="AK82" i="41"/>
  <c r="AT82" i="41" s="1"/>
  <c r="AJ82" i="41"/>
  <c r="AK81" i="41"/>
  <c r="AT81" i="41" s="1"/>
  <c r="AJ81" i="41"/>
  <c r="AK47" i="41"/>
  <c r="AT47" i="41" s="1"/>
  <c r="AJ47" i="41"/>
  <c r="AK74" i="41"/>
  <c r="AT74" i="41" s="1"/>
  <c r="AJ74" i="41"/>
  <c r="AK40" i="41"/>
  <c r="AT40" i="41" s="1"/>
  <c r="AJ40" i="41"/>
  <c r="AK94" i="41"/>
  <c r="AT94" i="41" s="1"/>
  <c r="AJ94" i="41"/>
  <c r="AN98" i="41"/>
  <c r="AN100" i="41" s="1"/>
  <c r="AI98" i="41"/>
  <c r="AJ19" i="41"/>
  <c r="AK19" i="41"/>
  <c r="AT19" i="41" s="1"/>
  <c r="AJ25" i="41"/>
  <c r="AK25" i="41"/>
  <c r="AT25" i="41" s="1"/>
  <c r="AJ77" i="41"/>
  <c r="AK77" i="41"/>
  <c r="AT77" i="41" s="1"/>
  <c r="AK97" i="41"/>
  <c r="AT97" i="41" s="1"/>
  <c r="AJ97" i="41"/>
  <c r="AK75" i="41"/>
  <c r="AT75" i="41" s="1"/>
  <c r="AJ75" i="41"/>
  <c r="AK10" i="41"/>
  <c r="AT10" i="41" s="1"/>
  <c r="AJ10" i="41"/>
  <c r="AK61" i="41"/>
  <c r="AT61" i="41" s="1"/>
  <c r="AJ61" i="41"/>
  <c r="AK22" i="41"/>
  <c r="AT22" i="41" s="1"/>
  <c r="AJ22" i="41"/>
  <c r="AJ7" i="41"/>
  <c r="AK7" i="41"/>
  <c r="AT7" i="41" s="1"/>
  <c r="AJ52" i="41"/>
  <c r="AK52" i="41"/>
  <c r="AT52" i="41" s="1"/>
  <c r="AJ39" i="41"/>
  <c r="AK39" i="41"/>
  <c r="AT39" i="41" s="1"/>
  <c r="AJ33" i="41"/>
  <c r="AK33" i="41"/>
  <c r="AT33" i="41" s="1"/>
  <c r="AK60" i="41"/>
  <c r="AT60" i="41" s="1"/>
  <c r="AJ60" i="41"/>
  <c r="AK87" i="41"/>
  <c r="AT87" i="41" s="1"/>
  <c r="AJ87" i="41"/>
  <c r="AK62" i="41"/>
  <c r="AT62" i="41" s="1"/>
  <c r="AJ62" i="41"/>
  <c r="AJ96" i="41"/>
  <c r="AK96" i="41"/>
  <c r="AT96" i="41" s="1"/>
  <c r="AG94" i="29"/>
  <c r="AP94" i="29" s="1"/>
  <c r="AN96" i="25"/>
  <c r="AI96" i="25"/>
  <c r="AR96" i="25" s="1"/>
  <c r="X97" i="25"/>
  <c r="Y97" i="25"/>
  <c r="AN94" i="29"/>
  <c r="AI95" i="93"/>
  <c r="AR95" i="93" s="1"/>
  <c r="Y96" i="93"/>
  <c r="Z96" i="93" s="1"/>
  <c r="W97" i="93" s="1"/>
  <c r="Z96" i="85"/>
  <c r="AE96" i="85" s="1"/>
  <c r="AG97" i="73"/>
  <c r="AP97" i="73" s="1"/>
  <c r="AE97" i="73"/>
  <c r="AF97" i="73"/>
  <c r="AO97" i="73" s="1"/>
  <c r="W98" i="73"/>
  <c r="Z97" i="37"/>
  <c r="W98" i="37" s="1"/>
  <c r="Y98" i="37" s="1"/>
  <c r="AJ15" i="45" l="1"/>
  <c r="AK15" i="45"/>
  <c r="AT15" i="45" s="1"/>
  <c r="AK96" i="45"/>
  <c r="AT96" i="45" s="1"/>
  <c r="AJ96" i="45"/>
  <c r="AK63" i="45"/>
  <c r="AT63" i="45" s="1"/>
  <c r="AJ63" i="45"/>
  <c r="AK76" i="45"/>
  <c r="AT76" i="45" s="1"/>
  <c r="AJ76" i="45"/>
  <c r="AK69" i="45"/>
  <c r="AT69" i="45" s="1"/>
  <c r="AJ69" i="45"/>
  <c r="AK93" i="45"/>
  <c r="AT93" i="45" s="1"/>
  <c r="AJ93" i="45"/>
  <c r="AJ41" i="45"/>
  <c r="AK41" i="45"/>
  <c r="AT41" i="45" s="1"/>
  <c r="AK23" i="45"/>
  <c r="AT23" i="45" s="1"/>
  <c r="AJ23" i="45"/>
  <c r="AJ39" i="45"/>
  <c r="AK39" i="45"/>
  <c r="AT39" i="45" s="1"/>
  <c r="AJ22" i="45"/>
  <c r="AK22" i="45"/>
  <c r="AT22" i="45" s="1"/>
  <c r="AK77" i="45"/>
  <c r="AT77" i="45" s="1"/>
  <c r="AJ77" i="45"/>
  <c r="AK48" i="45"/>
  <c r="AT48" i="45" s="1"/>
  <c r="AJ48" i="45"/>
  <c r="AK83" i="45"/>
  <c r="AT83" i="45" s="1"/>
  <c r="AJ83" i="45"/>
  <c r="AJ45" i="45"/>
  <c r="AK45" i="45"/>
  <c r="AT45" i="45" s="1"/>
  <c r="AK74" i="45"/>
  <c r="AT74" i="45" s="1"/>
  <c r="AJ74" i="45"/>
  <c r="AK11" i="45"/>
  <c r="AT11" i="45" s="1"/>
  <c r="AJ11" i="45"/>
  <c r="AJ40" i="45"/>
  <c r="AK40" i="45"/>
  <c r="AT40" i="45" s="1"/>
  <c r="AK27" i="45"/>
  <c r="AT27" i="45" s="1"/>
  <c r="AJ27" i="45"/>
  <c r="AK65" i="45"/>
  <c r="AT65" i="45" s="1"/>
  <c r="AJ65" i="45"/>
  <c r="AK64" i="45"/>
  <c r="AT64" i="45" s="1"/>
  <c r="AJ64" i="45"/>
  <c r="AK10" i="45"/>
  <c r="AT10" i="45" s="1"/>
  <c r="AJ10" i="45"/>
  <c r="AJ19" i="45"/>
  <c r="AK19" i="45"/>
  <c r="AT19" i="45" s="1"/>
  <c r="AJ46" i="45"/>
  <c r="AK46" i="45"/>
  <c r="AT46" i="45" s="1"/>
  <c r="AK87" i="45"/>
  <c r="AT87" i="45" s="1"/>
  <c r="AJ87" i="45"/>
  <c r="AK61" i="45"/>
  <c r="AT61" i="45" s="1"/>
  <c r="AJ61" i="45"/>
  <c r="AK81" i="45"/>
  <c r="AT81" i="45" s="1"/>
  <c r="AJ81" i="45"/>
  <c r="AK72" i="45"/>
  <c r="AT72" i="45" s="1"/>
  <c r="AJ72" i="45"/>
  <c r="AJ52" i="45"/>
  <c r="AK52" i="45"/>
  <c r="AT52" i="45" s="1"/>
  <c r="AK68" i="45"/>
  <c r="AT68" i="45" s="1"/>
  <c r="AJ68" i="45"/>
  <c r="AJ82" i="45"/>
  <c r="AK82" i="45"/>
  <c r="AT82" i="45" s="1"/>
  <c r="AK86" i="45"/>
  <c r="AT86" i="45" s="1"/>
  <c r="AJ86" i="45"/>
  <c r="AK57" i="45"/>
  <c r="AT57" i="45" s="1"/>
  <c r="AJ57" i="45"/>
  <c r="AK9" i="45"/>
  <c r="AT9" i="45" s="1"/>
  <c r="AJ9" i="45"/>
  <c r="AJ56" i="45"/>
  <c r="AK56" i="45"/>
  <c r="AT56" i="45" s="1"/>
  <c r="AJ78" i="45"/>
  <c r="AK78" i="45"/>
  <c r="AT78" i="45" s="1"/>
  <c r="AK26" i="45"/>
  <c r="AT26" i="45" s="1"/>
  <c r="AJ26" i="45"/>
  <c r="AK80" i="45"/>
  <c r="AT80" i="45" s="1"/>
  <c r="AJ80" i="45"/>
  <c r="AK5" i="45"/>
  <c r="AT5" i="45" s="1"/>
  <c r="AJ5" i="45"/>
  <c r="AK97" i="45"/>
  <c r="AT97" i="45" s="1"/>
  <c r="AJ97" i="45"/>
  <c r="AK94" i="45"/>
  <c r="AT94" i="45" s="1"/>
  <c r="AJ94" i="45"/>
  <c r="AK28" i="45"/>
  <c r="AT28" i="45" s="1"/>
  <c r="AJ28" i="45"/>
  <c r="AJ67" i="45"/>
  <c r="AK67" i="45"/>
  <c r="AT67" i="45" s="1"/>
  <c r="AJ38" i="45"/>
  <c r="AK38" i="45"/>
  <c r="AT38" i="45" s="1"/>
  <c r="AJ91" i="45"/>
  <c r="AK91" i="45"/>
  <c r="AT91" i="45" s="1"/>
  <c r="AK43" i="45"/>
  <c r="AT43" i="45" s="1"/>
  <c r="AJ43" i="45"/>
  <c r="AJ58" i="45"/>
  <c r="AK58" i="45"/>
  <c r="AT58" i="45" s="1"/>
  <c r="AK20" i="45"/>
  <c r="AT20" i="45" s="1"/>
  <c r="AJ20" i="45"/>
  <c r="AJ35" i="45"/>
  <c r="AK35" i="45"/>
  <c r="AT35" i="45" s="1"/>
  <c r="AJ53" i="45"/>
  <c r="AK53" i="45"/>
  <c r="AT53" i="45" s="1"/>
  <c r="AJ85" i="45"/>
  <c r="AK85" i="45"/>
  <c r="AT85" i="45" s="1"/>
  <c r="AK73" i="45"/>
  <c r="AT73" i="45" s="1"/>
  <c r="AJ73" i="45"/>
  <c r="AJ17" i="45"/>
  <c r="AK17" i="45"/>
  <c r="AT17" i="45" s="1"/>
  <c r="AJ70" i="45"/>
  <c r="AK70" i="45"/>
  <c r="AT70" i="45" s="1"/>
  <c r="AJ49" i="45"/>
  <c r="AK49" i="45"/>
  <c r="AT49" i="45" s="1"/>
  <c r="AJ14" i="45"/>
  <c r="AK14" i="45"/>
  <c r="AT14" i="45" s="1"/>
  <c r="AJ31" i="45"/>
  <c r="AK31" i="45"/>
  <c r="AT31" i="45" s="1"/>
  <c r="AJ42" i="45"/>
  <c r="AK42" i="45"/>
  <c r="AT42" i="45" s="1"/>
  <c r="AK51" i="45"/>
  <c r="AT51" i="45" s="1"/>
  <c r="AJ51" i="45"/>
  <c r="AJ75" i="45"/>
  <c r="AK75" i="45"/>
  <c r="AT75" i="45" s="1"/>
  <c r="AK95" i="45"/>
  <c r="AT95" i="45" s="1"/>
  <c r="AJ95" i="45"/>
  <c r="AK32" i="45"/>
  <c r="AT32" i="45" s="1"/>
  <c r="AJ32" i="45"/>
  <c r="AK29" i="45"/>
  <c r="AT29" i="45" s="1"/>
  <c r="AJ29" i="45"/>
  <c r="AK89" i="45"/>
  <c r="AT89" i="45" s="1"/>
  <c r="AJ89" i="45"/>
  <c r="AK25" i="45"/>
  <c r="AT25" i="45" s="1"/>
  <c r="AJ25" i="45"/>
  <c r="AJ44" i="45"/>
  <c r="AK44" i="45"/>
  <c r="AT44" i="45" s="1"/>
  <c r="AJ92" i="45"/>
  <c r="AK92" i="45"/>
  <c r="AT92" i="45" s="1"/>
  <c r="AJ79" i="45"/>
  <c r="AK79" i="45"/>
  <c r="AT79" i="45" s="1"/>
  <c r="AK50" i="45"/>
  <c r="AT50" i="45" s="1"/>
  <c r="AJ50" i="45"/>
  <c r="AJ59" i="45"/>
  <c r="AK59" i="45"/>
  <c r="AT59" i="45" s="1"/>
  <c r="AK18" i="45"/>
  <c r="AT18" i="45" s="1"/>
  <c r="AJ18" i="45"/>
  <c r="AK98" i="45"/>
  <c r="AT98" i="45" s="1"/>
  <c r="AJ98" i="45"/>
  <c r="AS98" i="45" s="1"/>
  <c r="AK62" i="45"/>
  <c r="AT62" i="45" s="1"/>
  <c r="AJ62" i="45"/>
  <c r="AK47" i="45"/>
  <c r="AT47" i="45" s="1"/>
  <c r="AJ47" i="45"/>
  <c r="AK90" i="45"/>
  <c r="AT90" i="45" s="1"/>
  <c r="AJ90" i="45"/>
  <c r="AJ60" i="45"/>
  <c r="AK60" i="45"/>
  <c r="AT60" i="45" s="1"/>
  <c r="AB4" i="45"/>
  <c r="AJ3" i="45"/>
  <c r="AJ34" i="45"/>
  <c r="AK34" i="45"/>
  <c r="AT34" i="45" s="1"/>
  <c r="AK12" i="45"/>
  <c r="AT12" i="45" s="1"/>
  <c r="AJ12" i="45"/>
  <c r="AJ6" i="45"/>
  <c r="AK6" i="45"/>
  <c r="AT6" i="45" s="1"/>
  <c r="AI98" i="45"/>
  <c r="AN98" i="45"/>
  <c r="AN100" i="45" s="1"/>
  <c r="AK21" i="45"/>
  <c r="AT21" i="45" s="1"/>
  <c r="AJ21" i="45"/>
  <c r="AJ16" i="45"/>
  <c r="AK16" i="45"/>
  <c r="AT16" i="45" s="1"/>
  <c r="AK13" i="45"/>
  <c r="AT13" i="45" s="1"/>
  <c r="AJ13" i="45"/>
  <c r="AK37" i="45"/>
  <c r="AT37" i="45" s="1"/>
  <c r="AJ37" i="45"/>
  <c r="AK88" i="45"/>
  <c r="AT88" i="45" s="1"/>
  <c r="AJ88" i="45"/>
  <c r="AJ24" i="45"/>
  <c r="AK24" i="45"/>
  <c r="AT24" i="45" s="1"/>
  <c r="AK36" i="45"/>
  <c r="AT36" i="45" s="1"/>
  <c r="AJ36" i="45"/>
  <c r="AJ66" i="45"/>
  <c r="AK66" i="45"/>
  <c r="AT66" i="45" s="1"/>
  <c r="AK71" i="45"/>
  <c r="AT71" i="45" s="1"/>
  <c r="AJ71" i="45"/>
  <c r="AK55" i="45"/>
  <c r="AT55" i="45" s="1"/>
  <c r="AJ55" i="45"/>
  <c r="AJ30" i="45"/>
  <c r="AK30" i="45"/>
  <c r="AT30" i="45" s="1"/>
  <c r="AK84" i="45"/>
  <c r="AT84" i="45" s="1"/>
  <c r="AJ84" i="45"/>
  <c r="AJ8" i="45"/>
  <c r="AK8" i="45"/>
  <c r="AT8" i="45" s="1"/>
  <c r="AJ33" i="45"/>
  <c r="AK33" i="45"/>
  <c r="AT33" i="45" s="1"/>
  <c r="AK54" i="45"/>
  <c r="AT54" i="45" s="1"/>
  <c r="AJ54" i="45"/>
  <c r="AK7" i="45"/>
  <c r="AT7" i="45" s="1"/>
  <c r="AJ7" i="45"/>
  <c r="X95" i="29"/>
  <c r="AH95" i="29" s="1"/>
  <c r="AQ95" i="29" s="1"/>
  <c r="AI94" i="29"/>
  <c r="AR94" i="29" s="1"/>
  <c r="AS60" i="41"/>
  <c r="AL60" i="41"/>
  <c r="AU60" i="41" s="1"/>
  <c r="AS81" i="41"/>
  <c r="AL81" i="41"/>
  <c r="AU81" i="41" s="1"/>
  <c r="AS45" i="41"/>
  <c r="AL45" i="41"/>
  <c r="AU45" i="41" s="1"/>
  <c r="AL50" i="41"/>
  <c r="AU50" i="41" s="1"/>
  <c r="AS50" i="41"/>
  <c r="AS91" i="41"/>
  <c r="AL91" i="41"/>
  <c r="AU91" i="41" s="1"/>
  <c r="AL11" i="41"/>
  <c r="AU11" i="41" s="1"/>
  <c r="AS11" i="41"/>
  <c r="AS76" i="41"/>
  <c r="AL76" i="41"/>
  <c r="AU76" i="41" s="1"/>
  <c r="AS63" i="41"/>
  <c r="AL63" i="41"/>
  <c r="AU63" i="41" s="1"/>
  <c r="AS23" i="41"/>
  <c r="AL23" i="41"/>
  <c r="AU23" i="41" s="1"/>
  <c r="AS28" i="41"/>
  <c r="AL28" i="41"/>
  <c r="AU28" i="41" s="1"/>
  <c r="AL71" i="41"/>
  <c r="AU71" i="41" s="1"/>
  <c r="AS71" i="41"/>
  <c r="AS96" i="41"/>
  <c r="AL96" i="41"/>
  <c r="AU96" i="41" s="1"/>
  <c r="AS52" i="41"/>
  <c r="AL52" i="41"/>
  <c r="AU52" i="41" s="1"/>
  <c r="AS19" i="41"/>
  <c r="AL19" i="41"/>
  <c r="AU19" i="41" s="1"/>
  <c r="AL24" i="41"/>
  <c r="AU24" i="41" s="1"/>
  <c r="AS24" i="41"/>
  <c r="AS38" i="41"/>
  <c r="AL38" i="41"/>
  <c r="AU38" i="41" s="1"/>
  <c r="AS80" i="41"/>
  <c r="AL80" i="41"/>
  <c r="AU80" i="41" s="1"/>
  <c r="AS89" i="41"/>
  <c r="AL89" i="41"/>
  <c r="AU89" i="41" s="1"/>
  <c r="AS66" i="41"/>
  <c r="AL66" i="41"/>
  <c r="AU66" i="41" s="1"/>
  <c r="AL32" i="41"/>
  <c r="AU32" i="41" s="1"/>
  <c r="AS32" i="41"/>
  <c r="AS35" i="41"/>
  <c r="AL35" i="41"/>
  <c r="AU35" i="41" s="1"/>
  <c r="AL97" i="41"/>
  <c r="AU97" i="41" s="1"/>
  <c r="AS97" i="41"/>
  <c r="AL14" i="41"/>
  <c r="AU14" i="41" s="1"/>
  <c r="AS14" i="41"/>
  <c r="AS64" i="41"/>
  <c r="AL64" i="41"/>
  <c r="AU64" i="41" s="1"/>
  <c r="AL62" i="41"/>
  <c r="AU62" i="41" s="1"/>
  <c r="AS62" i="41"/>
  <c r="AS10" i="41"/>
  <c r="AL10" i="41"/>
  <c r="AU10" i="41" s="1"/>
  <c r="AR98" i="41"/>
  <c r="AR100" i="41" s="1"/>
  <c r="AL98" i="41"/>
  <c r="AU98" i="41" s="1"/>
  <c r="AS74" i="41"/>
  <c r="AL74" i="41"/>
  <c r="AU74" i="41" s="1"/>
  <c r="AL82" i="41"/>
  <c r="AU82" i="41" s="1"/>
  <c r="AS82" i="41"/>
  <c r="AL85" i="41"/>
  <c r="AU85" i="41" s="1"/>
  <c r="AS85" i="41"/>
  <c r="AL53" i="41"/>
  <c r="AU53" i="41" s="1"/>
  <c r="AS53" i="41"/>
  <c r="AS84" i="41"/>
  <c r="AL84" i="41"/>
  <c r="AU84" i="41" s="1"/>
  <c r="AL37" i="41"/>
  <c r="AU37" i="41" s="1"/>
  <c r="AS37" i="41"/>
  <c r="AL49" i="41"/>
  <c r="AU49" i="41" s="1"/>
  <c r="AS49" i="41"/>
  <c r="AS73" i="41"/>
  <c r="AL73" i="41"/>
  <c r="AU73" i="41" s="1"/>
  <c r="AS54" i="41"/>
  <c r="AL54" i="41"/>
  <c r="AU54" i="41" s="1"/>
  <c r="AL57" i="41"/>
  <c r="AU57" i="41" s="1"/>
  <c r="AS57" i="41"/>
  <c r="AL86" i="41"/>
  <c r="AU86" i="41" s="1"/>
  <c r="AS86" i="41"/>
  <c r="AS3" i="41"/>
  <c r="AL3" i="41"/>
  <c r="AU3" i="41" s="1"/>
  <c r="AS68" i="41"/>
  <c r="AL68" i="41"/>
  <c r="AU68" i="41" s="1"/>
  <c r="AS70" i="41"/>
  <c r="AL70" i="41"/>
  <c r="AU70" i="41" s="1"/>
  <c r="AL95" i="41"/>
  <c r="AU95" i="41" s="1"/>
  <c r="AS95" i="41"/>
  <c r="AS83" i="41"/>
  <c r="AL83" i="41"/>
  <c r="AU83" i="41" s="1"/>
  <c r="AS61" i="41"/>
  <c r="AL61" i="41"/>
  <c r="AU61" i="41" s="1"/>
  <c r="AS40" i="41"/>
  <c r="AL40" i="41"/>
  <c r="AU40" i="41" s="1"/>
  <c r="AL41" i="41"/>
  <c r="AU41" i="41" s="1"/>
  <c r="AS41" i="41"/>
  <c r="AS43" i="41"/>
  <c r="AL43" i="41"/>
  <c r="AU43" i="41" s="1"/>
  <c r="AL48" i="41"/>
  <c r="AU48" i="41" s="1"/>
  <c r="AS48" i="41"/>
  <c r="AS33" i="41"/>
  <c r="AL33" i="41"/>
  <c r="AU33" i="41" s="1"/>
  <c r="AL7" i="41"/>
  <c r="AU7" i="41" s="1"/>
  <c r="AS7" i="41"/>
  <c r="AS77" i="41"/>
  <c r="AL77" i="41"/>
  <c r="AU77" i="41" s="1"/>
  <c r="AL31" i="41"/>
  <c r="AU31" i="41" s="1"/>
  <c r="AS31" i="41"/>
  <c r="AL42" i="41"/>
  <c r="AU42" i="41" s="1"/>
  <c r="AS42" i="41"/>
  <c r="AS29" i="41"/>
  <c r="AL29" i="41"/>
  <c r="AU29" i="41" s="1"/>
  <c r="AS13" i="41"/>
  <c r="AL13" i="41"/>
  <c r="AU13" i="41" s="1"/>
  <c r="AJ4" i="41"/>
  <c r="AK4" i="41"/>
  <c r="AT4" i="41" s="1"/>
  <c r="AT100" i="41" s="1"/>
  <c r="AS65" i="41"/>
  <c r="AL65" i="41"/>
  <c r="AU65" i="41" s="1"/>
  <c r="AS17" i="41"/>
  <c r="AL17" i="41"/>
  <c r="AU17" i="41" s="1"/>
  <c r="AL9" i="41"/>
  <c r="AU9" i="41" s="1"/>
  <c r="AS9" i="41"/>
  <c r="AS12" i="41"/>
  <c r="AL12" i="41"/>
  <c r="AU12" i="41" s="1"/>
  <c r="AL21" i="41"/>
  <c r="AU21" i="41" s="1"/>
  <c r="AS21" i="41"/>
  <c r="AL26" i="41"/>
  <c r="AU26" i="41" s="1"/>
  <c r="AS26" i="41"/>
  <c r="AL78" i="41"/>
  <c r="AU78" i="41" s="1"/>
  <c r="AS78" i="41"/>
  <c r="AS87" i="41"/>
  <c r="AL87" i="41"/>
  <c r="AU87" i="41" s="1"/>
  <c r="AS22" i="41"/>
  <c r="AL22" i="41"/>
  <c r="AU22" i="41" s="1"/>
  <c r="AL75" i="41"/>
  <c r="AU75" i="41" s="1"/>
  <c r="AS75" i="41"/>
  <c r="AS94" i="41"/>
  <c r="AL94" i="41"/>
  <c r="AU94" i="41" s="1"/>
  <c r="AS47" i="41"/>
  <c r="AL47" i="41"/>
  <c r="AU47" i="41" s="1"/>
  <c r="AL46" i="41"/>
  <c r="AU46" i="41" s="1"/>
  <c r="AS46" i="41"/>
  <c r="AS90" i="41"/>
  <c r="AL90" i="41"/>
  <c r="AU90" i="41" s="1"/>
  <c r="AS93" i="41"/>
  <c r="AL93" i="41"/>
  <c r="AU93" i="41" s="1"/>
  <c r="AL67" i="41"/>
  <c r="AU67" i="41" s="1"/>
  <c r="AS67" i="41"/>
  <c r="AL88" i="41"/>
  <c r="AU88" i="41" s="1"/>
  <c r="AS88" i="41"/>
  <c r="AL51" i="41"/>
  <c r="AU51" i="41" s="1"/>
  <c r="AS51" i="41"/>
  <c r="AL34" i="41"/>
  <c r="AU34" i="41" s="1"/>
  <c r="AS34" i="41"/>
  <c r="AS55" i="41"/>
  <c r="AL55" i="41"/>
  <c r="AU55" i="41" s="1"/>
  <c r="AS27" i="41"/>
  <c r="AL27" i="41"/>
  <c r="AU27" i="41" s="1"/>
  <c r="AS59" i="41"/>
  <c r="AL59" i="41"/>
  <c r="AU59" i="41" s="1"/>
  <c r="AS72" i="41"/>
  <c r="AL72" i="41"/>
  <c r="AU72" i="41" s="1"/>
  <c r="AS16" i="41"/>
  <c r="AL16" i="41"/>
  <c r="AU16" i="41" s="1"/>
  <c r="AS44" i="41"/>
  <c r="AL44" i="41"/>
  <c r="AU44" i="41" s="1"/>
  <c r="AL79" i="41"/>
  <c r="AU79" i="41" s="1"/>
  <c r="AS79" i="41"/>
  <c r="AS92" i="41"/>
  <c r="AL92" i="41"/>
  <c r="AU92" i="41" s="1"/>
  <c r="AS56" i="41"/>
  <c r="AL56" i="41"/>
  <c r="AU56" i="41" s="1"/>
  <c r="AS58" i="41"/>
  <c r="AL58" i="41"/>
  <c r="AU58" i="41" s="1"/>
  <c r="AL5" i="41"/>
  <c r="AU5" i="41" s="1"/>
  <c r="AS5" i="41"/>
  <c r="AS20" i="41"/>
  <c r="AL20" i="41"/>
  <c r="AU20" i="41" s="1"/>
  <c r="AS8" i="41"/>
  <c r="AL8" i="41"/>
  <c r="AU8" i="41" s="1"/>
  <c r="Z97" i="25"/>
  <c r="W98" i="25" s="1"/>
  <c r="AL39" i="41"/>
  <c r="AU39" i="41" s="1"/>
  <c r="AS39" i="41"/>
  <c r="AS25" i="41"/>
  <c r="AL25" i="41"/>
  <c r="AU25" i="41" s="1"/>
  <c r="AL36" i="41"/>
  <c r="AU36" i="41" s="1"/>
  <c r="AS36" i="41"/>
  <c r="AS15" i="41"/>
  <c r="AL15" i="41"/>
  <c r="AU15" i="41" s="1"/>
  <c r="AS6" i="41"/>
  <c r="AL6" i="41"/>
  <c r="AU6" i="41" s="1"/>
  <c r="AL18" i="41"/>
  <c r="AU18" i="41" s="1"/>
  <c r="AS18" i="41"/>
  <c r="AL30" i="41"/>
  <c r="AU30" i="41" s="1"/>
  <c r="AS30" i="41"/>
  <c r="AS69" i="41"/>
  <c r="AL69" i="41"/>
  <c r="AU69" i="41" s="1"/>
  <c r="AG96" i="85"/>
  <c r="AP96" i="85" s="1"/>
  <c r="AF96" i="85"/>
  <c r="AO96" i="85" s="1"/>
  <c r="AH97" i="25"/>
  <c r="AQ97" i="25" s="1"/>
  <c r="W97" i="85"/>
  <c r="Y97" i="85" s="1"/>
  <c r="AN96" i="85"/>
  <c r="AF96" i="93"/>
  <c r="AO96" i="93" s="1"/>
  <c r="AG96" i="93"/>
  <c r="AP96" i="93" s="1"/>
  <c r="AE96" i="93"/>
  <c r="AG97" i="37"/>
  <c r="AP97" i="37" s="1"/>
  <c r="Y97" i="93"/>
  <c r="X97" i="93"/>
  <c r="X98" i="37"/>
  <c r="Z98" i="37" s="1"/>
  <c r="X98" i="73"/>
  <c r="Y98" i="73"/>
  <c r="AN97" i="73"/>
  <c r="AI97" i="73"/>
  <c r="AR97" i="73" s="1"/>
  <c r="AE97" i="37"/>
  <c r="AN97" i="37" s="1"/>
  <c r="AF97" i="37"/>
  <c r="AO97" i="37" s="1"/>
  <c r="Z95" i="29" l="1"/>
  <c r="AS92" i="45"/>
  <c r="AL92" i="45"/>
  <c r="AU92" i="45" s="1"/>
  <c r="AL7" i="45"/>
  <c r="AU7" i="45" s="1"/>
  <c r="AS7" i="45"/>
  <c r="AS55" i="45"/>
  <c r="AL55" i="45"/>
  <c r="AU55" i="45" s="1"/>
  <c r="AL36" i="45"/>
  <c r="AU36" i="45" s="1"/>
  <c r="AS36" i="45"/>
  <c r="AL37" i="45"/>
  <c r="AU37" i="45" s="1"/>
  <c r="AS37" i="45"/>
  <c r="AL21" i="45"/>
  <c r="AU21" i="45" s="1"/>
  <c r="AS21" i="45"/>
  <c r="AS12" i="45"/>
  <c r="AL12" i="45"/>
  <c r="AU12" i="45" s="1"/>
  <c r="AL62" i="45"/>
  <c r="AU62" i="45" s="1"/>
  <c r="AS62" i="45"/>
  <c r="AL89" i="45"/>
  <c r="AU89" i="45" s="1"/>
  <c r="AS89" i="45"/>
  <c r="AS95" i="45"/>
  <c r="AL95" i="45"/>
  <c r="AU95" i="45" s="1"/>
  <c r="AL73" i="45"/>
  <c r="AU73" i="45" s="1"/>
  <c r="AS73" i="45"/>
  <c r="AL43" i="45"/>
  <c r="AU43" i="45" s="1"/>
  <c r="AS43" i="45"/>
  <c r="AS97" i="45"/>
  <c r="AL97" i="45"/>
  <c r="AU97" i="45" s="1"/>
  <c r="AS26" i="45"/>
  <c r="AL26" i="45"/>
  <c r="AU26" i="45" s="1"/>
  <c r="AS9" i="45"/>
  <c r="AL9" i="45"/>
  <c r="AU9" i="45" s="1"/>
  <c r="AL72" i="45"/>
  <c r="AU72" i="45" s="1"/>
  <c r="AS72" i="45"/>
  <c r="AL87" i="45"/>
  <c r="AU87" i="45" s="1"/>
  <c r="AS87" i="45"/>
  <c r="AS10" i="45"/>
  <c r="AL10" i="45"/>
  <c r="AU10" i="45" s="1"/>
  <c r="AS27" i="45"/>
  <c r="AL27" i="45"/>
  <c r="AU27" i="45" s="1"/>
  <c r="AL74" i="45"/>
  <c r="AU74" i="45" s="1"/>
  <c r="AS74" i="45"/>
  <c r="AL48" i="45"/>
  <c r="AU48" i="45" s="1"/>
  <c r="AS48" i="45"/>
  <c r="AS93" i="45"/>
  <c r="AL93" i="45"/>
  <c r="AU93" i="45" s="1"/>
  <c r="AL63" i="45"/>
  <c r="AU63" i="45" s="1"/>
  <c r="AS63" i="45"/>
  <c r="AS60" i="45"/>
  <c r="AL60" i="45"/>
  <c r="AU60" i="45" s="1"/>
  <c r="AL67" i="45"/>
  <c r="AU67" i="45" s="1"/>
  <c r="AS67" i="45"/>
  <c r="AL54" i="45"/>
  <c r="AU54" i="45" s="1"/>
  <c r="AS54" i="45"/>
  <c r="AS84" i="45"/>
  <c r="AL84" i="45"/>
  <c r="AU84" i="45" s="1"/>
  <c r="AS71" i="45"/>
  <c r="AL71" i="45"/>
  <c r="AU71" i="45" s="1"/>
  <c r="AL13" i="45"/>
  <c r="AU13" i="45" s="1"/>
  <c r="AS13" i="45"/>
  <c r="AS90" i="45"/>
  <c r="AL90" i="45"/>
  <c r="AU90" i="45" s="1"/>
  <c r="AL50" i="45"/>
  <c r="AU50" i="45" s="1"/>
  <c r="AS50" i="45"/>
  <c r="AL29" i="45"/>
  <c r="AU29" i="45" s="1"/>
  <c r="AS29" i="45"/>
  <c r="AS20" i="45"/>
  <c r="AL20" i="45"/>
  <c r="AU20" i="45" s="1"/>
  <c r="AS28" i="45"/>
  <c r="AL28" i="45"/>
  <c r="AU28" i="45" s="1"/>
  <c r="AS5" i="45"/>
  <c r="AL5" i="45"/>
  <c r="AU5" i="45" s="1"/>
  <c r="AS57" i="45"/>
  <c r="AL57" i="45"/>
  <c r="AU57" i="45" s="1"/>
  <c r="AL68" i="45"/>
  <c r="AU68" i="45" s="1"/>
  <c r="AS68" i="45"/>
  <c r="AS81" i="45"/>
  <c r="AL81" i="45"/>
  <c r="AU81" i="45" s="1"/>
  <c r="AL64" i="45"/>
  <c r="AU64" i="45" s="1"/>
  <c r="AS64" i="45"/>
  <c r="AL77" i="45"/>
  <c r="AU77" i="45" s="1"/>
  <c r="AS77" i="45"/>
  <c r="AS23" i="45"/>
  <c r="AL23" i="45"/>
  <c r="AU23" i="45" s="1"/>
  <c r="AS69" i="45"/>
  <c r="AL69" i="45"/>
  <c r="AU69" i="45" s="1"/>
  <c r="AL96" i="45"/>
  <c r="AU96" i="45" s="1"/>
  <c r="AS96" i="45"/>
  <c r="AS59" i="45"/>
  <c r="AL59" i="45"/>
  <c r="AU59" i="45" s="1"/>
  <c r="AS42" i="45"/>
  <c r="AL42" i="45"/>
  <c r="AU42" i="45" s="1"/>
  <c r="AS35" i="45"/>
  <c r="AL35" i="45"/>
  <c r="AU35" i="45" s="1"/>
  <c r="AL82" i="45"/>
  <c r="AU82" i="45" s="1"/>
  <c r="AS82" i="45"/>
  <c r="AS24" i="45"/>
  <c r="AL24" i="45"/>
  <c r="AU24" i="45" s="1"/>
  <c r="AR98" i="45"/>
  <c r="AR100" i="45" s="1"/>
  <c r="AL98" i="45"/>
  <c r="AU98" i="45" s="1"/>
  <c r="AL34" i="45"/>
  <c r="AU34" i="45" s="1"/>
  <c r="AS34" i="45"/>
  <c r="AS44" i="45"/>
  <c r="AL44" i="45"/>
  <c r="AU44" i="45" s="1"/>
  <c r="AL75" i="45"/>
  <c r="AU75" i="45" s="1"/>
  <c r="AS75" i="45"/>
  <c r="AL31" i="45"/>
  <c r="AU31" i="45" s="1"/>
  <c r="AS31" i="45"/>
  <c r="AS70" i="45"/>
  <c r="AL70" i="45"/>
  <c r="AU70" i="45" s="1"/>
  <c r="AS85" i="45"/>
  <c r="AL85" i="45"/>
  <c r="AU85" i="45" s="1"/>
  <c r="AL91" i="45"/>
  <c r="AU91" i="45" s="1"/>
  <c r="AS91" i="45"/>
  <c r="AS78" i="45"/>
  <c r="AL78" i="45"/>
  <c r="AU78" i="45" s="1"/>
  <c r="AL46" i="45"/>
  <c r="AU46" i="45" s="1"/>
  <c r="AS46" i="45"/>
  <c r="AL40" i="45"/>
  <c r="AU40" i="45" s="1"/>
  <c r="AS40" i="45"/>
  <c r="AS45" i="45"/>
  <c r="AL45" i="45"/>
  <c r="AU45" i="45" s="1"/>
  <c r="AS8" i="45"/>
  <c r="AL8" i="45"/>
  <c r="AU8" i="45" s="1"/>
  <c r="AS49" i="45"/>
  <c r="AL49" i="45"/>
  <c r="AU49" i="45" s="1"/>
  <c r="AS39" i="45"/>
  <c r="AL39" i="45"/>
  <c r="AU39" i="45" s="1"/>
  <c r="AS88" i="45"/>
  <c r="AL88" i="45"/>
  <c r="AU88" i="45" s="1"/>
  <c r="AL3" i="45"/>
  <c r="AU3" i="45" s="1"/>
  <c r="AS3" i="45"/>
  <c r="AS47" i="45"/>
  <c r="AL47" i="45"/>
  <c r="AU47" i="45" s="1"/>
  <c r="AL18" i="45"/>
  <c r="AU18" i="45" s="1"/>
  <c r="AS18" i="45"/>
  <c r="AS25" i="45"/>
  <c r="AL25" i="45"/>
  <c r="AU25" i="45" s="1"/>
  <c r="AL32" i="45"/>
  <c r="AU32" i="45" s="1"/>
  <c r="AS32" i="45"/>
  <c r="AL51" i="45"/>
  <c r="AU51" i="45" s="1"/>
  <c r="AS51" i="45"/>
  <c r="AL94" i="45"/>
  <c r="AU94" i="45" s="1"/>
  <c r="AS94" i="45"/>
  <c r="AL80" i="45"/>
  <c r="AU80" i="45" s="1"/>
  <c r="AS80" i="45"/>
  <c r="AL86" i="45"/>
  <c r="AU86" i="45" s="1"/>
  <c r="AS86" i="45"/>
  <c r="AL61" i="45"/>
  <c r="AU61" i="45" s="1"/>
  <c r="AS61" i="45"/>
  <c r="AS65" i="45"/>
  <c r="AL65" i="45"/>
  <c r="AU65" i="45" s="1"/>
  <c r="AL11" i="45"/>
  <c r="AU11" i="45" s="1"/>
  <c r="AS11" i="45"/>
  <c r="AL83" i="45"/>
  <c r="AU83" i="45" s="1"/>
  <c r="AS83" i="45"/>
  <c r="AL76" i="45"/>
  <c r="AU76" i="45" s="1"/>
  <c r="AS76" i="45"/>
  <c r="AL33" i="45"/>
  <c r="AU33" i="45" s="1"/>
  <c r="AS33" i="45"/>
  <c r="AL30" i="45"/>
  <c r="AU30" i="45" s="1"/>
  <c r="AS30" i="45"/>
  <c r="AL66" i="45"/>
  <c r="AU66" i="45" s="1"/>
  <c r="AS66" i="45"/>
  <c r="AS16" i="45"/>
  <c r="AL16" i="45"/>
  <c r="AU16" i="45" s="1"/>
  <c r="AS6" i="45"/>
  <c r="AL6" i="45"/>
  <c r="AU6" i="45" s="1"/>
  <c r="AK4" i="45"/>
  <c r="AT4" i="45" s="1"/>
  <c r="AT100" i="45" s="1"/>
  <c r="AJ4" i="45"/>
  <c r="AL79" i="45"/>
  <c r="AU79" i="45" s="1"/>
  <c r="AS79" i="45"/>
  <c r="AL14" i="45"/>
  <c r="AU14" i="45" s="1"/>
  <c r="AS14" i="45"/>
  <c r="AS17" i="45"/>
  <c r="AL17" i="45"/>
  <c r="AU17" i="45" s="1"/>
  <c r="AS53" i="45"/>
  <c r="AL53" i="45"/>
  <c r="AU53" i="45" s="1"/>
  <c r="AL58" i="45"/>
  <c r="AU58" i="45" s="1"/>
  <c r="AS58" i="45"/>
  <c r="AL38" i="45"/>
  <c r="AU38" i="45" s="1"/>
  <c r="AS38" i="45"/>
  <c r="AL56" i="45"/>
  <c r="AU56" i="45" s="1"/>
  <c r="AS56" i="45"/>
  <c r="AL52" i="45"/>
  <c r="AU52" i="45" s="1"/>
  <c r="AS52" i="45"/>
  <c r="AS19" i="45"/>
  <c r="AL19" i="45"/>
  <c r="AU19" i="45" s="1"/>
  <c r="AL22" i="45"/>
  <c r="AU22" i="45" s="1"/>
  <c r="AS22" i="45"/>
  <c r="AS41" i="45"/>
  <c r="AL41" i="45"/>
  <c r="AU41" i="45" s="1"/>
  <c r="AS15" i="45"/>
  <c r="AL15" i="45"/>
  <c r="AU15" i="45" s="1"/>
  <c r="AF97" i="25"/>
  <c r="AO97" i="25" s="1"/>
  <c r="AE97" i="25"/>
  <c r="AN97" i="25" s="1"/>
  <c r="AG97" i="25"/>
  <c r="AP97" i="25" s="1"/>
  <c r="AL4" i="41"/>
  <c r="AU4" i="41" s="1"/>
  <c r="AU100" i="41" s="1"/>
  <c r="C11" i="41" s="1"/>
  <c r="AS4" i="41"/>
  <c r="AS100" i="41" s="1"/>
  <c r="X97" i="85"/>
  <c r="AH97" i="85" s="1"/>
  <c r="AQ97" i="85" s="1"/>
  <c r="AI96" i="85"/>
  <c r="AR96" i="85" s="1"/>
  <c r="Y98" i="25"/>
  <c r="X98" i="25"/>
  <c r="AF95" i="29"/>
  <c r="AO95" i="29" s="1"/>
  <c r="AG95" i="29"/>
  <c r="AP95" i="29" s="1"/>
  <c r="W96" i="29"/>
  <c r="AE95" i="29"/>
  <c r="AZ3" i="37"/>
  <c r="AX5" i="37" s="1"/>
  <c r="S5" i="37" s="1"/>
  <c r="AC5" i="37" s="1"/>
  <c r="AB6" i="37" s="1"/>
  <c r="AI96" i="93"/>
  <c r="AR96" i="93" s="1"/>
  <c r="Z98" i="73"/>
  <c r="AF98" i="73" s="1"/>
  <c r="AO98" i="73" s="1"/>
  <c r="AO100" i="73" s="1"/>
  <c r="AN96" i="93"/>
  <c r="AH98" i="37"/>
  <c r="AQ98" i="37" s="1"/>
  <c r="AQ100" i="37" s="1"/>
  <c r="AH97" i="93"/>
  <c r="AQ97" i="93" s="1"/>
  <c r="Z97" i="93"/>
  <c r="AZ3" i="73"/>
  <c r="AX6" i="73" s="1"/>
  <c r="S6" i="73" s="1"/>
  <c r="AC6" i="73" s="1"/>
  <c r="AB7" i="73" s="1"/>
  <c r="AH98" i="73"/>
  <c r="AQ98" i="73" s="1"/>
  <c r="AQ100" i="73" s="1"/>
  <c r="AI97" i="37"/>
  <c r="AR97" i="37" s="1"/>
  <c r="AE98" i="37"/>
  <c r="AC98" i="37"/>
  <c r="AF98" i="37"/>
  <c r="AO98" i="37" s="1"/>
  <c r="AO100" i="37" s="1"/>
  <c r="AG98" i="37"/>
  <c r="AP98" i="37" s="1"/>
  <c r="AP100" i="37" s="1"/>
  <c r="AL4" i="45" l="1"/>
  <c r="AU4" i="45" s="1"/>
  <c r="AU100" i="45" s="1"/>
  <c r="C11" i="45" s="1"/>
  <c r="AS4" i="45"/>
  <c r="AS100" i="45" s="1"/>
  <c r="Z97" i="85"/>
  <c r="AI97" i="25"/>
  <c r="AR97" i="25" s="1"/>
  <c r="AX9" i="37"/>
  <c r="S9" i="37" s="1"/>
  <c r="AC9" i="37" s="1"/>
  <c r="AB10" i="37" s="1"/>
  <c r="AK10" i="37" s="1"/>
  <c r="AT10" i="37" s="1"/>
  <c r="Z98" i="25"/>
  <c r="AE98" i="25" s="1"/>
  <c r="AH98" i="25"/>
  <c r="AQ98" i="25" s="1"/>
  <c r="AQ100" i="25" s="1"/>
  <c r="AZ3" i="25"/>
  <c r="AX4" i="25" s="1"/>
  <c r="S4" i="25" s="1"/>
  <c r="AC4" i="25" s="1"/>
  <c r="AB5" i="25" s="1"/>
  <c r="AN95" i="29"/>
  <c r="AI95" i="29"/>
  <c r="AR95" i="29" s="1"/>
  <c r="Y96" i="29"/>
  <c r="X96" i="29"/>
  <c r="AX87" i="37"/>
  <c r="S87" i="37" s="1"/>
  <c r="AC87" i="37" s="1"/>
  <c r="AB88" i="37" s="1"/>
  <c r="AK88" i="37" s="1"/>
  <c r="AT88" i="37" s="1"/>
  <c r="AX50" i="37"/>
  <c r="S50" i="37" s="1"/>
  <c r="AC50" i="37" s="1"/>
  <c r="AB51" i="37" s="1"/>
  <c r="AK51" i="37" s="1"/>
  <c r="AT51" i="37" s="1"/>
  <c r="AX61" i="37"/>
  <c r="S61" i="37" s="1"/>
  <c r="AC61" i="37" s="1"/>
  <c r="AB62" i="37" s="1"/>
  <c r="AX19" i="37"/>
  <c r="S19" i="37" s="1"/>
  <c r="AC19" i="37" s="1"/>
  <c r="AB20" i="37" s="1"/>
  <c r="AX80" i="37"/>
  <c r="S80" i="37" s="1"/>
  <c r="AC80" i="37" s="1"/>
  <c r="AB81" i="37" s="1"/>
  <c r="AX97" i="37"/>
  <c r="S97" i="37" s="1"/>
  <c r="AC97" i="37" s="1"/>
  <c r="AB98" i="37" s="1"/>
  <c r="AK98" i="37" s="1"/>
  <c r="AT98" i="37" s="1"/>
  <c r="AX4" i="37"/>
  <c r="S4" i="37" s="1"/>
  <c r="AC4" i="37" s="1"/>
  <c r="AB5" i="37" s="1"/>
  <c r="AK5" i="37" s="1"/>
  <c r="AT5" i="37" s="1"/>
  <c r="AX27" i="37"/>
  <c r="S27" i="37" s="1"/>
  <c r="AC27" i="37" s="1"/>
  <c r="AB28" i="37" s="1"/>
  <c r="AX3" i="37"/>
  <c r="S3" i="37" s="1"/>
  <c r="AC3" i="37" s="1"/>
  <c r="AX42" i="37"/>
  <c r="S42" i="37" s="1"/>
  <c r="AC42" i="37" s="1"/>
  <c r="AB43" i="37" s="1"/>
  <c r="AX64" i="37"/>
  <c r="S64" i="37" s="1"/>
  <c r="AC64" i="37" s="1"/>
  <c r="AB65" i="37" s="1"/>
  <c r="AX31" i="37"/>
  <c r="S31" i="37" s="1"/>
  <c r="AC31" i="37" s="1"/>
  <c r="AB32" i="37" s="1"/>
  <c r="AK32" i="37" s="1"/>
  <c r="AT32" i="37" s="1"/>
  <c r="AX95" i="37"/>
  <c r="S95" i="37" s="1"/>
  <c r="AC95" i="37" s="1"/>
  <c r="AB96" i="37" s="1"/>
  <c r="AX65" i="37"/>
  <c r="S65" i="37" s="1"/>
  <c r="AC65" i="37" s="1"/>
  <c r="AB66" i="37" s="1"/>
  <c r="AK66" i="37" s="1"/>
  <c r="AT66" i="37" s="1"/>
  <c r="AX23" i="37"/>
  <c r="S23" i="37" s="1"/>
  <c r="AC23" i="37" s="1"/>
  <c r="AB24" i="37" s="1"/>
  <c r="AX58" i="37"/>
  <c r="S58" i="37" s="1"/>
  <c r="AC58" i="37" s="1"/>
  <c r="AB59" i="37" s="1"/>
  <c r="AX60" i="37"/>
  <c r="S60" i="37" s="1"/>
  <c r="AC60" i="37" s="1"/>
  <c r="AB61" i="37" s="1"/>
  <c r="AK61" i="37" s="1"/>
  <c r="AT61" i="37" s="1"/>
  <c r="AX92" i="37"/>
  <c r="S92" i="37" s="1"/>
  <c r="AC92" i="37" s="1"/>
  <c r="AB93" i="37" s="1"/>
  <c r="AX35" i="37"/>
  <c r="S35" i="37" s="1"/>
  <c r="AC35" i="37" s="1"/>
  <c r="AB36" i="37" s="1"/>
  <c r="AK36" i="37" s="1"/>
  <c r="AT36" i="37" s="1"/>
  <c r="AX78" i="37"/>
  <c r="S78" i="37" s="1"/>
  <c r="AC78" i="37" s="1"/>
  <c r="AB79" i="37" s="1"/>
  <c r="AK79" i="37" s="1"/>
  <c r="AT79" i="37" s="1"/>
  <c r="AX15" i="37"/>
  <c r="S15" i="37" s="1"/>
  <c r="AC15" i="37" s="1"/>
  <c r="AB16" i="37" s="1"/>
  <c r="AX6" i="37"/>
  <c r="S6" i="37" s="1"/>
  <c r="AC6" i="37" s="1"/>
  <c r="AB7" i="37" s="1"/>
  <c r="AK7" i="37" s="1"/>
  <c r="AT7" i="37" s="1"/>
  <c r="AX7" i="37"/>
  <c r="S7" i="37" s="1"/>
  <c r="AC7" i="37" s="1"/>
  <c r="AB8" i="37" s="1"/>
  <c r="AK8" i="37" s="1"/>
  <c r="AT8" i="37" s="1"/>
  <c r="AX47" i="37"/>
  <c r="S47" i="37" s="1"/>
  <c r="AC47" i="37" s="1"/>
  <c r="AB48" i="37" s="1"/>
  <c r="AK48" i="37" s="1"/>
  <c r="AT48" i="37" s="1"/>
  <c r="AX44" i="37"/>
  <c r="S44" i="37" s="1"/>
  <c r="AC44" i="37" s="1"/>
  <c r="AB45" i="37" s="1"/>
  <c r="AK45" i="37" s="1"/>
  <c r="AT45" i="37" s="1"/>
  <c r="AX12" i="37"/>
  <c r="S12" i="37" s="1"/>
  <c r="AC12" i="37" s="1"/>
  <c r="AB13" i="37" s="1"/>
  <c r="AX75" i="37"/>
  <c r="S75" i="37" s="1"/>
  <c r="AC75" i="37" s="1"/>
  <c r="AB76" i="37" s="1"/>
  <c r="AX53" i="37"/>
  <c r="S53" i="37" s="1"/>
  <c r="AC53" i="37" s="1"/>
  <c r="AB54" i="37" s="1"/>
  <c r="AK54" i="37" s="1"/>
  <c r="AT54" i="37" s="1"/>
  <c r="AX32" i="37"/>
  <c r="S32" i="37" s="1"/>
  <c r="AC32" i="37" s="1"/>
  <c r="AB33" i="37" s="1"/>
  <c r="AX84" i="37"/>
  <c r="S84" i="37" s="1"/>
  <c r="AC84" i="37" s="1"/>
  <c r="AB85" i="37" s="1"/>
  <c r="AK85" i="37" s="1"/>
  <c r="AT85" i="37" s="1"/>
  <c r="AX63" i="37"/>
  <c r="S63" i="37" s="1"/>
  <c r="AC63" i="37" s="1"/>
  <c r="AB64" i="37" s="1"/>
  <c r="AX14" i="37"/>
  <c r="S14" i="37" s="1"/>
  <c r="AC14" i="37" s="1"/>
  <c r="AB15" i="37" s="1"/>
  <c r="AX89" i="37"/>
  <c r="S89" i="37" s="1"/>
  <c r="AC89" i="37" s="1"/>
  <c r="AB90" i="37" s="1"/>
  <c r="AX66" i="37"/>
  <c r="S66" i="37" s="1"/>
  <c r="AC66" i="37" s="1"/>
  <c r="AB67" i="37" s="1"/>
  <c r="AK67" i="37" s="1"/>
  <c r="AT67" i="37" s="1"/>
  <c r="AX37" i="37"/>
  <c r="S37" i="37" s="1"/>
  <c r="AC37" i="37" s="1"/>
  <c r="AB38" i="37" s="1"/>
  <c r="AK38" i="37" s="1"/>
  <c r="AT38" i="37" s="1"/>
  <c r="AX67" i="37"/>
  <c r="S67" i="37" s="1"/>
  <c r="AC67" i="37" s="1"/>
  <c r="AB68" i="37" s="1"/>
  <c r="AK68" i="37" s="1"/>
  <c r="AT68" i="37" s="1"/>
  <c r="AX54" i="37"/>
  <c r="S54" i="37" s="1"/>
  <c r="AC54" i="37" s="1"/>
  <c r="AB55" i="37" s="1"/>
  <c r="AK55" i="37" s="1"/>
  <c r="AT55" i="37" s="1"/>
  <c r="AX71" i="37"/>
  <c r="S71" i="37" s="1"/>
  <c r="AC71" i="37" s="1"/>
  <c r="AB72" i="37" s="1"/>
  <c r="AX39" i="37"/>
  <c r="S39" i="37" s="1"/>
  <c r="AC39" i="37" s="1"/>
  <c r="AB40" i="37" s="1"/>
  <c r="AX56" i="37"/>
  <c r="S56" i="37" s="1"/>
  <c r="AC56" i="37" s="1"/>
  <c r="AB57" i="37" s="1"/>
  <c r="AK57" i="37" s="1"/>
  <c r="AT57" i="37" s="1"/>
  <c r="AX85" i="37"/>
  <c r="S85" i="37" s="1"/>
  <c r="AC85" i="37" s="1"/>
  <c r="AB86" i="37" s="1"/>
  <c r="AK86" i="37" s="1"/>
  <c r="AT86" i="37" s="1"/>
  <c r="AX72" i="37"/>
  <c r="S72" i="37" s="1"/>
  <c r="AC72" i="37" s="1"/>
  <c r="AB73" i="37" s="1"/>
  <c r="AK73" i="37" s="1"/>
  <c r="AT73" i="37" s="1"/>
  <c r="AX93" i="37"/>
  <c r="S93" i="37" s="1"/>
  <c r="AC93" i="37" s="1"/>
  <c r="AB94" i="37" s="1"/>
  <c r="AK94" i="37" s="1"/>
  <c r="AT94" i="37" s="1"/>
  <c r="AX24" i="37"/>
  <c r="S24" i="37" s="1"/>
  <c r="AC24" i="37" s="1"/>
  <c r="AB25" i="37" s="1"/>
  <c r="AK25" i="37" s="1"/>
  <c r="AT25" i="37" s="1"/>
  <c r="AX13" i="37"/>
  <c r="S13" i="37" s="1"/>
  <c r="AC13" i="37" s="1"/>
  <c r="AB14" i="37" s="1"/>
  <c r="AK14" i="37" s="1"/>
  <c r="AT14" i="37" s="1"/>
  <c r="AX49" i="37"/>
  <c r="S49" i="37" s="1"/>
  <c r="AC49" i="37" s="1"/>
  <c r="AB50" i="37" s="1"/>
  <c r="AX10" i="37"/>
  <c r="S10" i="37" s="1"/>
  <c r="AC10" i="37" s="1"/>
  <c r="AB11" i="37" s="1"/>
  <c r="AK11" i="37" s="1"/>
  <c r="AT11" i="37" s="1"/>
  <c r="AX43" i="37"/>
  <c r="S43" i="37" s="1"/>
  <c r="AC43" i="37" s="1"/>
  <c r="AB44" i="37" s="1"/>
  <c r="AX45" i="37"/>
  <c r="S45" i="37" s="1"/>
  <c r="AC45" i="37" s="1"/>
  <c r="AB46" i="37" s="1"/>
  <c r="AK46" i="37" s="1"/>
  <c r="AT46" i="37" s="1"/>
  <c r="AX33" i="37"/>
  <c r="S33" i="37" s="1"/>
  <c r="AC33" i="37" s="1"/>
  <c r="AB34" i="37" s="1"/>
  <c r="AK34" i="37" s="1"/>
  <c r="AT34" i="37" s="1"/>
  <c r="AX11" i="37"/>
  <c r="S11" i="37" s="1"/>
  <c r="AC11" i="37" s="1"/>
  <c r="AB12" i="37" s="1"/>
  <c r="AX17" i="37"/>
  <c r="S17" i="37" s="1"/>
  <c r="AC17" i="37" s="1"/>
  <c r="AB18" i="37" s="1"/>
  <c r="AX22" i="37"/>
  <c r="S22" i="37" s="1"/>
  <c r="AC22" i="37" s="1"/>
  <c r="AB23" i="37" s="1"/>
  <c r="AJ23" i="37" s="1"/>
  <c r="AX69" i="37"/>
  <c r="S69" i="37" s="1"/>
  <c r="AC69" i="37" s="1"/>
  <c r="AB70" i="37" s="1"/>
  <c r="AK70" i="37" s="1"/>
  <c r="AT70" i="37" s="1"/>
  <c r="AX8" i="37"/>
  <c r="S8" i="37" s="1"/>
  <c r="AC8" i="37" s="1"/>
  <c r="AB9" i="37" s="1"/>
  <c r="AX52" i="37"/>
  <c r="S52" i="37" s="1"/>
  <c r="AC52" i="37" s="1"/>
  <c r="AB53" i="37" s="1"/>
  <c r="AK53" i="37" s="1"/>
  <c r="AT53" i="37" s="1"/>
  <c r="AX74" i="37"/>
  <c r="S74" i="37" s="1"/>
  <c r="AC74" i="37" s="1"/>
  <c r="AB75" i="37" s="1"/>
  <c r="AJ75" i="37" s="1"/>
  <c r="AX82" i="37"/>
  <c r="S82" i="37" s="1"/>
  <c r="AC82" i="37" s="1"/>
  <c r="AB83" i="37" s="1"/>
  <c r="AK83" i="37" s="1"/>
  <c r="AT83" i="37" s="1"/>
  <c r="AX73" i="37"/>
  <c r="S73" i="37" s="1"/>
  <c r="AC73" i="37" s="1"/>
  <c r="AB74" i="37" s="1"/>
  <c r="AK74" i="37" s="1"/>
  <c r="AT74" i="37" s="1"/>
  <c r="AX18" i="37"/>
  <c r="S18" i="37" s="1"/>
  <c r="AC18" i="37" s="1"/>
  <c r="AB19" i="37" s="1"/>
  <c r="AK19" i="37" s="1"/>
  <c r="AT19" i="37" s="1"/>
  <c r="AX77" i="37"/>
  <c r="S77" i="37" s="1"/>
  <c r="AC77" i="37" s="1"/>
  <c r="AB78" i="37" s="1"/>
  <c r="AX40" i="37"/>
  <c r="S40" i="37" s="1"/>
  <c r="AC40" i="37" s="1"/>
  <c r="AB41" i="37" s="1"/>
  <c r="AK41" i="37" s="1"/>
  <c r="AT41" i="37" s="1"/>
  <c r="AX21" i="37"/>
  <c r="S21" i="37" s="1"/>
  <c r="AC21" i="37" s="1"/>
  <c r="AB22" i="37" s="1"/>
  <c r="AX90" i="37"/>
  <c r="S90" i="37" s="1"/>
  <c r="AC90" i="37" s="1"/>
  <c r="AB91" i="37" s="1"/>
  <c r="AX91" i="37"/>
  <c r="S91" i="37" s="1"/>
  <c r="AC91" i="37" s="1"/>
  <c r="AB92" i="37" s="1"/>
  <c r="AK92" i="37" s="1"/>
  <c r="AT92" i="37" s="1"/>
  <c r="AX41" i="37"/>
  <c r="S41" i="37" s="1"/>
  <c r="AC41" i="37" s="1"/>
  <c r="AB42" i="37" s="1"/>
  <c r="AK42" i="37" s="1"/>
  <c r="AT42" i="37" s="1"/>
  <c r="AX16" i="37"/>
  <c r="S16" i="37" s="1"/>
  <c r="AC16" i="37" s="1"/>
  <c r="AB17" i="37" s="1"/>
  <c r="AK17" i="37" s="1"/>
  <c r="AT17" i="37" s="1"/>
  <c r="AX59" i="37"/>
  <c r="S59" i="37" s="1"/>
  <c r="AC59" i="37" s="1"/>
  <c r="AB60" i="37" s="1"/>
  <c r="AX48" i="37"/>
  <c r="S48" i="37" s="1"/>
  <c r="AC48" i="37" s="1"/>
  <c r="AB49" i="37" s="1"/>
  <c r="AK49" i="37" s="1"/>
  <c r="AT49" i="37" s="1"/>
  <c r="AX70" i="37"/>
  <c r="S70" i="37" s="1"/>
  <c r="AC70" i="37" s="1"/>
  <c r="AB71" i="37" s="1"/>
  <c r="AK71" i="37" s="1"/>
  <c r="AT71" i="37" s="1"/>
  <c r="AX20" i="37"/>
  <c r="S20" i="37" s="1"/>
  <c r="AC20" i="37" s="1"/>
  <c r="AB21" i="37" s="1"/>
  <c r="AX51" i="37"/>
  <c r="S51" i="37" s="1"/>
  <c r="AC51" i="37" s="1"/>
  <c r="AB52" i="37" s="1"/>
  <c r="AX36" i="37"/>
  <c r="S36" i="37" s="1"/>
  <c r="AC36" i="37" s="1"/>
  <c r="AB37" i="37" s="1"/>
  <c r="AK37" i="37" s="1"/>
  <c r="AT37" i="37" s="1"/>
  <c r="AX28" i="37"/>
  <c r="S28" i="37" s="1"/>
  <c r="AC28" i="37" s="1"/>
  <c r="AB29" i="37" s="1"/>
  <c r="AK29" i="37" s="1"/>
  <c r="AT29" i="37" s="1"/>
  <c r="AX34" i="37"/>
  <c r="S34" i="37" s="1"/>
  <c r="AC34" i="37" s="1"/>
  <c r="AB35" i="37" s="1"/>
  <c r="AX81" i="37"/>
  <c r="S81" i="37" s="1"/>
  <c r="AC81" i="37" s="1"/>
  <c r="AB82" i="37" s="1"/>
  <c r="AK82" i="37" s="1"/>
  <c r="AT82" i="37" s="1"/>
  <c r="AX46" i="37"/>
  <c r="S46" i="37" s="1"/>
  <c r="AC46" i="37" s="1"/>
  <c r="AB47" i="37" s="1"/>
  <c r="AK47" i="37" s="1"/>
  <c r="AT47" i="37" s="1"/>
  <c r="AX55" i="37"/>
  <c r="S55" i="37" s="1"/>
  <c r="AC55" i="37" s="1"/>
  <c r="AB56" i="37" s="1"/>
  <c r="AK56" i="37" s="1"/>
  <c r="AT56" i="37" s="1"/>
  <c r="AX76" i="37"/>
  <c r="S76" i="37" s="1"/>
  <c r="AC76" i="37" s="1"/>
  <c r="AB77" i="37" s="1"/>
  <c r="AJ77" i="37" s="1"/>
  <c r="AX38" i="37"/>
  <c r="S38" i="37" s="1"/>
  <c r="AC38" i="37" s="1"/>
  <c r="AB39" i="37" s="1"/>
  <c r="AK39" i="37" s="1"/>
  <c r="AT39" i="37" s="1"/>
  <c r="AX26" i="37"/>
  <c r="S26" i="37" s="1"/>
  <c r="AC26" i="37" s="1"/>
  <c r="AB27" i="37" s="1"/>
  <c r="AX83" i="37"/>
  <c r="S83" i="37" s="1"/>
  <c r="AC83" i="37" s="1"/>
  <c r="AB84" i="37" s="1"/>
  <c r="AX68" i="37"/>
  <c r="S68" i="37" s="1"/>
  <c r="AC68" i="37" s="1"/>
  <c r="AB69" i="37" s="1"/>
  <c r="AK69" i="37" s="1"/>
  <c r="AT69" i="37" s="1"/>
  <c r="AX30" i="37"/>
  <c r="S30" i="37" s="1"/>
  <c r="AC30" i="37" s="1"/>
  <c r="AB31" i="37" s="1"/>
  <c r="AX88" i="37"/>
  <c r="S88" i="37" s="1"/>
  <c r="AC88" i="37" s="1"/>
  <c r="AB89" i="37" s="1"/>
  <c r="AK89" i="37" s="1"/>
  <c r="AT89" i="37" s="1"/>
  <c r="AX79" i="37"/>
  <c r="S79" i="37" s="1"/>
  <c r="AC79" i="37" s="1"/>
  <c r="AB80" i="37" s="1"/>
  <c r="AX25" i="37"/>
  <c r="S25" i="37" s="1"/>
  <c r="AC25" i="37" s="1"/>
  <c r="AB26" i="37" s="1"/>
  <c r="AJ26" i="37" s="1"/>
  <c r="AX94" i="37"/>
  <c r="S94" i="37" s="1"/>
  <c r="AC94" i="37" s="1"/>
  <c r="AB95" i="37" s="1"/>
  <c r="AX29" i="37"/>
  <c r="S29" i="37" s="1"/>
  <c r="AC29" i="37" s="1"/>
  <c r="AB30" i="37" s="1"/>
  <c r="AK30" i="37" s="1"/>
  <c r="AT30" i="37" s="1"/>
  <c r="AX57" i="37"/>
  <c r="S57" i="37" s="1"/>
  <c r="AC57" i="37" s="1"/>
  <c r="AB58" i="37" s="1"/>
  <c r="AK58" i="37" s="1"/>
  <c r="AT58" i="37" s="1"/>
  <c r="AX86" i="37"/>
  <c r="S86" i="37" s="1"/>
  <c r="AC86" i="37" s="1"/>
  <c r="AB87" i="37" s="1"/>
  <c r="AJ87" i="37" s="1"/>
  <c r="AX62" i="37"/>
  <c r="S62" i="37" s="1"/>
  <c r="AC62" i="37" s="1"/>
  <c r="AB63" i="37" s="1"/>
  <c r="AX96" i="37"/>
  <c r="S96" i="37" s="1"/>
  <c r="AC96" i="37" s="1"/>
  <c r="AB97" i="37" s="1"/>
  <c r="AE98" i="73"/>
  <c r="AC98" i="73"/>
  <c r="AG98" i="73"/>
  <c r="AP98" i="73" s="1"/>
  <c r="AP100" i="73" s="1"/>
  <c r="AG97" i="85"/>
  <c r="AP97" i="85" s="1"/>
  <c r="AE97" i="85"/>
  <c r="AF97" i="85"/>
  <c r="AO97" i="85" s="1"/>
  <c r="W98" i="85"/>
  <c r="AX54" i="73"/>
  <c r="S54" i="73" s="1"/>
  <c r="AC54" i="73" s="1"/>
  <c r="AB55" i="73" s="1"/>
  <c r="AK55" i="73" s="1"/>
  <c r="AT55" i="73" s="1"/>
  <c r="AX48" i="73"/>
  <c r="S48" i="73" s="1"/>
  <c r="AC48" i="73" s="1"/>
  <c r="AB49" i="73" s="1"/>
  <c r="AK49" i="73" s="1"/>
  <c r="AT49" i="73" s="1"/>
  <c r="AX63" i="73"/>
  <c r="S63" i="73" s="1"/>
  <c r="AC63" i="73" s="1"/>
  <c r="AB64" i="73" s="1"/>
  <c r="AK64" i="73" s="1"/>
  <c r="AT64" i="73" s="1"/>
  <c r="AX21" i="73"/>
  <c r="S21" i="73" s="1"/>
  <c r="AC21" i="73" s="1"/>
  <c r="AB22" i="73" s="1"/>
  <c r="AX8" i="73"/>
  <c r="S8" i="73" s="1"/>
  <c r="AC8" i="73" s="1"/>
  <c r="AB9" i="73" s="1"/>
  <c r="AK9" i="73" s="1"/>
  <c r="AT9" i="73" s="1"/>
  <c r="AX17" i="73"/>
  <c r="S17" i="73" s="1"/>
  <c r="AC17" i="73" s="1"/>
  <c r="AB18" i="73" s="1"/>
  <c r="AX74" i="73"/>
  <c r="S74" i="73" s="1"/>
  <c r="AC74" i="73" s="1"/>
  <c r="AB75" i="73" s="1"/>
  <c r="AK75" i="73" s="1"/>
  <c r="AT75" i="73" s="1"/>
  <c r="AX41" i="73"/>
  <c r="S41" i="73" s="1"/>
  <c r="AC41" i="73" s="1"/>
  <c r="AB42" i="73" s="1"/>
  <c r="AK42" i="73" s="1"/>
  <c r="AT42" i="73" s="1"/>
  <c r="AX42" i="73"/>
  <c r="S42" i="73" s="1"/>
  <c r="AC42" i="73" s="1"/>
  <c r="AB43" i="73" s="1"/>
  <c r="AK43" i="73" s="1"/>
  <c r="AT43" i="73" s="1"/>
  <c r="AX53" i="73"/>
  <c r="S53" i="73" s="1"/>
  <c r="AC53" i="73" s="1"/>
  <c r="AB54" i="73" s="1"/>
  <c r="AK54" i="73" s="1"/>
  <c r="AT54" i="73" s="1"/>
  <c r="AX76" i="73"/>
  <c r="S76" i="73" s="1"/>
  <c r="AC76" i="73" s="1"/>
  <c r="AB77" i="73" s="1"/>
  <c r="AK77" i="73" s="1"/>
  <c r="AT77" i="73" s="1"/>
  <c r="AX91" i="73"/>
  <c r="S91" i="73" s="1"/>
  <c r="AC91" i="73" s="1"/>
  <c r="AB92" i="73" s="1"/>
  <c r="AK92" i="73" s="1"/>
  <c r="AT92" i="73" s="1"/>
  <c r="AX78" i="73"/>
  <c r="S78" i="73" s="1"/>
  <c r="AC78" i="73" s="1"/>
  <c r="AB79" i="73" s="1"/>
  <c r="AK79" i="73" s="1"/>
  <c r="AT79" i="73" s="1"/>
  <c r="AX29" i="73"/>
  <c r="S29" i="73" s="1"/>
  <c r="AC29" i="73" s="1"/>
  <c r="AB30" i="73" s="1"/>
  <c r="AK30" i="73" s="1"/>
  <c r="AT30" i="73" s="1"/>
  <c r="AX19" i="73"/>
  <c r="S19" i="73" s="1"/>
  <c r="AC19" i="73" s="1"/>
  <c r="AB20" i="73" s="1"/>
  <c r="AK20" i="73" s="1"/>
  <c r="AT20" i="73" s="1"/>
  <c r="AX81" i="73"/>
  <c r="S81" i="73" s="1"/>
  <c r="AC81" i="73" s="1"/>
  <c r="AB82" i="73" s="1"/>
  <c r="AK82" i="73" s="1"/>
  <c r="AT82" i="73" s="1"/>
  <c r="AX27" i="73"/>
  <c r="S27" i="73" s="1"/>
  <c r="AC27" i="73" s="1"/>
  <c r="AB28" i="73" s="1"/>
  <c r="AK28" i="73" s="1"/>
  <c r="AT28" i="73" s="1"/>
  <c r="AX40" i="73"/>
  <c r="S40" i="73" s="1"/>
  <c r="AC40" i="73" s="1"/>
  <c r="AB41" i="73" s="1"/>
  <c r="AX13" i="73"/>
  <c r="S13" i="73" s="1"/>
  <c r="AC13" i="73" s="1"/>
  <c r="AB14" i="73" s="1"/>
  <c r="AK14" i="73" s="1"/>
  <c r="AT14" i="73" s="1"/>
  <c r="AX79" i="73"/>
  <c r="S79" i="73" s="1"/>
  <c r="AC79" i="73" s="1"/>
  <c r="AB80" i="73" s="1"/>
  <c r="AK80" i="73" s="1"/>
  <c r="AT80" i="73" s="1"/>
  <c r="AX22" i="73"/>
  <c r="S22" i="73" s="1"/>
  <c r="AC22" i="73" s="1"/>
  <c r="AB23" i="73" s="1"/>
  <c r="AK23" i="73" s="1"/>
  <c r="AT23" i="73" s="1"/>
  <c r="AX25" i="73"/>
  <c r="S25" i="73" s="1"/>
  <c r="AC25" i="73" s="1"/>
  <c r="AB26" i="73" s="1"/>
  <c r="AK26" i="73" s="1"/>
  <c r="AT26" i="73" s="1"/>
  <c r="AX87" i="73"/>
  <c r="S87" i="73" s="1"/>
  <c r="AC87" i="73" s="1"/>
  <c r="AB88" i="73" s="1"/>
  <c r="AK88" i="73" s="1"/>
  <c r="AT88" i="73" s="1"/>
  <c r="AX46" i="73"/>
  <c r="S46" i="73" s="1"/>
  <c r="AC46" i="73" s="1"/>
  <c r="AB47" i="73" s="1"/>
  <c r="AK47" i="73" s="1"/>
  <c r="AT47" i="73" s="1"/>
  <c r="AX83" i="73"/>
  <c r="S83" i="73" s="1"/>
  <c r="AC83" i="73" s="1"/>
  <c r="AB84" i="73" s="1"/>
  <c r="AK84" i="73" s="1"/>
  <c r="AT84" i="73" s="1"/>
  <c r="AX31" i="73"/>
  <c r="S31" i="73" s="1"/>
  <c r="AC31" i="73" s="1"/>
  <c r="AB32" i="73" s="1"/>
  <c r="AK32" i="73" s="1"/>
  <c r="AT32" i="73" s="1"/>
  <c r="AX62" i="73"/>
  <c r="S62" i="73" s="1"/>
  <c r="AC62" i="73" s="1"/>
  <c r="AB63" i="73" s="1"/>
  <c r="AK63" i="73" s="1"/>
  <c r="AT63" i="73" s="1"/>
  <c r="AX32" i="73"/>
  <c r="S32" i="73" s="1"/>
  <c r="AC32" i="73" s="1"/>
  <c r="AB33" i="73" s="1"/>
  <c r="AK33" i="73" s="1"/>
  <c r="AT33" i="73" s="1"/>
  <c r="AX67" i="73"/>
  <c r="S67" i="73" s="1"/>
  <c r="AC67" i="73" s="1"/>
  <c r="AB68" i="73" s="1"/>
  <c r="AK68" i="73" s="1"/>
  <c r="AT68" i="73" s="1"/>
  <c r="AX44" i="73"/>
  <c r="S44" i="73" s="1"/>
  <c r="AC44" i="73" s="1"/>
  <c r="AB45" i="73" s="1"/>
  <c r="AK45" i="73" s="1"/>
  <c r="AT45" i="73" s="1"/>
  <c r="AX12" i="73"/>
  <c r="S12" i="73" s="1"/>
  <c r="AC12" i="73" s="1"/>
  <c r="AB13" i="73" s="1"/>
  <c r="AX89" i="73"/>
  <c r="S89" i="73" s="1"/>
  <c r="AC89" i="73" s="1"/>
  <c r="AB90" i="73" s="1"/>
  <c r="AK90" i="73" s="1"/>
  <c r="AT90" i="73" s="1"/>
  <c r="AX50" i="73"/>
  <c r="S50" i="73" s="1"/>
  <c r="AC50" i="73" s="1"/>
  <c r="AB51" i="73" s="1"/>
  <c r="AK51" i="73" s="1"/>
  <c r="AT51" i="73" s="1"/>
  <c r="AX97" i="73"/>
  <c r="S97" i="73" s="1"/>
  <c r="AC97" i="73" s="1"/>
  <c r="AB98" i="73" s="1"/>
  <c r="AK98" i="73" s="1"/>
  <c r="AT98" i="73" s="1"/>
  <c r="AX57" i="73"/>
  <c r="S57" i="73" s="1"/>
  <c r="AC57" i="73" s="1"/>
  <c r="AB58" i="73" s="1"/>
  <c r="AK58" i="73" s="1"/>
  <c r="AT58" i="73" s="1"/>
  <c r="AX75" i="73"/>
  <c r="S75" i="73" s="1"/>
  <c r="AC75" i="73" s="1"/>
  <c r="AB76" i="73" s="1"/>
  <c r="AX84" i="73"/>
  <c r="S84" i="73" s="1"/>
  <c r="AC84" i="73" s="1"/>
  <c r="AB85" i="73" s="1"/>
  <c r="AK85" i="73" s="1"/>
  <c r="AT85" i="73" s="1"/>
  <c r="AX39" i="73"/>
  <c r="S39" i="73" s="1"/>
  <c r="AC39" i="73" s="1"/>
  <c r="AB40" i="73" s="1"/>
  <c r="AK40" i="73" s="1"/>
  <c r="AT40" i="73" s="1"/>
  <c r="AX11" i="73"/>
  <c r="S11" i="73" s="1"/>
  <c r="AC11" i="73" s="1"/>
  <c r="AB12" i="73" s="1"/>
  <c r="AK12" i="73" s="1"/>
  <c r="AT12" i="73" s="1"/>
  <c r="AX69" i="73"/>
  <c r="S69" i="73" s="1"/>
  <c r="AC69" i="73" s="1"/>
  <c r="AB70" i="73" s="1"/>
  <c r="AK70" i="73" s="1"/>
  <c r="AT70" i="73" s="1"/>
  <c r="AX36" i="73"/>
  <c r="S36" i="73" s="1"/>
  <c r="AC36" i="73" s="1"/>
  <c r="AB37" i="73" s="1"/>
  <c r="AK37" i="73" s="1"/>
  <c r="AT37" i="73" s="1"/>
  <c r="AX30" i="73"/>
  <c r="S30" i="73" s="1"/>
  <c r="AC30" i="73" s="1"/>
  <c r="AB31" i="73" s="1"/>
  <c r="AK31" i="73" s="1"/>
  <c r="AT31" i="73" s="1"/>
  <c r="AX20" i="73"/>
  <c r="S20" i="73" s="1"/>
  <c r="AC20" i="73" s="1"/>
  <c r="AB21" i="73" s="1"/>
  <c r="AK21" i="73" s="1"/>
  <c r="AT21" i="73" s="1"/>
  <c r="AX38" i="73"/>
  <c r="S38" i="73" s="1"/>
  <c r="AC38" i="73" s="1"/>
  <c r="AB39" i="73" s="1"/>
  <c r="AJ39" i="73" s="1"/>
  <c r="AX43" i="73"/>
  <c r="S43" i="73" s="1"/>
  <c r="AC43" i="73" s="1"/>
  <c r="AB44" i="73" s="1"/>
  <c r="AK44" i="73" s="1"/>
  <c r="AT44" i="73" s="1"/>
  <c r="AX77" i="73"/>
  <c r="S77" i="73" s="1"/>
  <c r="AC77" i="73" s="1"/>
  <c r="AB78" i="73" s="1"/>
  <c r="AX33" i="73"/>
  <c r="S33" i="73" s="1"/>
  <c r="AC33" i="73" s="1"/>
  <c r="AB34" i="73" s="1"/>
  <c r="AK34" i="73" s="1"/>
  <c r="AT34" i="73" s="1"/>
  <c r="AX18" i="73"/>
  <c r="S18" i="73" s="1"/>
  <c r="AC18" i="73" s="1"/>
  <c r="AB19" i="73" s="1"/>
  <c r="AK19" i="73" s="1"/>
  <c r="AT19" i="73" s="1"/>
  <c r="AX59" i="73"/>
  <c r="S59" i="73" s="1"/>
  <c r="AC59" i="73" s="1"/>
  <c r="AB60" i="73" s="1"/>
  <c r="AK60" i="73" s="1"/>
  <c r="AT60" i="73" s="1"/>
  <c r="AX52" i="73"/>
  <c r="S52" i="73" s="1"/>
  <c r="AC52" i="73" s="1"/>
  <c r="AB53" i="73" s="1"/>
  <c r="AK53" i="73" s="1"/>
  <c r="AT53" i="73" s="1"/>
  <c r="AX85" i="73"/>
  <c r="S85" i="73" s="1"/>
  <c r="AC85" i="73" s="1"/>
  <c r="AB86" i="73" s="1"/>
  <c r="AK86" i="73" s="1"/>
  <c r="AT86" i="73" s="1"/>
  <c r="AX35" i="73"/>
  <c r="S35" i="73" s="1"/>
  <c r="AC35" i="73" s="1"/>
  <c r="AB36" i="73" s="1"/>
  <c r="AK36" i="73" s="1"/>
  <c r="AT36" i="73" s="1"/>
  <c r="AX47" i="73"/>
  <c r="S47" i="73" s="1"/>
  <c r="AC47" i="73" s="1"/>
  <c r="AB48" i="73" s="1"/>
  <c r="AK48" i="73" s="1"/>
  <c r="AT48" i="73" s="1"/>
  <c r="AX64" i="73"/>
  <c r="S64" i="73" s="1"/>
  <c r="AC64" i="73" s="1"/>
  <c r="AB65" i="73" s="1"/>
  <c r="AK65" i="73" s="1"/>
  <c r="AT65" i="73" s="1"/>
  <c r="AX51" i="73"/>
  <c r="S51" i="73" s="1"/>
  <c r="AC51" i="73" s="1"/>
  <c r="AB52" i="73" s="1"/>
  <c r="AK52" i="73" s="1"/>
  <c r="AT52" i="73" s="1"/>
  <c r="AX86" i="73"/>
  <c r="S86" i="73" s="1"/>
  <c r="AC86" i="73" s="1"/>
  <c r="AB87" i="73" s="1"/>
  <c r="AK87" i="73" s="1"/>
  <c r="AT87" i="73" s="1"/>
  <c r="AX82" i="73"/>
  <c r="S82" i="73" s="1"/>
  <c r="AC82" i="73" s="1"/>
  <c r="AB83" i="73" s="1"/>
  <c r="AK83" i="73" s="1"/>
  <c r="AT83" i="73" s="1"/>
  <c r="AX3" i="73"/>
  <c r="S3" i="73" s="1"/>
  <c r="AC3" i="73" s="1"/>
  <c r="AJ3" i="73" s="1"/>
  <c r="AX9" i="73"/>
  <c r="S9" i="73" s="1"/>
  <c r="AC9" i="73" s="1"/>
  <c r="AB10" i="73" s="1"/>
  <c r="AK10" i="73" s="1"/>
  <c r="AT10" i="73" s="1"/>
  <c r="AX28" i="73"/>
  <c r="S28" i="73" s="1"/>
  <c r="AC28" i="73" s="1"/>
  <c r="AB29" i="73" s="1"/>
  <c r="AX90" i="73"/>
  <c r="S90" i="73" s="1"/>
  <c r="AC90" i="73" s="1"/>
  <c r="AB91" i="73" s="1"/>
  <c r="AX94" i="73"/>
  <c r="S94" i="73" s="1"/>
  <c r="AC94" i="73" s="1"/>
  <c r="AB95" i="73" s="1"/>
  <c r="AK95" i="73" s="1"/>
  <c r="AT95" i="73" s="1"/>
  <c r="AX60" i="73"/>
  <c r="S60" i="73" s="1"/>
  <c r="AC60" i="73" s="1"/>
  <c r="AB61" i="73" s="1"/>
  <c r="AK61" i="73" s="1"/>
  <c r="AT61" i="73" s="1"/>
  <c r="AX92" i="73"/>
  <c r="S92" i="73" s="1"/>
  <c r="AC92" i="73" s="1"/>
  <c r="AB93" i="73" s="1"/>
  <c r="AK93" i="73" s="1"/>
  <c r="AT93" i="73" s="1"/>
  <c r="AX37" i="73"/>
  <c r="S37" i="73" s="1"/>
  <c r="AC37" i="73" s="1"/>
  <c r="AB38" i="73" s="1"/>
  <c r="AX65" i="73"/>
  <c r="S65" i="73" s="1"/>
  <c r="AC65" i="73" s="1"/>
  <c r="AB66" i="73" s="1"/>
  <c r="AK66" i="73" s="1"/>
  <c r="AT66" i="73" s="1"/>
  <c r="AX7" i="73"/>
  <c r="S7" i="73" s="1"/>
  <c r="AC7" i="73" s="1"/>
  <c r="AB8" i="73" s="1"/>
  <c r="AK8" i="73" s="1"/>
  <c r="AT8" i="73" s="1"/>
  <c r="AX56" i="73"/>
  <c r="S56" i="73" s="1"/>
  <c r="AC56" i="73" s="1"/>
  <c r="AB57" i="73" s="1"/>
  <c r="AK57" i="73" s="1"/>
  <c r="AT57" i="73" s="1"/>
  <c r="AX45" i="73"/>
  <c r="S45" i="73" s="1"/>
  <c r="AC45" i="73" s="1"/>
  <c r="AB46" i="73" s="1"/>
  <c r="AK46" i="73" s="1"/>
  <c r="AT46" i="73" s="1"/>
  <c r="AX66" i="73"/>
  <c r="S66" i="73" s="1"/>
  <c r="AC66" i="73" s="1"/>
  <c r="AB67" i="73" s="1"/>
  <c r="AK67" i="73" s="1"/>
  <c r="AT67" i="73" s="1"/>
  <c r="AG97" i="93"/>
  <c r="AP97" i="93" s="1"/>
  <c r="W98" i="93"/>
  <c r="AE97" i="93"/>
  <c r="AF97" i="93"/>
  <c r="AO97" i="93" s="1"/>
  <c r="AX15" i="73"/>
  <c r="S15" i="73" s="1"/>
  <c r="AC15" i="73" s="1"/>
  <c r="AB16" i="73" s="1"/>
  <c r="AK16" i="73" s="1"/>
  <c r="AT16" i="73" s="1"/>
  <c r="AK41" i="73"/>
  <c r="AT41" i="73" s="1"/>
  <c r="AX58" i="73"/>
  <c r="S58" i="73" s="1"/>
  <c r="AC58" i="73" s="1"/>
  <c r="AB59" i="73" s="1"/>
  <c r="AX24" i="73"/>
  <c r="S24" i="73" s="1"/>
  <c r="AC24" i="73" s="1"/>
  <c r="AB25" i="73" s="1"/>
  <c r="AX88" i="73"/>
  <c r="S88" i="73" s="1"/>
  <c r="AC88" i="73" s="1"/>
  <c r="AB89" i="73" s="1"/>
  <c r="AX80" i="73"/>
  <c r="S80" i="73" s="1"/>
  <c r="AC80" i="73" s="1"/>
  <c r="AB81" i="73" s="1"/>
  <c r="AX96" i="73"/>
  <c r="S96" i="73" s="1"/>
  <c r="AC96" i="73" s="1"/>
  <c r="AB97" i="73" s="1"/>
  <c r="AX23" i="73"/>
  <c r="S23" i="73" s="1"/>
  <c r="AC23" i="73" s="1"/>
  <c r="AB24" i="73" s="1"/>
  <c r="AK18" i="73"/>
  <c r="AT18" i="73" s="1"/>
  <c r="AK7" i="73"/>
  <c r="AT7" i="73" s="1"/>
  <c r="AX55" i="73"/>
  <c r="S55" i="73" s="1"/>
  <c r="AC55" i="73" s="1"/>
  <c r="AB56" i="73" s="1"/>
  <c r="AX5" i="73"/>
  <c r="S5" i="73" s="1"/>
  <c r="AC5" i="73" s="1"/>
  <c r="AB6" i="73" s="1"/>
  <c r="AX93" i="73"/>
  <c r="S93" i="73" s="1"/>
  <c r="AC93" i="73" s="1"/>
  <c r="AB94" i="73" s="1"/>
  <c r="AN98" i="73"/>
  <c r="AN100" i="73" s="1"/>
  <c r="AX26" i="73"/>
  <c r="S26" i="73" s="1"/>
  <c r="AC26" i="73" s="1"/>
  <c r="AB27" i="73" s="1"/>
  <c r="AX71" i="73"/>
  <c r="S71" i="73" s="1"/>
  <c r="AC71" i="73" s="1"/>
  <c r="AB72" i="73" s="1"/>
  <c r="AX34" i="73"/>
  <c r="S34" i="73" s="1"/>
  <c r="AC34" i="73" s="1"/>
  <c r="AB35" i="73" s="1"/>
  <c r="AX61" i="73"/>
  <c r="S61" i="73" s="1"/>
  <c r="AC61" i="73" s="1"/>
  <c r="AB62" i="73" s="1"/>
  <c r="AX68" i="73"/>
  <c r="S68" i="73" s="1"/>
  <c r="AC68" i="73" s="1"/>
  <c r="AB69" i="73" s="1"/>
  <c r="AX16" i="73"/>
  <c r="S16" i="73" s="1"/>
  <c r="AC16" i="73" s="1"/>
  <c r="AB17" i="73" s="1"/>
  <c r="AX72" i="73"/>
  <c r="S72" i="73" s="1"/>
  <c r="AC72" i="73" s="1"/>
  <c r="AB73" i="73" s="1"/>
  <c r="AX4" i="73"/>
  <c r="S4" i="73" s="1"/>
  <c r="AC4" i="73" s="1"/>
  <c r="AB5" i="73" s="1"/>
  <c r="AX95" i="73"/>
  <c r="S95" i="73" s="1"/>
  <c r="AC95" i="73" s="1"/>
  <c r="AB96" i="73" s="1"/>
  <c r="AX14" i="73"/>
  <c r="S14" i="73" s="1"/>
  <c r="AC14" i="73" s="1"/>
  <c r="AB15" i="73" s="1"/>
  <c r="AX73" i="73"/>
  <c r="S73" i="73" s="1"/>
  <c r="AC73" i="73" s="1"/>
  <c r="AB74" i="73" s="1"/>
  <c r="AX70" i="73"/>
  <c r="S70" i="73" s="1"/>
  <c r="AC70" i="73" s="1"/>
  <c r="AB71" i="73" s="1"/>
  <c r="AX49" i="73"/>
  <c r="S49" i="73" s="1"/>
  <c r="AC49" i="73" s="1"/>
  <c r="AB50" i="73" s="1"/>
  <c r="AX10" i="73"/>
  <c r="S10" i="73" s="1"/>
  <c r="AC10" i="73" s="1"/>
  <c r="AB11" i="73" s="1"/>
  <c r="AK12" i="37"/>
  <c r="AT12" i="37" s="1"/>
  <c r="AJ12" i="37"/>
  <c r="AK35" i="37"/>
  <c r="AT35" i="37" s="1"/>
  <c r="AJ82" i="37"/>
  <c r="AK22" i="37"/>
  <c r="AT22" i="37" s="1"/>
  <c r="AK91" i="37"/>
  <c r="AT91" i="37" s="1"/>
  <c r="AK27" i="37"/>
  <c r="AT27" i="37" s="1"/>
  <c r="AJ27" i="37"/>
  <c r="AK24" i="37"/>
  <c r="AT24" i="37" s="1"/>
  <c r="AK59" i="37"/>
  <c r="AT59" i="37" s="1"/>
  <c r="AK26" i="37"/>
  <c r="AT26" i="37" s="1"/>
  <c r="AK97" i="37"/>
  <c r="AT97" i="37" s="1"/>
  <c r="AK43" i="37"/>
  <c r="AT43" i="37" s="1"/>
  <c r="AK62" i="37"/>
  <c r="AT62" i="37" s="1"/>
  <c r="AK20" i="37"/>
  <c r="AT20" i="37" s="1"/>
  <c r="AK16" i="37"/>
  <c r="AT16" i="37" s="1"/>
  <c r="AK50" i="37"/>
  <c r="AT50" i="37" s="1"/>
  <c r="AK6" i="37"/>
  <c r="AT6" i="37" s="1"/>
  <c r="AK13" i="37"/>
  <c r="AT13" i="37" s="1"/>
  <c r="AJ13" i="37"/>
  <c r="AK76" i="37"/>
  <c r="AT76" i="37" s="1"/>
  <c r="AK75" i="37"/>
  <c r="AT75" i="37" s="1"/>
  <c r="AJ3" i="37"/>
  <c r="AB4" i="37"/>
  <c r="AK72" i="37"/>
  <c r="AT72" i="37" s="1"/>
  <c r="AK40" i="37"/>
  <c r="AT40" i="37" s="1"/>
  <c r="AK90" i="37"/>
  <c r="AT90" i="37" s="1"/>
  <c r="AI98" i="37"/>
  <c r="AN98" i="37"/>
  <c r="AN100" i="37" s="1"/>
  <c r="AJ78" i="37" l="1"/>
  <c r="AJ9" i="37"/>
  <c r="AJ28" i="37"/>
  <c r="AJ62" i="37"/>
  <c r="AJ66" i="37"/>
  <c r="AL66" i="37" s="1"/>
  <c r="AU66" i="37" s="1"/>
  <c r="AK28" i="37"/>
  <c r="AT28" i="37" s="1"/>
  <c r="AF98" i="25"/>
  <c r="AO98" i="25" s="1"/>
  <c r="AO100" i="25" s="1"/>
  <c r="AJ15" i="37"/>
  <c r="AJ65" i="37"/>
  <c r="AJ81" i="37"/>
  <c r="AJ11" i="37"/>
  <c r="AS11" i="37" s="1"/>
  <c r="AK81" i="37"/>
  <c r="AT81" i="37" s="1"/>
  <c r="AJ22" i="37"/>
  <c r="AJ64" i="37"/>
  <c r="AK65" i="37"/>
  <c r="AT65" i="37" s="1"/>
  <c r="AJ61" i="37"/>
  <c r="AS61" i="37" s="1"/>
  <c r="AJ31" i="37"/>
  <c r="AS31" i="37" s="1"/>
  <c r="AJ80" i="37"/>
  <c r="AS80" i="37" s="1"/>
  <c r="AJ96" i="37"/>
  <c r="AK9" i="37"/>
  <c r="AT9" i="37" s="1"/>
  <c r="AK96" i="37"/>
  <c r="AT96" i="37" s="1"/>
  <c r="AK64" i="37"/>
  <c r="AT64" i="37" s="1"/>
  <c r="AJ76" i="37"/>
  <c r="AS76" i="37" s="1"/>
  <c r="AK77" i="37"/>
  <c r="AT77" i="37" s="1"/>
  <c r="AK78" i="37"/>
  <c r="AT78" i="37" s="1"/>
  <c r="AJ63" i="37"/>
  <c r="AJ5" i="37"/>
  <c r="AS5" i="37" s="1"/>
  <c r="AJ45" i="37"/>
  <c r="AL45" i="37" s="1"/>
  <c r="AU45" i="37" s="1"/>
  <c r="AJ35" i="37"/>
  <c r="AL35" i="37" s="1"/>
  <c r="AU35" i="37" s="1"/>
  <c r="AG98" i="25"/>
  <c r="AP98" i="25" s="1"/>
  <c r="AP100" i="25" s="1"/>
  <c r="AJ89" i="37"/>
  <c r="AJ37" i="37"/>
  <c r="AL37" i="37" s="1"/>
  <c r="AU37" i="37" s="1"/>
  <c r="AJ44" i="37"/>
  <c r="AJ16" i="37"/>
  <c r="AJ36" i="37"/>
  <c r="AS36" i="37" s="1"/>
  <c r="AK87" i="37"/>
  <c r="AT87" i="37" s="1"/>
  <c r="AJ88" i="37"/>
  <c r="AJ95" i="37"/>
  <c r="AS95" i="37" s="1"/>
  <c r="AC98" i="25"/>
  <c r="AJ13" i="73"/>
  <c r="AS13" i="73" s="1"/>
  <c r="AJ47" i="37"/>
  <c r="AL47" i="37" s="1"/>
  <c r="AU47" i="37" s="1"/>
  <c r="AK23" i="37"/>
  <c r="AT23" i="37" s="1"/>
  <c r="AJ63" i="73"/>
  <c r="AJ85" i="37"/>
  <c r="AL85" i="37" s="1"/>
  <c r="AU85" i="37" s="1"/>
  <c r="AJ52" i="37"/>
  <c r="AJ93" i="37"/>
  <c r="AJ97" i="37"/>
  <c r="AS97" i="37" s="1"/>
  <c r="AJ69" i="37"/>
  <c r="AL69" i="37" s="1"/>
  <c r="AU69" i="37" s="1"/>
  <c r="AI98" i="73"/>
  <c r="AJ50" i="37"/>
  <c r="AL50" i="37" s="1"/>
  <c r="AU50" i="37" s="1"/>
  <c r="AJ67" i="37"/>
  <c r="AS67" i="37" s="1"/>
  <c r="AJ60" i="37"/>
  <c r="AS60" i="37" s="1"/>
  <c r="AJ32" i="37"/>
  <c r="AL32" i="37" s="1"/>
  <c r="AU32" i="37" s="1"/>
  <c r="AK31" i="37"/>
  <c r="AT31" i="37" s="1"/>
  <c r="AK44" i="37"/>
  <c r="AT44" i="37" s="1"/>
  <c r="AJ43" i="73"/>
  <c r="AL43" i="73" s="1"/>
  <c r="AU43" i="73" s="1"/>
  <c r="AJ55" i="37"/>
  <c r="AL55" i="37" s="1"/>
  <c r="AU55" i="37" s="1"/>
  <c r="AJ48" i="37"/>
  <c r="AS48" i="37" s="1"/>
  <c r="AJ98" i="37"/>
  <c r="AS98" i="37" s="1"/>
  <c r="AK52" i="37"/>
  <c r="AT52" i="37" s="1"/>
  <c r="AJ73" i="37"/>
  <c r="AJ84" i="37"/>
  <c r="AS84" i="37" s="1"/>
  <c r="AJ68" i="37"/>
  <c r="AS68" i="37" s="1"/>
  <c r="AJ92" i="37"/>
  <c r="AS92" i="37" s="1"/>
  <c r="AK93" i="37"/>
  <c r="AT93" i="37" s="1"/>
  <c r="AJ19" i="37"/>
  <c r="AS19" i="37" s="1"/>
  <c r="AJ51" i="37"/>
  <c r="AS51" i="37" s="1"/>
  <c r="AJ30" i="37"/>
  <c r="AS30" i="37" s="1"/>
  <c r="AX95" i="25"/>
  <c r="S95" i="25" s="1"/>
  <c r="AC95" i="25" s="1"/>
  <c r="AB96" i="25" s="1"/>
  <c r="AK96" i="25" s="1"/>
  <c r="AT96" i="25" s="1"/>
  <c r="AJ42" i="73"/>
  <c r="AX67" i="25"/>
  <c r="S67" i="25" s="1"/>
  <c r="AC67" i="25" s="1"/>
  <c r="AB68" i="25" s="1"/>
  <c r="AK68" i="25" s="1"/>
  <c r="AT68" i="25" s="1"/>
  <c r="AX81" i="25"/>
  <c r="S81" i="25" s="1"/>
  <c r="AC81" i="25" s="1"/>
  <c r="AB82" i="25" s="1"/>
  <c r="AK82" i="25" s="1"/>
  <c r="AT82" i="25" s="1"/>
  <c r="AJ18" i="37"/>
  <c r="AX97" i="25"/>
  <c r="S97" i="25" s="1"/>
  <c r="AC97" i="25" s="1"/>
  <c r="AB98" i="25" s="1"/>
  <c r="AX92" i="25"/>
  <c r="S92" i="25" s="1"/>
  <c r="AC92" i="25" s="1"/>
  <c r="AB93" i="25" s="1"/>
  <c r="AX32" i="25"/>
  <c r="S32" i="25" s="1"/>
  <c r="AC32" i="25" s="1"/>
  <c r="AB33" i="25" s="1"/>
  <c r="AX79" i="25"/>
  <c r="S79" i="25" s="1"/>
  <c r="AC79" i="25" s="1"/>
  <c r="AB80" i="25" s="1"/>
  <c r="AX18" i="25"/>
  <c r="S18" i="25" s="1"/>
  <c r="AC18" i="25" s="1"/>
  <c r="AB19" i="25" s="1"/>
  <c r="AX47" i="25"/>
  <c r="S47" i="25" s="1"/>
  <c r="AC47" i="25" s="1"/>
  <c r="AB48" i="25" s="1"/>
  <c r="AX93" i="25"/>
  <c r="S93" i="25" s="1"/>
  <c r="AC93" i="25" s="1"/>
  <c r="AB94" i="25" s="1"/>
  <c r="AX33" i="25"/>
  <c r="S33" i="25" s="1"/>
  <c r="AC33" i="25" s="1"/>
  <c r="AB34" i="25" s="1"/>
  <c r="AX60" i="25"/>
  <c r="S60" i="25" s="1"/>
  <c r="AC60" i="25" s="1"/>
  <c r="AB61" i="25" s="1"/>
  <c r="AX22" i="25"/>
  <c r="S22" i="25" s="1"/>
  <c r="AC22" i="25" s="1"/>
  <c r="AB23" i="25" s="1"/>
  <c r="AX63" i="25"/>
  <c r="S63" i="25" s="1"/>
  <c r="AC63" i="25" s="1"/>
  <c r="AB64" i="25" s="1"/>
  <c r="AX88" i="25"/>
  <c r="S88" i="25" s="1"/>
  <c r="AC88" i="25" s="1"/>
  <c r="AB89" i="25" s="1"/>
  <c r="AX28" i="25"/>
  <c r="S28" i="25" s="1"/>
  <c r="AC28" i="25" s="1"/>
  <c r="AB29" i="25" s="1"/>
  <c r="AX54" i="25"/>
  <c r="S54" i="25" s="1"/>
  <c r="AC54" i="25" s="1"/>
  <c r="AB55" i="25" s="1"/>
  <c r="AX24" i="25"/>
  <c r="S24" i="25" s="1"/>
  <c r="AC24" i="25" s="1"/>
  <c r="AB25" i="25" s="1"/>
  <c r="AX49" i="25"/>
  <c r="S49" i="25" s="1"/>
  <c r="AC49" i="25" s="1"/>
  <c r="AB50" i="25" s="1"/>
  <c r="AX75" i="25"/>
  <c r="S75" i="25" s="1"/>
  <c r="AC75" i="25" s="1"/>
  <c r="AB76" i="25" s="1"/>
  <c r="AX73" i="25"/>
  <c r="S73" i="25" s="1"/>
  <c r="AC73" i="25" s="1"/>
  <c r="AB74" i="25" s="1"/>
  <c r="AX38" i="25"/>
  <c r="S38" i="25" s="1"/>
  <c r="AC38" i="25" s="1"/>
  <c r="AB39" i="25" s="1"/>
  <c r="AX86" i="25"/>
  <c r="S86" i="25" s="1"/>
  <c r="AC86" i="25" s="1"/>
  <c r="AB87" i="25" s="1"/>
  <c r="AX26" i="25"/>
  <c r="S26" i="25" s="1"/>
  <c r="AC26" i="25" s="1"/>
  <c r="AB27" i="25" s="1"/>
  <c r="AX71" i="25"/>
  <c r="S71" i="25" s="1"/>
  <c r="AC71" i="25" s="1"/>
  <c r="AB72" i="25" s="1"/>
  <c r="AX6" i="25"/>
  <c r="S6" i="25" s="1"/>
  <c r="AC6" i="25" s="1"/>
  <c r="AB7" i="25" s="1"/>
  <c r="AX39" i="25"/>
  <c r="S39" i="25" s="1"/>
  <c r="AC39" i="25" s="1"/>
  <c r="AB40" i="25" s="1"/>
  <c r="AX64" i="25"/>
  <c r="S64" i="25" s="1"/>
  <c r="AC64" i="25" s="1"/>
  <c r="AB65" i="25" s="1"/>
  <c r="AX20" i="25"/>
  <c r="S20" i="25" s="1"/>
  <c r="AC20" i="25" s="1"/>
  <c r="AB21" i="25" s="1"/>
  <c r="AX59" i="25"/>
  <c r="S59" i="25" s="1"/>
  <c r="AC59" i="25" s="1"/>
  <c r="AB60" i="25" s="1"/>
  <c r="AX90" i="25"/>
  <c r="S90" i="25" s="1"/>
  <c r="AC90" i="25" s="1"/>
  <c r="AB91" i="25" s="1"/>
  <c r="AX31" i="25"/>
  <c r="S31" i="25" s="1"/>
  <c r="AC31" i="25" s="1"/>
  <c r="AB32" i="25" s="1"/>
  <c r="AX14" i="25"/>
  <c r="S14" i="25" s="1"/>
  <c r="AC14" i="25" s="1"/>
  <c r="AB15" i="25" s="1"/>
  <c r="AX34" i="25"/>
  <c r="S34" i="25" s="1"/>
  <c r="AC34" i="25" s="1"/>
  <c r="AB35" i="25" s="1"/>
  <c r="AX66" i="25"/>
  <c r="S66" i="25" s="1"/>
  <c r="AC66" i="25" s="1"/>
  <c r="AB67" i="25" s="1"/>
  <c r="AX96" i="25"/>
  <c r="S96" i="25" s="1"/>
  <c r="AC96" i="25" s="1"/>
  <c r="AB97" i="25" s="1"/>
  <c r="AX74" i="25"/>
  <c r="S74" i="25" s="1"/>
  <c r="AC74" i="25" s="1"/>
  <c r="AB75" i="25" s="1"/>
  <c r="AX41" i="25"/>
  <c r="S41" i="25" s="1"/>
  <c r="AC41" i="25" s="1"/>
  <c r="AB42" i="25" s="1"/>
  <c r="AX87" i="25"/>
  <c r="S87" i="25" s="1"/>
  <c r="AC87" i="25" s="1"/>
  <c r="AB88" i="25" s="1"/>
  <c r="AX29" i="25"/>
  <c r="S29" i="25" s="1"/>
  <c r="AC29" i="25" s="1"/>
  <c r="AB30" i="25" s="1"/>
  <c r="AX78" i="25"/>
  <c r="S78" i="25" s="1"/>
  <c r="AC78" i="25" s="1"/>
  <c r="AB79" i="25" s="1"/>
  <c r="AX16" i="25"/>
  <c r="S16" i="25" s="1"/>
  <c r="AC16" i="25" s="1"/>
  <c r="AB17" i="25" s="1"/>
  <c r="AX57" i="25"/>
  <c r="S57" i="25" s="1"/>
  <c r="AC57" i="25" s="1"/>
  <c r="AB58" i="25" s="1"/>
  <c r="AX70" i="25"/>
  <c r="S70" i="25" s="1"/>
  <c r="AC70" i="25" s="1"/>
  <c r="AB71" i="25" s="1"/>
  <c r="AX21" i="25"/>
  <c r="S21" i="25" s="1"/>
  <c r="AC21" i="25" s="1"/>
  <c r="AB22" i="25" s="1"/>
  <c r="AX83" i="25"/>
  <c r="S83" i="25" s="1"/>
  <c r="AC83" i="25" s="1"/>
  <c r="AB84" i="25" s="1"/>
  <c r="AX9" i="25"/>
  <c r="S9" i="25" s="1"/>
  <c r="AC9" i="25" s="1"/>
  <c r="AB10" i="25" s="1"/>
  <c r="AX35" i="25"/>
  <c r="S35" i="25" s="1"/>
  <c r="AC35" i="25" s="1"/>
  <c r="AB36" i="25" s="1"/>
  <c r="AX8" i="25"/>
  <c r="S8" i="25" s="1"/>
  <c r="AC8" i="25" s="1"/>
  <c r="AB9" i="25" s="1"/>
  <c r="AX37" i="25"/>
  <c r="S37" i="25" s="1"/>
  <c r="AC37" i="25" s="1"/>
  <c r="AB38" i="25" s="1"/>
  <c r="AX69" i="25"/>
  <c r="S69" i="25" s="1"/>
  <c r="AC69" i="25" s="1"/>
  <c r="AB70" i="25" s="1"/>
  <c r="AX15" i="25"/>
  <c r="S15" i="25" s="1"/>
  <c r="AC15" i="25" s="1"/>
  <c r="AB16" i="25" s="1"/>
  <c r="AX58" i="25"/>
  <c r="S58" i="25" s="1"/>
  <c r="AC58" i="25" s="1"/>
  <c r="AB59" i="25" s="1"/>
  <c r="AX89" i="25"/>
  <c r="S89" i="25" s="1"/>
  <c r="AC89" i="25" s="1"/>
  <c r="AB90" i="25" s="1"/>
  <c r="AX42" i="25"/>
  <c r="S42" i="25" s="1"/>
  <c r="AC42" i="25" s="1"/>
  <c r="AB43" i="25" s="1"/>
  <c r="AX85" i="25"/>
  <c r="S85" i="25" s="1"/>
  <c r="AC85" i="25" s="1"/>
  <c r="AB86" i="25" s="1"/>
  <c r="AX19" i="25"/>
  <c r="S19" i="25" s="1"/>
  <c r="AC19" i="25" s="1"/>
  <c r="AB20" i="25" s="1"/>
  <c r="AX53" i="25"/>
  <c r="S53" i="25" s="1"/>
  <c r="AC53" i="25" s="1"/>
  <c r="AB54" i="25" s="1"/>
  <c r="AX76" i="25"/>
  <c r="S76" i="25" s="1"/>
  <c r="AC76" i="25" s="1"/>
  <c r="AB77" i="25" s="1"/>
  <c r="AX36" i="25"/>
  <c r="S36" i="25" s="1"/>
  <c r="AC36" i="25" s="1"/>
  <c r="AB37" i="25" s="1"/>
  <c r="AX55" i="25"/>
  <c r="S55" i="25" s="1"/>
  <c r="AC55" i="25" s="1"/>
  <c r="AB56" i="25" s="1"/>
  <c r="AX13" i="25"/>
  <c r="S13" i="25" s="1"/>
  <c r="AC13" i="25" s="1"/>
  <c r="AB14" i="25" s="1"/>
  <c r="AX56" i="25"/>
  <c r="S56" i="25" s="1"/>
  <c r="AC56" i="25" s="1"/>
  <c r="AB57" i="25" s="1"/>
  <c r="AX3" i="25"/>
  <c r="S3" i="25" s="1"/>
  <c r="AC3" i="25" s="1"/>
  <c r="AX44" i="25"/>
  <c r="S44" i="25" s="1"/>
  <c r="AC44" i="25" s="1"/>
  <c r="AB45" i="25" s="1"/>
  <c r="AX25" i="25"/>
  <c r="S25" i="25" s="1"/>
  <c r="AC25" i="25" s="1"/>
  <c r="AB26" i="25" s="1"/>
  <c r="AX65" i="25"/>
  <c r="S65" i="25" s="1"/>
  <c r="AC65" i="25" s="1"/>
  <c r="AB66" i="25" s="1"/>
  <c r="AX91" i="25"/>
  <c r="S91" i="25" s="1"/>
  <c r="AC91" i="25" s="1"/>
  <c r="AB92" i="25" s="1"/>
  <c r="AX45" i="25"/>
  <c r="S45" i="25" s="1"/>
  <c r="AC45" i="25" s="1"/>
  <c r="AB46" i="25" s="1"/>
  <c r="AX61" i="25"/>
  <c r="S61" i="25" s="1"/>
  <c r="AC61" i="25" s="1"/>
  <c r="AB62" i="25" s="1"/>
  <c r="AX27" i="25"/>
  <c r="S27" i="25" s="1"/>
  <c r="AC27" i="25" s="1"/>
  <c r="AB28" i="25" s="1"/>
  <c r="AX77" i="25"/>
  <c r="S77" i="25" s="1"/>
  <c r="AC77" i="25" s="1"/>
  <c r="AB78" i="25" s="1"/>
  <c r="AX5" i="25"/>
  <c r="S5" i="25" s="1"/>
  <c r="AC5" i="25" s="1"/>
  <c r="AB6" i="25" s="1"/>
  <c r="AX43" i="25"/>
  <c r="S43" i="25" s="1"/>
  <c r="AC43" i="25" s="1"/>
  <c r="AB44" i="25" s="1"/>
  <c r="AX68" i="25"/>
  <c r="S68" i="25" s="1"/>
  <c r="AC68" i="25" s="1"/>
  <c r="AB69" i="25" s="1"/>
  <c r="AX17" i="25"/>
  <c r="S17" i="25" s="1"/>
  <c r="AC17" i="25" s="1"/>
  <c r="AB18" i="25" s="1"/>
  <c r="AX46" i="25"/>
  <c r="S46" i="25" s="1"/>
  <c r="AC46" i="25" s="1"/>
  <c r="AB47" i="25" s="1"/>
  <c r="AX12" i="25"/>
  <c r="S12" i="25" s="1"/>
  <c r="AC12" i="25" s="1"/>
  <c r="AB13" i="25" s="1"/>
  <c r="AX62" i="25"/>
  <c r="S62" i="25" s="1"/>
  <c r="AC62" i="25" s="1"/>
  <c r="AB63" i="25" s="1"/>
  <c r="AK5" i="25"/>
  <c r="AT5" i="25" s="1"/>
  <c r="AX80" i="25"/>
  <c r="S80" i="25" s="1"/>
  <c r="AC80" i="25" s="1"/>
  <c r="AB81" i="25" s="1"/>
  <c r="AX40" i="25"/>
  <c r="S40" i="25" s="1"/>
  <c r="AC40" i="25" s="1"/>
  <c r="AB41" i="25" s="1"/>
  <c r="AX72" i="25"/>
  <c r="S72" i="25" s="1"/>
  <c r="AC72" i="25" s="1"/>
  <c r="AB73" i="25" s="1"/>
  <c r="AX11" i="25"/>
  <c r="S11" i="25" s="1"/>
  <c r="AC11" i="25" s="1"/>
  <c r="AB12" i="25" s="1"/>
  <c r="AX51" i="25"/>
  <c r="S51" i="25" s="1"/>
  <c r="AC51" i="25" s="1"/>
  <c r="AB52" i="25" s="1"/>
  <c r="AX94" i="25"/>
  <c r="S94" i="25" s="1"/>
  <c r="AC94" i="25" s="1"/>
  <c r="AB95" i="25" s="1"/>
  <c r="AX30" i="25"/>
  <c r="S30" i="25" s="1"/>
  <c r="AC30" i="25" s="1"/>
  <c r="AB31" i="25" s="1"/>
  <c r="AX84" i="25"/>
  <c r="S84" i="25" s="1"/>
  <c r="AC84" i="25" s="1"/>
  <c r="AB85" i="25" s="1"/>
  <c r="AX7" i="25"/>
  <c r="S7" i="25" s="1"/>
  <c r="AC7" i="25" s="1"/>
  <c r="AB8" i="25" s="1"/>
  <c r="AX50" i="25"/>
  <c r="S50" i="25" s="1"/>
  <c r="AC50" i="25" s="1"/>
  <c r="AB51" i="25" s="1"/>
  <c r="AX82" i="25"/>
  <c r="S82" i="25" s="1"/>
  <c r="AC82" i="25" s="1"/>
  <c r="AB83" i="25" s="1"/>
  <c r="AX10" i="25"/>
  <c r="S10" i="25" s="1"/>
  <c r="AC10" i="25" s="1"/>
  <c r="AB11" i="25" s="1"/>
  <c r="AX48" i="25"/>
  <c r="S48" i="25" s="1"/>
  <c r="AC48" i="25" s="1"/>
  <c r="AB49" i="25" s="1"/>
  <c r="AX23" i="25"/>
  <c r="S23" i="25" s="1"/>
  <c r="AC23" i="25" s="1"/>
  <c r="AB24" i="25" s="1"/>
  <c r="AX52" i="25"/>
  <c r="S52" i="25" s="1"/>
  <c r="AC52" i="25" s="1"/>
  <c r="AB53" i="25" s="1"/>
  <c r="AN98" i="25"/>
  <c r="AN100" i="25" s="1"/>
  <c r="AJ19" i="73"/>
  <c r="AL19" i="73" s="1"/>
  <c r="AU19" i="73" s="1"/>
  <c r="AH96" i="29"/>
  <c r="AQ96" i="29" s="1"/>
  <c r="Z96" i="29"/>
  <c r="AJ21" i="37"/>
  <c r="AS21" i="37" s="1"/>
  <c r="AJ74" i="37"/>
  <c r="AS74" i="37" s="1"/>
  <c r="AJ43" i="37"/>
  <c r="AL43" i="37" s="1"/>
  <c r="AU43" i="37" s="1"/>
  <c r="AJ42" i="37"/>
  <c r="AS42" i="37" s="1"/>
  <c r="AJ49" i="37"/>
  <c r="AL49" i="37" s="1"/>
  <c r="AU49" i="37" s="1"/>
  <c r="AJ54" i="37"/>
  <c r="AS54" i="37" s="1"/>
  <c r="AJ70" i="37"/>
  <c r="AL70" i="37" s="1"/>
  <c r="AU70" i="37" s="1"/>
  <c r="AK13" i="73"/>
  <c r="AT13" i="73" s="1"/>
  <c r="AJ58" i="37"/>
  <c r="AS58" i="37" s="1"/>
  <c r="AK84" i="37"/>
  <c r="AT84" i="37" s="1"/>
  <c r="AJ56" i="37"/>
  <c r="AS56" i="37" s="1"/>
  <c r="AK18" i="37"/>
  <c r="AT18" i="37" s="1"/>
  <c r="AJ12" i="73"/>
  <c r="AL12" i="73" s="1"/>
  <c r="AU12" i="73" s="1"/>
  <c r="AJ17" i="37"/>
  <c r="AS17" i="37" s="1"/>
  <c r="AJ57" i="37"/>
  <c r="AS57" i="37" s="1"/>
  <c r="AJ83" i="37"/>
  <c r="AS83" i="37" s="1"/>
  <c r="AJ94" i="37"/>
  <c r="AL94" i="37" s="1"/>
  <c r="AU94" i="37" s="1"/>
  <c r="AJ90" i="37"/>
  <c r="AS90" i="37" s="1"/>
  <c r="AJ6" i="37"/>
  <c r="AS6" i="37" s="1"/>
  <c r="AK95" i="37"/>
  <c r="AT95" i="37" s="1"/>
  <c r="AJ83" i="73"/>
  <c r="AS83" i="73" s="1"/>
  <c r="AJ78" i="73"/>
  <c r="AS78" i="73" s="1"/>
  <c r="AJ53" i="37"/>
  <c r="AS53" i="37" s="1"/>
  <c r="AJ38" i="73"/>
  <c r="AS38" i="73" s="1"/>
  <c r="AJ84" i="73"/>
  <c r="AL84" i="73" s="1"/>
  <c r="AU84" i="73" s="1"/>
  <c r="AJ41" i="37"/>
  <c r="AS41" i="37" s="1"/>
  <c r="AJ72" i="37"/>
  <c r="AS72" i="37" s="1"/>
  <c r="AJ20" i="73"/>
  <c r="AS20" i="73" s="1"/>
  <c r="AJ51" i="73"/>
  <c r="AL51" i="73" s="1"/>
  <c r="AU51" i="73" s="1"/>
  <c r="AK80" i="37"/>
  <c r="AT80" i="37" s="1"/>
  <c r="AJ90" i="73"/>
  <c r="AL90" i="73" s="1"/>
  <c r="AU90" i="73" s="1"/>
  <c r="AJ86" i="37"/>
  <c r="AS86" i="37" s="1"/>
  <c r="AJ38" i="37"/>
  <c r="AL38" i="37" s="1"/>
  <c r="AU38" i="37" s="1"/>
  <c r="AJ33" i="37"/>
  <c r="AS33" i="37" s="1"/>
  <c r="AJ8" i="37"/>
  <c r="AS8" i="37" s="1"/>
  <c r="AK63" i="37"/>
  <c r="AT63" i="37" s="1"/>
  <c r="AJ34" i="37"/>
  <c r="AS34" i="37" s="1"/>
  <c r="AK60" i="37"/>
  <c r="AT60" i="37" s="1"/>
  <c r="AJ79" i="37"/>
  <c r="AS79" i="37" s="1"/>
  <c r="AK33" i="37"/>
  <c r="AT33" i="37" s="1"/>
  <c r="AJ25" i="37"/>
  <c r="AS25" i="37" s="1"/>
  <c r="AJ59" i="37"/>
  <c r="AL59" i="37" s="1"/>
  <c r="AU59" i="37" s="1"/>
  <c r="AJ29" i="37"/>
  <c r="AL29" i="37" s="1"/>
  <c r="AU29" i="37" s="1"/>
  <c r="AK21" i="37"/>
  <c r="AT21" i="37" s="1"/>
  <c r="AJ46" i="37"/>
  <c r="AS46" i="37" s="1"/>
  <c r="AK39" i="73"/>
  <c r="AT39" i="73" s="1"/>
  <c r="AJ86" i="73"/>
  <c r="AS86" i="73" s="1"/>
  <c r="AJ40" i="37"/>
  <c r="AS40" i="37" s="1"/>
  <c r="AJ24" i="37"/>
  <c r="AS24" i="37" s="1"/>
  <c r="AJ39" i="37"/>
  <c r="AL39" i="37" s="1"/>
  <c r="AU39" i="37" s="1"/>
  <c r="AJ10" i="37"/>
  <c r="AL10" i="37" s="1"/>
  <c r="AU10" i="37" s="1"/>
  <c r="AJ71" i="37"/>
  <c r="AS71" i="37" s="1"/>
  <c r="AJ52" i="73"/>
  <c r="AL52" i="73" s="1"/>
  <c r="AU52" i="73" s="1"/>
  <c r="AJ79" i="73"/>
  <c r="AS79" i="73" s="1"/>
  <c r="AK15" i="37"/>
  <c r="AT15" i="37" s="1"/>
  <c r="AJ14" i="37"/>
  <c r="AL14" i="37" s="1"/>
  <c r="AU14" i="37" s="1"/>
  <c r="AJ29" i="73"/>
  <c r="AS29" i="73" s="1"/>
  <c r="AJ41" i="73"/>
  <c r="AL41" i="73" s="1"/>
  <c r="AU41" i="73" s="1"/>
  <c r="AJ7" i="37"/>
  <c r="AL7" i="37" s="1"/>
  <c r="AU7" i="37" s="1"/>
  <c r="AJ20" i="37"/>
  <c r="AS20" i="37" s="1"/>
  <c r="AJ91" i="37"/>
  <c r="AL91" i="37" s="1"/>
  <c r="AU91" i="37" s="1"/>
  <c r="AJ85" i="73"/>
  <c r="AS85" i="73" s="1"/>
  <c r="AJ60" i="73"/>
  <c r="AS60" i="73" s="1"/>
  <c r="AJ48" i="73"/>
  <c r="AS48" i="73" s="1"/>
  <c r="AJ98" i="73"/>
  <c r="AS98" i="73" s="1"/>
  <c r="AJ87" i="73"/>
  <c r="AS87" i="73" s="1"/>
  <c r="AJ76" i="73"/>
  <c r="AS76" i="73" s="1"/>
  <c r="AJ33" i="73"/>
  <c r="AL33" i="73" s="1"/>
  <c r="AU33" i="73" s="1"/>
  <c r="AJ22" i="73"/>
  <c r="AS22" i="73" s="1"/>
  <c r="AJ54" i="73"/>
  <c r="AL54" i="73" s="1"/>
  <c r="AU54" i="73" s="1"/>
  <c r="AK78" i="73"/>
  <c r="AT78" i="73" s="1"/>
  <c r="AJ21" i="73"/>
  <c r="AS21" i="73" s="1"/>
  <c r="AJ82" i="73"/>
  <c r="AS82" i="73" s="1"/>
  <c r="AJ77" i="73"/>
  <c r="AL77" i="73" s="1"/>
  <c r="AU77" i="73" s="1"/>
  <c r="AJ53" i="73"/>
  <c r="AS53" i="73" s="1"/>
  <c r="AB4" i="73"/>
  <c r="AK4" i="73" s="1"/>
  <c r="AT4" i="73" s="1"/>
  <c r="AK22" i="73"/>
  <c r="AT22" i="73" s="1"/>
  <c r="AJ32" i="73"/>
  <c r="AS32" i="73" s="1"/>
  <c r="AJ28" i="73"/>
  <c r="AS28" i="73" s="1"/>
  <c r="AJ18" i="73"/>
  <c r="AL18" i="73" s="1"/>
  <c r="AU18" i="73" s="1"/>
  <c r="AJ58" i="73"/>
  <c r="AL58" i="73" s="1"/>
  <c r="AU58" i="73" s="1"/>
  <c r="AJ65" i="73"/>
  <c r="AS65" i="73" s="1"/>
  <c r="AJ9" i="73"/>
  <c r="AS9" i="73" s="1"/>
  <c r="AJ75" i="73"/>
  <c r="AL75" i="73" s="1"/>
  <c r="AU75" i="73" s="1"/>
  <c r="AK76" i="73"/>
  <c r="AT76" i="73" s="1"/>
  <c r="AJ40" i="73"/>
  <c r="AL40" i="73" s="1"/>
  <c r="AU40" i="73" s="1"/>
  <c r="AJ91" i="73"/>
  <c r="AS91" i="73" s="1"/>
  <c r="AJ31" i="73"/>
  <c r="AS31" i="73" s="1"/>
  <c r="AJ36" i="73"/>
  <c r="AL36" i="73" s="1"/>
  <c r="AU36" i="73" s="1"/>
  <c r="AJ47" i="73"/>
  <c r="AS47" i="73" s="1"/>
  <c r="AJ64" i="73"/>
  <c r="AS64" i="73" s="1"/>
  <c r="AK29" i="73"/>
  <c r="AT29" i="73" s="1"/>
  <c r="AJ30" i="73"/>
  <c r="AS30" i="73" s="1"/>
  <c r="AJ46" i="73"/>
  <c r="AS46" i="73" s="1"/>
  <c r="AJ44" i="73"/>
  <c r="AS44" i="73" s="1"/>
  <c r="AJ57" i="73"/>
  <c r="AS57" i="73" s="1"/>
  <c r="AK91" i="73"/>
  <c r="AT91" i="73" s="1"/>
  <c r="Y98" i="85"/>
  <c r="X98" i="85"/>
  <c r="AI97" i="85"/>
  <c r="AR97" i="85" s="1"/>
  <c r="AN97" i="85"/>
  <c r="AJ66" i="73"/>
  <c r="AL66" i="73" s="1"/>
  <c r="AU66" i="73" s="1"/>
  <c r="AJ7" i="73"/>
  <c r="AL7" i="73" s="1"/>
  <c r="AU7" i="73" s="1"/>
  <c r="AJ8" i="73"/>
  <c r="AL8" i="73" s="1"/>
  <c r="AU8" i="73" s="1"/>
  <c r="AK38" i="73"/>
  <c r="AT38" i="73" s="1"/>
  <c r="AJ37" i="73"/>
  <c r="AS37" i="73" s="1"/>
  <c r="AJ45" i="73"/>
  <c r="AL45" i="73" s="1"/>
  <c r="AU45" i="73" s="1"/>
  <c r="AJ67" i="73"/>
  <c r="AL67" i="73" s="1"/>
  <c r="AU67" i="73" s="1"/>
  <c r="AJ88" i="73"/>
  <c r="AS88" i="73" s="1"/>
  <c r="AJ92" i="73"/>
  <c r="AL92" i="73" s="1"/>
  <c r="AU92" i="73" s="1"/>
  <c r="AJ23" i="73"/>
  <c r="AL23" i="73" s="1"/>
  <c r="AU23" i="73" s="1"/>
  <c r="AJ34" i="73"/>
  <c r="AS34" i="73" s="1"/>
  <c r="AI97" i="93"/>
  <c r="AR97" i="93" s="1"/>
  <c r="AN97" i="93"/>
  <c r="X98" i="93"/>
  <c r="Y98" i="93"/>
  <c r="AJ68" i="73"/>
  <c r="AS68" i="73" s="1"/>
  <c r="AK15" i="73"/>
  <c r="AT15" i="73" s="1"/>
  <c r="AJ15" i="73"/>
  <c r="AK94" i="73"/>
  <c r="AT94" i="73" s="1"/>
  <c r="AJ94" i="73"/>
  <c r="AJ74" i="73"/>
  <c r="AK74" i="73"/>
  <c r="AT74" i="73" s="1"/>
  <c r="AK35" i="73"/>
  <c r="AT35" i="73" s="1"/>
  <c r="AJ35" i="73"/>
  <c r="AJ16" i="73"/>
  <c r="AJ61" i="73"/>
  <c r="AK24" i="73"/>
  <c r="AT24" i="73" s="1"/>
  <c r="AJ24" i="73"/>
  <c r="AL42" i="73"/>
  <c r="AU42" i="73" s="1"/>
  <c r="AS42" i="73"/>
  <c r="AK96" i="73"/>
  <c r="AT96" i="73" s="1"/>
  <c r="AJ96" i="73"/>
  <c r="AJ10" i="73"/>
  <c r="AJ95" i="73"/>
  <c r="AK5" i="73"/>
  <c r="AT5" i="73" s="1"/>
  <c r="AJ5" i="73"/>
  <c r="AK27" i="73"/>
  <c r="AT27" i="73" s="1"/>
  <c r="AJ27" i="73"/>
  <c r="AJ6" i="73"/>
  <c r="AK6" i="73"/>
  <c r="AT6" i="73" s="1"/>
  <c r="AK81" i="73"/>
  <c r="AT81" i="73" s="1"/>
  <c r="AJ81" i="73"/>
  <c r="AJ72" i="73"/>
  <c r="AK72" i="73"/>
  <c r="AT72" i="73" s="1"/>
  <c r="AK97" i="73"/>
  <c r="AT97" i="73" s="1"/>
  <c r="AJ97" i="73"/>
  <c r="AJ11" i="73"/>
  <c r="AK11" i="73"/>
  <c r="AT11" i="73" s="1"/>
  <c r="AS39" i="73"/>
  <c r="AK73" i="73"/>
  <c r="AT73" i="73" s="1"/>
  <c r="AJ73" i="73"/>
  <c r="AS63" i="73"/>
  <c r="AL63" i="73"/>
  <c r="AU63" i="73" s="1"/>
  <c r="AK56" i="73"/>
  <c r="AT56" i="73" s="1"/>
  <c r="AJ56" i="73"/>
  <c r="AJ89" i="73"/>
  <c r="AK89" i="73"/>
  <c r="AT89" i="73" s="1"/>
  <c r="AJ80" i="73"/>
  <c r="AK50" i="73"/>
  <c r="AT50" i="73" s="1"/>
  <c r="AJ50" i="73"/>
  <c r="AK17" i="73"/>
  <c r="AT17" i="73" s="1"/>
  <c r="AJ17" i="73"/>
  <c r="AJ26" i="73"/>
  <c r="AJ70" i="73"/>
  <c r="AR98" i="73"/>
  <c r="AR100" i="73" s="1"/>
  <c r="AJ49" i="73"/>
  <c r="AK25" i="73"/>
  <c r="AT25" i="73" s="1"/>
  <c r="AJ25" i="73"/>
  <c r="AJ14" i="73"/>
  <c r="AS3" i="73"/>
  <c r="AL3" i="73"/>
  <c r="AU3" i="73" s="1"/>
  <c r="AJ71" i="73"/>
  <c r="AK71" i="73"/>
  <c r="AT71" i="73" s="1"/>
  <c r="AK69" i="73"/>
  <c r="AT69" i="73" s="1"/>
  <c r="AJ69" i="73"/>
  <c r="AK62" i="73"/>
  <c r="AT62" i="73" s="1"/>
  <c r="AJ62" i="73"/>
  <c r="AJ93" i="73"/>
  <c r="AK59" i="73"/>
  <c r="AT59" i="73" s="1"/>
  <c r="AJ59" i="73"/>
  <c r="AJ55" i="73"/>
  <c r="AJ4" i="37"/>
  <c r="AK4" i="37"/>
  <c r="AT4" i="37" s="1"/>
  <c r="AS77" i="37"/>
  <c r="AS15" i="37"/>
  <c r="AS23" i="37"/>
  <c r="AS3" i="37"/>
  <c r="AL3" i="37"/>
  <c r="AU3" i="37" s="1"/>
  <c r="AS16" i="37"/>
  <c r="AL16" i="37"/>
  <c r="AU16" i="37" s="1"/>
  <c r="AL62" i="37"/>
  <c r="AU62" i="37" s="1"/>
  <c r="AS62" i="37"/>
  <c r="AS28" i="37"/>
  <c r="AS9" i="37"/>
  <c r="AS52" i="37"/>
  <c r="AS66" i="37"/>
  <c r="AL13" i="37"/>
  <c r="AU13" i="37" s="1"/>
  <c r="AS13" i="37"/>
  <c r="AS81" i="37"/>
  <c r="AS89" i="37"/>
  <c r="AL89" i="37"/>
  <c r="AU89" i="37" s="1"/>
  <c r="AS27" i="37"/>
  <c r="AL27" i="37"/>
  <c r="AU27" i="37" s="1"/>
  <c r="AR98" i="37"/>
  <c r="AR100" i="37" s="1"/>
  <c r="AL75" i="37"/>
  <c r="AU75" i="37" s="1"/>
  <c r="AS75" i="37"/>
  <c r="AS87" i="37"/>
  <c r="AL78" i="37"/>
  <c r="AU78" i="37" s="1"/>
  <c r="AS78" i="37"/>
  <c r="AL88" i="37"/>
  <c r="AU88" i="37" s="1"/>
  <c r="AS88" i="37"/>
  <c r="AS18" i="37"/>
  <c r="AS73" i="37"/>
  <c r="AL73" i="37"/>
  <c r="AU73" i="37" s="1"/>
  <c r="AL68" i="37"/>
  <c r="AU68" i="37" s="1"/>
  <c r="AL96" i="37"/>
  <c r="AU96" i="37" s="1"/>
  <c r="AS96" i="37"/>
  <c r="AL92" i="37"/>
  <c r="AU92" i="37" s="1"/>
  <c r="AS26" i="37"/>
  <c r="AL26" i="37"/>
  <c r="AU26" i="37" s="1"/>
  <c r="AL22" i="37"/>
  <c r="AU22" i="37" s="1"/>
  <c r="AS22" i="37"/>
  <c r="AS37" i="37"/>
  <c r="AS12" i="37"/>
  <c r="AL12" i="37"/>
  <c r="AU12" i="37" s="1"/>
  <c r="AL54" i="37"/>
  <c r="AU54" i="37" s="1"/>
  <c r="AS65" i="37"/>
  <c r="AL65" i="37"/>
  <c r="AU65" i="37" s="1"/>
  <c r="AL82" i="37"/>
  <c r="AU82" i="37" s="1"/>
  <c r="AS82" i="37"/>
  <c r="AL81" i="37" l="1"/>
  <c r="AU81" i="37" s="1"/>
  <c r="AS32" i="37"/>
  <c r="AL28" i="37"/>
  <c r="AU28" i="37" s="1"/>
  <c r="AL90" i="37"/>
  <c r="AU90" i="37" s="1"/>
  <c r="AL64" i="37"/>
  <c r="AU64" i="37" s="1"/>
  <c r="AL9" i="37"/>
  <c r="AU9" i="37" s="1"/>
  <c r="AS64" i="37"/>
  <c r="AL24" i="37"/>
  <c r="AU24" i="37" s="1"/>
  <c r="AS91" i="37"/>
  <c r="AL34" i="37"/>
  <c r="AU34" i="37" s="1"/>
  <c r="AS84" i="73"/>
  <c r="AL93" i="37"/>
  <c r="AU93" i="37" s="1"/>
  <c r="AL97" i="37"/>
  <c r="AU97" i="37" s="1"/>
  <c r="AL11" i="37"/>
  <c r="AU11" i="37" s="1"/>
  <c r="AS93" i="37"/>
  <c r="AS47" i="37"/>
  <c r="AL98" i="37"/>
  <c r="AU98" i="37" s="1"/>
  <c r="AL61" i="37"/>
  <c r="AU61" i="37" s="1"/>
  <c r="AL76" i="37"/>
  <c r="AU76" i="37" s="1"/>
  <c r="AL48" i="37"/>
  <c r="AU48" i="37" s="1"/>
  <c r="AS45" i="37"/>
  <c r="AL36" i="37"/>
  <c r="AU36" i="37" s="1"/>
  <c r="AS35" i="37"/>
  <c r="AL80" i="37"/>
  <c r="AU80" i="37" s="1"/>
  <c r="AS69" i="37"/>
  <c r="AL40" i="37"/>
  <c r="AU40" i="37" s="1"/>
  <c r="AL18" i="37"/>
  <c r="AU18" i="37" s="1"/>
  <c r="AS59" i="37"/>
  <c r="AL21" i="73"/>
  <c r="AU21" i="73" s="1"/>
  <c r="AL44" i="37"/>
  <c r="AU44" i="37" s="1"/>
  <c r="AL5" i="37"/>
  <c r="AU5" i="37" s="1"/>
  <c r="AL15" i="37"/>
  <c r="AU15" i="37" s="1"/>
  <c r="AS70" i="37"/>
  <c r="AS44" i="37"/>
  <c r="AL21" i="37"/>
  <c r="AU21" i="37" s="1"/>
  <c r="AL17" i="37"/>
  <c r="AU17" i="37" s="1"/>
  <c r="AL6" i="37"/>
  <c r="AU6" i="37" s="1"/>
  <c r="AL88" i="73"/>
  <c r="AU88" i="73" s="1"/>
  <c r="AS14" i="37"/>
  <c r="AL41" i="37"/>
  <c r="AU41" i="37" s="1"/>
  <c r="AS43" i="37"/>
  <c r="AI98" i="25"/>
  <c r="AR98" i="25" s="1"/>
  <c r="AR100" i="25" s="1"/>
  <c r="AL57" i="37"/>
  <c r="AU57" i="37" s="1"/>
  <c r="AL52" i="37"/>
  <c r="AU52" i="37" s="1"/>
  <c r="AL86" i="37"/>
  <c r="AU86" i="37" s="1"/>
  <c r="AL31" i="37"/>
  <c r="AU31" i="37" s="1"/>
  <c r="AL19" i="37"/>
  <c r="AU19" i="37" s="1"/>
  <c r="AS39" i="37"/>
  <c r="AL77" i="37"/>
  <c r="AU77" i="37" s="1"/>
  <c r="AL60" i="37"/>
  <c r="AU60" i="37" s="1"/>
  <c r="AL23" i="37"/>
  <c r="AU23" i="37" s="1"/>
  <c r="AL74" i="37"/>
  <c r="AU74" i="37" s="1"/>
  <c r="AL87" i="37"/>
  <c r="AU87" i="37" s="1"/>
  <c r="AL63" i="37"/>
  <c r="AU63" i="37" s="1"/>
  <c r="AL42" i="37"/>
  <c r="AU42" i="37" s="1"/>
  <c r="AL95" i="37"/>
  <c r="AU95" i="37" s="1"/>
  <c r="AS50" i="37"/>
  <c r="AL20" i="73"/>
  <c r="AU20" i="73" s="1"/>
  <c r="AS63" i="37"/>
  <c r="AL30" i="37"/>
  <c r="AU30" i="37" s="1"/>
  <c r="AS29" i="37"/>
  <c r="AS7" i="73"/>
  <c r="AL13" i="73"/>
  <c r="AU13" i="73" s="1"/>
  <c r="AL84" i="37"/>
  <c r="AU84" i="37" s="1"/>
  <c r="AL71" i="37"/>
  <c r="AU71" i="37" s="1"/>
  <c r="AL83" i="37"/>
  <c r="AU83" i="37" s="1"/>
  <c r="AS85" i="37"/>
  <c r="AL33" i="37"/>
  <c r="AU33" i="37" s="1"/>
  <c r="AS41" i="73"/>
  <c r="AS43" i="73"/>
  <c r="AL39" i="73"/>
  <c r="AU39" i="73" s="1"/>
  <c r="AS19" i="73"/>
  <c r="AL60" i="73"/>
  <c r="AU60" i="73" s="1"/>
  <c r="AL51" i="37"/>
  <c r="AU51" i="37" s="1"/>
  <c r="AL32" i="73"/>
  <c r="AU32" i="73" s="1"/>
  <c r="AS7" i="37"/>
  <c r="AL46" i="73"/>
  <c r="AU46" i="73" s="1"/>
  <c r="AS94" i="37"/>
  <c r="AL56" i="37"/>
  <c r="AU56" i="37" s="1"/>
  <c r="AS49" i="37"/>
  <c r="AT100" i="37"/>
  <c r="AL65" i="73"/>
  <c r="AU65" i="73" s="1"/>
  <c r="AS45" i="73"/>
  <c r="AL85" i="73"/>
  <c r="AU85" i="73" s="1"/>
  <c r="AS77" i="73"/>
  <c r="AL67" i="37"/>
  <c r="AU67" i="37" s="1"/>
  <c r="AL53" i="37"/>
  <c r="AU53" i="37" s="1"/>
  <c r="AL31" i="73"/>
  <c r="AU31" i="73" s="1"/>
  <c r="AL79" i="37"/>
  <c r="AU79" i="37" s="1"/>
  <c r="AS38" i="37"/>
  <c r="AL83" i="73"/>
  <c r="AU83" i="73" s="1"/>
  <c r="AL58" i="37"/>
  <c r="AU58" i="37" s="1"/>
  <c r="AS10" i="37"/>
  <c r="AL46" i="37"/>
  <c r="AU46" i="37" s="1"/>
  <c r="AL48" i="73"/>
  <c r="AU48" i="73" s="1"/>
  <c r="AJ96" i="25"/>
  <c r="AL96" i="25" s="1"/>
  <c r="AU96" i="25" s="1"/>
  <c r="AS55" i="37"/>
  <c r="AL72" i="37"/>
  <c r="AU72" i="37" s="1"/>
  <c r="AL44" i="73"/>
  <c r="AU44" i="73" s="1"/>
  <c r="AL9" i="73"/>
  <c r="AU9" i="73" s="1"/>
  <c r="AL53" i="73"/>
  <c r="AU53" i="73" s="1"/>
  <c r="AL64" i="73"/>
  <c r="AU64" i="73" s="1"/>
  <c r="AS33" i="73"/>
  <c r="AS12" i="73"/>
  <c r="AS90" i="73"/>
  <c r="AK83" i="25"/>
  <c r="AT83" i="25" s="1"/>
  <c r="AJ83" i="25"/>
  <c r="AK52" i="25"/>
  <c r="AT52" i="25" s="1"/>
  <c r="AJ52" i="25"/>
  <c r="AK44" i="25"/>
  <c r="AT44" i="25" s="1"/>
  <c r="AJ44" i="25"/>
  <c r="AK92" i="25"/>
  <c r="AT92" i="25" s="1"/>
  <c r="AJ92" i="25"/>
  <c r="AK37" i="25"/>
  <c r="AT37" i="25" s="1"/>
  <c r="AJ37" i="25"/>
  <c r="AK90" i="25"/>
  <c r="AT90" i="25" s="1"/>
  <c r="AJ90" i="25"/>
  <c r="AK38" i="25"/>
  <c r="AT38" i="25" s="1"/>
  <c r="AJ38" i="25"/>
  <c r="AK71" i="25"/>
  <c r="AT71" i="25" s="1"/>
  <c r="AJ71" i="25"/>
  <c r="AK42" i="25"/>
  <c r="AT42" i="25" s="1"/>
  <c r="AJ42" i="25"/>
  <c r="AK32" i="25"/>
  <c r="AT32" i="25" s="1"/>
  <c r="AJ32" i="25"/>
  <c r="AK7" i="25"/>
  <c r="AT7" i="25" s="1"/>
  <c r="AJ7" i="25"/>
  <c r="AK76" i="25"/>
  <c r="AT76" i="25" s="1"/>
  <c r="AJ76" i="25"/>
  <c r="AK64" i="25"/>
  <c r="AT64" i="25" s="1"/>
  <c r="AJ64" i="25"/>
  <c r="AK19" i="25"/>
  <c r="AT19" i="25" s="1"/>
  <c r="AJ19" i="25"/>
  <c r="AK51" i="25"/>
  <c r="AT51" i="25" s="1"/>
  <c r="AJ51" i="25"/>
  <c r="AK12" i="25"/>
  <c r="AT12" i="25" s="1"/>
  <c r="AJ12" i="25"/>
  <c r="AK63" i="25"/>
  <c r="AT63" i="25" s="1"/>
  <c r="AJ63" i="25"/>
  <c r="AJ6" i="25"/>
  <c r="AK6" i="25"/>
  <c r="AT6" i="25" s="1"/>
  <c r="AK66" i="25"/>
  <c r="AT66" i="25" s="1"/>
  <c r="AJ66" i="25"/>
  <c r="AK45" i="25"/>
  <c r="AT45" i="25" s="1"/>
  <c r="AJ45" i="25"/>
  <c r="AK77" i="25"/>
  <c r="AT77" i="25" s="1"/>
  <c r="AJ77" i="25"/>
  <c r="AK59" i="25"/>
  <c r="AT59" i="25" s="1"/>
  <c r="AJ59" i="25"/>
  <c r="AK9" i="25"/>
  <c r="AT9" i="25" s="1"/>
  <c r="AJ9" i="25"/>
  <c r="AK58" i="25"/>
  <c r="AT58" i="25" s="1"/>
  <c r="AJ58" i="25"/>
  <c r="AK75" i="25"/>
  <c r="AT75" i="25" s="1"/>
  <c r="AJ75" i="25"/>
  <c r="AJ91" i="25"/>
  <c r="AK91" i="25"/>
  <c r="AT91" i="25" s="1"/>
  <c r="AK72" i="25"/>
  <c r="AT72" i="25" s="1"/>
  <c r="AJ72" i="25"/>
  <c r="AK50" i="25"/>
  <c r="AT50" i="25" s="1"/>
  <c r="AJ50" i="25"/>
  <c r="AK23" i="25"/>
  <c r="AT23" i="25" s="1"/>
  <c r="AJ23" i="25"/>
  <c r="AK80" i="25"/>
  <c r="AT80" i="25" s="1"/>
  <c r="AJ80" i="25"/>
  <c r="AK53" i="25"/>
  <c r="AT53" i="25" s="1"/>
  <c r="AJ53" i="25"/>
  <c r="AK8" i="25"/>
  <c r="AT8" i="25" s="1"/>
  <c r="AJ8" i="25"/>
  <c r="AK73" i="25"/>
  <c r="AT73" i="25" s="1"/>
  <c r="AJ73" i="25"/>
  <c r="AK13" i="25"/>
  <c r="AT13" i="25" s="1"/>
  <c r="AJ13" i="25"/>
  <c r="AK78" i="25"/>
  <c r="AT78" i="25" s="1"/>
  <c r="AJ78" i="25"/>
  <c r="AK26" i="25"/>
  <c r="AT26" i="25" s="1"/>
  <c r="AJ26" i="25"/>
  <c r="AB4" i="25"/>
  <c r="AJ3" i="25"/>
  <c r="AK54" i="25"/>
  <c r="AT54" i="25" s="1"/>
  <c r="AJ54" i="25"/>
  <c r="AK16" i="25"/>
  <c r="AT16" i="25" s="1"/>
  <c r="AJ16" i="25"/>
  <c r="AK36" i="25"/>
  <c r="AT36" i="25" s="1"/>
  <c r="AJ36" i="25"/>
  <c r="AK17" i="25"/>
  <c r="AT17" i="25" s="1"/>
  <c r="AJ17" i="25"/>
  <c r="AK97" i="25"/>
  <c r="AT97" i="25" s="1"/>
  <c r="AJ97" i="25"/>
  <c r="AK60" i="25"/>
  <c r="AT60" i="25" s="1"/>
  <c r="AJ60" i="25"/>
  <c r="AK27" i="25"/>
  <c r="AT27" i="25" s="1"/>
  <c r="AJ27" i="25"/>
  <c r="AK25" i="25"/>
  <c r="AT25" i="25" s="1"/>
  <c r="AJ25" i="25"/>
  <c r="AK61" i="25"/>
  <c r="AT61" i="25" s="1"/>
  <c r="AJ61" i="25"/>
  <c r="AK33" i="25"/>
  <c r="AT33" i="25" s="1"/>
  <c r="AJ33" i="25"/>
  <c r="AK24" i="25"/>
  <c r="AT24" i="25" s="1"/>
  <c r="AJ24" i="25"/>
  <c r="AK85" i="25"/>
  <c r="AT85" i="25" s="1"/>
  <c r="AJ85" i="25"/>
  <c r="AJ41" i="25"/>
  <c r="AK41" i="25"/>
  <c r="AT41" i="25" s="1"/>
  <c r="AJ47" i="25"/>
  <c r="AK47" i="25"/>
  <c r="AT47" i="25" s="1"/>
  <c r="AK28" i="25"/>
  <c r="AT28" i="25" s="1"/>
  <c r="AJ28" i="25"/>
  <c r="AK57" i="25"/>
  <c r="AT57" i="25" s="1"/>
  <c r="AJ57" i="25"/>
  <c r="AK20" i="25"/>
  <c r="AT20" i="25" s="1"/>
  <c r="AJ20" i="25"/>
  <c r="AK70" i="25"/>
  <c r="AT70" i="25" s="1"/>
  <c r="AJ70" i="25"/>
  <c r="AJ10" i="25"/>
  <c r="AK10" i="25"/>
  <c r="AT10" i="25" s="1"/>
  <c r="AK79" i="25"/>
  <c r="AT79" i="25" s="1"/>
  <c r="AJ79" i="25"/>
  <c r="AK67" i="25"/>
  <c r="AT67" i="25" s="1"/>
  <c r="AJ67" i="25"/>
  <c r="AJ21" i="25"/>
  <c r="AK21" i="25"/>
  <c r="AT21" i="25" s="1"/>
  <c r="AK87" i="25"/>
  <c r="AT87" i="25" s="1"/>
  <c r="AJ87" i="25"/>
  <c r="AK55" i="25"/>
  <c r="AT55" i="25" s="1"/>
  <c r="AJ55" i="25"/>
  <c r="AK34" i="25"/>
  <c r="AT34" i="25" s="1"/>
  <c r="AJ34" i="25"/>
  <c r="AK93" i="25"/>
  <c r="AT93" i="25" s="1"/>
  <c r="AJ93" i="25"/>
  <c r="AK49" i="25"/>
  <c r="AT49" i="25" s="1"/>
  <c r="AJ49" i="25"/>
  <c r="AK31" i="25"/>
  <c r="AT31" i="25" s="1"/>
  <c r="AJ31" i="25"/>
  <c r="AK81" i="25"/>
  <c r="AT81" i="25" s="1"/>
  <c r="AJ81" i="25"/>
  <c r="AK18" i="25"/>
  <c r="AT18" i="25" s="1"/>
  <c r="AJ18" i="25"/>
  <c r="AK62" i="25"/>
  <c r="AT62" i="25" s="1"/>
  <c r="AJ62" i="25"/>
  <c r="AK14" i="25"/>
  <c r="AT14" i="25" s="1"/>
  <c r="AJ14" i="25"/>
  <c r="AK86" i="25"/>
  <c r="AT86" i="25" s="1"/>
  <c r="AJ86" i="25"/>
  <c r="AJ68" i="25"/>
  <c r="AK84" i="25"/>
  <c r="AT84" i="25" s="1"/>
  <c r="AJ84" i="25"/>
  <c r="AK30" i="25"/>
  <c r="AT30" i="25" s="1"/>
  <c r="AJ30" i="25"/>
  <c r="AK35" i="25"/>
  <c r="AT35" i="25" s="1"/>
  <c r="AJ35" i="25"/>
  <c r="AJ65" i="25"/>
  <c r="AK65" i="25"/>
  <c r="AT65" i="25" s="1"/>
  <c r="AK39" i="25"/>
  <c r="AT39" i="25" s="1"/>
  <c r="AJ39" i="25"/>
  <c r="AK29" i="25"/>
  <c r="AT29" i="25" s="1"/>
  <c r="AJ29" i="25"/>
  <c r="AJ94" i="25"/>
  <c r="AK94" i="25"/>
  <c r="AT94" i="25" s="1"/>
  <c r="AJ98" i="25"/>
  <c r="AS98" i="25" s="1"/>
  <c r="AK98" i="25"/>
  <c r="AT98" i="25" s="1"/>
  <c r="AK11" i="25"/>
  <c r="AT11" i="25" s="1"/>
  <c r="AJ11" i="25"/>
  <c r="AK95" i="25"/>
  <c r="AT95" i="25" s="1"/>
  <c r="AJ95" i="25"/>
  <c r="AJ5" i="25"/>
  <c r="AK69" i="25"/>
  <c r="AT69" i="25" s="1"/>
  <c r="AJ69" i="25"/>
  <c r="AK46" i="25"/>
  <c r="AT46" i="25" s="1"/>
  <c r="AJ46" i="25"/>
  <c r="AJ82" i="25"/>
  <c r="AK56" i="25"/>
  <c r="AT56" i="25" s="1"/>
  <c r="AJ56" i="25"/>
  <c r="AK43" i="25"/>
  <c r="AT43" i="25" s="1"/>
  <c r="AJ43" i="25"/>
  <c r="AK22" i="25"/>
  <c r="AT22" i="25" s="1"/>
  <c r="AJ22" i="25"/>
  <c r="AK88" i="25"/>
  <c r="AT88" i="25" s="1"/>
  <c r="AJ88" i="25"/>
  <c r="AJ15" i="25"/>
  <c r="AK15" i="25"/>
  <c r="AT15" i="25" s="1"/>
  <c r="AK40" i="25"/>
  <c r="AT40" i="25" s="1"/>
  <c r="AJ40" i="25"/>
  <c r="AK74" i="25"/>
  <c r="AT74" i="25" s="1"/>
  <c r="AJ74" i="25"/>
  <c r="AK89" i="25"/>
  <c r="AT89" i="25" s="1"/>
  <c r="AJ89" i="25"/>
  <c r="AK48" i="25"/>
  <c r="AT48" i="25" s="1"/>
  <c r="AJ48" i="25"/>
  <c r="AG96" i="29"/>
  <c r="AP96" i="29" s="1"/>
  <c r="W97" i="29"/>
  <c r="AF96" i="29"/>
  <c r="AO96" i="29" s="1"/>
  <c r="AE96" i="29"/>
  <c r="AL8" i="37"/>
  <c r="AU8" i="37" s="1"/>
  <c r="AL25" i="37"/>
  <c r="AU25" i="37" s="1"/>
  <c r="AL86" i="73"/>
  <c r="AU86" i="73" s="1"/>
  <c r="AS51" i="73"/>
  <c r="AS52" i="73"/>
  <c r="AJ4" i="73"/>
  <c r="AS4" i="73" s="1"/>
  <c r="AS18" i="73"/>
  <c r="AL91" i="73"/>
  <c r="AU91" i="73" s="1"/>
  <c r="AL79" i="73"/>
  <c r="AU79" i="73" s="1"/>
  <c r="AL20" i="37"/>
  <c r="AU20" i="37" s="1"/>
  <c r="AL78" i="73"/>
  <c r="AU78" i="73" s="1"/>
  <c r="AL87" i="73"/>
  <c r="AU87" i="73" s="1"/>
  <c r="AL38" i="73"/>
  <c r="AU38" i="73" s="1"/>
  <c r="AS58" i="73"/>
  <c r="AS54" i="73"/>
  <c r="AL98" i="73"/>
  <c r="AU98" i="73" s="1"/>
  <c r="AL29" i="73"/>
  <c r="AU29" i="73" s="1"/>
  <c r="AL22" i="73"/>
  <c r="AU22" i="73" s="1"/>
  <c r="AL30" i="73"/>
  <c r="AU30" i="73" s="1"/>
  <c r="AS23" i="73"/>
  <c r="AL82" i="73"/>
  <c r="AU82" i="73" s="1"/>
  <c r="AS36" i="73"/>
  <c r="AL37" i="73"/>
  <c r="AU37" i="73" s="1"/>
  <c r="AL28" i="73"/>
  <c r="AU28" i="73" s="1"/>
  <c r="AS67" i="73"/>
  <c r="AL76" i="73"/>
  <c r="AU76" i="73" s="1"/>
  <c r="AS75" i="73"/>
  <c r="AL47" i="73"/>
  <c r="AU47" i="73" s="1"/>
  <c r="AL57" i="73"/>
  <c r="AU57" i="73" s="1"/>
  <c r="AS8" i="73"/>
  <c r="AS92" i="73"/>
  <c r="AL34" i="73"/>
  <c r="AU34" i="73" s="1"/>
  <c r="AS40" i="73"/>
  <c r="Z98" i="85"/>
  <c r="AH98" i="85"/>
  <c r="AQ98" i="85" s="1"/>
  <c r="AQ100" i="85" s="1"/>
  <c r="AZ3" i="85"/>
  <c r="AS66" i="73"/>
  <c r="AL68" i="73"/>
  <c r="AU68" i="73" s="1"/>
  <c r="Z98" i="93"/>
  <c r="AH98" i="93"/>
  <c r="AQ98" i="93" s="1"/>
  <c r="AQ100" i="93" s="1"/>
  <c r="AZ3" i="93"/>
  <c r="AX17" i="93" s="1"/>
  <c r="S17" i="93" s="1"/>
  <c r="AC17" i="93" s="1"/>
  <c r="AB18" i="93" s="1"/>
  <c r="AL73" i="73"/>
  <c r="AU73" i="73" s="1"/>
  <c r="AS73" i="73"/>
  <c r="AL81" i="73"/>
  <c r="AU81" i="73" s="1"/>
  <c r="AS81" i="73"/>
  <c r="AS5" i="73"/>
  <c r="AL5" i="73"/>
  <c r="AU5" i="73" s="1"/>
  <c r="AS35" i="73"/>
  <c r="AL35" i="73"/>
  <c r="AU35" i="73" s="1"/>
  <c r="AL6" i="73"/>
  <c r="AU6" i="73" s="1"/>
  <c r="AS6" i="73"/>
  <c r="AS10" i="73"/>
  <c r="AL10" i="73"/>
  <c r="AU10" i="73" s="1"/>
  <c r="AS55" i="73"/>
  <c r="AL55" i="73"/>
  <c r="AU55" i="73" s="1"/>
  <c r="AS93" i="73"/>
  <c r="AL93" i="73"/>
  <c r="AU93" i="73" s="1"/>
  <c r="AL25" i="73"/>
  <c r="AU25" i="73" s="1"/>
  <c r="AS25" i="73"/>
  <c r="AL49" i="73"/>
  <c r="AU49" i="73" s="1"/>
  <c r="AS49" i="73"/>
  <c r="AS26" i="73"/>
  <c r="AL26" i="73"/>
  <c r="AU26" i="73" s="1"/>
  <c r="AS97" i="73"/>
  <c r="AL97" i="73"/>
  <c r="AU97" i="73" s="1"/>
  <c r="AL95" i="73"/>
  <c r="AU95" i="73" s="1"/>
  <c r="AS95" i="73"/>
  <c r="AL94" i="73"/>
  <c r="AU94" i="73" s="1"/>
  <c r="AS94" i="73"/>
  <c r="AL69" i="73"/>
  <c r="AU69" i="73" s="1"/>
  <c r="AS69" i="73"/>
  <c r="AS70" i="73"/>
  <c r="AL70" i="73"/>
  <c r="AU70" i="73" s="1"/>
  <c r="AS17" i="73"/>
  <c r="AL17" i="73"/>
  <c r="AU17" i="73" s="1"/>
  <c r="AS50" i="73"/>
  <c r="AL50" i="73"/>
  <c r="AU50" i="73" s="1"/>
  <c r="AL89" i="73"/>
  <c r="AU89" i="73" s="1"/>
  <c r="AS89" i="73"/>
  <c r="AL72" i="73"/>
  <c r="AU72" i="73" s="1"/>
  <c r="AS72" i="73"/>
  <c r="AT100" i="73"/>
  <c r="AS11" i="73"/>
  <c r="AL11" i="73"/>
  <c r="AU11" i="73" s="1"/>
  <c r="AS59" i="73"/>
  <c r="AL59" i="73"/>
  <c r="AU59" i="73" s="1"/>
  <c r="AL71" i="73"/>
  <c r="AU71" i="73" s="1"/>
  <c r="AS71" i="73"/>
  <c r="AS56" i="73"/>
  <c r="AL56" i="73"/>
  <c r="AU56" i="73" s="1"/>
  <c r="AS27" i="73"/>
  <c r="AL27" i="73"/>
  <c r="AU27" i="73" s="1"/>
  <c r="AS96" i="73"/>
  <c r="AL96" i="73"/>
  <c r="AU96" i="73" s="1"/>
  <c r="AL24" i="73"/>
  <c r="AU24" i="73" s="1"/>
  <c r="AS24" i="73"/>
  <c r="AS61" i="73"/>
  <c r="AL61" i="73"/>
  <c r="AU61" i="73" s="1"/>
  <c r="AL15" i="73"/>
  <c r="AU15" i="73" s="1"/>
  <c r="AS15" i="73"/>
  <c r="AS62" i="73"/>
  <c r="AL62" i="73"/>
  <c r="AU62" i="73" s="1"/>
  <c r="AS14" i="73"/>
  <c r="AL14" i="73"/>
  <c r="AU14" i="73" s="1"/>
  <c r="AS80" i="73"/>
  <c r="AL80" i="73"/>
  <c r="AU80" i="73" s="1"/>
  <c r="AS16" i="73"/>
  <c r="AL16" i="73"/>
  <c r="AU16" i="73" s="1"/>
  <c r="AS74" i="73"/>
  <c r="AL74" i="73"/>
  <c r="AU74" i="73" s="1"/>
  <c r="AS4" i="37"/>
  <c r="AL4" i="37"/>
  <c r="AU4" i="37" s="1"/>
  <c r="AS96" i="25" l="1"/>
  <c r="AU100" i="37"/>
  <c r="C11" i="37" s="1"/>
  <c r="AS100" i="37"/>
  <c r="AL46" i="25"/>
  <c r="AU46" i="25" s="1"/>
  <c r="AS46" i="25"/>
  <c r="AS94" i="25"/>
  <c r="AL94" i="25"/>
  <c r="AU94" i="25" s="1"/>
  <c r="AS65" i="25"/>
  <c r="AL65" i="25"/>
  <c r="AU65" i="25" s="1"/>
  <c r="AS62" i="25"/>
  <c r="AL62" i="25"/>
  <c r="AU62" i="25" s="1"/>
  <c r="AL31" i="25"/>
  <c r="AU31" i="25" s="1"/>
  <c r="AS31" i="25"/>
  <c r="AS34" i="25"/>
  <c r="AL34" i="25"/>
  <c r="AU34" i="25" s="1"/>
  <c r="AS57" i="25"/>
  <c r="AL57" i="25"/>
  <c r="AU57" i="25" s="1"/>
  <c r="AL24" i="25"/>
  <c r="AU24" i="25" s="1"/>
  <c r="AS24" i="25"/>
  <c r="AS25" i="25"/>
  <c r="AL25" i="25"/>
  <c r="AU25" i="25" s="1"/>
  <c r="AL97" i="25"/>
  <c r="AU97" i="25" s="1"/>
  <c r="AS97" i="25"/>
  <c r="AS16" i="25"/>
  <c r="AL16" i="25"/>
  <c r="AU16" i="25" s="1"/>
  <c r="AL26" i="25"/>
  <c r="AU26" i="25" s="1"/>
  <c r="AS26" i="25"/>
  <c r="AS73" i="25"/>
  <c r="AL73" i="25"/>
  <c r="AU73" i="25" s="1"/>
  <c r="AS80" i="25"/>
  <c r="AL80" i="25"/>
  <c r="AU80" i="25" s="1"/>
  <c r="AS72" i="25"/>
  <c r="AL72" i="25"/>
  <c r="AU72" i="25" s="1"/>
  <c r="AS58" i="25"/>
  <c r="AL58" i="25"/>
  <c r="AU58" i="25" s="1"/>
  <c r="AL77" i="25"/>
  <c r="AU77" i="25" s="1"/>
  <c r="AS77" i="25"/>
  <c r="AS51" i="25"/>
  <c r="AL51" i="25"/>
  <c r="AU51" i="25" s="1"/>
  <c r="AS64" i="25"/>
  <c r="AL64" i="25"/>
  <c r="AU64" i="25" s="1"/>
  <c r="AS32" i="25"/>
  <c r="AL32" i="25"/>
  <c r="AU32" i="25" s="1"/>
  <c r="AL38" i="25"/>
  <c r="AU38" i="25" s="1"/>
  <c r="AS38" i="25"/>
  <c r="AS92" i="25"/>
  <c r="AL92" i="25"/>
  <c r="AU92" i="25" s="1"/>
  <c r="AS83" i="25"/>
  <c r="AL83" i="25"/>
  <c r="AU83" i="25" s="1"/>
  <c r="AS89" i="25"/>
  <c r="AL89" i="25"/>
  <c r="AU89" i="25" s="1"/>
  <c r="AS43" i="25"/>
  <c r="AL43" i="25"/>
  <c r="AU43" i="25" s="1"/>
  <c r="AL11" i="25"/>
  <c r="AU11" i="25" s="1"/>
  <c r="AS11" i="25"/>
  <c r="AL29" i="25"/>
  <c r="AU29" i="25" s="1"/>
  <c r="AS29" i="25"/>
  <c r="AS35" i="25"/>
  <c r="AL35" i="25"/>
  <c r="AU35" i="25" s="1"/>
  <c r="AS68" i="25"/>
  <c r="AL68" i="25"/>
  <c r="AU68" i="25" s="1"/>
  <c r="AS21" i="25"/>
  <c r="AL21" i="25"/>
  <c r="AU21" i="25" s="1"/>
  <c r="AS10" i="25"/>
  <c r="AL10" i="25"/>
  <c r="AU10" i="25" s="1"/>
  <c r="AS47" i="25"/>
  <c r="AL47" i="25"/>
  <c r="AU47" i="25" s="1"/>
  <c r="AL6" i="25"/>
  <c r="AU6" i="25" s="1"/>
  <c r="AS6" i="25"/>
  <c r="AS15" i="25"/>
  <c r="AL15" i="25"/>
  <c r="AU15" i="25" s="1"/>
  <c r="AL69" i="25"/>
  <c r="AU69" i="25" s="1"/>
  <c r="AS69" i="25"/>
  <c r="AS86" i="25"/>
  <c r="AL86" i="25"/>
  <c r="AU86" i="25" s="1"/>
  <c r="AS18" i="25"/>
  <c r="AL18" i="25"/>
  <c r="AU18" i="25" s="1"/>
  <c r="AL49" i="25"/>
  <c r="AU49" i="25" s="1"/>
  <c r="AS49" i="25"/>
  <c r="AS55" i="25"/>
  <c r="AL55" i="25"/>
  <c r="AU55" i="25" s="1"/>
  <c r="AS67" i="25"/>
  <c r="AL67" i="25"/>
  <c r="AU67" i="25" s="1"/>
  <c r="AS70" i="25"/>
  <c r="AL70" i="25"/>
  <c r="AU70" i="25" s="1"/>
  <c r="AS33" i="25"/>
  <c r="AL33" i="25"/>
  <c r="AU33" i="25" s="1"/>
  <c r="AS27" i="25"/>
  <c r="AL27" i="25"/>
  <c r="AU27" i="25" s="1"/>
  <c r="AS17" i="25"/>
  <c r="AL17" i="25"/>
  <c r="AU17" i="25" s="1"/>
  <c r="AS54" i="25"/>
  <c r="AL54" i="25"/>
  <c r="AU54" i="25" s="1"/>
  <c r="AS78" i="25"/>
  <c r="AL78" i="25"/>
  <c r="AU78" i="25" s="1"/>
  <c r="AS8" i="25"/>
  <c r="AL8" i="25"/>
  <c r="AU8" i="25" s="1"/>
  <c r="AS23" i="25"/>
  <c r="AL23" i="25"/>
  <c r="AU23" i="25" s="1"/>
  <c r="AS9" i="25"/>
  <c r="AL9" i="25"/>
  <c r="AU9" i="25" s="1"/>
  <c r="AS45" i="25"/>
  <c r="AL45" i="25"/>
  <c r="AU45" i="25" s="1"/>
  <c r="AL63" i="25"/>
  <c r="AU63" i="25" s="1"/>
  <c r="AS63" i="25"/>
  <c r="AL98" i="25"/>
  <c r="AU98" i="25" s="1"/>
  <c r="AS76" i="25"/>
  <c r="AL76" i="25"/>
  <c r="AU76" i="25" s="1"/>
  <c r="AL42" i="25"/>
  <c r="AU42" i="25" s="1"/>
  <c r="AS42" i="25"/>
  <c r="AL90" i="25"/>
  <c r="AU90" i="25" s="1"/>
  <c r="AS90" i="25"/>
  <c r="AS44" i="25"/>
  <c r="AL44" i="25"/>
  <c r="AU44" i="25" s="1"/>
  <c r="AS74" i="25"/>
  <c r="AL74" i="25"/>
  <c r="AU74" i="25" s="1"/>
  <c r="AS88" i="25"/>
  <c r="AL88" i="25"/>
  <c r="AU88" i="25" s="1"/>
  <c r="AS56" i="25"/>
  <c r="AL56" i="25"/>
  <c r="AU56" i="25" s="1"/>
  <c r="AS39" i="25"/>
  <c r="AL39" i="25"/>
  <c r="AU39" i="25" s="1"/>
  <c r="AS30" i="25"/>
  <c r="AL30" i="25"/>
  <c r="AU30" i="25" s="1"/>
  <c r="AS41" i="25"/>
  <c r="AL41" i="25"/>
  <c r="AU41" i="25" s="1"/>
  <c r="AS91" i="25"/>
  <c r="AL91" i="25"/>
  <c r="AU91" i="25" s="1"/>
  <c r="AS5" i="25"/>
  <c r="AL5" i="25"/>
  <c r="AU5" i="25" s="1"/>
  <c r="AS14" i="25"/>
  <c r="AL14" i="25"/>
  <c r="AU14" i="25" s="1"/>
  <c r="AS81" i="25"/>
  <c r="AL81" i="25"/>
  <c r="AU81" i="25" s="1"/>
  <c r="AS93" i="25"/>
  <c r="AL93" i="25"/>
  <c r="AU93" i="25" s="1"/>
  <c r="AL87" i="25"/>
  <c r="AU87" i="25" s="1"/>
  <c r="AS87" i="25"/>
  <c r="AL79" i="25"/>
  <c r="AU79" i="25" s="1"/>
  <c r="AS79" i="25"/>
  <c r="AL20" i="25"/>
  <c r="AU20" i="25" s="1"/>
  <c r="AS20" i="25"/>
  <c r="AS28" i="25"/>
  <c r="AL28" i="25"/>
  <c r="AU28" i="25" s="1"/>
  <c r="AS85" i="25"/>
  <c r="AL85" i="25"/>
  <c r="AU85" i="25" s="1"/>
  <c r="AS61" i="25"/>
  <c r="AL61" i="25"/>
  <c r="AU61" i="25" s="1"/>
  <c r="AS60" i="25"/>
  <c r="AL60" i="25"/>
  <c r="AU60" i="25" s="1"/>
  <c r="AS36" i="25"/>
  <c r="AL36" i="25"/>
  <c r="AU36" i="25" s="1"/>
  <c r="AS3" i="25"/>
  <c r="AL3" i="25"/>
  <c r="AU3" i="25" s="1"/>
  <c r="AS13" i="25"/>
  <c r="AL13" i="25"/>
  <c r="AU13" i="25" s="1"/>
  <c r="AS53" i="25"/>
  <c r="AL53" i="25"/>
  <c r="AU53" i="25" s="1"/>
  <c r="AS50" i="25"/>
  <c r="AL50" i="25"/>
  <c r="AU50" i="25" s="1"/>
  <c r="AS75" i="25"/>
  <c r="AL75" i="25"/>
  <c r="AU75" i="25" s="1"/>
  <c r="AS59" i="25"/>
  <c r="AL59" i="25"/>
  <c r="AU59" i="25" s="1"/>
  <c r="AS66" i="25"/>
  <c r="AL66" i="25"/>
  <c r="AU66" i="25" s="1"/>
  <c r="AS12" i="25"/>
  <c r="AL12" i="25"/>
  <c r="AU12" i="25" s="1"/>
  <c r="AL19" i="25"/>
  <c r="AU19" i="25" s="1"/>
  <c r="AS19" i="25"/>
  <c r="AL7" i="25"/>
  <c r="AU7" i="25" s="1"/>
  <c r="AS7" i="25"/>
  <c r="AL71" i="25"/>
  <c r="AU71" i="25" s="1"/>
  <c r="AS71" i="25"/>
  <c r="AS37" i="25"/>
  <c r="AL37" i="25"/>
  <c r="AU37" i="25" s="1"/>
  <c r="AS52" i="25"/>
  <c r="AL52" i="25"/>
  <c r="AU52" i="25" s="1"/>
  <c r="AL4" i="73"/>
  <c r="AU4" i="73" s="1"/>
  <c r="AS48" i="25"/>
  <c r="AL48" i="25"/>
  <c r="AU48" i="25" s="1"/>
  <c r="AS40" i="25"/>
  <c r="AL40" i="25"/>
  <c r="AU40" i="25" s="1"/>
  <c r="AS22" i="25"/>
  <c r="AL22" i="25"/>
  <c r="AU22" i="25" s="1"/>
  <c r="AL82" i="25"/>
  <c r="AU82" i="25" s="1"/>
  <c r="AS82" i="25"/>
  <c r="AS95" i="25"/>
  <c r="AL95" i="25"/>
  <c r="AU95" i="25" s="1"/>
  <c r="AS84" i="25"/>
  <c r="AL84" i="25"/>
  <c r="AU84" i="25" s="1"/>
  <c r="AJ4" i="25"/>
  <c r="AK4" i="25"/>
  <c r="AT4" i="25" s="1"/>
  <c r="AT100" i="25" s="1"/>
  <c r="AN96" i="29"/>
  <c r="AI96" i="29"/>
  <c r="AR96" i="29" s="1"/>
  <c r="X97" i="29"/>
  <c r="AH97" i="29" s="1"/>
  <c r="AQ97" i="29" s="1"/>
  <c r="Y97" i="29"/>
  <c r="AF98" i="85"/>
  <c r="AO98" i="85" s="1"/>
  <c r="AO100" i="85" s="1"/>
  <c r="AG98" i="85"/>
  <c r="AP98" i="85" s="1"/>
  <c r="AP100" i="85" s="1"/>
  <c r="AC98" i="85"/>
  <c r="AE98" i="85"/>
  <c r="AX54" i="85"/>
  <c r="S54" i="85" s="1"/>
  <c r="AC54" i="85" s="1"/>
  <c r="AB55" i="85" s="1"/>
  <c r="AX8" i="85"/>
  <c r="S8" i="85" s="1"/>
  <c r="AC8" i="85" s="1"/>
  <c r="AB9" i="85" s="1"/>
  <c r="AX59" i="85"/>
  <c r="S59" i="85" s="1"/>
  <c r="AC59" i="85" s="1"/>
  <c r="AB60" i="85" s="1"/>
  <c r="AX53" i="85"/>
  <c r="S53" i="85" s="1"/>
  <c r="AC53" i="85" s="1"/>
  <c r="AB54" i="85" s="1"/>
  <c r="AX36" i="85"/>
  <c r="S36" i="85" s="1"/>
  <c r="AC36" i="85" s="1"/>
  <c r="AB37" i="85" s="1"/>
  <c r="AX55" i="85"/>
  <c r="S55" i="85" s="1"/>
  <c r="AC55" i="85" s="1"/>
  <c r="AB56" i="85" s="1"/>
  <c r="AX4" i="85"/>
  <c r="S4" i="85" s="1"/>
  <c r="AC4" i="85" s="1"/>
  <c r="AB5" i="85" s="1"/>
  <c r="AX51" i="85"/>
  <c r="S51" i="85" s="1"/>
  <c r="AC51" i="85" s="1"/>
  <c r="AB52" i="85" s="1"/>
  <c r="AX56" i="85"/>
  <c r="S56" i="85" s="1"/>
  <c r="AC56" i="85" s="1"/>
  <c r="AB57" i="85" s="1"/>
  <c r="AX49" i="85"/>
  <c r="S49" i="85" s="1"/>
  <c r="AC49" i="85" s="1"/>
  <c r="AB50" i="85" s="1"/>
  <c r="AX96" i="85"/>
  <c r="S96" i="85" s="1"/>
  <c r="AC96" i="85" s="1"/>
  <c r="AB97" i="85" s="1"/>
  <c r="AX40" i="85"/>
  <c r="S40" i="85" s="1"/>
  <c r="AC40" i="85" s="1"/>
  <c r="AB41" i="85" s="1"/>
  <c r="AX87" i="85"/>
  <c r="S87" i="85" s="1"/>
  <c r="AC87" i="85" s="1"/>
  <c r="AB88" i="85" s="1"/>
  <c r="AX22" i="85"/>
  <c r="S22" i="85" s="1"/>
  <c r="AC22" i="85" s="1"/>
  <c r="AB23" i="85" s="1"/>
  <c r="AX95" i="85"/>
  <c r="S95" i="85" s="1"/>
  <c r="AC95" i="85" s="1"/>
  <c r="AB96" i="85" s="1"/>
  <c r="AX92" i="85"/>
  <c r="S92" i="85" s="1"/>
  <c r="AC92" i="85" s="1"/>
  <c r="AB93" i="85" s="1"/>
  <c r="AX41" i="85"/>
  <c r="S41" i="85" s="1"/>
  <c r="AC41" i="85" s="1"/>
  <c r="AB42" i="85" s="1"/>
  <c r="AX39" i="85"/>
  <c r="S39" i="85" s="1"/>
  <c r="AC39" i="85" s="1"/>
  <c r="AB40" i="85" s="1"/>
  <c r="AX68" i="85"/>
  <c r="S68" i="85" s="1"/>
  <c r="AC68" i="85" s="1"/>
  <c r="AB69" i="85" s="1"/>
  <c r="AX16" i="85"/>
  <c r="S16" i="85" s="1"/>
  <c r="AC16" i="85" s="1"/>
  <c r="AB17" i="85" s="1"/>
  <c r="AX80" i="85"/>
  <c r="S80" i="85" s="1"/>
  <c r="AC80" i="85" s="1"/>
  <c r="AB81" i="85" s="1"/>
  <c r="AX57" i="85"/>
  <c r="S57" i="85" s="1"/>
  <c r="AC57" i="85" s="1"/>
  <c r="AB58" i="85" s="1"/>
  <c r="AX3" i="85"/>
  <c r="S3" i="85" s="1"/>
  <c r="AC3" i="85" s="1"/>
  <c r="AX46" i="85"/>
  <c r="S46" i="85" s="1"/>
  <c r="AC46" i="85" s="1"/>
  <c r="AB47" i="85" s="1"/>
  <c r="AX93" i="85"/>
  <c r="S93" i="85" s="1"/>
  <c r="AC93" i="85" s="1"/>
  <c r="AB94" i="85" s="1"/>
  <c r="AX12" i="85"/>
  <c r="S12" i="85" s="1"/>
  <c r="AC12" i="85" s="1"/>
  <c r="AB13" i="85" s="1"/>
  <c r="AX71" i="85"/>
  <c r="S71" i="85" s="1"/>
  <c r="AC71" i="85" s="1"/>
  <c r="AB72" i="85" s="1"/>
  <c r="AX47" i="85"/>
  <c r="S47" i="85" s="1"/>
  <c r="AC47" i="85" s="1"/>
  <c r="AB48" i="85" s="1"/>
  <c r="AX31" i="85"/>
  <c r="S31" i="85" s="1"/>
  <c r="AC31" i="85" s="1"/>
  <c r="AB32" i="85" s="1"/>
  <c r="AX61" i="85"/>
  <c r="S61" i="85" s="1"/>
  <c r="AC61" i="85" s="1"/>
  <c r="AB62" i="85" s="1"/>
  <c r="AX84" i="85"/>
  <c r="S84" i="85" s="1"/>
  <c r="AC84" i="85" s="1"/>
  <c r="AB85" i="85" s="1"/>
  <c r="AX32" i="85"/>
  <c r="S32" i="85" s="1"/>
  <c r="AC32" i="85" s="1"/>
  <c r="AB33" i="85" s="1"/>
  <c r="AX63" i="85"/>
  <c r="S63" i="85" s="1"/>
  <c r="AC63" i="85" s="1"/>
  <c r="AB64" i="85" s="1"/>
  <c r="AX43" i="85"/>
  <c r="S43" i="85" s="1"/>
  <c r="AC43" i="85" s="1"/>
  <c r="AB44" i="85" s="1"/>
  <c r="AX25" i="85"/>
  <c r="S25" i="85" s="1"/>
  <c r="AC25" i="85" s="1"/>
  <c r="AB26" i="85" s="1"/>
  <c r="AX24" i="85"/>
  <c r="S24" i="85" s="1"/>
  <c r="AC24" i="85" s="1"/>
  <c r="AB25" i="85" s="1"/>
  <c r="AX79" i="85"/>
  <c r="S79" i="85" s="1"/>
  <c r="AC79" i="85" s="1"/>
  <c r="AB80" i="85" s="1"/>
  <c r="AX74" i="85"/>
  <c r="S74" i="85" s="1"/>
  <c r="AC74" i="85" s="1"/>
  <c r="AB75" i="85" s="1"/>
  <c r="AX10" i="85"/>
  <c r="S10" i="85" s="1"/>
  <c r="AC10" i="85" s="1"/>
  <c r="AB11" i="85" s="1"/>
  <c r="AX91" i="85"/>
  <c r="S91" i="85" s="1"/>
  <c r="AC91" i="85" s="1"/>
  <c r="AB92" i="85" s="1"/>
  <c r="AX27" i="85"/>
  <c r="S27" i="85" s="1"/>
  <c r="AC27" i="85" s="1"/>
  <c r="AB28" i="85" s="1"/>
  <c r="AX75" i="85"/>
  <c r="S75" i="85" s="1"/>
  <c r="AC75" i="85" s="1"/>
  <c r="AB76" i="85" s="1"/>
  <c r="AX48" i="85"/>
  <c r="S48" i="85" s="1"/>
  <c r="AC48" i="85" s="1"/>
  <c r="AB49" i="85" s="1"/>
  <c r="AX15" i="85"/>
  <c r="S15" i="85" s="1"/>
  <c r="AC15" i="85" s="1"/>
  <c r="AB16" i="85" s="1"/>
  <c r="AX13" i="85"/>
  <c r="S13" i="85" s="1"/>
  <c r="AC13" i="85" s="1"/>
  <c r="AB14" i="85" s="1"/>
  <c r="AX30" i="85"/>
  <c r="S30" i="85" s="1"/>
  <c r="AC30" i="85" s="1"/>
  <c r="AB31" i="85" s="1"/>
  <c r="AX70" i="85"/>
  <c r="S70" i="85" s="1"/>
  <c r="AC70" i="85" s="1"/>
  <c r="AB71" i="85" s="1"/>
  <c r="AX60" i="85"/>
  <c r="S60" i="85" s="1"/>
  <c r="AC60" i="85" s="1"/>
  <c r="AB61" i="85" s="1"/>
  <c r="AX85" i="85"/>
  <c r="S85" i="85" s="1"/>
  <c r="AC85" i="85" s="1"/>
  <c r="AB86" i="85" s="1"/>
  <c r="AX7" i="85"/>
  <c r="S7" i="85" s="1"/>
  <c r="AC7" i="85" s="1"/>
  <c r="AB8" i="85" s="1"/>
  <c r="AX69" i="85"/>
  <c r="S69" i="85" s="1"/>
  <c r="AC69" i="85" s="1"/>
  <c r="AB70" i="85" s="1"/>
  <c r="AX28" i="85"/>
  <c r="S28" i="85" s="1"/>
  <c r="AC28" i="85" s="1"/>
  <c r="AB29" i="85" s="1"/>
  <c r="AK29" i="85" s="1"/>
  <c r="AT29" i="85" s="1"/>
  <c r="AX64" i="85"/>
  <c r="S64" i="85" s="1"/>
  <c r="AC64" i="85" s="1"/>
  <c r="AB65" i="85" s="1"/>
  <c r="AX37" i="85"/>
  <c r="S37" i="85" s="1"/>
  <c r="AC37" i="85" s="1"/>
  <c r="AB38" i="85" s="1"/>
  <c r="AX45" i="85"/>
  <c r="S45" i="85" s="1"/>
  <c r="AC45" i="85" s="1"/>
  <c r="AB46" i="85" s="1"/>
  <c r="AX52" i="85"/>
  <c r="S52" i="85" s="1"/>
  <c r="AC52" i="85" s="1"/>
  <c r="AB53" i="85" s="1"/>
  <c r="AX73" i="85"/>
  <c r="S73" i="85" s="1"/>
  <c r="AC73" i="85" s="1"/>
  <c r="AB74" i="85" s="1"/>
  <c r="AX90" i="85"/>
  <c r="S90" i="85" s="1"/>
  <c r="AC90" i="85" s="1"/>
  <c r="AB91" i="85" s="1"/>
  <c r="AX81" i="85"/>
  <c r="S81" i="85" s="1"/>
  <c r="AC81" i="85" s="1"/>
  <c r="AB82" i="85" s="1"/>
  <c r="AX26" i="85"/>
  <c r="S26" i="85" s="1"/>
  <c r="AC26" i="85" s="1"/>
  <c r="AB27" i="85" s="1"/>
  <c r="AX6" i="85"/>
  <c r="S6" i="85" s="1"/>
  <c r="AC6" i="85" s="1"/>
  <c r="AB7" i="85" s="1"/>
  <c r="AX58" i="85"/>
  <c r="S58" i="85" s="1"/>
  <c r="AC58" i="85" s="1"/>
  <c r="AB59" i="85" s="1"/>
  <c r="AX17" i="85"/>
  <c r="S17" i="85" s="1"/>
  <c r="AC17" i="85" s="1"/>
  <c r="AB18" i="85" s="1"/>
  <c r="AX44" i="85"/>
  <c r="S44" i="85" s="1"/>
  <c r="AC44" i="85" s="1"/>
  <c r="AB45" i="85" s="1"/>
  <c r="AX97" i="85"/>
  <c r="S97" i="85" s="1"/>
  <c r="AC97" i="85" s="1"/>
  <c r="AB98" i="85" s="1"/>
  <c r="AX50" i="85"/>
  <c r="S50" i="85" s="1"/>
  <c r="AC50" i="85" s="1"/>
  <c r="AB51" i="85" s="1"/>
  <c r="AX72" i="85"/>
  <c r="S72" i="85" s="1"/>
  <c r="AC72" i="85" s="1"/>
  <c r="AB73" i="85" s="1"/>
  <c r="AX23" i="85"/>
  <c r="S23" i="85" s="1"/>
  <c r="AC23" i="85" s="1"/>
  <c r="AB24" i="85" s="1"/>
  <c r="AX82" i="85"/>
  <c r="S82" i="85" s="1"/>
  <c r="AC82" i="85" s="1"/>
  <c r="AB83" i="85" s="1"/>
  <c r="AX38" i="85"/>
  <c r="S38" i="85" s="1"/>
  <c r="AC38" i="85" s="1"/>
  <c r="AB39" i="85" s="1"/>
  <c r="AX29" i="85"/>
  <c r="S29" i="85" s="1"/>
  <c r="AC29" i="85" s="1"/>
  <c r="AB30" i="85" s="1"/>
  <c r="AX18" i="85"/>
  <c r="S18" i="85" s="1"/>
  <c r="AC18" i="85" s="1"/>
  <c r="AB19" i="85" s="1"/>
  <c r="AX67" i="85"/>
  <c r="S67" i="85" s="1"/>
  <c r="AC67" i="85" s="1"/>
  <c r="AB68" i="85" s="1"/>
  <c r="AX11" i="85"/>
  <c r="S11" i="85" s="1"/>
  <c r="AC11" i="85" s="1"/>
  <c r="AB12" i="85" s="1"/>
  <c r="AX77" i="85"/>
  <c r="S77" i="85" s="1"/>
  <c r="AC77" i="85" s="1"/>
  <c r="AB78" i="85" s="1"/>
  <c r="AX33" i="85"/>
  <c r="S33" i="85" s="1"/>
  <c r="AC33" i="85" s="1"/>
  <c r="AB34" i="85" s="1"/>
  <c r="AX9" i="85"/>
  <c r="S9" i="85" s="1"/>
  <c r="AC9" i="85" s="1"/>
  <c r="AB10" i="85" s="1"/>
  <c r="AX19" i="85"/>
  <c r="S19" i="85" s="1"/>
  <c r="AC19" i="85" s="1"/>
  <c r="AB20" i="85" s="1"/>
  <c r="AX94" i="85"/>
  <c r="S94" i="85" s="1"/>
  <c r="AC94" i="85" s="1"/>
  <c r="AB95" i="85" s="1"/>
  <c r="AX42" i="85"/>
  <c r="S42" i="85" s="1"/>
  <c r="AC42" i="85" s="1"/>
  <c r="AB43" i="85" s="1"/>
  <c r="AX78" i="85"/>
  <c r="S78" i="85" s="1"/>
  <c r="AC78" i="85" s="1"/>
  <c r="AB79" i="85" s="1"/>
  <c r="AX34" i="85"/>
  <c r="S34" i="85" s="1"/>
  <c r="AC34" i="85" s="1"/>
  <c r="AB35" i="85" s="1"/>
  <c r="AX65" i="85"/>
  <c r="S65" i="85" s="1"/>
  <c r="AC65" i="85" s="1"/>
  <c r="AB66" i="85" s="1"/>
  <c r="AX21" i="85"/>
  <c r="S21" i="85" s="1"/>
  <c r="AC21" i="85" s="1"/>
  <c r="AB22" i="85" s="1"/>
  <c r="AX76" i="85"/>
  <c r="S76" i="85" s="1"/>
  <c r="AC76" i="85" s="1"/>
  <c r="AB77" i="85" s="1"/>
  <c r="AX20" i="85"/>
  <c r="S20" i="85" s="1"/>
  <c r="AC20" i="85" s="1"/>
  <c r="AB21" i="85" s="1"/>
  <c r="AX35" i="85"/>
  <c r="S35" i="85" s="1"/>
  <c r="AC35" i="85" s="1"/>
  <c r="AB36" i="85" s="1"/>
  <c r="AX66" i="85"/>
  <c r="S66" i="85" s="1"/>
  <c r="AC66" i="85" s="1"/>
  <c r="AB67" i="85" s="1"/>
  <c r="AX86" i="85"/>
  <c r="S86" i="85" s="1"/>
  <c r="AC86" i="85" s="1"/>
  <c r="AB87" i="85" s="1"/>
  <c r="AX62" i="85"/>
  <c r="S62" i="85" s="1"/>
  <c r="AC62" i="85" s="1"/>
  <c r="AB63" i="85" s="1"/>
  <c r="AX83" i="85"/>
  <c r="S83" i="85" s="1"/>
  <c r="AC83" i="85" s="1"/>
  <c r="AB84" i="85" s="1"/>
  <c r="AX88" i="85"/>
  <c r="S88" i="85" s="1"/>
  <c r="AC88" i="85" s="1"/>
  <c r="AB89" i="85" s="1"/>
  <c r="AX89" i="85"/>
  <c r="S89" i="85" s="1"/>
  <c r="AC89" i="85" s="1"/>
  <c r="AB90" i="85" s="1"/>
  <c r="AX14" i="85"/>
  <c r="S14" i="85" s="1"/>
  <c r="AC14" i="85" s="1"/>
  <c r="AB15" i="85" s="1"/>
  <c r="AX5" i="85"/>
  <c r="S5" i="85" s="1"/>
  <c r="AC5" i="85" s="1"/>
  <c r="AB6" i="85" s="1"/>
  <c r="AX19" i="93"/>
  <c r="S19" i="93" s="1"/>
  <c r="AC19" i="93" s="1"/>
  <c r="AB20" i="93" s="1"/>
  <c r="AK20" i="93" s="1"/>
  <c r="AT20" i="93" s="1"/>
  <c r="AX11" i="93"/>
  <c r="S11" i="93" s="1"/>
  <c r="AC11" i="93" s="1"/>
  <c r="AB12" i="93" s="1"/>
  <c r="AX40" i="93"/>
  <c r="S40" i="93" s="1"/>
  <c r="AC40" i="93" s="1"/>
  <c r="AB41" i="93" s="1"/>
  <c r="AK41" i="93" s="1"/>
  <c r="AT41" i="93" s="1"/>
  <c r="AX24" i="93"/>
  <c r="S24" i="93" s="1"/>
  <c r="AC24" i="93" s="1"/>
  <c r="AB25" i="93" s="1"/>
  <c r="AK25" i="93" s="1"/>
  <c r="AT25" i="93" s="1"/>
  <c r="AX31" i="93"/>
  <c r="S31" i="93" s="1"/>
  <c r="AC31" i="93" s="1"/>
  <c r="AB32" i="93" s="1"/>
  <c r="AK32" i="93" s="1"/>
  <c r="AT32" i="93" s="1"/>
  <c r="AX85" i="93"/>
  <c r="S85" i="93" s="1"/>
  <c r="AC85" i="93" s="1"/>
  <c r="AB86" i="93" s="1"/>
  <c r="AX42" i="93"/>
  <c r="S42" i="93" s="1"/>
  <c r="AC42" i="93" s="1"/>
  <c r="AB43" i="93" s="1"/>
  <c r="AX78" i="93"/>
  <c r="S78" i="93" s="1"/>
  <c r="AC78" i="93" s="1"/>
  <c r="AB79" i="93" s="1"/>
  <c r="AK79" i="93" s="1"/>
  <c r="AT79" i="93" s="1"/>
  <c r="AX30" i="93"/>
  <c r="S30" i="93" s="1"/>
  <c r="AC30" i="93" s="1"/>
  <c r="AB31" i="93" s="1"/>
  <c r="AK31" i="93" s="1"/>
  <c r="AT31" i="93" s="1"/>
  <c r="AX7" i="93"/>
  <c r="S7" i="93" s="1"/>
  <c r="AC7" i="93" s="1"/>
  <c r="AB8" i="93" s="1"/>
  <c r="AK8" i="93" s="1"/>
  <c r="AT8" i="93" s="1"/>
  <c r="AX6" i="93"/>
  <c r="S6" i="93" s="1"/>
  <c r="AC6" i="93" s="1"/>
  <c r="AB7" i="93" s="1"/>
  <c r="AX83" i="93"/>
  <c r="S83" i="93" s="1"/>
  <c r="AC83" i="93" s="1"/>
  <c r="AB84" i="93" s="1"/>
  <c r="AK84" i="93" s="1"/>
  <c r="AT84" i="93" s="1"/>
  <c r="AX97" i="93"/>
  <c r="S97" i="93" s="1"/>
  <c r="AC97" i="93" s="1"/>
  <c r="AB98" i="93" s="1"/>
  <c r="AX15" i="93"/>
  <c r="S15" i="93" s="1"/>
  <c r="AC15" i="93" s="1"/>
  <c r="AB16" i="93" s="1"/>
  <c r="AK16" i="93" s="1"/>
  <c r="AT16" i="93" s="1"/>
  <c r="AX69" i="93"/>
  <c r="S69" i="93" s="1"/>
  <c r="AC69" i="93" s="1"/>
  <c r="AB70" i="93" s="1"/>
  <c r="AK70" i="93" s="1"/>
  <c r="AT70" i="93" s="1"/>
  <c r="AX68" i="93"/>
  <c r="S68" i="93" s="1"/>
  <c r="AC68" i="93" s="1"/>
  <c r="AB69" i="93" s="1"/>
  <c r="AK69" i="93" s="1"/>
  <c r="AT69" i="93" s="1"/>
  <c r="AX43" i="93"/>
  <c r="S43" i="93" s="1"/>
  <c r="AC43" i="93" s="1"/>
  <c r="AB44" i="93" s="1"/>
  <c r="AK44" i="93" s="1"/>
  <c r="AT44" i="93" s="1"/>
  <c r="AX51" i="93"/>
  <c r="S51" i="93" s="1"/>
  <c r="AC51" i="93" s="1"/>
  <c r="AB52" i="93" s="1"/>
  <c r="AX80" i="93"/>
  <c r="S80" i="93" s="1"/>
  <c r="AC80" i="93" s="1"/>
  <c r="AB81" i="93" s="1"/>
  <c r="AK81" i="93" s="1"/>
  <c r="AT81" i="93" s="1"/>
  <c r="AX35" i="93"/>
  <c r="S35" i="93" s="1"/>
  <c r="AC35" i="93" s="1"/>
  <c r="AB36" i="93" s="1"/>
  <c r="AK36" i="93" s="1"/>
  <c r="AT36" i="93" s="1"/>
  <c r="AX60" i="93"/>
  <c r="S60" i="93" s="1"/>
  <c r="AC60" i="93" s="1"/>
  <c r="AB61" i="93" s="1"/>
  <c r="AK61" i="93" s="1"/>
  <c r="AT61" i="93" s="1"/>
  <c r="AX62" i="93"/>
  <c r="S62" i="93" s="1"/>
  <c r="AC62" i="93" s="1"/>
  <c r="AB63" i="93" s="1"/>
  <c r="AK63" i="93" s="1"/>
  <c r="AT63" i="93" s="1"/>
  <c r="AX55" i="93"/>
  <c r="S55" i="93" s="1"/>
  <c r="AC55" i="93" s="1"/>
  <c r="AB56" i="93" s="1"/>
  <c r="AK56" i="93" s="1"/>
  <c r="AT56" i="93" s="1"/>
  <c r="AX10" i="93"/>
  <c r="S10" i="93" s="1"/>
  <c r="AC10" i="93" s="1"/>
  <c r="AB11" i="93" s="1"/>
  <c r="AK11" i="93" s="1"/>
  <c r="AT11" i="93" s="1"/>
  <c r="AX77" i="93"/>
  <c r="S77" i="93" s="1"/>
  <c r="AC77" i="93" s="1"/>
  <c r="AB78" i="93" s="1"/>
  <c r="AK78" i="93" s="1"/>
  <c r="AT78" i="93" s="1"/>
  <c r="AX91" i="93"/>
  <c r="S91" i="93" s="1"/>
  <c r="AC91" i="93" s="1"/>
  <c r="AB92" i="93" s="1"/>
  <c r="AK92" i="93" s="1"/>
  <c r="AT92" i="93" s="1"/>
  <c r="AX96" i="93"/>
  <c r="S96" i="93" s="1"/>
  <c r="AC96" i="93" s="1"/>
  <c r="AB97" i="93" s="1"/>
  <c r="AJ97" i="93" s="1"/>
  <c r="AX46" i="93"/>
  <c r="S46" i="93" s="1"/>
  <c r="AC46" i="93" s="1"/>
  <c r="AB47" i="93" s="1"/>
  <c r="AK47" i="93" s="1"/>
  <c r="AT47" i="93" s="1"/>
  <c r="AX74" i="93"/>
  <c r="S74" i="93" s="1"/>
  <c r="AC74" i="93" s="1"/>
  <c r="AB75" i="93" s="1"/>
  <c r="AK75" i="93" s="1"/>
  <c r="AT75" i="93" s="1"/>
  <c r="AX59" i="93"/>
  <c r="S59" i="93" s="1"/>
  <c r="AC59" i="93" s="1"/>
  <c r="AB60" i="93" s="1"/>
  <c r="AX86" i="93"/>
  <c r="S86" i="93" s="1"/>
  <c r="AC86" i="93" s="1"/>
  <c r="AB87" i="93" s="1"/>
  <c r="AX94" i="93"/>
  <c r="S94" i="93" s="1"/>
  <c r="AC94" i="93" s="1"/>
  <c r="AB95" i="93" s="1"/>
  <c r="AK95" i="93" s="1"/>
  <c r="AT95" i="93" s="1"/>
  <c r="AX16" i="93"/>
  <c r="S16" i="93" s="1"/>
  <c r="AC16" i="93" s="1"/>
  <c r="AB17" i="93" s="1"/>
  <c r="AJ17" i="93" s="1"/>
  <c r="AX70" i="93"/>
  <c r="S70" i="93" s="1"/>
  <c r="AC70" i="93" s="1"/>
  <c r="AB71" i="93" s="1"/>
  <c r="AK71" i="93" s="1"/>
  <c r="AT71" i="93" s="1"/>
  <c r="AX39" i="93"/>
  <c r="S39" i="93" s="1"/>
  <c r="AC39" i="93" s="1"/>
  <c r="AB40" i="93" s="1"/>
  <c r="AK40" i="93" s="1"/>
  <c r="AT40" i="93" s="1"/>
  <c r="AX12" i="93"/>
  <c r="S12" i="93" s="1"/>
  <c r="AC12" i="93" s="1"/>
  <c r="AB13" i="93" s="1"/>
  <c r="AK13" i="93" s="1"/>
  <c r="AT13" i="93" s="1"/>
  <c r="AX32" i="93"/>
  <c r="S32" i="93" s="1"/>
  <c r="AC32" i="93" s="1"/>
  <c r="AB33" i="93" s="1"/>
  <c r="AK33" i="93" s="1"/>
  <c r="AT33" i="93" s="1"/>
  <c r="AX54" i="93"/>
  <c r="S54" i="93" s="1"/>
  <c r="AC54" i="93" s="1"/>
  <c r="AB55" i="93" s="1"/>
  <c r="AX5" i="93"/>
  <c r="S5" i="93" s="1"/>
  <c r="AC5" i="93" s="1"/>
  <c r="AB6" i="93" s="1"/>
  <c r="AK6" i="93" s="1"/>
  <c r="AT6" i="93" s="1"/>
  <c r="AX76" i="93"/>
  <c r="S76" i="93" s="1"/>
  <c r="AC76" i="93" s="1"/>
  <c r="AB77" i="93" s="1"/>
  <c r="AK77" i="93" s="1"/>
  <c r="AT77" i="93" s="1"/>
  <c r="AX41" i="93"/>
  <c r="S41" i="93" s="1"/>
  <c r="AC41" i="93" s="1"/>
  <c r="AB42" i="93" s="1"/>
  <c r="AJ42" i="93" s="1"/>
  <c r="AX52" i="93"/>
  <c r="S52" i="93" s="1"/>
  <c r="AC52" i="93" s="1"/>
  <c r="AB53" i="93" s="1"/>
  <c r="AK53" i="93" s="1"/>
  <c r="AT53" i="93" s="1"/>
  <c r="AX64" i="93"/>
  <c r="S64" i="93" s="1"/>
  <c r="AC64" i="93" s="1"/>
  <c r="AB65" i="93" s="1"/>
  <c r="AX27" i="93"/>
  <c r="S27" i="93" s="1"/>
  <c r="AC27" i="93" s="1"/>
  <c r="AB28" i="93" s="1"/>
  <c r="AK28" i="93" s="1"/>
  <c r="AT28" i="93" s="1"/>
  <c r="AX61" i="93"/>
  <c r="S61" i="93" s="1"/>
  <c r="AC61" i="93" s="1"/>
  <c r="AB62" i="93" s="1"/>
  <c r="AX63" i="93"/>
  <c r="S63" i="93" s="1"/>
  <c r="AC63" i="93" s="1"/>
  <c r="AB64" i="93" s="1"/>
  <c r="AX34" i="93"/>
  <c r="S34" i="93" s="1"/>
  <c r="AC34" i="93" s="1"/>
  <c r="AB35" i="93" s="1"/>
  <c r="AX66" i="93"/>
  <c r="S66" i="93" s="1"/>
  <c r="AC66" i="93" s="1"/>
  <c r="AB67" i="93" s="1"/>
  <c r="AK67" i="93" s="1"/>
  <c r="AT67" i="93" s="1"/>
  <c r="AK87" i="93"/>
  <c r="AT87" i="93" s="1"/>
  <c r="AK18" i="93"/>
  <c r="AT18" i="93" s="1"/>
  <c r="AX93" i="93"/>
  <c r="S93" i="93" s="1"/>
  <c r="AC93" i="93" s="1"/>
  <c r="AB94" i="93" s="1"/>
  <c r="AX71" i="93"/>
  <c r="S71" i="93" s="1"/>
  <c r="AC71" i="93" s="1"/>
  <c r="AB72" i="93" s="1"/>
  <c r="AX9" i="93"/>
  <c r="S9" i="93" s="1"/>
  <c r="AC9" i="93" s="1"/>
  <c r="AB10" i="93" s="1"/>
  <c r="AX20" i="93"/>
  <c r="S20" i="93" s="1"/>
  <c r="AC20" i="93" s="1"/>
  <c r="AB21" i="93" s="1"/>
  <c r="AX87" i="93"/>
  <c r="S87" i="93" s="1"/>
  <c r="AC87" i="93" s="1"/>
  <c r="AB88" i="93" s="1"/>
  <c r="AX57" i="93"/>
  <c r="S57" i="93" s="1"/>
  <c r="AC57" i="93" s="1"/>
  <c r="AB58" i="93" s="1"/>
  <c r="AX89" i="93"/>
  <c r="S89" i="93" s="1"/>
  <c r="AC89" i="93" s="1"/>
  <c r="AB90" i="93" s="1"/>
  <c r="AX47" i="93"/>
  <c r="S47" i="93" s="1"/>
  <c r="AC47" i="93" s="1"/>
  <c r="AB48" i="93" s="1"/>
  <c r="AX36" i="93"/>
  <c r="S36" i="93" s="1"/>
  <c r="AC36" i="93" s="1"/>
  <c r="AB37" i="93" s="1"/>
  <c r="AX67" i="93"/>
  <c r="S67" i="93" s="1"/>
  <c r="AC67" i="93" s="1"/>
  <c r="AB68" i="93" s="1"/>
  <c r="AX56" i="93"/>
  <c r="S56" i="93" s="1"/>
  <c r="AC56" i="93" s="1"/>
  <c r="AB57" i="93" s="1"/>
  <c r="AX29" i="93"/>
  <c r="S29" i="93" s="1"/>
  <c r="AC29" i="93" s="1"/>
  <c r="AB30" i="93" s="1"/>
  <c r="AX81" i="93"/>
  <c r="S81" i="93" s="1"/>
  <c r="AC81" i="93" s="1"/>
  <c r="AB82" i="93" s="1"/>
  <c r="AX48" i="93"/>
  <c r="S48" i="93" s="1"/>
  <c r="AC48" i="93" s="1"/>
  <c r="AB49" i="93" s="1"/>
  <c r="AX8" i="93"/>
  <c r="S8" i="93" s="1"/>
  <c r="AC8" i="93" s="1"/>
  <c r="AB9" i="93" s="1"/>
  <c r="AX22" i="93"/>
  <c r="S22" i="93" s="1"/>
  <c r="AC22" i="93" s="1"/>
  <c r="AB23" i="93" s="1"/>
  <c r="AX95" i="93"/>
  <c r="S95" i="93" s="1"/>
  <c r="AC95" i="93" s="1"/>
  <c r="AB96" i="93" s="1"/>
  <c r="AX92" i="93"/>
  <c r="S92" i="93" s="1"/>
  <c r="AC92" i="93" s="1"/>
  <c r="AB93" i="93" s="1"/>
  <c r="AX13" i="93"/>
  <c r="S13" i="93" s="1"/>
  <c r="AC13" i="93" s="1"/>
  <c r="AB14" i="93" s="1"/>
  <c r="AX73" i="93"/>
  <c r="S73" i="93" s="1"/>
  <c r="AC73" i="93" s="1"/>
  <c r="AB74" i="93" s="1"/>
  <c r="AX4" i="93"/>
  <c r="S4" i="93" s="1"/>
  <c r="AC4" i="93" s="1"/>
  <c r="AB5" i="93" s="1"/>
  <c r="AK86" i="93"/>
  <c r="AT86" i="93" s="1"/>
  <c r="AX44" i="93"/>
  <c r="S44" i="93" s="1"/>
  <c r="AC44" i="93" s="1"/>
  <c r="AB45" i="93" s="1"/>
  <c r="AX50" i="93"/>
  <c r="S50" i="93" s="1"/>
  <c r="AC50" i="93" s="1"/>
  <c r="AB51" i="93" s="1"/>
  <c r="AX84" i="93"/>
  <c r="S84" i="93" s="1"/>
  <c r="AC84" i="93" s="1"/>
  <c r="AB85" i="93" s="1"/>
  <c r="AX45" i="93"/>
  <c r="S45" i="93" s="1"/>
  <c r="AC45" i="93" s="1"/>
  <c r="AB46" i="93" s="1"/>
  <c r="AX90" i="93"/>
  <c r="S90" i="93" s="1"/>
  <c r="AC90" i="93" s="1"/>
  <c r="AB91" i="93" s="1"/>
  <c r="AX49" i="93"/>
  <c r="S49" i="93" s="1"/>
  <c r="AC49" i="93" s="1"/>
  <c r="AB50" i="93" s="1"/>
  <c r="AG98" i="93"/>
  <c r="AP98" i="93" s="1"/>
  <c r="AP100" i="93" s="1"/>
  <c r="AF98" i="93"/>
  <c r="AO98" i="93" s="1"/>
  <c r="AO100" i="93" s="1"/>
  <c r="AC98" i="93"/>
  <c r="AJ98" i="93" s="1"/>
  <c r="AS98" i="93" s="1"/>
  <c r="AE98" i="93"/>
  <c r="AX79" i="93"/>
  <c r="S79" i="93" s="1"/>
  <c r="AC79" i="93" s="1"/>
  <c r="AB80" i="93" s="1"/>
  <c r="AX82" i="93"/>
  <c r="S82" i="93" s="1"/>
  <c r="AC82" i="93" s="1"/>
  <c r="AB83" i="93" s="1"/>
  <c r="AX14" i="93"/>
  <c r="S14" i="93" s="1"/>
  <c r="AC14" i="93" s="1"/>
  <c r="AB15" i="93" s="1"/>
  <c r="AX28" i="93"/>
  <c r="S28" i="93" s="1"/>
  <c r="AC28" i="93" s="1"/>
  <c r="AB29" i="93" s="1"/>
  <c r="AX33" i="93"/>
  <c r="S33" i="93" s="1"/>
  <c r="AC33" i="93" s="1"/>
  <c r="AB34" i="93" s="1"/>
  <c r="AX18" i="93"/>
  <c r="S18" i="93" s="1"/>
  <c r="AC18" i="93" s="1"/>
  <c r="AB19" i="93" s="1"/>
  <c r="AX38" i="93"/>
  <c r="S38" i="93" s="1"/>
  <c r="AC38" i="93" s="1"/>
  <c r="AB39" i="93" s="1"/>
  <c r="AX23" i="93"/>
  <c r="S23" i="93" s="1"/>
  <c r="AC23" i="93" s="1"/>
  <c r="AB24" i="93" s="1"/>
  <c r="AX53" i="93"/>
  <c r="S53" i="93" s="1"/>
  <c r="AC53" i="93" s="1"/>
  <c r="AB54" i="93" s="1"/>
  <c r="AX65" i="93"/>
  <c r="S65" i="93" s="1"/>
  <c r="AC65" i="93" s="1"/>
  <c r="AB66" i="93" s="1"/>
  <c r="AU100" i="73"/>
  <c r="C11" i="73" s="1"/>
  <c r="F26" i="97" s="1"/>
  <c r="AS100" i="73"/>
  <c r="AK65" i="93"/>
  <c r="AT65" i="93" s="1"/>
  <c r="AX3" i="93"/>
  <c r="S3" i="93" s="1"/>
  <c r="AC3" i="93" s="1"/>
  <c r="AX37" i="93"/>
  <c r="S37" i="93" s="1"/>
  <c r="AC37" i="93" s="1"/>
  <c r="AB38" i="93" s="1"/>
  <c r="AX21" i="93"/>
  <c r="S21" i="93" s="1"/>
  <c r="AC21" i="93" s="1"/>
  <c r="AB22" i="93" s="1"/>
  <c r="AX26" i="93"/>
  <c r="S26" i="93" s="1"/>
  <c r="AC26" i="93" s="1"/>
  <c r="AB27" i="93" s="1"/>
  <c r="AX75" i="93"/>
  <c r="S75" i="93" s="1"/>
  <c r="AC75" i="93" s="1"/>
  <c r="AB76" i="93" s="1"/>
  <c r="AX88" i="93"/>
  <c r="S88" i="93" s="1"/>
  <c r="AC88" i="93" s="1"/>
  <c r="AB89" i="93" s="1"/>
  <c r="AX58" i="93"/>
  <c r="S58" i="93" s="1"/>
  <c r="AC58" i="93" s="1"/>
  <c r="AB59" i="93" s="1"/>
  <c r="AX25" i="93"/>
  <c r="S25" i="93" s="1"/>
  <c r="AC25" i="93" s="1"/>
  <c r="AB26" i="93" s="1"/>
  <c r="AX72" i="93"/>
  <c r="S72" i="93" s="1"/>
  <c r="AC72" i="93" s="1"/>
  <c r="AB73" i="93" s="1"/>
  <c r="Z97" i="29" l="1"/>
  <c r="AS4" i="25"/>
  <c r="AS100" i="25" s="1"/>
  <c r="AL4" i="25"/>
  <c r="AU4" i="25" s="1"/>
  <c r="AU100" i="25" s="1"/>
  <c r="C11" i="25" s="1"/>
  <c r="AE97" i="29"/>
  <c r="W98" i="29"/>
  <c r="AF97" i="29"/>
  <c r="AO97" i="29" s="1"/>
  <c r="AG97" i="29"/>
  <c r="AP97" i="29" s="1"/>
  <c r="AJ52" i="93"/>
  <c r="AK52" i="93"/>
  <c r="AT52" i="93" s="1"/>
  <c r="AJ78" i="93"/>
  <c r="AL78" i="93" s="1"/>
  <c r="AU78" i="93" s="1"/>
  <c r="AJ32" i="93"/>
  <c r="AL32" i="93" s="1"/>
  <c r="AU32" i="93" s="1"/>
  <c r="AJ62" i="93"/>
  <c r="AJ7" i="93"/>
  <c r="AJ6" i="93"/>
  <c r="AS6" i="93" s="1"/>
  <c r="AJ70" i="93"/>
  <c r="AS70" i="93" s="1"/>
  <c r="AJ29" i="85"/>
  <c r="AS29" i="85" s="1"/>
  <c r="AK7" i="93"/>
  <c r="AT7" i="93" s="1"/>
  <c r="AK97" i="93"/>
  <c r="AT97" i="93" s="1"/>
  <c r="AJ77" i="93"/>
  <c r="AL77" i="93" s="1"/>
  <c r="AU77" i="93" s="1"/>
  <c r="AJ69" i="93"/>
  <c r="AS69" i="93" s="1"/>
  <c r="AJ43" i="93"/>
  <c r="AS43" i="93" s="1"/>
  <c r="AJ12" i="93"/>
  <c r="AS12" i="93" s="1"/>
  <c r="AJ11" i="93"/>
  <c r="AL11" i="93" s="1"/>
  <c r="AU11" i="93" s="1"/>
  <c r="AJ40" i="93"/>
  <c r="AL40" i="93" s="1"/>
  <c r="AU40" i="93" s="1"/>
  <c r="AK43" i="93"/>
  <c r="AT43" i="93" s="1"/>
  <c r="AK12" i="93"/>
  <c r="AT12" i="93" s="1"/>
  <c r="AJ55" i="93"/>
  <c r="AS55" i="93" s="1"/>
  <c r="AJ36" i="93"/>
  <c r="AL36" i="93" s="1"/>
  <c r="AU36" i="93" s="1"/>
  <c r="AK42" i="93"/>
  <c r="AT42" i="93" s="1"/>
  <c r="AJ31" i="93"/>
  <c r="AL31" i="93" s="1"/>
  <c r="AU31" i="93" s="1"/>
  <c r="AJ35" i="93"/>
  <c r="AS35" i="93" s="1"/>
  <c r="AJ61" i="93"/>
  <c r="AJ16" i="93"/>
  <c r="AL16" i="93" s="1"/>
  <c r="AU16" i="93" s="1"/>
  <c r="AK55" i="93"/>
  <c r="AT55" i="93" s="1"/>
  <c r="AJ60" i="93"/>
  <c r="AS60" i="93" s="1"/>
  <c r="AJ8" i="93"/>
  <c r="AS8" i="93" s="1"/>
  <c r="AJ86" i="93"/>
  <c r="AL86" i="93" s="1"/>
  <c r="AU86" i="93" s="1"/>
  <c r="AJ63" i="93"/>
  <c r="AS63" i="93" s="1"/>
  <c r="AJ89" i="85"/>
  <c r="AK89" i="85"/>
  <c r="AT89" i="85" s="1"/>
  <c r="AJ21" i="85"/>
  <c r="AK21" i="85"/>
  <c r="AT21" i="85" s="1"/>
  <c r="AK43" i="85"/>
  <c r="AT43" i="85" s="1"/>
  <c r="AJ43" i="85"/>
  <c r="AJ12" i="85"/>
  <c r="AK12" i="85"/>
  <c r="AT12" i="85" s="1"/>
  <c r="AK24" i="85"/>
  <c r="AT24" i="85" s="1"/>
  <c r="AJ24" i="85"/>
  <c r="AJ59" i="85"/>
  <c r="AK59" i="85"/>
  <c r="AT59" i="85" s="1"/>
  <c r="AK53" i="85"/>
  <c r="AT53" i="85" s="1"/>
  <c r="AJ53" i="85"/>
  <c r="AK8" i="85"/>
  <c r="AT8" i="85" s="1"/>
  <c r="AJ8" i="85"/>
  <c r="AJ16" i="85"/>
  <c r="AK16" i="85"/>
  <c r="AT16" i="85" s="1"/>
  <c r="AK75" i="85"/>
  <c r="AT75" i="85" s="1"/>
  <c r="AJ75" i="85"/>
  <c r="AJ33" i="85"/>
  <c r="AK33" i="85"/>
  <c r="AT33" i="85" s="1"/>
  <c r="AJ13" i="85"/>
  <c r="AK13" i="85"/>
  <c r="AT13" i="85" s="1"/>
  <c r="AK17" i="85"/>
  <c r="AT17" i="85" s="1"/>
  <c r="AJ17" i="85"/>
  <c r="AK23" i="85"/>
  <c r="AT23" i="85" s="1"/>
  <c r="AJ23" i="85"/>
  <c r="AK52" i="85"/>
  <c r="AT52" i="85" s="1"/>
  <c r="AJ52" i="85"/>
  <c r="AK9" i="85"/>
  <c r="AT9" i="85" s="1"/>
  <c r="AJ9" i="85"/>
  <c r="AK84" i="85"/>
  <c r="AT84" i="85" s="1"/>
  <c r="AJ84" i="85"/>
  <c r="AJ77" i="85"/>
  <c r="AK77" i="85"/>
  <c r="AT77" i="85" s="1"/>
  <c r="AK95" i="85"/>
  <c r="AT95" i="85" s="1"/>
  <c r="AJ95" i="85"/>
  <c r="AK68" i="85"/>
  <c r="AT68" i="85" s="1"/>
  <c r="AJ68" i="85"/>
  <c r="AK73" i="85"/>
  <c r="AT73" i="85" s="1"/>
  <c r="AJ73" i="85"/>
  <c r="AK7" i="85"/>
  <c r="AT7" i="85" s="1"/>
  <c r="AJ7" i="85"/>
  <c r="AK46" i="85"/>
  <c r="AT46" i="85" s="1"/>
  <c r="AJ46" i="85"/>
  <c r="AK86" i="85"/>
  <c r="AT86" i="85" s="1"/>
  <c r="AJ86" i="85"/>
  <c r="AK49" i="85"/>
  <c r="AT49" i="85" s="1"/>
  <c r="AJ49" i="85"/>
  <c r="AK80" i="85"/>
  <c r="AT80" i="85" s="1"/>
  <c r="AJ80" i="85"/>
  <c r="AK85" i="85"/>
  <c r="AT85" i="85" s="1"/>
  <c r="AJ85" i="85"/>
  <c r="AK94" i="85"/>
  <c r="AT94" i="85" s="1"/>
  <c r="AJ94" i="85"/>
  <c r="AJ69" i="85"/>
  <c r="AK69" i="85"/>
  <c r="AT69" i="85" s="1"/>
  <c r="AK88" i="85"/>
  <c r="AT88" i="85" s="1"/>
  <c r="AJ88" i="85"/>
  <c r="AK5" i="85"/>
  <c r="AT5" i="85" s="1"/>
  <c r="AJ5" i="85"/>
  <c r="AJ55" i="85"/>
  <c r="AK55" i="85"/>
  <c r="AT55" i="85" s="1"/>
  <c r="AJ63" i="85"/>
  <c r="AK63" i="85"/>
  <c r="AT63" i="85" s="1"/>
  <c r="AK22" i="85"/>
  <c r="AT22" i="85" s="1"/>
  <c r="AJ22" i="85"/>
  <c r="AK20" i="85"/>
  <c r="AT20" i="85" s="1"/>
  <c r="AJ20" i="85"/>
  <c r="AJ19" i="85"/>
  <c r="AK19" i="85"/>
  <c r="AT19" i="85" s="1"/>
  <c r="AK51" i="85"/>
  <c r="AT51" i="85" s="1"/>
  <c r="AJ51" i="85"/>
  <c r="AK27" i="85"/>
  <c r="AT27" i="85" s="1"/>
  <c r="AJ27" i="85"/>
  <c r="AK38" i="85"/>
  <c r="AT38" i="85" s="1"/>
  <c r="AJ38" i="85"/>
  <c r="AK61" i="85"/>
  <c r="AT61" i="85" s="1"/>
  <c r="AJ61" i="85"/>
  <c r="AJ76" i="85"/>
  <c r="AK76" i="85"/>
  <c r="AT76" i="85" s="1"/>
  <c r="AK25" i="85"/>
  <c r="AT25" i="85" s="1"/>
  <c r="AJ25" i="85"/>
  <c r="AK62" i="85"/>
  <c r="AT62" i="85" s="1"/>
  <c r="AJ62" i="85"/>
  <c r="AK47" i="85"/>
  <c r="AT47" i="85" s="1"/>
  <c r="AJ47" i="85"/>
  <c r="AK40" i="85"/>
  <c r="AT40" i="85" s="1"/>
  <c r="AJ40" i="85"/>
  <c r="AJ41" i="85"/>
  <c r="AK41" i="85"/>
  <c r="AT41" i="85" s="1"/>
  <c r="AJ56" i="85"/>
  <c r="AK56" i="85"/>
  <c r="AT56" i="85" s="1"/>
  <c r="AI98" i="85"/>
  <c r="AN98" i="85"/>
  <c r="AN100" i="85" s="1"/>
  <c r="AK6" i="85"/>
  <c r="AT6" i="85" s="1"/>
  <c r="AJ6" i="85"/>
  <c r="AK87" i="85"/>
  <c r="AT87" i="85" s="1"/>
  <c r="AJ87" i="85"/>
  <c r="AK66" i="85"/>
  <c r="AT66" i="85" s="1"/>
  <c r="AJ66" i="85"/>
  <c r="AK10" i="85"/>
  <c r="AT10" i="85" s="1"/>
  <c r="AJ10" i="85"/>
  <c r="AK30" i="85"/>
  <c r="AT30" i="85" s="1"/>
  <c r="AJ30" i="85"/>
  <c r="AJ98" i="85"/>
  <c r="AS98" i="85" s="1"/>
  <c r="AK98" i="85"/>
  <c r="AT98" i="85" s="1"/>
  <c r="AK82" i="85"/>
  <c r="AT82" i="85" s="1"/>
  <c r="AJ82" i="85"/>
  <c r="AK65" i="85"/>
  <c r="AT65" i="85" s="1"/>
  <c r="AJ65" i="85"/>
  <c r="AK71" i="85"/>
  <c r="AT71" i="85" s="1"/>
  <c r="AJ71" i="85"/>
  <c r="AK28" i="85"/>
  <c r="AT28" i="85" s="1"/>
  <c r="AJ28" i="85"/>
  <c r="AK26" i="85"/>
  <c r="AT26" i="85" s="1"/>
  <c r="AJ26" i="85"/>
  <c r="AK32" i="85"/>
  <c r="AT32" i="85" s="1"/>
  <c r="AJ32" i="85"/>
  <c r="AB4" i="85"/>
  <c r="AJ3" i="85"/>
  <c r="AJ42" i="85"/>
  <c r="AK42" i="85"/>
  <c r="AT42" i="85" s="1"/>
  <c r="AJ97" i="85"/>
  <c r="AK97" i="85"/>
  <c r="AT97" i="85" s="1"/>
  <c r="AK37" i="85"/>
  <c r="AT37" i="85" s="1"/>
  <c r="AJ37" i="85"/>
  <c r="AK60" i="93"/>
  <c r="AT60" i="93" s="1"/>
  <c r="AK15" i="85"/>
  <c r="AT15" i="85" s="1"/>
  <c r="AJ15" i="85"/>
  <c r="AK67" i="85"/>
  <c r="AT67" i="85" s="1"/>
  <c r="AJ67" i="85"/>
  <c r="AK35" i="85"/>
  <c r="AT35" i="85" s="1"/>
  <c r="AJ35" i="85"/>
  <c r="AK34" i="85"/>
  <c r="AT34" i="85" s="1"/>
  <c r="AJ34" i="85"/>
  <c r="AJ39" i="85"/>
  <c r="AK39" i="85"/>
  <c r="AT39" i="85" s="1"/>
  <c r="AK45" i="85"/>
  <c r="AT45" i="85" s="1"/>
  <c r="AJ45" i="85"/>
  <c r="AK91" i="85"/>
  <c r="AT91" i="85" s="1"/>
  <c r="AJ91" i="85"/>
  <c r="AK31" i="85"/>
  <c r="AT31" i="85" s="1"/>
  <c r="AJ31" i="85"/>
  <c r="AK92" i="85"/>
  <c r="AT92" i="85" s="1"/>
  <c r="AJ92" i="85"/>
  <c r="AJ44" i="85"/>
  <c r="AK44" i="85"/>
  <c r="AT44" i="85" s="1"/>
  <c r="AK48" i="85"/>
  <c r="AT48" i="85" s="1"/>
  <c r="AJ48" i="85"/>
  <c r="AK58" i="85"/>
  <c r="AT58" i="85" s="1"/>
  <c r="AJ58" i="85"/>
  <c r="AK93" i="85"/>
  <c r="AT93" i="85" s="1"/>
  <c r="AJ93" i="85"/>
  <c r="AK50" i="85"/>
  <c r="AT50" i="85" s="1"/>
  <c r="AJ50" i="85"/>
  <c r="AJ54" i="85"/>
  <c r="AK54" i="85"/>
  <c r="AT54" i="85" s="1"/>
  <c r="AK90" i="85"/>
  <c r="AT90" i="85" s="1"/>
  <c r="AJ90" i="85"/>
  <c r="AK36" i="85"/>
  <c r="AT36" i="85" s="1"/>
  <c r="AJ36" i="85"/>
  <c r="AK79" i="85"/>
  <c r="AT79" i="85" s="1"/>
  <c r="AJ79" i="85"/>
  <c r="AJ78" i="85"/>
  <c r="AK78" i="85"/>
  <c r="AT78" i="85" s="1"/>
  <c r="AJ83" i="85"/>
  <c r="AK83" i="85"/>
  <c r="AT83" i="85" s="1"/>
  <c r="AJ18" i="85"/>
  <c r="AK18" i="85"/>
  <c r="AT18" i="85" s="1"/>
  <c r="AK74" i="85"/>
  <c r="AT74" i="85" s="1"/>
  <c r="AJ74" i="85"/>
  <c r="AK70" i="85"/>
  <c r="AT70" i="85" s="1"/>
  <c r="AJ70" i="85"/>
  <c r="AK14" i="85"/>
  <c r="AT14" i="85" s="1"/>
  <c r="AJ14" i="85"/>
  <c r="AK11" i="85"/>
  <c r="AT11" i="85" s="1"/>
  <c r="AJ11" i="85"/>
  <c r="AJ64" i="85"/>
  <c r="AK64" i="85"/>
  <c r="AT64" i="85" s="1"/>
  <c r="AJ72" i="85"/>
  <c r="AK72" i="85"/>
  <c r="AT72" i="85" s="1"/>
  <c r="AK81" i="85"/>
  <c r="AT81" i="85" s="1"/>
  <c r="AJ81" i="85"/>
  <c r="AK96" i="85"/>
  <c r="AT96" i="85" s="1"/>
  <c r="AJ96" i="85"/>
  <c r="AK57" i="85"/>
  <c r="AT57" i="85" s="1"/>
  <c r="AJ57" i="85"/>
  <c r="AK60" i="85"/>
  <c r="AT60" i="85" s="1"/>
  <c r="AJ60" i="85"/>
  <c r="AJ47" i="93"/>
  <c r="AL47" i="93" s="1"/>
  <c r="AU47" i="93" s="1"/>
  <c r="AJ81" i="93"/>
  <c r="AL81" i="93" s="1"/>
  <c r="AU81" i="93" s="1"/>
  <c r="AK62" i="93"/>
  <c r="AT62" i="93" s="1"/>
  <c r="AK17" i="93"/>
  <c r="AT17" i="93" s="1"/>
  <c r="AJ41" i="93"/>
  <c r="AL41" i="93" s="1"/>
  <c r="AU41" i="93" s="1"/>
  <c r="AJ28" i="93"/>
  <c r="AS28" i="93" s="1"/>
  <c r="AJ92" i="93"/>
  <c r="AL92" i="93" s="1"/>
  <c r="AU92" i="93" s="1"/>
  <c r="AK35" i="93"/>
  <c r="AT35" i="93" s="1"/>
  <c r="AJ65" i="93"/>
  <c r="AL65" i="93" s="1"/>
  <c r="AU65" i="93" s="1"/>
  <c r="AJ64" i="93"/>
  <c r="AS64" i="93" s="1"/>
  <c r="AJ84" i="93"/>
  <c r="AS84" i="93" s="1"/>
  <c r="AK98" i="93"/>
  <c r="AT98" i="93" s="1"/>
  <c r="AJ75" i="93"/>
  <c r="AS75" i="93" s="1"/>
  <c r="AK64" i="93"/>
  <c r="AT64" i="93" s="1"/>
  <c r="AJ19" i="93"/>
  <c r="AK19" i="93"/>
  <c r="AT19" i="93" s="1"/>
  <c r="AJ51" i="93"/>
  <c r="AK51" i="93"/>
  <c r="AT51" i="93" s="1"/>
  <c r="AJ14" i="93"/>
  <c r="AK14" i="93"/>
  <c r="AT14" i="93" s="1"/>
  <c r="AK30" i="93"/>
  <c r="AT30" i="93" s="1"/>
  <c r="AJ30" i="93"/>
  <c r="AK48" i="93"/>
  <c r="AT48" i="93" s="1"/>
  <c r="AJ48" i="93"/>
  <c r="AK72" i="93"/>
  <c r="AT72" i="93" s="1"/>
  <c r="AJ72" i="93"/>
  <c r="AJ26" i="93"/>
  <c r="AK26" i="93"/>
  <c r="AT26" i="93" s="1"/>
  <c r="AJ38" i="93"/>
  <c r="AK38" i="93"/>
  <c r="AT38" i="93" s="1"/>
  <c r="AK34" i="93"/>
  <c r="AT34" i="93" s="1"/>
  <c r="AJ34" i="93"/>
  <c r="AS31" i="93"/>
  <c r="AJ79" i="93"/>
  <c r="AK45" i="93"/>
  <c r="AT45" i="93" s="1"/>
  <c r="AJ45" i="93"/>
  <c r="AJ93" i="93"/>
  <c r="AK93" i="93"/>
  <c r="AT93" i="93" s="1"/>
  <c r="AL69" i="93"/>
  <c r="AU69" i="93" s="1"/>
  <c r="AK57" i="93"/>
  <c r="AT57" i="93" s="1"/>
  <c r="AJ57" i="93"/>
  <c r="AS62" i="93"/>
  <c r="AJ56" i="93"/>
  <c r="AK90" i="93"/>
  <c r="AT90" i="93" s="1"/>
  <c r="AJ90" i="93"/>
  <c r="AK94" i="93"/>
  <c r="AT94" i="93" s="1"/>
  <c r="AJ94" i="93"/>
  <c r="AJ95" i="93"/>
  <c r="AK59" i="93"/>
  <c r="AT59" i="93" s="1"/>
  <c r="AJ59" i="93"/>
  <c r="AJ66" i="93"/>
  <c r="AK66" i="93"/>
  <c r="AT66" i="93" s="1"/>
  <c r="AJ29" i="93"/>
  <c r="AK29" i="93"/>
  <c r="AT29" i="93" s="1"/>
  <c r="AK83" i="93"/>
  <c r="AT83" i="93" s="1"/>
  <c r="AJ83" i="93"/>
  <c r="AK50" i="93"/>
  <c r="AT50" i="93" s="1"/>
  <c r="AJ50" i="93"/>
  <c r="AJ96" i="93"/>
  <c r="AK96" i="93"/>
  <c r="AT96" i="93" s="1"/>
  <c r="AJ25" i="93"/>
  <c r="AK68" i="93"/>
  <c r="AT68" i="93" s="1"/>
  <c r="AJ68" i="93"/>
  <c r="AJ33" i="93"/>
  <c r="AK58" i="93"/>
  <c r="AT58" i="93" s="1"/>
  <c r="AJ58" i="93"/>
  <c r="AJ18" i="93"/>
  <c r="AJ71" i="93"/>
  <c r="AS52" i="93"/>
  <c r="AK15" i="93"/>
  <c r="AT15" i="93" s="1"/>
  <c r="AJ15" i="93"/>
  <c r="AJ80" i="93"/>
  <c r="AK80" i="93"/>
  <c r="AT80" i="93" s="1"/>
  <c r="AJ91" i="93"/>
  <c r="AK91" i="93"/>
  <c r="AT91" i="93" s="1"/>
  <c r="AS42" i="93"/>
  <c r="AK23" i="93"/>
  <c r="AT23" i="93" s="1"/>
  <c r="AJ23" i="93"/>
  <c r="AS61" i="93"/>
  <c r="AL61" i="93"/>
  <c r="AU61" i="93" s="1"/>
  <c r="AK9" i="93"/>
  <c r="AT9" i="93" s="1"/>
  <c r="AJ9" i="93"/>
  <c r="AK37" i="93"/>
  <c r="AT37" i="93" s="1"/>
  <c r="AJ37" i="93"/>
  <c r="AK88" i="93"/>
  <c r="AT88" i="93" s="1"/>
  <c r="AJ88" i="93"/>
  <c r="AJ87" i="93"/>
  <c r="AJ22" i="93"/>
  <c r="AK22" i="93"/>
  <c r="AT22" i="93" s="1"/>
  <c r="AB4" i="93"/>
  <c r="AJ3" i="93"/>
  <c r="AK89" i="93"/>
  <c r="AT89" i="93" s="1"/>
  <c r="AJ89" i="93"/>
  <c r="AS7" i="93"/>
  <c r="AK76" i="93"/>
  <c r="AT76" i="93" s="1"/>
  <c r="AJ76" i="93"/>
  <c r="AK24" i="93"/>
  <c r="AT24" i="93" s="1"/>
  <c r="AJ24" i="93"/>
  <c r="AJ44" i="93"/>
  <c r="AI98" i="93"/>
  <c r="AN98" i="93"/>
  <c r="AN100" i="93" s="1"/>
  <c r="AK46" i="93"/>
  <c r="AT46" i="93" s="1"/>
  <c r="AJ46" i="93"/>
  <c r="AS97" i="93"/>
  <c r="AK5" i="93"/>
  <c r="AT5" i="93" s="1"/>
  <c r="AJ5" i="93"/>
  <c r="AK49" i="93"/>
  <c r="AT49" i="93" s="1"/>
  <c r="AJ49" i="93"/>
  <c r="AJ13" i="93"/>
  <c r="AK21" i="93"/>
  <c r="AT21" i="93" s="1"/>
  <c r="AJ21" i="93"/>
  <c r="AK73" i="93"/>
  <c r="AT73" i="93" s="1"/>
  <c r="AJ73" i="93"/>
  <c r="AK54" i="93"/>
  <c r="AT54" i="93" s="1"/>
  <c r="AJ54" i="93"/>
  <c r="AJ27" i="93"/>
  <c r="AK27" i="93"/>
  <c r="AT27" i="93" s="1"/>
  <c r="AJ39" i="93"/>
  <c r="AK39" i="93"/>
  <c r="AT39" i="93" s="1"/>
  <c r="AJ53" i="93"/>
  <c r="AK85" i="93"/>
  <c r="AT85" i="93" s="1"/>
  <c r="AJ85" i="93"/>
  <c r="AK74" i="93"/>
  <c r="AT74" i="93" s="1"/>
  <c r="AJ74" i="93"/>
  <c r="AJ67" i="93"/>
  <c r="AJ82" i="93"/>
  <c r="AK82" i="93"/>
  <c r="AT82" i="93" s="1"/>
  <c r="AK10" i="93"/>
  <c r="AT10" i="93" s="1"/>
  <c r="AJ10" i="93"/>
  <c r="AS17" i="93"/>
  <c r="AJ20" i="93"/>
  <c r="AL29" i="85" l="1"/>
  <c r="AU29" i="85" s="1"/>
  <c r="AL52" i="93"/>
  <c r="AU52" i="93" s="1"/>
  <c r="AL70" i="93"/>
  <c r="AU70" i="93" s="1"/>
  <c r="AS78" i="93"/>
  <c r="AL7" i="93"/>
  <c r="AU7" i="93" s="1"/>
  <c r="AS11" i="93"/>
  <c r="AL60" i="93"/>
  <c r="AU60" i="93" s="1"/>
  <c r="AS32" i="93"/>
  <c r="Y98" i="29"/>
  <c r="X98" i="29"/>
  <c r="AN97" i="29"/>
  <c r="AI97" i="29"/>
  <c r="AR97" i="29" s="1"/>
  <c r="AL43" i="93"/>
  <c r="AU43" i="93" s="1"/>
  <c r="AL6" i="93"/>
  <c r="AU6" i="93" s="1"/>
  <c r="AL28" i="93"/>
  <c r="AU28" i="93" s="1"/>
  <c r="AS81" i="93"/>
  <c r="AS41" i="93"/>
  <c r="AL42" i="93"/>
  <c r="AU42" i="93" s="1"/>
  <c r="AL97" i="93"/>
  <c r="AU97" i="93" s="1"/>
  <c r="AS36" i="93"/>
  <c r="AS40" i="93"/>
  <c r="AS86" i="93"/>
  <c r="AS77" i="93"/>
  <c r="AL75" i="93"/>
  <c r="AU75" i="93" s="1"/>
  <c r="AL12" i="93"/>
  <c r="AU12" i="93" s="1"/>
  <c r="AL35" i="93"/>
  <c r="AU35" i="93" s="1"/>
  <c r="AL63" i="93"/>
  <c r="AU63" i="93" s="1"/>
  <c r="AL8" i="93"/>
  <c r="AU8" i="93" s="1"/>
  <c r="AS16" i="93"/>
  <c r="AL55" i="93"/>
  <c r="AU55" i="93" s="1"/>
  <c r="AL84" i="93"/>
  <c r="AU84" i="93" s="1"/>
  <c r="AS47" i="93"/>
  <c r="AL62" i="93"/>
  <c r="AU62" i="93" s="1"/>
  <c r="AL64" i="93"/>
  <c r="AU64" i="93" s="1"/>
  <c r="AL17" i="93"/>
  <c r="AU17" i="93" s="1"/>
  <c r="AL60" i="85"/>
  <c r="AU60" i="85" s="1"/>
  <c r="AS60" i="85"/>
  <c r="AS81" i="85"/>
  <c r="AL81" i="85"/>
  <c r="AU81" i="85" s="1"/>
  <c r="AS11" i="85"/>
  <c r="AL11" i="85"/>
  <c r="AU11" i="85" s="1"/>
  <c r="AS74" i="85"/>
  <c r="AL74" i="85"/>
  <c r="AU74" i="85" s="1"/>
  <c r="AL90" i="85"/>
  <c r="AU90" i="85" s="1"/>
  <c r="AS90" i="85"/>
  <c r="AL93" i="85"/>
  <c r="AU93" i="85" s="1"/>
  <c r="AS93" i="85"/>
  <c r="AS91" i="85"/>
  <c r="AL91" i="85"/>
  <c r="AU91" i="85" s="1"/>
  <c r="AS34" i="85"/>
  <c r="AL34" i="85"/>
  <c r="AU34" i="85" s="1"/>
  <c r="AS15" i="85"/>
  <c r="AL15" i="85"/>
  <c r="AU15" i="85" s="1"/>
  <c r="AS97" i="85"/>
  <c r="AL97" i="85"/>
  <c r="AU97" i="85" s="1"/>
  <c r="AL40" i="85"/>
  <c r="AU40" i="85" s="1"/>
  <c r="AS40" i="85"/>
  <c r="AL25" i="85"/>
  <c r="AU25" i="85" s="1"/>
  <c r="AS25" i="85"/>
  <c r="AL38" i="85"/>
  <c r="AU38" i="85" s="1"/>
  <c r="AS38" i="85"/>
  <c r="AS88" i="85"/>
  <c r="AL88" i="85"/>
  <c r="AU88" i="85" s="1"/>
  <c r="AS85" i="85"/>
  <c r="AL85" i="85"/>
  <c r="AU85" i="85" s="1"/>
  <c r="AS86" i="85"/>
  <c r="AL86" i="85"/>
  <c r="AU86" i="85" s="1"/>
  <c r="AL73" i="85"/>
  <c r="AU73" i="85" s="1"/>
  <c r="AS73" i="85"/>
  <c r="AS52" i="85"/>
  <c r="AL52" i="85"/>
  <c r="AU52" i="85" s="1"/>
  <c r="AL43" i="85"/>
  <c r="AU43" i="85" s="1"/>
  <c r="AS43" i="85"/>
  <c r="AS78" i="85"/>
  <c r="AL78" i="85"/>
  <c r="AU78" i="85" s="1"/>
  <c r="AS44" i="85"/>
  <c r="AL44" i="85"/>
  <c r="AU44" i="85" s="1"/>
  <c r="AS26" i="85"/>
  <c r="AL26" i="85"/>
  <c r="AU26" i="85" s="1"/>
  <c r="AL65" i="85"/>
  <c r="AU65" i="85" s="1"/>
  <c r="AS65" i="85"/>
  <c r="AL30" i="85"/>
  <c r="AU30" i="85" s="1"/>
  <c r="AS30" i="85"/>
  <c r="AS87" i="85"/>
  <c r="AL87" i="85"/>
  <c r="AU87" i="85" s="1"/>
  <c r="AR98" i="85"/>
  <c r="AR100" i="85" s="1"/>
  <c r="AL98" i="85"/>
  <c r="AU98" i="85" s="1"/>
  <c r="AL19" i="85"/>
  <c r="AU19" i="85" s="1"/>
  <c r="AS19" i="85"/>
  <c r="AL63" i="85"/>
  <c r="AU63" i="85" s="1"/>
  <c r="AS63" i="85"/>
  <c r="AS77" i="85"/>
  <c r="AL77" i="85"/>
  <c r="AU77" i="85" s="1"/>
  <c r="AL13" i="85"/>
  <c r="AU13" i="85" s="1"/>
  <c r="AS13" i="85"/>
  <c r="AS16" i="85"/>
  <c r="AL16" i="85"/>
  <c r="AU16" i="85" s="1"/>
  <c r="AL59" i="85"/>
  <c r="AU59" i="85" s="1"/>
  <c r="AS59" i="85"/>
  <c r="AS57" i="85"/>
  <c r="AL57" i="85"/>
  <c r="AU57" i="85" s="1"/>
  <c r="AS14" i="85"/>
  <c r="AL14" i="85"/>
  <c r="AU14" i="85" s="1"/>
  <c r="AL79" i="85"/>
  <c r="AU79" i="85" s="1"/>
  <c r="AS79" i="85"/>
  <c r="AS58" i="85"/>
  <c r="AL58" i="85"/>
  <c r="AU58" i="85" s="1"/>
  <c r="AS92" i="85"/>
  <c r="AL92" i="85"/>
  <c r="AU92" i="85" s="1"/>
  <c r="AS45" i="85"/>
  <c r="AL45" i="85"/>
  <c r="AU45" i="85" s="1"/>
  <c r="AL35" i="85"/>
  <c r="AU35" i="85" s="1"/>
  <c r="AS35" i="85"/>
  <c r="AS42" i="85"/>
  <c r="AL42" i="85"/>
  <c r="AU42" i="85" s="1"/>
  <c r="AL47" i="85"/>
  <c r="AU47" i="85" s="1"/>
  <c r="AS47" i="85"/>
  <c r="AS27" i="85"/>
  <c r="AL27" i="85"/>
  <c r="AU27" i="85" s="1"/>
  <c r="AS20" i="85"/>
  <c r="AL20" i="85"/>
  <c r="AU20" i="85" s="1"/>
  <c r="AS80" i="85"/>
  <c r="AL80" i="85"/>
  <c r="AU80" i="85" s="1"/>
  <c r="AL46" i="85"/>
  <c r="AU46" i="85" s="1"/>
  <c r="AS46" i="85"/>
  <c r="AL68" i="85"/>
  <c r="AU68" i="85" s="1"/>
  <c r="AS68" i="85"/>
  <c r="AL84" i="85"/>
  <c r="AU84" i="85" s="1"/>
  <c r="AS84" i="85"/>
  <c r="AL23" i="85"/>
  <c r="AU23" i="85" s="1"/>
  <c r="AS23" i="85"/>
  <c r="AS8" i="85"/>
  <c r="AL8" i="85"/>
  <c r="AU8" i="85" s="1"/>
  <c r="AL24" i="85"/>
  <c r="AU24" i="85" s="1"/>
  <c r="AS24" i="85"/>
  <c r="AS72" i="85"/>
  <c r="AL72" i="85"/>
  <c r="AU72" i="85" s="1"/>
  <c r="AL18" i="85"/>
  <c r="AU18" i="85" s="1"/>
  <c r="AS18" i="85"/>
  <c r="AL54" i="85"/>
  <c r="AU54" i="85" s="1"/>
  <c r="AS54" i="85"/>
  <c r="AS37" i="85"/>
  <c r="AL37" i="85"/>
  <c r="AU37" i="85" s="1"/>
  <c r="AL3" i="85"/>
  <c r="AU3" i="85" s="1"/>
  <c r="AS3" i="85"/>
  <c r="AL28" i="85"/>
  <c r="AU28" i="85" s="1"/>
  <c r="AS28" i="85"/>
  <c r="AL82" i="85"/>
  <c r="AU82" i="85" s="1"/>
  <c r="AS82" i="85"/>
  <c r="AL10" i="85"/>
  <c r="AU10" i="85" s="1"/>
  <c r="AS10" i="85"/>
  <c r="AS6" i="85"/>
  <c r="AL6" i="85"/>
  <c r="AU6" i="85" s="1"/>
  <c r="AS56" i="85"/>
  <c r="AL56" i="85"/>
  <c r="AU56" i="85" s="1"/>
  <c r="AL76" i="85"/>
  <c r="AU76" i="85" s="1"/>
  <c r="AS76" i="85"/>
  <c r="AL55" i="85"/>
  <c r="AU55" i="85" s="1"/>
  <c r="AS55" i="85"/>
  <c r="AS69" i="85"/>
  <c r="AL69" i="85"/>
  <c r="AU69" i="85" s="1"/>
  <c r="AS33" i="85"/>
  <c r="AL33" i="85"/>
  <c r="AU33" i="85" s="1"/>
  <c r="AL21" i="85"/>
  <c r="AU21" i="85" s="1"/>
  <c r="AS21" i="85"/>
  <c r="AS96" i="85"/>
  <c r="AL96" i="85"/>
  <c r="AU96" i="85" s="1"/>
  <c r="AL70" i="85"/>
  <c r="AU70" i="85" s="1"/>
  <c r="AS70" i="85"/>
  <c r="AL36" i="85"/>
  <c r="AU36" i="85" s="1"/>
  <c r="AS36" i="85"/>
  <c r="AL50" i="85"/>
  <c r="AU50" i="85" s="1"/>
  <c r="AS50" i="85"/>
  <c r="AS48" i="85"/>
  <c r="AL48" i="85"/>
  <c r="AU48" i="85" s="1"/>
  <c r="AL31" i="85"/>
  <c r="AU31" i="85" s="1"/>
  <c r="AS31" i="85"/>
  <c r="AL67" i="85"/>
  <c r="AU67" i="85" s="1"/>
  <c r="AS67" i="85"/>
  <c r="AK4" i="85"/>
  <c r="AT4" i="85" s="1"/>
  <c r="AT100" i="85" s="1"/>
  <c r="AJ4" i="85"/>
  <c r="AL62" i="85"/>
  <c r="AU62" i="85" s="1"/>
  <c r="AS62" i="85"/>
  <c r="AL61" i="85"/>
  <c r="AU61" i="85" s="1"/>
  <c r="AS61" i="85"/>
  <c r="AL51" i="85"/>
  <c r="AU51" i="85" s="1"/>
  <c r="AS51" i="85"/>
  <c r="AS22" i="85"/>
  <c r="AL22" i="85"/>
  <c r="AU22" i="85" s="1"/>
  <c r="AS5" i="85"/>
  <c r="AL5" i="85"/>
  <c r="AU5" i="85" s="1"/>
  <c r="AS94" i="85"/>
  <c r="AL94" i="85"/>
  <c r="AU94" i="85" s="1"/>
  <c r="AL49" i="85"/>
  <c r="AU49" i="85" s="1"/>
  <c r="AS49" i="85"/>
  <c r="AL7" i="85"/>
  <c r="AU7" i="85" s="1"/>
  <c r="AS7" i="85"/>
  <c r="AS95" i="85"/>
  <c r="AL95" i="85"/>
  <c r="AU95" i="85" s="1"/>
  <c r="AS9" i="85"/>
  <c r="AL9" i="85"/>
  <c r="AU9" i="85" s="1"/>
  <c r="AL17" i="85"/>
  <c r="AU17" i="85" s="1"/>
  <c r="AS17" i="85"/>
  <c r="AS75" i="85"/>
  <c r="AL75" i="85"/>
  <c r="AU75" i="85" s="1"/>
  <c r="AL53" i="85"/>
  <c r="AU53" i="85" s="1"/>
  <c r="AS53" i="85"/>
  <c r="AL64" i="85"/>
  <c r="AU64" i="85" s="1"/>
  <c r="AS64" i="85"/>
  <c r="AS83" i="85"/>
  <c r="AL83" i="85"/>
  <c r="AU83" i="85" s="1"/>
  <c r="AS39" i="85"/>
  <c r="AL39" i="85"/>
  <c r="AU39" i="85" s="1"/>
  <c r="AS32" i="85"/>
  <c r="AL32" i="85"/>
  <c r="AU32" i="85" s="1"/>
  <c r="AL71" i="85"/>
  <c r="AU71" i="85" s="1"/>
  <c r="AS71" i="85"/>
  <c r="AS66" i="85"/>
  <c r="AL66" i="85"/>
  <c r="AU66" i="85" s="1"/>
  <c r="AS41" i="85"/>
  <c r="AL41" i="85"/>
  <c r="AU41" i="85" s="1"/>
  <c r="AS12" i="85"/>
  <c r="AL12" i="85"/>
  <c r="AU12" i="85" s="1"/>
  <c r="AL89" i="85"/>
  <c r="AU89" i="85" s="1"/>
  <c r="AS89" i="85"/>
  <c r="AS92" i="93"/>
  <c r="AS65" i="93"/>
  <c r="AS54" i="93"/>
  <c r="AL54" i="93"/>
  <c r="AU54" i="93" s="1"/>
  <c r="AL13" i="93"/>
  <c r="AU13" i="93" s="1"/>
  <c r="AS13" i="93"/>
  <c r="AS24" i="93"/>
  <c r="AL24" i="93"/>
  <c r="AU24" i="93" s="1"/>
  <c r="AL3" i="93"/>
  <c r="AU3" i="93" s="1"/>
  <c r="AS3" i="93"/>
  <c r="AL80" i="93"/>
  <c r="AU80" i="93" s="1"/>
  <c r="AS80" i="93"/>
  <c r="AL25" i="93"/>
  <c r="AU25" i="93" s="1"/>
  <c r="AS25" i="93"/>
  <c r="AL29" i="93"/>
  <c r="AU29" i="93" s="1"/>
  <c r="AS29" i="93"/>
  <c r="AS94" i="93"/>
  <c r="AL94" i="93"/>
  <c r="AU94" i="93" s="1"/>
  <c r="AS93" i="93"/>
  <c r="AL93" i="93"/>
  <c r="AU93" i="93" s="1"/>
  <c r="AL34" i="93"/>
  <c r="AU34" i="93" s="1"/>
  <c r="AS34" i="93"/>
  <c r="AS72" i="93"/>
  <c r="AL72" i="93"/>
  <c r="AU72" i="93" s="1"/>
  <c r="AS30" i="93"/>
  <c r="AL30" i="93"/>
  <c r="AU30" i="93" s="1"/>
  <c r="AJ4" i="93"/>
  <c r="AK4" i="93"/>
  <c r="AT4" i="93" s="1"/>
  <c r="AT100" i="93" s="1"/>
  <c r="AL33" i="93"/>
  <c r="AU33" i="93" s="1"/>
  <c r="AS33" i="93"/>
  <c r="AL50" i="93"/>
  <c r="AU50" i="93" s="1"/>
  <c r="AS50" i="93"/>
  <c r="AS59" i="93"/>
  <c r="AL59" i="93"/>
  <c r="AU59" i="93" s="1"/>
  <c r="AS57" i="93"/>
  <c r="AL57" i="93"/>
  <c r="AU57" i="93" s="1"/>
  <c r="AS79" i="93"/>
  <c r="AL79" i="93"/>
  <c r="AU79" i="93" s="1"/>
  <c r="AL51" i="93"/>
  <c r="AU51" i="93" s="1"/>
  <c r="AS51" i="93"/>
  <c r="AR98" i="93"/>
  <c r="AR100" i="93" s="1"/>
  <c r="AL98" i="93"/>
  <c r="AU98" i="93" s="1"/>
  <c r="AL66" i="93"/>
  <c r="AU66" i="93" s="1"/>
  <c r="AS66" i="93"/>
  <c r="AL90" i="93"/>
  <c r="AU90" i="93" s="1"/>
  <c r="AS90" i="93"/>
  <c r="AL48" i="93"/>
  <c r="AU48" i="93" s="1"/>
  <c r="AS48" i="93"/>
  <c r="AS71" i="93"/>
  <c r="AL71" i="93"/>
  <c r="AU71" i="93" s="1"/>
  <c r="AS83" i="93"/>
  <c r="AL83" i="93"/>
  <c r="AU83" i="93" s="1"/>
  <c r="AL95" i="93"/>
  <c r="AU95" i="93" s="1"/>
  <c r="AS95" i="93"/>
  <c r="AL38" i="93"/>
  <c r="AU38" i="93" s="1"/>
  <c r="AS38" i="93"/>
  <c r="AL19" i="93"/>
  <c r="AU19" i="93" s="1"/>
  <c r="AS19" i="93"/>
  <c r="AL10" i="93"/>
  <c r="AU10" i="93" s="1"/>
  <c r="AS10" i="93"/>
  <c r="AL67" i="93"/>
  <c r="AU67" i="93" s="1"/>
  <c r="AS67" i="93"/>
  <c r="AS73" i="93"/>
  <c r="AL73" i="93"/>
  <c r="AU73" i="93" s="1"/>
  <c r="AS20" i="93"/>
  <c r="AL20" i="93"/>
  <c r="AU20" i="93" s="1"/>
  <c r="AS82" i="93"/>
  <c r="AL82" i="93"/>
  <c r="AU82" i="93" s="1"/>
  <c r="AL49" i="93"/>
  <c r="AU49" i="93" s="1"/>
  <c r="AS49" i="93"/>
  <c r="AL44" i="93"/>
  <c r="AU44" i="93" s="1"/>
  <c r="AS44" i="93"/>
  <c r="AL22" i="93"/>
  <c r="AU22" i="93" s="1"/>
  <c r="AS22" i="93"/>
  <c r="AL23" i="93"/>
  <c r="AU23" i="93" s="1"/>
  <c r="AS23" i="93"/>
  <c r="AS21" i="93"/>
  <c r="AL21" i="93"/>
  <c r="AU21" i="93" s="1"/>
  <c r="AL76" i="93"/>
  <c r="AU76" i="93" s="1"/>
  <c r="AS76" i="93"/>
  <c r="AL89" i="93"/>
  <c r="AU89" i="93" s="1"/>
  <c r="AS89" i="93"/>
  <c r="AS87" i="93"/>
  <c r="AL87" i="93"/>
  <c r="AU87" i="93" s="1"/>
  <c r="AS91" i="93"/>
  <c r="AL91" i="93"/>
  <c r="AU91" i="93" s="1"/>
  <c r="AS18" i="93"/>
  <c r="AL18" i="93"/>
  <c r="AU18" i="93" s="1"/>
  <c r="AS68" i="93"/>
  <c r="AL68" i="93"/>
  <c r="AU68" i="93" s="1"/>
  <c r="AS96" i="93"/>
  <c r="AL96" i="93"/>
  <c r="AU96" i="93" s="1"/>
  <c r="AS56" i="93"/>
  <c r="AL56" i="93"/>
  <c r="AU56" i="93" s="1"/>
  <c r="AL53" i="93"/>
  <c r="AU53" i="93" s="1"/>
  <c r="AS53" i="93"/>
  <c r="AL74" i="93"/>
  <c r="AU74" i="93" s="1"/>
  <c r="AS74" i="93"/>
  <c r="AL39" i="93"/>
  <c r="AU39" i="93" s="1"/>
  <c r="AS39" i="93"/>
  <c r="AL37" i="93"/>
  <c r="AU37" i="93" s="1"/>
  <c r="AS37" i="93"/>
  <c r="AS85" i="93"/>
  <c r="AL85" i="93"/>
  <c r="AU85" i="93" s="1"/>
  <c r="AS27" i="93"/>
  <c r="AL27" i="93"/>
  <c r="AU27" i="93" s="1"/>
  <c r="AS5" i="93"/>
  <c r="AL5" i="93"/>
  <c r="AU5" i="93" s="1"/>
  <c r="AS46" i="93"/>
  <c r="AL46" i="93"/>
  <c r="AU46" i="93" s="1"/>
  <c r="AS88" i="93"/>
  <c r="AL88" i="93"/>
  <c r="AU88" i="93" s="1"/>
  <c r="AS9" i="93"/>
  <c r="AL9" i="93"/>
  <c r="AU9" i="93" s="1"/>
  <c r="AL15" i="93"/>
  <c r="AU15" i="93" s="1"/>
  <c r="AS15" i="93"/>
  <c r="AS58" i="93"/>
  <c r="AL58" i="93"/>
  <c r="AU58" i="93" s="1"/>
  <c r="AS45" i="93"/>
  <c r="AL45" i="93"/>
  <c r="AU45" i="93" s="1"/>
  <c r="AL26" i="93"/>
  <c r="AU26" i="93" s="1"/>
  <c r="AS26" i="93"/>
  <c r="AL14" i="93"/>
  <c r="AU14" i="93" s="1"/>
  <c r="AS14" i="93"/>
  <c r="AH98" i="29" l="1"/>
  <c r="AQ98" i="29" s="1"/>
  <c r="AQ100" i="29" s="1"/>
  <c r="AZ3" i="29"/>
  <c r="AX7" i="29" s="1"/>
  <c r="S7" i="29" s="1"/>
  <c r="AC7" i="29" s="1"/>
  <c r="AB8" i="29" s="1"/>
  <c r="Z98" i="29"/>
  <c r="AL4" i="85"/>
  <c r="AU4" i="85" s="1"/>
  <c r="AU100" i="85" s="1"/>
  <c r="C11" i="85" s="1"/>
  <c r="F38" i="97" s="1"/>
  <c r="AS4" i="85"/>
  <c r="AS100" i="85" s="1"/>
  <c r="AL4" i="93"/>
  <c r="AU4" i="93" s="1"/>
  <c r="AU100" i="93" s="1"/>
  <c r="C11" i="93" s="1"/>
  <c r="F46" i="97" s="1"/>
  <c r="AS4" i="93"/>
  <c r="AS100" i="93" s="1"/>
  <c r="AX8" i="29" l="1"/>
  <c r="S8" i="29" s="1"/>
  <c r="AC8" i="29" s="1"/>
  <c r="AB9" i="29" s="1"/>
  <c r="AX88" i="29"/>
  <c r="S88" i="29" s="1"/>
  <c r="AC88" i="29" s="1"/>
  <c r="AB89" i="29" s="1"/>
  <c r="AX10" i="29"/>
  <c r="S10" i="29" s="1"/>
  <c r="AC10" i="29" s="1"/>
  <c r="AB11" i="29" s="1"/>
  <c r="AX20" i="29"/>
  <c r="S20" i="29" s="1"/>
  <c r="AC20" i="29" s="1"/>
  <c r="AB21" i="29" s="1"/>
  <c r="AX57" i="29"/>
  <c r="S57" i="29" s="1"/>
  <c r="AC57" i="29" s="1"/>
  <c r="AB58" i="29" s="1"/>
  <c r="AK58" i="29" s="1"/>
  <c r="AT58" i="29" s="1"/>
  <c r="AX23" i="29"/>
  <c r="S23" i="29" s="1"/>
  <c r="AC23" i="29" s="1"/>
  <c r="AB24" i="29" s="1"/>
  <c r="AX34" i="29"/>
  <c r="S34" i="29" s="1"/>
  <c r="AC34" i="29" s="1"/>
  <c r="AB35" i="29" s="1"/>
  <c r="AX24" i="29"/>
  <c r="S24" i="29" s="1"/>
  <c r="AC24" i="29" s="1"/>
  <c r="AB25" i="29" s="1"/>
  <c r="AK25" i="29" s="1"/>
  <c r="AT25" i="29" s="1"/>
  <c r="AX45" i="29"/>
  <c r="S45" i="29" s="1"/>
  <c r="AC45" i="29" s="1"/>
  <c r="AB46" i="29" s="1"/>
  <c r="AX12" i="29"/>
  <c r="S12" i="29" s="1"/>
  <c r="AC12" i="29" s="1"/>
  <c r="AB13" i="29" s="1"/>
  <c r="AK13" i="29" s="1"/>
  <c r="AT13" i="29" s="1"/>
  <c r="AX6" i="29"/>
  <c r="S6" i="29" s="1"/>
  <c r="AC6" i="29" s="1"/>
  <c r="AB7" i="29" s="1"/>
  <c r="AK7" i="29" s="1"/>
  <c r="AT7" i="29" s="1"/>
  <c r="AX78" i="29"/>
  <c r="S78" i="29" s="1"/>
  <c r="AC78" i="29" s="1"/>
  <c r="AB79" i="29" s="1"/>
  <c r="AK79" i="29" s="1"/>
  <c r="AT79" i="29" s="1"/>
  <c r="AX9" i="29"/>
  <c r="S9" i="29" s="1"/>
  <c r="AC9" i="29" s="1"/>
  <c r="AB10" i="29" s="1"/>
  <c r="AJ10" i="29" s="1"/>
  <c r="AX80" i="29"/>
  <c r="S80" i="29" s="1"/>
  <c r="AC80" i="29" s="1"/>
  <c r="AB81" i="29" s="1"/>
  <c r="AK81" i="29" s="1"/>
  <c r="AT81" i="29" s="1"/>
  <c r="AX76" i="29"/>
  <c r="S76" i="29" s="1"/>
  <c r="AC76" i="29" s="1"/>
  <c r="AB77" i="29" s="1"/>
  <c r="AX70" i="29"/>
  <c r="S70" i="29" s="1"/>
  <c r="AC70" i="29" s="1"/>
  <c r="AB71" i="29" s="1"/>
  <c r="AK71" i="29" s="1"/>
  <c r="AT71" i="29" s="1"/>
  <c r="AX19" i="29"/>
  <c r="S19" i="29" s="1"/>
  <c r="AC19" i="29" s="1"/>
  <c r="AB20" i="29" s="1"/>
  <c r="AK20" i="29" s="1"/>
  <c r="AT20" i="29" s="1"/>
  <c r="AX14" i="29"/>
  <c r="S14" i="29" s="1"/>
  <c r="AC14" i="29" s="1"/>
  <c r="AB15" i="29" s="1"/>
  <c r="AK15" i="29" s="1"/>
  <c r="AT15" i="29" s="1"/>
  <c r="AX27" i="29"/>
  <c r="S27" i="29" s="1"/>
  <c r="AC27" i="29" s="1"/>
  <c r="AB28" i="29" s="1"/>
  <c r="AK28" i="29" s="1"/>
  <c r="AT28" i="29" s="1"/>
  <c r="AX39" i="29"/>
  <c r="S39" i="29" s="1"/>
  <c r="AC39" i="29" s="1"/>
  <c r="AB40" i="29" s="1"/>
  <c r="AK40" i="29" s="1"/>
  <c r="AT40" i="29" s="1"/>
  <c r="AX71" i="29"/>
  <c r="S71" i="29" s="1"/>
  <c r="AC71" i="29" s="1"/>
  <c r="AB72" i="29" s="1"/>
  <c r="AX68" i="29"/>
  <c r="S68" i="29" s="1"/>
  <c r="AC68" i="29" s="1"/>
  <c r="AB69" i="29" s="1"/>
  <c r="AK69" i="29" s="1"/>
  <c r="AT69" i="29" s="1"/>
  <c r="AX29" i="29"/>
  <c r="S29" i="29" s="1"/>
  <c r="AC29" i="29" s="1"/>
  <c r="AB30" i="29" s="1"/>
  <c r="AK30" i="29" s="1"/>
  <c r="AT30" i="29" s="1"/>
  <c r="AX84" i="29"/>
  <c r="S84" i="29" s="1"/>
  <c r="AC84" i="29" s="1"/>
  <c r="AB85" i="29" s="1"/>
  <c r="AK85" i="29" s="1"/>
  <c r="AT85" i="29" s="1"/>
  <c r="AX41" i="29"/>
  <c r="S41" i="29" s="1"/>
  <c r="AC41" i="29" s="1"/>
  <c r="AB42" i="29" s="1"/>
  <c r="AK42" i="29" s="1"/>
  <c r="AT42" i="29" s="1"/>
  <c r="AX50" i="29"/>
  <c r="S50" i="29" s="1"/>
  <c r="AC50" i="29" s="1"/>
  <c r="AB51" i="29" s="1"/>
  <c r="AK51" i="29" s="1"/>
  <c r="AT51" i="29" s="1"/>
  <c r="AX90" i="29"/>
  <c r="S90" i="29" s="1"/>
  <c r="AC90" i="29" s="1"/>
  <c r="AB91" i="29" s="1"/>
  <c r="AX22" i="29"/>
  <c r="S22" i="29" s="1"/>
  <c r="AC22" i="29" s="1"/>
  <c r="AB23" i="29" s="1"/>
  <c r="AK23" i="29" s="1"/>
  <c r="AT23" i="29" s="1"/>
  <c r="AX49" i="29"/>
  <c r="S49" i="29" s="1"/>
  <c r="AC49" i="29" s="1"/>
  <c r="AB50" i="29" s="1"/>
  <c r="AK50" i="29" s="1"/>
  <c r="AT50" i="29" s="1"/>
  <c r="AX93" i="29"/>
  <c r="S93" i="29" s="1"/>
  <c r="AC93" i="29" s="1"/>
  <c r="AB94" i="29" s="1"/>
  <c r="AK94" i="29" s="1"/>
  <c r="AT94" i="29" s="1"/>
  <c r="AX69" i="29"/>
  <c r="S69" i="29" s="1"/>
  <c r="AC69" i="29" s="1"/>
  <c r="AB70" i="29" s="1"/>
  <c r="AK70" i="29" s="1"/>
  <c r="AT70" i="29" s="1"/>
  <c r="AX37" i="29"/>
  <c r="S37" i="29" s="1"/>
  <c r="AC37" i="29" s="1"/>
  <c r="AB38" i="29" s="1"/>
  <c r="AK38" i="29" s="1"/>
  <c r="AT38" i="29" s="1"/>
  <c r="AX46" i="29"/>
  <c r="S46" i="29" s="1"/>
  <c r="AC46" i="29" s="1"/>
  <c r="AB47" i="29" s="1"/>
  <c r="AX25" i="29"/>
  <c r="S25" i="29" s="1"/>
  <c r="AC25" i="29" s="1"/>
  <c r="AB26" i="29" s="1"/>
  <c r="AK26" i="29" s="1"/>
  <c r="AT26" i="29" s="1"/>
  <c r="AX40" i="29"/>
  <c r="S40" i="29" s="1"/>
  <c r="AC40" i="29" s="1"/>
  <c r="AB41" i="29" s="1"/>
  <c r="AK41" i="29" s="1"/>
  <c r="AT41" i="29" s="1"/>
  <c r="AX87" i="29"/>
  <c r="S87" i="29" s="1"/>
  <c r="AC87" i="29" s="1"/>
  <c r="AB88" i="29" s="1"/>
  <c r="AK88" i="29" s="1"/>
  <c r="AT88" i="29" s="1"/>
  <c r="AX21" i="29"/>
  <c r="S21" i="29" s="1"/>
  <c r="AC21" i="29" s="1"/>
  <c r="AB22" i="29" s="1"/>
  <c r="AK22" i="29" s="1"/>
  <c r="AT22" i="29" s="1"/>
  <c r="AX35" i="29"/>
  <c r="S35" i="29" s="1"/>
  <c r="AC35" i="29" s="1"/>
  <c r="AB36" i="29" s="1"/>
  <c r="AK36" i="29" s="1"/>
  <c r="AT36" i="29" s="1"/>
  <c r="AX55" i="29"/>
  <c r="S55" i="29" s="1"/>
  <c r="AC55" i="29" s="1"/>
  <c r="AB56" i="29" s="1"/>
  <c r="AX11" i="29"/>
  <c r="S11" i="29" s="1"/>
  <c r="AC11" i="29" s="1"/>
  <c r="AB12" i="29" s="1"/>
  <c r="AK12" i="29" s="1"/>
  <c r="AT12" i="29" s="1"/>
  <c r="AX73" i="29"/>
  <c r="S73" i="29" s="1"/>
  <c r="AC73" i="29" s="1"/>
  <c r="AB74" i="29" s="1"/>
  <c r="AK74" i="29" s="1"/>
  <c r="AT74" i="29" s="1"/>
  <c r="AX83" i="29"/>
  <c r="S83" i="29" s="1"/>
  <c r="AC83" i="29" s="1"/>
  <c r="AB84" i="29" s="1"/>
  <c r="AK84" i="29" s="1"/>
  <c r="AT84" i="29" s="1"/>
  <c r="AX60" i="29"/>
  <c r="S60" i="29" s="1"/>
  <c r="AC60" i="29" s="1"/>
  <c r="AB61" i="29" s="1"/>
  <c r="AK61" i="29" s="1"/>
  <c r="AT61" i="29" s="1"/>
  <c r="AX72" i="29"/>
  <c r="S72" i="29" s="1"/>
  <c r="AC72" i="29" s="1"/>
  <c r="AB73" i="29" s="1"/>
  <c r="AK73" i="29" s="1"/>
  <c r="AT73" i="29" s="1"/>
  <c r="AX53" i="29"/>
  <c r="S53" i="29" s="1"/>
  <c r="AC53" i="29" s="1"/>
  <c r="AB54" i="29" s="1"/>
  <c r="AX26" i="29"/>
  <c r="S26" i="29" s="1"/>
  <c r="AC26" i="29" s="1"/>
  <c r="AB27" i="29" s="1"/>
  <c r="AK27" i="29" s="1"/>
  <c r="AT27" i="29" s="1"/>
  <c r="AX56" i="29"/>
  <c r="S56" i="29" s="1"/>
  <c r="AC56" i="29" s="1"/>
  <c r="AB57" i="29" s="1"/>
  <c r="AK57" i="29" s="1"/>
  <c r="AT57" i="29" s="1"/>
  <c r="AX15" i="29"/>
  <c r="S15" i="29" s="1"/>
  <c r="AC15" i="29" s="1"/>
  <c r="AB16" i="29" s="1"/>
  <c r="AK16" i="29" s="1"/>
  <c r="AT16" i="29" s="1"/>
  <c r="AX5" i="29"/>
  <c r="S5" i="29" s="1"/>
  <c r="AC5" i="29" s="1"/>
  <c r="AB6" i="29" s="1"/>
  <c r="AK6" i="29" s="1"/>
  <c r="AT6" i="29" s="1"/>
  <c r="AX97" i="29"/>
  <c r="S97" i="29" s="1"/>
  <c r="AC97" i="29" s="1"/>
  <c r="AB98" i="29" s="1"/>
  <c r="AX64" i="29"/>
  <c r="S64" i="29" s="1"/>
  <c r="AC64" i="29" s="1"/>
  <c r="AB65" i="29" s="1"/>
  <c r="AX95" i="29"/>
  <c r="S95" i="29" s="1"/>
  <c r="AC95" i="29" s="1"/>
  <c r="AB96" i="29" s="1"/>
  <c r="AK96" i="29" s="1"/>
  <c r="AT96" i="29" s="1"/>
  <c r="AX62" i="29"/>
  <c r="S62" i="29" s="1"/>
  <c r="AC62" i="29" s="1"/>
  <c r="AB63" i="29" s="1"/>
  <c r="AK63" i="29" s="1"/>
  <c r="AT63" i="29" s="1"/>
  <c r="AX13" i="29"/>
  <c r="S13" i="29" s="1"/>
  <c r="AC13" i="29" s="1"/>
  <c r="AB14" i="29" s="1"/>
  <c r="AK14" i="29" s="1"/>
  <c r="AT14" i="29" s="1"/>
  <c r="AX4" i="29"/>
  <c r="S4" i="29" s="1"/>
  <c r="AC4" i="29" s="1"/>
  <c r="AB5" i="29" s="1"/>
  <c r="AK5" i="29" s="1"/>
  <c r="AT5" i="29" s="1"/>
  <c r="AX3" i="29"/>
  <c r="S3" i="29" s="1"/>
  <c r="AC3" i="29" s="1"/>
  <c r="AB4" i="29" s="1"/>
  <c r="AX65" i="29"/>
  <c r="S65" i="29" s="1"/>
  <c r="AC65" i="29" s="1"/>
  <c r="AB66" i="29" s="1"/>
  <c r="AX63" i="29"/>
  <c r="S63" i="29" s="1"/>
  <c r="AC63" i="29" s="1"/>
  <c r="AB64" i="29" s="1"/>
  <c r="AK64" i="29" s="1"/>
  <c r="AT64" i="29" s="1"/>
  <c r="AX59" i="29"/>
  <c r="S59" i="29" s="1"/>
  <c r="AC59" i="29" s="1"/>
  <c r="AB60" i="29" s="1"/>
  <c r="AK60" i="29" s="1"/>
  <c r="AT60" i="29" s="1"/>
  <c r="AX61" i="29"/>
  <c r="S61" i="29" s="1"/>
  <c r="AC61" i="29" s="1"/>
  <c r="AB62" i="29" s="1"/>
  <c r="AK62" i="29" s="1"/>
  <c r="AT62" i="29" s="1"/>
  <c r="AX47" i="29"/>
  <c r="S47" i="29" s="1"/>
  <c r="AC47" i="29" s="1"/>
  <c r="AB48" i="29" s="1"/>
  <c r="AK48" i="29" s="1"/>
  <c r="AT48" i="29" s="1"/>
  <c r="AX94" i="29"/>
  <c r="S94" i="29" s="1"/>
  <c r="AC94" i="29" s="1"/>
  <c r="AB95" i="29" s="1"/>
  <c r="AX58" i="29"/>
  <c r="S58" i="29" s="1"/>
  <c r="AC58" i="29" s="1"/>
  <c r="AB59" i="29" s="1"/>
  <c r="AX54" i="29"/>
  <c r="S54" i="29" s="1"/>
  <c r="AC54" i="29" s="1"/>
  <c r="AB55" i="29" s="1"/>
  <c r="AJ55" i="29" s="1"/>
  <c r="AX92" i="29"/>
  <c r="S92" i="29" s="1"/>
  <c r="AC92" i="29" s="1"/>
  <c r="AB93" i="29" s="1"/>
  <c r="AK93" i="29" s="1"/>
  <c r="AT93" i="29" s="1"/>
  <c r="AX16" i="29"/>
  <c r="S16" i="29" s="1"/>
  <c r="AC16" i="29" s="1"/>
  <c r="AB17" i="29" s="1"/>
  <c r="AK17" i="29" s="1"/>
  <c r="AT17" i="29" s="1"/>
  <c r="AX17" i="29"/>
  <c r="S17" i="29" s="1"/>
  <c r="AC17" i="29" s="1"/>
  <c r="AB18" i="29" s="1"/>
  <c r="AK18" i="29" s="1"/>
  <c r="AT18" i="29" s="1"/>
  <c r="AX74" i="29"/>
  <c r="S74" i="29" s="1"/>
  <c r="AC74" i="29" s="1"/>
  <c r="AB75" i="29" s="1"/>
  <c r="AK75" i="29" s="1"/>
  <c r="AT75" i="29" s="1"/>
  <c r="AX91" i="29"/>
  <c r="S91" i="29" s="1"/>
  <c r="AC91" i="29" s="1"/>
  <c r="AB92" i="29" s="1"/>
  <c r="AX85" i="29"/>
  <c r="S85" i="29" s="1"/>
  <c r="AC85" i="29" s="1"/>
  <c r="AB86" i="29" s="1"/>
  <c r="AK86" i="29" s="1"/>
  <c r="AT86" i="29" s="1"/>
  <c r="AX89" i="29"/>
  <c r="S89" i="29" s="1"/>
  <c r="AC89" i="29" s="1"/>
  <c r="AB90" i="29" s="1"/>
  <c r="AJ90" i="29" s="1"/>
  <c r="AX86" i="29"/>
  <c r="S86" i="29" s="1"/>
  <c r="AC86" i="29" s="1"/>
  <c r="AB87" i="29" s="1"/>
  <c r="AK87" i="29" s="1"/>
  <c r="AT87" i="29" s="1"/>
  <c r="AX28" i="29"/>
  <c r="S28" i="29" s="1"/>
  <c r="AC28" i="29" s="1"/>
  <c r="AB29" i="29" s="1"/>
  <c r="AK29" i="29" s="1"/>
  <c r="AT29" i="29" s="1"/>
  <c r="AX67" i="29"/>
  <c r="S67" i="29" s="1"/>
  <c r="AC67" i="29" s="1"/>
  <c r="AB68" i="29" s="1"/>
  <c r="AK68" i="29" s="1"/>
  <c r="AT68" i="29" s="1"/>
  <c r="AX52" i="29"/>
  <c r="S52" i="29" s="1"/>
  <c r="AC52" i="29" s="1"/>
  <c r="AB53" i="29" s="1"/>
  <c r="AK53" i="29" s="1"/>
  <c r="AT53" i="29" s="1"/>
  <c r="AX79" i="29"/>
  <c r="S79" i="29" s="1"/>
  <c r="AC79" i="29" s="1"/>
  <c r="AB80" i="29" s="1"/>
  <c r="AK80" i="29" s="1"/>
  <c r="AT80" i="29" s="1"/>
  <c r="AX77" i="29"/>
  <c r="S77" i="29" s="1"/>
  <c r="AC77" i="29" s="1"/>
  <c r="AB78" i="29" s="1"/>
  <c r="AX44" i="29"/>
  <c r="S44" i="29" s="1"/>
  <c r="AC44" i="29" s="1"/>
  <c r="AB45" i="29" s="1"/>
  <c r="AK45" i="29" s="1"/>
  <c r="AT45" i="29" s="1"/>
  <c r="AX32" i="29"/>
  <c r="S32" i="29" s="1"/>
  <c r="AC32" i="29" s="1"/>
  <c r="AB33" i="29" s="1"/>
  <c r="AX18" i="29"/>
  <c r="S18" i="29" s="1"/>
  <c r="AC18" i="29" s="1"/>
  <c r="AB19" i="29" s="1"/>
  <c r="AK19" i="29" s="1"/>
  <c r="AT19" i="29" s="1"/>
  <c r="AX36" i="29"/>
  <c r="S36" i="29" s="1"/>
  <c r="AC36" i="29" s="1"/>
  <c r="AB37" i="29" s="1"/>
  <c r="AK37" i="29" s="1"/>
  <c r="AT37" i="29" s="1"/>
  <c r="AX38" i="29"/>
  <c r="S38" i="29" s="1"/>
  <c r="AC38" i="29" s="1"/>
  <c r="AB39" i="29" s="1"/>
  <c r="AK39" i="29" s="1"/>
  <c r="AT39" i="29" s="1"/>
  <c r="AX66" i="29"/>
  <c r="S66" i="29" s="1"/>
  <c r="AC66" i="29" s="1"/>
  <c r="AB67" i="29" s="1"/>
  <c r="AK67" i="29" s="1"/>
  <c r="AT67" i="29" s="1"/>
  <c r="AX30" i="29"/>
  <c r="S30" i="29" s="1"/>
  <c r="AC30" i="29" s="1"/>
  <c r="AB31" i="29" s="1"/>
  <c r="AK31" i="29" s="1"/>
  <c r="AT31" i="29" s="1"/>
  <c r="AX33" i="29"/>
  <c r="S33" i="29" s="1"/>
  <c r="AC33" i="29" s="1"/>
  <c r="AB34" i="29" s="1"/>
  <c r="AK34" i="29" s="1"/>
  <c r="AT34" i="29" s="1"/>
  <c r="AX31" i="29"/>
  <c r="S31" i="29" s="1"/>
  <c r="AC31" i="29" s="1"/>
  <c r="AB32" i="29" s="1"/>
  <c r="AK32" i="29" s="1"/>
  <c r="AT32" i="29" s="1"/>
  <c r="AX51" i="29"/>
  <c r="S51" i="29" s="1"/>
  <c r="AC51" i="29" s="1"/>
  <c r="AB52" i="29" s="1"/>
  <c r="AJ52" i="29" s="1"/>
  <c r="AX48" i="29"/>
  <c r="S48" i="29" s="1"/>
  <c r="AC48" i="29" s="1"/>
  <c r="AB49" i="29" s="1"/>
  <c r="AK49" i="29" s="1"/>
  <c r="AT49" i="29" s="1"/>
  <c r="AX42" i="29"/>
  <c r="S42" i="29" s="1"/>
  <c r="AC42" i="29" s="1"/>
  <c r="AB43" i="29" s="1"/>
  <c r="AK43" i="29" s="1"/>
  <c r="AT43" i="29" s="1"/>
  <c r="AX82" i="29"/>
  <c r="S82" i="29" s="1"/>
  <c r="AC82" i="29" s="1"/>
  <c r="AB83" i="29" s="1"/>
  <c r="AK83" i="29" s="1"/>
  <c r="AT83" i="29" s="1"/>
  <c r="AK11" i="29"/>
  <c r="AT11" i="29" s="1"/>
  <c r="AK47" i="29"/>
  <c r="AT47" i="29" s="1"/>
  <c r="AK46" i="29"/>
  <c r="AT46" i="29" s="1"/>
  <c r="AJ46" i="29"/>
  <c r="AK24" i="29"/>
  <c r="AT24" i="29" s="1"/>
  <c r="AK35" i="29"/>
  <c r="AT35" i="29" s="1"/>
  <c r="AK9" i="29"/>
  <c r="AT9" i="29" s="1"/>
  <c r="AK59" i="29"/>
  <c r="AT59" i="29" s="1"/>
  <c r="AX81" i="29"/>
  <c r="S81" i="29" s="1"/>
  <c r="AC81" i="29" s="1"/>
  <c r="AB82" i="29" s="1"/>
  <c r="AK89" i="29"/>
  <c r="AT89" i="29" s="1"/>
  <c r="AK65" i="29"/>
  <c r="AT65" i="29" s="1"/>
  <c r="AJ65" i="29"/>
  <c r="AX43" i="29"/>
  <c r="S43" i="29" s="1"/>
  <c r="AC43" i="29" s="1"/>
  <c r="AB44" i="29" s="1"/>
  <c r="AK8" i="29"/>
  <c r="AT8" i="29" s="1"/>
  <c r="AJ8" i="29"/>
  <c r="AK91" i="29"/>
  <c r="AT91" i="29" s="1"/>
  <c r="AJ91" i="29"/>
  <c r="AG98" i="29"/>
  <c r="AP98" i="29" s="1"/>
  <c r="AP100" i="29" s="1"/>
  <c r="AE98" i="29"/>
  <c r="AC98" i="29"/>
  <c r="AF98" i="29"/>
  <c r="AO98" i="29" s="1"/>
  <c r="AO100" i="29" s="1"/>
  <c r="AK77" i="29"/>
  <c r="AT77" i="29" s="1"/>
  <c r="AK72" i="29"/>
  <c r="AT72" i="29" s="1"/>
  <c r="AK56" i="29"/>
  <c r="AT56" i="29" s="1"/>
  <c r="AK54" i="29"/>
  <c r="AT54" i="29" s="1"/>
  <c r="AK66" i="29"/>
  <c r="AT66" i="29" s="1"/>
  <c r="AK92" i="29"/>
  <c r="AT92" i="29" s="1"/>
  <c r="AX96" i="29"/>
  <c r="S96" i="29" s="1"/>
  <c r="AC96" i="29" s="1"/>
  <c r="AB97" i="29" s="1"/>
  <c r="AX75" i="29"/>
  <c r="S75" i="29" s="1"/>
  <c r="AC75" i="29" s="1"/>
  <c r="AB76" i="29" s="1"/>
  <c r="AJ27" i="29" l="1"/>
  <c r="AJ71" i="29"/>
  <c r="AJ64" i="29"/>
  <c r="AJ98" i="29"/>
  <c r="AS98" i="29" s="1"/>
  <c r="AJ37" i="29"/>
  <c r="AS37" i="29" s="1"/>
  <c r="AK52" i="29"/>
  <c r="AT52" i="29" s="1"/>
  <c r="AJ23" i="29"/>
  <c r="AJ78" i="29"/>
  <c r="AS78" i="29" s="1"/>
  <c r="AJ9" i="29"/>
  <c r="AK10" i="29"/>
  <c r="AT10" i="29" s="1"/>
  <c r="AJ5" i="29"/>
  <c r="AS5" i="29" s="1"/>
  <c r="AJ84" i="29"/>
  <c r="AS84" i="29" s="1"/>
  <c r="AJ69" i="29"/>
  <c r="AL69" i="29" s="1"/>
  <c r="AU69" i="29" s="1"/>
  <c r="AJ12" i="29"/>
  <c r="AS12" i="29" s="1"/>
  <c r="AJ15" i="29"/>
  <c r="AL15" i="29" s="1"/>
  <c r="AU15" i="29" s="1"/>
  <c r="AJ14" i="29"/>
  <c r="AL14" i="29" s="1"/>
  <c r="AU14" i="29" s="1"/>
  <c r="AJ88" i="29"/>
  <c r="AL88" i="29" s="1"/>
  <c r="AU88" i="29" s="1"/>
  <c r="AJ21" i="29"/>
  <c r="AS21" i="29" s="1"/>
  <c r="AJ79" i="29"/>
  <c r="AS79" i="29" s="1"/>
  <c r="AK55" i="29"/>
  <c r="AT55" i="29" s="1"/>
  <c r="AJ70" i="29"/>
  <c r="AL70" i="29" s="1"/>
  <c r="AU70" i="29" s="1"/>
  <c r="AJ13" i="29"/>
  <c r="AL13" i="29" s="1"/>
  <c r="AU13" i="29" s="1"/>
  <c r="AJ57" i="29"/>
  <c r="AS57" i="29" s="1"/>
  <c r="AK21" i="29"/>
  <c r="AT21" i="29" s="1"/>
  <c r="AJ22" i="29"/>
  <c r="AS22" i="29" s="1"/>
  <c r="AJ68" i="29"/>
  <c r="AL68" i="29" s="1"/>
  <c r="AU68" i="29" s="1"/>
  <c r="AJ95" i="29"/>
  <c r="AS95" i="29" s="1"/>
  <c r="AJ58" i="29"/>
  <c r="AL58" i="29" s="1"/>
  <c r="AU58" i="29" s="1"/>
  <c r="AJ92" i="29"/>
  <c r="AL92" i="29" s="1"/>
  <c r="AU92" i="29" s="1"/>
  <c r="AJ7" i="29"/>
  <c r="AS7" i="29" s="1"/>
  <c r="AJ63" i="29"/>
  <c r="AL63" i="29" s="1"/>
  <c r="AU63" i="29" s="1"/>
  <c r="AJ41" i="29"/>
  <c r="AL41" i="29" s="1"/>
  <c r="AU41" i="29" s="1"/>
  <c r="AK90" i="29"/>
  <c r="AT90" i="29" s="1"/>
  <c r="AJ56" i="29"/>
  <c r="AS56" i="29" s="1"/>
  <c r="AJ59" i="29"/>
  <c r="AL59" i="29" s="1"/>
  <c r="AU59" i="29" s="1"/>
  <c r="AJ6" i="29"/>
  <c r="AL6" i="29" s="1"/>
  <c r="AU6" i="29" s="1"/>
  <c r="AJ36" i="29"/>
  <c r="AS36" i="29" s="1"/>
  <c r="AJ19" i="29"/>
  <c r="AL19" i="29" s="1"/>
  <c r="AU19" i="29" s="1"/>
  <c r="AJ94" i="29"/>
  <c r="AL94" i="29" s="1"/>
  <c r="AU94" i="29" s="1"/>
  <c r="AJ3" i="29"/>
  <c r="AL3" i="29" s="1"/>
  <c r="AU3" i="29" s="1"/>
  <c r="AJ74" i="29"/>
  <c r="AL74" i="29" s="1"/>
  <c r="AU74" i="29" s="1"/>
  <c r="AK95" i="29"/>
  <c r="AT95" i="29" s="1"/>
  <c r="AJ72" i="29"/>
  <c r="AS72" i="29" s="1"/>
  <c r="AJ34" i="29"/>
  <c r="AL34" i="29" s="1"/>
  <c r="AU34" i="29" s="1"/>
  <c r="AJ25" i="29"/>
  <c r="AS25" i="29" s="1"/>
  <c r="AJ24" i="29"/>
  <c r="AS24" i="29" s="1"/>
  <c r="AJ50" i="29"/>
  <c r="AL50" i="29" s="1"/>
  <c r="AU50" i="29" s="1"/>
  <c r="AJ35" i="29"/>
  <c r="AS35" i="29" s="1"/>
  <c r="AJ38" i="29"/>
  <c r="AL38" i="29" s="1"/>
  <c r="AU38" i="29" s="1"/>
  <c r="AJ80" i="29"/>
  <c r="AS80" i="29" s="1"/>
  <c r="AJ39" i="29"/>
  <c r="AS39" i="29" s="1"/>
  <c r="AJ51" i="29"/>
  <c r="AL51" i="29" s="1"/>
  <c r="AU51" i="29" s="1"/>
  <c r="AJ93" i="29"/>
  <c r="AS93" i="29" s="1"/>
  <c r="AJ85" i="29"/>
  <c r="AS85" i="29" s="1"/>
  <c r="AJ89" i="29"/>
  <c r="AS89" i="29" s="1"/>
  <c r="AJ60" i="29"/>
  <c r="AS60" i="29" s="1"/>
  <c r="AJ53" i="29"/>
  <c r="AS53" i="29" s="1"/>
  <c r="AJ20" i="29"/>
  <c r="AS20" i="29" s="1"/>
  <c r="AJ11" i="29"/>
  <c r="AS11" i="29" s="1"/>
  <c r="AJ54" i="29"/>
  <c r="AS54" i="29" s="1"/>
  <c r="AJ73" i="29"/>
  <c r="AS73" i="29" s="1"/>
  <c r="AJ40" i="29"/>
  <c r="AS40" i="29" s="1"/>
  <c r="AJ29" i="29"/>
  <c r="AS29" i="29" s="1"/>
  <c r="AJ26" i="29"/>
  <c r="AL26" i="29" s="1"/>
  <c r="AU26" i="29" s="1"/>
  <c r="AJ49" i="29"/>
  <c r="AS49" i="29" s="1"/>
  <c r="AJ62" i="29"/>
  <c r="AS62" i="29" s="1"/>
  <c r="AJ18" i="29"/>
  <c r="AL18" i="29" s="1"/>
  <c r="AU18" i="29" s="1"/>
  <c r="AJ45" i="29"/>
  <c r="AL45" i="29" s="1"/>
  <c r="AU45" i="29" s="1"/>
  <c r="AJ66" i="29"/>
  <c r="AL66" i="29" s="1"/>
  <c r="AU66" i="29" s="1"/>
  <c r="AJ31" i="29"/>
  <c r="AL31" i="29" s="1"/>
  <c r="AU31" i="29" s="1"/>
  <c r="AJ61" i="29"/>
  <c r="AL61" i="29" s="1"/>
  <c r="AU61" i="29" s="1"/>
  <c r="AJ33" i="29"/>
  <c r="AS33" i="29" s="1"/>
  <c r="AJ32" i="29"/>
  <c r="AL32" i="29" s="1"/>
  <c r="AU32" i="29" s="1"/>
  <c r="AJ30" i="29"/>
  <c r="AS30" i="29" s="1"/>
  <c r="AJ83" i="29"/>
  <c r="AL83" i="29" s="1"/>
  <c r="AU83" i="29" s="1"/>
  <c r="AJ48" i="29"/>
  <c r="AS48" i="29" s="1"/>
  <c r="AJ28" i="29"/>
  <c r="AL28" i="29" s="1"/>
  <c r="AU28" i="29" s="1"/>
  <c r="AK33" i="29"/>
  <c r="AT33" i="29" s="1"/>
  <c r="AJ47" i="29"/>
  <c r="AL47" i="29" s="1"/>
  <c r="AU47" i="29" s="1"/>
  <c r="AJ17" i="29"/>
  <c r="AL17" i="29" s="1"/>
  <c r="AU17" i="29" s="1"/>
  <c r="AK78" i="29"/>
  <c r="AT78" i="29" s="1"/>
  <c r="AJ67" i="29"/>
  <c r="AS67" i="29" s="1"/>
  <c r="AJ77" i="29"/>
  <c r="AL77" i="29" s="1"/>
  <c r="AU77" i="29" s="1"/>
  <c r="AJ86" i="29"/>
  <c r="AL86" i="29" s="1"/>
  <c r="AU86" i="29" s="1"/>
  <c r="AJ16" i="29"/>
  <c r="AL16" i="29" s="1"/>
  <c r="AU16" i="29" s="1"/>
  <c r="AJ42" i="29"/>
  <c r="AL42" i="29" s="1"/>
  <c r="AU42" i="29" s="1"/>
  <c r="AJ87" i="29"/>
  <c r="AL87" i="29" s="1"/>
  <c r="AU87" i="29" s="1"/>
  <c r="AJ81" i="29"/>
  <c r="AL81" i="29" s="1"/>
  <c r="AU81" i="29" s="1"/>
  <c r="AK98" i="29"/>
  <c r="AT98" i="29" s="1"/>
  <c r="AS70" i="29"/>
  <c r="AS90" i="29"/>
  <c r="AS15" i="29"/>
  <c r="AL23" i="29"/>
  <c r="AU23" i="29" s="1"/>
  <c r="AS23" i="29"/>
  <c r="AS27" i="29"/>
  <c r="AL27" i="29"/>
  <c r="AU27" i="29" s="1"/>
  <c r="AK82" i="29"/>
  <c r="AT82" i="29" s="1"/>
  <c r="AJ82" i="29"/>
  <c r="AS10" i="29"/>
  <c r="AL10" i="29"/>
  <c r="AU10" i="29" s="1"/>
  <c r="AS55" i="29"/>
  <c r="AL64" i="29"/>
  <c r="AU64" i="29" s="1"/>
  <c r="AS64" i="29"/>
  <c r="AL9" i="29"/>
  <c r="AU9" i="29" s="1"/>
  <c r="AS9" i="29"/>
  <c r="AL46" i="29"/>
  <c r="AU46" i="29" s="1"/>
  <c r="AS46" i="29"/>
  <c r="AJ96" i="29"/>
  <c r="AK44" i="29"/>
  <c r="AT44" i="29" s="1"/>
  <c r="AJ44" i="29"/>
  <c r="AS71" i="29"/>
  <c r="AL71" i="29"/>
  <c r="AU71" i="29" s="1"/>
  <c r="AK76" i="29"/>
  <c r="AT76" i="29" s="1"/>
  <c r="AJ76" i="29"/>
  <c r="AS91" i="29"/>
  <c r="AL91" i="29"/>
  <c r="AU91" i="29" s="1"/>
  <c r="AL8" i="29"/>
  <c r="AU8" i="29" s="1"/>
  <c r="AS8" i="29"/>
  <c r="AJ75" i="29"/>
  <c r="AS65" i="29"/>
  <c r="AL65" i="29"/>
  <c r="AU65" i="29" s="1"/>
  <c r="AS50" i="29"/>
  <c r="AL35" i="29"/>
  <c r="AU35" i="29" s="1"/>
  <c r="AL52" i="29"/>
  <c r="AU52" i="29" s="1"/>
  <c r="AS52" i="29"/>
  <c r="AN98" i="29"/>
  <c r="AN100" i="29" s="1"/>
  <c r="AI98" i="29"/>
  <c r="AJ97" i="29"/>
  <c r="AK97" i="29"/>
  <c r="AT97" i="29" s="1"/>
  <c r="AJ43" i="29"/>
  <c r="AJ4" i="29"/>
  <c r="AK4" i="29"/>
  <c r="AT4" i="29" s="1"/>
  <c r="AS13" i="29"/>
  <c r="AL49" i="29" l="1"/>
  <c r="AU49" i="29" s="1"/>
  <c r="AL11" i="29"/>
  <c r="AU11" i="29" s="1"/>
  <c r="AL37" i="29"/>
  <c r="AU37" i="29" s="1"/>
  <c r="AS92" i="29"/>
  <c r="AL12" i="29"/>
  <c r="AU12" i="29" s="1"/>
  <c r="AL57" i="29"/>
  <c r="AU57" i="29" s="1"/>
  <c r="AS88" i="29"/>
  <c r="AS74" i="29"/>
  <c r="AL5" i="29"/>
  <c r="AU5" i="29" s="1"/>
  <c r="AS59" i="29"/>
  <c r="AS69" i="29"/>
  <c r="AL72" i="29"/>
  <c r="AU72" i="29" s="1"/>
  <c r="AL79" i="29"/>
  <c r="AU79" i="29" s="1"/>
  <c r="AL84" i="29"/>
  <c r="AU84" i="29" s="1"/>
  <c r="AL73" i="29"/>
  <c r="AU73" i="29" s="1"/>
  <c r="AS58" i="29"/>
  <c r="AS51" i="29"/>
  <c r="AL20" i="29"/>
  <c r="AU20" i="29" s="1"/>
  <c r="AL29" i="29"/>
  <c r="AU29" i="29" s="1"/>
  <c r="AS14" i="29"/>
  <c r="AL95" i="29"/>
  <c r="AU95" i="29" s="1"/>
  <c r="AL85" i="29"/>
  <c r="AU85" i="29" s="1"/>
  <c r="AL62" i="29"/>
  <c r="AU62" i="29" s="1"/>
  <c r="AL7" i="29"/>
  <c r="AU7" i="29" s="1"/>
  <c r="AS32" i="29"/>
  <c r="AL36" i="29"/>
  <c r="AU36" i="29" s="1"/>
  <c r="AL22" i="29"/>
  <c r="AU22" i="29" s="1"/>
  <c r="AS18" i="29"/>
  <c r="AL89" i="29"/>
  <c r="AU89" i="29" s="1"/>
  <c r="AS38" i="29"/>
  <c r="AS68" i="29"/>
  <c r="AS63" i="29"/>
  <c r="AL21" i="29"/>
  <c r="AU21" i="29" s="1"/>
  <c r="AL55" i="29"/>
  <c r="AU55" i="29" s="1"/>
  <c r="AS47" i="29"/>
  <c r="AL80" i="29"/>
  <c r="AU80" i="29" s="1"/>
  <c r="AL56" i="29"/>
  <c r="AU56" i="29" s="1"/>
  <c r="AL24" i="29"/>
  <c r="AU24" i="29" s="1"/>
  <c r="AS3" i="29"/>
  <c r="AL93" i="29"/>
  <c r="AU93" i="29" s="1"/>
  <c r="AL40" i="29"/>
  <c r="AU40" i="29" s="1"/>
  <c r="AL39" i="29"/>
  <c r="AU39" i="29" s="1"/>
  <c r="AL25" i="29"/>
  <c r="AU25" i="29" s="1"/>
  <c r="AS94" i="29"/>
  <c r="AL53" i="29"/>
  <c r="AU53" i="29" s="1"/>
  <c r="AL90" i="29"/>
  <c r="AU90" i="29" s="1"/>
  <c r="AS41" i="29"/>
  <c r="AS19" i="29"/>
  <c r="AS45" i="29"/>
  <c r="AL60" i="29"/>
  <c r="AU60" i="29" s="1"/>
  <c r="AS34" i="29"/>
  <c r="AL33" i="29"/>
  <c r="AU33" i="29" s="1"/>
  <c r="AS6" i="29"/>
  <c r="AL54" i="29"/>
  <c r="AU54" i="29" s="1"/>
  <c r="AS86" i="29"/>
  <c r="AS26" i="29"/>
  <c r="AL30" i="29"/>
  <c r="AU30" i="29" s="1"/>
  <c r="AS42" i="29"/>
  <c r="AS17" i="29"/>
  <c r="AS87" i="29"/>
  <c r="AL78" i="29"/>
  <c r="AU78" i="29" s="1"/>
  <c r="AS83" i="29"/>
  <c r="AS31" i="29"/>
  <c r="AS66" i="29"/>
  <c r="AS61" i="29"/>
  <c r="AL48" i="29"/>
  <c r="AU48" i="29" s="1"/>
  <c r="AL67" i="29"/>
  <c r="AU67" i="29" s="1"/>
  <c r="AS16" i="29"/>
  <c r="AS81" i="29"/>
  <c r="AS28" i="29"/>
  <c r="AS77" i="29"/>
  <c r="AS97" i="29"/>
  <c r="AL97" i="29"/>
  <c r="AU97" i="29" s="1"/>
  <c r="AS44" i="29"/>
  <c r="AL44" i="29"/>
  <c r="AU44" i="29" s="1"/>
  <c r="AR98" i="29"/>
  <c r="AR100" i="29" s="1"/>
  <c r="AL98" i="29"/>
  <c r="AU98" i="29" s="1"/>
  <c r="AS75" i="29"/>
  <c r="AL75" i="29"/>
  <c r="AU75" i="29" s="1"/>
  <c r="AL96" i="29"/>
  <c r="AU96" i="29" s="1"/>
  <c r="AS96" i="29"/>
  <c r="AS76" i="29"/>
  <c r="AL76" i="29"/>
  <c r="AU76" i="29" s="1"/>
  <c r="AS82" i="29"/>
  <c r="AL82" i="29"/>
  <c r="AU82" i="29" s="1"/>
  <c r="AS43" i="29"/>
  <c r="AL43" i="29"/>
  <c r="AU43" i="29" s="1"/>
  <c r="AT100" i="29"/>
  <c r="AS4" i="29"/>
  <c r="AL4" i="29"/>
  <c r="AU4" i="29" s="1"/>
  <c r="AU100" i="29" l="1"/>
  <c r="C11" i="29" s="1"/>
  <c r="AS100" i="29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<sst xmlns="http://schemas.openxmlformats.org/spreadsheetml/2006/main" count="5587" uniqueCount="60">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</sst>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470DA-97FB-49AC-B1E7-9B47D8B47766}">
  <sheetPr codeName="Sheet1"/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198.45460936167964</v>
      </c>
      <c r="K3">
        <v>1</v>
      </c>
      <c r="L3" s="2">
        <v>0</v>
      </c>
      <c r="O3">
        <f>$C$3</f>
        <v>198.45460936167964</v>
      </c>
      <c r="P3">
        <f>O3*B5</f>
        <v>158.76368748934374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2.4613927751539908</v>
      </c>
      <c r="AE3">
        <f t="shared" ref="AE3:AE23" si="1">$Z3*O3</f>
        <v>198.45460936167964</v>
      </c>
      <c r="AF3">
        <f t="shared" ref="AF3:AG23" si="2">-$Z3*P3</f>
        <v>-158.76368748934374</v>
      </c>
      <c r="AG3">
        <f t="shared" si="2"/>
        <v>-273.14974180000002</v>
      </c>
      <c r="AH3">
        <f t="shared" ref="AH3:AH23" si="3">-X3*R3</f>
        <v>0</v>
      </c>
      <c r="AI3">
        <f t="shared" ref="AI3:AI23" si="4">SUM(AE3:AH3)</f>
        <v>-233.45881992766411</v>
      </c>
      <c r="AJ3">
        <f t="shared" ref="AJ3:AJ23" si="5">AB3-AC3</f>
        <v>-2.4613927751539908</v>
      </c>
      <c r="AL3">
        <f t="shared" ref="AL3:AL23" si="6">SUM(AI3:AK3)</f>
        <v>-235.92021270281811</v>
      </c>
      <c r="AN3">
        <f t="shared" ref="AN3:AU23" si="7">AE3*$K3</f>
        <v>198.45460936167964</v>
      </c>
      <c r="AO3">
        <f t="shared" si="7"/>
        <v>-158.76368748934374</v>
      </c>
      <c r="AP3">
        <f t="shared" si="7"/>
        <v>-273.14974180000002</v>
      </c>
      <c r="AQ3">
        <f t="shared" si="7"/>
        <v>0</v>
      </c>
      <c r="AR3">
        <f t="shared" si="7"/>
        <v>-233.45881992766411</v>
      </c>
      <c r="AS3">
        <f t="shared" si="7"/>
        <v>-2.4613927751539908</v>
      </c>
      <c r="AT3">
        <f t="shared" si="7"/>
        <v>0</v>
      </c>
      <c r="AU3">
        <f t="shared" si="7"/>
        <v>-235.92021270281811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118.14545516667177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2.4613927751539908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2.4613927751539908</v>
      </c>
      <c r="AC4">
        <f t="shared" ref="AC4:AC23" si="19">AX5</f>
        <v>6.7098340194801471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-4.2484412443261563</v>
      </c>
      <c r="AK4">
        <f>G4*MAX(0, SUM(AB4:AB4, AE4:AF4))</f>
        <v>5.3904501775872395E-2</v>
      </c>
      <c r="AL4">
        <f t="shared" si="6"/>
        <v>-127.53488674255028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-115.714748100197</v>
      </c>
      <c r="AR4">
        <f t="shared" si="7"/>
        <v>-115.714748100197</v>
      </c>
      <c r="AS4">
        <f t="shared" si="7"/>
        <v>-3.9857784448129805</v>
      </c>
      <c r="AT4">
        <f t="shared" si="7"/>
        <v>5.0571818909721726E-2</v>
      </c>
      <c r="AU4">
        <f t="shared" si="7"/>
        <v>-119.64995472610026</v>
      </c>
      <c r="AW4">
        <v>1</v>
      </c>
      <c r="AX4">
        <f>(R4*SUMPRODUCT(K5:$K$23, X5:$X$23)-$AZ$3*SUMPRODUCT(K4:$K$22, W5:$W$23))/Z4</f>
        <v>2.4613927751539908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198.45460936167964</v>
      </c>
      <c r="P5">
        <f t="shared" ref="P5:P23" si="22">O5*$C$5</f>
        <v>9.9227304680839836</v>
      </c>
      <c r="Q5" s="4">
        <f t="shared" ref="Q5:Q23" si="23">$C$8</f>
        <v>25</v>
      </c>
      <c r="R5">
        <f t="shared" si="0"/>
        <v>50000</v>
      </c>
      <c r="S5">
        <f t="shared" si="11"/>
        <v>6.7098340194801471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6.7098340194801471</v>
      </c>
      <c r="AC5">
        <f t="shared" si="19"/>
        <v>12.535343956148969</v>
      </c>
      <c r="AE5">
        <f t="shared" si="1"/>
        <v>193.53651768618923</v>
      </c>
      <c r="AF5">
        <f t="shared" si="2"/>
        <v>-9.6768258843094639</v>
      </c>
      <c r="AG5">
        <f t="shared" si="2"/>
        <v>-24.380451316889385</v>
      </c>
      <c r="AH5">
        <f t="shared" si="3"/>
        <v>-121.99041972122684</v>
      </c>
      <c r="AI5">
        <f t="shared" si="4"/>
        <v>37.488820763763542</v>
      </c>
      <c r="AJ5">
        <f t="shared" si="5"/>
        <v>-5.8255099366688219</v>
      </c>
      <c r="AK5">
        <f t="shared" ref="AK5:AK23" si="24">G5*SUM(AB5:AB5, AE5:AF5)</f>
        <v>7.813350558675757</v>
      </c>
      <c r="AL5">
        <f t="shared" si="6"/>
        <v>39.476661385770477</v>
      </c>
      <c r="AN5">
        <f t="shared" si="7"/>
        <v>167.13088133237369</v>
      </c>
      <c r="AO5">
        <f t="shared" si="7"/>
        <v>-8.3565440666186852</v>
      </c>
      <c r="AP5">
        <f t="shared" si="7"/>
        <v>-21.054043777307903</v>
      </c>
      <c r="AQ5">
        <f t="shared" si="7"/>
        <v>-105.34635326638274</v>
      </c>
      <c r="AR5">
        <f t="shared" si="7"/>
        <v>32.373940222064356</v>
      </c>
      <c r="AS5">
        <f t="shared" si="7"/>
        <v>-5.0306919932529004</v>
      </c>
      <c r="AT5">
        <f t="shared" si="7"/>
        <v>6.7473166337923587</v>
      </c>
      <c r="AU5">
        <f t="shared" si="7"/>
        <v>34.090564862603813</v>
      </c>
      <c r="AW5">
        <v>2</v>
      </c>
      <c r="AX5">
        <f>(R5*SUMPRODUCT(K6:$K$23, X6:$X$23)-$AZ$3*SUMPRODUCT(K5:$K$22, W6:$W$23))/Z5</f>
        <v>6.7098340194801471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198.45460936167964</v>
      </c>
      <c r="P6">
        <f t="shared" si="22"/>
        <v>9.9227304680839836</v>
      </c>
      <c r="Q6" s="4">
        <f t="shared" si="23"/>
        <v>25</v>
      </c>
      <c r="R6">
        <f t="shared" si="0"/>
        <v>50000</v>
      </c>
      <c r="S6">
        <f t="shared" si="11"/>
        <v>12.535343956148969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12.535343956148969</v>
      </c>
      <c r="AC6">
        <f t="shared" si="19"/>
        <v>17.374953561355145</v>
      </c>
      <c r="AE6">
        <f t="shared" si="1"/>
        <v>191.12226342752643</v>
      </c>
      <c r="AF6">
        <f t="shared" si="2"/>
        <v>-9.5561131713763228</v>
      </c>
      <c r="AG6">
        <f t="shared" si="2"/>
        <v>-24.076319522416565</v>
      </c>
      <c r="AH6">
        <f t="shared" si="3"/>
        <v>-120.6545626078538</v>
      </c>
      <c r="AI6">
        <f t="shared" si="4"/>
        <v>36.83526812587975</v>
      </c>
      <c r="AJ6">
        <f t="shared" si="5"/>
        <v>-4.8396096052061761</v>
      </c>
      <c r="AK6">
        <f t="shared" si="24"/>
        <v>11.354937411419497</v>
      </c>
      <c r="AL6">
        <f t="shared" si="6"/>
        <v>43.350595932093071</v>
      </c>
      <c r="AN6">
        <f t="shared" si="7"/>
        <v>148.85102981665815</v>
      </c>
      <c r="AO6">
        <f t="shared" si="7"/>
        <v>-7.4425514908329076</v>
      </c>
      <c r="AP6">
        <f t="shared" si="7"/>
        <v>-18.751268904188066</v>
      </c>
      <c r="AQ6">
        <f t="shared" si="7"/>
        <v>-93.968936816551235</v>
      </c>
      <c r="AR6">
        <f t="shared" si="7"/>
        <v>28.688272605085935</v>
      </c>
      <c r="AS6">
        <f t="shared" si="7"/>
        <v>-3.7692148508836496</v>
      </c>
      <c r="AT6">
        <f t="shared" si="7"/>
        <v>8.8435229725835285</v>
      </c>
      <c r="AU6">
        <f t="shared" si="7"/>
        <v>33.762580726785814</v>
      </c>
      <c r="AW6">
        <v>3</v>
      </c>
      <c r="AX6">
        <f>(R6*SUMPRODUCT(K7:$K$23, X7:$X$23)-$AZ$3*SUMPRODUCT(K6:$K$22, W7:$W$23))/Z6</f>
        <v>12.535343956148969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198.45460936167964</v>
      </c>
      <c r="P7">
        <f t="shared" si="22"/>
        <v>9.9227304680839836</v>
      </c>
      <c r="Q7" s="4">
        <f t="shared" si="23"/>
        <v>25</v>
      </c>
      <c r="R7">
        <f t="shared" si="0"/>
        <v>50000</v>
      </c>
      <c r="S7">
        <f t="shared" si="11"/>
        <v>17.374953561355145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17.374953561355145</v>
      </c>
      <c r="AC7">
        <f t="shared" si="19"/>
        <v>19.237213299835513</v>
      </c>
      <c r="AE7">
        <f t="shared" si="1"/>
        <v>188.73721716704085</v>
      </c>
      <c r="AF7">
        <f t="shared" si="2"/>
        <v>-9.436860858352043</v>
      </c>
      <c r="AG7">
        <f t="shared" si="2"/>
        <v>-23.775867158503605</v>
      </c>
      <c r="AH7">
        <f t="shared" si="3"/>
        <v>-119.37833737758372</v>
      </c>
      <c r="AI7">
        <f t="shared" si="4"/>
        <v>36.14615177260147</v>
      </c>
      <c r="AJ7">
        <f t="shared" si="5"/>
        <v>-1.8622597384803683</v>
      </c>
      <c r="AK7">
        <f t="shared" si="24"/>
        <v>9.6567577146191574</v>
      </c>
      <c r="AL7">
        <f t="shared" si="6"/>
        <v>43.940649748740256</v>
      </c>
      <c r="AN7">
        <f t="shared" si="7"/>
        <v>133.06191115701651</v>
      </c>
      <c r="AO7">
        <f t="shared" si="7"/>
        <v>-6.6530955578508255</v>
      </c>
      <c r="AP7">
        <f t="shared" si="7"/>
        <v>-16.762260093756979</v>
      </c>
      <c r="AQ7">
        <f t="shared" si="7"/>
        <v>-84.163102331585776</v>
      </c>
      <c r="AR7">
        <f t="shared" si="7"/>
        <v>25.483453173822912</v>
      </c>
      <c r="AS7">
        <f t="shared" si="7"/>
        <v>-1.3129145570354215</v>
      </c>
      <c r="AT7">
        <f t="shared" si="7"/>
        <v>6.8081253733345717</v>
      </c>
      <c r="AU7">
        <f t="shared" si="7"/>
        <v>30.978663990122062</v>
      </c>
      <c r="AW7">
        <v>4</v>
      </c>
      <c r="AX7">
        <f>(R7*SUMPRODUCT(K8:$K$23, X8:$X$23)-$AZ$3*SUMPRODUCT(K7:$K$22, W8:$W$23))/Z7</f>
        <v>17.374953561355145</v>
      </c>
    </row>
    <row r="8" spans="1:52" x14ac:dyDescent="0.25">
      <c r="B8" s="4">
        <v>273.14974180000002</v>
      </c>
      <c r="C8" s="2"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198.45460936167964</v>
      </c>
      <c r="P8">
        <f t="shared" si="22"/>
        <v>9.9227304680839836</v>
      </c>
      <c r="Q8" s="4">
        <f t="shared" si="23"/>
        <v>25</v>
      </c>
      <c r="R8">
        <f t="shared" si="0"/>
        <v>50000</v>
      </c>
      <c r="S8">
        <f t="shared" si="11"/>
        <v>19.237213299835513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19.237213299835513</v>
      </c>
      <c r="AC8">
        <f t="shared" si="19"/>
        <v>19.223723966076587</v>
      </c>
      <c r="AE8">
        <f t="shared" si="1"/>
        <v>186.38085792402299</v>
      </c>
      <c r="AF8">
        <f t="shared" si="2"/>
        <v>-9.319042896201152</v>
      </c>
      <c r="AG8">
        <f t="shared" si="2"/>
        <v>-23.479028595444152</v>
      </c>
      <c r="AH8">
        <f t="shared" si="3"/>
        <v>-118.15978294883305</v>
      </c>
      <c r="AI8">
        <f t="shared" si="4"/>
        <v>35.423003483544619</v>
      </c>
      <c r="AJ8">
        <f t="shared" si="5"/>
        <v>1.3489333758926136E-2</v>
      </c>
      <c r="AK8">
        <f t="shared" si="24"/>
        <v>4.1811693033791011</v>
      </c>
      <c r="AL8">
        <f t="shared" si="6"/>
        <v>39.617662120682645</v>
      </c>
      <c r="AN8">
        <f t="shared" si="7"/>
        <v>122.51808928708009</v>
      </c>
      <c r="AO8">
        <f t="shared" si="7"/>
        <v>-6.1259044643540062</v>
      </c>
      <c r="AP8">
        <f t="shared" si="7"/>
        <v>-15.434019104060376</v>
      </c>
      <c r="AQ8">
        <f t="shared" si="7"/>
        <v>-77.672734199820425</v>
      </c>
      <c r="AR8">
        <f t="shared" si="7"/>
        <v>23.285431518845279</v>
      </c>
      <c r="AS8">
        <f t="shared" si="7"/>
        <v>8.8672593114312408E-3</v>
      </c>
      <c r="AT8">
        <f t="shared" si="7"/>
        <v>2.7485058269482932</v>
      </c>
      <c r="AU8">
        <f t="shared" si="7"/>
        <v>26.042804605105005</v>
      </c>
      <c r="AW8">
        <v>5</v>
      </c>
      <c r="AX8">
        <f>(R8*SUMPRODUCT(K9:$K$23, X9:$X$23)-$AZ$3*SUMPRODUCT(K8:$K$22, W9:$W$23))/Z8</f>
        <v>19.237213299835513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198.45460936167964</v>
      </c>
      <c r="P9">
        <f t="shared" si="22"/>
        <v>9.9227304680839836</v>
      </c>
      <c r="Q9" s="4">
        <f t="shared" si="23"/>
        <v>25</v>
      </c>
      <c r="R9">
        <f t="shared" si="0"/>
        <v>50000</v>
      </c>
      <c r="S9">
        <f t="shared" si="11"/>
        <v>19.223723966076587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19.223723966076587</v>
      </c>
      <c r="AC9">
        <f t="shared" si="19"/>
        <v>18.930103572147758</v>
      </c>
      <c r="AE9">
        <f t="shared" si="1"/>
        <v>184.05214577867937</v>
      </c>
      <c r="AF9">
        <f t="shared" si="2"/>
        <v>-9.2026072889339705</v>
      </c>
      <c r="AG9">
        <f t="shared" si="2"/>
        <v>-23.185672831015978</v>
      </c>
      <c r="AH9">
        <f t="shared" si="3"/>
        <v>-117.13095694746484</v>
      </c>
      <c r="AI9">
        <f t="shared" si="4"/>
        <v>34.532908711264596</v>
      </c>
      <c r="AJ9">
        <f t="shared" si="5"/>
        <v>0.29362039392882977</v>
      </c>
      <c r="AK9">
        <f t="shared" si="24"/>
        <v>1.1450322484893498</v>
      </c>
      <c r="AL9">
        <f t="shared" si="6"/>
        <v>35.97156135368278</v>
      </c>
      <c r="AN9">
        <f t="shared" si="7"/>
        <v>114.98508121817328</v>
      </c>
      <c r="AO9">
        <f t="shared" si="7"/>
        <v>-5.7492540609086653</v>
      </c>
      <c r="AP9">
        <f t="shared" si="7"/>
        <v>-14.485060537018724</v>
      </c>
      <c r="AQ9">
        <f t="shared" si="7"/>
        <v>-73.176612751704056</v>
      </c>
      <c r="AR9">
        <f t="shared" si="7"/>
        <v>21.574153868541845</v>
      </c>
      <c r="AS9">
        <f t="shared" si="7"/>
        <v>0.18343695315466144</v>
      </c>
      <c r="AT9">
        <f t="shared" si="7"/>
        <v>0.7153495849393523</v>
      </c>
      <c r="AU9">
        <f t="shared" si="7"/>
        <v>22.47294040663586</v>
      </c>
      <c r="AW9">
        <v>6</v>
      </c>
      <c r="AX9">
        <f>(R9*SUMPRODUCT(K10:$K$23, X10:$X$23)-$AZ$3*SUMPRODUCT(K9:$K$22, W10:$W$23))/Z9</f>
        <v>19.223723966076587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198.45460936167964</v>
      </c>
      <c r="P10">
        <f t="shared" si="22"/>
        <v>9.9227304680839836</v>
      </c>
      <c r="Q10" s="4">
        <f t="shared" si="23"/>
        <v>25</v>
      </c>
      <c r="R10">
        <f t="shared" si="0"/>
        <v>50000</v>
      </c>
      <c r="S10">
        <f t="shared" si="11"/>
        <v>18.930103572147758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18.930103572147758</v>
      </c>
      <c r="AC10">
        <f t="shared" si="19"/>
        <v>18.265697553654835</v>
      </c>
      <c r="AE10">
        <f t="shared" si="1"/>
        <v>181.75060480052966</v>
      </c>
      <c r="AF10">
        <f t="shared" si="2"/>
        <v>-9.0875302400264832</v>
      </c>
      <c r="AG10">
        <f t="shared" si="2"/>
        <v>-22.895739910642831</v>
      </c>
      <c r="AH10">
        <f t="shared" si="3"/>
        <v>-116.15238412597316</v>
      </c>
      <c r="AI10">
        <f t="shared" si="4"/>
        <v>33.614950523887188</v>
      </c>
      <c r="AJ10">
        <f t="shared" si="5"/>
        <v>0.66440601849292236</v>
      </c>
      <c r="AK10">
        <f t="shared" si="24"/>
        <v>0.78553203034386887</v>
      </c>
      <c r="AL10">
        <f t="shared" si="6"/>
        <v>35.06488857272398</v>
      </c>
      <c r="AN10">
        <f t="shared" si="7"/>
        <v>107.88333701664492</v>
      </c>
      <c r="AO10">
        <f t="shared" si="7"/>
        <v>-5.3941668508322458</v>
      </c>
      <c r="AP10">
        <f t="shared" si="7"/>
        <v>-13.590429741547302</v>
      </c>
      <c r="AQ10">
        <f t="shared" si="7"/>
        <v>-68.945612674586499</v>
      </c>
      <c r="AR10">
        <f t="shared" si="7"/>
        <v>19.95312774967887</v>
      </c>
      <c r="AS10">
        <f t="shared" si="7"/>
        <v>0.39437744093135624</v>
      </c>
      <c r="AT10">
        <f t="shared" si="7"/>
        <v>0.46627529443417826</v>
      </c>
      <c r="AU10">
        <f t="shared" si="7"/>
        <v>20.813780485044404</v>
      </c>
      <c r="AW10">
        <v>7</v>
      </c>
      <c r="AX10">
        <f>(R10*SUMPRODUCT(K11:$K$23, X11:$X$23)-$AZ$3*SUMPRODUCT(K10:$K$22, W11:$W$23))/Z10</f>
        <v>18.930103572147758</v>
      </c>
    </row>
    <row r="11" spans="1:52" x14ac:dyDescent="0.25">
      <c r="A11" t="s">
        <v>33</v>
      </c>
      <c r="C11" s="7">
        <f>AU25</f>
        <v>-11.224094403113984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198.45460936167964</v>
      </c>
      <c r="P11">
        <f t="shared" si="22"/>
        <v>9.9227304680839836</v>
      </c>
      <c r="Q11" s="4">
        <f t="shared" si="23"/>
        <v>25</v>
      </c>
      <c r="R11">
        <f t="shared" si="0"/>
        <v>50000</v>
      </c>
      <c r="S11">
        <f t="shared" si="11"/>
        <v>18.265697553654835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18.265697553654835</v>
      </c>
      <c r="AC11">
        <f t="shared" si="19"/>
        <v>17.301762708777797</v>
      </c>
      <c r="AE11">
        <f t="shared" si="1"/>
        <v>179.47577097420228</v>
      </c>
      <c r="AF11">
        <f t="shared" si="2"/>
        <v>-8.9737885487101146</v>
      </c>
      <c r="AG11">
        <f t="shared" si="2"/>
        <v>-22.609171380735127</v>
      </c>
      <c r="AH11">
        <f t="shared" si="3"/>
        <v>-115.22226160255219</v>
      </c>
      <c r="AI11">
        <f t="shared" si="4"/>
        <v>32.670549442204859</v>
      </c>
      <c r="AJ11">
        <f t="shared" si="5"/>
        <v>0.96393484487703773</v>
      </c>
      <c r="AK11">
        <f t="shared" si="24"/>
        <v>0.45304243194995275</v>
      </c>
      <c r="AL11">
        <f t="shared" si="6"/>
        <v>34.08752671903185</v>
      </c>
      <c r="AN11">
        <f t="shared" si="7"/>
        <v>101.31530527276307</v>
      </c>
      <c r="AO11">
        <f t="shared" si="7"/>
        <v>-5.0657652636381538</v>
      </c>
      <c r="AP11">
        <f t="shared" si="7"/>
        <v>-12.763032513913283</v>
      </c>
      <c r="AQ11">
        <f t="shared" si="7"/>
        <v>-65.043757968638133</v>
      </c>
      <c r="AR11">
        <f t="shared" si="7"/>
        <v>18.442749526573508</v>
      </c>
      <c r="AS11">
        <f t="shared" si="7"/>
        <v>0.54414783979843362</v>
      </c>
      <c r="AT11">
        <f t="shared" si="7"/>
        <v>0.25574556412476479</v>
      </c>
      <c r="AU11">
        <f t="shared" si="7"/>
        <v>19.242642930496707</v>
      </c>
      <c r="AW11">
        <v>8</v>
      </c>
      <c r="AX11">
        <f>(R11*SUMPRODUCT(K12:$K$23, X12:$X$23)-$AZ$3*SUMPRODUCT(K11:$K$22, W12:$W$23))/Z11</f>
        <v>18.265697553654835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198.45460936167964</v>
      </c>
      <c r="P12">
        <f t="shared" si="22"/>
        <v>9.9227304680839836</v>
      </c>
      <c r="Q12" s="4">
        <f t="shared" si="23"/>
        <v>25</v>
      </c>
      <c r="R12">
        <f t="shared" si="0"/>
        <v>50000</v>
      </c>
      <c r="S12">
        <f t="shared" si="11"/>
        <v>17.301762708777797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17.301762708777797</v>
      </c>
      <c r="AC12">
        <f t="shared" si="19"/>
        <v>16.003981093451078</v>
      </c>
      <c r="AE12">
        <f t="shared" si="1"/>
        <v>177.22702086641974</v>
      </c>
      <c r="AF12">
        <f t="shared" si="2"/>
        <v>-8.8613510433209886</v>
      </c>
      <c r="AG12">
        <f t="shared" si="2"/>
        <v>-22.325888705289149</v>
      </c>
      <c r="AH12">
        <f t="shared" si="3"/>
        <v>-114.3819232772488</v>
      </c>
      <c r="AI12">
        <f t="shared" si="4"/>
        <v>31.657857840560808</v>
      </c>
      <c r="AJ12">
        <f t="shared" si="5"/>
        <v>1.2977816153267199</v>
      </c>
      <c r="AK12">
        <f t="shared" si="24"/>
        <v>0.42703509482331609</v>
      </c>
      <c r="AL12">
        <f t="shared" si="6"/>
        <v>33.382674550710846</v>
      </c>
      <c r="AN12">
        <f t="shared" si="7"/>
        <v>95.109678100131774</v>
      </c>
      <c r="AO12">
        <f t="shared" si="7"/>
        <v>-4.7554839050065896</v>
      </c>
      <c r="AP12">
        <f t="shared" si="7"/>
        <v>-11.981288618849392</v>
      </c>
      <c r="AQ12">
        <f t="shared" si="7"/>
        <v>-61.383573736042976</v>
      </c>
      <c r="AR12">
        <f t="shared" si="7"/>
        <v>16.989331840232818</v>
      </c>
      <c r="AS12">
        <f t="shared" si="7"/>
        <v>0.6964603426416941</v>
      </c>
      <c r="AT12">
        <f t="shared" si="7"/>
        <v>0.22917030488662035</v>
      </c>
      <c r="AU12">
        <f t="shared" si="7"/>
        <v>17.914962487761134</v>
      </c>
      <c r="AW12">
        <v>9</v>
      </c>
      <c r="AX12">
        <f>(R12*SUMPRODUCT(K13:$K$23, X13:$X$23)-$AZ$3*SUMPRODUCT(K12:$K$22, W13:$W$23))/Z12</f>
        <v>17.301762708777797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198.45460936167964</v>
      </c>
      <c r="P13">
        <f t="shared" si="22"/>
        <v>9.9227304680839836</v>
      </c>
      <c r="Q13" s="4">
        <f t="shared" si="23"/>
        <v>25</v>
      </c>
      <c r="R13">
        <f t="shared" si="0"/>
        <v>50000</v>
      </c>
      <c r="S13">
        <f t="shared" si="11"/>
        <v>16.003981093451078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16.003981093451078</v>
      </c>
      <c r="AC13">
        <f t="shared" si="19"/>
        <v>16.329933502941447</v>
      </c>
      <c r="AE13">
        <f t="shared" si="1"/>
        <v>175.00391949871343</v>
      </c>
      <c r="AF13">
        <f t="shared" si="2"/>
        <v>-8.7501959749356732</v>
      </c>
      <c r="AG13">
        <f t="shared" si="2"/>
        <v>-22.04583708859241</v>
      </c>
      <c r="AH13">
        <f t="shared" si="3"/>
        <v>-113.58545928769354</v>
      </c>
      <c r="AI13">
        <f t="shared" si="4"/>
        <v>30.622427147491805</v>
      </c>
      <c r="AJ13">
        <f t="shared" si="5"/>
        <v>-0.32595240949036963</v>
      </c>
      <c r="AK13">
        <f t="shared" si="24"/>
        <v>0.36451540923445763</v>
      </c>
      <c r="AL13">
        <f t="shared" si="6"/>
        <v>30.660990147235893</v>
      </c>
      <c r="AN13">
        <f t="shared" si="7"/>
        <v>89.299839069431641</v>
      </c>
      <c r="AO13">
        <f t="shared" si="7"/>
        <v>-4.464991953471583</v>
      </c>
      <c r="AP13">
        <f t="shared" si="7"/>
        <v>-11.249403497940987</v>
      </c>
      <c r="AQ13">
        <f t="shared" si="7"/>
        <v>-57.959634641743449</v>
      </c>
      <c r="AR13">
        <f t="shared" si="7"/>
        <v>15.625808976275623</v>
      </c>
      <c r="AS13">
        <f t="shared" si="7"/>
        <v>-0.1663248331532225</v>
      </c>
      <c r="AT13">
        <f t="shared" si="7"/>
        <v>0.18600250483649533</v>
      </c>
      <c r="AU13">
        <f t="shared" si="7"/>
        <v>15.645486647958895</v>
      </c>
      <c r="AW13">
        <v>10</v>
      </c>
      <c r="AX13">
        <f>(R13*SUMPRODUCT(K14:$K$23, X14:$X$23)-$AZ$3*SUMPRODUCT(K13:$K$22, W14:$W$23))/Z13</f>
        <v>16.003981093451078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198.45460936167964</v>
      </c>
      <c r="P14">
        <f t="shared" si="22"/>
        <v>9.9227304680839836</v>
      </c>
      <c r="Q14" s="4">
        <f t="shared" si="23"/>
        <v>25</v>
      </c>
      <c r="R14">
        <f t="shared" si="0"/>
        <v>50000</v>
      </c>
      <c r="S14">
        <f t="shared" si="11"/>
        <v>16.329933502941447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16.329933502941447</v>
      </c>
      <c r="AC14">
        <f t="shared" si="19"/>
        <v>16.150554730949249</v>
      </c>
      <c r="AE14">
        <f t="shared" si="1"/>
        <v>172.80587621994286</v>
      </c>
      <c r="AF14">
        <f t="shared" si="2"/>
        <v>-8.6402938109971448</v>
      </c>
      <c r="AG14">
        <f t="shared" si="2"/>
        <v>-21.768942124318151</v>
      </c>
      <c r="AH14">
        <f t="shared" si="3"/>
        <v>-112.87318677667112</v>
      </c>
      <c r="AI14">
        <f t="shared" si="4"/>
        <v>29.523453507956432</v>
      </c>
      <c r="AJ14">
        <f t="shared" si="5"/>
        <v>0.17937877199219798</v>
      </c>
      <c r="AK14">
        <f t="shared" si="24"/>
        <v>12.634686113832103</v>
      </c>
      <c r="AL14">
        <f t="shared" si="6"/>
        <v>42.337518393780734</v>
      </c>
      <c r="AN14">
        <f t="shared" si="7"/>
        <v>81.227441502649413</v>
      </c>
      <c r="AO14">
        <f t="shared" si="7"/>
        <v>-4.0613720751324713</v>
      </c>
      <c r="AP14">
        <f t="shared" si="7"/>
        <v>-10.232496207056343</v>
      </c>
      <c r="AQ14">
        <f t="shared" si="7"/>
        <v>-53.056067170137034</v>
      </c>
      <c r="AR14">
        <f t="shared" si="7"/>
        <v>13.877506050323557</v>
      </c>
      <c r="AS14">
        <f t="shared" si="7"/>
        <v>8.4317032658475219E-2</v>
      </c>
      <c r="AT14">
        <f t="shared" si="7"/>
        <v>5.938937087471535</v>
      </c>
      <c r="AU14">
        <f t="shared" si="7"/>
        <v>19.900760170453566</v>
      </c>
      <c r="AW14">
        <v>11</v>
      </c>
      <c r="AX14">
        <f>(R14*SUMPRODUCT(K15:$K$23, X15:$X$23)-$AZ$3*SUMPRODUCT(K14:$K$22, W15:$W$23))/Z14</f>
        <v>16.329933502941447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198.45460936167964</v>
      </c>
      <c r="P15">
        <f t="shared" si="22"/>
        <v>9.9227304680839836</v>
      </c>
      <c r="Q15" s="4">
        <f t="shared" si="23"/>
        <v>25</v>
      </c>
      <c r="R15">
        <f t="shared" si="0"/>
        <v>50000</v>
      </c>
      <c r="S15">
        <f t="shared" si="11"/>
        <v>16.150554730949249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16.150554730949249</v>
      </c>
      <c r="AC15">
        <f t="shared" si="19"/>
        <v>15.46225488587999</v>
      </c>
      <c r="AE15">
        <f t="shared" si="1"/>
        <v>170.6314978967601</v>
      </c>
      <c r="AF15">
        <f t="shared" si="2"/>
        <v>-8.5315748948380072</v>
      </c>
      <c r="AG15">
        <f t="shared" si="2"/>
        <v>-21.495028314735126</v>
      </c>
      <c r="AH15">
        <f t="shared" si="3"/>
        <v>-112.44877667969287</v>
      </c>
      <c r="AI15">
        <f t="shared" si="4"/>
        <v>28.156118007494101</v>
      </c>
      <c r="AJ15">
        <f t="shared" si="5"/>
        <v>0.68829984506925967</v>
      </c>
      <c r="AK15">
        <f t="shared" si="24"/>
        <v>12.477533441300995</v>
      </c>
      <c r="AL15">
        <f t="shared" si="6"/>
        <v>41.321951293864359</v>
      </c>
      <c r="AN15">
        <f t="shared" si="7"/>
        <v>73.883053796762184</v>
      </c>
      <c r="AO15">
        <f t="shared" si="7"/>
        <v>-3.6941526898381101</v>
      </c>
      <c r="AP15">
        <f t="shared" si="7"/>
        <v>-9.3072987866600485</v>
      </c>
      <c r="AQ15">
        <f t="shared" si="7"/>
        <v>-48.690066718119084</v>
      </c>
      <c r="AR15">
        <f t="shared" si="7"/>
        <v>12.191535602144945</v>
      </c>
      <c r="AS15">
        <f t="shared" si="7"/>
        <v>0.29803228072418386</v>
      </c>
      <c r="AT15">
        <f t="shared" si="7"/>
        <v>5.4027438418920717</v>
      </c>
      <c r="AU15">
        <f t="shared" si="7"/>
        <v>17.892311724761203</v>
      </c>
      <c r="AW15">
        <v>12</v>
      </c>
      <c r="AX15">
        <f>(R15*SUMPRODUCT(K16:$K$23, X16:$X$23)-$AZ$3*SUMPRODUCT(K15:$K$22, W16:$W$23))/Z15</f>
        <v>16.150554730949249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198.45460936167964</v>
      </c>
      <c r="P16">
        <f t="shared" si="22"/>
        <v>9.9227304680839836</v>
      </c>
      <c r="Q16" s="4">
        <f t="shared" si="23"/>
        <v>25</v>
      </c>
      <c r="R16">
        <f t="shared" si="0"/>
        <v>50000</v>
      </c>
      <c r="S16">
        <f t="shared" si="11"/>
        <v>15.46225488587999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15.46225488587999</v>
      </c>
      <c r="AC16">
        <f t="shared" si="19"/>
        <v>14.340834305706638</v>
      </c>
      <c r="AE16">
        <f t="shared" si="1"/>
        <v>168.47993759907519</v>
      </c>
      <c r="AF16">
        <f t="shared" si="2"/>
        <v>-8.4239968799537603</v>
      </c>
      <c r="AG16">
        <f t="shared" si="2"/>
        <v>-21.22398896918839</v>
      </c>
      <c r="AH16">
        <f t="shared" si="3"/>
        <v>-112.17812479876977</v>
      </c>
      <c r="AI16">
        <f t="shared" si="4"/>
        <v>26.653826951163268</v>
      </c>
      <c r="AJ16">
        <f t="shared" si="5"/>
        <v>1.1214205801733517</v>
      </c>
      <c r="AK16">
        <f t="shared" si="24"/>
        <v>12.2862736923501</v>
      </c>
      <c r="AL16">
        <f t="shared" si="6"/>
        <v>40.061521223686718</v>
      </c>
      <c r="AN16">
        <f t="shared" si="7"/>
        <v>67.200916235741587</v>
      </c>
      <c r="AO16">
        <f t="shared" si="7"/>
        <v>-3.3600458117870797</v>
      </c>
      <c r="AP16">
        <f t="shared" si="7"/>
        <v>-8.4655272623662299</v>
      </c>
      <c r="AQ16">
        <f t="shared" si="7"/>
        <v>-44.744038225035958</v>
      </c>
      <c r="AR16">
        <f t="shared" si="7"/>
        <v>10.631304936552317</v>
      </c>
      <c r="AS16">
        <f t="shared" si="7"/>
        <v>0.4472965241273914</v>
      </c>
      <c r="AT16">
        <f t="shared" si="7"/>
        <v>4.9005766562768871</v>
      </c>
      <c r="AU16">
        <f t="shared" si="7"/>
        <v>15.979178116956595</v>
      </c>
      <c r="AW16">
        <v>13</v>
      </c>
      <c r="AX16">
        <f>(R16*SUMPRODUCT(K17:$K$23, X17:$X$23)-$AZ$3*SUMPRODUCT(K16:$K$22, W17:$W$23))/Z16</f>
        <v>15.46225488587999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198.45460936167964</v>
      </c>
      <c r="P17">
        <f t="shared" si="22"/>
        <v>9.9227304680839836</v>
      </c>
      <c r="Q17" s="4">
        <f t="shared" si="23"/>
        <v>25</v>
      </c>
      <c r="R17">
        <f t="shared" si="0"/>
        <v>50000</v>
      </c>
      <c r="S17">
        <f t="shared" si="11"/>
        <v>14.340834305706638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14.340834305706638</v>
      </c>
      <c r="AC17">
        <f t="shared" si="19"/>
        <v>12.836927386580333</v>
      </c>
      <c r="AE17">
        <f t="shared" si="1"/>
        <v>166.35102274885415</v>
      </c>
      <c r="AF17">
        <f t="shared" si="2"/>
        <v>-8.3175511374427078</v>
      </c>
      <c r="AG17">
        <f t="shared" si="2"/>
        <v>-20.955802347437881</v>
      </c>
      <c r="AH17">
        <f t="shared" si="3"/>
        <v>-111.89346411725234</v>
      </c>
      <c r="AI17">
        <f t="shared" si="4"/>
        <v>25.18420514672124</v>
      </c>
      <c r="AJ17">
        <f t="shared" si="5"/>
        <v>1.5039069191263046</v>
      </c>
      <c r="AK17">
        <f t="shared" si="24"/>
        <v>12.066201414198266</v>
      </c>
      <c r="AL17">
        <f t="shared" si="6"/>
        <v>38.754313480045809</v>
      </c>
      <c r="AN17">
        <f t="shared" si="7"/>
        <v>61.121477449099579</v>
      </c>
      <c r="AO17">
        <f t="shared" si="7"/>
        <v>-3.0560738724549794</v>
      </c>
      <c r="AP17">
        <f t="shared" si="7"/>
        <v>-7.6996797461260886</v>
      </c>
      <c r="AQ17">
        <f t="shared" si="7"/>
        <v>-41.112424382683159</v>
      </c>
      <c r="AR17">
        <f t="shared" si="7"/>
        <v>9.2532994478353618</v>
      </c>
      <c r="AS17">
        <f t="shared" si="7"/>
        <v>0.55257257409050964</v>
      </c>
      <c r="AT17">
        <f t="shared" si="7"/>
        <v>4.4334206393647966</v>
      </c>
      <c r="AU17">
        <f t="shared" si="7"/>
        <v>14.239292661290667</v>
      </c>
      <c r="AW17">
        <v>14</v>
      </c>
      <c r="AX17">
        <f>(R17*SUMPRODUCT(K18:$K$23, X18:$X$23)-$AZ$3*SUMPRODUCT(K17:$K$22, W18:$W$23))/Z17</f>
        <v>14.340834305706638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198.45460936167964</v>
      </c>
      <c r="P18">
        <f t="shared" si="22"/>
        <v>9.9227304680839836</v>
      </c>
      <c r="Q18" s="4">
        <f t="shared" si="23"/>
        <v>25</v>
      </c>
      <c r="R18">
        <f t="shared" si="0"/>
        <v>50000</v>
      </c>
      <c r="S18">
        <f t="shared" si="11"/>
        <v>12.836927386580333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12.836927386580333</v>
      </c>
      <c r="AC18">
        <f t="shared" si="19"/>
        <v>10.921828935492753</v>
      </c>
      <c r="AE18">
        <f t="shared" si="1"/>
        <v>164.24442309784118</v>
      </c>
      <c r="AF18">
        <f t="shared" si="2"/>
        <v>-8.2122211548920596</v>
      </c>
      <c r="AG18">
        <f t="shared" si="2"/>
        <v>-20.690426846991109</v>
      </c>
      <c r="AH18">
        <f t="shared" si="3"/>
        <v>-111.63495394478187</v>
      </c>
      <c r="AI18">
        <f t="shared" si="4"/>
        <v>23.706821151176143</v>
      </c>
      <c r="AJ18">
        <f t="shared" si="5"/>
        <v>1.9150984510875801</v>
      </c>
      <c r="AK18">
        <f t="shared" si="24"/>
        <v>11.820839053067061</v>
      </c>
      <c r="AL18">
        <f t="shared" si="6"/>
        <v>37.442758655330785</v>
      </c>
      <c r="AN18">
        <f t="shared" si="7"/>
        <v>55.590472735648333</v>
      </c>
      <c r="AO18">
        <f t="shared" si="7"/>
        <v>-2.7795236367824168</v>
      </c>
      <c r="AP18">
        <f t="shared" si="7"/>
        <v>-7.002920329546968</v>
      </c>
      <c r="AQ18">
        <f t="shared" si="7"/>
        <v>-37.784174016769541</v>
      </c>
      <c r="AR18">
        <f t="shared" si="7"/>
        <v>8.0238547525494077</v>
      </c>
      <c r="AS18">
        <f t="shared" si="7"/>
        <v>0.64818778149835277</v>
      </c>
      <c r="AT18">
        <f t="shared" si="7"/>
        <v>4.0009031582190069</v>
      </c>
      <c r="AU18">
        <f t="shared" si="7"/>
        <v>12.672945692266767</v>
      </c>
      <c r="AW18">
        <v>15</v>
      </c>
      <c r="AX18">
        <f>(R18*SUMPRODUCT(K19:$K$23, X19:$X$23)-$AZ$3*SUMPRODUCT(K18:$K$22, W19:$W$23))/Z18</f>
        <v>12.836927386580333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198.45460936167964</v>
      </c>
      <c r="P19">
        <f t="shared" si="22"/>
        <v>9.9227304680839836</v>
      </c>
      <c r="Q19" s="4">
        <f t="shared" si="23"/>
        <v>25</v>
      </c>
      <c r="R19">
        <f t="shared" si="0"/>
        <v>50000</v>
      </c>
      <c r="S19">
        <f t="shared" si="11"/>
        <v>10.921828935492753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10.921828935492753</v>
      </c>
      <c r="AC19">
        <f t="shared" si="19"/>
        <v>8.676252921331022</v>
      </c>
      <c r="AE19">
        <f t="shared" si="1"/>
        <v>162.15903596594251</v>
      </c>
      <c r="AF19">
        <f t="shared" si="2"/>
        <v>-8.1079517982971261</v>
      </c>
      <c r="AG19">
        <f t="shared" si="2"/>
        <v>-20.427723559498034</v>
      </c>
      <c r="AH19">
        <f t="shared" si="3"/>
        <v>-111.59803804632334</v>
      </c>
      <c r="AI19">
        <f t="shared" si="4"/>
        <v>22.025322561823984</v>
      </c>
      <c r="AJ19">
        <f t="shared" si="5"/>
        <v>2.2455760141617311</v>
      </c>
      <c r="AK19">
        <f t="shared" si="24"/>
        <v>11.54810391721967</v>
      </c>
      <c r="AL19">
        <f t="shared" si="6"/>
        <v>35.819002493205389</v>
      </c>
      <c r="AN19">
        <f t="shared" si="7"/>
        <v>50.558275941820327</v>
      </c>
      <c r="AO19">
        <f t="shared" si="7"/>
        <v>-2.5279137970910166</v>
      </c>
      <c r="AP19">
        <f t="shared" si="7"/>
        <v>-6.3689974378069056</v>
      </c>
      <c r="AQ19">
        <f t="shared" si="7"/>
        <v>-34.794264584162825</v>
      </c>
      <c r="AR19">
        <f t="shared" si="7"/>
        <v>6.8671001227595738</v>
      </c>
      <c r="AS19">
        <f t="shared" si="7"/>
        <v>0.70013028318795945</v>
      </c>
      <c r="AT19">
        <f t="shared" si="7"/>
        <v>3.6004914618154986</v>
      </c>
      <c r="AU19">
        <f t="shared" si="7"/>
        <v>11.167721867763033</v>
      </c>
      <c r="AW19">
        <v>16</v>
      </c>
      <c r="AX19">
        <f>(R19*SUMPRODUCT(K20:$K$23, X20:$X$23)-$AZ$3*SUMPRODUCT(K19:$K$22, W20:$W$23))/Z19</f>
        <v>10.921828935492753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198.45460936167964</v>
      </c>
      <c r="P20">
        <f t="shared" si="22"/>
        <v>9.9227304680839836</v>
      </c>
      <c r="Q20" s="4">
        <f t="shared" si="23"/>
        <v>25</v>
      </c>
      <c r="R20">
        <f t="shared" si="0"/>
        <v>50000</v>
      </c>
      <c r="S20">
        <f t="shared" si="11"/>
        <v>8.676252921331022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8.676252921331022</v>
      </c>
      <c r="AC20">
        <f t="shared" si="19"/>
        <v>6.0933287320041263</v>
      </c>
      <c r="AE20">
        <f t="shared" si="1"/>
        <v>160.0948855436188</v>
      </c>
      <c r="AF20">
        <f t="shared" si="2"/>
        <v>-8.0047442771809418</v>
      </c>
      <c r="AG20">
        <f t="shared" si="2"/>
        <v>-20.167695532313008</v>
      </c>
      <c r="AH20">
        <f t="shared" si="3"/>
        <v>-111.50158318009186</v>
      </c>
      <c r="AI20">
        <f t="shared" si="4"/>
        <v>20.420862554032979</v>
      </c>
      <c r="AJ20">
        <f t="shared" si="5"/>
        <v>2.5829241893268957</v>
      </c>
      <c r="AK20">
        <f t="shared" si="24"/>
        <v>11.253647593143821</v>
      </c>
      <c r="AL20">
        <f t="shared" si="6"/>
        <v>34.257434336503692</v>
      </c>
      <c r="AN20">
        <f t="shared" si="7"/>
        <v>45.980101642981914</v>
      </c>
      <c r="AO20">
        <f t="shared" si="7"/>
        <v>-2.2990050821490962</v>
      </c>
      <c r="AP20">
        <f t="shared" si="7"/>
        <v>-5.7922692991201927</v>
      </c>
      <c r="AQ20">
        <f t="shared" si="7"/>
        <v>-32.023847048987612</v>
      </c>
      <c r="AR20">
        <f t="shared" si="7"/>
        <v>5.864980212725011</v>
      </c>
      <c r="AS20">
        <f t="shared" si="7"/>
        <v>0.74182954913328336</v>
      </c>
      <c r="AT20">
        <f t="shared" si="7"/>
        <v>3.2321073745111679</v>
      </c>
      <c r="AU20">
        <f t="shared" si="7"/>
        <v>9.8389171363694619</v>
      </c>
      <c r="AW20">
        <v>17</v>
      </c>
      <c r="AX20">
        <f>(R20*SUMPRODUCT(K21:$K$23, X21:$X$23)-$AZ$3*SUMPRODUCT(K20:$K$22, W21:$W$23))/Z20</f>
        <v>8.676252921331022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198.45460936167964</v>
      </c>
      <c r="P21">
        <f t="shared" si="22"/>
        <v>9.9227304680839836</v>
      </c>
      <c r="Q21" s="4">
        <f t="shared" si="23"/>
        <v>25</v>
      </c>
      <c r="R21">
        <f t="shared" si="0"/>
        <v>50000</v>
      </c>
      <c r="S21">
        <f t="shared" si="11"/>
        <v>6.0933287320041263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6.0933287320041263</v>
      </c>
      <c r="AC21">
        <f t="shared" si="19"/>
        <v>3.1967810627322608</v>
      </c>
      <c r="AE21">
        <f t="shared" si="1"/>
        <v>158.05107485142713</v>
      </c>
      <c r="AF21">
        <f t="shared" si="2"/>
        <v>-7.9025537425713583</v>
      </c>
      <c r="AG21">
        <f t="shared" si="2"/>
        <v>-19.910229769894404</v>
      </c>
      <c r="AH21">
        <f t="shared" si="3"/>
        <v>-111.57761419095748</v>
      </c>
      <c r="AI21">
        <f t="shared" si="4"/>
        <v>18.66067714800387</v>
      </c>
      <c r="AJ21">
        <f t="shared" si="5"/>
        <v>2.8965476692718655</v>
      </c>
      <c r="AK21">
        <f t="shared" si="24"/>
        <v>10.936929488860192</v>
      </c>
      <c r="AL21">
        <f t="shared" si="6"/>
        <v>32.494154306135925</v>
      </c>
      <c r="AN21">
        <f t="shared" si="7"/>
        <v>41.814921860827852</v>
      </c>
      <c r="AO21">
        <f t="shared" si="7"/>
        <v>-2.090746093041393</v>
      </c>
      <c r="AP21">
        <f t="shared" si="7"/>
        <v>-5.2675674799546952</v>
      </c>
      <c r="AQ21">
        <f t="shared" si="7"/>
        <v>-29.519629798141516</v>
      </c>
      <c r="AR21">
        <f t="shared" si="7"/>
        <v>4.9369784896902393</v>
      </c>
      <c r="AS21">
        <f t="shared" si="7"/>
        <v>0.76632768597506584</v>
      </c>
      <c r="AT21">
        <f t="shared" si="7"/>
        <v>2.8935383856387826</v>
      </c>
      <c r="AU21">
        <f t="shared" si="7"/>
        <v>8.5968445613040867</v>
      </c>
      <c r="AW21">
        <v>18</v>
      </c>
      <c r="AX21">
        <f>(R21*SUMPRODUCT(K22:$K$23, X22:$X$23)-$AZ$3*SUMPRODUCT(K21:$K$22, W22:$W$23))/Z21</f>
        <v>6.0933287320041263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198.45460936167964</v>
      </c>
      <c r="P22">
        <f t="shared" si="22"/>
        <v>9.9227304680839836</v>
      </c>
      <c r="Q22" s="4">
        <f t="shared" si="23"/>
        <v>25</v>
      </c>
      <c r="R22">
        <f t="shared" si="0"/>
        <v>50000</v>
      </c>
      <c r="S22">
        <f t="shared" si="11"/>
        <v>3.1967810627322608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3.1967810627322608</v>
      </c>
      <c r="AC22">
        <f t="shared" si="19"/>
        <v>3.2383940998373668</v>
      </c>
      <c r="AE22">
        <f t="shared" si="1"/>
        <v>156.02704576014597</v>
      </c>
      <c r="AF22">
        <f t="shared" si="2"/>
        <v>-7.8013522880072985</v>
      </c>
      <c r="AG22">
        <f t="shared" si="2"/>
        <v>-19.655255962811843</v>
      </c>
      <c r="AH22">
        <f t="shared" si="3"/>
        <v>-111.7430187672287</v>
      </c>
      <c r="AI22">
        <f t="shared" si="4"/>
        <v>16.827418742098104</v>
      </c>
      <c r="AJ22">
        <f t="shared" si="5"/>
        <v>-4.1613037105105999E-2</v>
      </c>
      <c r="AK22">
        <f t="shared" si="24"/>
        <v>10.599573217440966</v>
      </c>
      <c r="AL22">
        <f t="shared" si="6"/>
        <v>27.385378922433965</v>
      </c>
      <c r="AN22">
        <f t="shared" si="7"/>
        <v>38.025513573605856</v>
      </c>
      <c r="AO22">
        <f t="shared" si="7"/>
        <v>-1.9012756786802929</v>
      </c>
      <c r="AP22">
        <f t="shared" si="7"/>
        <v>-4.7902028700559303</v>
      </c>
      <c r="AQ22">
        <f t="shared" si="7"/>
        <v>-27.233007304521397</v>
      </c>
      <c r="AR22">
        <f t="shared" si="7"/>
        <v>4.1010277203482346</v>
      </c>
      <c r="AS22">
        <f t="shared" si="7"/>
        <v>-1.014155654598284E-2</v>
      </c>
      <c r="AT22">
        <f t="shared" si="7"/>
        <v>2.5832330112423549</v>
      </c>
      <c r="AU22">
        <f t="shared" si="7"/>
        <v>6.6741191750446065</v>
      </c>
      <c r="AW22">
        <v>19</v>
      </c>
      <c r="AX22">
        <f>(R22*SUMPRODUCT(K23:$K$23, X23:$X$23)-$AZ$3*SUMPRODUCT(K22:$K$22, W23:$W$23))/Z22</f>
        <v>3.1967810627322608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198.45460936167964</v>
      </c>
      <c r="P23">
        <f t="shared" si="22"/>
        <v>9.9227304680839836</v>
      </c>
      <c r="Q23" s="4">
        <f t="shared" si="23"/>
        <v>25</v>
      </c>
      <c r="R23">
        <f t="shared" si="0"/>
        <v>50000</v>
      </c>
      <c r="S23">
        <f t="shared" si="11"/>
        <v>3.2383940998373668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3.2383940998373668</v>
      </c>
      <c r="AC23">
        <f t="shared" si="19"/>
        <v>0</v>
      </c>
      <c r="AE23">
        <f t="shared" si="1"/>
        <v>154.0221139808597</v>
      </c>
      <c r="AF23">
        <f t="shared" si="2"/>
        <v>-7.7011056990429863</v>
      </c>
      <c r="AG23">
        <f t="shared" si="2"/>
        <v>-19.402687908870565</v>
      </c>
      <c r="AH23">
        <f t="shared" si="3"/>
        <v>-112.03098862632302</v>
      </c>
      <c r="AI23">
        <f t="shared" si="4"/>
        <v>14.887331746623133</v>
      </c>
      <c r="AJ23">
        <f t="shared" si="5"/>
        <v>3.2383940998373668</v>
      </c>
      <c r="AK23">
        <f t="shared" si="24"/>
        <v>10.469158166715786</v>
      </c>
      <c r="AL23">
        <f t="shared" si="6"/>
        <v>28.594884013176287</v>
      </c>
      <c r="AN23">
        <f t="shared" si="7"/>
        <v>34.577982450507101</v>
      </c>
      <c r="AO23">
        <f t="shared" si="7"/>
        <v>-1.7288991225253552</v>
      </c>
      <c r="AP23">
        <f t="shared" si="7"/>
        <v>-4.3559056856534637</v>
      </c>
      <c r="AQ23">
        <f t="shared" si="7"/>
        <v>-25.150969938741103</v>
      </c>
      <c r="AR23">
        <f t="shared" si="7"/>
        <v>3.3422077035871793</v>
      </c>
      <c r="AS23">
        <f t="shared" si="7"/>
        <v>0.72701985096709931</v>
      </c>
      <c r="AT23">
        <f t="shared" si="7"/>
        <v>2.3503272225264191</v>
      </c>
      <c r="AU23">
        <f t="shared" si="7"/>
        <v>6.4195547770806982</v>
      </c>
      <c r="AW23">
        <v>20</v>
      </c>
      <c r="AX23">
        <f>(R23*SUMPRODUCT(K$23:$K24, X$23:$X24)-$AZ$3*SUMPRODUCT(K$22:$K23, W$23:$W24))/Z23</f>
        <v>3.2383940998373668</v>
      </c>
    </row>
    <row r="25" spans="5:50" x14ac:dyDescent="0.25">
      <c r="AN25" s="8">
        <f t="shared" ref="AN25:AU25" si="25">SUM(AN3:AN23)</f>
        <v>1828.5899188215965</v>
      </c>
      <c r="AO25" s="8">
        <f t="shared" si="25"/>
        <v>-240.27045296233962</v>
      </c>
      <c r="AP25" s="8">
        <f t="shared" si="25"/>
        <v>-478.50341369293</v>
      </c>
      <c r="AQ25" s="8">
        <f t="shared" si="25"/>
        <v>-1177.4835556745516</v>
      </c>
      <c r="AR25" s="8">
        <f t="shared" si="25"/>
        <v>-67.667503508224172</v>
      </c>
      <c r="AS25" s="8">
        <f t="shared" si="25"/>
        <v>-9.9434556126382532</v>
      </c>
      <c r="AT25" s="8">
        <f t="shared" si="25"/>
        <v>66.386864717748409</v>
      </c>
      <c r="AU25" s="9">
        <f t="shared" si="25"/>
        <v>-11.224094403113984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6AC3-ADE9-4DA4-9508-6CB508B544D2}">
  <sheetPr codeName="Sheet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204.33322877556836</v>
      </c>
      <c r="K3">
        <v>1</v>
      </c>
      <c r="L3" s="2">
        <v>0</v>
      </c>
      <c r="O3">
        <f>$C$3</f>
        <v>204.33322877556836</v>
      </c>
      <c r="P3">
        <f>O3*B5</f>
        <v>163.46658302045469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204.33322877556836</v>
      </c>
      <c r="AF3">
        <f t="shared" ref="AF3:AG23" si="3">-$Z3*P3</f>
        <v>-163.46658302045469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-232.28309604488635</v>
      </c>
      <c r="AJ3">
        <f t="shared" ref="AJ3:AJ23" si="6">AB3-AC3</f>
        <v>0</v>
      </c>
      <c r="AL3">
        <f t="shared" ref="AL3:AL23" si="7">SUM(AI3:AK3)</f>
        <v>-232.28309604488635</v>
      </c>
      <c r="AN3">
        <f t="shared" ref="AN3:AU23" si="8">AE3*$K3</f>
        <v>204.33322877556836</v>
      </c>
      <c r="AO3">
        <f t="shared" si="8"/>
        <v>-163.46658302045469</v>
      </c>
      <c r="AP3">
        <f t="shared" si="8"/>
        <v>-273.14974180000002</v>
      </c>
      <c r="AQ3">
        <f t="shared" si="8"/>
        <v>0</v>
      </c>
      <c r="AR3">
        <f t="shared" si="8"/>
        <v>-232.28309604488635</v>
      </c>
      <c r="AS3">
        <f t="shared" si="8"/>
        <v>0</v>
      </c>
      <c r="AT3">
        <f t="shared" si="8"/>
        <v>0</v>
      </c>
      <c r="AU3">
        <f t="shared" si="8"/>
        <v>-232.28309604488635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128.89976836705509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9.6947045646284487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9.5730960713424338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-9.5730960713424338</v>
      </c>
      <c r="AK4">
        <f t="shared" ref="AK4:AK23" si="20">H4*SUM(AB4:AB4, AE4:AF4)</f>
        <v>0</v>
      </c>
      <c r="AL4">
        <f t="shared" si="7"/>
        <v>-136.76339607134244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-119.32667229571254</v>
      </c>
      <c r="AR4">
        <f t="shared" si="8"/>
        <v>-119.32667229571254</v>
      </c>
      <c r="AS4">
        <f t="shared" si="8"/>
        <v>-8.9812328279786406</v>
      </c>
      <c r="AT4">
        <f t="shared" si="8"/>
        <v>0</v>
      </c>
      <c r="AU4">
        <f t="shared" si="8"/>
        <v>-128.30790512369117</v>
      </c>
      <c r="AW4">
        <v>1</v>
      </c>
      <c r="AX4">
        <f>(R4*SUMPRODUCT(K5:$K$23, X5:$X$23)-$AZ$3*SUMPRODUCT(K4:$K$22, W5:$W$23))/Z4</f>
        <v>9.6947045646284487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2.5599659999999999E-3</v>
      </c>
      <c r="O5">
        <f t="shared" ref="O5:O23" si="22">$C$3</f>
        <v>204.33322877556836</v>
      </c>
      <c r="P5">
        <f t="shared" ref="P5:P23" si="23">O5*$C$5</f>
        <v>10.216661438778418</v>
      </c>
      <c r="Q5" s="4">
        <f t="shared" ref="Q5:Q23" si="24">$C$8</f>
        <v>25</v>
      </c>
      <c r="R5">
        <f t="shared" si="0"/>
        <v>50000</v>
      </c>
      <c r="S5">
        <f t="shared" si="12"/>
        <v>20.346169922961515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9.5730960713424338</v>
      </c>
      <c r="AC5">
        <f t="shared" si="1"/>
        <v>19.838609846673762</v>
      </c>
      <c r="AE5">
        <f t="shared" si="2"/>
        <v>199.23588664296346</v>
      </c>
      <c r="AF5">
        <f t="shared" si="3"/>
        <v>-9.9617943321481732</v>
      </c>
      <c r="AG5">
        <f t="shared" si="3"/>
        <v>-24.376344444421765</v>
      </c>
      <c r="AH5">
        <f t="shared" si="4"/>
        <v>-126.39271415647021</v>
      </c>
      <c r="AI5">
        <f t="shared" si="5"/>
        <v>38.505033709923325</v>
      </c>
      <c r="AJ5">
        <f t="shared" si="6"/>
        <v>-10.265513775331328</v>
      </c>
      <c r="AK5">
        <f t="shared" si="20"/>
        <v>17.18039707621843</v>
      </c>
      <c r="AL5">
        <f t="shared" si="7"/>
        <v>45.419917010810423</v>
      </c>
      <c r="AN5">
        <f t="shared" si="8"/>
        <v>172.05264270419164</v>
      </c>
      <c r="AO5">
        <f t="shared" si="8"/>
        <v>-8.602632135209582</v>
      </c>
      <c r="AP5">
        <f t="shared" si="8"/>
        <v>-21.050497236204244</v>
      </c>
      <c r="AQ5">
        <f t="shared" si="8"/>
        <v>-109.14800970643417</v>
      </c>
      <c r="AR5">
        <f t="shared" si="8"/>
        <v>33.251503626343649</v>
      </c>
      <c r="AS5">
        <f t="shared" si="8"/>
        <v>-8.8649128604383218</v>
      </c>
      <c r="AT5">
        <f t="shared" si="8"/>
        <v>14.836346852351284</v>
      </c>
      <c r="AU5">
        <f t="shared" si="8"/>
        <v>39.222937618256609</v>
      </c>
      <c r="AW5">
        <v>2</v>
      </c>
      <c r="AX5">
        <f>(R5*SUMPRODUCT(K6:$K$23, X6:$X$23)-$AZ$3*SUMPRODUCT(K5:$K$22, W6:$W$23))/Z5</f>
        <v>20.346169922961515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2.5827799999999998E-3</v>
      </c>
      <c r="O6">
        <f t="shared" si="22"/>
        <v>204.33322877556836</v>
      </c>
      <c r="P6">
        <f t="shared" si="23"/>
        <v>10.216661438778418</v>
      </c>
      <c r="Q6" s="4">
        <f t="shared" si="24"/>
        <v>25</v>
      </c>
      <c r="R6">
        <f t="shared" si="0"/>
        <v>50000</v>
      </c>
      <c r="S6">
        <f t="shared" si="12"/>
        <v>31.478424640516899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19.838609846673762</v>
      </c>
      <c r="AC6">
        <f t="shared" si="1"/>
        <v>30.306951623872806</v>
      </c>
      <c r="AE6">
        <f t="shared" si="2"/>
        <v>196.72894531323013</v>
      </c>
      <c r="AF6">
        <f t="shared" si="3"/>
        <v>-9.8364472656615067</v>
      </c>
      <c r="AG6">
        <f t="shared" si="3"/>
        <v>-24.069622265073381</v>
      </c>
      <c r="AH6">
        <f t="shared" si="4"/>
        <v>-125.91746980832727</v>
      </c>
      <c r="AI6">
        <f t="shared" si="5"/>
        <v>36.905405974167962</v>
      </c>
      <c r="AJ6">
        <f t="shared" si="6"/>
        <v>-10.468341777199043</v>
      </c>
      <c r="AK6">
        <f t="shared" si="20"/>
        <v>22.492344538893573</v>
      </c>
      <c r="AL6">
        <f t="shared" si="7"/>
        <v>48.929408735862495</v>
      </c>
      <c r="AN6">
        <f t="shared" si="8"/>
        <v>153.21766067156042</v>
      </c>
      <c r="AO6">
        <f t="shared" si="8"/>
        <v>-7.6608830335780214</v>
      </c>
      <c r="AP6">
        <f t="shared" si="8"/>
        <v>-18.746052904572942</v>
      </c>
      <c r="AQ6">
        <f t="shared" si="8"/>
        <v>-98.067826933123357</v>
      </c>
      <c r="AR6">
        <f t="shared" si="8"/>
        <v>28.742897800286094</v>
      </c>
      <c r="AS6">
        <f t="shared" si="8"/>
        <v>-8.1530190468872359</v>
      </c>
      <c r="AT6">
        <f t="shared" si="8"/>
        <v>17.517627656575762</v>
      </c>
      <c r="AU6">
        <f t="shared" si="8"/>
        <v>38.107506409974619</v>
      </c>
      <c r="AW6">
        <v>3</v>
      </c>
      <c r="AX6">
        <f>(R6*SUMPRODUCT(K7:$K$23, X7:$X$23)-$AZ$3*SUMPRODUCT(K6:$K$22, W7:$W$23))/Z6</f>
        <v>31.478424640516899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2.6093969999999998E-3</v>
      </c>
      <c r="O7">
        <f t="shared" si="22"/>
        <v>204.33322877556836</v>
      </c>
      <c r="P7">
        <f t="shared" si="23"/>
        <v>10.216661438778418</v>
      </c>
      <c r="Q7" s="4">
        <f t="shared" si="24"/>
        <v>25</v>
      </c>
      <c r="R7">
        <f t="shared" si="0"/>
        <v>50000</v>
      </c>
      <c r="S7">
        <f t="shared" si="12"/>
        <v>40.395561117432692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30.306951623872806</v>
      </c>
      <c r="AC7">
        <f t="shared" si="1"/>
        <v>38.401828248720676</v>
      </c>
      <c r="AE7">
        <f t="shared" si="2"/>
        <v>194.24831194038433</v>
      </c>
      <c r="AF7">
        <f t="shared" si="3"/>
        <v>-9.7124155970192163</v>
      </c>
      <c r="AG7">
        <f t="shared" si="3"/>
        <v>-23.766118842293032</v>
      </c>
      <c r="AH7">
        <f t="shared" si="4"/>
        <v>-125.61440025923136</v>
      </c>
      <c r="AI7">
        <f t="shared" si="5"/>
        <v>35.155377241840711</v>
      </c>
      <c r="AJ7">
        <f t="shared" si="6"/>
        <v>-8.0948766248478705</v>
      </c>
      <c r="AK7">
        <f t="shared" si="20"/>
        <v>22.494046182169807</v>
      </c>
      <c r="AL7">
        <f t="shared" si="7"/>
        <v>49.554546799162651</v>
      </c>
      <c r="AN7">
        <f t="shared" si="8"/>
        <v>136.94729642503978</v>
      </c>
      <c r="AO7">
        <f t="shared" si="8"/>
        <v>-6.8473648212519889</v>
      </c>
      <c r="AP7">
        <f t="shared" si="8"/>
        <v>-16.755387418589823</v>
      </c>
      <c r="AQ7">
        <f t="shared" si="8"/>
        <v>-88.559598462992511</v>
      </c>
      <c r="AR7">
        <f t="shared" si="8"/>
        <v>24.784945722205443</v>
      </c>
      <c r="AS7">
        <f t="shared" si="8"/>
        <v>-5.7069812220936686</v>
      </c>
      <c r="AT7">
        <f t="shared" si="8"/>
        <v>15.858561547003619</v>
      </c>
      <c r="AU7">
        <f t="shared" si="8"/>
        <v>34.936526047115393</v>
      </c>
      <c r="AW7">
        <v>4</v>
      </c>
      <c r="AX7">
        <f>(R7*SUMPRODUCT(K8:$K$23, X8:$X$23)-$AZ$3*SUMPRODUCT(K7:$K$22, W8:$W$23))/Z7</f>
        <v>40.395561117432692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2.6360139999999999E-3</v>
      </c>
      <c r="O8">
        <f t="shared" si="22"/>
        <v>204.33322877556836</v>
      </c>
      <c r="P8">
        <f t="shared" si="23"/>
        <v>10.216661438778418</v>
      </c>
      <c r="Q8" s="4">
        <f t="shared" si="24"/>
        <v>25</v>
      </c>
      <c r="R8">
        <f t="shared" si="0"/>
        <v>50000</v>
      </c>
      <c r="S8">
        <f t="shared" si="12"/>
        <v>45.202929469963053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38.401828248720676</v>
      </c>
      <c r="AC8">
        <f t="shared" si="1"/>
        <v>42.428933871434538</v>
      </c>
      <c r="AE8">
        <f t="shared" si="2"/>
        <v>191.79378755122926</v>
      </c>
      <c r="AF8">
        <f t="shared" si="3"/>
        <v>-9.5896893775614647</v>
      </c>
      <c r="AG8">
        <f t="shared" si="3"/>
        <v>-23.465809831876154</v>
      </c>
      <c r="AH8">
        <f t="shared" si="4"/>
        <v>-125.29564398789644</v>
      </c>
      <c r="AI8">
        <f t="shared" si="5"/>
        <v>33.442644353895204</v>
      </c>
      <c r="AJ8">
        <f t="shared" si="6"/>
        <v>-4.0271056227138615</v>
      </c>
      <c r="AK8">
        <f t="shared" si="20"/>
        <v>15.993929665623167</v>
      </c>
      <c r="AL8">
        <f t="shared" si="7"/>
        <v>45.409468396804513</v>
      </c>
      <c r="AN8">
        <f t="shared" si="8"/>
        <v>126.07629694186555</v>
      </c>
      <c r="AO8">
        <f t="shared" si="8"/>
        <v>-6.3038148470932782</v>
      </c>
      <c r="AP8">
        <f t="shared" si="8"/>
        <v>-15.425329704981909</v>
      </c>
      <c r="AQ8">
        <f t="shared" si="8"/>
        <v>-82.36351666354615</v>
      </c>
      <c r="AR8">
        <f t="shared" si="8"/>
        <v>21.983635726244206</v>
      </c>
      <c r="AS8">
        <f t="shared" si="8"/>
        <v>-2.6472315437741352</v>
      </c>
      <c r="AT8">
        <f t="shared" si="8"/>
        <v>10.513663927992514</v>
      </c>
      <c r="AU8">
        <f t="shared" si="8"/>
        <v>29.850068110462587</v>
      </c>
      <c r="AW8">
        <v>5</v>
      </c>
      <c r="AX8">
        <f>(R8*SUMPRODUCT(K9:$K$23, X9:$X$23)-$AZ$3*SUMPRODUCT(K8:$K$22, W9:$W$23))/Z8</f>
        <v>45.202929469963053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2.6635809999999999E-3</v>
      </c>
      <c r="O9">
        <f t="shared" si="22"/>
        <v>204.33322877556836</v>
      </c>
      <c r="P9">
        <f t="shared" si="23"/>
        <v>10.216661438778418</v>
      </c>
      <c r="Q9" s="4">
        <f t="shared" si="24"/>
        <v>25</v>
      </c>
      <c r="R9">
        <f t="shared" si="0"/>
        <v>50000</v>
      </c>
      <c r="S9">
        <f t="shared" si="12"/>
        <v>47.332500100204093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42.428933871434538</v>
      </c>
      <c r="AC9">
        <f t="shared" si="1"/>
        <v>43.865202578765093</v>
      </c>
      <c r="AE9">
        <f t="shared" si="2"/>
        <v>189.36499138727748</v>
      </c>
      <c r="AF9">
        <f t="shared" si="3"/>
        <v>-9.4682495693638753</v>
      </c>
      <c r="AG9">
        <f t="shared" si="3"/>
        <v>-23.168648648339595</v>
      </c>
      <c r="AH9">
        <f t="shared" si="4"/>
        <v>-125.00617043559704</v>
      </c>
      <c r="AI9">
        <f t="shared" si="5"/>
        <v>31.721922733976967</v>
      </c>
      <c r="AJ9">
        <f t="shared" si="6"/>
        <v>-1.4362687073305551</v>
      </c>
      <c r="AK9">
        <f t="shared" si="20"/>
        <v>11.605400270983974</v>
      </c>
      <c r="AL9">
        <f t="shared" si="7"/>
        <v>41.89105429763039</v>
      </c>
      <c r="AN9">
        <f t="shared" si="8"/>
        <v>118.30423830389869</v>
      </c>
      <c r="AO9">
        <f t="shared" si="8"/>
        <v>-5.9152119151949352</v>
      </c>
      <c r="AP9">
        <f t="shared" si="8"/>
        <v>-14.474424817345719</v>
      </c>
      <c r="AQ9">
        <f t="shared" si="8"/>
        <v>-78.096588330974001</v>
      </c>
      <c r="AR9">
        <f t="shared" si="8"/>
        <v>19.818013240384026</v>
      </c>
      <c r="AS9">
        <f t="shared" si="8"/>
        <v>-0.89729719403605868</v>
      </c>
      <c r="AT9">
        <f t="shared" si="8"/>
        <v>7.2503794350388127</v>
      </c>
      <c r="AU9">
        <f t="shared" si="8"/>
        <v>26.171095481386782</v>
      </c>
      <c r="AW9">
        <v>6</v>
      </c>
      <c r="AX9">
        <f>(R9*SUMPRODUCT(K10:$K$23, X10:$X$23)-$AZ$3*SUMPRODUCT(K9:$K$22, W10:$W$23))/Z9</f>
        <v>47.332500100204093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2.696852E-3</v>
      </c>
      <c r="O10">
        <f t="shared" si="22"/>
        <v>204.33322877556836</v>
      </c>
      <c r="P10">
        <f t="shared" si="23"/>
        <v>10.216661438778418</v>
      </c>
      <c r="Q10" s="4">
        <f t="shared" si="24"/>
        <v>25</v>
      </c>
      <c r="R10">
        <f t="shared" si="0"/>
        <v>50000</v>
      </c>
      <c r="S10">
        <f t="shared" si="12"/>
        <v>48.436845749857461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43.865202578765093</v>
      </c>
      <c r="AC10">
        <f t="shared" si="1"/>
        <v>44.318705881469668</v>
      </c>
      <c r="AE10">
        <f t="shared" si="2"/>
        <v>186.96065211765196</v>
      </c>
      <c r="AF10">
        <f t="shared" si="3"/>
        <v>-9.3480326058825973</v>
      </c>
      <c r="AG10">
        <f t="shared" si="3"/>
        <v>-22.874479745411627</v>
      </c>
      <c r="AH10">
        <f t="shared" si="4"/>
        <v>-124.96483288914388</v>
      </c>
      <c r="AI10">
        <f t="shared" si="5"/>
        <v>29.773306877213855</v>
      </c>
      <c r="AJ10">
        <f t="shared" si="6"/>
        <v>-0.45350330270457562</v>
      </c>
      <c r="AK10">
        <f t="shared" si="20"/>
        <v>11.627585659753061</v>
      </c>
      <c r="AL10">
        <f t="shared" si="7"/>
        <v>40.947389234262339</v>
      </c>
      <c r="AN10">
        <f t="shared" si="8"/>
        <v>110.97591154316518</v>
      </c>
      <c r="AO10">
        <f t="shared" si="8"/>
        <v>-5.5487955771582591</v>
      </c>
      <c r="AP10">
        <f t="shared" si="8"/>
        <v>-13.577810154541334</v>
      </c>
      <c r="AQ10">
        <f t="shared" si="8"/>
        <v>-74.176496945384216</v>
      </c>
      <c r="AR10">
        <f t="shared" si="8"/>
        <v>17.672808866081382</v>
      </c>
      <c r="AS10">
        <f t="shared" si="8"/>
        <v>-0.26919002386558599</v>
      </c>
      <c r="AT10">
        <f t="shared" si="8"/>
        <v>6.9018903337227924</v>
      </c>
      <c r="AU10">
        <f t="shared" si="8"/>
        <v>24.305509175938589</v>
      </c>
      <c r="AW10">
        <v>7</v>
      </c>
      <c r="AX10">
        <f>(R10*SUMPRODUCT(K11:$K$23, X11:$X$23)-$AZ$3*SUMPRODUCT(K10:$K$22, W11:$W$23))/Z10</f>
        <v>48.436845749857461</v>
      </c>
    </row>
    <row r="11" spans="1:52" x14ac:dyDescent="0.25">
      <c r="A11" t="s">
        <v>33</v>
      </c>
      <c r="C11" s="7">
        <f>AU25</f>
        <v>-5.9516253599626872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2.7291730000000001E-3</v>
      </c>
      <c r="O11">
        <f t="shared" si="22"/>
        <v>204.33322877556836</v>
      </c>
      <c r="P11">
        <f t="shared" si="23"/>
        <v>10.216661438778418</v>
      </c>
      <c r="Q11" s="4">
        <f t="shared" si="24"/>
        <v>25</v>
      </c>
      <c r="R11">
        <f t="shared" si="0"/>
        <v>50000</v>
      </c>
      <c r="S11">
        <f t="shared" si="12"/>
        <v>48.535003037429981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44.318705881469668</v>
      </c>
      <c r="AC11">
        <f t="shared" si="1"/>
        <v>43.843234051725858</v>
      </c>
      <c r="AE11">
        <f t="shared" si="2"/>
        <v>184.58079763265354</v>
      </c>
      <c r="AF11">
        <f t="shared" si="3"/>
        <v>-9.2290398816326764</v>
      </c>
      <c r="AG11">
        <f t="shared" si="3"/>
        <v>-22.583306535447285</v>
      </c>
      <c r="AH11">
        <f t="shared" si="4"/>
        <v>-124.85682502044858</v>
      </c>
      <c r="AI11">
        <f t="shared" si="5"/>
        <v>27.911626195124995</v>
      </c>
      <c r="AJ11">
        <f t="shared" si="6"/>
        <v>0.4754718297438103</v>
      </c>
      <c r="AK11">
        <f t="shared" si="20"/>
        <v>11.313028877073263</v>
      </c>
      <c r="AL11">
        <f t="shared" si="7"/>
        <v>39.70012690194207</v>
      </c>
      <c r="AN11">
        <f t="shared" si="8"/>
        <v>104.19712788045604</v>
      </c>
      <c r="AO11">
        <f t="shared" si="8"/>
        <v>-5.2098563940228013</v>
      </c>
      <c r="AP11">
        <f t="shared" si="8"/>
        <v>-12.748431631120322</v>
      </c>
      <c r="AQ11">
        <f t="shared" si="8"/>
        <v>-70.482535183832681</v>
      </c>
      <c r="AR11">
        <f t="shared" si="8"/>
        <v>15.75630467148023</v>
      </c>
      <c r="AS11">
        <f t="shared" si="8"/>
        <v>0.26840711321428262</v>
      </c>
      <c r="AT11">
        <f t="shared" si="8"/>
        <v>6.3862824938359681</v>
      </c>
      <c r="AU11">
        <f t="shared" si="8"/>
        <v>22.410994278530481</v>
      </c>
      <c r="AW11">
        <v>8</v>
      </c>
      <c r="AX11">
        <f>(R11*SUMPRODUCT(K12:$K$23, X12:$X$23)-$AZ$3*SUMPRODUCT(K11:$K$22, W12:$W$23))/Z11</f>
        <v>48.535003037429981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2.766246E-3</v>
      </c>
      <c r="O12">
        <f t="shared" si="22"/>
        <v>204.33322877556836</v>
      </c>
      <c r="P12">
        <f t="shared" si="23"/>
        <v>10.216661438778418</v>
      </c>
      <c r="Q12" s="4">
        <f t="shared" si="24"/>
        <v>25</v>
      </c>
      <c r="R12">
        <f t="shared" si="0"/>
        <v>50000</v>
      </c>
      <c r="S12">
        <f t="shared" si="12"/>
        <v>47.682617461831128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43.843234051725858</v>
      </c>
      <c r="AC12">
        <f t="shared" si="1"/>
        <v>42.52336299921285</v>
      </c>
      <c r="AE12">
        <f t="shared" si="2"/>
        <v>182.22439376319886</v>
      </c>
      <c r="AF12">
        <f t="shared" si="3"/>
        <v>-9.1112196881599434</v>
      </c>
      <c r="AG12">
        <f t="shared" si="3"/>
        <v>-22.295002488722361</v>
      </c>
      <c r="AH12">
        <f t="shared" si="4"/>
        <v>-124.94196274090983</v>
      </c>
      <c r="AI12">
        <f t="shared" si="5"/>
        <v>25.876208845406737</v>
      </c>
      <c r="AJ12">
        <f t="shared" si="6"/>
        <v>1.3198710525130082</v>
      </c>
      <c r="AK12">
        <f t="shared" si="20"/>
        <v>11.260037581779093</v>
      </c>
      <c r="AL12">
        <f t="shared" si="7"/>
        <v>38.45611747969884</v>
      </c>
      <c r="AN12">
        <f t="shared" si="8"/>
        <v>97.791540748588915</v>
      </c>
      <c r="AO12">
        <f t="shared" si="8"/>
        <v>-4.8895770374294454</v>
      </c>
      <c r="AP12">
        <f t="shared" si="8"/>
        <v>-11.964713391770378</v>
      </c>
      <c r="AQ12">
        <f t="shared" si="8"/>
        <v>-67.050666424299024</v>
      </c>
      <c r="AR12">
        <f t="shared" si="8"/>
        <v>13.886583895090075</v>
      </c>
      <c r="AS12">
        <f t="shared" si="8"/>
        <v>0.7083147384890659</v>
      </c>
      <c r="AT12">
        <f t="shared" si="8"/>
        <v>6.0427498276664471</v>
      </c>
      <c r="AU12">
        <f t="shared" si="8"/>
        <v>20.63764846124559</v>
      </c>
      <c r="AW12">
        <v>9</v>
      </c>
      <c r="AX12">
        <f>(R12*SUMPRODUCT(K13:$K$23, X13:$X$23)-$AZ$3*SUMPRODUCT(K12:$K$22, W13:$W$23))/Z12</f>
        <v>47.682617461831128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2.8061710000000001E-3</v>
      </c>
      <c r="O13">
        <f t="shared" si="22"/>
        <v>204.33322877556836</v>
      </c>
      <c r="P13">
        <f t="shared" si="23"/>
        <v>10.216661438778418</v>
      </c>
      <c r="Q13" s="4">
        <f t="shared" si="24"/>
        <v>25</v>
      </c>
      <c r="R13">
        <f t="shared" si="0"/>
        <v>50000</v>
      </c>
      <c r="S13">
        <f t="shared" si="12"/>
        <v>45.848688132098403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42.52336299921285</v>
      </c>
      <c r="AC13">
        <f t="shared" si="1"/>
        <v>40.364247653981863</v>
      </c>
      <c r="AE13">
        <f t="shared" si="2"/>
        <v>179.89079701629603</v>
      </c>
      <c r="AF13">
        <f t="shared" si="3"/>
        <v>-8.9945398508148013</v>
      </c>
      <c r="AG13">
        <f t="shared" si="3"/>
        <v>-22.009488874406358</v>
      </c>
      <c r="AH13">
        <f t="shared" si="4"/>
        <v>-125.12717885756103</v>
      </c>
      <c r="AI13">
        <f t="shared" si="5"/>
        <v>23.759589433513838</v>
      </c>
      <c r="AJ13">
        <f t="shared" si="6"/>
        <v>2.1591153452309868</v>
      </c>
      <c r="AK13">
        <f t="shared" si="20"/>
        <v>11.033794362514685</v>
      </c>
      <c r="AL13">
        <f t="shared" si="7"/>
        <v>36.952499141259509</v>
      </c>
      <c r="AN13">
        <f t="shared" si="8"/>
        <v>91.793482509659611</v>
      </c>
      <c r="AO13">
        <f t="shared" si="8"/>
        <v>-4.5896741254829809</v>
      </c>
      <c r="AP13">
        <f t="shared" si="8"/>
        <v>-11.230855972339427</v>
      </c>
      <c r="AQ13">
        <f t="shared" si="8"/>
        <v>-63.849066736327217</v>
      </c>
      <c r="AR13">
        <f t="shared" si="8"/>
        <v>12.123885675509985</v>
      </c>
      <c r="AS13">
        <f t="shared" si="8"/>
        <v>1.1017390548380543</v>
      </c>
      <c r="AT13">
        <f t="shared" si="8"/>
        <v>5.6302513893410673</v>
      </c>
      <c r="AU13">
        <f t="shared" si="8"/>
        <v>18.855876119689107</v>
      </c>
      <c r="AW13">
        <v>10</v>
      </c>
      <c r="AX13">
        <f>(R13*SUMPRODUCT(K14:$K$23, X14:$X$23)-$AZ$3*SUMPRODUCT(K13:$K$22, W14:$W$23))/Z13</f>
        <v>45.848688132098403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2.8498989999999999E-3</v>
      </c>
      <c r="O14">
        <f t="shared" si="22"/>
        <v>204.33322877556836</v>
      </c>
      <c r="P14">
        <f t="shared" si="23"/>
        <v>10.216661438778418</v>
      </c>
      <c r="Q14" s="4">
        <f t="shared" si="24"/>
        <v>25</v>
      </c>
      <c r="R14">
        <f t="shared" si="0"/>
        <v>50000</v>
      </c>
      <c r="S14">
        <f t="shared" si="12"/>
        <v>45.224148836380138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40.364247653981863</v>
      </c>
      <c r="AC14">
        <f t="shared" si="1"/>
        <v>39.302804802064486</v>
      </c>
      <c r="AE14">
        <f t="shared" si="2"/>
        <v>177.57921844360715</v>
      </c>
      <c r="AF14">
        <f t="shared" si="3"/>
        <v>-8.8789609221803563</v>
      </c>
      <c r="AG14">
        <f t="shared" si="3"/>
        <v>-21.726669165328612</v>
      </c>
      <c r="AH14">
        <f t="shared" si="4"/>
        <v>-125.44964066736361</v>
      </c>
      <c r="AI14">
        <f t="shared" si="5"/>
        <v>21.523947688734552</v>
      </c>
      <c r="AJ14">
        <f t="shared" si="6"/>
        <v>1.0614428519173771</v>
      </c>
      <c r="AK14">
        <f t="shared" si="20"/>
        <v>17.89006783687007</v>
      </c>
      <c r="AL14">
        <f t="shared" si="7"/>
        <v>40.475458377522003</v>
      </c>
      <c r="AN14">
        <f t="shared" si="8"/>
        <v>83.471152102810535</v>
      </c>
      <c r="AO14">
        <f t="shared" si="8"/>
        <v>-4.1735576051405268</v>
      </c>
      <c r="AP14">
        <f t="shared" si="8"/>
        <v>-10.212625793048568</v>
      </c>
      <c r="AQ14">
        <f t="shared" si="8"/>
        <v>-58.967632187849659</v>
      </c>
      <c r="AR14">
        <f t="shared" si="8"/>
        <v>10.117336516771779</v>
      </c>
      <c r="AS14">
        <f t="shared" si="8"/>
        <v>0.4989314544650536</v>
      </c>
      <c r="AT14">
        <f t="shared" si="8"/>
        <v>8.4092304641784477</v>
      </c>
      <c r="AU14">
        <f t="shared" si="8"/>
        <v>19.02549843541528</v>
      </c>
      <c r="AW14">
        <v>11</v>
      </c>
      <c r="AX14">
        <f>(R14*SUMPRODUCT(K15:$K$23, X15:$X$23)-$AZ$3*SUMPRODUCT(K14:$K$22, W15:$W$23))/Z14</f>
        <v>45.224148836380138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2.8964780000000001E-3</v>
      </c>
      <c r="O15">
        <f t="shared" si="22"/>
        <v>204.33322877556836</v>
      </c>
      <c r="P15">
        <f t="shared" si="23"/>
        <v>10.216661438778418</v>
      </c>
      <c r="Q15" s="4">
        <f t="shared" si="24"/>
        <v>25</v>
      </c>
      <c r="R15">
        <f t="shared" si="0"/>
        <v>50000</v>
      </c>
      <c r="S15">
        <f t="shared" si="12"/>
        <v>43.668258970528136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39.302804802064486</v>
      </c>
      <c r="AC15">
        <f t="shared" si="1"/>
        <v>37.461203128380305</v>
      </c>
      <c r="AE15">
        <f t="shared" si="2"/>
        <v>175.28907195969194</v>
      </c>
      <c r="AF15">
        <f t="shared" si="3"/>
        <v>-8.7644535979845983</v>
      </c>
      <c r="AG15">
        <f t="shared" si="3"/>
        <v>-21.446471654424673</v>
      </c>
      <c r="AH15">
        <f t="shared" si="4"/>
        <v>-125.86163850130539</v>
      </c>
      <c r="AI15">
        <f t="shared" si="5"/>
        <v>19.216508205977263</v>
      </c>
      <c r="AJ15">
        <f t="shared" si="6"/>
        <v>1.8416016736841812</v>
      </c>
      <c r="AK15">
        <f t="shared" si="20"/>
        <v>17.613064254970283</v>
      </c>
      <c r="AL15">
        <f t="shared" si="7"/>
        <v>38.671174134631727</v>
      </c>
      <c r="AN15">
        <f t="shared" si="8"/>
        <v>75.899772862676983</v>
      </c>
      <c r="AO15">
        <f t="shared" si="8"/>
        <v>-3.7949886431338498</v>
      </c>
      <c r="AP15">
        <f t="shared" si="8"/>
        <v>-9.2862738622461567</v>
      </c>
      <c r="AQ15">
        <f t="shared" si="8"/>
        <v>-54.497805639419099</v>
      </c>
      <c r="AR15">
        <f t="shared" si="8"/>
        <v>8.3207047178778737</v>
      </c>
      <c r="AS15">
        <f t="shared" si="8"/>
        <v>0.79740937169373094</v>
      </c>
      <c r="AT15">
        <f t="shared" si="8"/>
        <v>7.6264171030318737</v>
      </c>
      <c r="AU15">
        <f t="shared" si="8"/>
        <v>16.744531192603478</v>
      </c>
      <c r="AW15">
        <v>12</v>
      </c>
      <c r="AX15">
        <f>(R15*SUMPRODUCT(K16:$K$23, X16:$X$23)-$AZ$3*SUMPRODUCT(K15:$K$22, W16:$W$23))/Z15</f>
        <v>43.668258970528136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2.9506620000000002E-3</v>
      </c>
      <c r="O16">
        <f t="shared" si="22"/>
        <v>204.33322877556836</v>
      </c>
      <c r="P16">
        <f t="shared" si="23"/>
        <v>10.216661438778418</v>
      </c>
      <c r="Q16" s="4">
        <f t="shared" si="24"/>
        <v>25</v>
      </c>
      <c r="R16">
        <f t="shared" si="0"/>
        <v>50000</v>
      </c>
      <c r="S16">
        <f t="shared" si="12"/>
        <v>41.16879592389747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37.461203128380305</v>
      </c>
      <c r="AC16">
        <f t="shared" si="1"/>
        <v>34.859637848400212</v>
      </c>
      <c r="AE16">
        <f t="shared" si="2"/>
        <v>173.01896243644831</v>
      </c>
      <c r="AF16">
        <f t="shared" si="3"/>
        <v>-8.6509481218224149</v>
      </c>
      <c r="AG16">
        <f t="shared" si="3"/>
        <v>-21.168725648935638</v>
      </c>
      <c r="AH16">
        <f t="shared" si="4"/>
        <v>-126.56257788957605</v>
      </c>
      <c r="AI16">
        <f t="shared" si="5"/>
        <v>16.636710776114214</v>
      </c>
      <c r="AJ16">
        <f t="shared" si="6"/>
        <v>2.6015652799800932</v>
      </c>
      <c r="AK16">
        <f t="shared" si="20"/>
        <v>17.270929795032927</v>
      </c>
      <c r="AL16">
        <f t="shared" si="7"/>
        <v>36.509205851127234</v>
      </c>
      <c r="AN16">
        <f t="shared" si="8"/>
        <v>69.011378847700286</v>
      </c>
      <c r="AO16">
        <f t="shared" si="8"/>
        <v>-3.4505689423850141</v>
      </c>
      <c r="AP16">
        <f t="shared" si="8"/>
        <v>-8.4434846037082512</v>
      </c>
      <c r="AQ16">
        <f t="shared" si="8"/>
        <v>-50.481507273442901</v>
      </c>
      <c r="AR16">
        <f t="shared" si="8"/>
        <v>6.6358180281641292</v>
      </c>
      <c r="AS16">
        <f t="shared" si="8"/>
        <v>1.0376758975171623</v>
      </c>
      <c r="AT16">
        <f t="shared" si="8"/>
        <v>6.8887864217475361</v>
      </c>
      <c r="AU16">
        <f t="shared" si="8"/>
        <v>14.562280347428826</v>
      </c>
      <c r="AW16">
        <v>13</v>
      </c>
      <c r="AX16">
        <f>(R16*SUMPRODUCT(K17:$K$23, X17:$X$23)-$AZ$3*SUMPRODUCT(K16:$K$22, W17:$W$23))/Z16</f>
        <v>41.16879592389747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3.0134020000000001E-3</v>
      </c>
      <c r="O17">
        <f t="shared" si="22"/>
        <v>204.33322877556836</v>
      </c>
      <c r="P17">
        <f t="shared" si="23"/>
        <v>10.216661438778418</v>
      </c>
      <c r="Q17" s="4">
        <f t="shared" si="24"/>
        <v>25</v>
      </c>
      <c r="R17">
        <f t="shared" si="0"/>
        <v>50000</v>
      </c>
      <c r="S17">
        <f t="shared" si="12"/>
        <v>37.713389632493666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34.859637848400212</v>
      </c>
      <c r="AC17">
        <f t="shared" si="1"/>
        <v>31.518208873222505</v>
      </c>
      <c r="AE17">
        <f t="shared" si="2"/>
        <v>170.7673971246399</v>
      </c>
      <c r="AF17">
        <f t="shared" si="3"/>
        <v>-8.538369856231995</v>
      </c>
      <c r="AG17">
        <f t="shared" si="3"/>
        <v>-20.893248512238326</v>
      </c>
      <c r="AH17">
        <f t="shared" si="4"/>
        <v>-127.57976041590791</v>
      </c>
      <c r="AI17">
        <f t="shared" si="5"/>
        <v>13.756018340261647</v>
      </c>
      <c r="AJ17">
        <f t="shared" si="6"/>
        <v>3.3414289751777062</v>
      </c>
      <c r="AK17">
        <f t="shared" si="20"/>
        <v>16.865271251375503</v>
      </c>
      <c r="AL17">
        <f t="shared" si="7"/>
        <v>33.962718566814857</v>
      </c>
      <c r="AN17">
        <f t="shared" si="8"/>
        <v>62.744162554101315</v>
      </c>
      <c r="AO17">
        <f t="shared" si="8"/>
        <v>-3.1372081277050659</v>
      </c>
      <c r="AP17">
        <f t="shared" si="8"/>
        <v>-7.6766959209332821</v>
      </c>
      <c r="AQ17">
        <f t="shared" si="8"/>
        <v>-46.875957360329217</v>
      </c>
      <c r="AR17">
        <f t="shared" si="8"/>
        <v>5.0543011451337412</v>
      </c>
      <c r="AS17">
        <f t="shared" si="8"/>
        <v>1.2277235954384831</v>
      </c>
      <c r="AT17">
        <f t="shared" si="8"/>
        <v>6.196717515949242</v>
      </c>
      <c r="AU17">
        <f t="shared" si="8"/>
        <v>12.478742256521466</v>
      </c>
      <c r="AW17">
        <v>14</v>
      </c>
      <c r="AX17">
        <f>(R17*SUMPRODUCT(K18:$K$23, X18:$X$23)-$AZ$3*SUMPRODUCT(K17:$K$22, W18:$W$23))/Z17</f>
        <v>37.713389632493666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3.0789929999999999E-3</v>
      </c>
      <c r="O18">
        <f t="shared" si="22"/>
        <v>204.33322877556836</v>
      </c>
      <c r="P18">
        <f t="shared" si="23"/>
        <v>10.216661438778418</v>
      </c>
      <c r="Q18" s="4">
        <f t="shared" si="24"/>
        <v>25</v>
      </c>
      <c r="R18">
        <f t="shared" si="0"/>
        <v>50000</v>
      </c>
      <c r="S18">
        <f t="shared" si="12"/>
        <v>33.405171852220697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31.518208873222505</v>
      </c>
      <c r="AC18">
        <f t="shared" si="1"/>
        <v>27.552566851349212</v>
      </c>
      <c r="AE18">
        <f t="shared" si="2"/>
        <v>168.53393153301849</v>
      </c>
      <c r="AF18">
        <f t="shared" si="3"/>
        <v>-8.4266965766509241</v>
      </c>
      <c r="AG18">
        <f t="shared" si="3"/>
        <v>-20.619985861199499</v>
      </c>
      <c r="AH18">
        <f t="shared" si="4"/>
        <v>-128.66033183288445</v>
      </c>
      <c r="AI18">
        <f t="shared" si="5"/>
        <v>10.826917262283615</v>
      </c>
      <c r="AJ18">
        <f t="shared" si="6"/>
        <v>3.9656420218732933</v>
      </c>
      <c r="AK18">
        <f t="shared" si="20"/>
        <v>16.397772479385683</v>
      </c>
      <c r="AL18">
        <f t="shared" si="7"/>
        <v>31.190331763542591</v>
      </c>
      <c r="AN18">
        <f t="shared" si="8"/>
        <v>57.042307733863211</v>
      </c>
      <c r="AO18">
        <f t="shared" si="8"/>
        <v>-2.8521153866931606</v>
      </c>
      <c r="AP18">
        <f t="shared" si="8"/>
        <v>-6.9790787425617706</v>
      </c>
      <c r="AQ18">
        <f t="shared" si="8"/>
        <v>-43.546615063177995</v>
      </c>
      <c r="AR18">
        <f t="shared" si="8"/>
        <v>3.6644985414302851</v>
      </c>
      <c r="AS18">
        <f t="shared" si="8"/>
        <v>1.3422185699721714</v>
      </c>
      <c r="AT18">
        <f t="shared" si="8"/>
        <v>5.5500205531948801</v>
      </c>
      <c r="AU18">
        <f t="shared" si="8"/>
        <v>10.556737664597335</v>
      </c>
      <c r="AW18">
        <v>15</v>
      </c>
      <c r="AX18">
        <f>(R18*SUMPRODUCT(K19:$K$23, X19:$X$23)-$AZ$3*SUMPRODUCT(K18:$K$22, W19:$W$23))/Z18</f>
        <v>33.405171852220697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3.1512390000000001E-3</v>
      </c>
      <c r="O19">
        <f t="shared" si="22"/>
        <v>204.33322877556836</v>
      </c>
      <c r="P19">
        <f t="shared" si="23"/>
        <v>10.216661438778418</v>
      </c>
      <c r="Q19" s="4">
        <f t="shared" si="24"/>
        <v>25</v>
      </c>
      <c r="R19">
        <f t="shared" si="0"/>
        <v>50000</v>
      </c>
      <c r="S19">
        <f t="shared" si="12"/>
        <v>28.279753774890462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27.552566851349212</v>
      </c>
      <c r="AC19">
        <f t="shared" si="1"/>
        <v>23.018370627331876</v>
      </c>
      <c r="AE19">
        <f t="shared" si="2"/>
        <v>166.31750151981814</v>
      </c>
      <c r="AF19">
        <f t="shared" si="3"/>
        <v>-8.3158750759909079</v>
      </c>
      <c r="AG19">
        <f t="shared" si="3"/>
        <v>-20.348807498962245</v>
      </c>
      <c r="AH19">
        <f t="shared" si="4"/>
        <v>-129.95700725052089</v>
      </c>
      <c r="AI19">
        <f t="shared" si="5"/>
        <v>7.6958116943440871</v>
      </c>
      <c r="AJ19">
        <f t="shared" si="6"/>
        <v>4.5341962240173359</v>
      </c>
      <c r="AK19">
        <f t="shared" si="20"/>
        <v>15.878243428654841</v>
      </c>
      <c r="AL19">
        <f t="shared" si="7"/>
        <v>28.108251347016264</v>
      </c>
      <c r="AN19">
        <f t="shared" si="8"/>
        <v>51.854810838657997</v>
      </c>
      <c r="AO19">
        <f t="shared" si="8"/>
        <v>-2.5927405419328999</v>
      </c>
      <c r="AP19">
        <f t="shared" si="8"/>
        <v>-6.3443928270243912</v>
      </c>
      <c r="AQ19">
        <f t="shared" si="8"/>
        <v>-40.518261557283374</v>
      </c>
      <c r="AR19">
        <f t="shared" si="8"/>
        <v>2.3994159124173278</v>
      </c>
      <c r="AS19">
        <f t="shared" si="8"/>
        <v>1.413680973759456</v>
      </c>
      <c r="AT19">
        <f t="shared" si="8"/>
        <v>4.9505512163129168</v>
      </c>
      <c r="AU19">
        <f t="shared" si="8"/>
        <v>8.7636481024897002</v>
      </c>
      <c r="AW19">
        <v>16</v>
      </c>
      <c r="AX19">
        <f>(R19*SUMPRODUCT(K20:$K$23, X20:$X$23)-$AZ$3*SUMPRODUCT(K19:$K$22, W20:$W$23))/Z19</f>
        <v>28.279753774890462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3.229188E-3</v>
      </c>
      <c r="O20">
        <f t="shared" si="22"/>
        <v>204.33322877556836</v>
      </c>
      <c r="P20">
        <f t="shared" si="23"/>
        <v>10.216661438778418</v>
      </c>
      <c r="Q20" s="4">
        <f t="shared" si="24"/>
        <v>25</v>
      </c>
      <c r="R20">
        <f t="shared" si="0"/>
        <v>50000</v>
      </c>
      <c r="S20">
        <f t="shared" si="12"/>
        <v>22.392626046276558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23.018370627331876</v>
      </c>
      <c r="AC20">
        <f t="shared" si="1"/>
        <v>17.985407287498248</v>
      </c>
      <c r="AE20">
        <f t="shared" si="2"/>
        <v>164.11725602452219</v>
      </c>
      <c r="AF20">
        <f t="shared" si="3"/>
        <v>-8.2058628012261092</v>
      </c>
      <c r="AG20">
        <f t="shared" si="3"/>
        <v>-20.079609298982664</v>
      </c>
      <c r="AH20">
        <f t="shared" si="4"/>
        <v>-131.4202499799178</v>
      </c>
      <c r="AI20">
        <f t="shared" si="5"/>
        <v>4.4115339443956145</v>
      </c>
      <c r="AJ20">
        <f t="shared" si="6"/>
        <v>5.0329633398336284</v>
      </c>
      <c r="AK20">
        <f t="shared" si="20"/>
        <v>15.311377752225937</v>
      </c>
      <c r="AL20">
        <f t="shared" si="7"/>
        <v>24.75587503645518</v>
      </c>
      <c r="AN20">
        <f t="shared" si="8"/>
        <v>47.135347814211272</v>
      </c>
      <c r="AO20">
        <f t="shared" si="8"/>
        <v>-2.3567673907105635</v>
      </c>
      <c r="AP20">
        <f t="shared" si="8"/>
        <v>-5.7669704649436753</v>
      </c>
      <c r="AQ20">
        <f t="shared" si="8"/>
        <v>-37.744593973155617</v>
      </c>
      <c r="AR20">
        <f t="shared" si="8"/>
        <v>1.2670159854014174</v>
      </c>
      <c r="AS20">
        <f t="shared" si="8"/>
        <v>1.4454938091567033</v>
      </c>
      <c r="AT20">
        <f t="shared" si="8"/>
        <v>4.397509033164126</v>
      </c>
      <c r="AU20">
        <f t="shared" si="8"/>
        <v>7.1100188277222465</v>
      </c>
      <c r="AW20">
        <v>17</v>
      </c>
      <c r="AX20">
        <f>(R20*SUMPRODUCT(K21:$K$23, X21:$X$23)-$AZ$3*SUMPRODUCT(K20:$K$22, W21:$W$23))/Z20</f>
        <v>22.392626046276558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3.318545E-3</v>
      </c>
      <c r="O21">
        <f t="shared" si="22"/>
        <v>204.33322877556836</v>
      </c>
      <c r="P21">
        <f t="shared" si="23"/>
        <v>10.216661438778418</v>
      </c>
      <c r="Q21" s="4">
        <f t="shared" si="24"/>
        <v>25</v>
      </c>
      <c r="R21">
        <f t="shared" si="0"/>
        <v>50000</v>
      </c>
      <c r="S21">
        <f t="shared" si="12"/>
        <v>15.724056790021725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17.985407287498248</v>
      </c>
      <c r="AC21">
        <f t="shared" si="1"/>
        <v>12.461112555056921</v>
      </c>
      <c r="AE21">
        <f t="shared" si="2"/>
        <v>161.93145296488305</v>
      </c>
      <c r="AF21">
        <f t="shared" si="3"/>
        <v>-8.0965726482441536</v>
      </c>
      <c r="AG21">
        <f t="shared" si="3"/>
        <v>-19.812178118951746</v>
      </c>
      <c r="AH21">
        <f t="shared" si="4"/>
        <v>-133.27017408218484</v>
      </c>
      <c r="AI21">
        <f t="shared" si="5"/>
        <v>0.75252811550231513</v>
      </c>
      <c r="AJ21">
        <f t="shared" si="6"/>
        <v>5.5242947324413265</v>
      </c>
      <c r="AK21">
        <f t="shared" si="20"/>
        <v>14.703005650861225</v>
      </c>
      <c r="AL21">
        <f t="shared" si="7"/>
        <v>20.979828498804867</v>
      </c>
      <c r="AN21">
        <f t="shared" si="8"/>
        <v>42.841537515021614</v>
      </c>
      <c r="AO21">
        <f t="shared" si="8"/>
        <v>-2.1420768757510813</v>
      </c>
      <c r="AP21">
        <f t="shared" si="8"/>
        <v>-5.2416263585396941</v>
      </c>
      <c r="AQ21">
        <f t="shared" si="8"/>
        <v>-35.258741016876833</v>
      </c>
      <c r="AR21">
        <f t="shared" si="8"/>
        <v>0.19909326385401174</v>
      </c>
      <c r="AS21">
        <f t="shared" si="8"/>
        <v>1.4615399027837181</v>
      </c>
      <c r="AT21">
        <f t="shared" si="8"/>
        <v>3.8899136433460391</v>
      </c>
      <c r="AU21">
        <f t="shared" si="8"/>
        <v>5.5505468099837687</v>
      </c>
      <c r="AW21">
        <v>18</v>
      </c>
      <c r="AX21">
        <f>(R21*SUMPRODUCT(K22:$K$23, X22:$X$23)-$AZ$3*SUMPRODUCT(K21:$K$22, W22:$W$23))/Z21</f>
        <v>15.724056790021725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3.4212090000000001E-3</v>
      </c>
      <c r="O22">
        <f t="shared" si="22"/>
        <v>204.33322877556836</v>
      </c>
      <c r="P22">
        <f t="shared" si="23"/>
        <v>10.216661438778418</v>
      </c>
      <c r="Q22" s="4">
        <f t="shared" si="24"/>
        <v>25</v>
      </c>
      <c r="R22">
        <f t="shared" si="0"/>
        <v>50000</v>
      </c>
      <c r="S22">
        <f t="shared" si="12"/>
        <v>8.2479143974674365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12.461112555056921</v>
      </c>
      <c r="AC22">
        <f t="shared" si="1"/>
        <v>6.4486400323681465</v>
      </c>
      <c r="AE22">
        <f t="shared" si="2"/>
        <v>159.75813709096769</v>
      </c>
      <c r="AF22">
        <f t="shared" si="3"/>
        <v>-7.9879068545483856</v>
      </c>
      <c r="AG22">
        <f t="shared" si="3"/>
        <v>-19.546274735672068</v>
      </c>
      <c r="AH22">
        <f t="shared" si="4"/>
        <v>-135.56320418032158</v>
      </c>
      <c r="AI22">
        <f t="shared" si="5"/>
        <v>-3.3392486795743253</v>
      </c>
      <c r="AJ22">
        <f t="shared" si="6"/>
        <v>6.0124725226887747</v>
      </c>
      <c r="AK22">
        <f t="shared" si="20"/>
        <v>14.053604465352207</v>
      </c>
      <c r="AL22">
        <f t="shared" si="7"/>
        <v>16.726828308466658</v>
      </c>
      <c r="AN22">
        <f t="shared" si="8"/>
        <v>38.934821721775414</v>
      </c>
      <c r="AO22">
        <f t="shared" si="8"/>
        <v>-1.9467410860887708</v>
      </c>
      <c r="AP22">
        <f t="shared" si="8"/>
        <v>-4.763642941860903</v>
      </c>
      <c r="AQ22">
        <f t="shared" si="8"/>
        <v>-33.038249461985444</v>
      </c>
      <c r="AR22">
        <f t="shared" si="8"/>
        <v>-0.8138117681597008</v>
      </c>
      <c r="AS22">
        <f t="shared" si="8"/>
        <v>1.4653059308313368</v>
      </c>
      <c r="AT22">
        <f t="shared" si="8"/>
        <v>3.4250185584930111</v>
      </c>
      <c r="AU22">
        <f t="shared" si="8"/>
        <v>4.0765127211646472</v>
      </c>
      <c r="AW22">
        <v>19</v>
      </c>
      <c r="AX22">
        <f>(R22*SUMPRODUCT(K23:$K$23, X23:$X$23)-$AZ$3*SUMPRODUCT(K22:$K$22, W23:$W$23))/Z22</f>
        <v>8.2479143974674365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3.53338E-3</v>
      </c>
      <c r="O23">
        <f t="shared" si="22"/>
        <v>204.33322877556836</v>
      </c>
      <c r="P23">
        <f t="shared" si="23"/>
        <v>10.216661438778418</v>
      </c>
      <c r="Q23" s="4">
        <f t="shared" si="24"/>
        <v>25</v>
      </c>
      <c r="R23">
        <f t="shared" si="0"/>
        <v>50000</v>
      </c>
      <c r="S23">
        <f t="shared" si="12"/>
        <v>8.3610679066539895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6.4486400323681465</v>
      </c>
      <c r="AC23">
        <f t="shared" si="1"/>
        <v>6.4486400323681465</v>
      </c>
      <c r="AE23">
        <f t="shared" si="2"/>
        <v>157.59606951362355</v>
      </c>
      <c r="AF23">
        <f t="shared" si="3"/>
        <v>-7.8798034756811779</v>
      </c>
      <c r="AG23">
        <f t="shared" si="3"/>
        <v>-19.28174757208982</v>
      </c>
      <c r="AH23">
        <f t="shared" si="4"/>
        <v>-138.12883245105795</v>
      </c>
      <c r="AI23">
        <f t="shared" si="5"/>
        <v>-7.6943139852053832</v>
      </c>
      <c r="AJ23">
        <f t="shared" si="6"/>
        <v>0</v>
      </c>
      <c r="AK23">
        <f t="shared" si="20"/>
        <v>13.363343342248612</v>
      </c>
      <c r="AL23">
        <f t="shared" si="7"/>
        <v>5.6690293570432289</v>
      </c>
      <c r="AN23">
        <f t="shared" si="8"/>
        <v>35.380335882080942</v>
      </c>
      <c r="AO23">
        <f t="shared" si="8"/>
        <v>-1.7690167941040473</v>
      </c>
      <c r="AP23">
        <f t="shared" si="8"/>
        <v>-4.3287545660208462</v>
      </c>
      <c r="AQ23">
        <f t="shared" si="8"/>
        <v>-31.00993890393724</v>
      </c>
      <c r="AR23">
        <f t="shared" si="8"/>
        <v>-1.7273743819811844</v>
      </c>
      <c r="AS23">
        <f t="shared" si="8"/>
        <v>0</v>
      </c>
      <c r="AT23">
        <f t="shared" si="8"/>
        <v>3.0000721300695541</v>
      </c>
      <c r="AU23">
        <f t="shared" si="8"/>
        <v>1.2726977480883694</v>
      </c>
      <c r="AW23">
        <v>20</v>
      </c>
      <c r="AX23">
        <f>(R23*SUMPRODUCT(K$23:$K24, X$23:$X24)-$AZ$3*SUMPRODUCT(K$22:$K23, W$23:$W24))/Z23</f>
        <v>8.3610679066539895</v>
      </c>
    </row>
    <row r="25" spans="5:50" x14ac:dyDescent="0.25">
      <c r="AN25" s="8">
        <f t="shared" ref="AN25:AU25" si="25">SUM(AN3:AN23)</f>
        <v>1880.0050543768941</v>
      </c>
      <c r="AO25" s="8">
        <f t="shared" si="25"/>
        <v>-247.25017430052097</v>
      </c>
      <c r="AP25" s="8">
        <f t="shared" si="25"/>
        <v>-478.16679111235362</v>
      </c>
      <c r="AQ25" s="8">
        <f t="shared" si="25"/>
        <v>-1283.0602801200832</v>
      </c>
      <c r="AR25" s="8">
        <f t="shared" si="25"/>
        <v>-128.4721911560641</v>
      </c>
      <c r="AS25" s="8">
        <f t="shared" si="25"/>
        <v>-22.751424306914419</v>
      </c>
      <c r="AT25" s="8">
        <f t="shared" si="25"/>
        <v>145.27199010301587</v>
      </c>
      <c r="AU25" s="9">
        <f t="shared" si="25"/>
        <v>-5.9516253599626872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9789C-6AF4-4D2F-B2C8-3C9B2D566306}">
  <sheetPr codeName="Sheet3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243.89757557318831</v>
      </c>
      <c r="K3">
        <v>1</v>
      </c>
      <c r="L3" s="2">
        <v>0</v>
      </c>
      <c r="O3">
        <f>$C$3</f>
        <v>243.89757557318831</v>
      </c>
      <c r="P3">
        <f>O3*B5</f>
        <v>195.11806045855064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243.89757557318831</v>
      </c>
      <c r="AF3">
        <f t="shared" ref="AF3:AG23" si="3">-$Z3*P3</f>
        <v>-195.11806045855064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-224.37022668536235</v>
      </c>
      <c r="AJ3">
        <f t="shared" ref="AJ3:AJ23" si="6">AB3-AC3</f>
        <v>0</v>
      </c>
      <c r="AL3">
        <f t="shared" ref="AL3:AL23" si="7">SUM(AI3:AK3)</f>
        <v>-224.37022668536235</v>
      </c>
      <c r="AN3">
        <f t="shared" ref="AN3:AU23" si="8">AE3*$K3</f>
        <v>243.89757557318831</v>
      </c>
      <c r="AO3">
        <f t="shared" si="8"/>
        <v>-195.11806045855064</v>
      </c>
      <c r="AP3">
        <f t="shared" si="8"/>
        <v>-273.14974180000002</v>
      </c>
      <c r="AQ3">
        <f t="shared" si="8"/>
        <v>0</v>
      </c>
      <c r="AR3">
        <f t="shared" si="8"/>
        <v>-224.37022668536235</v>
      </c>
      <c r="AS3">
        <f t="shared" si="8"/>
        <v>0</v>
      </c>
      <c r="AT3">
        <f t="shared" si="8"/>
        <v>0</v>
      </c>
      <c r="AU3">
        <f t="shared" si="8"/>
        <v>-224.37022668536235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160.88209648428617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27.551022549480528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27.196994692372982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-27.196994692372982</v>
      </c>
      <c r="AK4">
        <f t="shared" ref="AK4:AK23" si="20">H4*SUM(AB4:AB4, AE4:AF4)</f>
        <v>0</v>
      </c>
      <c r="AL4">
        <f t="shared" si="7"/>
        <v>-169.69194469237297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-133.6851017919129</v>
      </c>
      <c r="AR4">
        <f t="shared" si="8"/>
        <v>-133.6851017919129</v>
      </c>
      <c r="AS4">
        <f t="shared" si="8"/>
        <v>-25.515521805397299</v>
      </c>
      <c r="AT4">
        <f t="shared" si="8"/>
        <v>0</v>
      </c>
      <c r="AU4">
        <f t="shared" si="8"/>
        <v>-159.2006235973102</v>
      </c>
      <c r="AW4">
        <v>1</v>
      </c>
      <c r="AX4">
        <f>(R4*SUMPRODUCT(K5:$K$23, X5:$X$23)-$AZ$3*SUMPRODUCT(K4:$K$22, W5:$W$23))/Z4</f>
        <v>27.551022549480528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2.8964780000000001E-3</v>
      </c>
      <c r="O5">
        <f t="shared" ref="O5:O23" si="22">$C$3</f>
        <v>243.89757557318831</v>
      </c>
      <c r="P5">
        <f t="shared" ref="P5:P23" si="23">O5*$C$5</f>
        <v>12.194878778659415</v>
      </c>
      <c r="Q5" s="4">
        <f t="shared" ref="Q5:Q23" si="24">$C$8</f>
        <v>25</v>
      </c>
      <c r="R5">
        <f t="shared" si="0"/>
        <v>50000</v>
      </c>
      <c r="S5">
        <f t="shared" si="12"/>
        <v>54.119938607643491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27.196994692372982</v>
      </c>
      <c r="AC5">
        <f t="shared" si="1"/>
        <v>52.735514936819982</v>
      </c>
      <c r="AE5">
        <f t="shared" si="2"/>
        <v>237.6585149687792</v>
      </c>
      <c r="AF5">
        <f t="shared" si="3"/>
        <v>-11.882925748438961</v>
      </c>
      <c r="AG5">
        <f t="shared" si="3"/>
        <v>-24.360483535993893</v>
      </c>
      <c r="AH5">
        <f t="shared" si="4"/>
        <v>-142.96292751221389</v>
      </c>
      <c r="AI5">
        <f t="shared" si="5"/>
        <v>58.452178172132449</v>
      </c>
      <c r="AJ5">
        <f t="shared" si="6"/>
        <v>-25.538520244447</v>
      </c>
      <c r="AK5">
        <f t="shared" si="20"/>
        <v>21.85683125005842</v>
      </c>
      <c r="AL5">
        <f t="shared" si="7"/>
        <v>54.770489177743869</v>
      </c>
      <c r="AN5">
        <f t="shared" si="8"/>
        <v>205.23298413005193</v>
      </c>
      <c r="AO5">
        <f t="shared" si="8"/>
        <v>-10.261649206502597</v>
      </c>
      <c r="AP5">
        <f t="shared" si="8"/>
        <v>-21.036800350283311</v>
      </c>
      <c r="AQ5">
        <f t="shared" si="8"/>
        <v>-123.4574247724909</v>
      </c>
      <c r="AR5">
        <f t="shared" si="8"/>
        <v>50.477109800775125</v>
      </c>
      <c r="AS5">
        <f t="shared" si="8"/>
        <v>-22.054108689192759</v>
      </c>
      <c r="AT5">
        <f t="shared" si="8"/>
        <v>18.874740093641279</v>
      </c>
      <c r="AU5">
        <f t="shared" si="8"/>
        <v>47.297741205223645</v>
      </c>
      <c r="AW5">
        <v>2</v>
      </c>
      <c r="AX5">
        <f>(R5*SUMPRODUCT(K6:$K$23, X6:$X$23)-$AZ$3*SUMPRODUCT(K5:$K$22, W6:$W$23))/Z5</f>
        <v>54.119938607643491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2.9506620000000002E-3</v>
      </c>
      <c r="O6">
        <f t="shared" si="22"/>
        <v>243.89757557318831</v>
      </c>
      <c r="P6">
        <f t="shared" si="23"/>
        <v>12.194878778659415</v>
      </c>
      <c r="Q6" s="4">
        <f t="shared" si="24"/>
        <v>25</v>
      </c>
      <c r="R6">
        <f t="shared" si="0"/>
        <v>50000</v>
      </c>
      <c r="S6">
        <f t="shared" si="12"/>
        <v>79.174400375412375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52.735514936819982</v>
      </c>
      <c r="AC6">
        <f t="shared" si="1"/>
        <v>76.149935581423051</v>
      </c>
      <c r="AE6">
        <f t="shared" si="2"/>
        <v>234.5806798699966</v>
      </c>
      <c r="AF6">
        <f t="shared" si="3"/>
        <v>-11.729033993499829</v>
      </c>
      <c r="AG6">
        <f t="shared" si="3"/>
        <v>-24.04499914756267</v>
      </c>
      <c r="AH6">
        <f t="shared" si="4"/>
        <v>-143.75910614256563</v>
      </c>
      <c r="AI6">
        <f t="shared" si="5"/>
        <v>55.047540586368484</v>
      </c>
      <c r="AJ6">
        <f t="shared" si="6"/>
        <v>-23.414420644603069</v>
      </c>
      <c r="AK6">
        <f t="shared" si="20"/>
        <v>29.983883096488864</v>
      </c>
      <c r="AL6">
        <f t="shared" si="7"/>
        <v>61.617003038254282</v>
      </c>
      <c r="AN6">
        <f t="shared" si="8"/>
        <v>182.69758398388552</v>
      </c>
      <c r="AO6">
        <f t="shared" si="8"/>
        <v>-9.134879199194275</v>
      </c>
      <c r="AP6">
        <f t="shared" si="8"/>
        <v>-18.7268757750589</v>
      </c>
      <c r="AQ6">
        <f t="shared" si="8"/>
        <v>-111.96336110239477</v>
      </c>
      <c r="AR6">
        <f t="shared" si="8"/>
        <v>42.872467907237585</v>
      </c>
      <c r="AS6">
        <f t="shared" si="8"/>
        <v>-18.23576470373478</v>
      </c>
      <c r="AT6">
        <f t="shared" si="8"/>
        <v>23.352234306847645</v>
      </c>
      <c r="AU6">
        <f t="shared" si="8"/>
        <v>47.988937510350453</v>
      </c>
      <c r="AW6">
        <v>3</v>
      </c>
      <c r="AX6">
        <f>(R6*SUMPRODUCT(K7:$K$23, X7:$X$23)-$AZ$3*SUMPRODUCT(K6:$K$22, W7:$W$23))/Z6</f>
        <v>79.174400375412375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3.0134020000000001E-3</v>
      </c>
      <c r="O7">
        <f t="shared" si="22"/>
        <v>243.89757557318831</v>
      </c>
      <c r="P7">
        <f t="shared" si="23"/>
        <v>12.194878778659415</v>
      </c>
      <c r="Q7" s="4">
        <f t="shared" si="24"/>
        <v>25</v>
      </c>
      <c r="R7">
        <f t="shared" si="0"/>
        <v>50000</v>
      </c>
      <c r="S7">
        <f t="shared" si="12"/>
        <v>99.544857287963794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76.149935581423051</v>
      </c>
      <c r="AC7">
        <f t="shared" si="1"/>
        <v>94.496308083339045</v>
      </c>
      <c r="AE7">
        <f t="shared" si="2"/>
        <v>231.52798718141503</v>
      </c>
      <c r="AF7">
        <f t="shared" si="3"/>
        <v>-11.57639935907075</v>
      </c>
      <c r="AG7">
        <f t="shared" si="3"/>
        <v>-23.732091907565781</v>
      </c>
      <c r="AH7">
        <f t="shared" si="4"/>
        <v>-144.9144970425273</v>
      </c>
      <c r="AI7">
        <f t="shared" si="5"/>
        <v>51.30499887225119</v>
      </c>
      <c r="AJ7">
        <f t="shared" si="6"/>
        <v>-18.346372501915994</v>
      </c>
      <c r="AK7">
        <f t="shared" si="20"/>
        <v>31.001829500374438</v>
      </c>
      <c r="AL7">
        <f t="shared" si="7"/>
        <v>63.960455870709637</v>
      </c>
      <c r="AN7">
        <f t="shared" si="8"/>
        <v>163.22989669509772</v>
      </c>
      <c r="AO7">
        <f t="shared" si="8"/>
        <v>-8.161494834754885</v>
      </c>
      <c r="AP7">
        <f t="shared" si="8"/>
        <v>-16.731398037832896</v>
      </c>
      <c r="AQ7">
        <f t="shared" si="8"/>
        <v>-102.1663889097747</v>
      </c>
      <c r="AR7">
        <f t="shared" si="8"/>
        <v>36.170614912735253</v>
      </c>
      <c r="AS7">
        <f t="shared" si="8"/>
        <v>-12.93440384756178</v>
      </c>
      <c r="AT7">
        <f t="shared" si="8"/>
        <v>21.856646741976938</v>
      </c>
      <c r="AU7">
        <f t="shared" si="8"/>
        <v>45.092857807150409</v>
      </c>
      <c r="AW7">
        <v>4</v>
      </c>
      <c r="AX7">
        <f>(R7*SUMPRODUCT(K8:$K$23, X8:$X$23)-$AZ$3*SUMPRODUCT(K7:$K$22, W8:$W$23))/Z7</f>
        <v>99.544857287963794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3.0789929999999999E-3</v>
      </c>
      <c r="O8">
        <f t="shared" si="22"/>
        <v>243.89757557318831</v>
      </c>
      <c r="P8">
        <f t="shared" si="23"/>
        <v>12.194878778659415</v>
      </c>
      <c r="Q8" s="4">
        <f t="shared" si="24"/>
        <v>25</v>
      </c>
      <c r="R8">
        <f t="shared" si="0"/>
        <v>50000</v>
      </c>
      <c r="S8">
        <f t="shared" si="12"/>
        <v>113.25046495847474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94.496308083339045</v>
      </c>
      <c r="AC8">
        <f t="shared" si="1"/>
        <v>106.10073680236724</v>
      </c>
      <c r="AE8">
        <f t="shared" si="2"/>
        <v>228.4998342577652</v>
      </c>
      <c r="AF8">
        <f t="shared" si="3"/>
        <v>-11.424991712888261</v>
      </c>
      <c r="AG8">
        <f t="shared" si="3"/>
        <v>-23.421700043631372</v>
      </c>
      <c r="AH8">
        <f t="shared" si="4"/>
        <v>-146.14188971750337</v>
      </c>
      <c r="AI8">
        <f t="shared" si="5"/>
        <v>47.511252783742179</v>
      </c>
      <c r="AJ8">
        <f t="shared" si="6"/>
        <v>-11.604428719028192</v>
      </c>
      <c r="AK8">
        <f t="shared" si="20"/>
        <v>22.588908420545664</v>
      </c>
      <c r="AL8">
        <f t="shared" si="7"/>
        <v>58.495732485259651</v>
      </c>
      <c r="AN8">
        <f t="shared" si="8"/>
        <v>150.20514127630005</v>
      </c>
      <c r="AO8">
        <f t="shared" si="8"/>
        <v>-7.5102570638150024</v>
      </c>
      <c r="AP8">
        <f t="shared" si="8"/>
        <v>-15.396333986028777</v>
      </c>
      <c r="AQ8">
        <f t="shared" si="8"/>
        <v>-96.066867018557048</v>
      </c>
      <c r="AR8">
        <f t="shared" si="8"/>
        <v>31.231683207899209</v>
      </c>
      <c r="AS8">
        <f t="shared" si="8"/>
        <v>-7.6282105885735385</v>
      </c>
      <c r="AT8">
        <f t="shared" si="8"/>
        <v>14.848895587197392</v>
      </c>
      <c r="AU8">
        <f t="shared" si="8"/>
        <v>38.452368206523062</v>
      </c>
      <c r="AW8">
        <v>5</v>
      </c>
      <c r="AX8">
        <f>(R8*SUMPRODUCT(K9:$K$23, X9:$X$23)-$AZ$3*SUMPRODUCT(K8:$K$22, W9:$W$23))/Z8</f>
        <v>113.25046495847474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3.1512390000000001E-3</v>
      </c>
      <c r="O9">
        <f t="shared" si="22"/>
        <v>243.89757557318831</v>
      </c>
      <c r="P9">
        <f t="shared" si="23"/>
        <v>12.194878778659415</v>
      </c>
      <c r="Q9" s="4">
        <f t="shared" si="24"/>
        <v>25</v>
      </c>
      <c r="R9">
        <f t="shared" si="0"/>
        <v>50000</v>
      </c>
      <c r="S9">
        <f t="shared" si="12"/>
        <v>122.17810349908748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106.10073680236724</v>
      </c>
      <c r="AC9">
        <f t="shared" si="1"/>
        <v>112.95940232316161</v>
      </c>
      <c r="AE9">
        <f t="shared" si="2"/>
        <v>225.49477832598095</v>
      </c>
      <c r="AF9">
        <f t="shared" si="3"/>
        <v>-11.274738916299048</v>
      </c>
      <c r="AG9">
        <f t="shared" si="3"/>
        <v>-23.113675668571265</v>
      </c>
      <c r="AH9">
        <f t="shared" si="4"/>
        <v>-147.61474924758576</v>
      </c>
      <c r="AI9">
        <f t="shared" si="5"/>
        <v>43.491614493524878</v>
      </c>
      <c r="AJ9">
        <f t="shared" si="6"/>
        <v>-6.858665520794375</v>
      </c>
      <c r="AK9">
        <f t="shared" si="20"/>
        <v>16.720744518268969</v>
      </c>
      <c r="AL9">
        <f t="shared" si="7"/>
        <v>53.353693490999476</v>
      </c>
      <c r="AN9">
        <f t="shared" si="8"/>
        <v>140.8760288579611</v>
      </c>
      <c r="AO9">
        <f t="shared" si="8"/>
        <v>-7.0438014428980562</v>
      </c>
      <c r="AP9">
        <f t="shared" si="8"/>
        <v>-14.440080895319038</v>
      </c>
      <c r="AQ9">
        <f t="shared" si="8"/>
        <v>-92.221114072988684</v>
      </c>
      <c r="AR9">
        <f t="shared" si="8"/>
        <v>27.171032446755337</v>
      </c>
      <c r="AS9">
        <f t="shared" si="8"/>
        <v>-4.2848955040446075</v>
      </c>
      <c r="AT9">
        <f t="shared" si="8"/>
        <v>10.446149151520522</v>
      </c>
      <c r="AU9">
        <f t="shared" si="8"/>
        <v>33.33228609423125</v>
      </c>
      <c r="AW9">
        <v>6</v>
      </c>
      <c r="AX9">
        <f>(R9*SUMPRODUCT(K10:$K$23, X10:$X$23)-$AZ$3*SUMPRODUCT(K9:$K$22, W10:$W$23))/Z9</f>
        <v>122.17810349908748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3.229188E-3</v>
      </c>
      <c r="O10">
        <f t="shared" si="22"/>
        <v>243.89757557318831</v>
      </c>
      <c r="P10">
        <f t="shared" si="23"/>
        <v>12.194878778659415</v>
      </c>
      <c r="Q10" s="4">
        <f t="shared" si="24"/>
        <v>25</v>
      </c>
      <c r="R10">
        <f t="shared" si="0"/>
        <v>50000</v>
      </c>
      <c r="S10">
        <f t="shared" si="12"/>
        <v>128.54958696468987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112.95940232316161</v>
      </c>
      <c r="AC10">
        <f t="shared" si="1"/>
        <v>117.27784759227802</v>
      </c>
      <c r="AE10">
        <f t="shared" si="2"/>
        <v>222.51166551048823</v>
      </c>
      <c r="AF10">
        <f t="shared" si="3"/>
        <v>-11.125583275524411</v>
      </c>
      <c r="AG10">
        <f t="shared" si="3"/>
        <v>-22.807900507780708</v>
      </c>
      <c r="AH10">
        <f t="shared" si="4"/>
        <v>-149.27680820968462</v>
      </c>
      <c r="AI10">
        <f t="shared" si="5"/>
        <v>39.30137351749849</v>
      </c>
      <c r="AJ10">
        <f t="shared" si="6"/>
        <v>-4.3184452691164097</v>
      </c>
      <c r="AK10">
        <f t="shared" si="20"/>
        <v>17.028137939301587</v>
      </c>
      <c r="AL10">
        <f t="shared" si="7"/>
        <v>52.011066187683667</v>
      </c>
      <c r="AN10">
        <f t="shared" si="8"/>
        <v>132.07824549881778</v>
      </c>
      <c r="AO10">
        <f t="shared" si="8"/>
        <v>-6.6039122749408889</v>
      </c>
      <c r="AP10">
        <f t="shared" si="8"/>
        <v>-13.538290119163566</v>
      </c>
      <c r="AQ10">
        <f t="shared" si="8"/>
        <v>-88.607574244548204</v>
      </c>
      <c r="AR10">
        <f t="shared" si="8"/>
        <v>23.328468860165117</v>
      </c>
      <c r="AS10">
        <f t="shared" si="8"/>
        <v>-2.5633383001246761</v>
      </c>
      <c r="AT10">
        <f t="shared" si="8"/>
        <v>10.107544599852892</v>
      </c>
      <c r="AU10">
        <f t="shared" si="8"/>
        <v>30.872675159893333</v>
      </c>
      <c r="AW10">
        <v>7</v>
      </c>
      <c r="AX10">
        <f>(R10*SUMPRODUCT(K11:$K$23, X11:$X$23)-$AZ$3*SUMPRODUCT(K10:$K$22, W11:$W$23))/Z10</f>
        <v>128.54958696468987</v>
      </c>
    </row>
    <row r="11" spans="1:52" x14ac:dyDescent="0.25">
      <c r="A11" t="s">
        <v>33</v>
      </c>
      <c r="C11" s="7">
        <f>AU25</f>
        <v>10.389347138425505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3.318545E-3</v>
      </c>
      <c r="O11">
        <f t="shared" si="22"/>
        <v>243.89757557318831</v>
      </c>
      <c r="P11">
        <f t="shared" si="23"/>
        <v>12.194878778659415</v>
      </c>
      <c r="Q11" s="4">
        <f t="shared" si="24"/>
        <v>25</v>
      </c>
      <c r="R11">
        <f t="shared" si="0"/>
        <v>50000</v>
      </c>
      <c r="S11">
        <f t="shared" si="12"/>
        <v>132.13863855003225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117.27784759227802</v>
      </c>
      <c r="AC11">
        <f t="shared" si="1"/>
        <v>118.94661699269626</v>
      </c>
      <c r="AE11">
        <f t="shared" si="2"/>
        <v>219.54813388036183</v>
      </c>
      <c r="AF11">
        <f t="shared" si="3"/>
        <v>-10.977406694018091</v>
      </c>
      <c r="AG11">
        <f t="shared" si="3"/>
        <v>-22.504132458512309</v>
      </c>
      <c r="AH11">
        <f t="shared" si="4"/>
        <v>-151.37808838118627</v>
      </c>
      <c r="AI11">
        <f t="shared" si="5"/>
        <v>34.688506346645141</v>
      </c>
      <c r="AJ11">
        <f t="shared" si="6"/>
        <v>-1.6687694004182418</v>
      </c>
      <c r="AK11">
        <f t="shared" si="20"/>
        <v>16.781201601099021</v>
      </c>
      <c r="AL11">
        <f t="shared" si="7"/>
        <v>49.80093854732592</v>
      </c>
      <c r="AN11">
        <f t="shared" si="8"/>
        <v>123.9364293320216</v>
      </c>
      <c r="AO11">
        <f t="shared" si="8"/>
        <v>-6.1968214666010795</v>
      </c>
      <c r="AP11">
        <f t="shared" si="8"/>
        <v>-12.703737320959039</v>
      </c>
      <c r="AQ11">
        <f t="shared" si="8"/>
        <v>-85.453970486922785</v>
      </c>
      <c r="AR11">
        <f t="shared" si="8"/>
        <v>19.581900057538686</v>
      </c>
      <c r="AS11">
        <f t="shared" si="8"/>
        <v>-0.94203178688404809</v>
      </c>
      <c r="AT11">
        <f t="shared" si="8"/>
        <v>9.4731035494674778</v>
      </c>
      <c r="AU11">
        <f t="shared" si="8"/>
        <v>28.112971820122116</v>
      </c>
      <c r="AW11">
        <v>8</v>
      </c>
      <c r="AX11">
        <f>(R11*SUMPRODUCT(K12:$K$23, X12:$X$23)-$AZ$3*SUMPRODUCT(K11:$K$22, W12:$W$23))/Z11</f>
        <v>132.13863855003225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3.4212090000000001E-3</v>
      </c>
      <c r="O12">
        <f t="shared" si="22"/>
        <v>243.89757557318831</v>
      </c>
      <c r="P12">
        <f t="shared" si="23"/>
        <v>12.194878778659415</v>
      </c>
      <c r="Q12" s="4">
        <f t="shared" si="24"/>
        <v>25</v>
      </c>
      <c r="R12">
        <f t="shared" si="0"/>
        <v>50000</v>
      </c>
      <c r="S12">
        <f t="shared" si="12"/>
        <v>132.94156328499352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118.94661699269626</v>
      </c>
      <c r="AC12">
        <f t="shared" si="1"/>
        <v>118.06327418988305</v>
      </c>
      <c r="AE12">
        <f t="shared" si="2"/>
        <v>216.6015324899935</v>
      </c>
      <c r="AF12">
        <f t="shared" si="3"/>
        <v>-10.830076624499675</v>
      </c>
      <c r="AG12">
        <f t="shared" si="3"/>
        <v>-22.202099793422931</v>
      </c>
      <c r="AH12">
        <f t="shared" si="4"/>
        <v>-153.98268100850888</v>
      </c>
      <c r="AI12">
        <f t="shared" si="5"/>
        <v>29.586675063562012</v>
      </c>
      <c r="AJ12">
        <f t="shared" si="6"/>
        <v>0.88334280281321753</v>
      </c>
      <c r="AK12">
        <f t="shared" si="20"/>
        <v>16.852867981340069</v>
      </c>
      <c r="AL12">
        <f t="shared" si="7"/>
        <v>47.322885847715298</v>
      </c>
      <c r="AN12">
        <f t="shared" si="8"/>
        <v>116.24018691058352</v>
      </c>
      <c r="AO12">
        <f t="shared" si="8"/>
        <v>-5.8120093455291757</v>
      </c>
      <c r="AP12">
        <f t="shared" si="8"/>
        <v>-11.914856742364623</v>
      </c>
      <c r="AQ12">
        <f t="shared" si="8"/>
        <v>-82.63549853807578</v>
      </c>
      <c r="AR12">
        <f t="shared" si="8"/>
        <v>15.877822284613938</v>
      </c>
      <c r="AS12">
        <f t="shared" si="8"/>
        <v>0.47404988932786385</v>
      </c>
      <c r="AT12">
        <f t="shared" si="8"/>
        <v>9.0441674239809835</v>
      </c>
      <c r="AU12">
        <f t="shared" si="8"/>
        <v>25.396039597922787</v>
      </c>
      <c r="AW12">
        <v>9</v>
      </c>
      <c r="AX12">
        <f>(R12*SUMPRODUCT(K13:$K$23, X13:$X$23)-$AZ$3*SUMPRODUCT(K12:$K$22, W13:$W$23))/Z12</f>
        <v>132.94156328499352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3.53338E-3</v>
      </c>
      <c r="O13">
        <f t="shared" si="22"/>
        <v>243.89757557318831</v>
      </c>
      <c r="P13">
        <f t="shared" si="23"/>
        <v>12.194878778659415</v>
      </c>
      <c r="Q13" s="4">
        <f t="shared" si="24"/>
        <v>25</v>
      </c>
      <c r="R13">
        <f t="shared" si="0"/>
        <v>50000</v>
      </c>
      <c r="S13">
        <f t="shared" si="12"/>
        <v>130.90172161872073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118.06327418988305</v>
      </c>
      <c r="AC13">
        <f t="shared" si="1"/>
        <v>114.67844471114385</v>
      </c>
      <c r="AE13">
        <f t="shared" si="2"/>
        <v>213.67018164222407</v>
      </c>
      <c r="AF13">
        <f t="shared" si="3"/>
        <v>-10.683509082111202</v>
      </c>
      <c r="AG13">
        <f t="shared" si="3"/>
        <v>-21.901630340120615</v>
      </c>
      <c r="AH13">
        <f t="shared" si="4"/>
        <v>-156.89691073616945</v>
      </c>
      <c r="AI13">
        <f t="shared" si="5"/>
        <v>24.188131483822787</v>
      </c>
      <c r="AJ13">
        <f t="shared" si="6"/>
        <v>3.3848294787391922</v>
      </c>
      <c r="AK13">
        <f t="shared" si="20"/>
        <v>16.59828224697479</v>
      </c>
      <c r="AL13">
        <f t="shared" si="7"/>
        <v>44.171243209536769</v>
      </c>
      <c r="AN13">
        <f t="shared" si="8"/>
        <v>109.03020280484125</v>
      </c>
      <c r="AO13">
        <f t="shared" si="8"/>
        <v>-5.4515101402420623</v>
      </c>
      <c r="AP13">
        <f t="shared" si="8"/>
        <v>-11.175818634995377</v>
      </c>
      <c r="AQ13">
        <f t="shared" si="8"/>
        <v>-80.060314759601241</v>
      </c>
      <c r="AR13">
        <f t="shared" si="8"/>
        <v>12.342559270002562</v>
      </c>
      <c r="AS13">
        <f t="shared" si="8"/>
        <v>1.7271883315224845</v>
      </c>
      <c r="AT13">
        <f t="shared" si="8"/>
        <v>8.4696613523261686</v>
      </c>
      <c r="AU13">
        <f t="shared" si="8"/>
        <v>22.539408953851215</v>
      </c>
      <c r="AW13">
        <v>10</v>
      </c>
      <c r="AX13">
        <f>(R13*SUMPRODUCT(K14:$K$23, X14:$X$23)-$AZ$3*SUMPRODUCT(K13:$K$22, W14:$W$23))/Z13</f>
        <v>130.90172161872073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3.6617109999999998E-3</v>
      </c>
      <c r="O14">
        <f t="shared" si="22"/>
        <v>243.89757557318831</v>
      </c>
      <c r="P14">
        <f t="shared" si="23"/>
        <v>12.194878778659415</v>
      </c>
      <c r="Q14" s="4">
        <f t="shared" si="24"/>
        <v>25</v>
      </c>
      <c r="R14">
        <f t="shared" si="0"/>
        <v>50000</v>
      </c>
      <c r="S14">
        <f t="shared" si="12"/>
        <v>128.69435104972356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114.67844471114385</v>
      </c>
      <c r="AC14">
        <f t="shared" si="1"/>
        <v>111.20435939704301</v>
      </c>
      <c r="AE14">
        <f t="shared" si="2"/>
        <v>210.75108137131048</v>
      </c>
      <c r="AF14">
        <f t="shared" si="3"/>
        <v>-10.537554068565525</v>
      </c>
      <c r="AG14">
        <f t="shared" si="3"/>
        <v>-21.602416595985055</v>
      </c>
      <c r="AH14">
        <f t="shared" si="4"/>
        <v>-160.39488146870679</v>
      </c>
      <c r="AI14">
        <f t="shared" si="5"/>
        <v>18.216229238053103</v>
      </c>
      <c r="AJ14">
        <f t="shared" si="6"/>
        <v>3.4740853141008472</v>
      </c>
      <c r="AK14">
        <f t="shared" si="20"/>
        <v>26.945935829172498</v>
      </c>
      <c r="AL14">
        <f t="shared" si="7"/>
        <v>48.636250381326448</v>
      </c>
      <c r="AN14">
        <f t="shared" si="8"/>
        <v>99.0635938324221</v>
      </c>
      <c r="AO14">
        <f t="shared" si="8"/>
        <v>-4.9531796916211057</v>
      </c>
      <c r="AP14">
        <f t="shared" si="8"/>
        <v>-10.154220844509306</v>
      </c>
      <c r="AQ14">
        <f t="shared" si="8"/>
        <v>-75.393650591149296</v>
      </c>
      <c r="AR14">
        <f t="shared" si="8"/>
        <v>8.5625427051423877</v>
      </c>
      <c r="AS14">
        <f t="shared" si="8"/>
        <v>1.6329945936975805</v>
      </c>
      <c r="AT14">
        <f t="shared" si="8"/>
        <v>12.665943277950051</v>
      </c>
      <c r="AU14">
        <f t="shared" si="8"/>
        <v>22.861480576790022</v>
      </c>
      <c r="AW14">
        <v>11</v>
      </c>
      <c r="AX14">
        <f>(R14*SUMPRODUCT(K15:$K$23, X15:$X$23)-$AZ$3*SUMPRODUCT(K14:$K$22, W15:$W$23))/Z14</f>
        <v>128.69435104972356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3.8071530000000002E-3</v>
      </c>
      <c r="O15">
        <f t="shared" si="22"/>
        <v>243.89757557318831</v>
      </c>
      <c r="P15">
        <f t="shared" si="23"/>
        <v>12.194878778659415</v>
      </c>
      <c r="Q15" s="4">
        <f t="shared" si="24"/>
        <v>25</v>
      </c>
      <c r="R15">
        <f t="shared" si="0"/>
        <v>50000</v>
      </c>
      <c r="S15">
        <f t="shared" si="12"/>
        <v>123.59913618105782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111.20435939704301</v>
      </c>
      <c r="AC15">
        <f t="shared" si="1"/>
        <v>105.32697517869116</v>
      </c>
      <c r="AE15">
        <f t="shared" si="2"/>
        <v>207.84120894590137</v>
      </c>
      <c r="AF15">
        <f t="shared" si="3"/>
        <v>-10.392060447295069</v>
      </c>
      <c r="AG15">
        <f t="shared" si="3"/>
        <v>-21.304148724874551</v>
      </c>
      <c r="AH15">
        <f t="shared" si="4"/>
        <v>-164.48741030130859</v>
      </c>
      <c r="AI15">
        <f t="shared" si="5"/>
        <v>11.657589472423155</v>
      </c>
      <c r="AJ15">
        <f t="shared" si="6"/>
        <v>5.8773842183518497</v>
      </c>
      <c r="AK15">
        <f t="shared" si="20"/>
        <v>26.412097977646503</v>
      </c>
      <c r="AL15">
        <f t="shared" si="7"/>
        <v>43.947071668421508</v>
      </c>
      <c r="AN15">
        <f t="shared" si="8"/>
        <v>89.994774769106073</v>
      </c>
      <c r="AO15">
        <f t="shared" si="8"/>
        <v>-4.4997387384553038</v>
      </c>
      <c r="AP15">
        <f t="shared" si="8"/>
        <v>-9.2246483547045965</v>
      </c>
      <c r="AQ15">
        <f t="shared" si="8"/>
        <v>-71.222677723515616</v>
      </c>
      <c r="AR15">
        <f t="shared" si="8"/>
        <v>5.0477099524305498</v>
      </c>
      <c r="AS15">
        <f t="shared" si="8"/>
        <v>2.5448941124074604</v>
      </c>
      <c r="AT15">
        <f t="shared" si="8"/>
        <v>11.436378862175264</v>
      </c>
      <c r="AU15">
        <f t="shared" si="8"/>
        <v>19.028982927013274</v>
      </c>
      <c r="AW15">
        <v>12</v>
      </c>
      <c r="AX15">
        <f>(R15*SUMPRODUCT(K16:$K$23, X16:$X$23)-$AZ$3*SUMPRODUCT(K15:$K$22, W16:$W$23))/Z15</f>
        <v>123.59913618105782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3.9582979999999999E-3</v>
      </c>
      <c r="O16">
        <f t="shared" si="22"/>
        <v>243.89757557318831</v>
      </c>
      <c r="P16">
        <f t="shared" si="23"/>
        <v>12.194878778659415</v>
      </c>
      <c r="Q16" s="4">
        <f t="shared" si="24"/>
        <v>25</v>
      </c>
      <c r="R16">
        <f t="shared" si="0"/>
        <v>50000</v>
      </c>
      <c r="S16">
        <f t="shared" si="12"/>
        <v>115.93748968007466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105.32697517869116</v>
      </c>
      <c r="AC16">
        <f t="shared" si="1"/>
        <v>97.418929257874538</v>
      </c>
      <c r="AE16">
        <f t="shared" si="2"/>
        <v>204.9400994147542</v>
      </c>
      <c r="AF16">
        <f t="shared" si="3"/>
        <v>-10.247004970737709</v>
      </c>
      <c r="AG16">
        <f t="shared" si="3"/>
        <v>-21.006779068336431</v>
      </c>
      <c r="AH16">
        <f t="shared" si="4"/>
        <v>-168.65633857874698</v>
      </c>
      <c r="AI16">
        <f t="shared" si="5"/>
        <v>5.029976796933056</v>
      </c>
      <c r="AJ16">
        <f t="shared" si="6"/>
        <v>7.9080459208166189</v>
      </c>
      <c r="AK16">
        <f t="shared" si="20"/>
        <v>25.673317397754346</v>
      </c>
      <c r="AL16">
        <f t="shared" si="7"/>
        <v>38.611340115504021</v>
      </c>
      <c r="AN16">
        <f t="shared" si="8"/>
        <v>81.743634585670975</v>
      </c>
      <c r="AO16">
        <f t="shared" si="8"/>
        <v>-4.0871817292835484</v>
      </c>
      <c r="AP16">
        <f t="shared" si="8"/>
        <v>-8.3788896213465538</v>
      </c>
      <c r="AQ16">
        <f t="shared" si="8"/>
        <v>-67.271276586224602</v>
      </c>
      <c r="AR16">
        <f t="shared" si="8"/>
        <v>2.0062866488162654</v>
      </c>
      <c r="AS16">
        <f t="shared" si="8"/>
        <v>3.154250524343218</v>
      </c>
      <c r="AT16">
        <f t="shared" si="8"/>
        <v>10.24021302788972</v>
      </c>
      <c r="AU16">
        <f t="shared" si="8"/>
        <v>15.400750201049203</v>
      </c>
      <c r="AW16">
        <v>13</v>
      </c>
      <c r="AX16">
        <f>(R16*SUMPRODUCT(K17:$K$23, X17:$X$23)-$AZ$3*SUMPRODUCT(K16:$K$22, W17:$W$23))/Z16</f>
        <v>115.93748968007466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4.120851E-3</v>
      </c>
      <c r="O17">
        <f t="shared" si="22"/>
        <v>243.89757557318831</v>
      </c>
      <c r="P17">
        <f t="shared" si="23"/>
        <v>12.194878778659415</v>
      </c>
      <c r="Q17" s="4">
        <f t="shared" si="24"/>
        <v>25</v>
      </c>
      <c r="R17">
        <f t="shared" si="0"/>
        <v>50000</v>
      </c>
      <c r="S17">
        <f t="shared" si="12"/>
        <v>105.89813166031875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97.418929257874538</v>
      </c>
      <c r="AC17">
        <f t="shared" si="1"/>
        <v>87.72662847221153</v>
      </c>
      <c r="AE17">
        <f t="shared" si="2"/>
        <v>202.04617080699327</v>
      </c>
      <c r="AF17">
        <f t="shared" si="3"/>
        <v>-10.102308540349664</v>
      </c>
      <c r="AG17">
        <f t="shared" si="3"/>
        <v>-20.710145471122534</v>
      </c>
      <c r="AH17">
        <f t="shared" si="4"/>
        <v>-173.1316130610665</v>
      </c>
      <c r="AI17">
        <f t="shared" si="5"/>
        <v>-1.8978962655454268</v>
      </c>
      <c r="AJ17">
        <f t="shared" si="6"/>
        <v>9.6923007856630079</v>
      </c>
      <c r="AK17">
        <f t="shared" si="20"/>
        <v>24.761352796336066</v>
      </c>
      <c r="AL17">
        <f t="shared" si="7"/>
        <v>32.555757316453651</v>
      </c>
      <c r="AN17">
        <f t="shared" si="8"/>
        <v>74.236757121119808</v>
      </c>
      <c r="AO17">
        <f t="shared" si="8"/>
        <v>-3.7118378560559906</v>
      </c>
      <c r="AP17">
        <f t="shared" si="8"/>
        <v>-7.6094193378772417</v>
      </c>
      <c r="AQ17">
        <f t="shared" si="8"/>
        <v>-63.612833925369429</v>
      </c>
      <c r="AR17">
        <f t="shared" si="8"/>
        <v>-0.69733399818285247</v>
      </c>
      <c r="AS17">
        <f t="shared" si="8"/>
        <v>3.5611908728398385</v>
      </c>
      <c r="AT17">
        <f t="shared" si="8"/>
        <v>9.0979330426802481</v>
      </c>
      <c r="AU17">
        <f t="shared" si="8"/>
        <v>11.961789917337235</v>
      </c>
      <c r="AW17">
        <v>14</v>
      </c>
      <c r="AX17">
        <f>(R17*SUMPRODUCT(K18:$K$23, X18:$X$23)-$AZ$3*SUMPRODUCT(K17:$K$22, W18:$W$23))/Z17</f>
        <v>105.89813166031875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4.2986129999999997E-3</v>
      </c>
      <c r="O18">
        <f t="shared" si="22"/>
        <v>243.89757557318831</v>
      </c>
      <c r="P18">
        <f t="shared" si="23"/>
        <v>12.194878778659415</v>
      </c>
      <c r="Q18" s="4">
        <f t="shared" si="24"/>
        <v>25</v>
      </c>
      <c r="R18">
        <f t="shared" si="0"/>
        <v>50000</v>
      </c>
      <c r="S18">
        <f t="shared" si="12"/>
        <v>93.602752653112631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87.72662847221153</v>
      </c>
      <c r="AC18">
        <f t="shared" si="1"/>
        <v>76.432335278299973</v>
      </c>
      <c r="AE18">
        <f t="shared" si="2"/>
        <v>199.15719080249218</v>
      </c>
      <c r="AF18">
        <f t="shared" si="3"/>
        <v>-9.9578595401246091</v>
      </c>
      <c r="AG18">
        <f t="shared" si="3"/>
        <v>-20.414019115857251</v>
      </c>
      <c r="AH18">
        <f t="shared" si="4"/>
        <v>-178.0498011081169</v>
      </c>
      <c r="AI18">
        <f t="shared" si="5"/>
        <v>-9.2644889616065882</v>
      </c>
      <c r="AJ18">
        <f t="shared" si="6"/>
        <v>11.294293193911557</v>
      </c>
      <c r="AK18">
        <f t="shared" si="20"/>
        <v>23.697108226407401</v>
      </c>
      <c r="AL18">
        <f t="shared" si="7"/>
        <v>25.72691245871237</v>
      </c>
      <c r="AN18">
        <f t="shared" si="8"/>
        <v>67.407112988055999</v>
      </c>
      <c r="AO18">
        <f t="shared" si="8"/>
        <v>-3.3703556494028</v>
      </c>
      <c r="AP18">
        <f t="shared" si="8"/>
        <v>-6.9093668550867378</v>
      </c>
      <c r="AQ18">
        <f t="shared" si="8"/>
        <v>-60.263066638141929</v>
      </c>
      <c r="AR18">
        <f t="shared" si="8"/>
        <v>-3.1356761545754752</v>
      </c>
      <c r="AS18">
        <f t="shared" si="8"/>
        <v>3.8226874679972709</v>
      </c>
      <c r="AT18">
        <f t="shared" si="8"/>
        <v>8.0205672979780065</v>
      </c>
      <c r="AU18">
        <f t="shared" si="8"/>
        <v>8.7075786113998017</v>
      </c>
      <c r="AW18">
        <v>15</v>
      </c>
      <c r="AX18">
        <f>(R18*SUMPRODUCT(K19:$K$23, X19:$X$23)-$AZ$3*SUMPRODUCT(K18:$K$22, W19:$W$23))/Z18</f>
        <v>93.602752653112631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4.5124980000000002E-3</v>
      </c>
      <c r="O19">
        <f t="shared" si="22"/>
        <v>243.89757557318831</v>
      </c>
      <c r="P19">
        <f t="shared" si="23"/>
        <v>12.194878778659415</v>
      </c>
      <c r="Q19" s="4">
        <f t="shared" si="24"/>
        <v>25</v>
      </c>
      <c r="R19">
        <f t="shared" si="0"/>
        <v>50000</v>
      </c>
      <c r="S19">
        <f t="shared" si="12"/>
        <v>78.853778521909291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76.432335278299973</v>
      </c>
      <c r="AC19">
        <f t="shared" si="1"/>
        <v>63.454457877239747</v>
      </c>
      <c r="AE19">
        <f t="shared" si="2"/>
        <v>196.26692246928542</v>
      </c>
      <c r="AF19">
        <f t="shared" si="3"/>
        <v>-9.8133461234642709</v>
      </c>
      <c r="AG19">
        <f t="shared" si="3"/>
        <v>-20.117760704266413</v>
      </c>
      <c r="AH19">
        <f t="shared" si="4"/>
        <v>-184.23644086453524</v>
      </c>
      <c r="AI19">
        <f t="shared" si="5"/>
        <v>-17.900625222980494</v>
      </c>
      <c r="AJ19">
        <f t="shared" si="6"/>
        <v>12.977877401060226</v>
      </c>
      <c r="AK19">
        <f t="shared" si="20"/>
        <v>22.495673229499296</v>
      </c>
      <c r="AL19">
        <f t="shared" si="7"/>
        <v>17.572925407579028</v>
      </c>
      <c r="AN19">
        <f t="shared" si="8"/>
        <v>61.192502566049122</v>
      </c>
      <c r="AO19">
        <f t="shared" si="8"/>
        <v>-3.0596251283024558</v>
      </c>
      <c r="AP19">
        <f t="shared" si="8"/>
        <v>-6.2723565847507361</v>
      </c>
      <c r="AQ19">
        <f t="shared" si="8"/>
        <v>-57.441614402075949</v>
      </c>
      <c r="AR19">
        <f t="shared" si="8"/>
        <v>-5.5810935490800206</v>
      </c>
      <c r="AS19">
        <f t="shared" si="8"/>
        <v>4.0462691633152206</v>
      </c>
      <c r="AT19">
        <f t="shared" si="8"/>
        <v>7.0137470160646274</v>
      </c>
      <c r="AU19">
        <f t="shared" si="8"/>
        <v>5.4789226302998264</v>
      </c>
      <c r="AW19">
        <v>16</v>
      </c>
      <c r="AX19">
        <f>(R19*SUMPRODUCT(K20:$K$23, X20:$X$23)-$AZ$3*SUMPRODUCT(K19:$K$22, W20:$W$23))/Z19</f>
        <v>78.853778521909291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4.7406419999999998E-3</v>
      </c>
      <c r="O20">
        <f t="shared" si="22"/>
        <v>243.89757557318831</v>
      </c>
      <c r="P20">
        <f t="shared" si="23"/>
        <v>12.194878778659415</v>
      </c>
      <c r="Q20" s="4">
        <f t="shared" si="24"/>
        <v>25</v>
      </c>
      <c r="R20">
        <f t="shared" si="0"/>
        <v>50000</v>
      </c>
      <c r="S20">
        <f t="shared" si="12"/>
        <v>61.8487394169765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63.454457877239747</v>
      </c>
      <c r="AC20">
        <f t="shared" si="1"/>
        <v>49.036679026481039</v>
      </c>
      <c r="AE20">
        <f t="shared" si="2"/>
        <v>193.37382202872394</v>
      </c>
      <c r="AF20">
        <f t="shared" si="3"/>
        <v>-9.6686911014361971</v>
      </c>
      <c r="AG20">
        <f t="shared" si="3"/>
        <v>-19.821211995883157</v>
      </c>
      <c r="AH20">
        <f t="shared" si="4"/>
        <v>-190.74220268118987</v>
      </c>
      <c r="AI20">
        <f t="shared" si="5"/>
        <v>-26.858283749785272</v>
      </c>
      <c r="AJ20">
        <f t="shared" si="6"/>
        <v>14.417778850758708</v>
      </c>
      <c r="AK20">
        <f t="shared" si="20"/>
        <v>21.149940333181025</v>
      </c>
      <c r="AL20">
        <f t="shared" si="7"/>
        <v>8.7094354341544609</v>
      </c>
      <c r="AN20">
        <f t="shared" si="8"/>
        <v>55.537988998094022</v>
      </c>
      <c r="AO20">
        <f t="shared" si="8"/>
        <v>-2.7768994499047008</v>
      </c>
      <c r="AP20">
        <f t="shared" si="8"/>
        <v>-5.6927573867404329</v>
      </c>
      <c r="AQ20">
        <f t="shared" si="8"/>
        <v>-54.782173940827327</v>
      </c>
      <c r="AR20">
        <f t="shared" si="8"/>
        <v>-7.7138417793784413</v>
      </c>
      <c r="AS20">
        <f t="shared" si="8"/>
        <v>4.1408626813584304</v>
      </c>
      <c r="AT20">
        <f t="shared" si="8"/>
        <v>6.074375224171102</v>
      </c>
      <c r="AU20">
        <f t="shared" si="8"/>
        <v>2.5013961261510915</v>
      </c>
      <c r="AW20">
        <v>17</v>
      </c>
      <c r="AX20">
        <f>(R20*SUMPRODUCT(K21:$K$23, X21:$X$23)-$AZ$3*SUMPRODUCT(K20:$K$22, W21:$W$23))/Z20</f>
        <v>61.8487394169765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4.9668849999999999E-3</v>
      </c>
      <c r="O21">
        <f t="shared" si="22"/>
        <v>243.89757557318831</v>
      </c>
      <c r="P21">
        <f t="shared" si="23"/>
        <v>12.194878778659415</v>
      </c>
      <c r="Q21" s="4">
        <f t="shared" si="24"/>
        <v>25</v>
      </c>
      <c r="R21">
        <f t="shared" si="0"/>
        <v>50000</v>
      </c>
      <c r="S21">
        <f t="shared" si="12"/>
        <v>42.995018428458863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49.036679026481039</v>
      </c>
      <c r="AC21">
        <f t="shared" si="1"/>
        <v>33.57833581830959</v>
      </c>
      <c r="AE21">
        <f t="shared" si="2"/>
        <v>190.47961827240957</v>
      </c>
      <c r="AF21">
        <f t="shared" si="3"/>
        <v>-9.5239809136204787</v>
      </c>
      <c r="AG21">
        <f t="shared" si="3"/>
        <v>-19.524550195380151</v>
      </c>
      <c r="AH21">
        <f t="shared" si="4"/>
        <v>-196.89936108834419</v>
      </c>
      <c r="AI21">
        <f t="shared" si="5"/>
        <v>-35.468273924935261</v>
      </c>
      <c r="AJ21">
        <f t="shared" si="6"/>
        <v>15.458343208171449</v>
      </c>
      <c r="AK21">
        <f t="shared" si="20"/>
        <v>19.680902497720339</v>
      </c>
      <c r="AL21">
        <f t="shared" si="7"/>
        <v>-0.32902821904347235</v>
      </c>
      <c r="AN21">
        <f t="shared" si="8"/>
        <v>50.394408020498211</v>
      </c>
      <c r="AO21">
        <f t="shared" si="8"/>
        <v>-2.5197204010249106</v>
      </c>
      <c r="AP21">
        <f t="shared" si="8"/>
        <v>-5.1655298235402052</v>
      </c>
      <c r="AQ21">
        <f t="shared" si="8"/>
        <v>-52.092852934379756</v>
      </c>
      <c r="AR21">
        <f t="shared" si="8"/>
        <v>-9.3836951384466598</v>
      </c>
      <c r="AS21">
        <f t="shared" si="8"/>
        <v>4.0897501896470745</v>
      </c>
      <c r="AT21">
        <f t="shared" si="8"/>
        <v>5.2068953081549809</v>
      </c>
      <c r="AU21">
        <f t="shared" si="8"/>
        <v>-8.7049640644604034E-2</v>
      </c>
      <c r="AW21">
        <v>18</v>
      </c>
      <c r="AX21">
        <f>(R21*SUMPRODUCT(K22:$K$23, X22:$X$23)-$AZ$3*SUMPRODUCT(K21:$K$22, W22:$W$23))/Z21</f>
        <v>42.995018428458863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5.2168930000000002E-3</v>
      </c>
      <c r="O22">
        <f t="shared" si="22"/>
        <v>243.89757557318831</v>
      </c>
      <c r="P22">
        <f t="shared" si="23"/>
        <v>12.194878778659415</v>
      </c>
      <c r="Q22" s="4">
        <f t="shared" si="24"/>
        <v>25</v>
      </c>
      <c r="R22">
        <f t="shared" si="0"/>
        <v>50000</v>
      </c>
      <c r="S22">
        <f t="shared" si="12"/>
        <v>22.327973503446525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33.57833581830959</v>
      </c>
      <c r="AC22">
        <f t="shared" si="1"/>
        <v>17.172397268557425</v>
      </c>
      <c r="AE22">
        <f t="shared" si="2"/>
        <v>187.5811103024775</v>
      </c>
      <c r="AF22">
        <f t="shared" si="3"/>
        <v>-9.3790555151238753</v>
      </c>
      <c r="AG22">
        <f t="shared" si="3"/>
        <v>-19.227447204183925</v>
      </c>
      <c r="AH22">
        <f t="shared" si="4"/>
        <v>-203.7149784848547</v>
      </c>
      <c r="AI22">
        <f t="shared" si="5"/>
        <v>-44.740370901684997</v>
      </c>
      <c r="AJ22">
        <f t="shared" si="6"/>
        <v>16.405938549752165</v>
      </c>
      <c r="AK22">
        <f t="shared" si="20"/>
        <v>18.122471584907817</v>
      </c>
      <c r="AL22">
        <f t="shared" si="7"/>
        <v>-10.211960767025015</v>
      </c>
      <c r="AN22">
        <f t="shared" si="8"/>
        <v>45.71558745606184</v>
      </c>
      <c r="AO22">
        <f t="shared" si="8"/>
        <v>-2.2857793728030922</v>
      </c>
      <c r="AP22">
        <f t="shared" si="8"/>
        <v>-4.6859411526154746</v>
      </c>
      <c r="AQ22">
        <f t="shared" si="8"/>
        <v>-49.647589248282266</v>
      </c>
      <c r="AR22">
        <f t="shared" si="8"/>
        <v>-10.903722317638989</v>
      </c>
      <c r="AS22">
        <f t="shared" si="8"/>
        <v>3.9983083443773904</v>
      </c>
      <c r="AT22">
        <f t="shared" si="8"/>
        <v>4.4166463953855102</v>
      </c>
      <c r="AU22">
        <f t="shared" si="8"/>
        <v>-2.4887675778760894</v>
      </c>
      <c r="AW22">
        <v>19</v>
      </c>
      <c r="AX22">
        <f>(R22*SUMPRODUCT(K23:$K$23, X23:$X$23)-$AZ$3*SUMPRODUCT(K22:$K$22, W23:$W$23))/Z22</f>
        <v>22.327973503446525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5.4821100000000001E-3</v>
      </c>
      <c r="O23">
        <f t="shared" si="22"/>
        <v>243.89757557318831</v>
      </c>
      <c r="P23">
        <f t="shared" si="23"/>
        <v>12.194878778659415</v>
      </c>
      <c r="Q23" s="4">
        <f t="shared" si="24"/>
        <v>25</v>
      </c>
      <c r="R23">
        <f t="shared" si="0"/>
        <v>50000</v>
      </c>
      <c r="S23">
        <f t="shared" si="12"/>
        <v>22.679093727231837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17.172397268557425</v>
      </c>
      <c r="AC23">
        <f t="shared" si="1"/>
        <v>17.172397268557425</v>
      </c>
      <c r="AE23">
        <f t="shared" si="2"/>
        <v>184.67695891885239</v>
      </c>
      <c r="AF23">
        <f t="shared" si="3"/>
        <v>-9.2338479459426193</v>
      </c>
      <c r="AG23">
        <f t="shared" si="3"/>
        <v>-18.929765751549557</v>
      </c>
      <c r="AH23">
        <f t="shared" si="4"/>
        <v>-210.81396118505748</v>
      </c>
      <c r="AI23">
        <f t="shared" si="5"/>
        <v>-54.300615963697254</v>
      </c>
      <c r="AJ23">
        <f t="shared" si="6"/>
        <v>0</v>
      </c>
      <c r="AK23">
        <f t="shared" si="20"/>
        <v>16.482494271238835</v>
      </c>
      <c r="AL23">
        <f t="shared" si="7"/>
        <v>-37.818121692458419</v>
      </c>
      <c r="AN23">
        <f t="shared" si="8"/>
        <v>41.459998694100868</v>
      </c>
      <c r="AO23">
        <f t="shared" si="8"/>
        <v>-2.0729999347050434</v>
      </c>
      <c r="AP23">
        <f t="shared" si="8"/>
        <v>-4.2497346064905459</v>
      </c>
      <c r="AQ23">
        <f t="shared" si="8"/>
        <v>-47.32775873394823</v>
      </c>
      <c r="AR23">
        <f t="shared" si="8"/>
        <v>-12.190494581042946</v>
      </c>
      <c r="AS23">
        <f t="shared" si="8"/>
        <v>0</v>
      </c>
      <c r="AT23">
        <f t="shared" si="8"/>
        <v>3.7003218753529477</v>
      </c>
      <c r="AU23">
        <f t="shared" si="8"/>
        <v>-8.4901727056899983</v>
      </c>
      <c r="AW23">
        <v>20</v>
      </c>
      <c r="AX23">
        <f>(R23*SUMPRODUCT(K$23:$K24, X$23:$X24)-$AZ$3*SUMPRODUCT(K$22:$K23, W$23:$W24))/Z23</f>
        <v>22.679093727231837</v>
      </c>
    </row>
    <row r="25" spans="5:50" x14ac:dyDescent="0.25">
      <c r="AN25" s="8">
        <f t="shared" ref="AN25:AU25" si="25">SUM(AN3:AN23)</f>
        <v>2234.1706340939277</v>
      </c>
      <c r="AO25" s="8">
        <f t="shared" si="25"/>
        <v>-294.63171338458761</v>
      </c>
      <c r="AP25" s="8">
        <f t="shared" si="25"/>
        <v>-477.1567982296674</v>
      </c>
      <c r="AQ25" s="8">
        <f t="shared" si="25"/>
        <v>-1595.3731104211813</v>
      </c>
      <c r="AR25" s="8">
        <f t="shared" si="25"/>
        <v>-132.99098794150859</v>
      </c>
      <c r="AS25" s="8">
        <f t="shared" si="25"/>
        <v>-60.965829054679674</v>
      </c>
      <c r="AT25" s="8">
        <f t="shared" si="25"/>
        <v>204.34616413461373</v>
      </c>
      <c r="AU25" s="9">
        <f t="shared" si="25"/>
        <v>10.389347138425505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11E89-E114-4CE7-B304-EF57DF756B49}">
  <sheetPr codeName="Sheet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346.83615666524219</v>
      </c>
      <c r="K3">
        <v>1</v>
      </c>
      <c r="L3" s="2">
        <v>0</v>
      </c>
      <c r="O3">
        <f>$C$3</f>
        <v>346.83615666524219</v>
      </c>
      <c r="P3">
        <f>O3*B5</f>
        <v>277.46892533219375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346.83615666524219</v>
      </c>
      <c r="AF3">
        <f t="shared" ref="AF3:AG23" si="3">-$Z3*P3</f>
        <v>-277.46892533219375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-203.78251046695158</v>
      </c>
      <c r="AJ3">
        <f t="shared" ref="AJ3:AJ23" si="6">AB3-AC3</f>
        <v>0</v>
      </c>
      <c r="AL3">
        <f t="shared" ref="AL3:AL23" si="7">SUM(AI3:AK3)</f>
        <v>-203.78251046695158</v>
      </c>
      <c r="AN3">
        <f t="shared" ref="AN3:AU23" si="8">AE3*$K3</f>
        <v>346.83615666524219</v>
      </c>
      <c r="AO3">
        <f t="shared" si="8"/>
        <v>-277.46892533219375</v>
      </c>
      <c r="AP3">
        <f t="shared" si="8"/>
        <v>-273.14974180000002</v>
      </c>
      <c r="AQ3">
        <f t="shared" si="8"/>
        <v>0</v>
      </c>
      <c r="AR3">
        <f t="shared" si="8"/>
        <v>-203.78251046695158</v>
      </c>
      <c r="AS3">
        <f t="shared" si="8"/>
        <v>0</v>
      </c>
      <c r="AT3">
        <f t="shared" si="8"/>
        <v>0</v>
      </c>
      <c r="AU3">
        <f t="shared" si="8"/>
        <v>-203.78251046695158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243.79193117735701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73.023395652461716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72.02577112481913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-72.02577112481913</v>
      </c>
      <c r="AK4">
        <f t="shared" ref="AK4:AK23" si="20">H4*SUM(AB4:AB4, AE4:AF4)</f>
        <v>0</v>
      </c>
      <c r="AL4">
        <f t="shared" si="7"/>
        <v>-255.11132112481911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-171.76616005253771</v>
      </c>
      <c r="AR4">
        <f t="shared" si="8"/>
        <v>-171.76616005253771</v>
      </c>
      <c r="AS4">
        <f t="shared" si="8"/>
        <v>-67.572728328003677</v>
      </c>
      <c r="AT4">
        <f t="shared" si="8"/>
        <v>0</v>
      </c>
      <c r="AU4">
        <f t="shared" si="8"/>
        <v>-239.33888838054142</v>
      </c>
      <c r="AW4">
        <v>1</v>
      </c>
      <c r="AX4">
        <f>(R4*SUMPRODUCT(K5:$K$23, X5:$X$23)-$AZ$3*SUMPRODUCT(K4:$K$22, W5:$W$23))/Z4</f>
        <v>73.023395652461716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3.8071530000000002E-3</v>
      </c>
      <c r="O5">
        <f t="shared" ref="O5:O23" si="22">$C$3</f>
        <v>346.83615666524219</v>
      </c>
      <c r="P5">
        <f t="shared" ref="P5:P23" si="23">O5*$C$5</f>
        <v>17.341807833262109</v>
      </c>
      <c r="Q5" s="4">
        <f t="shared" ref="Q5:Q23" si="24">$C$8</f>
        <v>25</v>
      </c>
      <c r="R5">
        <f t="shared" si="0"/>
        <v>50000</v>
      </c>
      <c r="S5">
        <f t="shared" si="12"/>
        <v>139.28005379171842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72.02577112481913</v>
      </c>
      <c r="AC5">
        <f t="shared" si="1"/>
        <v>135.48046123998984</v>
      </c>
      <c r="AE5">
        <f t="shared" si="2"/>
        <v>337.37438492076734</v>
      </c>
      <c r="AF5">
        <f t="shared" si="3"/>
        <v>-16.868719246038367</v>
      </c>
      <c r="AG5">
        <f t="shared" si="3"/>
        <v>-24.317994133350467</v>
      </c>
      <c r="AH5">
        <f t="shared" si="4"/>
        <v>-187.75703879906084</v>
      </c>
      <c r="AI5">
        <f t="shared" si="5"/>
        <v>108.43063274231767</v>
      </c>
      <c r="AJ5">
        <f t="shared" si="6"/>
        <v>-63.454690115170706</v>
      </c>
      <c r="AK5">
        <f t="shared" si="20"/>
        <v>33.914716139480959</v>
      </c>
      <c r="AL5">
        <f t="shared" si="7"/>
        <v>78.890658766627922</v>
      </c>
      <c r="AN5">
        <f t="shared" si="8"/>
        <v>291.34387124915708</v>
      </c>
      <c r="AO5">
        <f t="shared" si="8"/>
        <v>-14.567193562457854</v>
      </c>
      <c r="AP5">
        <f t="shared" si="8"/>
        <v>-21.000108095012934</v>
      </c>
      <c r="AQ5">
        <f t="shared" si="8"/>
        <v>-162.13994002788132</v>
      </c>
      <c r="AR5">
        <f t="shared" si="8"/>
        <v>93.636629563804945</v>
      </c>
      <c r="AS5">
        <f t="shared" si="8"/>
        <v>-54.797091579466453</v>
      </c>
      <c r="AT5">
        <f t="shared" si="8"/>
        <v>29.287477455388839</v>
      </c>
      <c r="AU5">
        <f t="shared" si="8"/>
        <v>68.12701543972733</v>
      </c>
      <c r="AW5">
        <v>2</v>
      </c>
      <c r="AX5">
        <f>(R5*SUMPRODUCT(K6:$K$23, X6:$X$23)-$AZ$3*SUMPRODUCT(K5:$K$22, W6:$W$23))/Z5</f>
        <v>139.28005379171842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3.9582979999999999E-3</v>
      </c>
      <c r="O6">
        <f t="shared" si="22"/>
        <v>346.83615666524219</v>
      </c>
      <c r="P6">
        <f t="shared" si="23"/>
        <v>17.341807833262109</v>
      </c>
      <c r="Q6" s="4">
        <f t="shared" si="24"/>
        <v>25</v>
      </c>
      <c r="R6">
        <f t="shared" si="0"/>
        <v>50000</v>
      </c>
      <c r="S6">
        <f t="shared" si="12"/>
        <v>198.43817209291532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135.48046123998984</v>
      </c>
      <c r="AC6">
        <f t="shared" si="1"/>
        <v>190.33043545823261</v>
      </c>
      <c r="AE6">
        <f t="shared" si="2"/>
        <v>332.6652127184766</v>
      </c>
      <c r="AF6">
        <f t="shared" si="3"/>
        <v>-16.633260635923829</v>
      </c>
      <c r="AG6">
        <f t="shared" si="3"/>
        <v>-23.978556324474912</v>
      </c>
      <c r="AH6">
        <f t="shared" si="4"/>
        <v>-192.51573508410576</v>
      </c>
      <c r="AI6">
        <f t="shared" si="5"/>
        <v>99.537660673972084</v>
      </c>
      <c r="AJ6">
        <f t="shared" si="6"/>
        <v>-54.849974218242778</v>
      </c>
      <c r="AK6">
        <f t="shared" si="20"/>
        <v>49.124550569492641</v>
      </c>
      <c r="AL6">
        <f t="shared" si="7"/>
        <v>93.812237025221947</v>
      </c>
      <c r="AN6">
        <f t="shared" si="8"/>
        <v>259.08838985731217</v>
      </c>
      <c r="AO6">
        <f t="shared" si="8"/>
        <v>-12.954419492865608</v>
      </c>
      <c r="AP6">
        <f t="shared" si="8"/>
        <v>-18.6751283623652</v>
      </c>
      <c r="AQ6">
        <f t="shared" si="8"/>
        <v>-149.93630207841539</v>
      </c>
      <c r="AR6">
        <f t="shared" si="8"/>
        <v>77.52253992366596</v>
      </c>
      <c r="AS6">
        <f t="shared" si="8"/>
        <v>-42.718598039723169</v>
      </c>
      <c r="AT6">
        <f t="shared" si="8"/>
        <v>38.259487986454708</v>
      </c>
      <c r="AU6">
        <f t="shared" si="8"/>
        <v>73.063429870397499</v>
      </c>
      <c r="AW6">
        <v>3</v>
      </c>
      <c r="AX6">
        <f>(R6*SUMPRODUCT(K7:$K$23, X7:$X$23)-$AZ$3*SUMPRODUCT(K6:$K$22, W7:$W$23))/Z6</f>
        <v>198.43817209291532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4.120851E-3</v>
      </c>
      <c r="O7">
        <f t="shared" si="22"/>
        <v>346.83615666524219</v>
      </c>
      <c r="P7">
        <f t="shared" si="23"/>
        <v>17.341807833262109</v>
      </c>
      <c r="Q7" s="4">
        <f t="shared" si="24"/>
        <v>25</v>
      </c>
      <c r="R7">
        <f t="shared" si="0"/>
        <v>50000</v>
      </c>
      <c r="S7">
        <f t="shared" si="12"/>
        <v>246.52854287535317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190.33043545823261</v>
      </c>
      <c r="AC7">
        <f t="shared" si="1"/>
        <v>233.11698291152493</v>
      </c>
      <c r="AE7">
        <f t="shared" si="2"/>
        <v>327.96769681679569</v>
      </c>
      <c r="AF7">
        <f t="shared" si="3"/>
        <v>-16.398384840839785</v>
      </c>
      <c r="AG7">
        <f t="shared" si="3"/>
        <v>-23.639958703421897</v>
      </c>
      <c r="AH7">
        <f t="shared" si="4"/>
        <v>-197.62411561653755</v>
      </c>
      <c r="AI7">
        <f t="shared" si="5"/>
        <v>90.30523765599645</v>
      </c>
      <c r="AJ7">
        <f t="shared" si="6"/>
        <v>-42.786547453292314</v>
      </c>
      <c r="AK7">
        <f t="shared" si="20"/>
        <v>52.548903556359541</v>
      </c>
      <c r="AL7">
        <f t="shared" si="7"/>
        <v>100.06759375906367</v>
      </c>
      <c r="AN7">
        <f t="shared" si="8"/>
        <v>231.22100236110001</v>
      </c>
      <c r="AO7">
        <f t="shared" si="8"/>
        <v>-11.561050118055</v>
      </c>
      <c r="AP7">
        <f t="shared" si="8"/>
        <v>-16.666443068121996</v>
      </c>
      <c r="AQ7">
        <f t="shared" si="8"/>
        <v>-139.32727688454966</v>
      </c>
      <c r="AR7">
        <f t="shared" si="8"/>
        <v>63.666232290373337</v>
      </c>
      <c r="AS7">
        <f t="shared" si="8"/>
        <v>-30.165008583901415</v>
      </c>
      <c r="AT7">
        <f t="shared" si="8"/>
        <v>37.047582036914754</v>
      </c>
      <c r="AU7">
        <f t="shared" si="8"/>
        <v>70.54880574338668</v>
      </c>
      <c r="AW7">
        <v>4</v>
      </c>
      <c r="AX7">
        <f>(R7*SUMPRODUCT(K8:$K$23, X8:$X$23)-$AZ$3*SUMPRODUCT(K7:$K$22, W8:$W$23))/Z7</f>
        <v>246.52854287535317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4.2986129999999997E-3</v>
      </c>
      <c r="O8">
        <f t="shared" si="22"/>
        <v>346.83615666524219</v>
      </c>
      <c r="P8">
        <f t="shared" si="23"/>
        <v>17.341807833262109</v>
      </c>
      <c r="Q8" s="4">
        <f t="shared" si="24"/>
        <v>25</v>
      </c>
      <c r="R8">
        <f t="shared" si="0"/>
        <v>50000</v>
      </c>
      <c r="S8">
        <f t="shared" si="12"/>
        <v>281.13916950570194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233.11698291152493</v>
      </c>
      <c r="AC8">
        <f t="shared" si="1"/>
        <v>262.0435233075907</v>
      </c>
      <c r="AE8">
        <f t="shared" si="2"/>
        <v>323.27821364351098</v>
      </c>
      <c r="AF8">
        <f t="shared" si="3"/>
        <v>-16.163910682175551</v>
      </c>
      <c r="AG8">
        <f t="shared" si="3"/>
        <v>-23.301940082585684</v>
      </c>
      <c r="AH8">
        <f t="shared" si="4"/>
        <v>-203.23806760398497</v>
      </c>
      <c r="AI8">
        <f t="shared" si="5"/>
        <v>80.574295274764779</v>
      </c>
      <c r="AJ8">
        <f t="shared" si="6"/>
        <v>-28.926540396065775</v>
      </c>
      <c r="AK8">
        <f t="shared" si="20"/>
        <v>39.166768225782377</v>
      </c>
      <c r="AL8">
        <f t="shared" si="7"/>
        <v>90.814523104481381</v>
      </c>
      <c r="AN8">
        <f t="shared" si="8"/>
        <v>212.50803051829044</v>
      </c>
      <c r="AO8">
        <f t="shared" si="8"/>
        <v>-10.625401525914523</v>
      </c>
      <c r="AP8">
        <f t="shared" si="8"/>
        <v>-15.317609369328096</v>
      </c>
      <c r="AQ8">
        <f t="shared" si="8"/>
        <v>-133.59923326133159</v>
      </c>
      <c r="AR8">
        <f t="shared" si="8"/>
        <v>52.965786361716226</v>
      </c>
      <c r="AS8">
        <f t="shared" si="8"/>
        <v>-19.014959467866682</v>
      </c>
      <c r="AT8">
        <f t="shared" si="8"/>
        <v>25.746407973553335</v>
      </c>
      <c r="AU8">
        <f t="shared" si="8"/>
        <v>59.697234867402884</v>
      </c>
      <c r="AW8">
        <v>5</v>
      </c>
      <c r="AX8">
        <f>(R8*SUMPRODUCT(K9:$K$23, X9:$X$23)-$AZ$3*SUMPRODUCT(K8:$K$22, W9:$W$23))/Z8</f>
        <v>281.13916950570194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4.5124980000000002E-3</v>
      </c>
      <c r="O9">
        <f t="shared" si="22"/>
        <v>346.83615666524219</v>
      </c>
      <c r="P9">
        <f t="shared" si="23"/>
        <v>17.341807833262109</v>
      </c>
      <c r="Q9" s="4">
        <f t="shared" si="24"/>
        <v>25</v>
      </c>
      <c r="R9">
        <f t="shared" si="0"/>
        <v>50000</v>
      </c>
      <c r="S9">
        <f t="shared" si="12"/>
        <v>304.86363413845095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262.0435233075907</v>
      </c>
      <c r="AC9">
        <f t="shared" si="1"/>
        <v>280.03274385447435</v>
      </c>
      <c r="AE9">
        <f t="shared" si="2"/>
        <v>318.58663921456593</v>
      </c>
      <c r="AF9">
        <f t="shared" si="3"/>
        <v>-15.929331960728298</v>
      </c>
      <c r="AG9">
        <f t="shared" si="3"/>
        <v>-22.963770723741039</v>
      </c>
      <c r="AH9">
        <f t="shared" si="4"/>
        <v>-210.29991603757546</v>
      </c>
      <c r="AI9">
        <f t="shared" si="5"/>
        <v>69.393620492521137</v>
      </c>
      <c r="AJ9">
        <f t="shared" si="6"/>
        <v>-17.989220546883644</v>
      </c>
      <c r="AK9">
        <f t="shared" si="20"/>
        <v>29.477383355306561</v>
      </c>
      <c r="AL9">
        <f t="shared" si="7"/>
        <v>80.881783300944051</v>
      </c>
      <c r="AN9">
        <f t="shared" si="8"/>
        <v>199.03441185174856</v>
      </c>
      <c r="AO9">
        <f t="shared" si="8"/>
        <v>-9.9517205925874279</v>
      </c>
      <c r="AP9">
        <f t="shared" si="8"/>
        <v>-14.34642900018147</v>
      </c>
      <c r="AQ9">
        <f t="shared" si="8"/>
        <v>-131.38316221987131</v>
      </c>
      <c r="AR9">
        <f t="shared" si="8"/>
        <v>43.353100039108327</v>
      </c>
      <c r="AS9">
        <f t="shared" si="8"/>
        <v>-11.238619234151095</v>
      </c>
      <c r="AT9">
        <f t="shared" si="8"/>
        <v>18.4157555179223</v>
      </c>
      <c r="AU9">
        <f t="shared" si="8"/>
        <v>50.530236322879531</v>
      </c>
      <c r="AW9">
        <v>6</v>
      </c>
      <c r="AX9">
        <f>(R9*SUMPRODUCT(K10:$K$23, X10:$X$23)-$AZ$3*SUMPRODUCT(K9:$K$22, W10:$W$23))/Z9</f>
        <v>304.86363413845095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4.7406419999999998E-3</v>
      </c>
      <c r="O10">
        <f t="shared" si="22"/>
        <v>346.83615666524219</v>
      </c>
      <c r="P10">
        <f t="shared" si="23"/>
        <v>17.341807833262109</v>
      </c>
      <c r="Q10" s="4">
        <f t="shared" si="24"/>
        <v>25</v>
      </c>
      <c r="R10">
        <f t="shared" si="0"/>
        <v>50000</v>
      </c>
      <c r="S10">
        <f t="shared" si="12"/>
        <v>321.20820553387153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280.03274385447435</v>
      </c>
      <c r="AC10">
        <f t="shared" si="1"/>
        <v>290.6968950636126</v>
      </c>
      <c r="AE10">
        <f t="shared" si="2"/>
        <v>313.89046761992091</v>
      </c>
      <c r="AF10">
        <f t="shared" si="3"/>
        <v>-15.694523380996046</v>
      </c>
      <c r="AG10">
        <f t="shared" si="3"/>
        <v>-22.625270000532293</v>
      </c>
      <c r="AH10">
        <f t="shared" si="4"/>
        <v>-217.72603194267433</v>
      </c>
      <c r="AI10">
        <f t="shared" si="5"/>
        <v>57.844642295718273</v>
      </c>
      <c r="AJ10">
        <f t="shared" si="6"/>
        <v>-10.664151209138254</v>
      </c>
      <c r="AK10">
        <f t="shared" si="20"/>
        <v>30.357006124903457</v>
      </c>
      <c r="AL10">
        <f t="shared" si="7"/>
        <v>77.537497211483469</v>
      </c>
      <c r="AN10">
        <f t="shared" si="8"/>
        <v>186.31878084651913</v>
      </c>
      <c r="AO10">
        <f t="shared" si="8"/>
        <v>-9.3159390423259563</v>
      </c>
      <c r="AP10">
        <f t="shared" si="8"/>
        <v>-13.429884490557129</v>
      </c>
      <c r="AQ10">
        <f t="shared" si="8"/>
        <v>-129.23759404898485</v>
      </c>
      <c r="AR10">
        <f t="shared" si="8"/>
        <v>34.335363264651214</v>
      </c>
      <c r="AS10">
        <f t="shared" si="8"/>
        <v>-6.3300159036861201</v>
      </c>
      <c r="AT10">
        <f t="shared" si="8"/>
        <v>18.019280465028579</v>
      </c>
      <c r="AU10">
        <f t="shared" si="8"/>
        <v>46.024627825993669</v>
      </c>
      <c r="AW10">
        <v>7</v>
      </c>
      <c r="AX10">
        <f>(R10*SUMPRODUCT(K11:$K$23, X11:$X$23)-$AZ$3*SUMPRODUCT(K10:$K$22, W11:$W$23))/Z10</f>
        <v>321.20820553387153</v>
      </c>
    </row>
    <row r="11" spans="1:52" x14ac:dyDescent="0.25">
      <c r="A11" t="s">
        <v>33</v>
      </c>
      <c r="C11" s="7">
        <f>AU25</f>
        <v>51.974179608997062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4.9668849999999999E-3</v>
      </c>
      <c r="O11">
        <f t="shared" si="22"/>
        <v>346.83615666524219</v>
      </c>
      <c r="P11">
        <f t="shared" si="23"/>
        <v>17.341807833262109</v>
      </c>
      <c r="Q11" s="4">
        <f t="shared" si="24"/>
        <v>25</v>
      </c>
      <c r="R11">
        <f t="shared" si="0"/>
        <v>50000</v>
      </c>
      <c r="S11">
        <f t="shared" si="12"/>
        <v>330.67511095240354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290.6968950636126</v>
      </c>
      <c r="AC11">
        <f t="shared" si="1"/>
        <v>294.78548865497601</v>
      </c>
      <c r="AE11">
        <f t="shared" si="2"/>
        <v>309.19250508845732</v>
      </c>
      <c r="AF11">
        <f t="shared" si="3"/>
        <v>-15.459625254422868</v>
      </c>
      <c r="AG11">
        <f t="shared" si="3"/>
        <v>-22.286640186340378</v>
      </c>
      <c r="AH11">
        <f t="shared" si="4"/>
        <v>-224.75422837318769</v>
      </c>
      <c r="AI11">
        <f t="shared" si="5"/>
        <v>46.692011274506399</v>
      </c>
      <c r="AJ11">
        <f t="shared" si="6"/>
        <v>-4.0885935913634057</v>
      </c>
      <c r="AK11">
        <f t="shared" si="20"/>
        <v>30.098133407228822</v>
      </c>
      <c r="AL11">
        <f t="shared" si="7"/>
        <v>72.701551090371822</v>
      </c>
      <c r="AN11">
        <f t="shared" si="8"/>
        <v>174.54129251569097</v>
      </c>
      <c r="AO11">
        <f t="shared" si="8"/>
        <v>-8.7270646257845499</v>
      </c>
      <c r="AP11">
        <f t="shared" si="8"/>
        <v>-12.580961439680149</v>
      </c>
      <c r="AQ11">
        <f t="shared" si="8"/>
        <v>-126.87530542630688</v>
      </c>
      <c r="AR11">
        <f t="shared" si="8"/>
        <v>26.357961023919412</v>
      </c>
      <c r="AS11">
        <f t="shared" si="8"/>
        <v>-2.3080391609226645</v>
      </c>
      <c r="AT11">
        <f t="shared" si="8"/>
        <v>16.990603008648201</v>
      </c>
      <c r="AU11">
        <f t="shared" si="8"/>
        <v>41.040524871644948</v>
      </c>
      <c r="AW11">
        <v>8</v>
      </c>
      <c r="AX11">
        <f>(R11*SUMPRODUCT(K12:$K$23, X12:$X$23)-$AZ$3*SUMPRODUCT(K11:$K$22, W12:$W$23))/Z11</f>
        <v>330.67511095240354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5.2168930000000002E-3</v>
      </c>
      <c r="O12">
        <f t="shared" si="22"/>
        <v>346.83615666524219</v>
      </c>
      <c r="P12">
        <f t="shared" si="23"/>
        <v>17.341807833262109</v>
      </c>
      <c r="Q12" s="4">
        <f t="shared" si="24"/>
        <v>25</v>
      </c>
      <c r="R12">
        <f t="shared" si="0"/>
        <v>50000</v>
      </c>
      <c r="S12">
        <f t="shared" si="12"/>
        <v>333.3869895270978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294.78548865497601</v>
      </c>
      <c r="AC12">
        <f t="shared" si="1"/>
        <v>292.68052835096796</v>
      </c>
      <c r="AE12">
        <f t="shared" si="2"/>
        <v>304.48755582212436</v>
      </c>
      <c r="AF12">
        <f t="shared" si="3"/>
        <v>-15.224377791106217</v>
      </c>
      <c r="AG12">
        <f t="shared" si="3"/>
        <v>-21.947506767295337</v>
      </c>
      <c r="AH12">
        <f t="shared" si="4"/>
        <v>-232.53403436327562</v>
      </c>
      <c r="AI12">
        <f t="shared" si="5"/>
        <v>34.781636900447154</v>
      </c>
      <c r="AJ12">
        <f t="shared" si="6"/>
        <v>2.1049603040080456</v>
      </c>
      <c r="AK12">
        <f t="shared" si="20"/>
        <v>30.312125801003095</v>
      </c>
      <c r="AL12">
        <f t="shared" si="7"/>
        <v>67.198723005458291</v>
      </c>
      <c r="AN12">
        <f t="shared" si="8"/>
        <v>163.40461673485885</v>
      </c>
      <c r="AO12">
        <f t="shared" si="8"/>
        <v>-8.1702308367429435</v>
      </c>
      <c r="AP12">
        <f t="shared" si="8"/>
        <v>-11.77822824946802</v>
      </c>
      <c r="AQ12">
        <f t="shared" si="8"/>
        <v>-124.79043572190757</v>
      </c>
      <c r="AR12">
        <f t="shared" si="8"/>
        <v>18.665721926740311</v>
      </c>
      <c r="AS12">
        <f t="shared" si="8"/>
        <v>1.1296364174549762</v>
      </c>
      <c r="AT12">
        <f t="shared" si="8"/>
        <v>16.267138686696494</v>
      </c>
      <c r="AU12">
        <f t="shared" si="8"/>
        <v>36.062497030891777</v>
      </c>
      <c r="AW12">
        <v>9</v>
      </c>
      <c r="AX12">
        <f>(R12*SUMPRODUCT(K13:$K$23, X13:$X$23)-$AZ$3*SUMPRODUCT(K12:$K$22, W13:$W$23))/Z12</f>
        <v>333.3869895270978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5.4821100000000001E-3</v>
      </c>
      <c r="O13">
        <f t="shared" si="22"/>
        <v>346.83615666524219</v>
      </c>
      <c r="P13">
        <f t="shared" si="23"/>
        <v>17.341807833262109</v>
      </c>
      <c r="Q13" s="4">
        <f t="shared" si="24"/>
        <v>25</v>
      </c>
      <c r="R13">
        <f t="shared" si="0"/>
        <v>50000</v>
      </c>
      <c r="S13">
        <f t="shared" si="12"/>
        <v>329.45088493440835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292.68052835096796</v>
      </c>
      <c r="AC13">
        <f t="shared" si="1"/>
        <v>284.74720747271601</v>
      </c>
      <c r="AE13">
        <f t="shared" si="2"/>
        <v>299.77344598925509</v>
      </c>
      <c r="AF13">
        <f t="shared" si="3"/>
        <v>-14.988672299462754</v>
      </c>
      <c r="AG13">
        <f t="shared" si="3"/>
        <v>-21.607713053298326</v>
      </c>
      <c r="AH13">
        <f t="shared" si="4"/>
        <v>-240.63729264811491</v>
      </c>
      <c r="AI13">
        <f t="shared" si="5"/>
        <v>22.53976798837914</v>
      </c>
      <c r="AJ13">
        <f t="shared" si="6"/>
        <v>7.9333208782519478</v>
      </c>
      <c r="AK13">
        <f t="shared" si="20"/>
        <v>29.85495611550731</v>
      </c>
      <c r="AL13">
        <f t="shared" si="7"/>
        <v>60.328044982138394</v>
      </c>
      <c r="AN13">
        <f t="shared" si="8"/>
        <v>152.96640532857461</v>
      </c>
      <c r="AO13">
        <f t="shared" si="8"/>
        <v>-7.6483202664287298</v>
      </c>
      <c r="AP13">
        <f t="shared" si="8"/>
        <v>-11.025840471716883</v>
      </c>
      <c r="AQ13">
        <f t="shared" si="8"/>
        <v>-122.79080130967219</v>
      </c>
      <c r="AR13">
        <f t="shared" si="8"/>
        <v>11.501443280756815</v>
      </c>
      <c r="AS13">
        <f t="shared" si="8"/>
        <v>4.0481623482682583</v>
      </c>
      <c r="AT13">
        <f t="shared" si="8"/>
        <v>15.234188949461481</v>
      </c>
      <c r="AU13">
        <f t="shared" si="8"/>
        <v>30.783794578486553</v>
      </c>
      <c r="AW13">
        <v>10</v>
      </c>
      <c r="AX13">
        <f>(R13*SUMPRODUCT(K14:$K$23, X14:$X$23)-$AZ$3*SUMPRODUCT(K13:$K$22, W14:$W$23))/Z13</f>
        <v>329.45088493440835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5.7777469999999997E-3</v>
      </c>
      <c r="O14">
        <f t="shared" si="22"/>
        <v>346.83615666524219</v>
      </c>
      <c r="P14">
        <f t="shared" si="23"/>
        <v>17.341807833262109</v>
      </c>
      <c r="Q14" s="4">
        <f t="shared" si="24"/>
        <v>25</v>
      </c>
      <c r="R14">
        <f t="shared" si="0"/>
        <v>50000</v>
      </c>
      <c r="S14">
        <f t="shared" si="12"/>
        <v>323.15856361258597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284.74720747271601</v>
      </c>
      <c r="AC14">
        <f t="shared" si="1"/>
        <v>274.90183851840709</v>
      </c>
      <c r="AE14">
        <f t="shared" si="2"/>
        <v>295.0436964011185</v>
      </c>
      <c r="AF14">
        <f t="shared" si="3"/>
        <v>-14.752184820055923</v>
      </c>
      <c r="AG14">
        <f t="shared" si="3"/>
        <v>-21.266792023494791</v>
      </c>
      <c r="AH14">
        <f t="shared" si="4"/>
        <v>-249.68779854111048</v>
      </c>
      <c r="AI14">
        <f t="shared" si="5"/>
        <v>9.3369210164572962</v>
      </c>
      <c r="AJ14">
        <f t="shared" si="6"/>
        <v>9.845368954308924</v>
      </c>
      <c r="AK14">
        <f t="shared" si="20"/>
        <v>48.351493266869944</v>
      </c>
      <c r="AL14">
        <f t="shared" si="7"/>
        <v>67.533783237636158</v>
      </c>
      <c r="AN14">
        <f t="shared" si="8"/>
        <v>138.68535673893666</v>
      </c>
      <c r="AO14">
        <f t="shared" si="8"/>
        <v>-6.934267836946832</v>
      </c>
      <c r="AP14">
        <f t="shared" si="8"/>
        <v>-9.9964604377155801</v>
      </c>
      <c r="AQ14">
        <f t="shared" si="8"/>
        <v>-117.36580661244176</v>
      </c>
      <c r="AR14">
        <f t="shared" si="8"/>
        <v>4.388821851832474</v>
      </c>
      <c r="AS14">
        <f t="shared" si="8"/>
        <v>4.6278179209037615</v>
      </c>
      <c r="AT14">
        <f t="shared" si="8"/>
        <v>22.727630430238641</v>
      </c>
      <c r="AU14">
        <f t="shared" si="8"/>
        <v>31.744270202974874</v>
      </c>
      <c r="AW14">
        <v>11</v>
      </c>
      <c r="AX14">
        <f>(R14*SUMPRODUCT(K15:$K$23, X15:$X$23)-$AZ$3*SUMPRODUCT(K14:$K$22, W15:$W$23))/Z14</f>
        <v>323.15856361258597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6.1180619999999996E-3</v>
      </c>
      <c r="O15">
        <f t="shared" si="22"/>
        <v>346.83615666524219</v>
      </c>
      <c r="P15">
        <f t="shared" si="23"/>
        <v>17.341807833262109</v>
      </c>
      <c r="Q15" s="4">
        <f t="shared" si="24"/>
        <v>25</v>
      </c>
      <c r="R15">
        <f t="shared" si="0"/>
        <v>50000</v>
      </c>
      <c r="S15">
        <f t="shared" si="12"/>
        <v>310.29908384352768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274.90183851840709</v>
      </c>
      <c r="AC15">
        <f t="shared" si="1"/>
        <v>259.70807699770796</v>
      </c>
      <c r="AE15">
        <f t="shared" si="2"/>
        <v>290.28816380981607</v>
      </c>
      <c r="AF15">
        <f t="shared" si="3"/>
        <v>-14.514408190490803</v>
      </c>
      <c r="AG15">
        <f t="shared" si="3"/>
        <v>-20.924012551118995</v>
      </c>
      <c r="AH15">
        <f t="shared" si="4"/>
        <v>-260.22310428169317</v>
      </c>
      <c r="AI15">
        <f t="shared" si="5"/>
        <v>-5.3733612134869304</v>
      </c>
      <c r="AJ15">
        <f t="shared" si="6"/>
        <v>15.193761520699127</v>
      </c>
      <c r="AK15">
        <f t="shared" si="20"/>
        <v>47.122411941554034</v>
      </c>
      <c r="AL15">
        <f t="shared" si="7"/>
        <v>56.942812248766231</v>
      </c>
      <c r="AN15">
        <f t="shared" si="8"/>
        <v>125.69412029835549</v>
      </c>
      <c r="AO15">
        <f t="shared" si="8"/>
        <v>-6.2847060149177736</v>
      </c>
      <c r="AP15">
        <f t="shared" si="8"/>
        <v>-9.0600502487167436</v>
      </c>
      <c r="AQ15">
        <f t="shared" si="8"/>
        <v>-112.67601732264845</v>
      </c>
      <c r="AR15">
        <f t="shared" si="8"/>
        <v>-2.3266532879274942</v>
      </c>
      <c r="AS15">
        <f t="shared" si="8"/>
        <v>6.5788644748825336</v>
      </c>
      <c r="AT15">
        <f t="shared" si="8"/>
        <v>20.403898104542936</v>
      </c>
      <c r="AU15">
        <f t="shared" si="8"/>
        <v>24.656109291497977</v>
      </c>
      <c r="AW15">
        <v>12</v>
      </c>
      <c r="AX15">
        <f>(R15*SUMPRODUCT(K16:$K$23, X16:$X$23)-$AZ$3*SUMPRODUCT(K15:$K$22, W16:$W$23))/Z15</f>
        <v>310.29908384352768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6.4830920000000002E-3</v>
      </c>
      <c r="O16">
        <f t="shared" si="22"/>
        <v>346.83615666524219</v>
      </c>
      <c r="P16">
        <f t="shared" si="23"/>
        <v>17.341807833262109</v>
      </c>
      <c r="Q16" s="4">
        <f t="shared" si="24"/>
        <v>25</v>
      </c>
      <c r="R16">
        <f t="shared" si="0"/>
        <v>50000</v>
      </c>
      <c r="S16">
        <f t="shared" si="12"/>
        <v>291.36885615962672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259.70807699770796</v>
      </c>
      <c r="AC16">
        <f t="shared" si="1"/>
        <v>239.84458768969932</v>
      </c>
      <c r="AE16">
        <f t="shared" si="2"/>
        <v>285.50331729922783</v>
      </c>
      <c r="AF16">
        <f t="shared" si="3"/>
        <v>-14.275165864961391</v>
      </c>
      <c r="AG16">
        <f t="shared" si="3"/>
        <v>-20.579120127229746</v>
      </c>
      <c r="AH16">
        <f t="shared" si="4"/>
        <v>-271.30459675611831</v>
      </c>
      <c r="AI16">
        <f t="shared" si="5"/>
        <v>-20.655565449081593</v>
      </c>
      <c r="AJ16">
        <f t="shared" si="6"/>
        <v>19.863489308008639</v>
      </c>
      <c r="AK16">
        <f t="shared" si="20"/>
        <v>45.433274939380922</v>
      </c>
      <c r="AL16">
        <f t="shared" si="7"/>
        <v>44.641198798307968</v>
      </c>
      <c r="AN16">
        <f t="shared" si="8"/>
        <v>113.87756182880422</v>
      </c>
      <c r="AO16">
        <f t="shared" si="8"/>
        <v>-5.6938780914402107</v>
      </c>
      <c r="AP16">
        <f t="shared" si="8"/>
        <v>-8.2083110166276612</v>
      </c>
      <c r="AQ16">
        <f t="shared" si="8"/>
        <v>-108.21417517595063</v>
      </c>
      <c r="AR16">
        <f t="shared" si="8"/>
        <v>-8.2388024552142838</v>
      </c>
      <c r="AS16">
        <f t="shared" si="8"/>
        <v>7.922870225139282</v>
      </c>
      <c r="AT16">
        <f t="shared" si="8"/>
        <v>18.121787953069102</v>
      </c>
      <c r="AU16">
        <f t="shared" si="8"/>
        <v>17.805855722994099</v>
      </c>
      <c r="AW16">
        <v>13</v>
      </c>
      <c r="AX16">
        <f>(R16*SUMPRODUCT(K17:$K$23, X17:$X$23)-$AZ$3*SUMPRODUCT(K16:$K$22, W17:$W$23))/Z16</f>
        <v>291.36885615962672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6.8699859999999998E-3</v>
      </c>
      <c r="O17">
        <f t="shared" si="22"/>
        <v>346.83615666524219</v>
      </c>
      <c r="P17">
        <f t="shared" si="23"/>
        <v>17.341807833262109</v>
      </c>
      <c r="Q17" s="4">
        <f t="shared" si="24"/>
        <v>25</v>
      </c>
      <c r="R17">
        <f t="shared" si="0"/>
        <v>50000</v>
      </c>
      <c r="S17">
        <f t="shared" si="12"/>
        <v>266.90165905807618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239.84458768969932</v>
      </c>
      <c r="AC17">
        <f t="shared" si="1"/>
        <v>215.99764787249887</v>
      </c>
      <c r="AE17">
        <f t="shared" si="2"/>
        <v>280.68688033343625</v>
      </c>
      <c r="AF17">
        <f t="shared" si="3"/>
        <v>-14.034344016671813</v>
      </c>
      <c r="AG17">
        <f t="shared" si="3"/>
        <v>-20.23195065879106</v>
      </c>
      <c r="AH17">
        <f t="shared" si="4"/>
        <v>-282.75653433277313</v>
      </c>
      <c r="AI17">
        <f t="shared" si="5"/>
        <v>-36.335948674799738</v>
      </c>
      <c r="AJ17">
        <f t="shared" si="6"/>
        <v>23.84693981720045</v>
      </c>
      <c r="AK17">
        <f t="shared" si="20"/>
        <v>43.34197189548113</v>
      </c>
      <c r="AL17">
        <f t="shared" si="7"/>
        <v>30.852963037881842</v>
      </c>
      <c r="AN17">
        <f t="shared" si="8"/>
        <v>103.13129756021539</v>
      </c>
      <c r="AO17">
        <f t="shared" si="8"/>
        <v>-5.1565648780107693</v>
      </c>
      <c r="AP17">
        <f t="shared" si="8"/>
        <v>-7.4337187443057733</v>
      </c>
      <c r="AQ17">
        <f t="shared" si="8"/>
        <v>-103.89173959512183</v>
      </c>
      <c r="AR17">
        <f t="shared" si="8"/>
        <v>-13.350725657222988</v>
      </c>
      <c r="AS17">
        <f t="shared" si="8"/>
        <v>8.7619551126390185</v>
      </c>
      <c r="AT17">
        <f t="shared" si="8"/>
        <v>15.924911756079993</v>
      </c>
      <c r="AU17">
        <f t="shared" si="8"/>
        <v>11.336141211496024</v>
      </c>
      <c r="AW17">
        <v>14</v>
      </c>
      <c r="AX17">
        <f>(R17*SUMPRODUCT(K18:$K$23, X18:$X$23)-$AZ$3*SUMPRODUCT(K17:$K$22, W18:$W$23))/Z17</f>
        <v>266.90165905807618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7.3063119999999997E-3</v>
      </c>
      <c r="O18">
        <f t="shared" si="22"/>
        <v>346.83615666524219</v>
      </c>
      <c r="P18">
        <f t="shared" si="23"/>
        <v>17.341807833262109</v>
      </c>
      <c r="Q18" s="4">
        <f t="shared" si="24"/>
        <v>25</v>
      </c>
      <c r="R18">
        <f t="shared" si="0"/>
        <v>50000</v>
      </c>
      <c r="S18">
        <f t="shared" si="12"/>
        <v>236.93186004343406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215.99764787249887</v>
      </c>
      <c r="AC18">
        <f t="shared" si="1"/>
        <v>188.42537094752515</v>
      </c>
      <c r="AE18">
        <f t="shared" si="2"/>
        <v>275.82922560807913</v>
      </c>
      <c r="AF18">
        <f t="shared" si="3"/>
        <v>-13.791461280403958</v>
      </c>
      <c r="AG18">
        <f t="shared" si="3"/>
        <v>-19.881810208321419</v>
      </c>
      <c r="AH18">
        <f t="shared" si="4"/>
        <v>-295.64188776346606</v>
      </c>
      <c r="AI18">
        <f t="shared" si="5"/>
        <v>-53.485933644112293</v>
      </c>
      <c r="AJ18">
        <f t="shared" si="6"/>
        <v>27.572276924973721</v>
      </c>
      <c r="AK18">
        <f t="shared" si="20"/>
        <v>40.906446292793298</v>
      </c>
      <c r="AL18">
        <f t="shared" si="7"/>
        <v>14.992789573654726</v>
      </c>
      <c r="AN18">
        <f t="shared" si="8"/>
        <v>93.357672404661741</v>
      </c>
      <c r="AO18">
        <f t="shared" si="8"/>
        <v>-4.6678836202330878</v>
      </c>
      <c r="AP18">
        <f t="shared" si="8"/>
        <v>-6.7292344389838448</v>
      </c>
      <c r="AQ18">
        <f t="shared" si="8"/>
        <v>-100.06350286511849</v>
      </c>
      <c r="AR18">
        <f t="shared" si="8"/>
        <v>-18.102948519673674</v>
      </c>
      <c r="AS18">
        <f t="shared" si="8"/>
        <v>9.332164098773859</v>
      </c>
      <c r="AT18">
        <f t="shared" si="8"/>
        <v>13.845271848269398</v>
      </c>
      <c r="AU18">
        <f t="shared" si="8"/>
        <v>5.0744874273695846</v>
      </c>
      <c r="AW18">
        <v>15</v>
      </c>
      <c r="AX18">
        <f>(R18*SUMPRODUCT(K19:$K$23, X19:$X$23)-$AZ$3*SUMPRODUCT(K18:$K$22, W19:$W$23))/Z18</f>
        <v>236.93186004343406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7.7977719999999997E-3</v>
      </c>
      <c r="O19">
        <f t="shared" si="22"/>
        <v>346.83615666524219</v>
      </c>
      <c r="P19">
        <f t="shared" si="23"/>
        <v>17.341807833262109</v>
      </c>
      <c r="Q19" s="4">
        <f t="shared" si="24"/>
        <v>25</v>
      </c>
      <c r="R19">
        <f t="shared" si="0"/>
        <v>50000</v>
      </c>
      <c r="S19">
        <f t="shared" si="12"/>
        <v>201.47161076358671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188.42537094752515</v>
      </c>
      <c r="AC19">
        <f t="shared" si="1"/>
        <v>157.37316841031378</v>
      </c>
      <c r="AE19">
        <f t="shared" si="2"/>
        <v>270.92007993976995</v>
      </c>
      <c r="AF19">
        <f t="shared" si="3"/>
        <v>-13.5460039969885</v>
      </c>
      <c r="AG19">
        <f t="shared" si="3"/>
        <v>-19.527958283286438</v>
      </c>
      <c r="AH19">
        <f t="shared" si="4"/>
        <v>-310.06764590352583</v>
      </c>
      <c r="AI19">
        <f t="shared" si="5"/>
        <v>-72.221528244030793</v>
      </c>
      <c r="AJ19">
        <f t="shared" si="6"/>
        <v>31.052202537211372</v>
      </c>
      <c r="AK19">
        <f t="shared" si="20"/>
        <v>38.147950269297326</v>
      </c>
      <c r="AL19">
        <f t="shared" si="7"/>
        <v>-3.0213754375220958</v>
      </c>
      <c r="AN19">
        <f t="shared" si="8"/>
        <v>84.468016710778173</v>
      </c>
      <c r="AO19">
        <f t="shared" si="8"/>
        <v>-4.223400835538909</v>
      </c>
      <c r="AP19">
        <f t="shared" si="8"/>
        <v>-6.0884667794529168</v>
      </c>
      <c r="AQ19">
        <f t="shared" si="8"/>
        <v>-96.673524906213373</v>
      </c>
      <c r="AR19">
        <f t="shared" si="8"/>
        <v>-22.517375810427023</v>
      </c>
      <c r="AS19">
        <f t="shared" si="8"/>
        <v>9.6815192266396686</v>
      </c>
      <c r="AT19">
        <f t="shared" si="8"/>
        <v>11.893845969428726</v>
      </c>
      <c r="AU19">
        <f t="shared" si="8"/>
        <v>-0.94201061435862732</v>
      </c>
      <c r="AW19">
        <v>16</v>
      </c>
      <c r="AX19">
        <f>(R19*SUMPRODUCT(K20:$K$23, X20:$X$23)-$AZ$3*SUMPRODUCT(K19:$K$22, W20:$W$23))/Z19</f>
        <v>201.47161076358671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8.3605269999999995E-3</v>
      </c>
      <c r="O20">
        <f t="shared" si="22"/>
        <v>346.83615666524219</v>
      </c>
      <c r="P20">
        <f t="shared" si="23"/>
        <v>17.341807833262109</v>
      </c>
      <c r="Q20" s="4">
        <f t="shared" si="24"/>
        <v>25</v>
      </c>
      <c r="R20">
        <f t="shared" si="0"/>
        <v>50000</v>
      </c>
      <c r="S20">
        <f t="shared" si="12"/>
        <v>160.36658424742865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157.37316841031378</v>
      </c>
      <c r="AC20">
        <f t="shared" si="1"/>
        <v>122.9653421571511</v>
      </c>
      <c r="AE20">
        <f t="shared" si="2"/>
        <v>265.94584449719366</v>
      </c>
      <c r="AF20">
        <f t="shared" si="3"/>
        <v>-13.297292224859683</v>
      </c>
      <c r="AG20">
        <f t="shared" si="3"/>
        <v>-19.169414677971286</v>
      </c>
      <c r="AH20">
        <f t="shared" si="4"/>
        <v>-326.52804496457981</v>
      </c>
      <c r="AI20">
        <f t="shared" si="5"/>
        <v>-93.048907370217108</v>
      </c>
      <c r="AJ20">
        <f t="shared" si="6"/>
        <v>34.407826253162682</v>
      </c>
      <c r="AK20">
        <f t="shared" si="20"/>
        <v>35.086378682255535</v>
      </c>
      <c r="AL20">
        <f t="shared" si="7"/>
        <v>-23.554702434798891</v>
      </c>
      <c r="AN20">
        <f t="shared" si="8"/>
        <v>76.381059394792331</v>
      </c>
      <c r="AO20">
        <f t="shared" si="8"/>
        <v>-3.8190529697396167</v>
      </c>
      <c r="AP20">
        <f t="shared" si="8"/>
        <v>-5.505557734319023</v>
      </c>
      <c r="AQ20">
        <f t="shared" si="8"/>
        <v>-93.780589216043083</v>
      </c>
      <c r="AR20">
        <f t="shared" si="8"/>
        <v>-26.724140525309391</v>
      </c>
      <c r="AS20">
        <f t="shared" si="8"/>
        <v>9.8821104938011022</v>
      </c>
      <c r="AT20">
        <f t="shared" si="8"/>
        <v>10.076994356292019</v>
      </c>
      <c r="AU20">
        <f t="shared" si="8"/>
        <v>-6.7650356752162697</v>
      </c>
      <c r="AW20">
        <v>17</v>
      </c>
      <c r="AX20">
        <f>(R20*SUMPRODUCT(K21:$K$23, X21:$X$23)-$AZ$3*SUMPRODUCT(K20:$K$22, W21:$W$23))/Z20</f>
        <v>160.36658424742865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9.009787E-3</v>
      </c>
      <c r="O21">
        <f t="shared" si="22"/>
        <v>346.83615666524219</v>
      </c>
      <c r="P21">
        <f t="shared" si="23"/>
        <v>17.341807833262109</v>
      </c>
      <c r="Q21" s="4">
        <f t="shared" si="24"/>
        <v>25</v>
      </c>
      <c r="R21">
        <f t="shared" si="0"/>
        <v>50000</v>
      </c>
      <c r="S21">
        <f t="shared" si="12"/>
        <v>113.35567756517081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122.9653421571511</v>
      </c>
      <c r="AC21">
        <f t="shared" si="1"/>
        <v>85.266177790901665</v>
      </c>
      <c r="AE21">
        <f t="shared" si="2"/>
        <v>260.89027063976687</v>
      </c>
      <c r="AF21">
        <f t="shared" si="3"/>
        <v>-13.044513531988345</v>
      </c>
      <c r="AG21">
        <f t="shared" si="3"/>
        <v>-18.805008188028378</v>
      </c>
      <c r="AH21">
        <f t="shared" si="4"/>
        <v>-345.42468632638975</v>
      </c>
      <c r="AI21">
        <f t="shared" si="5"/>
        <v>-116.3839374066396</v>
      </c>
      <c r="AJ21">
        <f t="shared" si="6"/>
        <v>37.699164366249434</v>
      </c>
      <c r="AK21">
        <f t="shared" si="20"/>
        <v>31.73104738629856</v>
      </c>
      <c r="AL21">
        <f t="shared" si="7"/>
        <v>-46.953725654091613</v>
      </c>
      <c r="AN21">
        <f t="shared" si="8"/>
        <v>69.02266429574729</v>
      </c>
      <c r="AO21">
        <f t="shared" si="8"/>
        <v>-3.4511332147873648</v>
      </c>
      <c r="AP21">
        <f t="shared" si="8"/>
        <v>-4.9751635584497533</v>
      </c>
      <c r="AQ21">
        <f t="shared" si="8"/>
        <v>-91.38758645657218</v>
      </c>
      <c r="AR21">
        <f t="shared" si="8"/>
        <v>-30.791218934062005</v>
      </c>
      <c r="AS21">
        <f t="shared" si="8"/>
        <v>9.973912633464078</v>
      </c>
      <c r="AT21">
        <f t="shared" si="8"/>
        <v>8.3949525067612623</v>
      </c>
      <c r="AU21">
        <f t="shared" si="8"/>
        <v>-12.422353793836667</v>
      </c>
      <c r="AW21">
        <v>18</v>
      </c>
      <c r="AX21">
        <f>(R21*SUMPRODUCT(K22:$K$23, X22:$X$23)-$AZ$3*SUMPRODUCT(K21:$K$22, W22:$W$23))/Z21</f>
        <v>113.35567756517081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9.7579090000000004E-3</v>
      </c>
      <c r="O22">
        <f t="shared" si="22"/>
        <v>346.83615666524219</v>
      </c>
      <c r="P22">
        <f t="shared" si="23"/>
        <v>17.341807833262109</v>
      </c>
      <c r="Q22" s="4">
        <f t="shared" si="24"/>
        <v>25</v>
      </c>
      <c r="R22">
        <f t="shared" si="0"/>
        <v>50000</v>
      </c>
      <c r="S22">
        <f t="shared" si="12"/>
        <v>60.137386141859835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85.266177790901665</v>
      </c>
      <c r="AC22">
        <f t="shared" si="1"/>
        <v>44.341605395042023</v>
      </c>
      <c r="AE22">
        <f t="shared" si="2"/>
        <v>255.73562441348099</v>
      </c>
      <c r="AF22">
        <f t="shared" si="3"/>
        <v>-12.786781220674049</v>
      </c>
      <c r="AG22">
        <f t="shared" si="3"/>
        <v>-18.433460547505057</v>
      </c>
      <c r="AH22">
        <f t="shared" si="4"/>
        <v>-366.9951172860716</v>
      </c>
      <c r="AI22">
        <f t="shared" si="5"/>
        <v>-142.47973464076972</v>
      </c>
      <c r="AJ22">
        <f t="shared" si="6"/>
        <v>40.924572395859641</v>
      </c>
      <c r="AK22">
        <f t="shared" si="20"/>
        <v>28.086015775617916</v>
      </c>
      <c r="AL22">
        <f t="shared" si="7"/>
        <v>-73.469146469292156</v>
      </c>
      <c r="AN22">
        <f t="shared" si="8"/>
        <v>62.325594963442661</v>
      </c>
      <c r="AO22">
        <f t="shared" si="8"/>
        <v>-3.1162797481721332</v>
      </c>
      <c r="AP22">
        <f t="shared" si="8"/>
        <v>-4.4924378388552642</v>
      </c>
      <c r="AQ22">
        <f t="shared" si="8"/>
        <v>-89.440761669366708</v>
      </c>
      <c r="AR22">
        <f t="shared" si="8"/>
        <v>-34.723884292951453</v>
      </c>
      <c r="AS22">
        <f t="shared" si="8"/>
        <v>9.9737700957629194</v>
      </c>
      <c r="AT22">
        <f t="shared" si="8"/>
        <v>6.8448721111212825</v>
      </c>
      <c r="AU22">
        <f t="shared" si="8"/>
        <v>-17.905242086067247</v>
      </c>
      <c r="AW22">
        <v>19</v>
      </c>
      <c r="AX22">
        <f>(R22*SUMPRODUCT(K23:$K$23, X23:$X$23)-$AZ$3*SUMPRODUCT(K22:$K$22, W23:$W$23))/Z22</f>
        <v>60.137386141859835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1.0650522000000001E-2</v>
      </c>
      <c r="O23">
        <f t="shared" si="22"/>
        <v>346.83615666524219</v>
      </c>
      <c r="P23">
        <f t="shared" si="23"/>
        <v>17.341807833262109</v>
      </c>
      <c r="Q23" s="4">
        <f t="shared" si="24"/>
        <v>25</v>
      </c>
      <c r="R23">
        <f t="shared" si="0"/>
        <v>50000</v>
      </c>
      <c r="S23">
        <f t="shared" si="12"/>
        <v>61.405440542706685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44.341605395042023</v>
      </c>
      <c r="AC23">
        <f t="shared" si="1"/>
        <v>44.341605395042023</v>
      </c>
      <c r="AE23">
        <f t="shared" si="2"/>
        <v>250.45455027534669</v>
      </c>
      <c r="AF23">
        <f t="shared" si="3"/>
        <v>-12.522727513767334</v>
      </c>
      <c r="AG23">
        <f t="shared" si="3"/>
        <v>-18.052799964932671</v>
      </c>
      <c r="AH23">
        <f t="shared" si="4"/>
        <v>-392.65195419466932</v>
      </c>
      <c r="AI23">
        <f t="shared" si="5"/>
        <v>-172.77293139802262</v>
      </c>
      <c r="AJ23">
        <f t="shared" si="6"/>
        <v>0</v>
      </c>
      <c r="AK23">
        <f t="shared" si="20"/>
        <v>24.154701794218408</v>
      </c>
      <c r="AL23">
        <f t="shared" si="7"/>
        <v>-148.61822960380422</v>
      </c>
      <c r="AN23">
        <f t="shared" si="8"/>
        <v>56.227075581801124</v>
      </c>
      <c r="AO23">
        <f t="shared" si="8"/>
        <v>-2.811353779090056</v>
      </c>
      <c r="AP23">
        <f t="shared" si="8"/>
        <v>-4.0528556856941327</v>
      </c>
      <c r="AQ23">
        <f t="shared" si="8"/>
        <v>-88.150409252192304</v>
      </c>
      <c r="AR23">
        <f t="shared" si="8"/>
        <v>-38.787543135175369</v>
      </c>
      <c r="AS23">
        <f t="shared" si="8"/>
        <v>0</v>
      </c>
      <c r="AT23">
        <f t="shared" si="8"/>
        <v>5.4227333540007709</v>
      </c>
      <c r="AU23">
        <f t="shared" si="8"/>
        <v>-33.3648097811746</v>
      </c>
      <c r="AW23">
        <v>20</v>
      </c>
      <c r="AX23">
        <f>(R23*SUMPRODUCT(K$23:$K24, X$23:$X24)-$AZ$3*SUMPRODUCT(K$22:$K23, W$23:$W24))/Z23</f>
        <v>61.405440542706685</v>
      </c>
    </row>
    <row r="25" spans="5:50" x14ac:dyDescent="0.25">
      <c r="AN25" s="8">
        <f t="shared" ref="AN25:AU25" si="25">SUM(AN3:AN23)</f>
        <v>3140.4333777060288</v>
      </c>
      <c r="AO25" s="8">
        <f t="shared" si="25"/>
        <v>-417.14878638423312</v>
      </c>
      <c r="AP25" s="8">
        <f t="shared" si="25"/>
        <v>-474.51263082955262</v>
      </c>
      <c r="AQ25" s="8">
        <f t="shared" si="25"/>
        <v>-2393.490324103127</v>
      </c>
      <c r="AR25" s="8">
        <f t="shared" si="25"/>
        <v>-144.71836361088396</v>
      </c>
      <c r="AS25" s="8">
        <f t="shared" si="25"/>
        <v>-152.23227724999188</v>
      </c>
      <c r="AT25" s="8">
        <f t="shared" si="25"/>
        <v>348.92482046987288</v>
      </c>
      <c r="AU25" s="9">
        <f t="shared" si="25"/>
        <v>51.974179608997062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F98D-F0E0-40A9-8F1F-E4DECDB259EA}">
  <sheetPr codeName="Sheet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348.02510715863093</v>
      </c>
      <c r="K3">
        <v>1</v>
      </c>
      <c r="L3" s="2">
        <v>0</v>
      </c>
      <c r="O3">
        <f>$C$3</f>
        <v>348.02510715863093</v>
      </c>
      <c r="P3">
        <f>O3*B5</f>
        <v>278.42008572690474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348.02510715863093</v>
      </c>
      <c r="AF3">
        <f t="shared" ref="AF3:AG23" si="4">-$Z3*P3</f>
        <v>-278.42008572690474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-203.54472036827383</v>
      </c>
      <c r="AJ3">
        <f t="shared" ref="AJ3:AJ23" si="7">AB3-AC3</f>
        <v>0</v>
      </c>
      <c r="AL3">
        <f t="shared" ref="AL3:AL23" si="8">SUM(AI3:AK3)</f>
        <v>-203.54472036827383</v>
      </c>
      <c r="AN3">
        <f t="shared" ref="AN3:AU23" si="9">AE3*$K3</f>
        <v>348.02510715863093</v>
      </c>
      <c r="AO3">
        <f t="shared" si="9"/>
        <v>-278.42008572690474</v>
      </c>
      <c r="AP3">
        <f t="shared" si="9"/>
        <v>-273.14974180000002</v>
      </c>
      <c r="AQ3">
        <f t="shared" si="9"/>
        <v>0</v>
      </c>
      <c r="AR3">
        <f t="shared" si="9"/>
        <v>-203.54472036827383</v>
      </c>
      <c r="AS3">
        <f t="shared" si="9"/>
        <v>0</v>
      </c>
      <c r="AT3">
        <f t="shared" si="9"/>
        <v>0</v>
      </c>
      <c r="AU3">
        <f t="shared" si="9"/>
        <v>-203.54472036827383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236.29091033334353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4.9227855503079816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4.8614141329499034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-4.8614141329499034</v>
      </c>
      <c r="AK4">
        <f>G4*MAX(0, SUM(AB4, AE4:AF4))</f>
        <v>0</v>
      </c>
      <c r="AL4">
        <f t="shared" si="8"/>
        <v>-251.54211413294991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-231.429496200394</v>
      </c>
      <c r="AR4">
        <f t="shared" si="9"/>
        <v>-231.429496200394</v>
      </c>
      <c r="AS4">
        <f t="shared" si="9"/>
        <v>-4.5608538633548203</v>
      </c>
      <c r="AT4">
        <f t="shared" si="9"/>
        <v>0</v>
      </c>
      <c r="AU4">
        <f t="shared" si="9"/>
        <v>-235.99035006374882</v>
      </c>
      <c r="AW4">
        <v>1</v>
      </c>
      <c r="AX4">
        <f>(R4*SUMPRODUCT(K5:$K$23, X5:$X$23)-$AZ$3*SUMPRODUCT(K4:$K$22, W5:$W$23))/Z4</f>
        <v>4.9227855503079816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348.02510715863093</v>
      </c>
      <c r="P5">
        <f t="shared" ref="P5:P23" si="22">O5*$C$5</f>
        <v>17.401255357931547</v>
      </c>
      <c r="Q5" s="4">
        <f t="shared" ref="Q5:Q23" si="23">$C$8</f>
        <v>25</v>
      </c>
      <c r="R5">
        <f t="shared" si="0"/>
        <v>100000</v>
      </c>
      <c r="S5">
        <f t="shared" si="1"/>
        <v>13.419668038960294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4.8614141329499034</v>
      </c>
      <c r="AC5">
        <f t="shared" si="2"/>
        <v>13.087102532507515</v>
      </c>
      <c r="AE5">
        <f t="shared" si="3"/>
        <v>339.40036728544851</v>
      </c>
      <c r="AF5">
        <f t="shared" si="4"/>
        <v>-16.970018364272427</v>
      </c>
      <c r="AG5">
        <f t="shared" si="4"/>
        <v>-24.380451316889385</v>
      </c>
      <c r="AH5">
        <f t="shared" si="5"/>
        <v>-243.98083944245369</v>
      </c>
      <c r="AI5">
        <f t="shared" si="6"/>
        <v>54.069058161832999</v>
      </c>
      <c r="AJ5">
        <f t="shared" si="7"/>
        <v>-8.2256883995576118</v>
      </c>
      <c r="AK5">
        <f>G5*SUM(AB5, AE5:AF5)</f>
        <v>13.418962285219164</v>
      </c>
      <c r="AL5">
        <f t="shared" si="8"/>
        <v>59.262332047494553</v>
      </c>
      <c r="AN5">
        <f t="shared" si="9"/>
        <v>293.09343366880358</v>
      </c>
      <c r="AO5">
        <f t="shared" si="9"/>
        <v>-14.654671683440181</v>
      </c>
      <c r="AP5">
        <f t="shared" si="9"/>
        <v>-21.054043777307903</v>
      </c>
      <c r="AQ5">
        <f t="shared" si="9"/>
        <v>-210.69270653276547</v>
      </c>
      <c r="AR5">
        <f t="shared" si="9"/>
        <v>46.692011675290019</v>
      </c>
      <c r="AS5">
        <f t="shared" si="9"/>
        <v>-7.1033961353622583</v>
      </c>
      <c r="AT5">
        <f t="shared" si="9"/>
        <v>11.588112776375549</v>
      </c>
      <c r="AU5">
        <f t="shared" si="9"/>
        <v>51.176728316303318</v>
      </c>
      <c r="AW5">
        <v>2</v>
      </c>
      <c r="AX5">
        <f>(R5*SUMPRODUCT(K6:$K$23, X6:$X$23)-$AZ$3*SUMPRODUCT(K5:$K$22, W6:$W$23))/Z5</f>
        <v>13.419668038960294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348.02510715863093</v>
      </c>
      <c r="P6">
        <f t="shared" si="22"/>
        <v>17.401255357931547</v>
      </c>
      <c r="Q6" s="4">
        <f t="shared" si="23"/>
        <v>25</v>
      </c>
      <c r="R6">
        <f t="shared" si="0"/>
        <v>100000</v>
      </c>
      <c r="S6">
        <f t="shared" si="1"/>
        <v>25.070687912297938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13.087102532507515</v>
      </c>
      <c r="AC6">
        <f t="shared" si="2"/>
        <v>24.144395712930873</v>
      </c>
      <c r="AE6">
        <f t="shared" si="3"/>
        <v>335.16654727097853</v>
      </c>
      <c r="AF6">
        <f t="shared" si="4"/>
        <v>-16.758327363548926</v>
      </c>
      <c r="AG6">
        <f t="shared" si="4"/>
        <v>-24.076319522416565</v>
      </c>
      <c r="AH6">
        <f t="shared" si="5"/>
        <v>-241.30912521570761</v>
      </c>
      <c r="AI6">
        <f t="shared" si="6"/>
        <v>53.022775169305447</v>
      </c>
      <c r="AJ6">
        <f t="shared" si="7"/>
        <v>-11.057293180423358</v>
      </c>
      <c r="AK6">
        <f>G6*SUM(AB6, AE6:AF6)</f>
        <v>19.392476362736325</v>
      </c>
      <c r="AL6">
        <f t="shared" si="8"/>
        <v>61.357958351618414</v>
      </c>
      <c r="AN6">
        <f t="shared" si="9"/>
        <v>261.03649478961427</v>
      </c>
      <c r="AO6">
        <f t="shared" si="9"/>
        <v>-13.051824739480711</v>
      </c>
      <c r="AP6">
        <f t="shared" si="9"/>
        <v>-18.751268904188066</v>
      </c>
      <c r="AQ6">
        <f t="shared" si="9"/>
        <v>-187.93787363310247</v>
      </c>
      <c r="AR6">
        <f t="shared" si="9"/>
        <v>41.295527512843002</v>
      </c>
      <c r="AS6">
        <f t="shared" si="9"/>
        <v>-8.6117098415112121</v>
      </c>
      <c r="AT6">
        <f t="shared" si="9"/>
        <v>15.103369045140562</v>
      </c>
      <c r="AU6">
        <f t="shared" si="9"/>
        <v>47.787186716472355</v>
      </c>
      <c r="AW6">
        <v>3</v>
      </c>
      <c r="AX6">
        <f>(R6*SUMPRODUCT(K7:$K$23, X7:$X$23)-$AZ$3*SUMPRODUCT(K6:$K$22, W7:$W$23))/Z6</f>
        <v>25.070687912297938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348.02510715863093</v>
      </c>
      <c r="P7">
        <f t="shared" si="22"/>
        <v>17.401255357931547</v>
      </c>
      <c r="Q7" s="4">
        <f t="shared" si="23"/>
        <v>25</v>
      </c>
      <c r="R7">
        <f t="shared" si="0"/>
        <v>100000</v>
      </c>
      <c r="S7">
        <f t="shared" si="1"/>
        <v>34.74990712271029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24.144395712930873</v>
      </c>
      <c r="AC7">
        <f t="shared" si="2"/>
        <v>33.048367020795922</v>
      </c>
      <c r="AE7">
        <f t="shared" si="3"/>
        <v>330.98394862510366</v>
      </c>
      <c r="AF7">
        <f t="shared" si="4"/>
        <v>-16.549197431255184</v>
      </c>
      <c r="AG7">
        <f t="shared" si="4"/>
        <v>-23.775867158503605</v>
      </c>
      <c r="AH7">
        <f t="shared" si="5"/>
        <v>-238.75667475516744</v>
      </c>
      <c r="AI7">
        <f t="shared" si="6"/>
        <v>51.902209280177402</v>
      </c>
      <c r="AJ7">
        <f t="shared" si="7"/>
        <v>-8.9039713078650493</v>
      </c>
      <c r="AK7">
        <f>G7*SUM(AB7, AE7:AF7)</f>
        <v>16.624236113122866</v>
      </c>
      <c r="AL7">
        <f t="shared" si="8"/>
        <v>59.622474085435215</v>
      </c>
      <c r="AN7">
        <f t="shared" si="9"/>
        <v>233.34749461402461</v>
      </c>
      <c r="AO7">
        <f t="shared" si="9"/>
        <v>-11.667374730701232</v>
      </c>
      <c r="AP7">
        <f t="shared" si="9"/>
        <v>-16.762260093756979</v>
      </c>
      <c r="AQ7">
        <f t="shared" si="9"/>
        <v>-168.32620466317155</v>
      </c>
      <c r="AR7">
        <f t="shared" si="9"/>
        <v>36.591655126394819</v>
      </c>
      <c r="AS7">
        <f t="shared" si="9"/>
        <v>-6.277402289253744</v>
      </c>
      <c r="AT7">
        <f t="shared" si="9"/>
        <v>11.720277865387063</v>
      </c>
      <c r="AU7">
        <f t="shared" si="9"/>
        <v>42.034530702528137</v>
      </c>
      <c r="AW7">
        <v>4</v>
      </c>
      <c r="AX7">
        <f>(R7*SUMPRODUCT(K8:$K$23, X8:$X$23)-$AZ$3*SUMPRODUCT(K7:$K$22, W8:$W$23))/Z7</f>
        <v>34.74990712271029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348.02510715863093</v>
      </c>
      <c r="P8">
        <f t="shared" si="22"/>
        <v>17.401255357931547</v>
      </c>
      <c r="Q8" s="4">
        <f t="shared" si="23"/>
        <v>25</v>
      </c>
      <c r="R8">
        <f t="shared" si="0"/>
        <v>100000</v>
      </c>
      <c r="S8">
        <f t="shared" si="1"/>
        <v>38.474426599671027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33.048367020795922</v>
      </c>
      <c r="AC8">
        <f t="shared" si="2"/>
        <v>36.133686493079722</v>
      </c>
      <c r="AE8">
        <f t="shared" si="3"/>
        <v>326.85165771640044</v>
      </c>
      <c r="AF8">
        <f t="shared" si="4"/>
        <v>-16.342582885820022</v>
      </c>
      <c r="AG8">
        <f t="shared" si="4"/>
        <v>-23.479028595444152</v>
      </c>
      <c r="AH8">
        <f t="shared" si="5"/>
        <v>-236.31956589766611</v>
      </c>
      <c r="AI8">
        <f t="shared" si="6"/>
        <v>50.710480337470131</v>
      </c>
      <c r="AJ8">
        <f t="shared" si="7"/>
        <v>-3.0853194722837998</v>
      </c>
      <c r="AK8">
        <f t="shared" ref="AK8:AK23" si="24">G8*SUM(AB8:AB8, AE8:AF8)</f>
        <v>7.3177735114343152</v>
      </c>
      <c r="AL8">
        <f t="shared" si="8"/>
        <v>54.942934376620649</v>
      </c>
      <c r="AN8">
        <f t="shared" si="9"/>
        <v>214.85704610315875</v>
      </c>
      <c r="AO8">
        <f t="shared" si="9"/>
        <v>-10.742852305157937</v>
      </c>
      <c r="AP8">
        <f t="shared" si="9"/>
        <v>-15.434019104060376</v>
      </c>
      <c r="AQ8">
        <f t="shared" si="9"/>
        <v>-155.34546839964085</v>
      </c>
      <c r="AR8">
        <f t="shared" si="9"/>
        <v>33.334706294299579</v>
      </c>
      <c r="AS8">
        <f t="shared" si="9"/>
        <v>-2.0281452226093188</v>
      </c>
      <c r="AT8">
        <f t="shared" si="9"/>
        <v>4.8103632446096798</v>
      </c>
      <c r="AU8">
        <f t="shared" si="9"/>
        <v>36.116924316299944</v>
      </c>
      <c r="AW8">
        <v>5</v>
      </c>
      <c r="AX8">
        <f>(R8*SUMPRODUCT(K9:$K$23, X9:$X$23)-$AZ$3*SUMPRODUCT(K8:$K$22, W9:$W$23))/Z8</f>
        <v>38.474426599671027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348.02510715863093</v>
      </c>
      <c r="P9">
        <f t="shared" si="22"/>
        <v>17.401255357931547</v>
      </c>
      <c r="Q9" s="4">
        <f t="shared" si="23"/>
        <v>25</v>
      </c>
      <c r="R9">
        <f t="shared" si="0"/>
        <v>100000</v>
      </c>
      <c r="S9">
        <f t="shared" si="1"/>
        <v>38.447447932153175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36.133686493079722</v>
      </c>
      <c r="AC9">
        <f t="shared" si="2"/>
        <v>35.657197957697008</v>
      </c>
      <c r="AE9">
        <f t="shared" si="3"/>
        <v>322.76785086237174</v>
      </c>
      <c r="AF9">
        <f t="shared" si="4"/>
        <v>-16.138392543118588</v>
      </c>
      <c r="AG9">
        <f t="shared" si="4"/>
        <v>-23.185672831015978</v>
      </c>
      <c r="AH9">
        <f t="shared" si="5"/>
        <v>-234.26191389492968</v>
      </c>
      <c r="AI9">
        <f t="shared" si="6"/>
        <v>49.181871593307477</v>
      </c>
      <c r="AJ9">
        <f t="shared" si="7"/>
        <v>0.47648853538271396</v>
      </c>
      <c r="AK9">
        <f t="shared" si="24"/>
        <v>2.022302554392764</v>
      </c>
      <c r="AL9">
        <f t="shared" si="8"/>
        <v>51.680662683082957</v>
      </c>
      <c r="AN9">
        <f t="shared" si="9"/>
        <v>201.64658982380789</v>
      </c>
      <c r="AO9">
        <f t="shared" si="9"/>
        <v>-10.082329491190395</v>
      </c>
      <c r="AP9">
        <f t="shared" si="9"/>
        <v>-14.485060537018724</v>
      </c>
      <c r="AQ9">
        <f t="shared" si="9"/>
        <v>-146.35322550340811</v>
      </c>
      <c r="AR9">
        <f t="shared" si="9"/>
        <v>30.725974292190656</v>
      </c>
      <c r="AS9">
        <f t="shared" si="9"/>
        <v>0.2976823373001749</v>
      </c>
      <c r="AT9">
        <f t="shared" si="9"/>
        <v>1.2634170738992172</v>
      </c>
      <c r="AU9">
        <f t="shared" si="9"/>
        <v>32.28707370339005</v>
      </c>
      <c r="AW9">
        <v>6</v>
      </c>
      <c r="AX9">
        <f>(R9*SUMPRODUCT(K10:$K$23, X10:$X$23)-$AZ$3*SUMPRODUCT(K9:$K$22, W10:$W$23))/Z9</f>
        <v>38.447447932153175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348.02510715863093</v>
      </c>
      <c r="P10">
        <f t="shared" si="22"/>
        <v>17.401255357931547</v>
      </c>
      <c r="Q10" s="4">
        <f t="shared" si="23"/>
        <v>25</v>
      </c>
      <c r="R10">
        <f t="shared" si="0"/>
        <v>100000</v>
      </c>
      <c r="S10">
        <f t="shared" si="1"/>
        <v>37.860207144295515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35.657197957697008</v>
      </c>
      <c r="AC10">
        <f t="shared" si="2"/>
        <v>34.67349822955407</v>
      </c>
      <c r="AE10">
        <f t="shared" si="3"/>
        <v>318.7316934351046</v>
      </c>
      <c r="AF10">
        <f t="shared" si="4"/>
        <v>-15.936584671755229</v>
      </c>
      <c r="AG10">
        <f t="shared" si="4"/>
        <v>-22.895739910642831</v>
      </c>
      <c r="AH10">
        <f t="shared" si="5"/>
        <v>-232.30476825194631</v>
      </c>
      <c r="AI10">
        <f t="shared" si="6"/>
        <v>47.594600600760259</v>
      </c>
      <c r="AJ10">
        <f t="shared" si="7"/>
        <v>0.9836997281429376</v>
      </c>
      <c r="AK10">
        <f t="shared" si="24"/>
        <v>1.3876544575562904</v>
      </c>
      <c r="AL10">
        <f t="shared" si="8"/>
        <v>49.965954786459484</v>
      </c>
      <c r="AN10">
        <f t="shared" si="9"/>
        <v>189.1924306853538</v>
      </c>
      <c r="AO10">
        <f t="shared" si="9"/>
        <v>-9.4596215342676899</v>
      </c>
      <c r="AP10">
        <f t="shared" si="9"/>
        <v>-13.590429741547302</v>
      </c>
      <c r="AQ10">
        <f t="shared" si="9"/>
        <v>-137.891225349173</v>
      </c>
      <c r="AR10">
        <f t="shared" si="9"/>
        <v>28.251154060365835</v>
      </c>
      <c r="AS10">
        <f t="shared" si="9"/>
        <v>0.58390347262336728</v>
      </c>
      <c r="AT10">
        <f t="shared" si="9"/>
        <v>0.82368250532918497</v>
      </c>
      <c r="AU10">
        <f t="shared" si="9"/>
        <v>29.658740038318385</v>
      </c>
      <c r="AW10">
        <v>7</v>
      </c>
      <c r="AX10">
        <f>(R10*SUMPRODUCT(K11:$K$23, X11:$X$23)-$AZ$3*SUMPRODUCT(K10:$K$22, W11:$W$23))/Z10</f>
        <v>37.860207144295515</v>
      </c>
    </row>
    <row r="11" spans="1:52" x14ac:dyDescent="0.25">
      <c r="A11" t="s">
        <v>33</v>
      </c>
      <c r="C11" s="7">
        <f>AU25</f>
        <v>50.428120746732063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348.02510715863093</v>
      </c>
      <c r="P11">
        <f t="shared" si="22"/>
        <v>17.401255357931547</v>
      </c>
      <c r="Q11" s="4">
        <f t="shared" si="23"/>
        <v>25</v>
      </c>
      <c r="R11">
        <f t="shared" si="0"/>
        <v>100000</v>
      </c>
      <c r="S11">
        <f t="shared" si="1"/>
        <v>36.53139510730967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34.67349822955407</v>
      </c>
      <c r="AC11">
        <f t="shared" si="2"/>
        <v>33.037782910340525</v>
      </c>
      <c r="AE11">
        <f t="shared" si="3"/>
        <v>314.74237170192777</v>
      </c>
      <c r="AF11">
        <f t="shared" si="4"/>
        <v>-15.737118585096388</v>
      </c>
      <c r="AG11">
        <f t="shared" si="4"/>
        <v>-22.609171380735127</v>
      </c>
      <c r="AH11">
        <f t="shared" si="5"/>
        <v>-230.44452320510439</v>
      </c>
      <c r="AI11">
        <f t="shared" si="6"/>
        <v>45.951558530991889</v>
      </c>
      <c r="AJ11">
        <f t="shared" si="7"/>
        <v>1.6357153192135456</v>
      </c>
      <c r="AK11">
        <f t="shared" si="24"/>
        <v>0.800829003231325</v>
      </c>
      <c r="AL11">
        <f t="shared" si="8"/>
        <v>48.388102853436763</v>
      </c>
      <c r="AN11">
        <f t="shared" si="9"/>
        <v>177.67423033295043</v>
      </c>
      <c r="AO11">
        <f t="shared" si="9"/>
        <v>-8.8837115166475211</v>
      </c>
      <c r="AP11">
        <f t="shared" si="9"/>
        <v>-12.763032513913283</v>
      </c>
      <c r="AQ11">
        <f t="shared" si="9"/>
        <v>-130.08751593727627</v>
      </c>
      <c r="AR11">
        <f t="shared" si="9"/>
        <v>25.939970365113378</v>
      </c>
      <c r="AS11">
        <f t="shared" si="9"/>
        <v>0.92337253104362682</v>
      </c>
      <c r="AT11">
        <f t="shared" si="9"/>
        <v>0.45207347205281939</v>
      </c>
      <c r="AU11">
        <f t="shared" si="9"/>
        <v>27.315416368209828</v>
      </c>
      <c r="AW11">
        <v>8</v>
      </c>
      <c r="AX11">
        <f>(R11*SUMPRODUCT(K12:$K$23, X12:$X$23)-$AZ$3*SUMPRODUCT(K11:$K$22, W12:$W$23))/Z11</f>
        <v>36.53139510730967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348.02510715863093</v>
      </c>
      <c r="P12">
        <f t="shared" si="22"/>
        <v>17.401255357931547</v>
      </c>
      <c r="Q12" s="4">
        <f t="shared" si="23"/>
        <v>25</v>
      </c>
      <c r="R12">
        <f t="shared" si="0"/>
        <v>100000</v>
      </c>
      <c r="S12">
        <f t="shared" si="1"/>
        <v>34.603525417555595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33.037782910340525</v>
      </c>
      <c r="AC12">
        <f t="shared" si="2"/>
        <v>30.902178291319618</v>
      </c>
      <c r="AE12">
        <f t="shared" si="3"/>
        <v>310.79879236279697</v>
      </c>
      <c r="AF12">
        <f t="shared" si="4"/>
        <v>-15.539939618139847</v>
      </c>
      <c r="AG12">
        <f t="shared" si="4"/>
        <v>-22.325888705289149</v>
      </c>
      <c r="AH12">
        <f t="shared" si="5"/>
        <v>-228.7638465544976</v>
      </c>
      <c r="AI12">
        <f t="shared" si="6"/>
        <v>44.169117484870355</v>
      </c>
      <c r="AJ12">
        <f t="shared" si="7"/>
        <v>2.1356046190209064</v>
      </c>
      <c r="AK12">
        <f t="shared" si="24"/>
        <v>0.75508226200649464</v>
      </c>
      <c r="AL12">
        <f t="shared" si="8"/>
        <v>47.059804365897762</v>
      </c>
      <c r="AN12">
        <f t="shared" si="9"/>
        <v>166.79157021894181</v>
      </c>
      <c r="AO12">
        <f t="shared" si="9"/>
        <v>-8.3395785109470904</v>
      </c>
      <c r="AP12">
        <f t="shared" si="9"/>
        <v>-11.981288618849392</v>
      </c>
      <c r="AQ12">
        <f t="shared" si="9"/>
        <v>-122.76714747208595</v>
      </c>
      <c r="AR12">
        <f t="shared" si="9"/>
        <v>23.703555617059369</v>
      </c>
      <c r="AS12">
        <f t="shared" si="9"/>
        <v>1.1460818269767501</v>
      </c>
      <c r="AT12">
        <f t="shared" si="9"/>
        <v>0.40521829305411744</v>
      </c>
      <c r="AU12">
        <f t="shared" si="9"/>
        <v>25.254855737090239</v>
      </c>
      <c r="AW12">
        <v>9</v>
      </c>
      <c r="AX12">
        <f>(R12*SUMPRODUCT(K13:$K$23, X13:$X$23)-$AZ$3*SUMPRODUCT(K12:$K$22, W13:$W$23))/Z12</f>
        <v>34.603525417555595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348.02510715863093</v>
      </c>
      <c r="P13">
        <f t="shared" si="22"/>
        <v>17.401255357931547</v>
      </c>
      <c r="Q13" s="4">
        <f t="shared" si="23"/>
        <v>25</v>
      </c>
      <c r="R13">
        <f t="shared" si="0"/>
        <v>100000</v>
      </c>
      <c r="S13">
        <f t="shared" si="1"/>
        <v>32.007962186902155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30.902178291319618</v>
      </c>
      <c r="AC13">
        <f t="shared" si="2"/>
        <v>28.225692796410836</v>
      </c>
      <c r="AE13">
        <f t="shared" si="3"/>
        <v>306.90019260636376</v>
      </c>
      <c r="AF13">
        <f t="shared" si="4"/>
        <v>-15.345009630318188</v>
      </c>
      <c r="AG13">
        <f t="shared" si="4"/>
        <v>-22.04583708859241</v>
      </c>
      <c r="AH13">
        <f t="shared" si="5"/>
        <v>-227.17091857538708</v>
      </c>
      <c r="AI13">
        <f t="shared" si="6"/>
        <v>42.338427312066074</v>
      </c>
      <c r="AJ13">
        <f t="shared" si="7"/>
        <v>2.676485494908782</v>
      </c>
      <c r="AK13">
        <f t="shared" si="24"/>
        <v>0.64491472253473037</v>
      </c>
      <c r="AL13">
        <f t="shared" si="8"/>
        <v>45.659827529509585</v>
      </c>
      <c r="AN13">
        <f t="shared" si="9"/>
        <v>156.6029943136636</v>
      </c>
      <c r="AO13">
        <f t="shared" si="9"/>
        <v>-7.830149715683179</v>
      </c>
      <c r="AP13">
        <f t="shared" si="9"/>
        <v>-11.249403497940987</v>
      </c>
      <c r="AQ13">
        <f t="shared" si="9"/>
        <v>-115.9192692834869</v>
      </c>
      <c r="AR13">
        <f t="shared" si="9"/>
        <v>21.604171816552515</v>
      </c>
      <c r="AS13">
        <f t="shared" si="9"/>
        <v>1.3657392625927984</v>
      </c>
      <c r="AT13">
        <f t="shared" si="9"/>
        <v>0.32908280626413039</v>
      </c>
      <c r="AU13">
        <f t="shared" si="9"/>
        <v>23.298993885409445</v>
      </c>
      <c r="AW13">
        <v>10</v>
      </c>
      <c r="AX13">
        <f>(R13*SUMPRODUCT(K14:$K$23, X14:$X$23)-$AZ$3*SUMPRODUCT(K13:$K$22, W14:$W$23))/Z13</f>
        <v>32.007962186902155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348.02510715863093</v>
      </c>
      <c r="P14">
        <f t="shared" si="22"/>
        <v>17.401255357931547</v>
      </c>
      <c r="Q14" s="4">
        <f t="shared" si="23"/>
        <v>25</v>
      </c>
      <c r="R14">
        <f t="shared" si="0"/>
        <v>100000</v>
      </c>
      <c r="S14">
        <f t="shared" si="1"/>
        <v>32.659867005882894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28.225692796410836</v>
      </c>
      <c r="AC14">
        <f t="shared" si="2"/>
        <v>28.438830185559709</v>
      </c>
      <c r="AE14">
        <f t="shared" si="3"/>
        <v>303.0455366218344</v>
      </c>
      <c r="AF14">
        <f t="shared" si="4"/>
        <v>-15.15227683109172</v>
      </c>
      <c r="AG14">
        <f t="shared" si="4"/>
        <v>-21.768942124318151</v>
      </c>
      <c r="AH14">
        <f t="shared" si="5"/>
        <v>-225.74637355334224</v>
      </c>
      <c r="AI14">
        <f t="shared" si="6"/>
        <v>40.377944113082293</v>
      </c>
      <c r="AJ14">
        <f t="shared" si="7"/>
        <v>-0.21313738914887281</v>
      </c>
      <c r="AK14">
        <f t="shared" si="24"/>
        <v>22.128326681100749</v>
      </c>
      <c r="AL14">
        <f t="shared" si="8"/>
        <v>62.293133405034169</v>
      </c>
      <c r="AN14">
        <f t="shared" si="9"/>
        <v>142.44662355844275</v>
      </c>
      <c r="AO14">
        <f t="shared" si="9"/>
        <v>-7.1223311779221374</v>
      </c>
      <c r="AP14">
        <f t="shared" si="9"/>
        <v>-10.232496207056343</v>
      </c>
      <c r="AQ14">
        <f t="shared" si="9"/>
        <v>-106.11213434027407</v>
      </c>
      <c r="AR14">
        <f t="shared" si="9"/>
        <v>18.9796618331902</v>
      </c>
      <c r="AS14">
        <f t="shared" si="9"/>
        <v>-0.10018527834714633</v>
      </c>
      <c r="AT14">
        <f t="shared" si="9"/>
        <v>10.401424999881995</v>
      </c>
      <c r="AU14">
        <f t="shared" si="9"/>
        <v>29.280901554725048</v>
      </c>
      <c r="AW14">
        <v>11</v>
      </c>
      <c r="AX14">
        <f>(R14*SUMPRODUCT(K15:$K$23, X15:$X$23)-$AZ$3*SUMPRODUCT(K14:$K$22, W15:$W$23))/Z14</f>
        <v>32.659867005882894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348.02510715863093</v>
      </c>
      <c r="P15">
        <f t="shared" si="22"/>
        <v>17.401255357931547</v>
      </c>
      <c r="Q15" s="4">
        <f t="shared" si="23"/>
        <v>25</v>
      </c>
      <c r="R15">
        <f t="shared" si="0"/>
        <v>100000</v>
      </c>
      <c r="S15">
        <f t="shared" si="1"/>
        <v>32.301109461898498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28.438830185559709</v>
      </c>
      <c r="AC15">
        <f t="shared" si="2"/>
        <v>27.772530499234676</v>
      </c>
      <c r="AE15">
        <f t="shared" si="3"/>
        <v>299.23238130453996</v>
      </c>
      <c r="AF15">
        <f t="shared" si="4"/>
        <v>-14.961619065226996</v>
      </c>
      <c r="AG15">
        <f t="shared" si="4"/>
        <v>-21.495028314735126</v>
      </c>
      <c r="AH15">
        <f t="shared" si="5"/>
        <v>-224.89755335938574</v>
      </c>
      <c r="AI15">
        <f t="shared" si="6"/>
        <v>37.878180565192082</v>
      </c>
      <c r="AJ15">
        <f t="shared" si="7"/>
        <v>0.66629968632503278</v>
      </c>
      <c r="AK15">
        <f t="shared" si="24"/>
        <v>21.889671469741089</v>
      </c>
      <c r="AL15">
        <f t="shared" si="8"/>
        <v>60.434151721258203</v>
      </c>
      <c r="AN15">
        <f t="shared" si="9"/>
        <v>129.56694630339035</v>
      </c>
      <c r="AO15">
        <f t="shared" si="9"/>
        <v>-6.4783473151695175</v>
      </c>
      <c r="AP15">
        <f t="shared" si="9"/>
        <v>-9.3072987866600485</v>
      </c>
      <c r="AQ15">
        <f t="shared" si="9"/>
        <v>-97.380133436238168</v>
      </c>
      <c r="AR15">
        <f t="shared" si="9"/>
        <v>16.401166765322621</v>
      </c>
      <c r="AS15">
        <f t="shared" si="9"/>
        <v>0.28850626160067777</v>
      </c>
      <c r="AT15">
        <f t="shared" si="9"/>
        <v>9.4781783828145105</v>
      </c>
      <c r="AU15">
        <f t="shared" si="9"/>
        <v>26.167851409737811</v>
      </c>
      <c r="AW15">
        <v>12</v>
      </c>
      <c r="AX15">
        <f>(R15*SUMPRODUCT(K16:$K$23, X16:$X$23)-$AZ$3*SUMPRODUCT(K15:$K$22, W16:$W$23))/Z15</f>
        <v>32.301109461898498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348.02510715863093</v>
      </c>
      <c r="P16">
        <f t="shared" si="22"/>
        <v>17.401255357931547</v>
      </c>
      <c r="Q16" s="4">
        <f t="shared" si="23"/>
        <v>25</v>
      </c>
      <c r="R16">
        <f t="shared" si="0"/>
        <v>100000</v>
      </c>
      <c r="S16">
        <f t="shared" si="1"/>
        <v>30.924509771759979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27.772530499234676</v>
      </c>
      <c r="AC16">
        <f t="shared" si="2"/>
        <v>26.253658170935694</v>
      </c>
      <c r="AE16">
        <f t="shared" si="3"/>
        <v>295.45924141341561</v>
      </c>
      <c r="AF16">
        <f t="shared" si="4"/>
        <v>-14.772962070670781</v>
      </c>
      <c r="AG16">
        <f t="shared" si="4"/>
        <v>-21.22398896918839</v>
      </c>
      <c r="AH16">
        <f t="shared" si="5"/>
        <v>-224.35624959753954</v>
      </c>
      <c r="AI16">
        <f t="shared" si="6"/>
        <v>35.106040776016926</v>
      </c>
      <c r="AJ16">
        <f t="shared" si="7"/>
        <v>1.5188723282989827</v>
      </c>
      <c r="AK16">
        <f t="shared" si="24"/>
        <v>21.592116688938567</v>
      </c>
      <c r="AL16">
        <f t="shared" si="8"/>
        <v>58.217029793254476</v>
      </c>
      <c r="AN16">
        <f t="shared" si="9"/>
        <v>117.84864130557276</v>
      </c>
      <c r="AO16">
        <f t="shared" si="9"/>
        <v>-5.8924320652786379</v>
      </c>
      <c r="AP16">
        <f t="shared" si="9"/>
        <v>-8.4655272623662299</v>
      </c>
      <c r="AQ16">
        <f t="shared" si="9"/>
        <v>-89.488076450071915</v>
      </c>
      <c r="AR16">
        <f t="shared" si="9"/>
        <v>14.002605527855986</v>
      </c>
      <c r="AS16">
        <f t="shared" si="9"/>
        <v>0.60582650706873242</v>
      </c>
      <c r="AT16">
        <f t="shared" si="9"/>
        <v>8.6123608878502065</v>
      </c>
      <c r="AU16">
        <f t="shared" si="9"/>
        <v>23.220792922774926</v>
      </c>
      <c r="AW16">
        <v>13</v>
      </c>
      <c r="AX16">
        <f>(R16*SUMPRODUCT(K17:$K$23, X17:$X$23)-$AZ$3*SUMPRODUCT(K16:$K$22, W17:$W$23))/Z16</f>
        <v>30.924509771759979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348.02510715863093</v>
      </c>
      <c r="P17">
        <f t="shared" si="22"/>
        <v>17.401255357931547</v>
      </c>
      <c r="Q17" s="4">
        <f t="shared" si="23"/>
        <v>25</v>
      </c>
      <c r="R17">
        <f t="shared" si="0"/>
        <v>100000</v>
      </c>
      <c r="S17">
        <f t="shared" si="1"/>
        <v>28.681668611413276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26.253658170935694</v>
      </c>
      <c r="AC17">
        <f t="shared" si="2"/>
        <v>24.041895136619587</v>
      </c>
      <c r="AE17">
        <f t="shared" si="3"/>
        <v>291.7258143024863</v>
      </c>
      <c r="AF17">
        <f t="shared" si="4"/>
        <v>-14.586290715124315</v>
      </c>
      <c r="AG17">
        <f t="shared" si="4"/>
        <v>-20.955802347437881</v>
      </c>
      <c r="AH17">
        <f t="shared" si="5"/>
        <v>-223.78692823450467</v>
      </c>
      <c r="AI17">
        <f t="shared" si="6"/>
        <v>32.396793005419397</v>
      </c>
      <c r="AJ17">
        <f t="shared" si="7"/>
        <v>2.2117630343161068</v>
      </c>
      <c r="AK17">
        <f t="shared" si="24"/>
        <v>21.237522723080836</v>
      </c>
      <c r="AL17">
        <f t="shared" si="8"/>
        <v>55.84607876281634</v>
      </c>
      <c r="AN17">
        <f t="shared" si="9"/>
        <v>107.18727474930688</v>
      </c>
      <c r="AO17">
        <f t="shared" si="9"/>
        <v>-5.359363737465344</v>
      </c>
      <c r="AP17">
        <f t="shared" si="9"/>
        <v>-7.6996797461260886</v>
      </c>
      <c r="AQ17">
        <f t="shared" si="9"/>
        <v>-82.224848765366318</v>
      </c>
      <c r="AR17">
        <f t="shared" si="9"/>
        <v>11.903382500349119</v>
      </c>
      <c r="AS17">
        <f t="shared" si="9"/>
        <v>0.81265640686080587</v>
      </c>
      <c r="AT17">
        <f t="shared" si="9"/>
        <v>7.8031907754078809</v>
      </c>
      <c r="AU17">
        <f t="shared" si="9"/>
        <v>20.519229682617805</v>
      </c>
      <c r="AW17">
        <v>14</v>
      </c>
      <c r="AX17">
        <f>(R17*SUMPRODUCT(K18:$K$23, X18:$X$23)-$AZ$3*SUMPRODUCT(K17:$K$22, W18:$W$23))/Z17</f>
        <v>28.681668611413276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348.02510715863093</v>
      </c>
      <c r="P18">
        <f t="shared" si="22"/>
        <v>17.401255357931547</v>
      </c>
      <c r="Q18" s="4">
        <f t="shared" si="23"/>
        <v>25</v>
      </c>
      <c r="R18">
        <f t="shared" si="0"/>
        <v>100000</v>
      </c>
      <c r="S18">
        <f t="shared" si="1"/>
        <v>25.673854773160667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24.041895136619587</v>
      </c>
      <c r="AC18">
        <f t="shared" si="2"/>
        <v>21.248120562574172</v>
      </c>
      <c r="AE18">
        <f t="shared" si="3"/>
        <v>288.0315208232758</v>
      </c>
      <c r="AF18">
        <f t="shared" si="4"/>
        <v>-14.401576041163789</v>
      </c>
      <c r="AG18">
        <f t="shared" si="4"/>
        <v>-20.690426846991109</v>
      </c>
      <c r="AH18">
        <f t="shared" si="5"/>
        <v>-223.26990788956374</v>
      </c>
      <c r="AI18">
        <f t="shared" si="6"/>
        <v>29.669610045557192</v>
      </c>
      <c r="AJ18">
        <f t="shared" si="7"/>
        <v>2.7937745740454147</v>
      </c>
      <c r="AK18">
        <f t="shared" si="24"/>
        <v>20.837028794311216</v>
      </c>
      <c r="AL18">
        <f t="shared" si="8"/>
        <v>53.300413413913823</v>
      </c>
      <c r="AN18">
        <f t="shared" si="9"/>
        <v>97.487683924557544</v>
      </c>
      <c r="AO18">
        <f t="shared" si="9"/>
        <v>-4.8743841962278767</v>
      </c>
      <c r="AP18">
        <f t="shared" si="9"/>
        <v>-7.002920329546968</v>
      </c>
      <c r="AQ18">
        <f t="shared" si="9"/>
        <v>-75.568348033539081</v>
      </c>
      <c r="AR18">
        <f t="shared" si="9"/>
        <v>10.042031365243622</v>
      </c>
      <c r="AS18">
        <f t="shared" si="9"/>
        <v>0.94558613533868308</v>
      </c>
      <c r="AT18">
        <f t="shared" si="9"/>
        <v>7.0525394971374347</v>
      </c>
      <c r="AU18">
        <f t="shared" si="9"/>
        <v>18.040156997719738</v>
      </c>
      <c r="AW18">
        <v>15</v>
      </c>
      <c r="AX18">
        <f>(R18*SUMPRODUCT(K19:$K$23, X19:$X$23)-$AZ$3*SUMPRODUCT(K18:$K$22, W19:$W$23))/Z18</f>
        <v>25.673854773160667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348.02510715863093</v>
      </c>
      <c r="P19">
        <f t="shared" si="22"/>
        <v>17.401255357931547</v>
      </c>
      <c r="Q19" s="4">
        <f t="shared" si="23"/>
        <v>25</v>
      </c>
      <c r="R19">
        <f t="shared" si="0"/>
        <v>100000</v>
      </c>
      <c r="S19">
        <f t="shared" si="1"/>
        <v>21.843657870985506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21.248120562574172</v>
      </c>
      <c r="AC19">
        <f t="shared" si="2"/>
        <v>17.848648180669812</v>
      </c>
      <c r="AE19">
        <f t="shared" si="3"/>
        <v>284.37442723204771</v>
      </c>
      <c r="AF19">
        <f t="shared" si="4"/>
        <v>-14.218721361602386</v>
      </c>
      <c r="AG19">
        <f t="shared" si="4"/>
        <v>-20.427723559498034</v>
      </c>
      <c r="AH19">
        <f t="shared" si="5"/>
        <v>-223.19607609264668</v>
      </c>
      <c r="AI19">
        <f t="shared" si="6"/>
        <v>26.531906218300634</v>
      </c>
      <c r="AJ19">
        <f t="shared" si="7"/>
        <v>3.39947238190436</v>
      </c>
      <c r="AK19">
        <f t="shared" si="24"/>
        <v>20.398267850311367</v>
      </c>
      <c r="AL19">
        <f t="shared" si="8"/>
        <v>50.329646450516364</v>
      </c>
      <c r="AN19">
        <f t="shared" si="9"/>
        <v>88.662840631431763</v>
      </c>
      <c r="AO19">
        <f t="shared" si="9"/>
        <v>-4.4331420315715881</v>
      </c>
      <c r="AP19">
        <f t="shared" si="9"/>
        <v>-6.3689974378069056</v>
      </c>
      <c r="AQ19">
        <f t="shared" si="9"/>
        <v>-69.58852916832565</v>
      </c>
      <c r="AR19">
        <f t="shared" si="9"/>
        <v>8.2721719937276355</v>
      </c>
      <c r="AS19">
        <f t="shared" si="9"/>
        <v>1.0598944531035273</v>
      </c>
      <c r="AT19">
        <f t="shared" si="9"/>
        <v>6.3598136765428448</v>
      </c>
      <c r="AU19">
        <f t="shared" si="9"/>
        <v>15.691880123374009</v>
      </c>
      <c r="AW19">
        <v>16</v>
      </c>
      <c r="AX19">
        <f>(R19*SUMPRODUCT(K20:$K$23, X20:$X$23)-$AZ$3*SUMPRODUCT(K19:$K$22, W20:$W$23))/Z19</f>
        <v>21.843657870985506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348.02510715863093</v>
      </c>
      <c r="P20">
        <f t="shared" si="22"/>
        <v>17.401255357931547</v>
      </c>
      <c r="Q20" s="4">
        <f t="shared" si="23"/>
        <v>25</v>
      </c>
      <c r="R20">
        <f t="shared" si="0"/>
        <v>100000</v>
      </c>
      <c r="S20">
        <f t="shared" si="1"/>
        <v>17.352505842662044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17.848648180669812</v>
      </c>
      <c r="AC20">
        <f t="shared" si="2"/>
        <v>13.998402182299628</v>
      </c>
      <c r="AE20">
        <f t="shared" si="3"/>
        <v>280.75457595103512</v>
      </c>
      <c r="AF20">
        <f t="shared" si="4"/>
        <v>-14.037728797551756</v>
      </c>
      <c r="AG20">
        <f t="shared" si="4"/>
        <v>-20.167695532313008</v>
      </c>
      <c r="AH20">
        <f t="shared" si="5"/>
        <v>-223.00316636018371</v>
      </c>
      <c r="AI20">
        <f t="shared" si="6"/>
        <v>23.545985260986612</v>
      </c>
      <c r="AJ20">
        <f t="shared" si="7"/>
        <v>3.850245998370184</v>
      </c>
      <c r="AK20">
        <f t="shared" si="24"/>
        <v>19.91958467339072</v>
      </c>
      <c r="AL20">
        <f t="shared" si="8"/>
        <v>47.315815932747512</v>
      </c>
      <c r="AN20">
        <f t="shared" si="9"/>
        <v>80.634205740718144</v>
      </c>
      <c r="AO20">
        <f t="shared" si="9"/>
        <v>-4.0317102870359074</v>
      </c>
      <c r="AP20">
        <f t="shared" si="9"/>
        <v>-5.7922692991201927</v>
      </c>
      <c r="AQ20">
        <f t="shared" si="9"/>
        <v>-64.047694097975224</v>
      </c>
      <c r="AR20">
        <f t="shared" si="9"/>
        <v>6.7625320565868101</v>
      </c>
      <c r="AS20">
        <f t="shared" si="9"/>
        <v>1.1058111054229229</v>
      </c>
      <c r="AT20">
        <f t="shared" si="9"/>
        <v>5.721010542332075</v>
      </c>
      <c r="AU20">
        <f t="shared" si="9"/>
        <v>13.589353704341807</v>
      </c>
      <c r="AW20">
        <v>17</v>
      </c>
      <c r="AX20">
        <f>(R20*SUMPRODUCT(K21:$K$23, X21:$X$23)-$AZ$3*SUMPRODUCT(K20:$K$22, W21:$W$23))/Z20</f>
        <v>17.352505842662044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348.02510715863093</v>
      </c>
      <c r="P21">
        <f t="shared" si="22"/>
        <v>17.401255357931547</v>
      </c>
      <c r="Q21" s="4">
        <f t="shared" si="23"/>
        <v>25</v>
      </c>
      <c r="R21">
        <f t="shared" si="0"/>
        <v>100000</v>
      </c>
      <c r="S21">
        <f t="shared" si="1"/>
        <v>12.186657464008253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13.998402182299628</v>
      </c>
      <c r="AC21">
        <f t="shared" si="2"/>
        <v>9.7055660094161169</v>
      </c>
      <c r="AE21">
        <f t="shared" si="3"/>
        <v>277.17039396881853</v>
      </c>
      <c r="AF21">
        <f t="shared" si="4"/>
        <v>-13.858519698440926</v>
      </c>
      <c r="AG21">
        <f t="shared" si="4"/>
        <v>-19.910229769894404</v>
      </c>
      <c r="AH21">
        <f t="shared" si="5"/>
        <v>-223.15522838191495</v>
      </c>
      <c r="AI21">
        <f t="shared" si="6"/>
        <v>20.24641611856822</v>
      </c>
      <c r="AJ21">
        <f t="shared" si="7"/>
        <v>4.2928361728835114</v>
      </c>
      <c r="AK21">
        <f t="shared" si="24"/>
        <v>19.411719351687406</v>
      </c>
      <c r="AL21">
        <f t="shared" si="8"/>
        <v>43.950971643139141</v>
      </c>
      <c r="AN21">
        <f t="shared" si="9"/>
        <v>73.329829467062098</v>
      </c>
      <c r="AO21">
        <f t="shared" si="9"/>
        <v>-3.6664914733531044</v>
      </c>
      <c r="AP21">
        <f t="shared" si="9"/>
        <v>-5.2675674799546952</v>
      </c>
      <c r="AQ21">
        <f t="shared" si="9"/>
        <v>-59.039259596283031</v>
      </c>
      <c r="AR21">
        <f t="shared" si="9"/>
        <v>5.3565109174712529</v>
      </c>
      <c r="AS21">
        <f t="shared" si="9"/>
        <v>1.1357379840611597</v>
      </c>
      <c r="AT21">
        <f t="shared" si="9"/>
        <v>5.1356786319748302</v>
      </c>
      <c r="AU21">
        <f t="shared" si="9"/>
        <v>11.627927533507243</v>
      </c>
      <c r="AW21">
        <v>18</v>
      </c>
      <c r="AX21">
        <f>(R21*SUMPRODUCT(K22:$K$23, X22:$X$23)-$AZ$3*SUMPRODUCT(K21:$K$22, W22:$W$23))/Z21</f>
        <v>12.186657464008253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348.02510715863093</v>
      </c>
      <c r="P22">
        <f t="shared" si="22"/>
        <v>17.401255357931547</v>
      </c>
      <c r="Q22" s="4">
        <f t="shared" si="23"/>
        <v>25</v>
      </c>
      <c r="R22">
        <f t="shared" si="0"/>
        <v>100000</v>
      </c>
      <c r="S22">
        <f t="shared" si="1"/>
        <v>6.3935621254645216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9.7055660094161169</v>
      </c>
      <c r="AC22">
        <f t="shared" si="2"/>
        <v>5.02668400360578</v>
      </c>
      <c r="AE22">
        <f t="shared" si="3"/>
        <v>273.62090250751646</v>
      </c>
      <c r="AF22">
        <f t="shared" si="4"/>
        <v>-13.681045125375823</v>
      </c>
      <c r="AG22">
        <f t="shared" si="4"/>
        <v>-19.655255962811843</v>
      </c>
      <c r="AH22">
        <f t="shared" si="5"/>
        <v>-223.48603753445741</v>
      </c>
      <c r="AI22">
        <f t="shared" si="6"/>
        <v>16.798563884871385</v>
      </c>
      <c r="AJ22">
        <f t="shared" si="7"/>
        <v>4.6788820058103369</v>
      </c>
      <c r="AK22">
        <f t="shared" si="24"/>
        <v>18.875179637408973</v>
      </c>
      <c r="AL22">
        <f t="shared" si="8"/>
        <v>40.352625528090698</v>
      </c>
      <c r="AN22">
        <f t="shared" si="9"/>
        <v>66.684434686511864</v>
      </c>
      <c r="AO22">
        <f t="shared" si="9"/>
        <v>-3.3342217343255935</v>
      </c>
      <c r="AP22">
        <f t="shared" si="9"/>
        <v>-4.7902028700559303</v>
      </c>
      <c r="AQ22">
        <f t="shared" si="9"/>
        <v>-54.466014609042794</v>
      </c>
      <c r="AR22">
        <f t="shared" si="9"/>
        <v>4.0939954730875527</v>
      </c>
      <c r="AS22">
        <f t="shared" si="9"/>
        <v>1.140295199171723</v>
      </c>
      <c r="AT22">
        <f t="shared" si="9"/>
        <v>4.6000896575962464</v>
      </c>
      <c r="AU22">
        <f t="shared" si="9"/>
        <v>9.8343803298555237</v>
      </c>
      <c r="AW22">
        <v>19</v>
      </c>
      <c r="AX22">
        <f>(R22*SUMPRODUCT(K23:$K$23, X23:$X$23)-$AZ$3*SUMPRODUCT(K22:$K$22, W23:$W$23))/Z22</f>
        <v>6.3935621254645216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348.02510715863093</v>
      </c>
      <c r="P23">
        <f t="shared" si="22"/>
        <v>17.401255357931547</v>
      </c>
      <c r="Q23" s="4">
        <f t="shared" si="23"/>
        <v>25</v>
      </c>
      <c r="R23">
        <f t="shared" si="0"/>
        <v>100000</v>
      </c>
      <c r="S23">
        <f t="shared" si="1"/>
        <v>6.4767881996747336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5.02668400360578</v>
      </c>
      <c r="AC23">
        <f t="shared" si="2"/>
        <v>5.02668400360578</v>
      </c>
      <c r="AE23">
        <f t="shared" si="3"/>
        <v>270.10490154600603</v>
      </c>
      <c r="AF23">
        <f t="shared" si="4"/>
        <v>-13.505245077300302</v>
      </c>
      <c r="AG23">
        <f t="shared" si="4"/>
        <v>-19.402687908870565</v>
      </c>
      <c r="AH23">
        <f t="shared" si="5"/>
        <v>-224.06197725264605</v>
      </c>
      <c r="AI23">
        <f t="shared" si="6"/>
        <v>13.134991307189125</v>
      </c>
      <c r="AJ23">
        <f t="shared" si="7"/>
        <v>0</v>
      </c>
      <c r="AK23">
        <f t="shared" si="24"/>
        <v>18.31384383306181</v>
      </c>
      <c r="AL23">
        <f t="shared" si="8"/>
        <v>31.448835140250935</v>
      </c>
      <c r="AN23">
        <f t="shared" si="9"/>
        <v>60.638581720897463</v>
      </c>
      <c r="AO23">
        <f t="shared" si="9"/>
        <v>-3.0319290860448729</v>
      </c>
      <c r="AP23">
        <f t="shared" si="9"/>
        <v>-4.3559056856534637</v>
      </c>
      <c r="AQ23">
        <f t="shared" si="9"/>
        <v>-50.301939877482205</v>
      </c>
      <c r="AR23">
        <f t="shared" si="9"/>
        <v>2.9488070717169217</v>
      </c>
      <c r="AS23">
        <f t="shared" si="9"/>
        <v>0</v>
      </c>
      <c r="AT23">
        <f t="shared" si="9"/>
        <v>4.1114600643621442</v>
      </c>
      <c r="AU23">
        <f t="shared" si="9"/>
        <v>7.0602671360790659</v>
      </c>
      <c r="AW23">
        <v>20</v>
      </c>
      <c r="AX23">
        <f>(R23*SUMPRODUCT(K$23:$K24, X$23:$X24)-$AZ$3*SUMPRODUCT(K$22:$K23, W$23:$W24))/Z23</f>
        <v>6.4767881996747336</v>
      </c>
    </row>
    <row r="25" spans="5:50" x14ac:dyDescent="0.25">
      <c r="AN25" s="8">
        <f t="shared" ref="AN25:AU25" si="25">SUM(AN3:AN23)</f>
        <v>3206.7544537968424</v>
      </c>
      <c r="AO25" s="8">
        <f t="shared" si="25"/>
        <v>-421.35655305881539</v>
      </c>
      <c r="AP25" s="8">
        <f t="shared" si="25"/>
        <v>-478.50341369293</v>
      </c>
      <c r="AQ25" s="8">
        <f t="shared" si="25"/>
        <v>-2354.9671113491031</v>
      </c>
      <c r="AR25" s="8">
        <f t="shared" si="25"/>
        <v>-48.072624304006979</v>
      </c>
      <c r="AS25" s="8">
        <f t="shared" si="25"/>
        <v>-17.27059914727355</v>
      </c>
      <c r="AT25" s="8">
        <f t="shared" si="25"/>
        <v>115.7713441980125</v>
      </c>
      <c r="AU25" s="9">
        <f t="shared" si="25"/>
        <v>50.428120746732063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D16D-292C-44BA-94AD-B2C7F3752F6B}">
  <sheetPr codeName="Sheet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377.26394188758246</v>
      </c>
      <c r="K3">
        <v>1</v>
      </c>
      <c r="L3" s="2">
        <v>0</v>
      </c>
      <c r="O3">
        <f>$C$3</f>
        <v>377.26394188758246</v>
      </c>
      <c r="P3">
        <f>O3*B5</f>
        <v>301.81115351006599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377.26394188758246</v>
      </c>
      <c r="AF3">
        <f t="shared" ref="AF3:AG23" si="4">-$Z3*P3</f>
        <v>-301.81115351006599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-197.69695342248355</v>
      </c>
      <c r="AJ3">
        <f t="shared" ref="AJ3:AJ23" si="7">AB3-AC3</f>
        <v>0</v>
      </c>
      <c r="AL3">
        <f t="shared" ref="AL3:AL23" si="8">SUM(AI3:AK3)</f>
        <v>-197.69695342248355</v>
      </c>
      <c r="AN3">
        <f t="shared" ref="AN3:AU23" si="9">AE3*$K3</f>
        <v>377.26394188758246</v>
      </c>
      <c r="AO3">
        <f t="shared" si="9"/>
        <v>-301.81115351006599</v>
      </c>
      <c r="AP3">
        <f t="shared" si="9"/>
        <v>-273.14974180000002</v>
      </c>
      <c r="AQ3">
        <f t="shared" si="9"/>
        <v>0</v>
      </c>
      <c r="AR3">
        <f t="shared" si="9"/>
        <v>-197.69695342248355</v>
      </c>
      <c r="AS3">
        <f t="shared" si="9"/>
        <v>0</v>
      </c>
      <c r="AT3">
        <f t="shared" si="9"/>
        <v>0</v>
      </c>
      <c r="AU3">
        <f t="shared" si="9"/>
        <v>-197.69695342248355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257.79953673411018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19.389409129256897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19.146192142684868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-19.146192142684868</v>
      </c>
      <c r="AK4">
        <f>G4*MAX(0, SUM(AB4, AE4:AF4))</f>
        <v>0</v>
      </c>
      <c r="AL4">
        <f t="shared" si="8"/>
        <v>-273.52679214268488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-238.65334459142508</v>
      </c>
      <c r="AR4">
        <f t="shared" si="9"/>
        <v>-238.65334459142508</v>
      </c>
      <c r="AS4">
        <f t="shared" si="9"/>
        <v>-17.962465655957281</v>
      </c>
      <c r="AT4">
        <f t="shared" si="9"/>
        <v>0</v>
      </c>
      <c r="AU4">
        <f t="shared" si="9"/>
        <v>-256.61581024738234</v>
      </c>
      <c r="AW4">
        <v>1</v>
      </c>
      <c r="AX4">
        <f>(R4*SUMPRODUCT(K5:$K$23, X5:$X$23)-$AZ$3*SUMPRODUCT(K4:$K$22, W5:$W$23))/Z4</f>
        <v>19.389409129256897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377.26394188758246</v>
      </c>
      <c r="P5">
        <f t="shared" ref="P5:P23" si="22">O5*$C$5</f>
        <v>18.863197094379125</v>
      </c>
      <c r="Q5" s="4">
        <f t="shared" ref="Q5:Q23" si="23">$C$8</f>
        <v>25</v>
      </c>
      <c r="R5">
        <f t="shared" si="0"/>
        <v>100000</v>
      </c>
      <c r="S5">
        <f t="shared" si="1"/>
        <v>40.69233984592303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19.146192142684868</v>
      </c>
      <c r="AC5">
        <f t="shared" si="2"/>
        <v>39.677219693347524</v>
      </c>
      <c r="AE5">
        <f t="shared" si="3"/>
        <v>367.852631756481</v>
      </c>
      <c r="AF5">
        <f t="shared" si="4"/>
        <v>-18.392631587824052</v>
      </c>
      <c r="AG5">
        <f t="shared" si="4"/>
        <v>-24.376344444421765</v>
      </c>
      <c r="AH5">
        <f t="shared" si="5"/>
        <v>-252.78542831294041</v>
      </c>
      <c r="AI5">
        <f t="shared" si="6"/>
        <v>72.298227411294789</v>
      </c>
      <c r="AJ5">
        <f t="shared" si="7"/>
        <v>-20.531027550662657</v>
      </c>
      <c r="AK5">
        <f>G5*SUM(AB5, AE5:AF5)</f>
        <v>15.112853884765016</v>
      </c>
      <c r="AL5">
        <f t="shared" si="8"/>
        <v>66.880053745397149</v>
      </c>
      <c r="AN5">
        <f t="shared" si="9"/>
        <v>317.66374264096288</v>
      </c>
      <c r="AO5">
        <f t="shared" si="9"/>
        <v>-15.883187132048146</v>
      </c>
      <c r="AP5">
        <f t="shared" si="9"/>
        <v>-21.050497236204244</v>
      </c>
      <c r="AQ5">
        <f t="shared" si="9"/>
        <v>-218.29601941286833</v>
      </c>
      <c r="AR5">
        <f t="shared" si="9"/>
        <v>62.434038859842197</v>
      </c>
      <c r="AS5">
        <f t="shared" si="9"/>
        <v>-17.729825720876644</v>
      </c>
      <c r="AT5">
        <f t="shared" si="9"/>
        <v>13.050894060746074</v>
      </c>
      <c r="AU5">
        <f t="shared" si="9"/>
        <v>57.755107199711631</v>
      </c>
      <c r="AW5">
        <v>2</v>
      </c>
      <c r="AX5">
        <f>(R5*SUMPRODUCT(K6:$K$23, X6:$X$23)-$AZ$3*SUMPRODUCT(K5:$K$22, W6:$W$23))/Z5</f>
        <v>40.69233984592303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377.26394188758246</v>
      </c>
      <c r="P6">
        <f t="shared" si="22"/>
        <v>18.863197094379125</v>
      </c>
      <c r="Q6" s="4">
        <f t="shared" si="23"/>
        <v>25</v>
      </c>
      <c r="R6">
        <f t="shared" si="0"/>
        <v>100000</v>
      </c>
      <c r="S6">
        <f t="shared" si="1"/>
        <v>62.956849281033797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39.677219693347524</v>
      </c>
      <c r="AC6">
        <f t="shared" si="2"/>
        <v>60.613903247745611</v>
      </c>
      <c r="AE6">
        <f t="shared" si="3"/>
        <v>363.22402301866822</v>
      </c>
      <c r="AF6">
        <f t="shared" si="4"/>
        <v>-18.161201150933412</v>
      </c>
      <c r="AG6">
        <f t="shared" si="4"/>
        <v>-24.069622265073381</v>
      </c>
      <c r="AH6">
        <f t="shared" si="5"/>
        <v>-251.83493961665454</v>
      </c>
      <c r="AI6">
        <f t="shared" si="6"/>
        <v>69.15825998600684</v>
      </c>
      <c r="AJ6">
        <f t="shared" si="7"/>
        <v>-20.936683554398087</v>
      </c>
      <c r="AK6">
        <f>G6*SUM(AB6, AE6:AF6)</f>
        <v>22.507292431323318</v>
      </c>
      <c r="AL6">
        <f t="shared" si="8"/>
        <v>70.728868862932075</v>
      </c>
      <c r="AN6">
        <f t="shared" si="9"/>
        <v>282.88839254449408</v>
      </c>
      <c r="AO6">
        <f t="shared" si="9"/>
        <v>-14.144419627224705</v>
      </c>
      <c r="AP6">
        <f t="shared" si="9"/>
        <v>-18.746052904572942</v>
      </c>
      <c r="AQ6">
        <f t="shared" si="9"/>
        <v>-196.13565386624671</v>
      </c>
      <c r="AR6">
        <f t="shared" si="9"/>
        <v>53.862266146449706</v>
      </c>
      <c r="AS6">
        <f t="shared" si="9"/>
        <v>-16.306038093774472</v>
      </c>
      <c r="AT6">
        <f t="shared" si="9"/>
        <v>17.52926946712077</v>
      </c>
      <c r="AU6">
        <f t="shared" si="9"/>
        <v>55.085497519796007</v>
      </c>
      <c r="AW6">
        <v>3</v>
      </c>
      <c r="AX6">
        <f>(R6*SUMPRODUCT(K7:$K$23, X7:$X$23)-$AZ$3*SUMPRODUCT(K6:$K$22, W7:$W$23))/Z6</f>
        <v>62.956849281033797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377.26394188758246</v>
      </c>
      <c r="P7">
        <f t="shared" si="22"/>
        <v>18.863197094379125</v>
      </c>
      <c r="Q7" s="4">
        <f t="shared" si="23"/>
        <v>25</v>
      </c>
      <c r="R7">
        <f t="shared" si="0"/>
        <v>100000</v>
      </c>
      <c r="S7">
        <f t="shared" si="1"/>
        <v>80.791122234865384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60.613903247745611</v>
      </c>
      <c r="AC7">
        <f t="shared" si="2"/>
        <v>76.803656497441352</v>
      </c>
      <c r="AE7">
        <f t="shared" si="3"/>
        <v>358.64398711248867</v>
      </c>
      <c r="AF7">
        <f t="shared" si="4"/>
        <v>-17.932199355624437</v>
      </c>
      <c r="AG7">
        <f t="shared" si="4"/>
        <v>-23.766118842293032</v>
      </c>
      <c r="AH7">
        <f t="shared" si="5"/>
        <v>-251.22880051846272</v>
      </c>
      <c r="AI7">
        <f t="shared" si="6"/>
        <v>65.716868396108453</v>
      </c>
      <c r="AJ7">
        <f t="shared" si="7"/>
        <v>-16.189753249695741</v>
      </c>
      <c r="AK7">
        <f>G7*SUM(AB7, AE7:AF7)</f>
        <v>19.705091428326341</v>
      </c>
      <c r="AL7">
        <f t="shared" si="8"/>
        <v>69.232206574739052</v>
      </c>
      <c r="AN7">
        <f t="shared" si="9"/>
        <v>252.84814021563204</v>
      </c>
      <c r="AO7">
        <f t="shared" si="9"/>
        <v>-12.642407010781605</v>
      </c>
      <c r="AP7">
        <f t="shared" si="9"/>
        <v>-16.755387418589823</v>
      </c>
      <c r="AQ7">
        <f t="shared" si="9"/>
        <v>-177.11919692598502</v>
      </c>
      <c r="AR7">
        <f t="shared" si="9"/>
        <v>46.331148860275576</v>
      </c>
      <c r="AS7">
        <f t="shared" si="9"/>
        <v>-11.413962444187337</v>
      </c>
      <c r="AT7">
        <f t="shared" si="9"/>
        <v>13.892316334495188</v>
      </c>
      <c r="AU7">
        <f t="shared" si="9"/>
        <v>48.809502750583427</v>
      </c>
      <c r="AW7">
        <v>4</v>
      </c>
      <c r="AX7">
        <f>(R7*SUMPRODUCT(K8:$K$23, X8:$X$23)-$AZ$3*SUMPRODUCT(K7:$K$22, W8:$W$23))/Z7</f>
        <v>80.791122234865384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377.26394188758246</v>
      </c>
      <c r="P8">
        <f t="shared" si="22"/>
        <v>18.863197094379125</v>
      </c>
      <c r="Q8" s="4">
        <f t="shared" si="23"/>
        <v>25</v>
      </c>
      <c r="R8">
        <f t="shared" si="0"/>
        <v>100000</v>
      </c>
      <c r="S8">
        <f t="shared" si="1"/>
        <v>90.405858939926105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76.803656497441352</v>
      </c>
      <c r="AC8">
        <f t="shared" si="2"/>
        <v>84.857867742869075</v>
      </c>
      <c r="AE8">
        <f t="shared" si="3"/>
        <v>354.11215667031951</v>
      </c>
      <c r="AF8">
        <f t="shared" si="4"/>
        <v>-17.705607833515977</v>
      </c>
      <c r="AG8">
        <f t="shared" si="4"/>
        <v>-23.465809831876154</v>
      </c>
      <c r="AH8">
        <f t="shared" si="5"/>
        <v>-250.59128797579288</v>
      </c>
      <c r="AI8">
        <f t="shared" si="6"/>
        <v>62.349451029134542</v>
      </c>
      <c r="AJ8">
        <f t="shared" si="7"/>
        <v>-8.054211245427723</v>
      </c>
      <c r="AK8">
        <f t="shared" ref="AK8:AK23" si="24">G8*SUM(AB8:AB8, AE8:AF8)</f>
        <v>8.8013773736194167</v>
      </c>
      <c r="AL8">
        <f t="shared" si="8"/>
        <v>63.096617157326236</v>
      </c>
      <c r="AN8">
        <f t="shared" si="9"/>
        <v>232.77682757668379</v>
      </c>
      <c r="AO8">
        <f t="shared" si="9"/>
        <v>-11.63884137883419</v>
      </c>
      <c r="AP8">
        <f t="shared" si="9"/>
        <v>-15.425329704981909</v>
      </c>
      <c r="AQ8">
        <f t="shared" si="9"/>
        <v>-164.7270333270923</v>
      </c>
      <c r="AR8">
        <f t="shared" si="9"/>
        <v>40.985623165775415</v>
      </c>
      <c r="AS8">
        <f t="shared" si="9"/>
        <v>-5.2944630875482703</v>
      </c>
      <c r="AT8">
        <f t="shared" si="9"/>
        <v>5.7856152768111198</v>
      </c>
      <c r="AU8">
        <f t="shared" si="9"/>
        <v>41.476775355038264</v>
      </c>
      <c r="AW8">
        <v>5</v>
      </c>
      <c r="AX8">
        <f>(R8*SUMPRODUCT(K9:$K$23, X9:$X$23)-$AZ$3*SUMPRODUCT(K8:$K$22, W9:$W$23))/Z8</f>
        <v>90.405858939926105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377.26394188758246</v>
      </c>
      <c r="P9">
        <f t="shared" si="22"/>
        <v>18.863197094379125</v>
      </c>
      <c r="Q9" s="4">
        <f t="shared" si="23"/>
        <v>25</v>
      </c>
      <c r="R9">
        <f t="shared" si="0"/>
        <v>100000</v>
      </c>
      <c r="S9">
        <f t="shared" si="1"/>
        <v>94.665000200408187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84.857867742869075</v>
      </c>
      <c r="AC9">
        <f t="shared" si="2"/>
        <v>87.730405157530186</v>
      </c>
      <c r="AE9">
        <f t="shared" si="3"/>
        <v>349.62782869124021</v>
      </c>
      <c r="AF9">
        <f t="shared" si="4"/>
        <v>-17.481391434562013</v>
      </c>
      <c r="AG9">
        <f t="shared" si="4"/>
        <v>-23.168648648339595</v>
      </c>
      <c r="AH9">
        <f t="shared" si="5"/>
        <v>-250.01234087119408</v>
      </c>
      <c r="AI9">
        <f t="shared" si="6"/>
        <v>58.965447737144558</v>
      </c>
      <c r="AJ9">
        <f t="shared" si="7"/>
        <v>-2.8725374146611102</v>
      </c>
      <c r="AK9">
        <f t="shared" si="24"/>
        <v>2.4603253994973291</v>
      </c>
      <c r="AL9">
        <f t="shared" si="8"/>
        <v>58.553235721980776</v>
      </c>
      <c r="AN9">
        <f t="shared" si="9"/>
        <v>218.4271425258919</v>
      </c>
      <c r="AO9">
        <f t="shared" si="9"/>
        <v>-10.921357126294597</v>
      </c>
      <c r="AP9">
        <f t="shared" si="9"/>
        <v>-14.474424817345719</v>
      </c>
      <c r="AQ9">
        <f t="shared" si="9"/>
        <v>-156.193176661948</v>
      </c>
      <c r="AR9">
        <f t="shared" si="9"/>
        <v>36.838183920303592</v>
      </c>
      <c r="AS9">
        <f t="shared" si="9"/>
        <v>-1.7945943880721174</v>
      </c>
      <c r="AT9">
        <f t="shared" si="9"/>
        <v>1.5370682840314176</v>
      </c>
      <c r="AU9">
        <f t="shared" si="9"/>
        <v>36.580657816262892</v>
      </c>
      <c r="AW9">
        <v>6</v>
      </c>
      <c r="AX9">
        <f>(R9*SUMPRODUCT(K10:$K$23, X10:$X$23)-$AZ$3*SUMPRODUCT(K9:$K$22, W10:$W$23))/Z9</f>
        <v>94.665000200408187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377.26394188758246</v>
      </c>
      <c r="P10">
        <f t="shared" si="22"/>
        <v>18.863197094379125</v>
      </c>
      <c r="Q10" s="4">
        <f t="shared" si="23"/>
        <v>25</v>
      </c>
      <c r="R10">
        <f t="shared" si="0"/>
        <v>100000</v>
      </c>
      <c r="S10">
        <f t="shared" si="1"/>
        <v>96.873691499714923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87.730405157530186</v>
      </c>
      <c r="AC10">
        <f t="shared" si="2"/>
        <v>88.637411762939337</v>
      </c>
      <c r="AE10">
        <f t="shared" si="3"/>
        <v>345.18865589526615</v>
      </c>
      <c r="AF10">
        <f t="shared" si="4"/>
        <v>-17.25943279476331</v>
      </c>
      <c r="AG10">
        <f t="shared" si="4"/>
        <v>-22.874479745411627</v>
      </c>
      <c r="AH10">
        <f t="shared" si="5"/>
        <v>-249.92966577828776</v>
      </c>
      <c r="AI10">
        <f t="shared" si="6"/>
        <v>55.125077576803449</v>
      </c>
      <c r="AJ10">
        <f t="shared" si="7"/>
        <v>-0.90700660540915123</v>
      </c>
      <c r="AK10">
        <f t="shared" si="24"/>
        <v>1.7042044758579356</v>
      </c>
      <c r="AL10">
        <f t="shared" si="8"/>
        <v>55.922275447252233</v>
      </c>
      <c r="AN10">
        <f t="shared" si="9"/>
        <v>204.89672724414035</v>
      </c>
      <c r="AO10">
        <f t="shared" si="9"/>
        <v>-10.244836362207018</v>
      </c>
      <c r="AP10">
        <f t="shared" si="9"/>
        <v>-13.577810154541334</v>
      </c>
      <c r="AQ10">
        <f t="shared" si="9"/>
        <v>-148.35299389076843</v>
      </c>
      <c r="AR10">
        <f t="shared" si="9"/>
        <v>32.721086836623563</v>
      </c>
      <c r="AS10">
        <f t="shared" si="9"/>
        <v>-0.53838004773117198</v>
      </c>
      <c r="AT10">
        <f t="shared" si="9"/>
        <v>1.0115799395332772</v>
      </c>
      <c r="AU10">
        <f t="shared" si="9"/>
        <v>33.194286728425666</v>
      </c>
      <c r="AW10">
        <v>7</v>
      </c>
      <c r="AX10">
        <f>(R10*SUMPRODUCT(K11:$K$23, X11:$X$23)-$AZ$3*SUMPRODUCT(K10:$K$22, W11:$W$23))/Z10</f>
        <v>96.873691499714923</v>
      </c>
    </row>
    <row r="11" spans="1:52" x14ac:dyDescent="0.25">
      <c r="A11" t="s">
        <v>33</v>
      </c>
      <c r="C11" s="7">
        <f>AU25</f>
        <v>62.196351099122495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377.26394188758246</v>
      </c>
      <c r="P11">
        <f t="shared" si="22"/>
        <v>18.863197094379125</v>
      </c>
      <c r="Q11" s="4">
        <f t="shared" si="23"/>
        <v>25</v>
      </c>
      <c r="R11">
        <f t="shared" si="0"/>
        <v>100000</v>
      </c>
      <c r="S11">
        <f t="shared" si="1"/>
        <v>97.070006074859961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88.637411762939337</v>
      </c>
      <c r="AC11">
        <f t="shared" si="2"/>
        <v>87.686468103451716</v>
      </c>
      <c r="AE11">
        <f t="shared" si="3"/>
        <v>340.79468977673787</v>
      </c>
      <c r="AF11">
        <f t="shared" si="4"/>
        <v>-17.039734488836896</v>
      </c>
      <c r="AG11">
        <f t="shared" si="4"/>
        <v>-22.583306535447285</v>
      </c>
      <c r="AH11">
        <f t="shared" si="5"/>
        <v>-249.71365004089716</v>
      </c>
      <c r="AI11">
        <f t="shared" si="6"/>
        <v>51.45799871155657</v>
      </c>
      <c r="AJ11">
        <f t="shared" si="7"/>
        <v>0.95094365948762061</v>
      </c>
      <c r="AK11">
        <f t="shared" si="24"/>
        <v>0.98974168092201675</v>
      </c>
      <c r="AL11">
        <f t="shared" si="8"/>
        <v>53.398684051966207</v>
      </c>
      <c r="AN11">
        <f t="shared" si="9"/>
        <v>192.38094280163182</v>
      </c>
      <c r="AO11">
        <f t="shared" si="9"/>
        <v>-9.6190471400815927</v>
      </c>
      <c r="AP11">
        <f t="shared" si="9"/>
        <v>-12.748431631120322</v>
      </c>
      <c r="AQ11">
        <f t="shared" si="9"/>
        <v>-140.96507036766536</v>
      </c>
      <c r="AR11">
        <f t="shared" si="9"/>
        <v>29.048393662764568</v>
      </c>
      <c r="AS11">
        <f t="shared" si="9"/>
        <v>0.53681422642856524</v>
      </c>
      <c r="AT11">
        <f t="shared" si="9"/>
        <v>0.55871597597541667</v>
      </c>
      <c r="AU11">
        <f t="shared" si="9"/>
        <v>30.143923865168549</v>
      </c>
      <c r="AW11">
        <v>8</v>
      </c>
      <c r="AX11">
        <f>(R11*SUMPRODUCT(K12:$K$23, X12:$X$23)-$AZ$3*SUMPRODUCT(K11:$K$22, W12:$W$23))/Z11</f>
        <v>97.070006074859961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377.26394188758246</v>
      </c>
      <c r="P12">
        <f t="shared" si="22"/>
        <v>18.863197094379125</v>
      </c>
      <c r="Q12" s="4">
        <f t="shared" si="23"/>
        <v>25</v>
      </c>
      <c r="R12">
        <f t="shared" si="0"/>
        <v>100000</v>
      </c>
      <c r="S12">
        <f t="shared" si="1"/>
        <v>95.365234923662257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87.686468103451716</v>
      </c>
      <c r="AC12">
        <f t="shared" si="2"/>
        <v>85.0467259984257</v>
      </c>
      <c r="AE12">
        <f t="shared" si="3"/>
        <v>336.44402093155435</v>
      </c>
      <c r="AF12">
        <f t="shared" si="4"/>
        <v>-16.822201046577717</v>
      </c>
      <c r="AG12">
        <f t="shared" si="4"/>
        <v>-22.295002488722361</v>
      </c>
      <c r="AH12">
        <f t="shared" si="5"/>
        <v>-249.88392548181966</v>
      </c>
      <c r="AI12">
        <f t="shared" si="6"/>
        <v>47.442891914434568</v>
      </c>
      <c r="AJ12">
        <f t="shared" si="7"/>
        <v>2.6397421050260164</v>
      </c>
      <c r="AK12">
        <f t="shared" si="24"/>
        <v>0.93680906237338513</v>
      </c>
      <c r="AL12">
        <f t="shared" si="8"/>
        <v>51.01944308183397</v>
      </c>
      <c r="AN12">
        <f t="shared" si="9"/>
        <v>180.55419750937756</v>
      </c>
      <c r="AO12">
        <f t="shared" si="9"/>
        <v>-9.0277098754688794</v>
      </c>
      <c r="AP12">
        <f t="shared" si="9"/>
        <v>-11.964713391770378</v>
      </c>
      <c r="AQ12">
        <f t="shared" si="9"/>
        <v>-134.10133284859805</v>
      </c>
      <c r="AR12">
        <f t="shared" si="9"/>
        <v>25.460441393540258</v>
      </c>
      <c r="AS12">
        <f t="shared" si="9"/>
        <v>1.4166294769781318</v>
      </c>
      <c r="AT12">
        <f t="shared" si="9"/>
        <v>0.50274279806788291</v>
      </c>
      <c r="AU12">
        <f t="shared" si="9"/>
        <v>27.379813668586273</v>
      </c>
      <c r="AW12">
        <v>9</v>
      </c>
      <c r="AX12">
        <f>(R12*SUMPRODUCT(K13:$K$23, X13:$X$23)-$AZ$3*SUMPRODUCT(K12:$K$22, W13:$W$23))/Z12</f>
        <v>95.365234923662257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377.26394188758246</v>
      </c>
      <c r="P13">
        <f t="shared" si="22"/>
        <v>18.863197094379125</v>
      </c>
      <c r="Q13" s="4">
        <f t="shared" si="23"/>
        <v>25</v>
      </c>
      <c r="R13">
        <f t="shared" si="0"/>
        <v>100000</v>
      </c>
      <c r="S13">
        <f t="shared" si="1"/>
        <v>91.697376264196805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85.0467259984257</v>
      </c>
      <c r="AC13">
        <f t="shared" si="2"/>
        <v>80.728495307963726</v>
      </c>
      <c r="AE13">
        <f t="shared" si="3"/>
        <v>332.13546126757734</v>
      </c>
      <c r="AF13">
        <f t="shared" si="4"/>
        <v>-16.606773063378867</v>
      </c>
      <c r="AG13">
        <f t="shared" si="4"/>
        <v>-22.009488874406358</v>
      </c>
      <c r="AH13">
        <f t="shared" si="5"/>
        <v>-250.25435771512207</v>
      </c>
      <c r="AI13">
        <f t="shared" si="6"/>
        <v>43.264841614670047</v>
      </c>
      <c r="AJ13">
        <f t="shared" si="7"/>
        <v>4.3182306904619736</v>
      </c>
      <c r="AK13">
        <f t="shared" si="24"/>
        <v>0.80115082840524843</v>
      </c>
      <c r="AL13">
        <f t="shared" si="8"/>
        <v>48.384223133537269</v>
      </c>
      <c r="AN13">
        <f t="shared" si="9"/>
        <v>169.47987979585881</v>
      </c>
      <c r="AO13">
        <f t="shared" si="9"/>
        <v>-8.4739939897929411</v>
      </c>
      <c r="AP13">
        <f t="shared" si="9"/>
        <v>-11.230855972339427</v>
      </c>
      <c r="AQ13">
        <f t="shared" si="9"/>
        <v>-127.69813347265443</v>
      </c>
      <c r="AR13">
        <f t="shared" si="9"/>
        <v>22.076896361072002</v>
      </c>
      <c r="AS13">
        <f t="shared" si="9"/>
        <v>2.2034781096761087</v>
      </c>
      <c r="AT13">
        <f t="shared" si="9"/>
        <v>0.40880592990065284</v>
      </c>
      <c r="AU13">
        <f t="shared" si="9"/>
        <v>24.689180400648766</v>
      </c>
      <c r="AW13">
        <v>10</v>
      </c>
      <c r="AX13">
        <f>(R13*SUMPRODUCT(K14:$K$23, X14:$X$23)-$AZ$3*SUMPRODUCT(K13:$K$22, W14:$W$23))/Z13</f>
        <v>91.697376264196805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377.26394188758246</v>
      </c>
      <c r="P14">
        <f t="shared" si="22"/>
        <v>18.863197094379125</v>
      </c>
      <c r="Q14" s="4">
        <f t="shared" si="23"/>
        <v>25</v>
      </c>
      <c r="R14">
        <f t="shared" si="0"/>
        <v>100000</v>
      </c>
      <c r="S14">
        <f t="shared" si="1"/>
        <v>90.448297672760276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80.728495307963726</v>
      </c>
      <c r="AC14">
        <f t="shared" si="2"/>
        <v>78.605609604128972</v>
      </c>
      <c r="AE14">
        <f t="shared" si="3"/>
        <v>327.86755413597052</v>
      </c>
      <c r="AF14">
        <f t="shared" si="4"/>
        <v>-16.393377706798528</v>
      </c>
      <c r="AG14">
        <f t="shared" si="4"/>
        <v>-21.726669165328612</v>
      </c>
      <c r="AH14">
        <f t="shared" si="5"/>
        <v>-250.89928133472722</v>
      </c>
      <c r="AI14">
        <f t="shared" si="6"/>
        <v>38.848225929116211</v>
      </c>
      <c r="AJ14">
        <f t="shared" si="7"/>
        <v>2.1228857038347542</v>
      </c>
      <c r="AK14">
        <f t="shared" si="24"/>
        <v>27.454187021599505</v>
      </c>
      <c r="AL14">
        <f t="shared" si="8"/>
        <v>68.425298654550474</v>
      </c>
      <c r="AN14">
        <f t="shared" si="9"/>
        <v>154.11421854833202</v>
      </c>
      <c r="AO14">
        <f t="shared" si="9"/>
        <v>-7.705710927416602</v>
      </c>
      <c r="AP14">
        <f t="shared" si="9"/>
        <v>-10.212625793048568</v>
      </c>
      <c r="AQ14">
        <f t="shared" si="9"/>
        <v>-117.93526437569932</v>
      </c>
      <c r="AR14">
        <f t="shared" si="9"/>
        <v>18.260617452167555</v>
      </c>
      <c r="AS14">
        <f t="shared" si="9"/>
        <v>0.99786290893010721</v>
      </c>
      <c r="AT14">
        <f t="shared" si="9"/>
        <v>12.904846866789654</v>
      </c>
      <c r="AU14">
        <f t="shared" si="9"/>
        <v>32.163327227887322</v>
      </c>
      <c r="AW14">
        <v>11</v>
      </c>
      <c r="AX14">
        <f>(R14*SUMPRODUCT(K15:$K$23, X15:$X$23)-$AZ$3*SUMPRODUCT(K14:$K$22, W15:$W$23))/Z14</f>
        <v>90.448297672760276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377.26394188758246</v>
      </c>
      <c r="P15">
        <f t="shared" si="22"/>
        <v>18.863197094379125</v>
      </c>
      <c r="Q15" s="4">
        <f t="shared" si="23"/>
        <v>25</v>
      </c>
      <c r="R15">
        <f t="shared" si="0"/>
        <v>100000</v>
      </c>
      <c r="S15">
        <f t="shared" si="1"/>
        <v>87.336517941056272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78.605609604128972</v>
      </c>
      <c r="AC15">
        <f t="shared" si="2"/>
        <v>74.92240625676061</v>
      </c>
      <c r="AE15">
        <f t="shared" si="3"/>
        <v>323.63921743714218</v>
      </c>
      <c r="AF15">
        <f t="shared" si="4"/>
        <v>-16.181960871857111</v>
      </c>
      <c r="AG15">
        <f t="shared" si="4"/>
        <v>-21.446471654424673</v>
      </c>
      <c r="AH15">
        <f t="shared" si="5"/>
        <v>-251.72327700261079</v>
      </c>
      <c r="AI15">
        <f t="shared" si="6"/>
        <v>34.287507908249637</v>
      </c>
      <c r="AJ15">
        <f t="shared" si="7"/>
        <v>3.6832033473683623</v>
      </c>
      <c r="AK15">
        <f t="shared" si="24"/>
        <v>27.024400631858988</v>
      </c>
      <c r="AL15">
        <f t="shared" si="8"/>
        <v>64.99511188747698</v>
      </c>
      <c r="AN15">
        <f t="shared" si="9"/>
        <v>140.13505130874441</v>
      </c>
      <c r="AO15">
        <f t="shared" si="9"/>
        <v>-7.0067525654372211</v>
      </c>
      <c r="AP15">
        <f t="shared" si="9"/>
        <v>-9.2862738622461567</v>
      </c>
      <c r="AQ15">
        <f t="shared" si="9"/>
        <v>-108.9956112788382</v>
      </c>
      <c r="AR15">
        <f t="shared" si="9"/>
        <v>14.846413602222839</v>
      </c>
      <c r="AS15">
        <f t="shared" si="9"/>
        <v>1.5948187433874619</v>
      </c>
      <c r="AT15">
        <f t="shared" si="9"/>
        <v>11.701504530640372</v>
      </c>
      <c r="AU15">
        <f t="shared" si="9"/>
        <v>28.14273687625067</v>
      </c>
      <c r="AW15">
        <v>12</v>
      </c>
      <c r="AX15">
        <f>(R15*SUMPRODUCT(K16:$K$23, X16:$X$23)-$AZ$3*SUMPRODUCT(K15:$K$22, W16:$W$23))/Z15</f>
        <v>87.336517941056272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377.26394188758246</v>
      </c>
      <c r="P16">
        <f t="shared" si="22"/>
        <v>18.863197094379125</v>
      </c>
      <c r="Q16" s="4">
        <f t="shared" si="23"/>
        <v>25</v>
      </c>
      <c r="R16">
        <f t="shared" si="0"/>
        <v>100000</v>
      </c>
      <c r="S16">
        <f t="shared" si="1"/>
        <v>82.33759184779494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74.92240625676061</v>
      </c>
      <c r="AC16">
        <f t="shared" si="2"/>
        <v>69.719275696800423</v>
      </c>
      <c r="AE16">
        <f t="shared" si="3"/>
        <v>319.44787532216924</v>
      </c>
      <c r="AF16">
        <f t="shared" si="4"/>
        <v>-15.972393766108462</v>
      </c>
      <c r="AG16">
        <f t="shared" si="4"/>
        <v>-21.168725648935638</v>
      </c>
      <c r="AH16">
        <f t="shared" si="5"/>
        <v>-253.1251557791521</v>
      </c>
      <c r="AI16">
        <f t="shared" si="6"/>
        <v>29.181600127973041</v>
      </c>
      <c r="AJ16">
        <f t="shared" si="7"/>
        <v>5.2031305599601865</v>
      </c>
      <c r="AK16">
        <f t="shared" si="24"/>
        <v>26.487852146897502</v>
      </c>
      <c r="AL16">
        <f t="shared" si="8"/>
        <v>60.87258283483073</v>
      </c>
      <c r="AN16">
        <f t="shared" si="9"/>
        <v>127.41689139448347</v>
      </c>
      <c r="AO16">
        <f t="shared" si="9"/>
        <v>-6.3708445697241736</v>
      </c>
      <c r="AP16">
        <f t="shared" si="9"/>
        <v>-8.4434846037082512</v>
      </c>
      <c r="AQ16">
        <f t="shared" si="9"/>
        <v>-100.9630145468858</v>
      </c>
      <c r="AR16">
        <f t="shared" si="9"/>
        <v>11.63954767416525</v>
      </c>
      <c r="AS16">
        <f t="shared" si="9"/>
        <v>2.0753517950343245</v>
      </c>
      <c r="AT16">
        <f t="shared" si="9"/>
        <v>10.565103232790714</v>
      </c>
      <c r="AU16">
        <f t="shared" si="9"/>
        <v>24.280002701990288</v>
      </c>
      <c r="AW16">
        <v>13</v>
      </c>
      <c r="AX16">
        <f>(R16*SUMPRODUCT(K17:$K$23, X17:$X$23)-$AZ$3*SUMPRODUCT(K16:$K$22, W17:$W$23))/Z16</f>
        <v>82.33759184779494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377.26394188758246</v>
      </c>
      <c r="P17">
        <f t="shared" si="22"/>
        <v>18.863197094379125</v>
      </c>
      <c r="Q17" s="4">
        <f t="shared" si="23"/>
        <v>25</v>
      </c>
      <c r="R17">
        <f t="shared" si="0"/>
        <v>100000</v>
      </c>
      <c r="S17">
        <f t="shared" si="1"/>
        <v>75.426779264987331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69.719275696800423</v>
      </c>
      <c r="AC17">
        <f t="shared" si="2"/>
        <v>63.036417746445011</v>
      </c>
      <c r="AE17">
        <f t="shared" si="3"/>
        <v>315.29077170255596</v>
      </c>
      <c r="AF17">
        <f t="shared" si="4"/>
        <v>-15.764538585127799</v>
      </c>
      <c r="AG17">
        <f t="shared" si="4"/>
        <v>-20.893248512238326</v>
      </c>
      <c r="AH17">
        <f t="shared" si="5"/>
        <v>-255.15952083181583</v>
      </c>
      <c r="AI17">
        <f t="shared" si="6"/>
        <v>23.473463773374021</v>
      </c>
      <c r="AJ17">
        <f t="shared" si="7"/>
        <v>6.6828579503554124</v>
      </c>
      <c r="AK17">
        <f t="shared" si="24"/>
        <v>25.847185616996004</v>
      </c>
      <c r="AL17">
        <f t="shared" si="8"/>
        <v>56.003507340725434</v>
      </c>
      <c r="AN17">
        <f t="shared" si="9"/>
        <v>115.8456225521446</v>
      </c>
      <c r="AO17">
        <f t="shared" si="9"/>
        <v>-5.7922811276072306</v>
      </c>
      <c r="AP17">
        <f t="shared" si="9"/>
        <v>-7.6766959209332821</v>
      </c>
      <c r="AQ17">
        <f t="shared" si="9"/>
        <v>-93.751914720658434</v>
      </c>
      <c r="AR17">
        <f t="shared" si="9"/>
        <v>8.6247307829456599</v>
      </c>
      <c r="AS17">
        <f t="shared" si="9"/>
        <v>2.4554471908769662</v>
      </c>
      <c r="AT17">
        <f t="shared" si="9"/>
        <v>9.4968948594744624</v>
      </c>
      <c r="AU17">
        <f t="shared" si="9"/>
        <v>20.577072833297088</v>
      </c>
      <c r="AW17">
        <v>14</v>
      </c>
      <c r="AX17">
        <f>(R17*SUMPRODUCT(K18:$K$23, X18:$X$23)-$AZ$3*SUMPRODUCT(K17:$K$22, W18:$W$23))/Z17</f>
        <v>75.426779264987331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377.26394188758246</v>
      </c>
      <c r="P18">
        <f t="shared" si="22"/>
        <v>18.863197094379125</v>
      </c>
      <c r="Q18" s="4">
        <f t="shared" si="23"/>
        <v>25</v>
      </c>
      <c r="R18">
        <f t="shared" si="0"/>
        <v>100000</v>
      </c>
      <c r="S18">
        <f t="shared" si="1"/>
        <v>66.810343704441394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63.036417746445011</v>
      </c>
      <c r="AC18">
        <f t="shared" si="2"/>
        <v>55.105133702698424</v>
      </c>
      <c r="AE18">
        <f t="shared" si="3"/>
        <v>311.16708590649358</v>
      </c>
      <c r="AF18">
        <f t="shared" si="4"/>
        <v>-15.558354295324682</v>
      </c>
      <c r="AG18">
        <f t="shared" si="4"/>
        <v>-20.619985861199499</v>
      </c>
      <c r="AH18">
        <f t="shared" si="5"/>
        <v>-257.3206636657689</v>
      </c>
      <c r="AI18">
        <f t="shared" si="6"/>
        <v>17.668082084200478</v>
      </c>
      <c r="AJ18">
        <f t="shared" si="7"/>
        <v>7.9312840437465866</v>
      </c>
      <c r="AK18">
        <f t="shared" si="24"/>
        <v>25.105160455032976</v>
      </c>
      <c r="AL18">
        <f t="shared" si="8"/>
        <v>50.704526582980037</v>
      </c>
      <c r="AN18">
        <f t="shared" si="9"/>
        <v>105.31819028650743</v>
      </c>
      <c r="AO18">
        <f t="shared" si="9"/>
        <v>-5.2659095143253722</v>
      </c>
      <c r="AP18">
        <f t="shared" si="9"/>
        <v>-6.9790787425617706</v>
      </c>
      <c r="AQ18">
        <f t="shared" si="9"/>
        <v>-87.093230126355991</v>
      </c>
      <c r="AR18">
        <f t="shared" si="9"/>
        <v>5.9799719032642953</v>
      </c>
      <c r="AS18">
        <f t="shared" si="9"/>
        <v>2.6844371399443427</v>
      </c>
      <c r="AT18">
        <f t="shared" si="9"/>
        <v>8.4971392725354047</v>
      </c>
      <c r="AU18">
        <f t="shared" si="9"/>
        <v>17.161548315744042</v>
      </c>
      <c r="AW18">
        <v>15</v>
      </c>
      <c r="AX18">
        <f>(R18*SUMPRODUCT(K19:$K$23, X19:$X$23)-$AZ$3*SUMPRODUCT(K18:$K$22, W19:$W$23))/Z18</f>
        <v>66.810343704441394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377.26394188758246</v>
      </c>
      <c r="P19">
        <f t="shared" si="22"/>
        <v>18.863197094379125</v>
      </c>
      <c r="Q19" s="4">
        <f t="shared" si="23"/>
        <v>25</v>
      </c>
      <c r="R19">
        <f t="shared" si="0"/>
        <v>100000</v>
      </c>
      <c r="S19">
        <f t="shared" si="1"/>
        <v>56.559507549780925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55.105133702698424</v>
      </c>
      <c r="AC19">
        <f t="shared" si="2"/>
        <v>46.036741254663752</v>
      </c>
      <c r="AE19">
        <f t="shared" si="3"/>
        <v>307.07485319080382</v>
      </c>
      <c r="AF19">
        <f t="shared" si="4"/>
        <v>-15.353742659540192</v>
      </c>
      <c r="AG19">
        <f t="shared" si="4"/>
        <v>-20.348807498962245</v>
      </c>
      <c r="AH19">
        <f t="shared" si="5"/>
        <v>-259.91401450104178</v>
      </c>
      <c r="AI19">
        <f t="shared" si="6"/>
        <v>11.458288531259598</v>
      </c>
      <c r="AJ19">
        <f t="shared" si="7"/>
        <v>9.0683924480346718</v>
      </c>
      <c r="AK19">
        <f t="shared" si="24"/>
        <v>24.277837096377343</v>
      </c>
      <c r="AL19">
        <f t="shared" si="8"/>
        <v>44.804518075671609</v>
      </c>
      <c r="AN19">
        <f t="shared" si="9"/>
        <v>95.740425872261014</v>
      </c>
      <c r="AO19">
        <f t="shared" si="9"/>
        <v>-4.7870212936130505</v>
      </c>
      <c r="AP19">
        <f t="shared" si="9"/>
        <v>-6.3443928270243912</v>
      </c>
      <c r="AQ19">
        <f t="shared" si="9"/>
        <v>-81.036523114566748</v>
      </c>
      <c r="AR19">
        <f t="shared" si="9"/>
        <v>3.5724886370568205</v>
      </c>
      <c r="AS19">
        <f t="shared" si="9"/>
        <v>2.827361947518912</v>
      </c>
      <c r="AT19">
        <f t="shared" si="9"/>
        <v>7.5693937120284946</v>
      </c>
      <c r="AU19">
        <f t="shared" si="9"/>
        <v>13.969244296604225</v>
      </c>
      <c r="AW19">
        <v>16</v>
      </c>
      <c r="AX19">
        <f>(R19*SUMPRODUCT(K20:$K$23, X20:$X$23)-$AZ$3*SUMPRODUCT(K19:$K$22, W20:$W$23))/Z19</f>
        <v>56.559507549780925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377.26394188758246</v>
      </c>
      <c r="P20">
        <f t="shared" si="22"/>
        <v>18.863197094379125</v>
      </c>
      <c r="Q20" s="4">
        <f t="shared" si="23"/>
        <v>25</v>
      </c>
      <c r="R20">
        <f t="shared" si="0"/>
        <v>100000</v>
      </c>
      <c r="S20">
        <f t="shared" si="1"/>
        <v>44.785252092553115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46.036741254663752</v>
      </c>
      <c r="AC20">
        <f t="shared" si="2"/>
        <v>35.970814574996496</v>
      </c>
      <c r="AE20">
        <f t="shared" si="3"/>
        <v>303.01250222787024</v>
      </c>
      <c r="AF20">
        <f t="shared" si="4"/>
        <v>-15.150625111393515</v>
      </c>
      <c r="AG20">
        <f t="shared" si="4"/>
        <v>-20.079609298982664</v>
      </c>
      <c r="AH20">
        <f t="shared" si="5"/>
        <v>-262.8404999598356</v>
      </c>
      <c r="AI20">
        <f t="shared" si="6"/>
        <v>4.9417678576584194</v>
      </c>
      <c r="AJ20">
        <f t="shared" si="7"/>
        <v>10.065926679667257</v>
      </c>
      <c r="AK20">
        <f t="shared" si="24"/>
        <v>23.372903285979834</v>
      </c>
      <c r="AL20">
        <f t="shared" si="8"/>
        <v>38.380597823305507</v>
      </c>
      <c r="AN20">
        <f t="shared" si="9"/>
        <v>87.026800414156597</v>
      </c>
      <c r="AO20">
        <f t="shared" si="9"/>
        <v>-4.3513400207078305</v>
      </c>
      <c r="AP20">
        <f t="shared" si="9"/>
        <v>-5.7669704649436753</v>
      </c>
      <c r="AQ20">
        <f t="shared" si="9"/>
        <v>-75.489187946311233</v>
      </c>
      <c r="AR20">
        <f t="shared" si="9"/>
        <v>1.4193019821938464</v>
      </c>
      <c r="AS20">
        <f t="shared" si="9"/>
        <v>2.8909876183134067</v>
      </c>
      <c r="AT20">
        <f t="shared" si="9"/>
        <v>6.7128219938552229</v>
      </c>
      <c r="AU20">
        <f t="shared" si="9"/>
        <v>11.023111594362474</v>
      </c>
      <c r="AW20">
        <v>17</v>
      </c>
      <c r="AX20">
        <f>(R20*SUMPRODUCT(K21:$K$23, X21:$X$23)-$AZ$3*SUMPRODUCT(K20:$K$22, W21:$W$23))/Z20</f>
        <v>44.785252092553115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377.26394188758246</v>
      </c>
      <c r="P21">
        <f t="shared" si="22"/>
        <v>18.863197094379125</v>
      </c>
      <c r="Q21" s="4">
        <f t="shared" si="23"/>
        <v>25</v>
      </c>
      <c r="R21">
        <f t="shared" si="0"/>
        <v>100000</v>
      </c>
      <c r="S21">
        <f t="shared" si="1"/>
        <v>31.448113580043451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35.970814574996496</v>
      </c>
      <c r="AC21">
        <f t="shared" si="2"/>
        <v>24.922225110113843</v>
      </c>
      <c r="AE21">
        <f t="shared" si="3"/>
        <v>298.97681658138578</v>
      </c>
      <c r="AF21">
        <f t="shared" si="4"/>
        <v>-14.948840829069288</v>
      </c>
      <c r="AG21">
        <f t="shared" si="4"/>
        <v>-19.812178118951746</v>
      </c>
      <c r="AH21">
        <f t="shared" si="5"/>
        <v>-266.54034816436968</v>
      </c>
      <c r="AI21">
        <f t="shared" si="6"/>
        <v>-2.3245505310049452</v>
      </c>
      <c r="AJ21">
        <f t="shared" si="7"/>
        <v>11.048589464882653</v>
      </c>
      <c r="AK21">
        <f t="shared" si="24"/>
        <v>22.399915322911909</v>
      </c>
      <c r="AL21">
        <f t="shared" si="8"/>
        <v>31.123954256789617</v>
      </c>
      <c r="AN21">
        <f t="shared" si="9"/>
        <v>79.099064876981586</v>
      </c>
      <c r="AO21">
        <f t="shared" si="9"/>
        <v>-3.9549532438490789</v>
      </c>
      <c r="AP21">
        <f t="shared" si="9"/>
        <v>-5.2416263585396941</v>
      </c>
      <c r="AQ21">
        <f t="shared" si="9"/>
        <v>-70.517482033753666</v>
      </c>
      <c r="AR21">
        <f t="shared" si="9"/>
        <v>-0.61499675916085672</v>
      </c>
      <c r="AS21">
        <f t="shared" si="9"/>
        <v>2.9230798055674363</v>
      </c>
      <c r="AT21">
        <f t="shared" si="9"/>
        <v>5.9262533316980122</v>
      </c>
      <c r="AU21">
        <f t="shared" si="9"/>
        <v>8.234336378104592</v>
      </c>
      <c r="AW21">
        <v>18</v>
      </c>
      <c r="AX21">
        <f>(R21*SUMPRODUCT(K22:$K$23, X22:$X$23)-$AZ$3*SUMPRODUCT(K21:$K$22, W22:$W$23))/Z21</f>
        <v>31.448113580043451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377.26394188758246</v>
      </c>
      <c r="P22">
        <f t="shared" si="22"/>
        <v>18.863197094379125</v>
      </c>
      <c r="Q22" s="4">
        <f t="shared" si="23"/>
        <v>25</v>
      </c>
      <c r="R22">
        <f t="shared" si="0"/>
        <v>100000</v>
      </c>
      <c r="S22">
        <f t="shared" si="1"/>
        <v>16.495828794934873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24.922225110113843</v>
      </c>
      <c r="AC22">
        <f t="shared" si="2"/>
        <v>12.897280064736293</v>
      </c>
      <c r="AE22">
        <f t="shared" si="3"/>
        <v>294.96418623989234</v>
      </c>
      <c r="AF22">
        <f t="shared" si="4"/>
        <v>-14.748209311994618</v>
      </c>
      <c r="AG22">
        <f t="shared" si="4"/>
        <v>-19.546274735672068</v>
      </c>
      <c r="AH22">
        <f t="shared" si="5"/>
        <v>-271.12640836064315</v>
      </c>
      <c r="AI22">
        <f t="shared" si="6"/>
        <v>-10.456706168417497</v>
      </c>
      <c r="AJ22">
        <f t="shared" si="7"/>
        <v>12.024945045377549</v>
      </c>
      <c r="AK22">
        <f t="shared" si="24"/>
        <v>21.359674142660811</v>
      </c>
      <c r="AL22">
        <f t="shared" si="8"/>
        <v>22.927913019620863</v>
      </c>
      <c r="AN22">
        <f t="shared" si="9"/>
        <v>71.886028559656168</v>
      </c>
      <c r="AO22">
        <f t="shared" si="9"/>
        <v>-3.5943014279828085</v>
      </c>
      <c r="AP22">
        <f t="shared" si="9"/>
        <v>-4.763642941860903</v>
      </c>
      <c r="AQ22">
        <f t="shared" si="9"/>
        <v>-66.076498923970888</v>
      </c>
      <c r="AR22">
        <f t="shared" si="9"/>
        <v>-2.5484147341584307</v>
      </c>
      <c r="AS22">
        <f t="shared" si="9"/>
        <v>2.9306118616626735</v>
      </c>
      <c r="AT22">
        <f t="shared" si="9"/>
        <v>5.205588397079107</v>
      </c>
      <c r="AU22">
        <f t="shared" si="9"/>
        <v>5.5877855245833503</v>
      </c>
      <c r="AW22">
        <v>19</v>
      </c>
      <c r="AX22">
        <f>(R22*SUMPRODUCT(K23:$K$23, X23:$X$23)-$AZ$3*SUMPRODUCT(K22:$K$22, W23:$W$23))/Z22</f>
        <v>16.495828794934873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377.26394188758246</v>
      </c>
      <c r="P23">
        <f t="shared" si="22"/>
        <v>18.863197094379125</v>
      </c>
      <c r="Q23" s="4">
        <f t="shared" si="23"/>
        <v>25</v>
      </c>
      <c r="R23">
        <f t="shared" si="0"/>
        <v>100000</v>
      </c>
      <c r="S23">
        <f t="shared" si="1"/>
        <v>16.722135813307979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12.897280064736293</v>
      </c>
      <c r="AC23">
        <f t="shared" si="2"/>
        <v>12.897280064736293</v>
      </c>
      <c r="AE23">
        <f t="shared" si="3"/>
        <v>290.97232382111713</v>
      </c>
      <c r="AF23">
        <f t="shared" si="4"/>
        <v>-14.548616191055856</v>
      </c>
      <c r="AG23">
        <f t="shared" si="4"/>
        <v>-19.28174757208982</v>
      </c>
      <c r="AH23">
        <f t="shared" si="5"/>
        <v>-276.25766490211589</v>
      </c>
      <c r="AI23">
        <f t="shared" si="6"/>
        <v>-19.115704844144489</v>
      </c>
      <c r="AJ23">
        <f t="shared" si="7"/>
        <v>0</v>
      </c>
      <c r="AK23">
        <f t="shared" si="24"/>
        <v>20.252469138635828</v>
      </c>
      <c r="AL23">
        <f t="shared" si="8"/>
        <v>1.1367642944913392</v>
      </c>
      <c r="AN23">
        <f t="shared" si="9"/>
        <v>65.323320441635829</v>
      </c>
      <c r="AO23">
        <f t="shared" si="9"/>
        <v>-3.2661660220817916</v>
      </c>
      <c r="AP23">
        <f t="shared" si="9"/>
        <v>-4.3287545660208462</v>
      </c>
      <c r="AQ23">
        <f t="shared" si="9"/>
        <v>-62.019877807874479</v>
      </c>
      <c r="AR23">
        <f t="shared" si="9"/>
        <v>-4.2914779543412953</v>
      </c>
      <c r="AS23">
        <f t="shared" si="9"/>
        <v>0</v>
      </c>
      <c r="AT23">
        <f t="shared" si="9"/>
        <v>4.5466816702841202</v>
      </c>
      <c r="AU23">
        <f t="shared" si="9"/>
        <v>0.25520371594282421</v>
      </c>
      <c r="AW23">
        <v>20</v>
      </c>
      <c r="AX23">
        <f>(R23*SUMPRODUCT(K$23:$K24, X$23:$X24)-$AZ$3*SUMPRODUCT(K$22:$K23, W$23:$W24))/Z23</f>
        <v>16.722135813307979</v>
      </c>
    </row>
    <row r="25" spans="5:50" x14ac:dyDescent="0.25">
      <c r="AN25" s="8">
        <f t="shared" ref="AN25:AU25" si="25">SUM(AN3:AN23)</f>
        <v>3471.0855489971586</v>
      </c>
      <c r="AO25" s="8">
        <f t="shared" si="25"/>
        <v>-456.50223386554478</v>
      </c>
      <c r="AP25" s="8">
        <f t="shared" si="25"/>
        <v>-478.16679111235362</v>
      </c>
      <c r="AQ25" s="8">
        <f t="shared" si="25"/>
        <v>-2566.1205602401665</v>
      </c>
      <c r="AR25" s="8">
        <f t="shared" si="25"/>
        <v>-29.70403622090609</v>
      </c>
      <c r="AS25" s="8">
        <f t="shared" si="25"/>
        <v>-45.502848613828839</v>
      </c>
      <c r="AT25" s="8">
        <f t="shared" si="25"/>
        <v>137.40323593385742</v>
      </c>
      <c r="AU25" s="9">
        <f t="shared" si="25"/>
        <v>62.196351099122495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4726D-84CC-4B8B-9692-3681FB884E17}">
  <sheetPr codeName="Sheet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440.54281327661158</v>
      </c>
      <c r="K3">
        <v>1</v>
      </c>
      <c r="L3" s="2">
        <v>0</v>
      </c>
      <c r="O3">
        <f>$C$3</f>
        <v>440.54281327661158</v>
      </c>
      <c r="P3">
        <f>O3*B5</f>
        <v>352.43425062128927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440.54281327661158</v>
      </c>
      <c r="AF3">
        <f t="shared" ref="AF3:AG23" si="4">-$Z3*P3</f>
        <v>-352.43425062128927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-185.0411791446777</v>
      </c>
      <c r="AJ3">
        <f t="shared" ref="AJ3:AJ23" si="7">AB3-AC3</f>
        <v>0</v>
      </c>
      <c r="AL3">
        <f t="shared" ref="AL3:AL23" si="8">SUM(AI3:AK3)</f>
        <v>-185.0411791446777</v>
      </c>
      <c r="AN3">
        <f t="shared" ref="AN3:AU23" si="9">AE3*$K3</f>
        <v>440.54281327661158</v>
      </c>
      <c r="AO3">
        <f t="shared" si="9"/>
        <v>-352.43425062128927</v>
      </c>
      <c r="AP3">
        <f t="shared" si="9"/>
        <v>-273.14974180000002</v>
      </c>
      <c r="AQ3">
        <f t="shared" si="9"/>
        <v>0</v>
      </c>
      <c r="AR3">
        <f t="shared" si="9"/>
        <v>-185.0411791446777</v>
      </c>
      <c r="AS3">
        <f t="shared" si="9"/>
        <v>0</v>
      </c>
      <c r="AT3">
        <f t="shared" si="9"/>
        <v>0</v>
      </c>
      <c r="AU3">
        <f t="shared" si="9"/>
        <v>-185.0411791446777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321.76419296857233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55.102045098961057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54.393989384745964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-54.393989384745964</v>
      </c>
      <c r="AK4">
        <f>H4*SUM(AB4, AE4:AF4)</f>
        <v>0</v>
      </c>
      <c r="AL4">
        <f t="shared" si="8"/>
        <v>-339.38388938474594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-267.3702035838258</v>
      </c>
      <c r="AR4">
        <f t="shared" si="9"/>
        <v>-267.3702035838258</v>
      </c>
      <c r="AS4">
        <f t="shared" si="9"/>
        <v>-51.031043610794597</v>
      </c>
      <c r="AT4">
        <f t="shared" si="9"/>
        <v>0</v>
      </c>
      <c r="AU4">
        <f t="shared" si="9"/>
        <v>-318.4012471946204</v>
      </c>
      <c r="AW4">
        <v>1</v>
      </c>
      <c r="AX4">
        <f>(R4*SUMPRODUCT(K5:$K$23, X5:$X$23)-$AZ$3*SUMPRODUCT(K4:$K$22, W5:$W$23))/Z4</f>
        <v>55.102045098961057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440.54281327661158</v>
      </c>
      <c r="P5">
        <f t="shared" ref="P5:P23" si="22">O5*$C$5</f>
        <v>22.027140663830579</v>
      </c>
      <c r="Q5" s="4">
        <f t="shared" ref="Q5:Q23" si="23">$C$8</f>
        <v>25</v>
      </c>
      <c r="R5">
        <f t="shared" si="0"/>
        <v>100000</v>
      </c>
      <c r="S5">
        <f t="shared" si="1"/>
        <v>108.23987721528698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54.393989384745964</v>
      </c>
      <c r="AC5">
        <f t="shared" si="2"/>
        <v>105.47102987363996</v>
      </c>
      <c r="AE5">
        <f t="shared" si="3"/>
        <v>429.27343798901313</v>
      </c>
      <c r="AF5">
        <f t="shared" si="4"/>
        <v>-21.463671899450656</v>
      </c>
      <c r="AG5">
        <f t="shared" si="4"/>
        <v>-24.360483535993893</v>
      </c>
      <c r="AH5">
        <f t="shared" si="5"/>
        <v>-285.92585502442779</v>
      </c>
      <c r="AI5">
        <f t="shared" si="6"/>
        <v>97.523427529140747</v>
      </c>
      <c r="AJ5">
        <f t="shared" si="7"/>
        <v>-51.077040488893999</v>
      </c>
      <c r="AK5">
        <f>H5*SUM(AB5, AE5:AF5)</f>
        <v>39.934404472980248</v>
      </c>
      <c r="AL5">
        <f t="shared" si="8"/>
        <v>86.380791513226995</v>
      </c>
      <c r="AN5">
        <f t="shared" si="9"/>
        <v>370.70444834608872</v>
      </c>
      <c r="AO5">
        <f t="shared" si="9"/>
        <v>-18.535222417304436</v>
      </c>
      <c r="AP5">
        <f t="shared" si="9"/>
        <v>-21.036800350283311</v>
      </c>
      <c r="AQ5">
        <f t="shared" si="9"/>
        <v>-246.91484954498179</v>
      </c>
      <c r="AR5">
        <f t="shared" si="9"/>
        <v>84.217576033519151</v>
      </c>
      <c r="AS5">
        <f t="shared" si="9"/>
        <v>-44.108217378385518</v>
      </c>
      <c r="AT5">
        <f t="shared" si="9"/>
        <v>34.4858546327402</v>
      </c>
      <c r="AU5">
        <f t="shared" si="9"/>
        <v>74.595213287873833</v>
      </c>
      <c r="AW5">
        <v>2</v>
      </c>
      <c r="AX5">
        <f>(R5*SUMPRODUCT(K6:$K$23, X6:$X$23)-$AZ$3*SUMPRODUCT(K5:$K$22, W6:$W$23))/Z5</f>
        <v>108.23987721528698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440.54281327661158</v>
      </c>
      <c r="P6">
        <f t="shared" si="22"/>
        <v>22.027140663830579</v>
      </c>
      <c r="Q6" s="4">
        <f t="shared" si="23"/>
        <v>25</v>
      </c>
      <c r="R6">
        <f t="shared" si="0"/>
        <v>100000</v>
      </c>
      <c r="S6">
        <f t="shared" si="1"/>
        <v>158.34880075082475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105.47102987363996</v>
      </c>
      <c r="AC6">
        <f t="shared" si="2"/>
        <v>152.2998711628461</v>
      </c>
      <c r="AE6">
        <f t="shared" si="3"/>
        <v>423.71406278803943</v>
      </c>
      <c r="AF6">
        <f t="shared" si="4"/>
        <v>-21.185703139401973</v>
      </c>
      <c r="AG6">
        <f t="shared" si="4"/>
        <v>-24.04499914756267</v>
      </c>
      <c r="AH6">
        <f t="shared" si="5"/>
        <v>-287.51821228513126</v>
      </c>
      <c r="AI6">
        <f t="shared" si="6"/>
        <v>90.965148215943486</v>
      </c>
      <c r="AJ6">
        <f t="shared" si="7"/>
        <v>-46.828841289206139</v>
      </c>
      <c r="AK6">
        <f>H6*SUM(AB6, AE6:AF6)</f>
        <v>55.270333580023788</v>
      </c>
      <c r="AL6">
        <f t="shared" si="8"/>
        <v>99.406640506761136</v>
      </c>
      <c r="AN6">
        <f t="shared" si="9"/>
        <v>329.999621513043</v>
      </c>
      <c r="AO6">
        <f t="shared" si="9"/>
        <v>-16.499981075652151</v>
      </c>
      <c r="AP6">
        <f t="shared" si="9"/>
        <v>-18.7268757750589</v>
      </c>
      <c r="AQ6">
        <f t="shared" si="9"/>
        <v>-223.92672220478954</v>
      </c>
      <c r="AR6">
        <f t="shared" si="9"/>
        <v>70.846042457542353</v>
      </c>
      <c r="AS6">
        <f t="shared" si="9"/>
        <v>-36.471529407469561</v>
      </c>
      <c r="AT6">
        <f t="shared" si="9"/>
        <v>43.045984932134601</v>
      </c>
      <c r="AU6">
        <f t="shared" si="9"/>
        <v>77.420497982207394</v>
      </c>
      <c r="AW6">
        <v>3</v>
      </c>
      <c r="AX6">
        <f>(R6*SUMPRODUCT(K7:$K$23, X7:$X$23)-$AZ$3*SUMPRODUCT(K6:$K$22, W7:$W$23))/Z6</f>
        <v>158.34880075082475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440.54281327661158</v>
      </c>
      <c r="P7">
        <f t="shared" si="22"/>
        <v>22.027140663830579</v>
      </c>
      <c r="Q7" s="4">
        <f t="shared" si="23"/>
        <v>25</v>
      </c>
      <c r="R7">
        <f t="shared" si="0"/>
        <v>100000</v>
      </c>
      <c r="S7">
        <f t="shared" si="1"/>
        <v>199.08971457592759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152.2998711628461</v>
      </c>
      <c r="AC7">
        <f t="shared" si="2"/>
        <v>188.99261616667809</v>
      </c>
      <c r="AE7">
        <f t="shared" si="3"/>
        <v>418.20010135592548</v>
      </c>
      <c r="AF7">
        <f t="shared" si="4"/>
        <v>-20.910005067796273</v>
      </c>
      <c r="AG7">
        <f t="shared" si="4"/>
        <v>-23.732091907565781</v>
      </c>
      <c r="AH7">
        <f t="shared" si="5"/>
        <v>-289.8289940850546</v>
      </c>
      <c r="AI7">
        <f t="shared" si="6"/>
        <v>83.729010295508829</v>
      </c>
      <c r="AJ7">
        <f t="shared" si="7"/>
        <v>-36.692745003831988</v>
      </c>
      <c r="AK7">
        <f>H7*SUM(AB7, AE7:AF7)</f>
        <v>57.542069592117109</v>
      </c>
      <c r="AL7">
        <f t="shared" si="8"/>
        <v>104.57833488379396</v>
      </c>
      <c r="AN7">
        <f t="shared" si="9"/>
        <v>294.83588646550731</v>
      </c>
      <c r="AO7">
        <f t="shared" si="9"/>
        <v>-14.741794323275366</v>
      </c>
      <c r="AP7">
        <f t="shared" si="9"/>
        <v>-16.731398037832896</v>
      </c>
      <c r="AQ7">
        <f t="shared" si="9"/>
        <v>-204.33277781954939</v>
      </c>
      <c r="AR7">
        <f t="shared" si="9"/>
        <v>59.029916284849683</v>
      </c>
      <c r="AS7">
        <f t="shared" si="9"/>
        <v>-25.868807695123561</v>
      </c>
      <c r="AT7">
        <f t="shared" si="9"/>
        <v>40.567821581689763</v>
      </c>
      <c r="AU7">
        <f t="shared" si="9"/>
        <v>73.728930171415897</v>
      </c>
      <c r="AW7">
        <v>4</v>
      </c>
      <c r="AX7">
        <f>(R7*SUMPRODUCT(K8:$K$23, X8:$X$23)-$AZ$3*SUMPRODUCT(K7:$K$22, W8:$W$23))/Z7</f>
        <v>199.08971457592759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440.54281327661158</v>
      </c>
      <c r="P8">
        <f t="shared" si="22"/>
        <v>22.027140663830579</v>
      </c>
      <c r="Q8" s="4">
        <f t="shared" si="23"/>
        <v>25</v>
      </c>
      <c r="R8">
        <f t="shared" si="0"/>
        <v>100000</v>
      </c>
      <c r="S8">
        <f t="shared" si="1"/>
        <v>226.50092991694947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188.99261616667809</v>
      </c>
      <c r="AC8">
        <f t="shared" si="2"/>
        <v>212.20147360473447</v>
      </c>
      <c r="AE8">
        <f t="shared" si="3"/>
        <v>412.73046515769204</v>
      </c>
      <c r="AF8">
        <f t="shared" si="4"/>
        <v>-20.636523257884601</v>
      </c>
      <c r="AG8">
        <f t="shared" si="4"/>
        <v>-23.421700043631372</v>
      </c>
      <c r="AH8">
        <f t="shared" si="5"/>
        <v>-292.28377943500675</v>
      </c>
      <c r="AI8">
        <f t="shared" si="6"/>
        <v>76.388462421169322</v>
      </c>
      <c r="AJ8">
        <f t="shared" si="7"/>
        <v>-23.208857438056384</v>
      </c>
      <c r="AK8">
        <f t="shared" ref="AK8:AK23" si="24">H8*SUM(AB8:AB8, AE8:AF8)</f>
        <v>42.128775459820204</v>
      </c>
      <c r="AL8">
        <f t="shared" si="8"/>
        <v>95.308380442933142</v>
      </c>
      <c r="AN8">
        <f t="shared" si="9"/>
        <v>271.30977153405701</v>
      </c>
      <c r="AO8">
        <f t="shared" si="9"/>
        <v>-13.565488576702849</v>
      </c>
      <c r="AP8">
        <f t="shared" si="9"/>
        <v>-15.396333986028777</v>
      </c>
      <c r="AQ8">
        <f t="shared" si="9"/>
        <v>-192.1337340371141</v>
      </c>
      <c r="AR8">
        <f t="shared" si="9"/>
        <v>50.214214934211277</v>
      </c>
      <c r="AS8">
        <f t="shared" si="9"/>
        <v>-15.256421177147077</v>
      </c>
      <c r="AT8">
        <f t="shared" si="9"/>
        <v>27.693493477992625</v>
      </c>
      <c r="AU8">
        <f t="shared" si="9"/>
        <v>62.65128723505682</v>
      </c>
      <c r="AW8">
        <v>5</v>
      </c>
      <c r="AX8">
        <f>(R8*SUMPRODUCT(K9:$K$23, X9:$X$23)-$AZ$3*SUMPRODUCT(K8:$K$22, W9:$W$23))/Z8</f>
        <v>226.50092991694947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440.54281327661158</v>
      </c>
      <c r="P9">
        <f t="shared" si="22"/>
        <v>22.027140663830579</v>
      </c>
      <c r="Q9" s="4">
        <f t="shared" si="23"/>
        <v>25</v>
      </c>
      <c r="R9">
        <f t="shared" si="0"/>
        <v>100000</v>
      </c>
      <c r="S9">
        <f t="shared" si="1"/>
        <v>244.35620699817497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212.20147360473447</v>
      </c>
      <c r="AC9">
        <f t="shared" si="2"/>
        <v>225.91880464632322</v>
      </c>
      <c r="AE9">
        <f t="shared" si="3"/>
        <v>407.30254816782207</v>
      </c>
      <c r="AF9">
        <f t="shared" si="4"/>
        <v>-20.365127408391103</v>
      </c>
      <c r="AG9">
        <f t="shared" si="4"/>
        <v>-23.113675668571265</v>
      </c>
      <c r="AH9">
        <f t="shared" si="5"/>
        <v>-295.22949849517153</v>
      </c>
      <c r="AI9">
        <f t="shared" si="6"/>
        <v>68.594246595688162</v>
      </c>
      <c r="AJ9">
        <f t="shared" si="7"/>
        <v>-13.71733104158875</v>
      </c>
      <c r="AK9">
        <f t="shared" si="24"/>
        <v>31.275050285809439</v>
      </c>
      <c r="AL9">
        <f t="shared" si="8"/>
        <v>86.151965839908854</v>
      </c>
      <c r="AN9">
        <f t="shared" si="9"/>
        <v>254.45895446262807</v>
      </c>
      <c r="AO9">
        <f t="shared" si="9"/>
        <v>-12.722947723131403</v>
      </c>
      <c r="AP9">
        <f t="shared" si="9"/>
        <v>-14.440080895319038</v>
      </c>
      <c r="AQ9">
        <f t="shared" si="9"/>
        <v>-184.44222814597737</v>
      </c>
      <c r="AR9">
        <f t="shared" si="9"/>
        <v>42.85369769820025</v>
      </c>
      <c r="AS9">
        <f t="shared" si="9"/>
        <v>-8.569791008089215</v>
      </c>
      <c r="AT9">
        <f t="shared" si="9"/>
        <v>19.538833312710185</v>
      </c>
      <c r="AU9">
        <f t="shared" si="9"/>
        <v>53.822740002821227</v>
      </c>
      <c r="AW9">
        <v>6</v>
      </c>
      <c r="AX9">
        <f>(R9*SUMPRODUCT(K10:$K$23, X10:$X$23)-$AZ$3*SUMPRODUCT(K9:$K$22, W10:$W$23))/Z9</f>
        <v>244.35620699817497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440.54281327661158</v>
      </c>
      <c r="P10">
        <f t="shared" si="22"/>
        <v>22.027140663830579</v>
      </c>
      <c r="Q10" s="4">
        <f t="shared" si="23"/>
        <v>25</v>
      </c>
      <c r="R10">
        <f t="shared" si="0"/>
        <v>100000</v>
      </c>
      <c r="S10">
        <f t="shared" si="1"/>
        <v>257.09917392937973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225.91880464632322</v>
      </c>
      <c r="AC10">
        <f t="shared" si="2"/>
        <v>234.55569518455604</v>
      </c>
      <c r="AE10">
        <f t="shared" si="3"/>
        <v>401.91426618523087</v>
      </c>
      <c r="AF10">
        <f t="shared" si="4"/>
        <v>-20.095713309261544</v>
      </c>
      <c r="AG10">
        <f t="shared" si="4"/>
        <v>-22.807900507780708</v>
      </c>
      <c r="AH10">
        <f t="shared" si="5"/>
        <v>-298.55361641936923</v>
      </c>
      <c r="AI10">
        <f t="shared" si="6"/>
        <v>60.457035948819396</v>
      </c>
      <c r="AJ10">
        <f t="shared" si="7"/>
        <v>-8.6368905382328194</v>
      </c>
      <c r="AK10">
        <f t="shared" si="24"/>
        <v>31.906211269920362</v>
      </c>
      <c r="AL10">
        <f t="shared" si="8"/>
        <v>83.726356680506939</v>
      </c>
      <c r="AN10">
        <f t="shared" si="9"/>
        <v>238.56785664205083</v>
      </c>
      <c r="AO10">
        <f t="shared" si="9"/>
        <v>-11.928392832102542</v>
      </c>
      <c r="AP10">
        <f t="shared" si="9"/>
        <v>-13.538290119163566</v>
      </c>
      <c r="AQ10">
        <f t="shared" si="9"/>
        <v>-177.21514848909641</v>
      </c>
      <c r="AR10">
        <f t="shared" si="9"/>
        <v>35.886025201688312</v>
      </c>
      <c r="AS10">
        <f t="shared" si="9"/>
        <v>-5.1266766002493522</v>
      </c>
      <c r="AT10">
        <f t="shared" si="9"/>
        <v>18.938856061220992</v>
      </c>
      <c r="AU10">
        <f t="shared" si="9"/>
        <v>49.698204662659954</v>
      </c>
      <c r="AW10">
        <v>7</v>
      </c>
      <c r="AX10">
        <f>(R10*SUMPRODUCT(K11:$K$23, X11:$X$23)-$AZ$3*SUMPRODUCT(K10:$K$22, W11:$W$23))/Z10</f>
        <v>257.09917392937973</v>
      </c>
    </row>
    <row r="11" spans="1:52" x14ac:dyDescent="0.25">
      <c r="A11" t="s">
        <v>33</v>
      </c>
      <c r="C11" s="7">
        <f>AU25</f>
        <v>93.647046194982778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440.54281327661158</v>
      </c>
      <c r="P11">
        <f t="shared" si="22"/>
        <v>22.027140663830579</v>
      </c>
      <c r="Q11" s="4">
        <f t="shared" si="23"/>
        <v>25</v>
      </c>
      <c r="R11">
        <f t="shared" si="0"/>
        <v>100000</v>
      </c>
      <c r="S11">
        <f t="shared" si="1"/>
        <v>264.27727710006451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234.55569518455604</v>
      </c>
      <c r="AC11">
        <f t="shared" si="2"/>
        <v>237.89323398539253</v>
      </c>
      <c r="AE11">
        <f t="shared" si="3"/>
        <v>396.56135294490088</v>
      </c>
      <c r="AF11">
        <f t="shared" si="4"/>
        <v>-19.828067647245042</v>
      </c>
      <c r="AG11">
        <f t="shared" si="4"/>
        <v>-22.504132458512309</v>
      </c>
      <c r="AH11">
        <f t="shared" si="5"/>
        <v>-302.75617676237255</v>
      </c>
      <c r="AI11">
        <f t="shared" si="6"/>
        <v>51.472976076770976</v>
      </c>
      <c r="AJ11">
        <f t="shared" si="7"/>
        <v>-3.3375388008364837</v>
      </c>
      <c r="AK11">
        <f t="shared" si="24"/>
        <v>31.481382494833912</v>
      </c>
      <c r="AL11">
        <f t="shared" si="8"/>
        <v>79.616819770768402</v>
      </c>
      <c r="AN11">
        <f t="shared" si="9"/>
        <v>223.8616071400952</v>
      </c>
      <c r="AO11">
        <f t="shared" si="9"/>
        <v>-11.193080357004758</v>
      </c>
      <c r="AP11">
        <f t="shared" si="9"/>
        <v>-12.703737320959039</v>
      </c>
      <c r="AQ11">
        <f t="shared" si="9"/>
        <v>-170.90794097384557</v>
      </c>
      <c r="AR11">
        <f t="shared" si="9"/>
        <v>29.056848488285819</v>
      </c>
      <c r="AS11">
        <f t="shared" si="9"/>
        <v>-1.8840635737680962</v>
      </c>
      <c r="AT11">
        <f t="shared" si="9"/>
        <v>17.7714566181258</v>
      </c>
      <c r="AU11">
        <f t="shared" si="9"/>
        <v>44.944241532643517</v>
      </c>
      <c r="AW11">
        <v>8</v>
      </c>
      <c r="AX11">
        <f>(R11*SUMPRODUCT(K12:$K$23, X12:$X$23)-$AZ$3*SUMPRODUCT(K11:$K$22, W12:$W$23))/Z11</f>
        <v>264.27727710006451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440.54281327661158</v>
      </c>
      <c r="P12">
        <f t="shared" si="22"/>
        <v>22.027140663830579</v>
      </c>
      <c r="Q12" s="4">
        <f t="shared" si="23"/>
        <v>25</v>
      </c>
      <c r="R12">
        <f t="shared" si="0"/>
        <v>100000</v>
      </c>
      <c r="S12">
        <f t="shared" si="1"/>
        <v>265.88312656998704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237.89323398539253</v>
      </c>
      <c r="AC12">
        <f t="shared" si="2"/>
        <v>236.12654837976609</v>
      </c>
      <c r="AE12">
        <f t="shared" si="3"/>
        <v>391.23902014570456</v>
      </c>
      <c r="AF12">
        <f t="shared" si="4"/>
        <v>-19.561951007285231</v>
      </c>
      <c r="AG12">
        <f t="shared" si="4"/>
        <v>-22.202099793422931</v>
      </c>
      <c r="AH12">
        <f t="shared" si="5"/>
        <v>-307.96536201701775</v>
      </c>
      <c r="AI12">
        <f t="shared" si="6"/>
        <v>41.509607327978642</v>
      </c>
      <c r="AJ12">
        <f t="shared" si="7"/>
        <v>1.7666856056264351</v>
      </c>
      <c r="AK12">
        <f t="shared" si="24"/>
        <v>31.636698732125836</v>
      </c>
      <c r="AL12">
        <f t="shared" si="8"/>
        <v>74.912991665730914</v>
      </c>
      <c r="AN12">
        <f t="shared" si="9"/>
        <v>209.96018036276459</v>
      </c>
      <c r="AO12">
        <f t="shared" si="9"/>
        <v>-10.49800901813823</v>
      </c>
      <c r="AP12">
        <f t="shared" si="9"/>
        <v>-11.914856742364623</v>
      </c>
      <c r="AQ12">
        <f t="shared" si="9"/>
        <v>-165.27099707615156</v>
      </c>
      <c r="AR12">
        <f t="shared" si="9"/>
        <v>22.276317526110173</v>
      </c>
      <c r="AS12">
        <f t="shared" si="9"/>
        <v>0.9480997786557277</v>
      </c>
      <c r="AT12">
        <f t="shared" si="9"/>
        <v>16.977976709495433</v>
      </c>
      <c r="AU12">
        <f t="shared" si="9"/>
        <v>40.20239401426133</v>
      </c>
      <c r="AW12">
        <v>9</v>
      </c>
      <c r="AX12">
        <f>(R12*SUMPRODUCT(K13:$K$23, X13:$X$23)-$AZ$3*SUMPRODUCT(K12:$K$22, W13:$W$23))/Z12</f>
        <v>265.88312656998704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440.54281327661158</v>
      </c>
      <c r="P13">
        <f t="shared" si="22"/>
        <v>22.027140663830579</v>
      </c>
      <c r="Q13" s="4">
        <f t="shared" si="23"/>
        <v>25</v>
      </c>
      <c r="R13">
        <f t="shared" si="0"/>
        <v>100000</v>
      </c>
      <c r="S13">
        <f t="shared" si="1"/>
        <v>261.80344323744146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236.12654837976609</v>
      </c>
      <c r="AC13">
        <f t="shared" si="2"/>
        <v>229.35688942228771</v>
      </c>
      <c r="AE13">
        <f t="shared" si="3"/>
        <v>385.94423381524507</v>
      </c>
      <c r="AF13">
        <f t="shared" si="4"/>
        <v>-19.297211690762254</v>
      </c>
      <c r="AG13">
        <f t="shared" si="4"/>
        <v>-21.901630340120615</v>
      </c>
      <c r="AH13">
        <f t="shared" si="5"/>
        <v>-313.79382147233889</v>
      </c>
      <c r="AI13">
        <f t="shared" si="6"/>
        <v>30.951570312023307</v>
      </c>
      <c r="AJ13">
        <f t="shared" si="7"/>
        <v>6.7696589574783843</v>
      </c>
      <c r="AK13">
        <f t="shared" si="24"/>
        <v>31.163393595069671</v>
      </c>
      <c r="AL13">
        <f t="shared" si="8"/>
        <v>68.884622864571355</v>
      </c>
      <c r="AN13">
        <f t="shared" si="9"/>
        <v>196.93706328520179</v>
      </c>
      <c r="AO13">
        <f t="shared" si="9"/>
        <v>-9.8468531642600894</v>
      </c>
      <c r="AP13">
        <f t="shared" si="9"/>
        <v>-11.175818634995377</v>
      </c>
      <c r="AQ13">
        <f t="shared" si="9"/>
        <v>-160.12062951920248</v>
      </c>
      <c r="AR13">
        <f t="shared" si="9"/>
        <v>15.793761966743832</v>
      </c>
      <c r="AS13">
        <f t="shared" si="9"/>
        <v>3.454376663044969</v>
      </c>
      <c r="AT13">
        <f t="shared" si="9"/>
        <v>15.901849746385466</v>
      </c>
      <c r="AU13">
        <f t="shared" si="9"/>
        <v>35.149988376174264</v>
      </c>
      <c r="AW13">
        <v>10</v>
      </c>
      <c r="AX13">
        <f>(R13*SUMPRODUCT(K14:$K$23, X14:$X$23)-$AZ$3*SUMPRODUCT(K13:$K$22, W14:$W$23))/Z13</f>
        <v>261.80344323744146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440.54281327661158</v>
      </c>
      <c r="P14">
        <f t="shared" si="22"/>
        <v>22.027140663830579</v>
      </c>
      <c r="Q14" s="4">
        <f t="shared" si="23"/>
        <v>25</v>
      </c>
      <c r="R14">
        <f t="shared" si="0"/>
        <v>100000</v>
      </c>
      <c r="S14">
        <f t="shared" si="1"/>
        <v>257.38870209944713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229.35688942228771</v>
      </c>
      <c r="AC14">
        <f t="shared" si="2"/>
        <v>222.40871879408601</v>
      </c>
      <c r="AE14">
        <f t="shared" si="3"/>
        <v>380.67157523074479</v>
      </c>
      <c r="AF14">
        <f t="shared" si="4"/>
        <v>-19.033578761537239</v>
      </c>
      <c r="AG14">
        <f t="shared" si="4"/>
        <v>-21.602416595985055</v>
      </c>
      <c r="AH14">
        <f t="shared" si="5"/>
        <v>-320.78976293741357</v>
      </c>
      <c r="AI14">
        <f t="shared" si="6"/>
        <v>19.245816935808932</v>
      </c>
      <c r="AJ14">
        <f t="shared" si="7"/>
        <v>6.9481706282016944</v>
      </c>
      <c r="AK14">
        <f t="shared" si="24"/>
        <v>50.572614375507044</v>
      </c>
      <c r="AL14">
        <f t="shared" si="8"/>
        <v>76.76660193951767</v>
      </c>
      <c r="AN14">
        <f t="shared" si="9"/>
        <v>178.93476069888564</v>
      </c>
      <c r="AO14">
        <f t="shared" si="9"/>
        <v>-8.946738034944282</v>
      </c>
      <c r="AP14">
        <f t="shared" si="9"/>
        <v>-10.154220844509306</v>
      </c>
      <c r="AQ14">
        <f t="shared" si="9"/>
        <v>-150.78730118229859</v>
      </c>
      <c r="AR14">
        <f t="shared" si="9"/>
        <v>9.0465006371334624</v>
      </c>
      <c r="AS14">
        <f t="shared" si="9"/>
        <v>3.265989187395161</v>
      </c>
      <c r="AT14">
        <f t="shared" si="9"/>
        <v>23.77166891358565</v>
      </c>
      <c r="AU14">
        <f t="shared" si="9"/>
        <v>36.084158738114269</v>
      </c>
      <c r="AW14">
        <v>11</v>
      </c>
      <c r="AX14">
        <f>(R14*SUMPRODUCT(K15:$K$23, X15:$X$23)-$AZ$3*SUMPRODUCT(K14:$K$22, W15:$W$23))/Z14</f>
        <v>257.38870209944713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440.54281327661158</v>
      </c>
      <c r="P15">
        <f t="shared" si="22"/>
        <v>22.027140663830579</v>
      </c>
      <c r="Q15" s="4">
        <f t="shared" si="23"/>
        <v>25</v>
      </c>
      <c r="R15">
        <f t="shared" si="0"/>
        <v>100000</v>
      </c>
      <c r="S15">
        <f t="shared" si="1"/>
        <v>247.19827236211563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222.40871879408601</v>
      </c>
      <c r="AC15">
        <f t="shared" si="2"/>
        <v>210.65395035738231</v>
      </c>
      <c r="AE15">
        <f t="shared" si="3"/>
        <v>375.41558454878293</v>
      </c>
      <c r="AF15">
        <f t="shared" si="4"/>
        <v>-18.770779227439146</v>
      </c>
      <c r="AG15">
        <f t="shared" si="4"/>
        <v>-21.304148724874551</v>
      </c>
      <c r="AH15">
        <f t="shared" si="5"/>
        <v>-328.97482060261717</v>
      </c>
      <c r="AI15">
        <f t="shared" si="6"/>
        <v>6.3658359938520448</v>
      </c>
      <c r="AJ15">
        <f t="shared" si="7"/>
        <v>11.754768436703699</v>
      </c>
      <c r="AK15">
        <f t="shared" si="24"/>
        <v>49.550768165605568</v>
      </c>
      <c r="AL15">
        <f t="shared" si="8"/>
        <v>67.671372596161319</v>
      </c>
      <c r="AN15">
        <f t="shared" si="9"/>
        <v>162.55410150676121</v>
      </c>
      <c r="AO15">
        <f t="shared" si="9"/>
        <v>-8.12770507533806</v>
      </c>
      <c r="AP15">
        <f t="shared" si="9"/>
        <v>-9.2246483547045965</v>
      </c>
      <c r="AQ15">
        <f t="shared" si="9"/>
        <v>-142.44535544703123</v>
      </c>
      <c r="AR15">
        <f t="shared" si="9"/>
        <v>2.7563926296873125</v>
      </c>
      <c r="AS15">
        <f t="shared" si="9"/>
        <v>5.0897882248149209</v>
      </c>
      <c r="AT15">
        <f t="shared" si="9"/>
        <v>21.455370873350578</v>
      </c>
      <c r="AU15">
        <f t="shared" si="9"/>
        <v>29.301551727852818</v>
      </c>
      <c r="AW15">
        <v>12</v>
      </c>
      <c r="AX15">
        <f>(R15*SUMPRODUCT(K16:$K$23, X16:$X$23)-$AZ$3*SUMPRODUCT(K15:$K$22, W16:$W$23))/Z15</f>
        <v>247.19827236211563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440.54281327661158</v>
      </c>
      <c r="P16">
        <f t="shared" si="22"/>
        <v>22.027140663830579</v>
      </c>
      <c r="Q16" s="4">
        <f t="shared" si="23"/>
        <v>25</v>
      </c>
      <c r="R16">
        <f t="shared" si="0"/>
        <v>100000</v>
      </c>
      <c r="S16">
        <f t="shared" si="1"/>
        <v>231.87497936014933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210.65395035738231</v>
      </c>
      <c r="AC16">
        <f t="shared" si="2"/>
        <v>194.83785851574908</v>
      </c>
      <c r="AE16">
        <f t="shared" si="3"/>
        <v>370.17542194580676</v>
      </c>
      <c r="AF16">
        <f t="shared" si="4"/>
        <v>-18.508771097290339</v>
      </c>
      <c r="AG16">
        <f t="shared" si="4"/>
        <v>-21.006779068336431</v>
      </c>
      <c r="AH16">
        <f t="shared" si="5"/>
        <v>-337.31267715749397</v>
      </c>
      <c r="AI16">
        <f t="shared" si="6"/>
        <v>-6.6528053773139391</v>
      </c>
      <c r="AJ16">
        <f t="shared" si="7"/>
        <v>15.816091841633238</v>
      </c>
      <c r="AK16">
        <f t="shared" si="24"/>
        <v>48.118898486391167</v>
      </c>
      <c r="AL16">
        <f t="shared" si="8"/>
        <v>57.282184950710466</v>
      </c>
      <c r="AN16">
        <f t="shared" si="9"/>
        <v>147.65038423688856</v>
      </c>
      <c r="AO16">
        <f t="shared" si="9"/>
        <v>-7.3825192118444276</v>
      </c>
      <c r="AP16">
        <f t="shared" si="9"/>
        <v>-8.3788896213465538</v>
      </c>
      <c r="AQ16">
        <f t="shared" si="9"/>
        <v>-134.5425531724492</v>
      </c>
      <c r="AR16">
        <f t="shared" si="9"/>
        <v>-2.6535777687516147</v>
      </c>
      <c r="AS16">
        <f t="shared" si="9"/>
        <v>6.3085010486864359</v>
      </c>
      <c r="AT16">
        <f t="shared" si="9"/>
        <v>19.192991834048943</v>
      </c>
      <c r="AU16">
        <f t="shared" si="9"/>
        <v>22.847915113983763</v>
      </c>
      <c r="AW16">
        <v>13</v>
      </c>
      <c r="AX16">
        <f>(R16*SUMPRODUCT(K17:$K$23, X17:$X$23)-$AZ$3*SUMPRODUCT(K16:$K$22, W17:$W$23))/Z16</f>
        <v>231.87497936014933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440.54281327661158</v>
      </c>
      <c r="P17">
        <f t="shared" si="22"/>
        <v>22.027140663830579</v>
      </c>
      <c r="Q17" s="4">
        <f t="shared" si="23"/>
        <v>25</v>
      </c>
      <c r="R17">
        <f t="shared" si="0"/>
        <v>100000</v>
      </c>
      <c r="S17">
        <f t="shared" si="1"/>
        <v>211.79626332063751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194.83785851574908</v>
      </c>
      <c r="AC17">
        <f t="shared" si="2"/>
        <v>175.45325694442306</v>
      </c>
      <c r="AE17">
        <f t="shared" si="3"/>
        <v>364.94822996864792</v>
      </c>
      <c r="AF17">
        <f t="shared" si="4"/>
        <v>-18.247411498432395</v>
      </c>
      <c r="AG17">
        <f t="shared" si="4"/>
        <v>-20.710145471122534</v>
      </c>
      <c r="AH17">
        <f t="shared" si="5"/>
        <v>-346.26322612213301</v>
      </c>
      <c r="AI17">
        <f t="shared" si="6"/>
        <v>-20.272553123039984</v>
      </c>
      <c r="AJ17">
        <f t="shared" si="7"/>
        <v>19.384601571326016</v>
      </c>
      <c r="AK17">
        <f t="shared" si="24"/>
        <v>46.340547667042962</v>
      </c>
      <c r="AL17">
        <f t="shared" si="8"/>
        <v>45.452596115328994</v>
      </c>
      <c r="AN17">
        <f t="shared" si="9"/>
        <v>134.09100010039566</v>
      </c>
      <c r="AO17">
        <f t="shared" si="9"/>
        <v>-6.704550005019783</v>
      </c>
      <c r="AP17">
        <f t="shared" si="9"/>
        <v>-7.6094193378772417</v>
      </c>
      <c r="AQ17">
        <f t="shared" si="9"/>
        <v>-127.22566785073886</v>
      </c>
      <c r="AR17">
        <f t="shared" si="9"/>
        <v>-7.4486370932402135</v>
      </c>
      <c r="AS17">
        <f t="shared" si="9"/>
        <v>7.122381745679677</v>
      </c>
      <c r="AT17">
        <f t="shared" si="9"/>
        <v>17.026662610221919</v>
      </c>
      <c r="AU17">
        <f t="shared" si="9"/>
        <v>16.700407262661379</v>
      </c>
      <c r="AW17">
        <v>14</v>
      </c>
      <c r="AX17">
        <f>(R17*SUMPRODUCT(K18:$K$23, X18:$X$23)-$AZ$3*SUMPRODUCT(K17:$K$22, W18:$W$23))/Z17</f>
        <v>211.79626332063751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440.54281327661158</v>
      </c>
      <c r="P18">
        <f t="shared" si="22"/>
        <v>22.027140663830579</v>
      </c>
      <c r="Q18" s="4">
        <f t="shared" si="23"/>
        <v>25</v>
      </c>
      <c r="R18">
        <f t="shared" si="0"/>
        <v>100000</v>
      </c>
      <c r="S18">
        <f t="shared" si="1"/>
        <v>187.20550530622526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175.45325694442306</v>
      </c>
      <c r="AC18">
        <f t="shared" si="2"/>
        <v>152.86467055659995</v>
      </c>
      <c r="AE18">
        <f t="shared" si="3"/>
        <v>359.72997646329122</v>
      </c>
      <c r="AF18">
        <f t="shared" si="4"/>
        <v>-17.98649882316456</v>
      </c>
      <c r="AG18">
        <f t="shared" si="4"/>
        <v>-20.414019115857251</v>
      </c>
      <c r="AH18">
        <f t="shared" si="5"/>
        <v>-356.09960221623379</v>
      </c>
      <c r="AI18">
        <f t="shared" si="6"/>
        <v>-34.770143691964336</v>
      </c>
      <c r="AJ18">
        <f t="shared" si="7"/>
        <v>22.588586387823113</v>
      </c>
      <c r="AK18">
        <f t="shared" si="24"/>
        <v>44.257558971869095</v>
      </c>
      <c r="AL18">
        <f t="shared" si="8"/>
        <v>32.076001667727873</v>
      </c>
      <c r="AN18">
        <f t="shared" si="9"/>
        <v>121.75487649200343</v>
      </c>
      <c r="AO18">
        <f t="shared" si="9"/>
        <v>-6.0877438246001709</v>
      </c>
      <c r="AP18">
        <f t="shared" si="9"/>
        <v>-6.9093668550867378</v>
      </c>
      <c r="AQ18">
        <f t="shared" si="9"/>
        <v>-120.52613327628386</v>
      </c>
      <c r="AR18">
        <f t="shared" si="9"/>
        <v>-11.76836746396733</v>
      </c>
      <c r="AS18">
        <f t="shared" si="9"/>
        <v>7.6453749359945418</v>
      </c>
      <c r="AT18">
        <f t="shared" si="9"/>
        <v>14.979495674604584</v>
      </c>
      <c r="AU18">
        <f t="shared" si="9"/>
        <v>10.856503146631796</v>
      </c>
      <c r="AW18">
        <v>15</v>
      </c>
      <c r="AX18">
        <f>(R18*SUMPRODUCT(K19:$K$23, X19:$X$23)-$AZ$3*SUMPRODUCT(K18:$K$22, W19:$W$23))/Z18</f>
        <v>187.20550530622526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440.54281327661158</v>
      </c>
      <c r="P19">
        <f t="shared" si="22"/>
        <v>22.027140663830579</v>
      </c>
      <c r="Q19" s="4">
        <f t="shared" si="23"/>
        <v>25</v>
      </c>
      <c r="R19">
        <f t="shared" si="0"/>
        <v>100000</v>
      </c>
      <c r="S19">
        <f t="shared" si="1"/>
        <v>157.70755704381858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152.86467055659995</v>
      </c>
      <c r="AC19">
        <f t="shared" si="2"/>
        <v>126.90891575447949</v>
      </c>
      <c r="AE19">
        <f t="shared" si="3"/>
        <v>354.50939589932767</v>
      </c>
      <c r="AF19">
        <f t="shared" si="4"/>
        <v>-17.725469794966386</v>
      </c>
      <c r="AG19">
        <f t="shared" si="4"/>
        <v>-20.117760704266413</v>
      </c>
      <c r="AH19">
        <f t="shared" si="5"/>
        <v>-368.47288172907048</v>
      </c>
      <c r="AI19">
        <f t="shared" si="6"/>
        <v>-51.806716328975597</v>
      </c>
      <c r="AJ19">
        <f t="shared" si="7"/>
        <v>25.955754802120452</v>
      </c>
      <c r="AK19">
        <f t="shared" si="24"/>
        <v>41.900209713471781</v>
      </c>
      <c r="AL19">
        <f t="shared" si="8"/>
        <v>16.049248186616637</v>
      </c>
      <c r="AN19">
        <f t="shared" si="9"/>
        <v>110.52966462880674</v>
      </c>
      <c r="AO19">
        <f t="shared" si="9"/>
        <v>-5.5264832314403378</v>
      </c>
      <c r="AP19">
        <f t="shared" si="9"/>
        <v>-6.2723565847507361</v>
      </c>
      <c r="AQ19">
        <f t="shared" si="9"/>
        <v>-114.8832288041519</v>
      </c>
      <c r="AR19">
        <f t="shared" si="9"/>
        <v>-16.152403991536232</v>
      </c>
      <c r="AS19">
        <f t="shared" si="9"/>
        <v>8.0925383266304411</v>
      </c>
      <c r="AT19">
        <f t="shared" si="9"/>
        <v>13.063733094458977</v>
      </c>
      <c r="AU19">
        <f t="shared" si="9"/>
        <v>5.0038674295531864</v>
      </c>
      <c r="AW19">
        <v>16</v>
      </c>
      <c r="AX19">
        <f>(R19*SUMPRODUCT(K20:$K$23, X20:$X$23)-$AZ$3*SUMPRODUCT(K19:$K$22, W20:$W$23))/Z19</f>
        <v>157.70755704381858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440.54281327661158</v>
      </c>
      <c r="P20">
        <f t="shared" si="22"/>
        <v>22.027140663830579</v>
      </c>
      <c r="Q20" s="4">
        <f t="shared" si="23"/>
        <v>25</v>
      </c>
      <c r="R20">
        <f t="shared" si="0"/>
        <v>100000</v>
      </c>
      <c r="S20">
        <f t="shared" si="1"/>
        <v>123.697478833953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126.90891575447949</v>
      </c>
      <c r="AC20">
        <f t="shared" si="2"/>
        <v>98.073358052962078</v>
      </c>
      <c r="AE20">
        <f t="shared" si="3"/>
        <v>349.28369980873947</v>
      </c>
      <c r="AF20">
        <f t="shared" si="4"/>
        <v>-17.464184990436973</v>
      </c>
      <c r="AG20">
        <f t="shared" si="4"/>
        <v>-19.821211995883157</v>
      </c>
      <c r="AH20">
        <f t="shared" si="5"/>
        <v>-381.48440536237973</v>
      </c>
      <c r="AI20">
        <f t="shared" si="6"/>
        <v>-69.486102539960427</v>
      </c>
      <c r="AJ20">
        <f t="shared" si="7"/>
        <v>28.835557701517416</v>
      </c>
      <c r="AK20">
        <f t="shared" si="24"/>
        <v>39.254309260974104</v>
      </c>
      <c r="AL20">
        <f t="shared" si="8"/>
        <v>-1.3962355774689073</v>
      </c>
      <c r="AN20">
        <f t="shared" si="9"/>
        <v>100.31613417823367</v>
      </c>
      <c r="AO20">
        <f t="shared" si="9"/>
        <v>-5.0158067089116827</v>
      </c>
      <c r="AP20">
        <f t="shared" si="9"/>
        <v>-5.6927573867404329</v>
      </c>
      <c r="AQ20">
        <f t="shared" si="9"/>
        <v>-109.56434788165465</v>
      </c>
      <c r="AR20">
        <f t="shared" si="9"/>
        <v>-19.956777799073123</v>
      </c>
      <c r="AS20">
        <f t="shared" si="9"/>
        <v>8.2817253627168608</v>
      </c>
      <c r="AT20">
        <f t="shared" si="9"/>
        <v>11.274046160911713</v>
      </c>
      <c r="AU20">
        <f t="shared" si="9"/>
        <v>-0.40100627544454875</v>
      </c>
      <c r="AW20">
        <v>17</v>
      </c>
      <c r="AX20">
        <f>(R20*SUMPRODUCT(K21:$K$23, X21:$X$23)-$AZ$3*SUMPRODUCT(K20:$K$22, W21:$W$23))/Z20</f>
        <v>123.697478833953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440.54281327661158</v>
      </c>
      <c r="P21">
        <f t="shared" si="22"/>
        <v>22.027140663830579</v>
      </c>
      <c r="Q21" s="4">
        <f t="shared" si="23"/>
        <v>25</v>
      </c>
      <c r="R21">
        <f t="shared" si="0"/>
        <v>100000</v>
      </c>
      <c r="S21">
        <f t="shared" si="1"/>
        <v>85.990036856917726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98.073358052962078</v>
      </c>
      <c r="AC21">
        <f t="shared" si="2"/>
        <v>67.15667163661918</v>
      </c>
      <c r="AE21">
        <f t="shared" si="3"/>
        <v>344.05601084132758</v>
      </c>
      <c r="AF21">
        <f t="shared" si="4"/>
        <v>-17.202800542066377</v>
      </c>
      <c r="AG21">
        <f t="shared" si="4"/>
        <v>-19.524550195380151</v>
      </c>
      <c r="AH21">
        <f t="shared" si="5"/>
        <v>-393.79872217668839</v>
      </c>
      <c r="AI21">
        <f t="shared" si="6"/>
        <v>-86.470062072807309</v>
      </c>
      <c r="AJ21">
        <f t="shared" si="7"/>
        <v>30.916686416342898</v>
      </c>
      <c r="AK21">
        <f t="shared" si="24"/>
        <v>36.361816307036456</v>
      </c>
      <c r="AL21">
        <f t="shared" si="8"/>
        <v>-19.191559349427955</v>
      </c>
      <c r="AN21">
        <f t="shared" si="9"/>
        <v>91.025481621065651</v>
      </c>
      <c r="AO21">
        <f t="shared" si="9"/>
        <v>-4.5512740810532826</v>
      </c>
      <c r="AP21">
        <f t="shared" si="9"/>
        <v>-5.1655298235402052</v>
      </c>
      <c r="AQ21">
        <f t="shared" si="9"/>
        <v>-104.18570586875951</v>
      </c>
      <c r="AR21">
        <f t="shared" si="9"/>
        <v>-22.877028152287338</v>
      </c>
      <c r="AS21">
        <f t="shared" si="9"/>
        <v>8.179500379294149</v>
      </c>
      <c r="AT21">
        <f t="shared" si="9"/>
        <v>9.6200959659767609</v>
      </c>
      <c r="AU21">
        <f t="shared" si="9"/>
        <v>-5.0774318070164259</v>
      </c>
      <c r="AW21">
        <v>18</v>
      </c>
      <c r="AX21">
        <f>(R21*SUMPRODUCT(K22:$K$23, X22:$X$23)-$AZ$3*SUMPRODUCT(K21:$K$22, W22:$W$23))/Z21</f>
        <v>85.990036856917726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440.54281327661158</v>
      </c>
      <c r="P22">
        <f t="shared" si="22"/>
        <v>22.027140663830579</v>
      </c>
      <c r="Q22" s="4">
        <f t="shared" si="23"/>
        <v>25</v>
      </c>
      <c r="R22">
        <f t="shared" si="0"/>
        <v>100000</v>
      </c>
      <c r="S22">
        <f t="shared" si="1"/>
        <v>44.655947006893051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67.15667163661918</v>
      </c>
      <c r="AC22">
        <f t="shared" si="2"/>
        <v>34.344794537114851</v>
      </c>
      <c r="AE22">
        <f t="shared" si="3"/>
        <v>338.82054733834826</v>
      </c>
      <c r="AF22">
        <f t="shared" si="4"/>
        <v>-16.941027366917414</v>
      </c>
      <c r="AG22">
        <f t="shared" si="4"/>
        <v>-19.227447204183925</v>
      </c>
      <c r="AH22">
        <f t="shared" si="5"/>
        <v>-407.42995696970939</v>
      </c>
      <c r="AI22">
        <f t="shared" si="6"/>
        <v>-104.77788420246247</v>
      </c>
      <c r="AJ22">
        <f t="shared" si="7"/>
        <v>32.811877099504329</v>
      </c>
      <c r="AK22">
        <f t="shared" si="24"/>
        <v>33.290604988284059</v>
      </c>
      <c r="AL22">
        <f t="shared" si="8"/>
        <v>-38.675402114674085</v>
      </c>
      <c r="AN22">
        <f t="shared" si="9"/>
        <v>82.574307928874774</v>
      </c>
      <c r="AO22">
        <f t="shared" si="9"/>
        <v>-4.1287153964437389</v>
      </c>
      <c r="AP22">
        <f t="shared" si="9"/>
        <v>-4.6859411526154746</v>
      </c>
      <c r="AQ22">
        <f t="shared" si="9"/>
        <v>-99.295178496564532</v>
      </c>
      <c r="AR22">
        <f t="shared" si="9"/>
        <v>-25.53552711674897</v>
      </c>
      <c r="AS22">
        <f t="shared" si="9"/>
        <v>7.9966166887547807</v>
      </c>
      <c r="AT22">
        <f t="shared" si="9"/>
        <v>8.1132879603549704</v>
      </c>
      <c r="AU22">
        <f t="shared" si="9"/>
        <v>-9.4256224676392169</v>
      </c>
      <c r="AW22">
        <v>19</v>
      </c>
      <c r="AX22">
        <f>(R22*SUMPRODUCT(K23:$K$23, X23:$X$23)-$AZ$3*SUMPRODUCT(K22:$K$22, W23:$W$23))/Z22</f>
        <v>44.655947006893051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440.54281327661158</v>
      </c>
      <c r="P23">
        <f t="shared" si="22"/>
        <v>22.027140663830579</v>
      </c>
      <c r="Q23" s="4">
        <f t="shared" si="23"/>
        <v>25</v>
      </c>
      <c r="R23">
        <f t="shared" si="0"/>
        <v>100000</v>
      </c>
      <c r="S23">
        <f t="shared" si="1"/>
        <v>45.358187454463675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34.344794537114851</v>
      </c>
      <c r="AC23">
        <f t="shared" si="2"/>
        <v>34.344794537114851</v>
      </c>
      <c r="AE23">
        <f t="shared" si="3"/>
        <v>333.57489035419576</v>
      </c>
      <c r="AF23">
        <f t="shared" si="4"/>
        <v>-16.678744517709788</v>
      </c>
      <c r="AG23">
        <f t="shared" si="4"/>
        <v>-18.929765751549557</v>
      </c>
      <c r="AH23">
        <f t="shared" si="5"/>
        <v>-421.62792237011496</v>
      </c>
      <c r="AI23">
        <f t="shared" si="6"/>
        <v>-123.66154228517854</v>
      </c>
      <c r="AJ23">
        <f t="shared" si="7"/>
        <v>0</v>
      </c>
      <c r="AK23">
        <f t="shared" si="24"/>
        <v>30.056389749649775</v>
      </c>
      <c r="AL23">
        <f t="shared" si="8"/>
        <v>-93.605152535528759</v>
      </c>
      <c r="AN23">
        <f t="shared" si="9"/>
        <v>74.887601568892777</v>
      </c>
      <c r="AO23">
        <f t="shared" si="9"/>
        <v>-3.7443800784446388</v>
      </c>
      <c r="AP23">
        <f t="shared" si="9"/>
        <v>-4.2497346064905459</v>
      </c>
      <c r="AQ23">
        <f t="shared" si="9"/>
        <v>-94.655517467896459</v>
      </c>
      <c r="AR23">
        <f t="shared" si="9"/>
        <v>-27.762030583938866</v>
      </c>
      <c r="AS23">
        <f t="shared" si="9"/>
        <v>0</v>
      </c>
      <c r="AT23">
        <f t="shared" si="9"/>
        <v>6.7476629844084828</v>
      </c>
      <c r="AU23">
        <f t="shared" si="9"/>
        <v>-21.014367599530381</v>
      </c>
      <c r="AW23">
        <v>20</v>
      </c>
      <c r="AX23">
        <f>(R23*SUMPRODUCT(K$23:$K24, X$23:$X24)-$AZ$3*SUMPRODUCT(K$22:$K23, W$23:$W24))/Z23</f>
        <v>45.358187454463675</v>
      </c>
    </row>
    <row r="25" spans="5:50" x14ac:dyDescent="0.25">
      <c r="AN25" s="8">
        <f t="shared" ref="AN25:AU25" si="25">SUM(AN3:AN23)</f>
        <v>4035.496515988857</v>
      </c>
      <c r="AO25" s="8">
        <f t="shared" si="25"/>
        <v>-532.18193575690168</v>
      </c>
      <c r="AP25" s="8">
        <f t="shared" si="25"/>
        <v>-477.1567982296674</v>
      </c>
      <c r="AQ25" s="8">
        <f t="shared" si="25"/>
        <v>-3190.7462208423626</v>
      </c>
      <c r="AR25" s="8">
        <f t="shared" si="25"/>
        <v>-164.58843884007555</v>
      </c>
      <c r="AS25" s="8">
        <f t="shared" si="25"/>
        <v>-121.93165810935935</v>
      </c>
      <c r="AT25" s="8">
        <f t="shared" si="25"/>
        <v>380.16714314441771</v>
      </c>
      <c r="AU25" s="9">
        <f t="shared" si="25"/>
        <v>93.647046194982778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E0CC-45D7-4BD3-8827-54197F222F79}">
  <sheetPr codeName="Sheet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646.11188811308966</v>
      </c>
      <c r="K3">
        <v>1</v>
      </c>
      <c r="L3" s="2">
        <v>0</v>
      </c>
      <c r="O3">
        <f>$C$3</f>
        <v>646.11188811308966</v>
      </c>
      <c r="P3">
        <f>O3*B5</f>
        <v>516.88951049047171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646.11188811308966</v>
      </c>
      <c r="AF3">
        <f t="shared" ref="AF3:AG23" si="4">-$Z3*P3</f>
        <v>-516.88951049047171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-143.92736417738206</v>
      </c>
      <c r="AJ3">
        <f t="shared" ref="AJ3:AJ23" si="7">AB3-AC3</f>
        <v>0</v>
      </c>
      <c r="AL3">
        <f t="shared" ref="AL3:AL23" si="8">SUM(AI3:AK3)</f>
        <v>-143.92736417738206</v>
      </c>
      <c r="AN3">
        <f t="shared" ref="AN3:AU23" si="9">AE3*$K3</f>
        <v>646.11188811308966</v>
      </c>
      <c r="AO3">
        <f t="shared" si="9"/>
        <v>-516.88951049047171</v>
      </c>
      <c r="AP3">
        <f t="shared" si="9"/>
        <v>-273.14974180000002</v>
      </c>
      <c r="AQ3">
        <f t="shared" si="9"/>
        <v>0</v>
      </c>
      <c r="AR3">
        <f t="shared" si="9"/>
        <v>-143.92736417738206</v>
      </c>
      <c r="AS3">
        <f t="shared" si="9"/>
        <v>0</v>
      </c>
      <c r="AT3">
        <f t="shared" si="9"/>
        <v>0</v>
      </c>
      <c r="AU3">
        <f t="shared" si="9"/>
        <v>-143.92736417738206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487.58386235471403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146.04679130492343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144.05154224963826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-144.05154224963826</v>
      </c>
      <c r="AK4">
        <f>H4*SUM(AB4, AE4:AF4)</f>
        <v>0</v>
      </c>
      <c r="AL4">
        <f t="shared" si="8"/>
        <v>-510.22264224963823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-343.53232010507543</v>
      </c>
      <c r="AR4">
        <f t="shared" si="9"/>
        <v>-343.53232010507543</v>
      </c>
      <c r="AS4">
        <f t="shared" si="9"/>
        <v>-135.14545665600735</v>
      </c>
      <c r="AT4">
        <f t="shared" si="9"/>
        <v>0</v>
      </c>
      <c r="AU4">
        <f t="shared" si="9"/>
        <v>-478.67777676108284</v>
      </c>
      <c r="AW4">
        <v>1</v>
      </c>
      <c r="AX4">
        <f>(R4*SUMPRODUCT(K5:$K$23, X5:$X$23)-$AZ$3*SUMPRODUCT(K4:$K$22, W5:$W$23))/Z4</f>
        <v>146.04679130492343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646.11188811308966</v>
      </c>
      <c r="P5">
        <f t="shared" ref="P5:P23" si="22">O5*$C$5</f>
        <v>32.305594405654482</v>
      </c>
      <c r="Q5" s="4">
        <f t="shared" ref="Q5:Q23" si="23">$C$8</f>
        <v>25</v>
      </c>
      <c r="R5">
        <f t="shared" si="0"/>
        <v>100000</v>
      </c>
      <c r="S5">
        <f t="shared" si="1"/>
        <v>278.56010758343683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144.05154224963826</v>
      </c>
      <c r="AC5">
        <f t="shared" si="2"/>
        <v>270.96092247997967</v>
      </c>
      <c r="AE5">
        <f t="shared" si="3"/>
        <v>628.48580418488439</v>
      </c>
      <c r="AF5">
        <f t="shared" si="4"/>
        <v>-31.424290209244216</v>
      </c>
      <c r="AG5">
        <f t="shared" si="4"/>
        <v>-24.317994133350467</v>
      </c>
      <c r="AH5">
        <f t="shared" si="5"/>
        <v>-375.51407759812167</v>
      </c>
      <c r="AI5">
        <f t="shared" si="6"/>
        <v>197.22944224416807</v>
      </c>
      <c r="AJ5">
        <f t="shared" si="7"/>
        <v>-126.90938023034141</v>
      </c>
      <c r="AK5">
        <f>H5*SUM(AB5, AE5:AF5)</f>
        <v>64.032168057864055</v>
      </c>
      <c r="AL5">
        <f t="shared" si="8"/>
        <v>134.35223007169071</v>
      </c>
      <c r="AN5">
        <f t="shared" si="9"/>
        <v>542.73677967391143</v>
      </c>
      <c r="AO5">
        <f t="shared" si="9"/>
        <v>-27.136838983695569</v>
      </c>
      <c r="AP5">
        <f t="shared" si="9"/>
        <v>-21.000108095012934</v>
      </c>
      <c r="AQ5">
        <f t="shared" si="9"/>
        <v>-324.27988005576265</v>
      </c>
      <c r="AR5">
        <f t="shared" si="9"/>
        <v>170.31995253944032</v>
      </c>
      <c r="AS5">
        <f t="shared" si="9"/>
        <v>-109.59418315893291</v>
      </c>
      <c r="AT5">
        <f t="shared" si="9"/>
        <v>55.295779882150704</v>
      </c>
      <c r="AU5">
        <f t="shared" si="9"/>
        <v>116.02154926265811</v>
      </c>
      <c r="AW5">
        <v>2</v>
      </c>
      <c r="AX5">
        <f>(R5*SUMPRODUCT(K6:$K$23, X6:$X$23)-$AZ$3*SUMPRODUCT(K5:$K$22, W6:$W$23))/Z5</f>
        <v>278.56010758343683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646.11188811308966</v>
      </c>
      <c r="P6">
        <f t="shared" si="22"/>
        <v>32.305594405654482</v>
      </c>
      <c r="Q6" s="4">
        <f t="shared" si="23"/>
        <v>25</v>
      </c>
      <c r="R6">
        <f t="shared" si="0"/>
        <v>100000</v>
      </c>
      <c r="S6">
        <f t="shared" si="1"/>
        <v>396.87634418583065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270.96092247997967</v>
      </c>
      <c r="AC6">
        <f t="shared" si="2"/>
        <v>380.66087091646523</v>
      </c>
      <c r="AE6">
        <f t="shared" si="3"/>
        <v>619.71321204130209</v>
      </c>
      <c r="AF6">
        <f t="shared" si="4"/>
        <v>-30.985660602065103</v>
      </c>
      <c r="AG6">
        <f t="shared" si="4"/>
        <v>-23.978556324474912</v>
      </c>
      <c r="AH6">
        <f t="shared" si="5"/>
        <v>-385.03147016821151</v>
      </c>
      <c r="AI6">
        <f t="shared" si="6"/>
        <v>179.71752494655061</v>
      </c>
      <c r="AJ6">
        <f t="shared" si="7"/>
        <v>-109.69994843648556</v>
      </c>
      <c r="AK6">
        <f>H6*SUM(AB6, AE6:AF6)</f>
        <v>93.534105962410777</v>
      </c>
      <c r="AL6">
        <f t="shared" si="8"/>
        <v>163.55168247247582</v>
      </c>
      <c r="AN6">
        <f t="shared" si="9"/>
        <v>482.64889787848358</v>
      </c>
      <c r="AO6">
        <f t="shared" si="9"/>
        <v>-24.13244489392418</v>
      </c>
      <c r="AP6">
        <f t="shared" si="9"/>
        <v>-18.6751283623652</v>
      </c>
      <c r="AQ6">
        <f t="shared" si="9"/>
        <v>-299.87260415683079</v>
      </c>
      <c r="AR6">
        <f t="shared" si="9"/>
        <v>139.96872046536348</v>
      </c>
      <c r="AS6">
        <f t="shared" si="9"/>
        <v>-85.437196079446338</v>
      </c>
      <c r="AT6">
        <f t="shared" si="9"/>
        <v>72.846814106325908</v>
      </c>
      <c r="AU6">
        <f t="shared" si="9"/>
        <v>127.37833849224303</v>
      </c>
      <c r="AW6">
        <v>3</v>
      </c>
      <c r="AX6">
        <f>(R6*SUMPRODUCT(K7:$K$23, X7:$X$23)-$AZ$3*SUMPRODUCT(K6:$K$22, W7:$W$23))/Z6</f>
        <v>396.87634418583065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646.11188811308966</v>
      </c>
      <c r="P7">
        <f t="shared" si="22"/>
        <v>32.305594405654482</v>
      </c>
      <c r="Q7" s="4">
        <f t="shared" si="23"/>
        <v>25</v>
      </c>
      <c r="R7">
        <f t="shared" si="0"/>
        <v>100000</v>
      </c>
      <c r="S7">
        <f t="shared" si="1"/>
        <v>493.05708575070634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380.66087091646523</v>
      </c>
      <c r="AC7">
        <f t="shared" si="2"/>
        <v>466.23396582304986</v>
      </c>
      <c r="AE7">
        <f t="shared" si="3"/>
        <v>610.96233411133551</v>
      </c>
      <c r="AF7">
        <f t="shared" si="4"/>
        <v>-30.548116705566773</v>
      </c>
      <c r="AG7">
        <f t="shared" si="4"/>
        <v>-23.639958703421897</v>
      </c>
      <c r="AH7">
        <f t="shared" si="5"/>
        <v>-395.2482312330751</v>
      </c>
      <c r="AI7">
        <f t="shared" si="6"/>
        <v>161.52602746927164</v>
      </c>
      <c r="AJ7">
        <f t="shared" si="7"/>
        <v>-85.573094906584629</v>
      </c>
      <c r="AK7">
        <f>H7*SUM(AB7, AE7:AF7)</f>
        <v>100.62456174733789</v>
      </c>
      <c r="AL7">
        <f t="shared" si="8"/>
        <v>176.57749431002492</v>
      </c>
      <c r="AN7">
        <f t="shared" si="9"/>
        <v>430.73547995494465</v>
      </c>
      <c r="AO7">
        <f t="shared" si="9"/>
        <v>-21.536773997747233</v>
      </c>
      <c r="AP7">
        <f t="shared" si="9"/>
        <v>-16.666443068121996</v>
      </c>
      <c r="AQ7">
        <f t="shared" si="9"/>
        <v>-278.65455376909932</v>
      </c>
      <c r="AR7">
        <f t="shared" si="9"/>
        <v>113.87770911997606</v>
      </c>
      <c r="AS7">
        <f t="shared" si="9"/>
        <v>-60.330017167802829</v>
      </c>
      <c r="AT7">
        <f t="shared" si="9"/>
        <v>70.941474587854458</v>
      </c>
      <c r="AU7">
        <f t="shared" si="9"/>
        <v>124.4891665400277</v>
      </c>
      <c r="AW7">
        <v>4</v>
      </c>
      <c r="AX7">
        <f>(R7*SUMPRODUCT(K8:$K$23, X8:$X$23)-$AZ$3*SUMPRODUCT(K7:$K$22, W8:$W$23))/Z7</f>
        <v>493.05708575070634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646.11188811308966</v>
      </c>
      <c r="P8">
        <f t="shared" si="22"/>
        <v>32.305594405654482</v>
      </c>
      <c r="Q8" s="4">
        <f t="shared" si="23"/>
        <v>25</v>
      </c>
      <c r="R8">
        <f t="shared" si="0"/>
        <v>100000</v>
      </c>
      <c r="S8">
        <f t="shared" si="1"/>
        <v>562.27833901140389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466.23396582304986</v>
      </c>
      <c r="AC8">
        <f t="shared" si="2"/>
        <v>524.08704661518141</v>
      </c>
      <c r="AE8">
        <f t="shared" si="3"/>
        <v>602.2264201383008</v>
      </c>
      <c r="AF8">
        <f t="shared" si="4"/>
        <v>-30.111321006915041</v>
      </c>
      <c r="AG8">
        <f t="shared" si="4"/>
        <v>-23.301940082585684</v>
      </c>
      <c r="AH8">
        <f t="shared" si="5"/>
        <v>-406.47613520796995</v>
      </c>
      <c r="AI8">
        <f t="shared" si="6"/>
        <v>142.33702384083006</v>
      </c>
      <c r="AJ8">
        <f t="shared" si="7"/>
        <v>-57.85308079213155</v>
      </c>
      <c r="AK8">
        <f t="shared" ref="AK8:AK23" si="24">H8*SUM(AB8:AB8, AE8:AF8)</f>
        <v>75.280307209196607</v>
      </c>
      <c r="AL8">
        <f t="shared" si="8"/>
        <v>159.76425025789513</v>
      </c>
      <c r="AN8">
        <f t="shared" si="9"/>
        <v>395.87558043981312</v>
      </c>
      <c r="AO8">
        <f t="shared" si="9"/>
        <v>-19.793779021990659</v>
      </c>
      <c r="AP8">
        <f t="shared" si="9"/>
        <v>-15.317609369328096</v>
      </c>
      <c r="AQ8">
        <f t="shared" si="9"/>
        <v>-267.19846652266318</v>
      </c>
      <c r="AR8">
        <f t="shared" si="9"/>
        <v>93.565725525831141</v>
      </c>
      <c r="AS8">
        <f t="shared" si="9"/>
        <v>-38.029918935733363</v>
      </c>
      <c r="AT8">
        <f t="shared" si="9"/>
        <v>49.485765346004307</v>
      </c>
      <c r="AU8">
        <f t="shared" si="9"/>
        <v>105.02157193610209</v>
      </c>
      <c r="AW8">
        <v>5</v>
      </c>
      <c r="AX8">
        <f>(R8*SUMPRODUCT(K9:$K$23, X9:$X$23)-$AZ$3*SUMPRODUCT(K8:$K$22, W9:$W$23))/Z8</f>
        <v>562.27833901140389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646.11188811308966</v>
      </c>
      <c r="P9">
        <f t="shared" si="22"/>
        <v>32.305594405654482</v>
      </c>
      <c r="Q9" s="4">
        <f t="shared" si="23"/>
        <v>25</v>
      </c>
      <c r="R9">
        <f t="shared" si="0"/>
        <v>100000</v>
      </c>
      <c r="S9">
        <f t="shared" si="1"/>
        <v>609.7272682769019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524.08704661518141</v>
      </c>
      <c r="AC9">
        <f t="shared" si="2"/>
        <v>560.06548770894869</v>
      </c>
      <c r="AE9">
        <f t="shared" si="3"/>
        <v>593.48661042049662</v>
      </c>
      <c r="AF9">
        <f t="shared" si="4"/>
        <v>-29.674330521024828</v>
      </c>
      <c r="AG9">
        <f t="shared" si="4"/>
        <v>-22.963770723741039</v>
      </c>
      <c r="AH9">
        <f t="shared" si="5"/>
        <v>-420.59983207515091</v>
      </c>
      <c r="AI9">
        <f t="shared" si="6"/>
        <v>120.24867710057987</v>
      </c>
      <c r="AJ9">
        <f t="shared" si="7"/>
        <v>-35.978441093767287</v>
      </c>
      <c r="AK9">
        <f t="shared" si="24"/>
        <v>56.788344844064902</v>
      </c>
      <c r="AL9">
        <f t="shared" si="8"/>
        <v>141.05858085087749</v>
      </c>
      <c r="AN9">
        <f t="shared" si="9"/>
        <v>370.77593315950543</v>
      </c>
      <c r="AO9">
        <f t="shared" si="9"/>
        <v>-18.538796657975269</v>
      </c>
      <c r="AP9">
        <f t="shared" si="9"/>
        <v>-14.34642900018147</v>
      </c>
      <c r="AQ9">
        <f t="shared" si="9"/>
        <v>-262.76632443974262</v>
      </c>
      <c r="AR9">
        <f t="shared" si="9"/>
        <v>75.124383061606054</v>
      </c>
      <c r="AS9">
        <f t="shared" si="9"/>
        <v>-22.47723846830219</v>
      </c>
      <c r="AT9">
        <f t="shared" si="9"/>
        <v>35.478056593768052</v>
      </c>
      <c r="AU9">
        <f t="shared" si="9"/>
        <v>88.125201187071923</v>
      </c>
      <c r="AW9">
        <v>6</v>
      </c>
      <c r="AX9">
        <f>(R9*SUMPRODUCT(K10:$K$23, X10:$X$23)-$AZ$3*SUMPRODUCT(K9:$K$22, W10:$W$23))/Z9</f>
        <v>609.7272682769019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646.11188811308966</v>
      </c>
      <c r="P10">
        <f t="shared" si="22"/>
        <v>32.305594405654482</v>
      </c>
      <c r="Q10" s="4">
        <f t="shared" si="23"/>
        <v>25</v>
      </c>
      <c r="R10">
        <f t="shared" si="0"/>
        <v>100000</v>
      </c>
      <c r="S10">
        <f t="shared" si="1"/>
        <v>642.41641106774307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560.06548770894869</v>
      </c>
      <c r="AC10">
        <f t="shared" si="2"/>
        <v>581.3937901272252</v>
      </c>
      <c r="AE10">
        <f t="shared" si="3"/>
        <v>584.73823676449467</v>
      </c>
      <c r="AF10">
        <f t="shared" si="4"/>
        <v>-29.236911838224728</v>
      </c>
      <c r="AG10">
        <f t="shared" si="4"/>
        <v>-22.625270000532293</v>
      </c>
      <c r="AH10">
        <f t="shared" si="5"/>
        <v>-435.45206388534865</v>
      </c>
      <c r="AI10">
        <f t="shared" si="6"/>
        <v>97.423991040389012</v>
      </c>
      <c r="AJ10">
        <f t="shared" si="7"/>
        <v>-21.328302418276508</v>
      </c>
      <c r="AK10">
        <f t="shared" si="24"/>
        <v>58.567257663348975</v>
      </c>
      <c r="AL10">
        <f t="shared" si="8"/>
        <v>134.66294628546149</v>
      </c>
      <c r="AN10">
        <f t="shared" si="9"/>
        <v>347.08832101338265</v>
      </c>
      <c r="AO10">
        <f t="shared" si="9"/>
        <v>-17.35441605066913</v>
      </c>
      <c r="AP10">
        <f t="shared" si="9"/>
        <v>-13.429884490557129</v>
      </c>
      <c r="AQ10">
        <f t="shared" si="9"/>
        <v>-258.47518809796969</v>
      </c>
      <c r="AR10">
        <f t="shared" si="9"/>
        <v>57.828832374186696</v>
      </c>
      <c r="AS10">
        <f t="shared" si="9"/>
        <v>-12.66003180737224</v>
      </c>
      <c r="AT10">
        <f t="shared" si="9"/>
        <v>34.764292551159336</v>
      </c>
      <c r="AU10">
        <f t="shared" si="9"/>
        <v>79.933093117973797</v>
      </c>
      <c r="AW10">
        <v>7</v>
      </c>
      <c r="AX10">
        <f>(R10*SUMPRODUCT(K11:$K$23, X11:$X$23)-$AZ$3*SUMPRODUCT(K10:$K$22, W11:$W$23))/Z10</f>
        <v>642.41641106774307</v>
      </c>
    </row>
    <row r="11" spans="1:52" x14ac:dyDescent="0.25">
      <c r="A11" t="s">
        <v>33</v>
      </c>
      <c r="C11" s="7">
        <f>AU25</f>
        <v>176.68971845604585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646.11188811308966</v>
      </c>
      <c r="P11">
        <f t="shared" si="22"/>
        <v>32.305594405654482</v>
      </c>
      <c r="Q11" s="4">
        <f t="shared" si="23"/>
        <v>25</v>
      </c>
      <c r="R11">
        <f t="shared" si="0"/>
        <v>100000</v>
      </c>
      <c r="S11">
        <f t="shared" si="1"/>
        <v>661.35022190480709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581.3937901272252</v>
      </c>
      <c r="AC11">
        <f t="shared" si="2"/>
        <v>589.57097730995201</v>
      </c>
      <c r="AE11">
        <f t="shared" si="3"/>
        <v>575.98652681973772</v>
      </c>
      <c r="AF11">
        <f t="shared" si="4"/>
        <v>-28.799326340986884</v>
      </c>
      <c r="AG11">
        <f t="shared" si="4"/>
        <v>-22.286640186340378</v>
      </c>
      <c r="AH11">
        <f t="shared" si="5"/>
        <v>-449.50845674637537</v>
      </c>
      <c r="AI11">
        <f t="shared" si="6"/>
        <v>75.392103546035059</v>
      </c>
      <c r="AJ11">
        <f t="shared" si="7"/>
        <v>-8.1771871827268114</v>
      </c>
      <c r="AK11">
        <f t="shared" si="24"/>
        <v>58.121921016207772</v>
      </c>
      <c r="AL11">
        <f t="shared" si="8"/>
        <v>125.33683737951603</v>
      </c>
      <c r="AN11">
        <f t="shared" si="9"/>
        <v>325.14835000278862</v>
      </c>
      <c r="AO11">
        <f t="shared" si="9"/>
        <v>-16.257417500139432</v>
      </c>
      <c r="AP11">
        <f t="shared" si="9"/>
        <v>-12.580961439680149</v>
      </c>
      <c r="AQ11">
        <f t="shared" si="9"/>
        <v>-253.75061085261376</v>
      </c>
      <c r="AR11">
        <f t="shared" si="9"/>
        <v>42.559360210355301</v>
      </c>
      <c r="AS11">
        <f t="shared" si="9"/>
        <v>-4.616078321845329</v>
      </c>
      <c r="AT11">
        <f t="shared" si="9"/>
        <v>32.810223568522474</v>
      </c>
      <c r="AU11">
        <f t="shared" si="9"/>
        <v>70.753505457032446</v>
      </c>
      <c r="AW11">
        <v>8</v>
      </c>
      <c r="AX11">
        <f>(R11*SUMPRODUCT(K12:$K$23, X12:$X$23)-$AZ$3*SUMPRODUCT(K11:$K$22, W12:$W$23))/Z11</f>
        <v>661.35022190480709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646.11188811308966</v>
      </c>
      <c r="P12">
        <f t="shared" si="22"/>
        <v>32.305594405654482</v>
      </c>
      <c r="Q12" s="4">
        <f t="shared" si="23"/>
        <v>25</v>
      </c>
      <c r="R12">
        <f t="shared" si="0"/>
        <v>100000</v>
      </c>
      <c r="S12">
        <f t="shared" si="1"/>
        <v>666.77397905419559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589.57097730995201</v>
      </c>
      <c r="AC12">
        <f t="shared" si="2"/>
        <v>585.36105670193592</v>
      </c>
      <c r="AE12">
        <f t="shared" si="3"/>
        <v>567.22180147168012</v>
      </c>
      <c r="AF12">
        <f t="shared" si="4"/>
        <v>-28.361090073584005</v>
      </c>
      <c r="AG12">
        <f t="shared" si="4"/>
        <v>-21.947506767295337</v>
      </c>
      <c r="AH12">
        <f t="shared" si="5"/>
        <v>-465.06806872655125</v>
      </c>
      <c r="AI12">
        <f t="shared" si="6"/>
        <v>51.84513590424956</v>
      </c>
      <c r="AJ12">
        <f t="shared" si="7"/>
        <v>4.2099206080160911</v>
      </c>
      <c r="AK12">
        <f t="shared" si="24"/>
        <v>58.565604643947701</v>
      </c>
      <c r="AL12">
        <f t="shared" si="8"/>
        <v>114.62066115621334</v>
      </c>
      <c r="AN12">
        <f t="shared" si="9"/>
        <v>304.40213171562851</v>
      </c>
      <c r="AO12">
        <f t="shared" si="9"/>
        <v>-15.220106585781426</v>
      </c>
      <c r="AP12">
        <f t="shared" si="9"/>
        <v>-11.77822824946802</v>
      </c>
      <c r="AQ12">
        <f t="shared" si="9"/>
        <v>-249.58087144381514</v>
      </c>
      <c r="AR12">
        <f t="shared" si="9"/>
        <v>27.822925436563949</v>
      </c>
      <c r="AS12">
        <f t="shared" si="9"/>
        <v>2.2592728349099525</v>
      </c>
      <c r="AT12">
        <f t="shared" si="9"/>
        <v>31.429495221407624</v>
      </c>
      <c r="AU12">
        <f t="shared" si="9"/>
        <v>61.51169349288152</v>
      </c>
      <c r="AW12">
        <v>9</v>
      </c>
      <c r="AX12">
        <f>(R12*SUMPRODUCT(K13:$K$23, X13:$X$23)-$AZ$3*SUMPRODUCT(K12:$K$22, W13:$W$23))/Z12</f>
        <v>666.77397905419559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646.11188811308966</v>
      </c>
      <c r="P13">
        <f t="shared" si="22"/>
        <v>32.305594405654482</v>
      </c>
      <c r="Q13" s="4">
        <f t="shared" si="23"/>
        <v>25</v>
      </c>
      <c r="R13">
        <f t="shared" si="0"/>
        <v>100000</v>
      </c>
      <c r="S13">
        <f t="shared" si="1"/>
        <v>658.9017698688167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585.36105670193592</v>
      </c>
      <c r="AC13">
        <f t="shared" si="2"/>
        <v>569.49441494543203</v>
      </c>
      <c r="AE13">
        <f t="shared" si="3"/>
        <v>558.4400111468974</v>
      </c>
      <c r="AF13">
        <f t="shared" si="4"/>
        <v>-27.92200055734487</v>
      </c>
      <c r="AG13">
        <f t="shared" si="4"/>
        <v>-21.607713053298326</v>
      </c>
      <c r="AH13">
        <f t="shared" si="5"/>
        <v>-481.27458529622982</v>
      </c>
      <c r="AI13">
        <f t="shared" si="6"/>
        <v>27.635712240024418</v>
      </c>
      <c r="AJ13">
        <f t="shared" si="7"/>
        <v>15.866641756503896</v>
      </c>
      <c r="AK13">
        <f t="shared" si="24"/>
        <v>57.690947778969949</v>
      </c>
      <c r="AL13">
        <f t="shared" si="8"/>
        <v>101.19330177549827</v>
      </c>
      <c r="AN13">
        <f t="shared" si="9"/>
        <v>284.95706420858858</v>
      </c>
      <c r="AO13">
        <f t="shared" si="9"/>
        <v>-14.24785321042943</v>
      </c>
      <c r="AP13">
        <f t="shared" si="9"/>
        <v>-11.025840471716883</v>
      </c>
      <c r="AQ13">
        <f t="shared" si="9"/>
        <v>-245.58160261934438</v>
      </c>
      <c r="AR13">
        <f t="shared" si="9"/>
        <v>14.101767907097909</v>
      </c>
      <c r="AS13">
        <f t="shared" si="9"/>
        <v>8.0963246965365165</v>
      </c>
      <c r="AT13">
        <f t="shared" si="9"/>
        <v>29.438154112101905</v>
      </c>
      <c r="AU13">
        <f t="shared" si="9"/>
        <v>51.636246715736334</v>
      </c>
      <c r="AW13">
        <v>10</v>
      </c>
      <c r="AX13">
        <f>(R13*SUMPRODUCT(K14:$K$23, X14:$X$23)-$AZ$3*SUMPRODUCT(K13:$K$22, W14:$W$23))/Z13</f>
        <v>658.9017698688167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646.11188811308966</v>
      </c>
      <c r="P14">
        <f t="shared" si="22"/>
        <v>32.305594405654482</v>
      </c>
      <c r="Q14" s="4">
        <f t="shared" si="23"/>
        <v>25</v>
      </c>
      <c r="R14">
        <f t="shared" si="0"/>
        <v>100000</v>
      </c>
      <c r="S14">
        <f t="shared" si="1"/>
        <v>646.31712722517193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569.49441494543203</v>
      </c>
      <c r="AC14">
        <f t="shared" si="2"/>
        <v>549.80367703681418</v>
      </c>
      <c r="AE14">
        <f t="shared" si="3"/>
        <v>549.6290859363445</v>
      </c>
      <c r="AF14">
        <f t="shared" si="4"/>
        <v>-27.481454296817226</v>
      </c>
      <c r="AG14">
        <f t="shared" si="4"/>
        <v>-21.266792023494791</v>
      </c>
      <c r="AH14">
        <f t="shared" si="5"/>
        <v>-499.37559708222096</v>
      </c>
      <c r="AI14">
        <f t="shared" si="6"/>
        <v>1.5052425338114972</v>
      </c>
      <c r="AJ14">
        <f t="shared" si="7"/>
        <v>19.690737908617848</v>
      </c>
      <c r="AK14">
        <f t="shared" si="24"/>
        <v>93.413993210368162</v>
      </c>
      <c r="AL14">
        <f t="shared" si="8"/>
        <v>114.60997365279751</v>
      </c>
      <c r="AN14">
        <f t="shared" si="9"/>
        <v>258.35327711440863</v>
      </c>
      <c r="AO14">
        <f t="shared" si="9"/>
        <v>-12.917663855720431</v>
      </c>
      <c r="AP14">
        <f t="shared" si="9"/>
        <v>-9.9964604377155801</v>
      </c>
      <c r="AQ14">
        <f t="shared" si="9"/>
        <v>-234.73161322488352</v>
      </c>
      <c r="AR14">
        <f t="shared" si="9"/>
        <v>0.70753959608905248</v>
      </c>
      <c r="AS14">
        <f t="shared" si="9"/>
        <v>9.2556358418075231</v>
      </c>
      <c r="AT14">
        <f t="shared" si="9"/>
        <v>43.909268799207609</v>
      </c>
      <c r="AU14">
        <f t="shared" si="9"/>
        <v>53.872444237104183</v>
      </c>
      <c r="AW14">
        <v>11</v>
      </c>
      <c r="AX14">
        <f>(R14*SUMPRODUCT(K15:$K$23, X15:$X$23)-$AZ$3*SUMPRODUCT(K14:$K$22, W15:$W$23))/Z14</f>
        <v>646.31712722517193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646.11188811308966</v>
      </c>
      <c r="P15">
        <f t="shared" si="22"/>
        <v>32.305594405654482</v>
      </c>
      <c r="Q15" s="4">
        <f t="shared" si="23"/>
        <v>25</v>
      </c>
      <c r="R15">
        <f t="shared" si="0"/>
        <v>100000</v>
      </c>
      <c r="S15">
        <f t="shared" si="1"/>
        <v>620.59816768705537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549.80367703681418</v>
      </c>
      <c r="AC15">
        <f t="shared" si="2"/>
        <v>519.41615399541593</v>
      </c>
      <c r="AE15">
        <f t="shared" si="3"/>
        <v>540.77013025221925</v>
      </c>
      <c r="AF15">
        <f t="shared" si="4"/>
        <v>-27.038506512610958</v>
      </c>
      <c r="AG15">
        <f t="shared" si="4"/>
        <v>-20.924012551118995</v>
      </c>
      <c r="AH15">
        <f t="shared" si="5"/>
        <v>-520.44620856338634</v>
      </c>
      <c r="AI15">
        <f t="shared" si="6"/>
        <v>-27.638597374897074</v>
      </c>
      <c r="AJ15">
        <f t="shared" si="7"/>
        <v>30.387523041398254</v>
      </c>
      <c r="AK15">
        <f t="shared" si="24"/>
        <v>91.008842758040046</v>
      </c>
      <c r="AL15">
        <f t="shared" si="8"/>
        <v>93.757768424541226</v>
      </c>
      <c r="AN15">
        <f t="shared" si="9"/>
        <v>234.15224690391375</v>
      </c>
      <c r="AO15">
        <f t="shared" si="9"/>
        <v>-11.707612345195685</v>
      </c>
      <c r="AP15">
        <f t="shared" si="9"/>
        <v>-9.0600502487167436</v>
      </c>
      <c r="AQ15">
        <f t="shared" si="9"/>
        <v>-225.3520346452969</v>
      </c>
      <c r="AR15">
        <f t="shared" si="9"/>
        <v>-11.967450335295592</v>
      </c>
      <c r="AS15">
        <f t="shared" si="9"/>
        <v>13.157728949765067</v>
      </c>
      <c r="AT15">
        <f t="shared" si="9"/>
        <v>39.406623679419845</v>
      </c>
      <c r="AU15">
        <f t="shared" si="9"/>
        <v>40.596902293889315</v>
      </c>
      <c r="AW15">
        <v>12</v>
      </c>
      <c r="AX15">
        <f>(R15*SUMPRODUCT(K16:$K$23, X16:$X$23)-$AZ$3*SUMPRODUCT(K15:$K$22, W16:$W$23))/Z15</f>
        <v>620.59816768705537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646.11188811308966</v>
      </c>
      <c r="P16">
        <f t="shared" si="22"/>
        <v>32.305594405654482</v>
      </c>
      <c r="Q16" s="4">
        <f t="shared" si="23"/>
        <v>25</v>
      </c>
      <c r="R16">
        <f t="shared" si="0"/>
        <v>100000</v>
      </c>
      <c r="S16">
        <f t="shared" si="1"/>
        <v>582.73771231925343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519.41615399541593</v>
      </c>
      <c r="AC16">
        <f t="shared" si="2"/>
        <v>479.68917537939865</v>
      </c>
      <c r="AE16">
        <f t="shared" si="3"/>
        <v>531.85656644441985</v>
      </c>
      <c r="AF16">
        <f t="shared" si="4"/>
        <v>-26.592828322220996</v>
      </c>
      <c r="AG16">
        <f t="shared" si="4"/>
        <v>-20.579120127229746</v>
      </c>
      <c r="AH16">
        <f t="shared" si="5"/>
        <v>-542.60919351223663</v>
      </c>
      <c r="AI16">
        <f t="shared" si="6"/>
        <v>-57.924575517267556</v>
      </c>
      <c r="AJ16">
        <f t="shared" si="7"/>
        <v>39.726978616017277</v>
      </c>
      <c r="AK16">
        <f t="shared" si="24"/>
        <v>87.683907728288531</v>
      </c>
      <c r="AL16">
        <f t="shared" si="8"/>
        <v>69.486310827038253</v>
      </c>
      <c r="AN16">
        <f t="shared" si="9"/>
        <v>212.13949316691091</v>
      </c>
      <c r="AO16">
        <f t="shared" si="9"/>
        <v>-10.606974658345546</v>
      </c>
      <c r="AP16">
        <f t="shared" si="9"/>
        <v>-8.2083110166276612</v>
      </c>
      <c r="AQ16">
        <f t="shared" si="9"/>
        <v>-216.42835035190126</v>
      </c>
      <c r="AR16">
        <f t="shared" si="9"/>
        <v>-23.104142859963591</v>
      </c>
      <c r="AS16">
        <f t="shared" si="9"/>
        <v>15.845740450278564</v>
      </c>
      <c r="AT16">
        <f t="shared" si="9"/>
        <v>34.974128210405723</v>
      </c>
      <c r="AU16">
        <f t="shared" si="9"/>
        <v>27.715725800720694</v>
      </c>
      <c r="AW16">
        <v>13</v>
      </c>
      <c r="AX16">
        <f>(R16*SUMPRODUCT(K17:$K$23, X17:$X$23)-$AZ$3*SUMPRODUCT(K16:$K$22, W17:$W$23))/Z16</f>
        <v>582.73771231925343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646.11188811308966</v>
      </c>
      <c r="P17">
        <f t="shared" si="22"/>
        <v>32.305594405654482</v>
      </c>
      <c r="Q17" s="4">
        <f t="shared" si="23"/>
        <v>25</v>
      </c>
      <c r="R17">
        <f t="shared" si="0"/>
        <v>100000</v>
      </c>
      <c r="S17">
        <f t="shared" si="1"/>
        <v>533.80331811615235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479.68917537939865</v>
      </c>
      <c r="AC17">
        <f t="shared" si="2"/>
        <v>431.99529574499775</v>
      </c>
      <c r="AE17">
        <f t="shared" si="3"/>
        <v>522.88415361449449</v>
      </c>
      <c r="AF17">
        <f t="shared" si="4"/>
        <v>-26.144207680724723</v>
      </c>
      <c r="AG17">
        <f t="shared" si="4"/>
        <v>-20.23195065879106</v>
      </c>
      <c r="AH17">
        <f t="shared" si="5"/>
        <v>-565.51306866554626</v>
      </c>
      <c r="AI17">
        <f t="shared" si="6"/>
        <v>-89.005073390567532</v>
      </c>
      <c r="AJ17">
        <f t="shared" si="7"/>
        <v>47.693879634400901</v>
      </c>
      <c r="AK17">
        <f t="shared" si="24"/>
        <v>83.554992769010454</v>
      </c>
      <c r="AL17">
        <f t="shared" si="8"/>
        <v>42.243799012843823</v>
      </c>
      <c r="AN17">
        <f t="shared" si="9"/>
        <v>192.12056214340279</v>
      </c>
      <c r="AO17">
        <f t="shared" si="9"/>
        <v>-9.6060281071701397</v>
      </c>
      <c r="AP17">
        <f t="shared" si="9"/>
        <v>-7.4337187443057733</v>
      </c>
      <c r="AQ17">
        <f t="shared" si="9"/>
        <v>-207.78347919024367</v>
      </c>
      <c r="AR17">
        <f t="shared" si="9"/>
        <v>-32.702663898316786</v>
      </c>
      <c r="AS17">
        <f t="shared" si="9"/>
        <v>17.523910225278037</v>
      </c>
      <c r="AT17">
        <f t="shared" si="9"/>
        <v>30.700169568545252</v>
      </c>
      <c r="AU17">
        <f t="shared" si="9"/>
        <v>15.521415895506504</v>
      </c>
      <c r="AW17">
        <v>14</v>
      </c>
      <c r="AX17">
        <f>(R17*SUMPRODUCT(K18:$K$23, X18:$X$23)-$AZ$3*SUMPRODUCT(K17:$K$22, W18:$W$23))/Z17</f>
        <v>533.80331811615235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646.11188811308966</v>
      </c>
      <c r="P18">
        <f t="shared" si="22"/>
        <v>32.305594405654482</v>
      </c>
      <c r="Q18" s="4">
        <f t="shared" si="23"/>
        <v>25</v>
      </c>
      <c r="R18">
        <f t="shared" si="0"/>
        <v>100000</v>
      </c>
      <c r="S18">
        <f t="shared" si="1"/>
        <v>473.86372008686811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431.99529574499775</v>
      </c>
      <c r="AC18">
        <f t="shared" si="2"/>
        <v>376.85074189505031</v>
      </c>
      <c r="AE18">
        <f t="shared" si="3"/>
        <v>513.83495731218613</v>
      </c>
      <c r="AF18">
        <f t="shared" si="4"/>
        <v>-25.691747865609305</v>
      </c>
      <c r="AG18">
        <f t="shared" si="4"/>
        <v>-19.881810208321419</v>
      </c>
      <c r="AH18">
        <f t="shared" si="5"/>
        <v>-591.28377552693212</v>
      </c>
      <c r="AI18">
        <f t="shared" si="6"/>
        <v>-123.02237628867675</v>
      </c>
      <c r="AJ18">
        <f t="shared" si="7"/>
        <v>55.144553849947442</v>
      </c>
      <c r="AK18">
        <f t="shared" si="24"/>
        <v>78.738092166253438</v>
      </c>
      <c r="AL18">
        <f t="shared" si="8"/>
        <v>10.860269727524127</v>
      </c>
      <c r="AN18">
        <f t="shared" si="9"/>
        <v>173.9135347570992</v>
      </c>
      <c r="AO18">
        <f t="shared" si="9"/>
        <v>-8.69567673785496</v>
      </c>
      <c r="AP18">
        <f t="shared" si="9"/>
        <v>-6.7292344389838448</v>
      </c>
      <c r="AQ18">
        <f t="shared" si="9"/>
        <v>-200.12700573023699</v>
      </c>
      <c r="AR18">
        <f t="shared" si="9"/>
        <v>-41.638382149976607</v>
      </c>
      <c r="AS18">
        <f t="shared" si="9"/>
        <v>18.664328197547718</v>
      </c>
      <c r="AT18">
        <f t="shared" si="9"/>
        <v>26.649841031239312</v>
      </c>
      <c r="AU18">
        <f t="shared" si="9"/>
        <v>3.6757870788104241</v>
      </c>
      <c r="AW18">
        <v>15</v>
      </c>
      <c r="AX18">
        <f>(R18*SUMPRODUCT(K19:$K$23, X19:$X$23)-$AZ$3*SUMPRODUCT(K18:$K$22, W19:$W$23))/Z18</f>
        <v>473.86372008686811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646.11188811308966</v>
      </c>
      <c r="P19">
        <f t="shared" si="22"/>
        <v>32.305594405654482</v>
      </c>
      <c r="Q19" s="4">
        <f t="shared" si="23"/>
        <v>25</v>
      </c>
      <c r="R19">
        <f t="shared" si="0"/>
        <v>100000</v>
      </c>
      <c r="S19">
        <f t="shared" si="1"/>
        <v>402.94322152717342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376.85074189505031</v>
      </c>
      <c r="AC19">
        <f t="shared" si="2"/>
        <v>314.74633682062756</v>
      </c>
      <c r="AE19">
        <f t="shared" si="3"/>
        <v>504.68983989631403</v>
      </c>
      <c r="AF19">
        <f t="shared" si="4"/>
        <v>-25.234491994815698</v>
      </c>
      <c r="AG19">
        <f t="shared" si="4"/>
        <v>-19.527958283286438</v>
      </c>
      <c r="AH19">
        <f t="shared" si="5"/>
        <v>-620.13529180705166</v>
      </c>
      <c r="AI19">
        <f t="shared" si="6"/>
        <v>-160.20790218883974</v>
      </c>
      <c r="AJ19">
        <f t="shared" si="7"/>
        <v>62.104405074422743</v>
      </c>
      <c r="AK19">
        <f t="shared" si="24"/>
        <v>73.275824716070261</v>
      </c>
      <c r="AL19">
        <f t="shared" si="8"/>
        <v>-24.827672398346735</v>
      </c>
      <c r="AN19">
        <f t="shared" si="9"/>
        <v>157.35323066344586</v>
      </c>
      <c r="AO19">
        <f t="shared" si="9"/>
        <v>-7.8676615331722921</v>
      </c>
      <c r="AP19">
        <f t="shared" si="9"/>
        <v>-6.0884667794529168</v>
      </c>
      <c r="AQ19">
        <f t="shared" si="9"/>
        <v>-193.34704981242675</v>
      </c>
      <c r="AR19">
        <f t="shared" si="9"/>
        <v>-49.949947461606087</v>
      </c>
      <c r="AS19">
        <f t="shared" si="9"/>
        <v>19.363038453279337</v>
      </c>
      <c r="AT19">
        <f t="shared" si="9"/>
        <v>22.846086521121268</v>
      </c>
      <c r="AU19">
        <f t="shared" si="9"/>
        <v>-7.7408224872054818</v>
      </c>
      <c r="AW19">
        <v>16</v>
      </c>
      <c r="AX19">
        <f>(R19*SUMPRODUCT(K20:$K$23, X20:$X$23)-$AZ$3*SUMPRODUCT(K19:$K$22, W20:$W$23))/Z19</f>
        <v>402.94322152717342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646.11188811308966</v>
      </c>
      <c r="P20">
        <f t="shared" si="22"/>
        <v>32.305594405654482</v>
      </c>
      <c r="Q20" s="4">
        <f t="shared" si="23"/>
        <v>25</v>
      </c>
      <c r="R20">
        <f t="shared" si="0"/>
        <v>100000</v>
      </c>
      <c r="S20">
        <f t="shared" si="1"/>
        <v>320.7331684948573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314.74633682062756</v>
      </c>
      <c r="AC20">
        <f t="shared" si="2"/>
        <v>245.9306843143022</v>
      </c>
      <c r="AE20">
        <f t="shared" si="3"/>
        <v>495.4234684642721</v>
      </c>
      <c r="AF20">
        <f t="shared" si="4"/>
        <v>-24.771173423213604</v>
      </c>
      <c r="AG20">
        <f t="shared" si="4"/>
        <v>-19.169414677971286</v>
      </c>
      <c r="AH20">
        <f t="shared" si="5"/>
        <v>-653.05608992915961</v>
      </c>
      <c r="AI20">
        <f t="shared" si="6"/>
        <v>-201.57320956607242</v>
      </c>
      <c r="AJ20">
        <f t="shared" si="7"/>
        <v>68.815652506325364</v>
      </c>
      <c r="AK20">
        <f t="shared" si="24"/>
        <v>67.20813172566821</v>
      </c>
      <c r="AL20">
        <f t="shared" si="8"/>
        <v>-65.549425334078848</v>
      </c>
      <c r="AN20">
        <f t="shared" si="9"/>
        <v>142.28825211345952</v>
      </c>
      <c r="AO20">
        <f t="shared" si="9"/>
        <v>-7.1144126056729755</v>
      </c>
      <c r="AP20">
        <f t="shared" si="9"/>
        <v>-5.505557734319023</v>
      </c>
      <c r="AQ20">
        <f t="shared" si="9"/>
        <v>-187.56117843208617</v>
      </c>
      <c r="AR20">
        <f t="shared" si="9"/>
        <v>-57.892896658618653</v>
      </c>
      <c r="AS20">
        <f t="shared" si="9"/>
        <v>19.764220987602204</v>
      </c>
      <c r="AT20">
        <f t="shared" si="9"/>
        <v>19.302532479335127</v>
      </c>
      <c r="AU20">
        <f t="shared" si="9"/>
        <v>-18.826143191681322</v>
      </c>
      <c r="AW20">
        <v>17</v>
      </c>
      <c r="AX20">
        <f>(R20*SUMPRODUCT(K21:$K$23, X21:$X$23)-$AZ$3*SUMPRODUCT(K20:$K$22, W21:$W$23))/Z20</f>
        <v>320.7331684948573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646.11188811308966</v>
      </c>
      <c r="P21">
        <f t="shared" si="22"/>
        <v>32.305594405654482</v>
      </c>
      <c r="Q21" s="4">
        <f t="shared" si="23"/>
        <v>25</v>
      </c>
      <c r="R21">
        <f t="shared" si="0"/>
        <v>100000</v>
      </c>
      <c r="S21">
        <f t="shared" si="1"/>
        <v>226.71135513034162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245.9306843143022</v>
      </c>
      <c r="AC21">
        <f t="shared" si="2"/>
        <v>170.53235558180333</v>
      </c>
      <c r="AE21">
        <f t="shared" si="3"/>
        <v>486.00557385396502</v>
      </c>
      <c r="AF21">
        <f t="shared" si="4"/>
        <v>-24.300278692698249</v>
      </c>
      <c r="AG21">
        <f t="shared" si="4"/>
        <v>-18.805008188028378</v>
      </c>
      <c r="AH21">
        <f t="shared" si="5"/>
        <v>-690.84937265277949</v>
      </c>
      <c r="AI21">
        <f t="shared" si="6"/>
        <v>-247.9490856795411</v>
      </c>
      <c r="AJ21">
        <f t="shared" si="7"/>
        <v>75.398328732498868</v>
      </c>
      <c r="AK21">
        <f t="shared" si="24"/>
        <v>60.553826035683386</v>
      </c>
      <c r="AL21">
        <f t="shared" si="8"/>
        <v>-111.99693091135885</v>
      </c>
      <c r="AN21">
        <f t="shared" si="9"/>
        <v>128.58049281685632</v>
      </c>
      <c r="AO21">
        <f t="shared" si="9"/>
        <v>-6.4290246408428153</v>
      </c>
      <c r="AP21">
        <f t="shared" si="9"/>
        <v>-4.9751635584497533</v>
      </c>
      <c r="AQ21">
        <f t="shared" si="9"/>
        <v>-182.77517291314436</v>
      </c>
      <c r="AR21">
        <f t="shared" si="9"/>
        <v>-65.598868295580601</v>
      </c>
      <c r="AS21">
        <f t="shared" si="9"/>
        <v>19.947825266928156</v>
      </c>
      <c r="AT21">
        <f t="shared" si="9"/>
        <v>16.020476332960545</v>
      </c>
      <c r="AU21">
        <f t="shared" si="9"/>
        <v>-29.630566695691908</v>
      </c>
      <c r="AW21">
        <v>18</v>
      </c>
      <c r="AX21">
        <f>(R21*SUMPRODUCT(K22:$K$23, X22:$X$23)-$AZ$3*SUMPRODUCT(K21:$K$22, W22:$W$23))/Z21</f>
        <v>226.71135513034162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646.11188811308966</v>
      </c>
      <c r="P22">
        <f t="shared" si="22"/>
        <v>32.305594405654482</v>
      </c>
      <c r="Q22" s="4">
        <f t="shared" si="23"/>
        <v>25</v>
      </c>
      <c r="R22">
        <f t="shared" si="0"/>
        <v>100000</v>
      </c>
      <c r="S22">
        <f t="shared" si="1"/>
        <v>120.27477228371967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170.53235558180333</v>
      </c>
      <c r="AC22">
        <f t="shared" si="2"/>
        <v>88.683210790084047</v>
      </c>
      <c r="AE22">
        <f t="shared" si="3"/>
        <v>476.40311995226557</v>
      </c>
      <c r="AF22">
        <f t="shared" si="4"/>
        <v>-23.820155997613277</v>
      </c>
      <c r="AG22">
        <f t="shared" si="4"/>
        <v>-18.433460547505057</v>
      </c>
      <c r="AH22">
        <f t="shared" si="5"/>
        <v>-733.99023457214321</v>
      </c>
      <c r="AI22">
        <f t="shared" si="6"/>
        <v>-299.84073116499593</v>
      </c>
      <c r="AJ22">
        <f t="shared" si="7"/>
        <v>81.849144791719283</v>
      </c>
      <c r="AK22">
        <f t="shared" si="24"/>
        <v>53.32122412337359</v>
      </c>
      <c r="AL22">
        <f t="shared" si="8"/>
        <v>-164.67036224990306</v>
      </c>
      <c r="AN22">
        <f t="shared" si="9"/>
        <v>116.10469977173851</v>
      </c>
      <c r="AO22">
        <f t="shared" si="9"/>
        <v>-5.8052349885869257</v>
      </c>
      <c r="AP22">
        <f t="shared" si="9"/>
        <v>-4.4924378388552642</v>
      </c>
      <c r="AQ22">
        <f t="shared" si="9"/>
        <v>-178.88152333873342</v>
      </c>
      <c r="AR22">
        <f t="shared" si="9"/>
        <v>-73.074496394437091</v>
      </c>
      <c r="AS22">
        <f t="shared" si="9"/>
        <v>19.947540191525839</v>
      </c>
      <c r="AT22">
        <f t="shared" si="9"/>
        <v>12.994970979464155</v>
      </c>
      <c r="AU22">
        <f t="shared" si="9"/>
        <v>-40.131985223447103</v>
      </c>
      <c r="AW22">
        <v>19</v>
      </c>
      <c r="AX22">
        <f>(R22*SUMPRODUCT(K23:$K$23, X23:$X$23)-$AZ$3*SUMPRODUCT(K22:$K$22, W23:$W$23))/Z22</f>
        <v>120.27477228371967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646.11188811308966</v>
      </c>
      <c r="P23">
        <f t="shared" si="22"/>
        <v>32.305594405654482</v>
      </c>
      <c r="Q23" s="4">
        <f t="shared" si="23"/>
        <v>25</v>
      </c>
      <c r="R23">
        <f t="shared" si="0"/>
        <v>100000</v>
      </c>
      <c r="S23">
        <f t="shared" si="1"/>
        <v>122.81088108541337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88.683210790084047</v>
      </c>
      <c r="AC23">
        <f t="shared" si="2"/>
        <v>88.683210790084047</v>
      </c>
      <c r="AE23">
        <f t="shared" si="3"/>
        <v>466.56514684282274</v>
      </c>
      <c r="AF23">
        <f t="shared" si="4"/>
        <v>-23.328257342141136</v>
      </c>
      <c r="AG23">
        <f t="shared" si="4"/>
        <v>-18.052799964932671</v>
      </c>
      <c r="AH23">
        <f t="shared" si="5"/>
        <v>-785.30390838933863</v>
      </c>
      <c r="AI23">
        <f t="shared" si="6"/>
        <v>-360.11981885358966</v>
      </c>
      <c r="AJ23">
        <f t="shared" si="7"/>
        <v>0</v>
      </c>
      <c r="AK23">
        <f t="shared" si="24"/>
        <v>45.51746682208141</v>
      </c>
      <c r="AL23">
        <f t="shared" si="8"/>
        <v>-314.60235203150825</v>
      </c>
      <c r="AN23">
        <f t="shared" si="9"/>
        <v>104.7439295733483</v>
      </c>
      <c r="AO23">
        <f t="shared" si="9"/>
        <v>-5.2371964786674141</v>
      </c>
      <c r="AP23">
        <f t="shared" si="9"/>
        <v>-4.0528556856941327</v>
      </c>
      <c r="AQ23">
        <f t="shared" si="9"/>
        <v>-176.30081850438461</v>
      </c>
      <c r="AR23">
        <f t="shared" si="9"/>
        <v>-80.846941095397852</v>
      </c>
      <c r="AS23">
        <f t="shared" si="9"/>
        <v>0</v>
      </c>
      <c r="AT23">
        <f t="shared" si="9"/>
        <v>10.218676580176393</v>
      </c>
      <c r="AU23">
        <f t="shared" si="9"/>
        <v>-70.62826451522146</v>
      </c>
      <c r="AW23">
        <v>20</v>
      </c>
      <c r="AX23">
        <f>(R23*SUMPRODUCT(K$23:$K24, X$23:$X24)-$AZ$3*SUMPRODUCT(K$22:$K23, W$23:$W24))/Z23</f>
        <v>122.81088108541337</v>
      </c>
    </row>
    <row r="25" spans="5:50" x14ac:dyDescent="0.25">
      <c r="AN25" s="8">
        <f t="shared" ref="AN25:AU25" si="25">SUM(AN3:AN23)</f>
        <v>5850.2301451847197</v>
      </c>
      <c r="AO25" s="8">
        <f t="shared" si="25"/>
        <v>-777.09542334405319</v>
      </c>
      <c r="AP25" s="8">
        <f t="shared" si="25"/>
        <v>-474.51263082955262</v>
      </c>
      <c r="AQ25" s="8">
        <f t="shared" si="25"/>
        <v>-4786.980648206254</v>
      </c>
      <c r="AR25" s="8">
        <f t="shared" si="25"/>
        <v>-188.35855719514035</v>
      </c>
      <c r="AS25" s="8">
        <f t="shared" si="25"/>
        <v>-304.46455449998376</v>
      </c>
      <c r="AT25" s="8">
        <f t="shared" si="25"/>
        <v>669.51283015117008</v>
      </c>
      <c r="AU25" s="9">
        <f t="shared" si="25"/>
        <v>176.68971845604585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CC22-6847-49A1-836F-03ECC17258B2}">
  <sheetPr codeName="Sheet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796.89339339139758</v>
      </c>
      <c r="K3">
        <v>1</v>
      </c>
      <c r="L3" s="2">
        <v>0</v>
      </c>
      <c r="O3">
        <f>$C$3</f>
        <v>796.89339339139758</v>
      </c>
      <c r="P3">
        <f>O3*B5</f>
        <v>637.51471471311811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796.89339339139758</v>
      </c>
      <c r="AF3">
        <f t="shared" ref="AF3:AG23" si="4">-$Z3*P3</f>
        <v>-637.51471471311811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-113.77106312172054</v>
      </c>
      <c r="AJ3">
        <f t="shared" ref="AJ3:AJ23" si="7">AB3-AC3</f>
        <v>0</v>
      </c>
      <c r="AL3">
        <f t="shared" ref="AL3:AL23" si="8">SUM(AI3:AK3)</f>
        <v>-113.77106312172054</v>
      </c>
      <c r="AN3">
        <f t="shared" ref="AN3:AU23" si="9">AE3*$K3</f>
        <v>796.89339339139758</v>
      </c>
      <c r="AO3">
        <f t="shared" si="9"/>
        <v>-637.51471471311811</v>
      </c>
      <c r="AP3">
        <f t="shared" si="9"/>
        <v>-273.14974180000002</v>
      </c>
      <c r="AQ3">
        <f t="shared" si="9"/>
        <v>0</v>
      </c>
      <c r="AR3">
        <f t="shared" si="9"/>
        <v>-113.77106312172054</v>
      </c>
      <c r="AS3">
        <f t="shared" si="9"/>
        <v>0</v>
      </c>
      <c r="AT3">
        <f t="shared" si="9"/>
        <v>0</v>
      </c>
      <c r="AU3">
        <f t="shared" si="9"/>
        <v>-113.77106312172054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590.72727583335882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12.306963875769494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12.153535332374304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-12.153535332374304</v>
      </c>
      <c r="AK4">
        <f>G4*MAX(0, SUM(AB4, AE4:AF4))</f>
        <v>0</v>
      </c>
      <c r="AL4">
        <f t="shared" si="8"/>
        <v>-628.85528533237436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-578.57374050098508</v>
      </c>
      <c r="AR4">
        <f t="shared" si="9"/>
        <v>-578.57374050098508</v>
      </c>
      <c r="AS4">
        <f t="shared" si="9"/>
        <v>-11.402134658386624</v>
      </c>
      <c r="AT4">
        <f t="shared" si="9"/>
        <v>0</v>
      </c>
      <c r="AU4">
        <f t="shared" si="9"/>
        <v>-589.97587515937175</v>
      </c>
      <c r="AW4">
        <v>1</v>
      </c>
      <c r="AX4">
        <f>(R4*SUMPRODUCT(K5:$K$23, X5:$X$23)-$AZ$3*SUMPRODUCT(K4:$K$22, W5:$W$23))/Z4</f>
        <v>12.306963875769494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796.89339339139758</v>
      </c>
      <c r="P5">
        <f t="shared" ref="P5:P23" si="22">O5*$C$5</f>
        <v>39.844669669569882</v>
      </c>
      <c r="Q5" s="4">
        <f t="shared" ref="Q5:Q23" si="23">$C$8</f>
        <v>25</v>
      </c>
      <c r="R5">
        <f t="shared" si="0"/>
        <v>250000</v>
      </c>
      <c r="S5">
        <f t="shared" si="1"/>
        <v>33.549170097400854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12.153535332374304</v>
      </c>
      <c r="AC5">
        <f t="shared" si="2"/>
        <v>32.717756331268902</v>
      </c>
      <c r="AE5">
        <f t="shared" si="3"/>
        <v>777.14482329319003</v>
      </c>
      <c r="AF5">
        <f t="shared" si="4"/>
        <v>-38.857241164659499</v>
      </c>
      <c r="AG5">
        <f t="shared" si="4"/>
        <v>-24.380451316889385</v>
      </c>
      <c r="AH5">
        <f t="shared" si="5"/>
        <v>-609.9520986061342</v>
      </c>
      <c r="AI5">
        <f t="shared" si="6"/>
        <v>103.95503220550688</v>
      </c>
      <c r="AJ5">
        <f t="shared" si="7"/>
        <v>-20.564220998894598</v>
      </c>
      <c r="AK5">
        <f>G5*SUM(AB5, AE5:AF5)</f>
        <v>30.768085815897098</v>
      </c>
      <c r="AL5">
        <f t="shared" si="8"/>
        <v>114.15889702250938</v>
      </c>
      <c r="AN5">
        <f t="shared" si="9"/>
        <v>671.1131356123974</v>
      </c>
      <c r="AO5">
        <f t="shared" si="9"/>
        <v>-33.555656780619863</v>
      </c>
      <c r="AP5">
        <f t="shared" si="9"/>
        <v>-21.054043777307903</v>
      </c>
      <c r="AQ5">
        <f t="shared" si="9"/>
        <v>-526.73176633191372</v>
      </c>
      <c r="AR5">
        <f t="shared" si="9"/>
        <v>89.771668722555873</v>
      </c>
      <c r="AS5">
        <f t="shared" si="9"/>
        <v>-17.758490338406137</v>
      </c>
      <c r="AT5">
        <f t="shared" si="9"/>
        <v>26.57016546954199</v>
      </c>
      <c r="AU5">
        <f t="shared" si="9"/>
        <v>98.583343853691716</v>
      </c>
      <c r="AW5">
        <v>2</v>
      </c>
      <c r="AX5">
        <f>(R5*SUMPRODUCT(K6:$K$23, X6:$X$23)-$AZ$3*SUMPRODUCT(K5:$K$22, W6:$W$23))/Z5</f>
        <v>33.549170097400854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796.89339339139758</v>
      </c>
      <c r="P6">
        <f t="shared" si="22"/>
        <v>39.844669669569882</v>
      </c>
      <c r="Q6" s="4">
        <f t="shared" si="23"/>
        <v>25</v>
      </c>
      <c r="R6">
        <f t="shared" si="0"/>
        <v>250000</v>
      </c>
      <c r="S6">
        <f t="shared" si="1"/>
        <v>62.67671978074555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32.717756331268902</v>
      </c>
      <c r="AC6">
        <f t="shared" si="2"/>
        <v>60.360989282327864</v>
      </c>
      <c r="AE6">
        <f t="shared" si="3"/>
        <v>767.45039858376356</v>
      </c>
      <c r="AF6">
        <f t="shared" si="4"/>
        <v>-38.372519929188179</v>
      </c>
      <c r="AG6">
        <f t="shared" si="4"/>
        <v>-24.076319522416565</v>
      </c>
      <c r="AH6">
        <f t="shared" si="5"/>
        <v>-603.27281303926907</v>
      </c>
      <c r="AI6">
        <f t="shared" si="6"/>
        <v>101.72874609288965</v>
      </c>
      <c r="AJ6">
        <f t="shared" si="7"/>
        <v>-27.643232951058962</v>
      </c>
      <c r="AK6">
        <f>G6*SUM(AB6, AE6:AF6)</f>
        <v>44.565044646671893</v>
      </c>
      <c r="AL6">
        <f t="shared" si="8"/>
        <v>118.65055778850258</v>
      </c>
      <c r="AN6">
        <f t="shared" si="9"/>
        <v>597.71049229812081</v>
      </c>
      <c r="AO6">
        <f t="shared" si="9"/>
        <v>-29.885524614906043</v>
      </c>
      <c r="AP6">
        <f t="shared" si="9"/>
        <v>-18.751268904188066</v>
      </c>
      <c r="AQ6">
        <f t="shared" si="9"/>
        <v>-469.84468408275626</v>
      </c>
      <c r="AR6">
        <f t="shared" si="9"/>
        <v>79.22901469627044</v>
      </c>
      <c r="AS6">
        <f t="shared" si="9"/>
        <v>-21.529274603778475</v>
      </c>
      <c r="AT6">
        <f t="shared" si="9"/>
        <v>34.708425227487446</v>
      </c>
      <c r="AU6">
        <f t="shared" si="9"/>
        <v>92.408165319979418</v>
      </c>
      <c r="AW6">
        <v>3</v>
      </c>
      <c r="AX6">
        <f>(R6*SUMPRODUCT(K7:$K$23, X7:$X$23)-$AZ$3*SUMPRODUCT(K6:$K$22, W7:$W$23))/Z6</f>
        <v>62.67671978074555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796.89339339139758</v>
      </c>
      <c r="P7">
        <f t="shared" si="22"/>
        <v>39.844669669569882</v>
      </c>
      <c r="Q7" s="4">
        <f t="shared" si="23"/>
        <v>25</v>
      </c>
      <c r="R7">
        <f t="shared" si="0"/>
        <v>250000</v>
      </c>
      <c r="S7">
        <f t="shared" si="1"/>
        <v>86.874767806775722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60.360989282327864</v>
      </c>
      <c r="AC7">
        <f t="shared" si="2"/>
        <v>82.620917551989805</v>
      </c>
      <c r="AE7">
        <f t="shared" si="3"/>
        <v>757.87325843052099</v>
      </c>
      <c r="AF7">
        <f t="shared" si="4"/>
        <v>-37.893662921526051</v>
      </c>
      <c r="AG7">
        <f t="shared" si="4"/>
        <v>-23.775867158503605</v>
      </c>
      <c r="AH7">
        <f t="shared" si="5"/>
        <v>-596.89168688791858</v>
      </c>
      <c r="AI7">
        <f t="shared" si="6"/>
        <v>99.312041462572779</v>
      </c>
      <c r="AJ7">
        <f t="shared" si="7"/>
        <v>-22.259928269661941</v>
      </c>
      <c r="AK7">
        <f>G7*SUM(AB7, AE7:AF7)</f>
        <v>38.31472271325395</v>
      </c>
      <c r="AL7">
        <f t="shared" si="8"/>
        <v>115.36683590616479</v>
      </c>
      <c r="AN7">
        <f t="shared" si="9"/>
        <v>534.30937308092825</v>
      </c>
      <c r="AO7">
        <f t="shared" si="9"/>
        <v>-26.715468654046411</v>
      </c>
      <c r="AP7">
        <f t="shared" si="9"/>
        <v>-16.762260093756979</v>
      </c>
      <c r="AQ7">
        <f t="shared" si="9"/>
        <v>-420.81551165792888</v>
      </c>
      <c r="AR7">
        <f t="shared" si="9"/>
        <v>70.016132675195934</v>
      </c>
      <c r="AS7">
        <f t="shared" si="9"/>
        <v>-15.69350572313388</v>
      </c>
      <c r="AT7">
        <f t="shared" si="9"/>
        <v>27.012320655149633</v>
      </c>
      <c r="AU7">
        <f t="shared" si="9"/>
        <v>81.334947607211689</v>
      </c>
      <c r="AW7">
        <v>4</v>
      </c>
      <c r="AX7">
        <f>(R7*SUMPRODUCT(K8:$K$23, X8:$X$23)-$AZ$3*SUMPRODUCT(K7:$K$22, W8:$W$23))/Z7</f>
        <v>86.874767806775722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796.89339339139758</v>
      </c>
      <c r="P8">
        <f t="shared" si="22"/>
        <v>39.844669669569882</v>
      </c>
      <c r="Q8" s="4">
        <f t="shared" si="23"/>
        <v>25</v>
      </c>
      <c r="R8">
        <f t="shared" si="0"/>
        <v>250000</v>
      </c>
      <c r="S8">
        <f t="shared" si="1"/>
        <v>96.186066499177684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82.620917551989805</v>
      </c>
      <c r="AC8">
        <f t="shared" si="2"/>
        <v>90.334216232699418</v>
      </c>
      <c r="AE8">
        <f t="shared" si="3"/>
        <v>748.411310838286</v>
      </c>
      <c r="AF8">
        <f t="shared" si="4"/>
        <v>-37.4205655419143</v>
      </c>
      <c r="AG8">
        <f t="shared" si="4"/>
        <v>-23.479028595444152</v>
      </c>
      <c r="AH8">
        <f t="shared" si="5"/>
        <v>-590.79891474416536</v>
      </c>
      <c r="AI8">
        <f t="shared" si="6"/>
        <v>96.712801956762178</v>
      </c>
      <c r="AJ8">
        <f t="shared" si="7"/>
        <v>-7.7132986807096131</v>
      </c>
      <c r="AK8">
        <f t="shared" ref="AK8:AK23" si="24">G8*SUM(AB8:AB8, AE8:AF8)</f>
        <v>16.903928418670098</v>
      </c>
      <c r="AL8">
        <f t="shared" si="8"/>
        <v>105.90343169472266</v>
      </c>
      <c r="AN8">
        <f t="shared" si="9"/>
        <v>491.97071430009322</v>
      </c>
      <c r="AO8">
        <f t="shared" si="9"/>
        <v>-24.598535715004662</v>
      </c>
      <c r="AP8">
        <f t="shared" si="9"/>
        <v>-15.434019104060376</v>
      </c>
      <c r="AQ8">
        <f t="shared" si="9"/>
        <v>-388.36367099910217</v>
      </c>
      <c r="AR8">
        <f t="shared" si="9"/>
        <v>63.574488481925982</v>
      </c>
      <c r="AS8">
        <f t="shared" si="9"/>
        <v>-5.0703630565233713</v>
      </c>
      <c r="AT8">
        <f t="shared" si="9"/>
        <v>11.111854695643043</v>
      </c>
      <c r="AU8">
        <f t="shared" si="9"/>
        <v>69.615980121045652</v>
      </c>
      <c r="AW8">
        <v>5</v>
      </c>
      <c r="AX8">
        <f>(R8*SUMPRODUCT(K9:$K$23, X9:$X$23)-$AZ$3*SUMPRODUCT(K8:$K$22, W9:$W$23))/Z8</f>
        <v>96.186066499177684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796.89339339139758</v>
      </c>
      <c r="P9">
        <f t="shared" si="22"/>
        <v>39.844669669569882</v>
      </c>
      <c r="Q9" s="4">
        <f t="shared" si="23"/>
        <v>25</v>
      </c>
      <c r="R9">
        <f t="shared" si="0"/>
        <v>250000</v>
      </c>
      <c r="S9">
        <f t="shared" si="1"/>
        <v>96.118619830383167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90.334216232699418</v>
      </c>
      <c r="AC9">
        <f t="shared" si="2"/>
        <v>89.142994894242747</v>
      </c>
      <c r="AE9">
        <f t="shared" si="3"/>
        <v>739.06038001484217</v>
      </c>
      <c r="AF9">
        <f t="shared" si="4"/>
        <v>-36.95301900074211</v>
      </c>
      <c r="AG9">
        <f t="shared" si="4"/>
        <v>-23.185672831015978</v>
      </c>
      <c r="AH9">
        <f t="shared" si="5"/>
        <v>-585.65478473732423</v>
      </c>
      <c r="AI9">
        <f t="shared" si="6"/>
        <v>93.266903445759908</v>
      </c>
      <c r="AJ9">
        <f t="shared" si="7"/>
        <v>1.1912213384566712</v>
      </c>
      <c r="AK9">
        <f t="shared" si="24"/>
        <v>4.6754053057561169</v>
      </c>
      <c r="AL9">
        <f t="shared" si="8"/>
        <v>99.133530089972695</v>
      </c>
      <c r="AN9">
        <f t="shared" si="9"/>
        <v>461.7219617929868</v>
      </c>
      <c r="AO9">
        <f t="shared" si="9"/>
        <v>-23.08609808964934</v>
      </c>
      <c r="AP9">
        <f t="shared" si="9"/>
        <v>-14.485060537018724</v>
      </c>
      <c r="AQ9">
        <f t="shared" si="9"/>
        <v>-365.88306375852028</v>
      </c>
      <c r="AR9">
        <f t="shared" si="9"/>
        <v>58.267739407798487</v>
      </c>
      <c r="AS9">
        <f t="shared" si="9"/>
        <v>0.74420584325036632</v>
      </c>
      <c r="AT9">
        <f t="shared" si="9"/>
        <v>2.9209214406916262</v>
      </c>
      <c r="AU9">
        <f t="shared" si="9"/>
        <v>61.932866691740479</v>
      </c>
      <c r="AW9">
        <v>6</v>
      </c>
      <c r="AX9">
        <f>(R9*SUMPRODUCT(K10:$K$23, X10:$X$23)-$AZ$3*SUMPRODUCT(K9:$K$22, W10:$W$23))/Z9</f>
        <v>96.118619830383167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796.89339339139758</v>
      </c>
      <c r="P10">
        <f t="shared" si="22"/>
        <v>39.844669669569882</v>
      </c>
      <c r="Q10" s="4">
        <f t="shared" si="23"/>
        <v>25</v>
      </c>
      <c r="R10">
        <f t="shared" si="0"/>
        <v>250000</v>
      </c>
      <c r="S10">
        <f t="shared" si="1"/>
        <v>94.650517860738674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89.142994894242747</v>
      </c>
      <c r="AC10">
        <f t="shared" si="2"/>
        <v>86.683745573885062</v>
      </c>
      <c r="AE10">
        <f t="shared" si="3"/>
        <v>729.8185548639608</v>
      </c>
      <c r="AF10">
        <f t="shared" si="4"/>
        <v>-36.490927743198043</v>
      </c>
      <c r="AG10">
        <f t="shared" si="4"/>
        <v>-22.895739910642831</v>
      </c>
      <c r="AH10">
        <f t="shared" si="5"/>
        <v>-580.76192062986581</v>
      </c>
      <c r="AI10">
        <f t="shared" si="6"/>
        <v>89.669966580254027</v>
      </c>
      <c r="AJ10">
        <f t="shared" si="7"/>
        <v>2.4592493203576851</v>
      </c>
      <c r="AK10">
        <f t="shared" si="24"/>
        <v>3.2081295502615226</v>
      </c>
      <c r="AL10">
        <f t="shared" si="8"/>
        <v>95.337345450873229</v>
      </c>
      <c r="AN10">
        <f t="shared" si="9"/>
        <v>433.20494697556012</v>
      </c>
      <c r="AO10">
        <f t="shared" si="9"/>
        <v>-21.660247348778007</v>
      </c>
      <c r="AP10">
        <f t="shared" si="9"/>
        <v>-13.590429741547302</v>
      </c>
      <c r="AQ10">
        <f t="shared" si="9"/>
        <v>-344.72806337293247</v>
      </c>
      <c r="AR10">
        <f t="shared" si="9"/>
        <v>53.226206512302291</v>
      </c>
      <c r="AS10">
        <f t="shared" si="9"/>
        <v>1.4597586815586208</v>
      </c>
      <c r="AT10">
        <f t="shared" si="9"/>
        <v>1.9042782379941368</v>
      </c>
      <c r="AU10">
        <f t="shared" si="9"/>
        <v>56.590243431855043</v>
      </c>
      <c r="AW10">
        <v>7</v>
      </c>
      <c r="AX10">
        <f>(R10*SUMPRODUCT(K11:$K$23, X11:$X$23)-$AZ$3*SUMPRODUCT(K10:$K$22, W11:$W$23))/Z10</f>
        <v>94.650517860738674</v>
      </c>
    </row>
    <row r="11" spans="1:52" x14ac:dyDescent="0.25">
      <c r="A11" t="s">
        <v>33</v>
      </c>
      <c r="C11" s="7">
        <f>AU25</f>
        <v>235.46476103680919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796.89339339139758</v>
      </c>
      <c r="P11">
        <f t="shared" si="22"/>
        <v>39.844669669569882</v>
      </c>
      <c r="Q11" s="4">
        <f t="shared" si="23"/>
        <v>25</v>
      </c>
      <c r="R11">
        <f t="shared" si="0"/>
        <v>250000</v>
      </c>
      <c r="S11">
        <f t="shared" si="1"/>
        <v>91.328487768274115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86.683745573885062</v>
      </c>
      <c r="AC11">
        <f t="shared" si="2"/>
        <v>82.594457275851255</v>
      </c>
      <c r="AE11">
        <f t="shared" si="3"/>
        <v>720.68397213446735</v>
      </c>
      <c r="AF11">
        <f t="shared" si="4"/>
        <v>-36.034198606723372</v>
      </c>
      <c r="AG11">
        <f t="shared" si="4"/>
        <v>-22.609171380735127</v>
      </c>
      <c r="AH11">
        <f t="shared" si="5"/>
        <v>-576.1113080127609</v>
      </c>
      <c r="AI11">
        <f t="shared" si="6"/>
        <v>85.929294134247925</v>
      </c>
      <c r="AJ11">
        <f t="shared" si="7"/>
        <v>4.0892882980338072</v>
      </c>
      <c r="AK11">
        <f t="shared" si="24"/>
        <v>1.8512004458439095</v>
      </c>
      <c r="AL11">
        <f t="shared" si="8"/>
        <v>91.869782878125648</v>
      </c>
      <c r="AN11">
        <f t="shared" si="9"/>
        <v>406.83105159908376</v>
      </c>
      <c r="AO11">
        <f t="shared" si="9"/>
        <v>-20.34155257995419</v>
      </c>
      <c r="AP11">
        <f t="shared" si="9"/>
        <v>-12.763032513913283</v>
      </c>
      <c r="AQ11">
        <f t="shared" si="9"/>
        <v>-325.21878984319062</v>
      </c>
      <c r="AR11">
        <f t="shared" si="9"/>
        <v>48.507676662025673</v>
      </c>
      <c r="AS11">
        <f t="shared" si="9"/>
        <v>2.3084313276090351</v>
      </c>
      <c r="AT11">
        <f t="shared" si="9"/>
        <v>1.0450153648801419</v>
      </c>
      <c r="AU11">
        <f t="shared" si="9"/>
        <v>51.861123354514859</v>
      </c>
      <c r="AW11">
        <v>8</v>
      </c>
      <c r="AX11">
        <f>(R11*SUMPRODUCT(K12:$K$23, X12:$X$23)-$AZ$3*SUMPRODUCT(K11:$K$22, W12:$W$23))/Z11</f>
        <v>91.328487768274115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796.89339339139758</v>
      </c>
      <c r="P12">
        <f t="shared" si="22"/>
        <v>39.844669669569882</v>
      </c>
      <c r="Q12" s="4">
        <f t="shared" si="23"/>
        <v>25</v>
      </c>
      <c r="R12">
        <f t="shared" si="0"/>
        <v>250000</v>
      </c>
      <c r="S12">
        <f t="shared" si="1"/>
        <v>86.508813543889488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82.594457275851255</v>
      </c>
      <c r="AC12">
        <f t="shared" si="2"/>
        <v>77.255445728299492</v>
      </c>
      <c r="AE12">
        <f t="shared" si="3"/>
        <v>711.65412843346178</v>
      </c>
      <c r="AF12">
        <f t="shared" si="4"/>
        <v>-35.582706421673095</v>
      </c>
      <c r="AG12">
        <f t="shared" si="4"/>
        <v>-22.325888705289149</v>
      </c>
      <c r="AH12">
        <f t="shared" si="5"/>
        <v>-571.90961638624401</v>
      </c>
      <c r="AI12">
        <f t="shared" si="6"/>
        <v>81.835916920255499</v>
      </c>
      <c r="AJ12">
        <f t="shared" si="7"/>
        <v>5.3390115475517632</v>
      </c>
      <c r="AK12">
        <f t="shared" si="24"/>
        <v>1.7449315223615718</v>
      </c>
      <c r="AL12">
        <f t="shared" si="8"/>
        <v>88.919859990168831</v>
      </c>
      <c r="AN12">
        <f t="shared" si="9"/>
        <v>381.91238978706491</v>
      </c>
      <c r="AO12">
        <f t="shared" si="9"/>
        <v>-19.095619489353247</v>
      </c>
      <c r="AP12">
        <f t="shared" si="9"/>
        <v>-11.981288618849392</v>
      </c>
      <c r="AQ12">
        <f t="shared" si="9"/>
        <v>-306.91786868021489</v>
      </c>
      <c r="AR12">
        <f t="shared" si="9"/>
        <v>43.917612998647385</v>
      </c>
      <c r="AS12">
        <f t="shared" si="9"/>
        <v>2.8652045674416056</v>
      </c>
      <c r="AT12">
        <f t="shared" si="9"/>
        <v>0.93642535199906063</v>
      </c>
      <c r="AU12">
        <f t="shared" si="9"/>
        <v>47.71924291808805</v>
      </c>
      <c r="AW12">
        <v>9</v>
      </c>
      <c r="AX12">
        <f>(R12*SUMPRODUCT(K13:$K$23, X13:$X$23)-$AZ$3*SUMPRODUCT(K12:$K$22, W13:$W$23))/Z12</f>
        <v>86.508813543889488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796.89339339139758</v>
      </c>
      <c r="P13">
        <f t="shared" si="22"/>
        <v>39.844669669569882</v>
      </c>
      <c r="Q13" s="4">
        <f t="shared" si="23"/>
        <v>25</v>
      </c>
      <c r="R13">
        <f t="shared" si="0"/>
        <v>250000</v>
      </c>
      <c r="S13">
        <f t="shared" si="1"/>
        <v>80.019905467255654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77.255445728299492</v>
      </c>
      <c r="AC13">
        <f t="shared" si="2"/>
        <v>70.564231991027327</v>
      </c>
      <c r="AE13">
        <f t="shared" si="3"/>
        <v>702.72727710729339</v>
      </c>
      <c r="AF13">
        <f t="shared" si="4"/>
        <v>-35.136363855364671</v>
      </c>
      <c r="AG13">
        <f t="shared" si="4"/>
        <v>-22.04583708859241</v>
      </c>
      <c r="AH13">
        <f t="shared" si="5"/>
        <v>-567.92729643846769</v>
      </c>
      <c r="AI13">
        <f t="shared" si="6"/>
        <v>77.617779724868569</v>
      </c>
      <c r="AJ13">
        <f t="shared" si="7"/>
        <v>6.6912137372721645</v>
      </c>
      <c r="AK13">
        <f t="shared" si="24"/>
        <v>1.4896927179604564</v>
      </c>
      <c r="AL13">
        <f t="shared" si="8"/>
        <v>85.798686180101186</v>
      </c>
      <c r="AN13">
        <f t="shared" si="9"/>
        <v>358.58301308413002</v>
      </c>
      <c r="AO13">
        <f t="shared" si="9"/>
        <v>-17.929150654206502</v>
      </c>
      <c r="AP13">
        <f t="shared" si="9"/>
        <v>-11.249403497940987</v>
      </c>
      <c r="AQ13">
        <f t="shared" si="9"/>
        <v>-289.79817320871723</v>
      </c>
      <c r="AR13">
        <f t="shared" si="9"/>
        <v>39.606285723265266</v>
      </c>
      <c r="AS13">
        <f t="shared" si="9"/>
        <v>3.4143481564821032</v>
      </c>
      <c r="AT13">
        <f t="shared" si="9"/>
        <v>0.76015051753027152</v>
      </c>
      <c r="AU13">
        <f t="shared" si="9"/>
        <v>43.780784397277635</v>
      </c>
      <c r="AW13">
        <v>10</v>
      </c>
      <c r="AX13">
        <f>(R13*SUMPRODUCT(K14:$K$23, X14:$X$23)-$AZ$3*SUMPRODUCT(K13:$K$22, W14:$W$23))/Z13</f>
        <v>80.019905467255654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796.89339339139758</v>
      </c>
      <c r="P14">
        <f t="shared" si="22"/>
        <v>39.844669669569882</v>
      </c>
      <c r="Q14" s="4">
        <f t="shared" si="23"/>
        <v>25</v>
      </c>
      <c r="R14">
        <f t="shared" si="0"/>
        <v>250000</v>
      </c>
      <c r="S14">
        <f t="shared" si="1"/>
        <v>81.649667514707502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70.564231991027327</v>
      </c>
      <c r="AC14">
        <f t="shared" si="2"/>
        <v>71.0970754638995</v>
      </c>
      <c r="AE14">
        <f t="shared" si="3"/>
        <v>693.90104639955325</v>
      </c>
      <c r="AF14">
        <f t="shared" si="4"/>
        <v>-34.695052319977663</v>
      </c>
      <c r="AG14">
        <f t="shared" si="4"/>
        <v>-21.768942124318151</v>
      </c>
      <c r="AH14">
        <f t="shared" si="5"/>
        <v>-564.36593388335552</v>
      </c>
      <c r="AI14">
        <f t="shared" si="6"/>
        <v>73.071118071901878</v>
      </c>
      <c r="AJ14">
        <f t="shared" si="7"/>
        <v>-0.53284347287217315</v>
      </c>
      <c r="AK14">
        <f t="shared" si="24"/>
        <v>51.08391582494221</v>
      </c>
      <c r="AL14">
        <f t="shared" si="8"/>
        <v>123.62219042397192</v>
      </c>
      <c r="AN14">
        <f t="shared" si="9"/>
        <v>326.16834501222939</v>
      </c>
      <c r="AO14">
        <f t="shared" si="9"/>
        <v>-16.30841725061147</v>
      </c>
      <c r="AP14">
        <f t="shared" si="9"/>
        <v>-10.232496207056343</v>
      </c>
      <c r="AQ14">
        <f t="shared" si="9"/>
        <v>-265.28033585068516</v>
      </c>
      <c r="AR14">
        <f t="shared" si="9"/>
        <v>34.347095703876413</v>
      </c>
      <c r="AS14">
        <f t="shared" si="9"/>
        <v>-0.25046319586786164</v>
      </c>
      <c r="AT14">
        <f t="shared" si="9"/>
        <v>24.012006276427144</v>
      </c>
      <c r="AU14">
        <f t="shared" si="9"/>
        <v>58.108638784435691</v>
      </c>
      <c r="AW14">
        <v>11</v>
      </c>
      <c r="AX14">
        <f>(R14*SUMPRODUCT(K15:$K$23, X15:$X$23)-$AZ$3*SUMPRODUCT(K14:$K$22, W15:$W$23))/Z14</f>
        <v>81.649667514707502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796.89339339139758</v>
      </c>
      <c r="P15">
        <f t="shared" si="22"/>
        <v>39.844669669569882</v>
      </c>
      <c r="Q15" s="4">
        <f t="shared" si="23"/>
        <v>25</v>
      </c>
      <c r="R15">
        <f t="shared" si="0"/>
        <v>250000</v>
      </c>
      <c r="S15">
        <f t="shared" si="1"/>
        <v>80.752773654746449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71.0970754638995</v>
      </c>
      <c r="AC15">
        <f t="shared" si="2"/>
        <v>69.431326248086862</v>
      </c>
      <c r="AE15">
        <f t="shared" si="3"/>
        <v>685.16984219093797</v>
      </c>
      <c r="AF15">
        <f t="shared" si="4"/>
        <v>-34.2584921095469</v>
      </c>
      <c r="AG15">
        <f t="shared" si="4"/>
        <v>-21.495028314735126</v>
      </c>
      <c r="AH15">
        <f t="shared" si="5"/>
        <v>-562.24388339846428</v>
      </c>
      <c r="AI15">
        <f t="shared" si="6"/>
        <v>67.172438368191706</v>
      </c>
      <c r="AJ15">
        <f t="shared" si="7"/>
        <v>1.6657492158126388</v>
      </c>
      <c r="AK15">
        <f t="shared" si="24"/>
        <v>50.540589788170344</v>
      </c>
      <c r="AL15">
        <f t="shared" si="8"/>
        <v>119.37877737217468</v>
      </c>
      <c r="AN15">
        <f t="shared" si="9"/>
        <v>296.67699653636652</v>
      </c>
      <c r="AO15">
        <f t="shared" si="9"/>
        <v>-14.833849826818327</v>
      </c>
      <c r="AP15">
        <f t="shared" si="9"/>
        <v>-9.3072987866600485</v>
      </c>
      <c r="AQ15">
        <f t="shared" si="9"/>
        <v>-243.45033359059539</v>
      </c>
      <c r="AR15">
        <f t="shared" si="9"/>
        <v>29.085514332292774</v>
      </c>
      <c r="AS15">
        <f t="shared" si="9"/>
        <v>0.72126565400171905</v>
      </c>
      <c r="AT15">
        <f t="shared" si="9"/>
        <v>21.883961403766008</v>
      </c>
      <c r="AU15">
        <f t="shared" si="9"/>
        <v>51.690741390060502</v>
      </c>
      <c r="AW15">
        <v>12</v>
      </c>
      <c r="AX15">
        <f>(R15*SUMPRODUCT(K16:$K$23, X16:$X$23)-$AZ$3*SUMPRODUCT(K15:$K$22, W16:$W$23))/Z15</f>
        <v>80.752773654746449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796.89339339139758</v>
      </c>
      <c r="P16">
        <f t="shared" si="22"/>
        <v>39.844669669569882</v>
      </c>
      <c r="Q16" s="4">
        <f t="shared" si="23"/>
        <v>25</v>
      </c>
      <c r="R16">
        <f t="shared" si="0"/>
        <v>250000</v>
      </c>
      <c r="S16">
        <f t="shared" si="1"/>
        <v>77.311274429399973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69.431326248086862</v>
      </c>
      <c r="AC16">
        <f t="shared" si="2"/>
        <v>65.634145427339263</v>
      </c>
      <c r="AE16">
        <f t="shared" si="3"/>
        <v>676.5302636383251</v>
      </c>
      <c r="AF16">
        <f t="shared" si="4"/>
        <v>-33.826513181916255</v>
      </c>
      <c r="AG16">
        <f t="shared" si="4"/>
        <v>-21.22398896918839</v>
      </c>
      <c r="AH16">
        <f t="shared" si="5"/>
        <v>-560.89062399384886</v>
      </c>
      <c r="AI16">
        <f t="shared" si="6"/>
        <v>60.589137493371595</v>
      </c>
      <c r="AJ16">
        <f t="shared" si="7"/>
        <v>3.7971808207475988</v>
      </c>
      <c r="AK16">
        <f t="shared" si="24"/>
        <v>49.849455369314711</v>
      </c>
      <c r="AL16">
        <f t="shared" si="8"/>
        <v>114.23577368343391</v>
      </c>
      <c r="AN16">
        <f t="shared" si="9"/>
        <v>269.84490987817657</v>
      </c>
      <c r="AO16">
        <f t="shared" si="9"/>
        <v>-13.492245493908827</v>
      </c>
      <c r="AP16">
        <f t="shared" si="9"/>
        <v>-8.4655272623662299</v>
      </c>
      <c r="AQ16">
        <f t="shared" si="9"/>
        <v>-223.72019112517978</v>
      </c>
      <c r="AR16">
        <f t="shared" si="9"/>
        <v>24.166945996721715</v>
      </c>
      <c r="AS16">
        <f t="shared" si="9"/>
        <v>1.5145662676718878</v>
      </c>
      <c r="AT16">
        <f t="shared" si="9"/>
        <v>19.883252109472792</v>
      </c>
      <c r="AU16">
        <f t="shared" si="9"/>
        <v>45.564764373866396</v>
      </c>
      <c r="AW16">
        <v>13</v>
      </c>
      <c r="AX16">
        <f>(R16*SUMPRODUCT(K17:$K$23, X17:$X$23)-$AZ$3*SUMPRODUCT(K16:$K$22, W17:$W$23))/Z16</f>
        <v>77.311274429399973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796.89339339139758</v>
      </c>
      <c r="P17">
        <f t="shared" si="22"/>
        <v>39.844669669569882</v>
      </c>
      <c r="Q17" s="4">
        <f t="shared" si="23"/>
        <v>25</v>
      </c>
      <c r="R17">
        <f t="shared" si="0"/>
        <v>250000</v>
      </c>
      <c r="S17">
        <f t="shared" si="1"/>
        <v>71.704171528533195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65.634145427339263</v>
      </c>
      <c r="AC17">
        <f t="shared" si="2"/>
        <v>60.104737841548975</v>
      </c>
      <c r="AE17">
        <f t="shared" si="3"/>
        <v>667.98161775556753</v>
      </c>
      <c r="AF17">
        <f t="shared" si="4"/>
        <v>-33.399080887778375</v>
      </c>
      <c r="AG17">
        <f t="shared" si="4"/>
        <v>-20.955802347437881</v>
      </c>
      <c r="AH17">
        <f t="shared" si="5"/>
        <v>-559.46732058626162</v>
      </c>
      <c r="AI17">
        <f t="shared" si="6"/>
        <v>54.159413934089685</v>
      </c>
      <c r="AJ17">
        <f t="shared" si="7"/>
        <v>5.5294075857902882</v>
      </c>
      <c r="AK17">
        <f t="shared" si="24"/>
        <v>49.01516776065899</v>
      </c>
      <c r="AL17">
        <f t="shared" si="8"/>
        <v>108.70398928053896</v>
      </c>
      <c r="AN17">
        <f t="shared" si="9"/>
        <v>245.43295683669734</v>
      </c>
      <c r="AO17">
        <f t="shared" si="9"/>
        <v>-12.271647841834866</v>
      </c>
      <c r="AP17">
        <f t="shared" si="9"/>
        <v>-7.6996797461260886</v>
      </c>
      <c r="AQ17">
        <f t="shared" si="9"/>
        <v>-205.56212191341578</v>
      </c>
      <c r="AR17">
        <f t="shared" si="9"/>
        <v>19.899507335320632</v>
      </c>
      <c r="AS17">
        <f t="shared" si="9"/>
        <v>2.0316410171520225</v>
      </c>
      <c r="AT17">
        <f t="shared" si="9"/>
        <v>18.009384141087811</v>
      </c>
      <c r="AU17">
        <f t="shared" si="9"/>
        <v>39.940532493560461</v>
      </c>
      <c r="AW17">
        <v>14</v>
      </c>
      <c r="AX17">
        <f>(R17*SUMPRODUCT(K18:$K$23, X18:$X$23)-$AZ$3*SUMPRODUCT(K17:$K$22, W18:$W$23))/Z17</f>
        <v>71.704171528533195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796.89339339139758</v>
      </c>
      <c r="P18">
        <f t="shared" si="22"/>
        <v>39.844669669569882</v>
      </c>
      <c r="Q18" s="4">
        <f t="shared" si="23"/>
        <v>25</v>
      </c>
      <c r="R18">
        <f t="shared" si="0"/>
        <v>250000</v>
      </c>
      <c r="S18">
        <f t="shared" si="1"/>
        <v>64.184636932901739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60.104737841548975</v>
      </c>
      <c r="AC18">
        <f t="shared" si="2"/>
        <v>53.120301406435487</v>
      </c>
      <c r="AE18">
        <f t="shared" si="3"/>
        <v>659.52257843260873</v>
      </c>
      <c r="AF18">
        <f t="shared" si="4"/>
        <v>-32.976128921630441</v>
      </c>
      <c r="AG18">
        <f t="shared" si="4"/>
        <v>-20.690426846991109</v>
      </c>
      <c r="AH18">
        <f t="shared" si="5"/>
        <v>-558.17476972390932</v>
      </c>
      <c r="AI18">
        <f t="shared" si="6"/>
        <v>47.681252940077798</v>
      </c>
      <c r="AJ18">
        <f t="shared" si="7"/>
        <v>6.9844364351134871</v>
      </c>
      <c r="AK18">
        <f t="shared" si="24"/>
        <v>48.065583114676912</v>
      </c>
      <c r="AL18">
        <f t="shared" si="8"/>
        <v>102.73127248986819</v>
      </c>
      <c r="AN18">
        <f t="shared" si="9"/>
        <v>223.22323780249147</v>
      </c>
      <c r="AO18">
        <f t="shared" si="9"/>
        <v>-11.161161890124575</v>
      </c>
      <c r="AP18">
        <f t="shared" si="9"/>
        <v>-7.002920329546968</v>
      </c>
      <c r="AQ18">
        <f t="shared" si="9"/>
        <v>-188.92087008384772</v>
      </c>
      <c r="AR18">
        <f t="shared" si="9"/>
        <v>16.138285498972213</v>
      </c>
      <c r="AS18">
        <f t="shared" si="9"/>
        <v>2.3639653383466905</v>
      </c>
      <c r="AT18">
        <f t="shared" si="9"/>
        <v>16.268366604251579</v>
      </c>
      <c r="AU18">
        <f t="shared" si="9"/>
        <v>34.770617441570479</v>
      </c>
      <c r="AW18">
        <v>15</v>
      </c>
      <c r="AX18">
        <f>(R18*SUMPRODUCT(K19:$K$23, X19:$X$23)-$AZ$3*SUMPRODUCT(K18:$K$22, W19:$W$23))/Z18</f>
        <v>64.184636932901739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796.89339339139758</v>
      </c>
      <c r="P19">
        <f t="shared" si="22"/>
        <v>39.844669669569882</v>
      </c>
      <c r="Q19" s="4">
        <f t="shared" si="23"/>
        <v>25</v>
      </c>
      <c r="R19">
        <f t="shared" si="0"/>
        <v>250000</v>
      </c>
      <c r="S19">
        <f t="shared" si="1"/>
        <v>54.609144677463611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53.120301406435487</v>
      </c>
      <c r="AC19">
        <f t="shared" si="2"/>
        <v>44.621620451674403</v>
      </c>
      <c r="AE19">
        <f t="shared" si="3"/>
        <v>651.14871786359151</v>
      </c>
      <c r="AF19">
        <f t="shared" si="4"/>
        <v>-32.55743589317958</v>
      </c>
      <c r="AG19">
        <f t="shared" si="4"/>
        <v>-20.427723559498034</v>
      </c>
      <c r="AH19">
        <f t="shared" si="5"/>
        <v>-557.99019023161668</v>
      </c>
      <c r="AI19">
        <f t="shared" si="6"/>
        <v>40.173368179297199</v>
      </c>
      <c r="AJ19">
        <f t="shared" si="7"/>
        <v>8.4986809547610846</v>
      </c>
      <c r="AK19">
        <f t="shared" si="24"/>
        <v>47.019810836379328</v>
      </c>
      <c r="AL19">
        <f t="shared" si="8"/>
        <v>95.691859970437605</v>
      </c>
      <c r="AN19">
        <f t="shared" si="9"/>
        <v>203.01647922860249</v>
      </c>
      <c r="AO19">
        <f t="shared" si="9"/>
        <v>-10.150823961430126</v>
      </c>
      <c r="AP19">
        <f t="shared" si="9"/>
        <v>-6.3689974378069056</v>
      </c>
      <c r="AQ19">
        <f t="shared" si="9"/>
        <v>-173.97132292081412</v>
      </c>
      <c r="AR19">
        <f t="shared" si="9"/>
        <v>12.52533490855134</v>
      </c>
      <c r="AS19">
        <f t="shared" si="9"/>
        <v>2.6497361327588758</v>
      </c>
      <c r="AT19">
        <f t="shared" si="9"/>
        <v>14.659932805083647</v>
      </c>
      <c r="AU19">
        <f t="shared" si="9"/>
        <v>29.83500384639386</v>
      </c>
      <c r="AW19">
        <v>16</v>
      </c>
      <c r="AX19">
        <f>(R19*SUMPRODUCT(K20:$K$23, X20:$X$23)-$AZ$3*SUMPRODUCT(K19:$K$22, W20:$W$23))/Z19</f>
        <v>54.609144677463611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796.89339339139758</v>
      </c>
      <c r="P20">
        <f t="shared" si="22"/>
        <v>39.844669669569882</v>
      </c>
      <c r="Q20" s="4">
        <f t="shared" si="23"/>
        <v>25</v>
      </c>
      <c r="R20">
        <f t="shared" si="0"/>
        <v>250000</v>
      </c>
      <c r="S20">
        <f t="shared" si="1"/>
        <v>43.381264606655179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44.621620451674403</v>
      </c>
      <c r="AC20">
        <f t="shared" si="2"/>
        <v>34.996005455749128</v>
      </c>
      <c r="AE20">
        <f t="shared" si="3"/>
        <v>642.86013318517769</v>
      </c>
      <c r="AF20">
        <f t="shared" si="4"/>
        <v>-32.143006659258887</v>
      </c>
      <c r="AG20">
        <f t="shared" si="4"/>
        <v>-20.167695532313008</v>
      </c>
      <c r="AH20">
        <f t="shared" si="5"/>
        <v>-557.50791590045924</v>
      </c>
      <c r="AI20">
        <f t="shared" si="6"/>
        <v>33.041515093146586</v>
      </c>
      <c r="AJ20">
        <f t="shared" si="7"/>
        <v>9.6256149959252753</v>
      </c>
      <c r="AK20">
        <f t="shared" si="24"/>
        <v>45.873712288431534</v>
      </c>
      <c r="AL20">
        <f t="shared" si="8"/>
        <v>88.540842377503395</v>
      </c>
      <c r="AN20">
        <f t="shared" si="9"/>
        <v>184.63284548850811</v>
      </c>
      <c r="AO20">
        <f t="shared" si="9"/>
        <v>-9.2316422744254059</v>
      </c>
      <c r="AP20">
        <f t="shared" si="9"/>
        <v>-5.7922692991201927</v>
      </c>
      <c r="AQ20">
        <f t="shared" si="9"/>
        <v>-160.11923524493804</v>
      </c>
      <c r="AR20">
        <f t="shared" si="9"/>
        <v>9.4896986700244828</v>
      </c>
      <c r="AS20">
        <f t="shared" si="9"/>
        <v>2.7645277635572545</v>
      </c>
      <c r="AT20">
        <f t="shared" si="9"/>
        <v>13.175173876421587</v>
      </c>
      <c r="AU20">
        <f t="shared" si="9"/>
        <v>25.429400310003324</v>
      </c>
      <c r="AW20">
        <v>17</v>
      </c>
      <c r="AX20">
        <f>(R20*SUMPRODUCT(K21:$K$23, X21:$X$23)-$AZ$3*SUMPRODUCT(K20:$K$22, W21:$W$23))/Z20</f>
        <v>43.381264606655179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796.89339339139758</v>
      </c>
      <c r="P21">
        <f t="shared" si="22"/>
        <v>39.844669669569882</v>
      </c>
      <c r="Q21" s="4">
        <f t="shared" si="23"/>
        <v>25</v>
      </c>
      <c r="R21">
        <f t="shared" si="0"/>
        <v>250000</v>
      </c>
      <c r="S21">
        <f t="shared" si="1"/>
        <v>30.466643660020647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34.996005455749128</v>
      </c>
      <c r="AC21">
        <f t="shared" si="2"/>
        <v>24.263915023540306</v>
      </c>
      <c r="AE21">
        <f t="shared" si="3"/>
        <v>634.65322258134302</v>
      </c>
      <c r="AF21">
        <f t="shared" si="4"/>
        <v>-31.732661129067154</v>
      </c>
      <c r="AG21">
        <f t="shared" si="4"/>
        <v>-19.910229769894404</v>
      </c>
      <c r="AH21">
        <f t="shared" si="5"/>
        <v>-557.88807095478739</v>
      </c>
      <c r="AI21">
        <f t="shared" si="6"/>
        <v>25.122260727594039</v>
      </c>
      <c r="AJ21">
        <f t="shared" si="7"/>
        <v>10.732090432208821</v>
      </c>
      <c r="AK21">
        <f t="shared" si="24"/>
        <v>44.654159683561751</v>
      </c>
      <c r="AL21">
        <f t="shared" si="8"/>
        <v>80.508510843364604</v>
      </c>
      <c r="AN21">
        <f t="shared" si="9"/>
        <v>167.90758896077079</v>
      </c>
      <c r="AO21">
        <f t="shared" si="9"/>
        <v>-8.3953794480385397</v>
      </c>
      <c r="AP21">
        <f t="shared" si="9"/>
        <v>-5.2675674799546952</v>
      </c>
      <c r="AQ21">
        <f t="shared" si="9"/>
        <v>-147.59814899070759</v>
      </c>
      <c r="AR21">
        <f t="shared" si="9"/>
        <v>6.6464930420699604</v>
      </c>
      <c r="AS21">
        <f t="shared" si="9"/>
        <v>2.8393449601529106</v>
      </c>
      <c r="AT21">
        <f t="shared" si="9"/>
        <v>11.813967096929261</v>
      </c>
      <c r="AU21">
        <f t="shared" si="9"/>
        <v>21.299805099152131</v>
      </c>
      <c r="AW21">
        <v>18</v>
      </c>
      <c r="AX21">
        <f>(R21*SUMPRODUCT(K22:$K$23, X22:$X$23)-$AZ$3*SUMPRODUCT(K21:$K$22, W22:$W$23))/Z21</f>
        <v>30.466643660020647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796.89339339139758</v>
      </c>
      <c r="P22">
        <f t="shared" si="22"/>
        <v>39.844669669569882</v>
      </c>
      <c r="Q22" s="4">
        <f t="shared" si="23"/>
        <v>25</v>
      </c>
      <c r="R22">
        <f t="shared" si="0"/>
        <v>250000</v>
      </c>
      <c r="S22">
        <f t="shared" si="1"/>
        <v>15.983905313661294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24.263915023540306</v>
      </c>
      <c r="AC22">
        <f t="shared" si="2"/>
        <v>12.566710009014443</v>
      </c>
      <c r="AE22">
        <f t="shared" si="3"/>
        <v>626.5257448872652</v>
      </c>
      <c r="AF22">
        <f t="shared" si="4"/>
        <v>-31.326287244363265</v>
      </c>
      <c r="AG22">
        <f t="shared" si="4"/>
        <v>-19.655255962811843</v>
      </c>
      <c r="AH22">
        <f t="shared" si="5"/>
        <v>-558.71509383614352</v>
      </c>
      <c r="AI22">
        <f t="shared" si="6"/>
        <v>16.829107843946645</v>
      </c>
      <c r="AJ22">
        <f t="shared" si="7"/>
        <v>11.697205014525863</v>
      </c>
      <c r="AK22">
        <f t="shared" si="24"/>
        <v>43.362436086650966</v>
      </c>
      <c r="AL22">
        <f t="shared" si="8"/>
        <v>71.888748945123467</v>
      </c>
      <c r="AN22">
        <f t="shared" si="9"/>
        <v>152.69124080608327</v>
      </c>
      <c r="AO22">
        <f t="shared" si="9"/>
        <v>-7.6345620403041652</v>
      </c>
      <c r="AP22">
        <f t="shared" si="9"/>
        <v>-4.7902028700559303</v>
      </c>
      <c r="AQ22">
        <f t="shared" si="9"/>
        <v>-136.16503652260698</v>
      </c>
      <c r="AR22">
        <f t="shared" si="9"/>
        <v>4.1014393731162269</v>
      </c>
      <c r="AS22">
        <f t="shared" si="9"/>
        <v>2.8507379979293126</v>
      </c>
      <c r="AT22">
        <f t="shared" si="9"/>
        <v>10.567904390962561</v>
      </c>
      <c r="AU22">
        <f t="shared" si="9"/>
        <v>17.520081762008097</v>
      </c>
      <c r="AW22">
        <v>19</v>
      </c>
      <c r="AX22">
        <f>(R22*SUMPRODUCT(K23:$K$23, X23:$X$23)-$AZ$3*SUMPRODUCT(K22:$K$22, W23:$W$23))/Z22</f>
        <v>15.983905313661294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796.89339339139758</v>
      </c>
      <c r="P23">
        <f t="shared" si="22"/>
        <v>39.844669669569882</v>
      </c>
      <c r="Q23" s="4">
        <f t="shared" si="23"/>
        <v>25</v>
      </c>
      <c r="R23">
        <f t="shared" si="0"/>
        <v>250000</v>
      </c>
      <c r="S23">
        <f t="shared" si="1"/>
        <v>16.191970499186827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12.566710009014443</v>
      </c>
      <c r="AC23">
        <f t="shared" si="2"/>
        <v>12.566710009014445</v>
      </c>
      <c r="AE23">
        <f t="shared" si="3"/>
        <v>618.47495234456414</v>
      </c>
      <c r="AF23">
        <f t="shared" si="4"/>
        <v>-30.923747617228209</v>
      </c>
      <c r="AG23">
        <f t="shared" si="4"/>
        <v>-19.402687908870565</v>
      </c>
      <c r="AH23">
        <f t="shared" si="5"/>
        <v>-560.15494313161514</v>
      </c>
      <c r="AI23">
        <f t="shared" si="6"/>
        <v>7.9935736868502545</v>
      </c>
      <c r="AJ23">
        <f t="shared" si="7"/>
        <v>0</v>
      </c>
      <c r="AK23">
        <f t="shared" si="24"/>
        <v>42.008254031544531</v>
      </c>
      <c r="AL23">
        <f t="shared" si="8"/>
        <v>50.001827718394786</v>
      </c>
      <c r="AN23">
        <f t="shared" si="9"/>
        <v>138.84769852533086</v>
      </c>
      <c r="AO23">
        <f t="shared" si="9"/>
        <v>-6.9423849262665422</v>
      </c>
      <c r="AP23">
        <f t="shared" si="9"/>
        <v>-4.3559056856534637</v>
      </c>
      <c r="AQ23">
        <f t="shared" si="9"/>
        <v>-125.75484969370551</v>
      </c>
      <c r="AR23">
        <f t="shared" si="9"/>
        <v>1.7945582197053327</v>
      </c>
      <c r="AS23">
        <f t="shared" si="9"/>
        <v>0</v>
      </c>
      <c r="AT23">
        <f t="shared" si="9"/>
        <v>9.4308579017406569</v>
      </c>
      <c r="AU23">
        <f t="shared" si="9"/>
        <v>11.22541612144599</v>
      </c>
      <c r="AW23">
        <v>20</v>
      </c>
      <c r="AX23">
        <f>(R23*SUMPRODUCT(K$23:$K24, X$23:$X24)-$AZ$3*SUMPRODUCT(K$22:$K23, W$23:$W24))/Z23</f>
        <v>16.191970499186827</v>
      </c>
    </row>
    <row r="25" spans="5:50" x14ac:dyDescent="0.25">
      <c r="AN25" s="8">
        <f t="shared" ref="AN25:AU25" si="25">SUM(AN3:AN23)</f>
        <v>7342.6927709970205</v>
      </c>
      <c r="AO25" s="8">
        <f t="shared" si="25"/>
        <v>-964.80468359339932</v>
      </c>
      <c r="AP25" s="8">
        <f t="shared" si="25"/>
        <v>-478.50341369293</v>
      </c>
      <c r="AQ25" s="8">
        <f t="shared" si="25"/>
        <v>-5887.4177783727564</v>
      </c>
      <c r="AR25" s="8">
        <f t="shared" si="25"/>
        <v>11.966895337932755</v>
      </c>
      <c r="AS25" s="8">
        <f t="shared" si="25"/>
        <v>-43.176497868183944</v>
      </c>
      <c r="AT25" s="8">
        <f t="shared" si="25"/>
        <v>266.67436356706042</v>
      </c>
      <c r="AU25" s="9">
        <f t="shared" si="25"/>
        <v>235.46476103680919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BAEE7-EA80-430B-8E31-B30BB71427CE}">
  <sheetPr codeName="Sheet1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869.92956509344356</v>
      </c>
      <c r="K3">
        <v>1</v>
      </c>
      <c r="L3" s="2">
        <v>0</v>
      </c>
      <c r="O3">
        <f>$C$3</f>
        <v>869.92956509344356</v>
      </c>
      <c r="P3">
        <f>O3*B5</f>
        <v>695.94365207475494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869.92956509344356</v>
      </c>
      <c r="AF3">
        <f t="shared" ref="AF3:AG23" si="4">-$Z3*P3</f>
        <v>-695.94365207475494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-99.163828781311395</v>
      </c>
      <c r="AJ3">
        <f t="shared" ref="AJ3:AJ23" si="7">AB3-AC3</f>
        <v>0</v>
      </c>
      <c r="AL3">
        <f t="shared" ref="AL3:AL23" si="8">SUM(AI3:AK3)</f>
        <v>-99.163828781311395</v>
      </c>
      <c r="AN3">
        <f t="shared" ref="AN3:AU23" si="9">AE3*$K3</f>
        <v>869.92956509344356</v>
      </c>
      <c r="AO3">
        <f t="shared" si="9"/>
        <v>-695.94365207475494</v>
      </c>
      <c r="AP3">
        <f t="shared" si="9"/>
        <v>-273.14974180000002</v>
      </c>
      <c r="AQ3">
        <f t="shared" si="9"/>
        <v>0</v>
      </c>
      <c r="AR3">
        <f t="shared" si="9"/>
        <v>-99.163828781311395</v>
      </c>
      <c r="AS3">
        <f t="shared" si="9"/>
        <v>0</v>
      </c>
      <c r="AT3">
        <f t="shared" si="9"/>
        <v>0</v>
      </c>
      <c r="AU3">
        <f t="shared" si="9"/>
        <v>-99.163828781311395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644.49884183527547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48.47352282314155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47.865480356711487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-47.865480356711487</v>
      </c>
      <c r="AK4">
        <f>G4*MAX(0, SUM(AB4, AE4:AF4))</f>
        <v>0</v>
      </c>
      <c r="AL4">
        <f t="shared" si="8"/>
        <v>-683.8169803567115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-596.63336147856262</v>
      </c>
      <c r="AR4">
        <f t="shared" si="9"/>
        <v>-596.63336147856262</v>
      </c>
      <c r="AS4">
        <f t="shared" si="9"/>
        <v>-44.90616413989256</v>
      </c>
      <c r="AT4">
        <f t="shared" si="9"/>
        <v>0</v>
      </c>
      <c r="AU4">
        <f t="shared" si="9"/>
        <v>-641.53952561845517</v>
      </c>
      <c r="AW4">
        <v>1</v>
      </c>
      <c r="AX4">
        <f>(R4*SUMPRODUCT(K5:$K$23, X5:$X$23)-$AZ$3*SUMPRODUCT(K4:$K$22, W5:$W$23))/Z4</f>
        <v>48.47352282314155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869.92956509344356</v>
      </c>
      <c r="P5">
        <f t="shared" ref="P5:P23" si="22">O5*$C$5</f>
        <v>43.496478254672184</v>
      </c>
      <c r="Q5" s="4">
        <f t="shared" ref="Q5:Q23" si="23">$C$8</f>
        <v>25</v>
      </c>
      <c r="R5">
        <f t="shared" si="0"/>
        <v>250000</v>
      </c>
      <c r="S5">
        <f t="shared" si="1"/>
        <v>101.73084961480826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47.865480356711487</v>
      </c>
      <c r="AC5">
        <f t="shared" si="2"/>
        <v>99.193049233369493</v>
      </c>
      <c r="AE5">
        <f t="shared" si="3"/>
        <v>848.22810884415219</v>
      </c>
      <c r="AF5">
        <f t="shared" si="4"/>
        <v>-42.411405442207609</v>
      </c>
      <c r="AG5">
        <f t="shared" si="4"/>
        <v>-24.376344444421765</v>
      </c>
      <c r="AH5">
        <f t="shared" si="5"/>
        <v>-631.96357078235098</v>
      </c>
      <c r="AI5">
        <f t="shared" si="6"/>
        <v>149.47678817517181</v>
      </c>
      <c r="AJ5">
        <f t="shared" si="7"/>
        <v>-51.327568876658006</v>
      </c>
      <c r="AK5">
        <f>G5*SUM(AB5, AE5:AF5)</f>
        <v>35.000969534104897</v>
      </c>
      <c r="AL5">
        <f t="shared" si="8"/>
        <v>133.15018883261871</v>
      </c>
      <c r="AN5">
        <f t="shared" si="9"/>
        <v>732.4979962276758</v>
      </c>
      <c r="AO5">
        <f t="shared" si="9"/>
        <v>-36.624899811383791</v>
      </c>
      <c r="AP5">
        <f t="shared" si="9"/>
        <v>-21.050497236204244</v>
      </c>
      <c r="AQ5">
        <f t="shared" si="9"/>
        <v>-545.74004853217082</v>
      </c>
      <c r="AR5">
        <f t="shared" si="9"/>
        <v>129.08255064791695</v>
      </c>
      <c r="AS5">
        <f t="shared" si="9"/>
        <v>-44.324564302192783</v>
      </c>
      <c r="AT5">
        <f t="shared" si="9"/>
        <v>30.225525165269364</v>
      </c>
      <c r="AU5">
        <f t="shared" si="9"/>
        <v>114.98351151099354</v>
      </c>
      <c r="AW5">
        <v>2</v>
      </c>
      <c r="AX5">
        <f>(R5*SUMPRODUCT(K6:$K$23, X6:$X$23)-$AZ$3*SUMPRODUCT(K5:$K$22, W6:$W$23))/Z5</f>
        <v>101.73084961480826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869.92956509344356</v>
      </c>
      <c r="P6">
        <f t="shared" si="22"/>
        <v>43.496478254672184</v>
      </c>
      <c r="Q6" s="4">
        <f t="shared" si="23"/>
        <v>25</v>
      </c>
      <c r="R6">
        <f t="shared" si="0"/>
        <v>250000</v>
      </c>
      <c r="S6">
        <f t="shared" si="1"/>
        <v>157.39212320258414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99.193049233369493</v>
      </c>
      <c r="AC6">
        <f t="shared" si="2"/>
        <v>151.53475811936369</v>
      </c>
      <c r="AE6">
        <f t="shared" si="3"/>
        <v>837.55504116075008</v>
      </c>
      <c r="AF6">
        <f t="shared" si="4"/>
        <v>-41.877752058037508</v>
      </c>
      <c r="AG6">
        <f t="shared" si="4"/>
        <v>-24.069622265073381</v>
      </c>
      <c r="AH6">
        <f t="shared" si="5"/>
        <v>-629.58734904163634</v>
      </c>
      <c r="AI6">
        <f t="shared" si="6"/>
        <v>142.02031779600293</v>
      </c>
      <c r="AJ6">
        <f t="shared" si="7"/>
        <v>-52.341708885994194</v>
      </c>
      <c r="AK6">
        <f>G6*SUM(AB6, AE6:AF6)</f>
        <v>52.349914792660805</v>
      </c>
      <c r="AL6">
        <f t="shared" si="8"/>
        <v>142.02852370266953</v>
      </c>
      <c r="AN6">
        <f t="shared" si="9"/>
        <v>652.3098260197529</v>
      </c>
      <c r="AO6">
        <f t="shared" si="9"/>
        <v>-32.615491300987649</v>
      </c>
      <c r="AP6">
        <f t="shared" si="9"/>
        <v>-18.746052904572942</v>
      </c>
      <c r="AQ6">
        <f t="shared" si="9"/>
        <v>-490.33913466561677</v>
      </c>
      <c r="AR6">
        <f t="shared" si="9"/>
        <v>110.60914714857559</v>
      </c>
      <c r="AS6">
        <f t="shared" si="9"/>
        <v>-40.765095234435385</v>
      </c>
      <c r="AT6">
        <f t="shared" si="9"/>
        <v>40.77148620969907</v>
      </c>
      <c r="AU6">
        <f t="shared" si="9"/>
        <v>110.61553812383926</v>
      </c>
      <c r="AW6">
        <v>3</v>
      </c>
      <c r="AX6">
        <f>(R6*SUMPRODUCT(K7:$K$23, X7:$X$23)-$AZ$3*SUMPRODUCT(K6:$K$22, W7:$W$23))/Z6</f>
        <v>157.39212320258414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869.92956509344356</v>
      </c>
      <c r="P7">
        <f t="shared" si="22"/>
        <v>43.496478254672184</v>
      </c>
      <c r="Q7" s="4">
        <f t="shared" si="23"/>
        <v>25</v>
      </c>
      <c r="R7">
        <f t="shared" si="0"/>
        <v>250000</v>
      </c>
      <c r="S7">
        <f t="shared" si="1"/>
        <v>201.97780558716323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151.53475811936369</v>
      </c>
      <c r="AC7">
        <f t="shared" si="2"/>
        <v>192.00914124360315</v>
      </c>
      <c r="AE7">
        <f t="shared" si="3"/>
        <v>826.99397713740291</v>
      </c>
      <c r="AF7">
        <f t="shared" si="4"/>
        <v>-41.349698856870148</v>
      </c>
      <c r="AG7">
        <f t="shared" si="4"/>
        <v>-23.766118842293032</v>
      </c>
      <c r="AH7">
        <f t="shared" si="5"/>
        <v>-628.07200129615683</v>
      </c>
      <c r="AI7">
        <f t="shared" si="6"/>
        <v>133.80615814208284</v>
      </c>
      <c r="AJ7">
        <f t="shared" si="7"/>
        <v>-40.474383124239466</v>
      </c>
      <c r="AK7">
        <f>G7*SUM(AB7, AE7:AF7)</f>
        <v>46.015490687234909</v>
      </c>
      <c r="AL7">
        <f t="shared" si="8"/>
        <v>139.34726570507829</v>
      </c>
      <c r="AN7">
        <f t="shared" si="9"/>
        <v>583.04027560104009</v>
      </c>
      <c r="AO7">
        <f t="shared" si="9"/>
        <v>-29.152013780052005</v>
      </c>
      <c r="AP7">
        <f t="shared" si="9"/>
        <v>-16.755387418589823</v>
      </c>
      <c r="AQ7">
        <f t="shared" si="9"/>
        <v>-442.79799231496258</v>
      </c>
      <c r="AR7">
        <f t="shared" si="9"/>
        <v>94.334882087435616</v>
      </c>
      <c r="AS7">
        <f t="shared" si="9"/>
        <v>-28.534906110468427</v>
      </c>
      <c r="AT7">
        <f t="shared" si="9"/>
        <v>32.441450740753076</v>
      </c>
      <c r="AU7">
        <f t="shared" si="9"/>
        <v>98.241426717720273</v>
      </c>
      <c r="AW7">
        <v>4</v>
      </c>
      <c r="AX7">
        <f>(R7*SUMPRODUCT(K8:$K$23, X8:$X$23)-$AZ$3*SUMPRODUCT(K7:$K$22, W8:$W$23))/Z7</f>
        <v>201.97780558716323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869.92956509344356</v>
      </c>
      <c r="P8">
        <f t="shared" si="22"/>
        <v>43.496478254672184</v>
      </c>
      <c r="Q8" s="4">
        <f t="shared" si="23"/>
        <v>25</v>
      </c>
      <c r="R8">
        <f t="shared" si="0"/>
        <v>250000</v>
      </c>
      <c r="S8">
        <f t="shared" si="1"/>
        <v>226.01464734981502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192.00914124360315</v>
      </c>
      <c r="AC8">
        <f t="shared" si="2"/>
        <v>212.14466935717246</v>
      </c>
      <c r="AE8">
        <f t="shared" si="3"/>
        <v>816.54406966437898</v>
      </c>
      <c r="AF8">
        <f t="shared" si="4"/>
        <v>-40.827203483218959</v>
      </c>
      <c r="AG8">
        <f t="shared" si="4"/>
        <v>-23.465809831876154</v>
      </c>
      <c r="AH8">
        <f t="shared" si="5"/>
        <v>-626.47821993948219</v>
      </c>
      <c r="AI8">
        <f t="shared" si="6"/>
        <v>125.7728364098017</v>
      </c>
      <c r="AJ8">
        <f t="shared" si="7"/>
        <v>-20.135528113569308</v>
      </c>
      <c r="AK8">
        <f t="shared" ref="AK8:AK23" si="24">G8*SUM(AB8:AB8, AE8:AF8)</f>
        <v>20.612563958147454</v>
      </c>
      <c r="AL8">
        <f t="shared" si="8"/>
        <v>126.24987225437985</v>
      </c>
      <c r="AN8">
        <f t="shared" si="9"/>
        <v>536.75801446711546</v>
      </c>
      <c r="AO8">
        <f t="shared" si="9"/>
        <v>-26.83790072335578</v>
      </c>
      <c r="AP8">
        <f t="shared" si="9"/>
        <v>-15.425329704981909</v>
      </c>
      <c r="AQ8">
        <f t="shared" si="9"/>
        <v>-411.81758331773079</v>
      </c>
      <c r="AR8">
        <f t="shared" si="9"/>
        <v>82.677200721047058</v>
      </c>
      <c r="AS8">
        <f t="shared" si="9"/>
        <v>-13.236157718870677</v>
      </c>
      <c r="AT8">
        <f t="shared" si="9"/>
        <v>13.549738849734384</v>
      </c>
      <c r="AU8">
        <f t="shared" si="9"/>
        <v>82.990781851910768</v>
      </c>
      <c r="AW8">
        <v>5</v>
      </c>
      <c r="AX8">
        <f>(R8*SUMPRODUCT(K9:$K$23, X9:$X$23)-$AZ$3*SUMPRODUCT(K8:$K$22, W9:$W$23))/Z8</f>
        <v>226.01464734981502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869.92956509344356</v>
      </c>
      <c r="P9">
        <f t="shared" si="22"/>
        <v>43.496478254672184</v>
      </c>
      <c r="Q9" s="4">
        <f t="shared" si="23"/>
        <v>25</v>
      </c>
      <c r="R9">
        <f t="shared" si="0"/>
        <v>250000</v>
      </c>
      <c r="S9">
        <f t="shared" si="1"/>
        <v>236.66250050101996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212.14466935717246</v>
      </c>
      <c r="AC9">
        <f t="shared" si="2"/>
        <v>219.32601289382501</v>
      </c>
      <c r="AE9">
        <f t="shared" si="3"/>
        <v>806.20369769811452</v>
      </c>
      <c r="AF9">
        <f t="shared" si="4"/>
        <v>-40.31018488490573</v>
      </c>
      <c r="AG9">
        <f t="shared" si="4"/>
        <v>-23.168648648339595</v>
      </c>
      <c r="AH9">
        <f t="shared" si="5"/>
        <v>-625.03085217798525</v>
      </c>
      <c r="AI9">
        <f t="shared" si="6"/>
        <v>117.69401198688388</v>
      </c>
      <c r="AJ9">
        <f t="shared" si="7"/>
        <v>-7.1813435366525482</v>
      </c>
      <c r="AK9">
        <f t="shared" si="24"/>
        <v>5.7704252748052491</v>
      </c>
      <c r="AL9">
        <f t="shared" si="8"/>
        <v>116.28309372503658</v>
      </c>
      <c r="AN9">
        <f t="shared" si="9"/>
        <v>503.66920345325235</v>
      </c>
      <c r="AO9">
        <f t="shared" si="9"/>
        <v>-25.18346017266262</v>
      </c>
      <c r="AP9">
        <f t="shared" si="9"/>
        <v>-14.474424817345719</v>
      </c>
      <c r="AQ9">
        <f t="shared" si="9"/>
        <v>-390.48294165487005</v>
      </c>
      <c r="AR9">
        <f t="shared" si="9"/>
        <v>73.528376808373906</v>
      </c>
      <c r="AS9">
        <f t="shared" si="9"/>
        <v>-4.4864859701801514</v>
      </c>
      <c r="AT9">
        <f t="shared" si="9"/>
        <v>3.6050262607899617</v>
      </c>
      <c r="AU9">
        <f t="shared" si="9"/>
        <v>72.646917098983721</v>
      </c>
      <c r="AW9">
        <v>6</v>
      </c>
      <c r="AX9">
        <f>(R9*SUMPRODUCT(K10:$K$23, X10:$X$23)-$AZ$3*SUMPRODUCT(K9:$K$22, W10:$W$23))/Z9</f>
        <v>236.66250050101996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869.92956509344356</v>
      </c>
      <c r="P10">
        <f t="shared" si="22"/>
        <v>43.496478254672184</v>
      </c>
      <c r="Q10" s="4">
        <f t="shared" si="23"/>
        <v>25</v>
      </c>
      <c r="R10">
        <f t="shared" si="0"/>
        <v>250000</v>
      </c>
      <c r="S10">
        <f t="shared" si="1"/>
        <v>242.18422874928729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219.32601289382501</v>
      </c>
      <c r="AC10">
        <f t="shared" si="2"/>
        <v>221.59352940734834</v>
      </c>
      <c r="AE10">
        <f t="shared" si="3"/>
        <v>795.96744866658878</v>
      </c>
      <c r="AF10">
        <f t="shared" si="4"/>
        <v>-39.798372433329448</v>
      </c>
      <c r="AG10">
        <f t="shared" si="4"/>
        <v>-22.874479745411627</v>
      </c>
      <c r="AH10">
        <f t="shared" si="5"/>
        <v>-624.82416444571936</v>
      </c>
      <c r="AI10">
        <f t="shared" si="6"/>
        <v>108.47043204212844</v>
      </c>
      <c r="AJ10">
        <f t="shared" si="7"/>
        <v>-2.2675165135233328</v>
      </c>
      <c r="AK10">
        <f t="shared" si="24"/>
        <v>3.9995298654210463</v>
      </c>
      <c r="AL10">
        <f t="shared" si="8"/>
        <v>110.20244539402616</v>
      </c>
      <c r="AN10">
        <f t="shared" si="9"/>
        <v>472.46953930645935</v>
      </c>
      <c r="AO10">
        <f t="shared" si="9"/>
        <v>-23.623476965322972</v>
      </c>
      <c r="AP10">
        <f t="shared" si="9"/>
        <v>-13.577810154541334</v>
      </c>
      <c r="AQ10">
        <f t="shared" si="9"/>
        <v>-370.88248472692106</v>
      </c>
      <c r="AR10">
        <f t="shared" si="9"/>
        <v>64.385767459674057</v>
      </c>
      <c r="AS10">
        <f t="shared" si="9"/>
        <v>-1.3459501193281997</v>
      </c>
      <c r="AT10">
        <f t="shared" si="9"/>
        <v>2.3740368228920348</v>
      </c>
      <c r="AU10">
        <f t="shared" si="9"/>
        <v>65.413854163237886</v>
      </c>
      <c r="AW10">
        <v>7</v>
      </c>
      <c r="AX10">
        <f>(R10*SUMPRODUCT(K11:$K$23, X11:$X$23)-$AZ$3*SUMPRODUCT(K10:$K$22, W11:$W$23))/Z10</f>
        <v>242.18422874928729</v>
      </c>
    </row>
    <row r="11" spans="1:52" x14ac:dyDescent="0.25">
      <c r="A11" t="s">
        <v>33</v>
      </c>
      <c r="C11" s="7">
        <f>AU25</f>
        <v>264.86061700910437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869.92956509344356</v>
      </c>
      <c r="P11">
        <f t="shared" si="22"/>
        <v>43.496478254672184</v>
      </c>
      <c r="Q11" s="4">
        <f t="shared" si="23"/>
        <v>25</v>
      </c>
      <c r="R11">
        <f t="shared" si="0"/>
        <v>250000</v>
      </c>
      <c r="S11">
        <f t="shared" si="1"/>
        <v>242.67501518715017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221.59352940734834</v>
      </c>
      <c r="AC11">
        <f t="shared" si="2"/>
        <v>219.21617025862952</v>
      </c>
      <c r="AE11">
        <f t="shared" si="3"/>
        <v>785.83544131014321</v>
      </c>
      <c r="AF11">
        <f t="shared" si="4"/>
        <v>-39.291772065507168</v>
      </c>
      <c r="AG11">
        <f t="shared" si="4"/>
        <v>-22.583306535447285</v>
      </c>
      <c r="AH11">
        <f t="shared" si="5"/>
        <v>-624.28412510224291</v>
      </c>
      <c r="AI11">
        <f t="shared" si="6"/>
        <v>99.676237606945847</v>
      </c>
      <c r="AJ11">
        <f t="shared" si="7"/>
        <v>2.3773591487188241</v>
      </c>
      <c r="AK11">
        <f t="shared" si="24"/>
        <v>2.3235292767647624</v>
      </c>
      <c r="AL11">
        <f t="shared" si="8"/>
        <v>104.37712603242943</v>
      </c>
      <c r="AN11">
        <f t="shared" si="9"/>
        <v>443.60950337936009</v>
      </c>
      <c r="AO11">
        <f t="shared" si="9"/>
        <v>-22.180475168968009</v>
      </c>
      <c r="AP11">
        <f t="shared" si="9"/>
        <v>-12.748431631120322</v>
      </c>
      <c r="AQ11">
        <f t="shared" si="9"/>
        <v>-352.41267591916346</v>
      </c>
      <c r="AR11">
        <f t="shared" si="9"/>
        <v>56.267920660108317</v>
      </c>
      <c r="AS11">
        <f t="shared" si="9"/>
        <v>1.3420355660712846</v>
      </c>
      <c r="AT11">
        <f t="shared" si="9"/>
        <v>1.311648233674181</v>
      </c>
      <c r="AU11">
        <f t="shared" si="9"/>
        <v>58.921604459853782</v>
      </c>
      <c r="AW11">
        <v>8</v>
      </c>
      <c r="AX11">
        <f>(R11*SUMPRODUCT(K12:$K$23, X12:$X$23)-$AZ$3*SUMPRODUCT(K11:$K$22, W12:$W$23))/Z11</f>
        <v>242.67501518715017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869.92956509344356</v>
      </c>
      <c r="P12">
        <f t="shared" si="22"/>
        <v>43.496478254672184</v>
      </c>
      <c r="Q12" s="4">
        <f t="shared" si="23"/>
        <v>25</v>
      </c>
      <c r="R12">
        <f t="shared" si="0"/>
        <v>250000</v>
      </c>
      <c r="S12">
        <f t="shared" si="1"/>
        <v>238.41308730915588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219.21617025862952</v>
      </c>
      <c r="AC12">
        <f t="shared" si="2"/>
        <v>212.61681499606448</v>
      </c>
      <c r="AE12">
        <f t="shared" si="3"/>
        <v>775.80327275085938</v>
      </c>
      <c r="AF12">
        <f t="shared" si="4"/>
        <v>-38.790163637542975</v>
      </c>
      <c r="AG12">
        <f t="shared" si="4"/>
        <v>-22.295002488722361</v>
      </c>
      <c r="AH12">
        <f t="shared" si="5"/>
        <v>-624.70981370454911</v>
      </c>
      <c r="AI12">
        <f t="shared" si="6"/>
        <v>90.008292920044937</v>
      </c>
      <c r="AJ12">
        <f t="shared" si="7"/>
        <v>6.5993552625650409</v>
      </c>
      <c r="AK12">
        <f t="shared" si="24"/>
        <v>2.1993273425554758</v>
      </c>
      <c r="AL12">
        <f t="shared" si="8"/>
        <v>98.806975525165456</v>
      </c>
      <c r="AN12">
        <f t="shared" si="9"/>
        <v>416.33831669482015</v>
      </c>
      <c r="AO12">
        <f t="shared" si="9"/>
        <v>-20.81691583474101</v>
      </c>
      <c r="AP12">
        <f t="shared" si="9"/>
        <v>-11.964713391770378</v>
      </c>
      <c r="AQ12">
        <f t="shared" si="9"/>
        <v>-335.25333212149508</v>
      </c>
      <c r="AR12">
        <f t="shared" si="9"/>
        <v>48.303355346813724</v>
      </c>
      <c r="AS12">
        <f t="shared" si="9"/>
        <v>3.5415736924453296</v>
      </c>
      <c r="AT12">
        <f t="shared" si="9"/>
        <v>1.1802789132529148</v>
      </c>
      <c r="AU12">
        <f t="shared" si="9"/>
        <v>53.02520795251197</v>
      </c>
      <c r="AW12">
        <v>9</v>
      </c>
      <c r="AX12">
        <f>(R12*SUMPRODUCT(K13:$K$23, X13:$X$23)-$AZ$3*SUMPRODUCT(K12:$K$22, W13:$W$23))/Z12</f>
        <v>238.41308730915588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869.92956509344356</v>
      </c>
      <c r="P13">
        <f t="shared" si="22"/>
        <v>43.496478254672184</v>
      </c>
      <c r="Q13" s="4">
        <f t="shared" si="23"/>
        <v>25</v>
      </c>
      <c r="R13">
        <f t="shared" si="0"/>
        <v>250000</v>
      </c>
      <c r="S13">
        <f t="shared" si="1"/>
        <v>229.24344066049156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212.61681499606448</v>
      </c>
      <c r="AC13">
        <f t="shared" si="2"/>
        <v>201.82123826990892</v>
      </c>
      <c r="AE13">
        <f t="shared" si="3"/>
        <v>765.86820337765232</v>
      </c>
      <c r="AF13">
        <f t="shared" si="4"/>
        <v>-38.293410168882623</v>
      </c>
      <c r="AG13">
        <f t="shared" si="4"/>
        <v>-22.009488874406358</v>
      </c>
      <c r="AH13">
        <f t="shared" si="5"/>
        <v>-625.63589428780517</v>
      </c>
      <c r="AI13">
        <f t="shared" si="6"/>
        <v>79.929410046558246</v>
      </c>
      <c r="AJ13">
        <f t="shared" si="7"/>
        <v>10.795576726155559</v>
      </c>
      <c r="AK13">
        <f t="shared" si="24"/>
        <v>1.8803832164096685</v>
      </c>
      <c r="AL13">
        <f t="shared" si="8"/>
        <v>92.605369989123474</v>
      </c>
      <c r="AN13">
        <f t="shared" si="9"/>
        <v>390.80214606577363</v>
      </c>
      <c r="AO13">
        <f t="shared" si="9"/>
        <v>-19.540107303288686</v>
      </c>
      <c r="AP13">
        <f t="shared" si="9"/>
        <v>-11.230855972339427</v>
      </c>
      <c r="AQ13">
        <f t="shared" si="9"/>
        <v>-319.24533368163611</v>
      </c>
      <c r="AR13">
        <f t="shared" si="9"/>
        <v>40.785849108509474</v>
      </c>
      <c r="AS13">
        <f t="shared" si="9"/>
        <v>5.5086952741905906</v>
      </c>
      <c r="AT13">
        <f t="shared" si="9"/>
        <v>0.95950947324627289</v>
      </c>
      <c r="AU13">
        <f t="shared" si="9"/>
        <v>47.254053855946331</v>
      </c>
      <c r="AW13">
        <v>10</v>
      </c>
      <c r="AX13">
        <f>(R13*SUMPRODUCT(K14:$K$23, X14:$X$23)-$AZ$3*SUMPRODUCT(K13:$K$22, W14:$W$23))/Z13</f>
        <v>229.24344066049156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869.92956509344356</v>
      </c>
      <c r="P14">
        <f t="shared" si="22"/>
        <v>43.496478254672184</v>
      </c>
      <c r="Q14" s="4">
        <f t="shared" si="23"/>
        <v>25</v>
      </c>
      <c r="R14">
        <f t="shared" si="0"/>
        <v>250000</v>
      </c>
      <c r="S14">
        <f t="shared" si="1"/>
        <v>226.12074418190062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201.82123826990892</v>
      </c>
      <c r="AC14">
        <f t="shared" si="2"/>
        <v>196.51402401032237</v>
      </c>
      <c r="AE14">
        <f t="shared" si="3"/>
        <v>756.02687431693801</v>
      </c>
      <c r="AF14">
        <f t="shared" si="4"/>
        <v>-37.801343715846905</v>
      </c>
      <c r="AG14">
        <f t="shared" si="4"/>
        <v>-21.726669165328612</v>
      </c>
      <c r="AH14">
        <f t="shared" si="5"/>
        <v>-627.24820333681805</v>
      </c>
      <c r="AI14">
        <f t="shared" si="6"/>
        <v>69.250658098944427</v>
      </c>
      <c r="AJ14">
        <f t="shared" si="7"/>
        <v>5.3072142595865444</v>
      </c>
      <c r="AK14">
        <f t="shared" si="24"/>
        <v>64.403273820970014</v>
      </c>
      <c r="AL14">
        <f t="shared" si="8"/>
        <v>138.96114617950099</v>
      </c>
      <c r="AN14">
        <f t="shared" si="9"/>
        <v>355.37060458435298</v>
      </c>
      <c r="AO14">
        <f t="shared" si="9"/>
        <v>-17.768530229217653</v>
      </c>
      <c r="AP14">
        <f t="shared" si="9"/>
        <v>-10.212625793048568</v>
      </c>
      <c r="AQ14">
        <f t="shared" si="9"/>
        <v>-294.83816093924827</v>
      </c>
      <c r="AR14">
        <f t="shared" si="9"/>
        <v>32.551287622838473</v>
      </c>
      <c r="AS14">
        <f t="shared" si="9"/>
        <v>2.4946572723251075</v>
      </c>
      <c r="AT14">
        <f t="shared" si="9"/>
        <v>30.2727735381734</v>
      </c>
      <c r="AU14">
        <f t="shared" si="9"/>
        <v>65.318718433336983</v>
      </c>
      <c r="AW14">
        <v>11</v>
      </c>
      <c r="AX14">
        <f>(R14*SUMPRODUCT(K15:$K$23, X15:$X$23)-$AZ$3*SUMPRODUCT(K14:$K$22, W15:$W$23))/Z14</f>
        <v>226.12074418190062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869.92956509344356</v>
      </c>
      <c r="P15">
        <f t="shared" si="22"/>
        <v>43.496478254672184</v>
      </c>
      <c r="Q15" s="4">
        <f t="shared" si="23"/>
        <v>25</v>
      </c>
      <c r="R15">
        <f t="shared" si="0"/>
        <v>250000</v>
      </c>
      <c r="S15">
        <f t="shared" si="1"/>
        <v>218.3412948526406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196.51402401032237</v>
      </c>
      <c r="AC15">
        <f t="shared" si="2"/>
        <v>187.30601564190147</v>
      </c>
      <c r="AE15">
        <f t="shared" si="3"/>
        <v>746.27679036490088</v>
      </c>
      <c r="AF15">
        <f t="shared" si="4"/>
        <v>-37.313839518245047</v>
      </c>
      <c r="AG15">
        <f t="shared" si="4"/>
        <v>-21.446471654424673</v>
      </c>
      <c r="AH15">
        <f t="shared" si="5"/>
        <v>-629.30819250652701</v>
      </c>
      <c r="AI15">
        <f t="shared" si="6"/>
        <v>58.208286685704138</v>
      </c>
      <c r="AJ15">
        <f t="shared" si="7"/>
        <v>9.2080083684209058</v>
      </c>
      <c r="AK15">
        <f t="shared" si="24"/>
        <v>63.383388239988484</v>
      </c>
      <c r="AL15">
        <f t="shared" si="8"/>
        <v>130.79968329411352</v>
      </c>
      <c r="AN15">
        <f t="shared" si="9"/>
        <v>323.13616729289652</v>
      </c>
      <c r="AO15">
        <f t="shared" si="9"/>
        <v>-16.156808364644824</v>
      </c>
      <c r="AP15">
        <f t="shared" si="9"/>
        <v>-9.2862738622461567</v>
      </c>
      <c r="AQ15">
        <f t="shared" si="9"/>
        <v>-272.48902819709554</v>
      </c>
      <c r="AR15">
        <f t="shared" si="9"/>
        <v>25.20405686890998</v>
      </c>
      <c r="AS15">
        <f t="shared" si="9"/>
        <v>3.9870468584686547</v>
      </c>
      <c r="AT15">
        <f t="shared" si="9"/>
        <v>27.444864171499788</v>
      </c>
      <c r="AU15">
        <f t="shared" si="9"/>
        <v>56.63596789887842</v>
      </c>
      <c r="AW15">
        <v>12</v>
      </c>
      <c r="AX15">
        <f>(R15*SUMPRODUCT(K16:$K$23, X16:$X$23)-$AZ$3*SUMPRODUCT(K15:$K$22, W16:$W$23))/Z15</f>
        <v>218.3412948526406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869.92956509344356</v>
      </c>
      <c r="P16">
        <f t="shared" si="22"/>
        <v>43.496478254672184</v>
      </c>
      <c r="Q16" s="4">
        <f t="shared" si="23"/>
        <v>25</v>
      </c>
      <c r="R16">
        <f t="shared" si="0"/>
        <v>250000</v>
      </c>
      <c r="S16">
        <f t="shared" si="1"/>
        <v>205.84397961948721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187.30601564190147</v>
      </c>
      <c r="AC16">
        <f t="shared" si="2"/>
        <v>174.29818924200094</v>
      </c>
      <c r="AE16">
        <f t="shared" si="3"/>
        <v>736.61201189444012</v>
      </c>
      <c r="AF16">
        <f t="shared" si="4"/>
        <v>-36.830600594722014</v>
      </c>
      <c r="AG16">
        <f t="shared" si="4"/>
        <v>-21.168725648935638</v>
      </c>
      <c r="AH16">
        <f t="shared" si="5"/>
        <v>-632.81288944788025</v>
      </c>
      <c r="AI16">
        <f t="shared" si="6"/>
        <v>45.799796202902257</v>
      </c>
      <c r="AJ16">
        <f t="shared" si="7"/>
        <v>13.007826399900523</v>
      </c>
      <c r="AK16">
        <f t="shared" si="24"/>
        <v>62.096119885913375</v>
      </c>
      <c r="AL16">
        <f t="shared" si="8"/>
        <v>120.90374248871615</v>
      </c>
      <c r="AN16">
        <f t="shared" si="9"/>
        <v>293.80947556708418</v>
      </c>
      <c r="AO16">
        <f t="shared" si="9"/>
        <v>-14.690473778354214</v>
      </c>
      <c r="AP16">
        <f t="shared" si="9"/>
        <v>-8.4434846037082512</v>
      </c>
      <c r="AQ16">
        <f t="shared" si="9"/>
        <v>-252.4075363672145</v>
      </c>
      <c r="AR16">
        <f t="shared" si="9"/>
        <v>18.267980817807263</v>
      </c>
      <c r="AS16">
        <f t="shared" si="9"/>
        <v>5.1883794875858342</v>
      </c>
      <c r="AT16">
        <f t="shared" si="9"/>
        <v>24.768030012855</v>
      </c>
      <c r="AU16">
        <f t="shared" si="9"/>
        <v>48.224390318248091</v>
      </c>
      <c r="AW16">
        <v>13</v>
      </c>
      <c r="AX16">
        <f>(R16*SUMPRODUCT(K17:$K$23, X17:$X$23)-$AZ$3*SUMPRODUCT(K16:$K$22, W17:$W$23))/Z16</f>
        <v>205.84397961948721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869.92956509344356</v>
      </c>
      <c r="P17">
        <f t="shared" si="22"/>
        <v>43.496478254672184</v>
      </c>
      <c r="Q17" s="4">
        <f t="shared" si="23"/>
        <v>25</v>
      </c>
      <c r="R17">
        <f t="shared" si="0"/>
        <v>250000</v>
      </c>
      <c r="S17">
        <f t="shared" si="1"/>
        <v>188.56694816246835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174.29818924200094</v>
      </c>
      <c r="AC17">
        <f t="shared" si="2"/>
        <v>157.59104436611256</v>
      </c>
      <c r="AE17">
        <f t="shared" si="3"/>
        <v>727.02618366562899</v>
      </c>
      <c r="AF17">
        <f t="shared" si="4"/>
        <v>-36.351309183281451</v>
      </c>
      <c r="AG17">
        <f t="shared" si="4"/>
        <v>-20.893248512238326</v>
      </c>
      <c r="AH17">
        <f t="shared" si="5"/>
        <v>-637.89880207953956</v>
      </c>
      <c r="AI17">
        <f t="shared" si="6"/>
        <v>31.882823890569625</v>
      </c>
      <c r="AJ17">
        <f t="shared" si="7"/>
        <v>16.707144875888389</v>
      </c>
      <c r="AK17">
        <f t="shared" si="24"/>
        <v>60.548114460704397</v>
      </c>
      <c r="AL17">
        <f t="shared" si="8"/>
        <v>109.13808322716241</v>
      </c>
      <c r="AN17">
        <f t="shared" si="9"/>
        <v>267.12738975408411</v>
      </c>
      <c r="AO17">
        <f t="shared" si="9"/>
        <v>-13.356369487704205</v>
      </c>
      <c r="AP17">
        <f t="shared" si="9"/>
        <v>-7.6766959209332821</v>
      </c>
      <c r="AQ17">
        <f t="shared" si="9"/>
        <v>-234.37978680164611</v>
      </c>
      <c r="AR17">
        <f t="shared" si="9"/>
        <v>11.71453754380051</v>
      </c>
      <c r="AS17">
        <f t="shared" si="9"/>
        <v>6.1386179771923626</v>
      </c>
      <c r="AT17">
        <f t="shared" si="9"/>
        <v>22.246873818038704</v>
      </c>
      <c r="AU17">
        <f t="shared" si="9"/>
        <v>40.100029339031579</v>
      </c>
      <c r="AW17">
        <v>14</v>
      </c>
      <c r="AX17">
        <f>(R17*SUMPRODUCT(K18:$K$23, X18:$X$23)-$AZ$3*SUMPRODUCT(K17:$K$22, W18:$W$23))/Z17</f>
        <v>188.56694816246835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869.92956509344356</v>
      </c>
      <c r="P18">
        <f t="shared" si="22"/>
        <v>43.496478254672184</v>
      </c>
      <c r="Q18" s="4">
        <f t="shared" si="23"/>
        <v>25</v>
      </c>
      <c r="R18">
        <f t="shared" si="0"/>
        <v>250000</v>
      </c>
      <c r="S18">
        <f t="shared" si="1"/>
        <v>167.02585926110345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157.59104436611256</v>
      </c>
      <c r="AC18">
        <f t="shared" si="2"/>
        <v>137.76283425674603</v>
      </c>
      <c r="AE18">
        <f t="shared" si="3"/>
        <v>717.51741329864944</v>
      </c>
      <c r="AF18">
        <f t="shared" si="4"/>
        <v>-35.875870664932478</v>
      </c>
      <c r="AG18">
        <f t="shared" si="4"/>
        <v>-20.619985861199499</v>
      </c>
      <c r="AH18">
        <f t="shared" si="5"/>
        <v>-643.30165916442229</v>
      </c>
      <c r="AI18">
        <f t="shared" si="6"/>
        <v>17.719897608095152</v>
      </c>
      <c r="AJ18">
        <f t="shared" si="7"/>
        <v>19.828210109366523</v>
      </c>
      <c r="AK18">
        <f t="shared" si="24"/>
        <v>58.746281089988074</v>
      </c>
      <c r="AL18">
        <f t="shared" si="8"/>
        <v>96.294388807449749</v>
      </c>
      <c r="AN18">
        <f t="shared" si="9"/>
        <v>242.85227741078634</v>
      </c>
      <c r="AO18">
        <f t="shared" si="9"/>
        <v>-12.14261387053932</v>
      </c>
      <c r="AP18">
        <f t="shared" si="9"/>
        <v>-6.9790787425617706</v>
      </c>
      <c r="AQ18">
        <f t="shared" si="9"/>
        <v>-217.73307531588998</v>
      </c>
      <c r="AR18">
        <f t="shared" si="9"/>
        <v>5.9975094817952526</v>
      </c>
      <c r="AS18">
        <f t="shared" si="9"/>
        <v>6.7110928498608757</v>
      </c>
      <c r="AT18">
        <f t="shared" si="9"/>
        <v>19.883375494023944</v>
      </c>
      <c r="AU18">
        <f t="shared" si="9"/>
        <v>32.591977825680068</v>
      </c>
      <c r="AW18">
        <v>15</v>
      </c>
      <c r="AX18">
        <f>(R18*SUMPRODUCT(K19:$K$23, X19:$X$23)-$AZ$3*SUMPRODUCT(K18:$K$22, W19:$W$23))/Z18</f>
        <v>167.02585926110345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869.92956509344356</v>
      </c>
      <c r="P19">
        <f t="shared" si="22"/>
        <v>43.496478254672184</v>
      </c>
      <c r="Q19" s="4">
        <f t="shared" si="23"/>
        <v>25</v>
      </c>
      <c r="R19">
        <f t="shared" si="0"/>
        <v>250000</v>
      </c>
      <c r="S19">
        <f t="shared" si="1"/>
        <v>141.39876887445223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137.76283425674603</v>
      </c>
      <c r="AC19">
        <f t="shared" si="2"/>
        <v>115.09185313665932</v>
      </c>
      <c r="AE19">
        <f t="shared" si="3"/>
        <v>708.0811703096972</v>
      </c>
      <c r="AF19">
        <f t="shared" si="4"/>
        <v>-35.404058515484863</v>
      </c>
      <c r="AG19">
        <f t="shared" si="4"/>
        <v>-20.348807498962245</v>
      </c>
      <c r="AH19">
        <f t="shared" si="5"/>
        <v>-649.78503625260453</v>
      </c>
      <c r="AI19">
        <f t="shared" si="6"/>
        <v>2.5432680426455363</v>
      </c>
      <c r="AJ19">
        <f t="shared" si="7"/>
        <v>22.670981120086708</v>
      </c>
      <c r="AK19">
        <f t="shared" si="24"/>
        <v>56.73079622356709</v>
      </c>
      <c r="AL19">
        <f t="shared" si="8"/>
        <v>81.945045386299341</v>
      </c>
      <c r="AN19">
        <f t="shared" si="9"/>
        <v>220.76699571181169</v>
      </c>
      <c r="AO19">
        <f t="shared" si="9"/>
        <v>-11.038349785590585</v>
      </c>
      <c r="AP19">
        <f t="shared" si="9"/>
        <v>-6.3443928270243912</v>
      </c>
      <c r="AQ19">
        <f t="shared" si="9"/>
        <v>-202.59130778641688</v>
      </c>
      <c r="AR19">
        <f t="shared" si="9"/>
        <v>0.79294531277980718</v>
      </c>
      <c r="AS19">
        <f t="shared" si="9"/>
        <v>7.0684048687972885</v>
      </c>
      <c r="AT19">
        <f t="shared" si="9"/>
        <v>17.68764369364332</v>
      </c>
      <c r="AU19">
        <f t="shared" si="9"/>
        <v>25.548993875220418</v>
      </c>
      <c r="AW19">
        <v>16</v>
      </c>
      <c r="AX19">
        <f>(R19*SUMPRODUCT(K20:$K$23, X20:$X$23)-$AZ$3*SUMPRODUCT(K19:$K$22, W20:$W$23))/Z19</f>
        <v>141.39876887445223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869.92956509344356</v>
      </c>
      <c r="P20">
        <f t="shared" si="22"/>
        <v>43.496478254672184</v>
      </c>
      <c r="Q20" s="4">
        <f t="shared" si="23"/>
        <v>25</v>
      </c>
      <c r="R20">
        <f t="shared" si="0"/>
        <v>250000</v>
      </c>
      <c r="S20">
        <f t="shared" si="1"/>
        <v>111.96313023138282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115.09185313665932</v>
      </c>
      <c r="AC20">
        <f t="shared" si="2"/>
        <v>89.927036437491267</v>
      </c>
      <c r="AE20">
        <f t="shared" si="3"/>
        <v>698.7138313884102</v>
      </c>
      <c r="AF20">
        <f t="shared" si="4"/>
        <v>-34.935691569420513</v>
      </c>
      <c r="AG20">
        <f t="shared" si="4"/>
        <v>-20.079609298982664</v>
      </c>
      <c r="AH20">
        <f t="shared" si="5"/>
        <v>-657.10124989958899</v>
      </c>
      <c r="AI20">
        <f t="shared" si="6"/>
        <v>-13.402719379581981</v>
      </c>
      <c r="AJ20">
        <f t="shared" si="7"/>
        <v>25.164816699168057</v>
      </c>
      <c r="AK20">
        <f t="shared" si="24"/>
        <v>54.520899506895432</v>
      </c>
      <c r="AL20">
        <f t="shared" si="8"/>
        <v>66.282996826481508</v>
      </c>
      <c r="AN20">
        <f t="shared" si="9"/>
        <v>200.67432433900743</v>
      </c>
      <c r="AO20">
        <f t="shared" si="9"/>
        <v>-10.033716216950372</v>
      </c>
      <c r="AP20">
        <f t="shared" si="9"/>
        <v>-5.7669704649436753</v>
      </c>
      <c r="AQ20">
        <f t="shared" si="9"/>
        <v>-188.72296986577808</v>
      </c>
      <c r="AR20">
        <f t="shared" si="9"/>
        <v>-3.8493322086647157</v>
      </c>
      <c r="AS20">
        <f t="shared" si="9"/>
        <v>7.2274690457834918</v>
      </c>
      <c r="AT20">
        <f t="shared" si="9"/>
        <v>15.658691984328515</v>
      </c>
      <c r="AU20">
        <f t="shared" si="9"/>
        <v>19.03682882144729</v>
      </c>
      <c r="AW20">
        <v>17</v>
      </c>
      <c r="AX20">
        <f>(R20*SUMPRODUCT(K21:$K$23, X21:$X$23)-$AZ$3*SUMPRODUCT(K20:$K$22, W21:$W$23))/Z20</f>
        <v>111.96313023138282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869.92956509344356</v>
      </c>
      <c r="P21">
        <f t="shared" si="22"/>
        <v>43.496478254672184</v>
      </c>
      <c r="Q21" s="4">
        <f t="shared" si="23"/>
        <v>25</v>
      </c>
      <c r="R21">
        <f t="shared" si="0"/>
        <v>250000</v>
      </c>
      <c r="S21">
        <f t="shared" si="1"/>
        <v>78.620283950108558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89.927036437491267</v>
      </c>
      <c r="AC21">
        <f t="shared" si="2"/>
        <v>62.305562775284557</v>
      </c>
      <c r="AE21">
        <f t="shared" si="3"/>
        <v>689.4079797829412</v>
      </c>
      <c r="AF21">
        <f t="shared" si="4"/>
        <v>-34.470398989147064</v>
      </c>
      <c r="AG21">
        <f t="shared" si="4"/>
        <v>-19.812178118951746</v>
      </c>
      <c r="AH21">
        <f t="shared" si="5"/>
        <v>-666.35087041092424</v>
      </c>
      <c r="AI21">
        <f t="shared" si="6"/>
        <v>-31.225467736081782</v>
      </c>
      <c r="AJ21">
        <f t="shared" si="7"/>
        <v>27.621473662206711</v>
      </c>
      <c r="AK21">
        <f t="shared" si="24"/>
        <v>52.140523206189982</v>
      </c>
      <c r="AL21">
        <f t="shared" si="8"/>
        <v>48.536529132314911</v>
      </c>
      <c r="AN21">
        <f t="shared" si="9"/>
        <v>182.39382953867062</v>
      </c>
      <c r="AO21">
        <f t="shared" si="9"/>
        <v>-9.1196914769335322</v>
      </c>
      <c r="AP21">
        <f t="shared" si="9"/>
        <v>-5.2416263585396941</v>
      </c>
      <c r="AQ21">
        <f t="shared" si="9"/>
        <v>-176.29370508438416</v>
      </c>
      <c r="AR21">
        <f t="shared" si="9"/>
        <v>-8.2611933811867466</v>
      </c>
      <c r="AS21">
        <f t="shared" si="9"/>
        <v>7.3076995139186112</v>
      </c>
      <c r="AT21">
        <f t="shared" si="9"/>
        <v>13.79460345776844</v>
      </c>
      <c r="AU21">
        <f t="shared" si="9"/>
        <v>12.841109590500306</v>
      </c>
      <c r="AW21">
        <v>18</v>
      </c>
      <c r="AX21">
        <f>(R21*SUMPRODUCT(K22:$K$23, X22:$X$23)-$AZ$3*SUMPRODUCT(K21:$K$22, W22:$W$23))/Z21</f>
        <v>78.620283950108558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869.92956509344356</v>
      </c>
      <c r="P22">
        <f t="shared" si="22"/>
        <v>43.496478254672184</v>
      </c>
      <c r="Q22" s="4">
        <f t="shared" si="23"/>
        <v>25</v>
      </c>
      <c r="R22">
        <f t="shared" si="0"/>
        <v>250000</v>
      </c>
      <c r="S22">
        <f t="shared" si="1"/>
        <v>41.239571987337186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62.305562775284557</v>
      </c>
      <c r="AC22">
        <f t="shared" si="2"/>
        <v>32.243200161840733</v>
      </c>
      <c r="AE22">
        <f t="shared" si="3"/>
        <v>680.15529120000656</v>
      </c>
      <c r="AF22">
        <f t="shared" si="4"/>
        <v>-34.007764560000332</v>
      </c>
      <c r="AG22">
        <f t="shared" si="4"/>
        <v>-19.546274735672068</v>
      </c>
      <c r="AH22">
        <f t="shared" si="5"/>
        <v>-677.81602090160789</v>
      </c>
      <c r="AI22">
        <f t="shared" si="6"/>
        <v>-51.214768997273723</v>
      </c>
      <c r="AJ22">
        <f t="shared" si="7"/>
        <v>30.062362613443824</v>
      </c>
      <c r="AK22">
        <f t="shared" si="24"/>
        <v>49.59171625907036</v>
      </c>
      <c r="AL22">
        <f t="shared" si="8"/>
        <v>28.439309875240461</v>
      </c>
      <c r="AN22">
        <f t="shared" si="9"/>
        <v>165.76135330694029</v>
      </c>
      <c r="AO22">
        <f t="shared" si="9"/>
        <v>-8.2880676653470147</v>
      </c>
      <c r="AP22">
        <f t="shared" si="9"/>
        <v>-4.763642941860903</v>
      </c>
      <c r="AQ22">
        <f t="shared" si="9"/>
        <v>-165.19124730992721</v>
      </c>
      <c r="AR22">
        <f t="shared" si="9"/>
        <v>-12.481604610194848</v>
      </c>
      <c r="AS22">
        <f t="shared" si="9"/>
        <v>7.3265296541566718</v>
      </c>
      <c r="AT22">
        <f t="shared" si="9"/>
        <v>12.086048739566458</v>
      </c>
      <c r="AU22">
        <f t="shared" si="9"/>
        <v>6.9309737835282821</v>
      </c>
      <c r="AW22">
        <v>19</v>
      </c>
      <c r="AX22">
        <f>(R22*SUMPRODUCT(K23:$K$23, X23:$X$23)-$AZ$3*SUMPRODUCT(K22:$K$22, W23:$W$23))/Z22</f>
        <v>41.239571987337186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869.92956509344356</v>
      </c>
      <c r="P23">
        <f t="shared" si="22"/>
        <v>43.496478254672184</v>
      </c>
      <c r="Q23" s="4">
        <f t="shared" si="23"/>
        <v>25</v>
      </c>
      <c r="R23">
        <f t="shared" si="0"/>
        <v>250000</v>
      </c>
      <c r="S23">
        <f t="shared" si="1"/>
        <v>41.805339533269944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32.243200161840733</v>
      </c>
      <c r="AC23">
        <f t="shared" si="2"/>
        <v>32.243200161840733</v>
      </c>
      <c r="AE23">
        <f t="shared" si="3"/>
        <v>670.95049118518625</v>
      </c>
      <c r="AF23">
        <f t="shared" si="4"/>
        <v>-33.547524559259323</v>
      </c>
      <c r="AG23">
        <f t="shared" si="4"/>
        <v>-19.28174757208982</v>
      </c>
      <c r="AH23">
        <f t="shared" si="5"/>
        <v>-690.64416225528976</v>
      </c>
      <c r="AI23">
        <f t="shared" si="6"/>
        <v>-72.522943201452563</v>
      </c>
      <c r="AJ23">
        <f t="shared" si="7"/>
        <v>0</v>
      </c>
      <c r="AK23">
        <f t="shared" si="24"/>
        <v>46.875231675143745</v>
      </c>
      <c r="AL23">
        <f t="shared" si="8"/>
        <v>-25.647711526308818</v>
      </c>
      <c r="AN23">
        <f t="shared" si="9"/>
        <v>150.6284630805909</v>
      </c>
      <c r="AO23">
        <f t="shared" si="9"/>
        <v>-7.5314231540295467</v>
      </c>
      <c r="AP23">
        <f t="shared" si="9"/>
        <v>-4.3287545660208462</v>
      </c>
      <c r="AQ23">
        <f t="shared" si="9"/>
        <v>-155.0496945196862</v>
      </c>
      <c r="AR23">
        <f t="shared" si="9"/>
        <v>-16.281409159145685</v>
      </c>
      <c r="AS23">
        <f t="shared" si="9"/>
        <v>0</v>
      </c>
      <c r="AT23">
        <f t="shared" si="9"/>
        <v>10.52349494714764</v>
      </c>
      <c r="AU23">
        <f t="shared" si="9"/>
        <v>-5.7579142119980453</v>
      </c>
      <c r="AW23">
        <v>20</v>
      </c>
      <c r="AX23">
        <f>(R23*SUMPRODUCT(K$23:$K24, X$23:$X24)-$AZ$3*SUMPRODUCT(K$22:$K23, W$23:$W24))/Z23</f>
        <v>41.805339533269944</v>
      </c>
    </row>
    <row r="25" spans="5:50" x14ac:dyDescent="0.25">
      <c r="AN25" s="8">
        <f t="shared" ref="AN25:AU25" si="25">SUM(AN3:AN23)</f>
        <v>8003.9452668949179</v>
      </c>
      <c r="AO25" s="8">
        <f t="shared" si="25"/>
        <v>-1052.6444371648288</v>
      </c>
      <c r="AP25" s="8">
        <f t="shared" si="25"/>
        <v>-478.16679111235362</v>
      </c>
      <c r="AQ25" s="8">
        <f t="shared" si="25"/>
        <v>-6415.3014006004169</v>
      </c>
      <c r="AR25" s="8">
        <f t="shared" si="25"/>
        <v>57.832638017319965</v>
      </c>
      <c r="AS25" s="8">
        <f t="shared" si="25"/>
        <v>-113.75712153457212</v>
      </c>
      <c r="AT25" s="8">
        <f t="shared" si="25"/>
        <v>320.78510052635647</v>
      </c>
      <c r="AU25" s="9">
        <f t="shared" si="25"/>
        <v>264.86061700910437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B2DB1-C58F-47B0-9263-4F6658FC6F51}">
  <sheetPr codeName="Sheet1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1030.478526386881</v>
      </c>
      <c r="K3">
        <v>1</v>
      </c>
      <c r="L3" s="2">
        <v>0</v>
      </c>
      <c r="O3">
        <f>$C$3</f>
        <v>1030.478526386881</v>
      </c>
      <c r="P3">
        <f>O3*B5</f>
        <v>824.38282110950479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1030.478526386881</v>
      </c>
      <c r="AF3">
        <f t="shared" ref="AF3:AG23" si="4">-$Z3*P3</f>
        <v>-824.38282110950479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-67.054036522623846</v>
      </c>
      <c r="AJ3">
        <f t="shared" ref="AJ3:AJ23" si="7">AB3-AC3</f>
        <v>0</v>
      </c>
      <c r="AL3">
        <f t="shared" ref="AL3:AL23" si="8">SUM(AI3:AK3)</f>
        <v>-67.054036522623846</v>
      </c>
      <c r="AN3">
        <f t="shared" ref="AN3:AU23" si="9">AE3*$K3</f>
        <v>1030.478526386881</v>
      </c>
      <c r="AO3">
        <f t="shared" si="9"/>
        <v>-824.38282110950479</v>
      </c>
      <c r="AP3">
        <f t="shared" si="9"/>
        <v>-273.14974180000002</v>
      </c>
      <c r="AQ3">
        <f t="shared" si="9"/>
        <v>0</v>
      </c>
      <c r="AR3">
        <f t="shared" si="9"/>
        <v>-67.054036522623846</v>
      </c>
      <c r="AS3">
        <f t="shared" si="9"/>
        <v>0</v>
      </c>
      <c r="AT3">
        <f t="shared" si="9"/>
        <v>0</v>
      </c>
      <c r="AU3">
        <f t="shared" si="9"/>
        <v>-67.054036522623846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804.41048242143074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137.75511274740333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135.98497346186559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-135.98497346186559</v>
      </c>
      <c r="AK4">
        <f>H4*SUM(AB4, AE4:AF4)</f>
        <v>0</v>
      </c>
      <c r="AL4">
        <f t="shared" si="8"/>
        <v>-848.45972346186556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-668.42550895956458</v>
      </c>
      <c r="AR4">
        <f t="shared" si="9"/>
        <v>-668.42550895956458</v>
      </c>
      <c r="AS4">
        <f t="shared" si="9"/>
        <v>-127.57760902698713</v>
      </c>
      <c r="AT4">
        <f t="shared" si="9"/>
        <v>0</v>
      </c>
      <c r="AU4">
        <f t="shared" si="9"/>
        <v>-796.00311798655173</v>
      </c>
      <c r="AW4">
        <v>1</v>
      </c>
      <c r="AX4">
        <f>(R4*SUMPRODUCT(K5:$K$23, X5:$X$23)-$AZ$3*SUMPRODUCT(K4:$K$22, W5:$W$23))/Z4</f>
        <v>137.75511274740333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1030.478526386881</v>
      </c>
      <c r="P5">
        <f t="shared" ref="P5:P23" si="22">O5*$C$5</f>
        <v>51.523926319344049</v>
      </c>
      <c r="Q5" s="4">
        <f t="shared" ref="Q5:Q23" si="23">$C$8</f>
        <v>25</v>
      </c>
      <c r="R5">
        <f t="shared" si="0"/>
        <v>250000</v>
      </c>
      <c r="S5">
        <f t="shared" si="1"/>
        <v>270.59969303821794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135.98497346186559</v>
      </c>
      <c r="AC5">
        <f t="shared" si="2"/>
        <v>263.67757468410036</v>
      </c>
      <c r="AE5">
        <f t="shared" si="3"/>
        <v>1004.1182070497144</v>
      </c>
      <c r="AF5">
        <f t="shared" si="4"/>
        <v>-50.205910352485724</v>
      </c>
      <c r="AG5">
        <f t="shared" si="4"/>
        <v>-24.360483535993893</v>
      </c>
      <c r="AH5">
        <f t="shared" si="5"/>
        <v>-714.8146375610695</v>
      </c>
      <c r="AI5">
        <f t="shared" si="6"/>
        <v>214.7371756001653</v>
      </c>
      <c r="AJ5">
        <f t="shared" si="7"/>
        <v>-127.69260122223477</v>
      </c>
      <c r="AK5">
        <f>H5*SUM(AB5, AE5:AF5)</f>
        <v>94.167124141745745</v>
      </c>
      <c r="AL5">
        <f t="shared" si="8"/>
        <v>181.21169851967628</v>
      </c>
      <c r="AN5">
        <f t="shared" si="9"/>
        <v>867.11884099419876</v>
      </c>
      <c r="AO5">
        <f t="shared" si="9"/>
        <v>-43.355942049709938</v>
      </c>
      <c r="AP5">
        <f t="shared" si="9"/>
        <v>-21.036800350283311</v>
      </c>
      <c r="AQ5">
        <f t="shared" si="9"/>
        <v>-617.28712386245445</v>
      </c>
      <c r="AR5">
        <f t="shared" si="9"/>
        <v>185.43897473175096</v>
      </c>
      <c r="AS5">
        <f t="shared" si="9"/>
        <v>-110.27054344596361</v>
      </c>
      <c r="AT5">
        <f t="shared" si="9"/>
        <v>81.319198250036976</v>
      </c>
      <c r="AU5">
        <f t="shared" si="9"/>
        <v>156.48762953582431</v>
      </c>
      <c r="AW5">
        <v>2</v>
      </c>
      <c r="AX5">
        <f>(R5*SUMPRODUCT(K6:$K$23, X6:$X$23)-$AZ$3*SUMPRODUCT(K5:$K$22, W6:$W$23))/Z5</f>
        <v>270.59969303821794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1030.478526386881</v>
      </c>
      <c r="P6">
        <f t="shared" si="22"/>
        <v>51.523926319344049</v>
      </c>
      <c r="Q6" s="4">
        <f t="shared" si="23"/>
        <v>25</v>
      </c>
      <c r="R6">
        <f t="shared" si="0"/>
        <v>250000</v>
      </c>
      <c r="S6">
        <f t="shared" si="1"/>
        <v>395.87200187706287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263.67757468410036</v>
      </c>
      <c r="AC6">
        <f t="shared" si="2"/>
        <v>380.74967790711617</v>
      </c>
      <c r="AE6">
        <f t="shared" si="3"/>
        <v>991.1142115421676</v>
      </c>
      <c r="AF6">
        <f t="shared" si="4"/>
        <v>-49.555710577108378</v>
      </c>
      <c r="AG6">
        <f t="shared" si="4"/>
        <v>-24.04499914756267</v>
      </c>
      <c r="AH6">
        <f t="shared" si="5"/>
        <v>-718.79553071282817</v>
      </c>
      <c r="AI6">
        <f t="shared" si="6"/>
        <v>198.71797110466844</v>
      </c>
      <c r="AJ6">
        <f t="shared" si="7"/>
        <v>-117.0721032230158</v>
      </c>
      <c r="AK6">
        <f>H6*SUM(AB6, AE6:AF6)</f>
        <v>131.12968503062856</v>
      </c>
      <c r="AL6">
        <f t="shared" si="8"/>
        <v>212.7755529122812</v>
      </c>
      <c r="AN6">
        <f t="shared" si="9"/>
        <v>771.90573410051502</v>
      </c>
      <c r="AO6">
        <f t="shared" si="9"/>
        <v>-38.59528670502575</v>
      </c>
      <c r="AP6">
        <f t="shared" si="9"/>
        <v>-18.7268757750589</v>
      </c>
      <c r="AQ6">
        <f t="shared" si="9"/>
        <v>-559.81680551197383</v>
      </c>
      <c r="AR6">
        <f t="shared" si="9"/>
        <v>154.76676610845661</v>
      </c>
      <c r="AS6">
        <f t="shared" si="9"/>
        <v>-91.178823518674264</v>
      </c>
      <c r="AT6">
        <f t="shared" si="9"/>
        <v>102.12723680799547</v>
      </c>
      <c r="AU6">
        <f t="shared" si="9"/>
        <v>165.7151793977778</v>
      </c>
      <c r="AW6">
        <v>3</v>
      </c>
      <c r="AX6">
        <f>(R6*SUMPRODUCT(K7:$K$23, X7:$X$23)-$AZ$3*SUMPRODUCT(K6:$K$22, W7:$W$23))/Z6</f>
        <v>395.87200187706287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1030.478526386881</v>
      </c>
      <c r="P7">
        <f t="shared" si="22"/>
        <v>51.523926319344049</v>
      </c>
      <c r="Q7" s="4">
        <f t="shared" si="23"/>
        <v>25</v>
      </c>
      <c r="R7">
        <f t="shared" si="0"/>
        <v>250000</v>
      </c>
      <c r="S7">
        <f t="shared" si="1"/>
        <v>497.72428643981948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380.74967790711617</v>
      </c>
      <c r="AC7">
        <f t="shared" si="2"/>
        <v>472.48154041669568</v>
      </c>
      <c r="AE7">
        <f t="shared" si="3"/>
        <v>978.21644387945628</v>
      </c>
      <c r="AF7">
        <f t="shared" si="4"/>
        <v>-48.91082219397282</v>
      </c>
      <c r="AG7">
        <f t="shared" si="4"/>
        <v>-23.732091907565781</v>
      </c>
      <c r="AH7">
        <f t="shared" si="5"/>
        <v>-724.57248521263648</v>
      </c>
      <c r="AI7">
        <f t="shared" si="6"/>
        <v>181.00104456528118</v>
      </c>
      <c r="AJ7">
        <f t="shared" si="7"/>
        <v>-91.731862509579514</v>
      </c>
      <c r="AK7">
        <f>H7*SUM(AB7, AE7:AF7)</f>
        <v>137.16278986734517</v>
      </c>
      <c r="AL7">
        <f t="shared" si="8"/>
        <v>226.43197192304683</v>
      </c>
      <c r="AN7">
        <f t="shared" si="9"/>
        <v>689.65385577673567</v>
      </c>
      <c r="AO7">
        <f t="shared" si="9"/>
        <v>-34.482692788836786</v>
      </c>
      <c r="AP7">
        <f t="shared" si="9"/>
        <v>-16.731398037832896</v>
      </c>
      <c r="AQ7">
        <f t="shared" si="9"/>
        <v>-510.83194454887342</v>
      </c>
      <c r="AR7">
        <f t="shared" si="9"/>
        <v>127.60782040119258</v>
      </c>
      <c r="AS7">
        <f t="shared" si="9"/>
        <v>-64.672019237808584</v>
      </c>
      <c r="AT7">
        <f t="shared" si="9"/>
        <v>96.701346100828289</v>
      </c>
      <c r="AU7">
        <f t="shared" si="9"/>
        <v>159.63714726421227</v>
      </c>
      <c r="AW7">
        <v>4</v>
      </c>
      <c r="AX7">
        <f>(R7*SUMPRODUCT(K8:$K$23, X8:$X$23)-$AZ$3*SUMPRODUCT(K7:$K$22, W8:$W$23))/Z7</f>
        <v>497.72428643981948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1030.478526386881</v>
      </c>
      <c r="P8">
        <f t="shared" si="22"/>
        <v>51.523926319344049</v>
      </c>
      <c r="Q8" s="4">
        <f t="shared" si="23"/>
        <v>25</v>
      </c>
      <c r="R8">
        <f t="shared" si="0"/>
        <v>250000</v>
      </c>
      <c r="S8">
        <f t="shared" si="1"/>
        <v>566.25232479237491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472.48154041669568</v>
      </c>
      <c r="AC8">
        <f t="shared" si="2"/>
        <v>530.50368401183732</v>
      </c>
      <c r="AE8">
        <f t="shared" si="3"/>
        <v>965.42235785747209</v>
      </c>
      <c r="AF8">
        <f t="shared" si="4"/>
        <v>-48.271117892873605</v>
      </c>
      <c r="AG8">
        <f t="shared" si="4"/>
        <v>-23.421700043631372</v>
      </c>
      <c r="AH8">
        <f t="shared" si="5"/>
        <v>-730.70944858751682</v>
      </c>
      <c r="AI8">
        <f t="shared" si="6"/>
        <v>163.0200913334503</v>
      </c>
      <c r="AJ8">
        <f t="shared" si="7"/>
        <v>-58.022143595141642</v>
      </c>
      <c r="AK8">
        <f t="shared" ref="AK8:AK23" si="24">H8*SUM(AB8:AB8, AE8:AF8)</f>
        <v>100.74837657764382</v>
      </c>
      <c r="AL8">
        <f t="shared" si="8"/>
        <v>205.74632431595248</v>
      </c>
      <c r="AN8">
        <f t="shared" si="9"/>
        <v>634.62366230732755</v>
      </c>
      <c r="AO8">
        <f t="shared" si="9"/>
        <v>-31.731183115366377</v>
      </c>
      <c r="AP8">
        <f t="shared" si="9"/>
        <v>-15.396333986028777</v>
      </c>
      <c r="AQ8">
        <f t="shared" si="9"/>
        <v>-480.33433509278518</v>
      </c>
      <c r="AR8">
        <f t="shared" si="9"/>
        <v>107.16181011314718</v>
      </c>
      <c r="AS8">
        <f t="shared" si="9"/>
        <v>-38.141052942868143</v>
      </c>
      <c r="AT8">
        <f t="shared" si="9"/>
        <v>66.227287150378316</v>
      </c>
      <c r="AU8">
        <f t="shared" si="9"/>
        <v>135.24804432065736</v>
      </c>
      <c r="AW8">
        <v>5</v>
      </c>
      <c r="AX8">
        <f>(R8*SUMPRODUCT(K9:$K$23, X9:$X$23)-$AZ$3*SUMPRODUCT(K8:$K$22, W9:$W$23))/Z8</f>
        <v>566.25232479237491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1030.478526386881</v>
      </c>
      <c r="P9">
        <f t="shared" si="22"/>
        <v>51.523926319344049</v>
      </c>
      <c r="Q9" s="4">
        <f t="shared" si="23"/>
        <v>25</v>
      </c>
      <c r="R9">
        <f t="shared" si="0"/>
        <v>250000</v>
      </c>
      <c r="S9">
        <f t="shared" si="1"/>
        <v>610.89051749543796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530.50368401183732</v>
      </c>
      <c r="AC9">
        <f t="shared" si="2"/>
        <v>564.79701161580851</v>
      </c>
      <c r="AE9">
        <f t="shared" si="3"/>
        <v>952.72585769334489</v>
      </c>
      <c r="AF9">
        <f t="shared" si="4"/>
        <v>-47.636292884667249</v>
      </c>
      <c r="AG9">
        <f t="shared" si="4"/>
        <v>-23.113675668571265</v>
      </c>
      <c r="AH9">
        <f t="shared" si="5"/>
        <v>-738.07374623792884</v>
      </c>
      <c r="AI9">
        <f t="shared" si="6"/>
        <v>143.9021429021775</v>
      </c>
      <c r="AJ9">
        <f t="shared" si="7"/>
        <v>-34.293327603971193</v>
      </c>
      <c r="AK9">
        <f t="shared" si="24"/>
        <v>74.937967588430894</v>
      </c>
      <c r="AL9">
        <f t="shared" si="8"/>
        <v>184.5467828866372</v>
      </c>
      <c r="AN9">
        <f t="shared" si="9"/>
        <v>595.20773127662858</v>
      </c>
      <c r="AO9">
        <f t="shared" si="9"/>
        <v>-29.760386563831432</v>
      </c>
      <c r="AP9">
        <f t="shared" si="9"/>
        <v>-14.440080895319038</v>
      </c>
      <c r="AQ9">
        <f t="shared" si="9"/>
        <v>-461.10557036494339</v>
      </c>
      <c r="AR9">
        <f t="shared" si="9"/>
        <v>89.901693452534687</v>
      </c>
      <c r="AS9">
        <f t="shared" si="9"/>
        <v>-21.424477520222613</v>
      </c>
      <c r="AT9">
        <f t="shared" si="9"/>
        <v>46.816885796279202</v>
      </c>
      <c r="AU9">
        <f t="shared" si="9"/>
        <v>115.29410172859127</v>
      </c>
      <c r="AW9">
        <v>6</v>
      </c>
      <c r="AX9">
        <f>(R9*SUMPRODUCT(K10:$K$23, X10:$X$23)-$AZ$3*SUMPRODUCT(K9:$K$22, W10:$W$23))/Z9</f>
        <v>610.89051749543796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1030.478526386881</v>
      </c>
      <c r="P10">
        <f t="shared" si="22"/>
        <v>51.523926319344049</v>
      </c>
      <c r="Q10" s="4">
        <f t="shared" si="23"/>
        <v>25</v>
      </c>
      <c r="R10">
        <f t="shared" si="0"/>
        <v>250000</v>
      </c>
      <c r="S10">
        <f t="shared" si="1"/>
        <v>642.7479348234491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564.79701161580851</v>
      </c>
      <c r="AC10">
        <f t="shared" si="2"/>
        <v>586.38923796138988</v>
      </c>
      <c r="AE10">
        <f t="shared" si="3"/>
        <v>940.12206820945835</v>
      </c>
      <c r="AF10">
        <f t="shared" si="4"/>
        <v>-47.006103410472917</v>
      </c>
      <c r="AG10">
        <f t="shared" si="4"/>
        <v>-22.807900507780708</v>
      </c>
      <c r="AH10">
        <f t="shared" si="5"/>
        <v>-746.38404104842311</v>
      </c>
      <c r="AI10">
        <f t="shared" si="6"/>
        <v>123.92402324278169</v>
      </c>
      <c r="AJ10">
        <f t="shared" si="7"/>
        <v>-21.592226345581366</v>
      </c>
      <c r="AK10">
        <f t="shared" si="24"/>
        <v>76.540431261776689</v>
      </c>
      <c r="AL10">
        <f t="shared" si="8"/>
        <v>178.87222815897701</v>
      </c>
      <c r="AN10">
        <f t="shared" si="9"/>
        <v>558.03669007174972</v>
      </c>
      <c r="AO10">
        <f t="shared" si="9"/>
        <v>-27.901834503587484</v>
      </c>
      <c r="AP10">
        <f t="shared" si="9"/>
        <v>-13.538290119163566</v>
      </c>
      <c r="AQ10">
        <f t="shared" si="9"/>
        <v>-443.03787122274105</v>
      </c>
      <c r="AR10">
        <f t="shared" si="9"/>
        <v>73.558694226257629</v>
      </c>
      <c r="AS10">
        <f t="shared" si="9"/>
        <v>-12.816691500622975</v>
      </c>
      <c r="AT10">
        <f t="shared" si="9"/>
        <v>45.432790445325303</v>
      </c>
      <c r="AU10">
        <f t="shared" si="9"/>
        <v>106.17479317095996</v>
      </c>
      <c r="AW10">
        <v>7</v>
      </c>
      <c r="AX10">
        <f>(R10*SUMPRODUCT(K11:$K$23, X11:$X$23)-$AZ$3*SUMPRODUCT(K10:$K$22, W11:$W$23))/Z10</f>
        <v>642.7479348234491</v>
      </c>
    </row>
    <row r="11" spans="1:52" x14ac:dyDescent="0.25">
      <c r="A11" t="s">
        <v>33</v>
      </c>
      <c r="C11" s="7">
        <f>AU25</f>
        <v>343.42014336465058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1030.478526386881</v>
      </c>
      <c r="P11">
        <f t="shared" si="22"/>
        <v>51.523926319344049</v>
      </c>
      <c r="Q11" s="4">
        <f t="shared" si="23"/>
        <v>25</v>
      </c>
      <c r="R11">
        <f t="shared" si="0"/>
        <v>250000</v>
      </c>
      <c r="S11">
        <f t="shared" si="1"/>
        <v>660.69319275016187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586.38923796138988</v>
      </c>
      <c r="AC11">
        <f t="shared" si="2"/>
        <v>594.73308496348182</v>
      </c>
      <c r="AE11">
        <f t="shared" si="3"/>
        <v>927.60101013851761</v>
      </c>
      <c r="AF11">
        <f t="shared" si="4"/>
        <v>-46.380050506925876</v>
      </c>
      <c r="AG11">
        <f t="shared" si="4"/>
        <v>-22.504132458512309</v>
      </c>
      <c r="AH11">
        <f t="shared" si="5"/>
        <v>-756.89044190593131</v>
      </c>
      <c r="AI11">
        <f t="shared" si="6"/>
        <v>101.82638526714811</v>
      </c>
      <c r="AJ11">
        <f t="shared" si="7"/>
        <v>-8.343847002091934</v>
      </c>
      <c r="AK11">
        <f t="shared" si="24"/>
        <v>75.581925176038567</v>
      </c>
      <c r="AL11">
        <f t="shared" si="8"/>
        <v>169.06446344109474</v>
      </c>
      <c r="AN11">
        <f t="shared" si="9"/>
        <v>523.6371405643157</v>
      </c>
      <c r="AO11">
        <f t="shared" si="9"/>
        <v>-26.181857028215784</v>
      </c>
      <c r="AP11">
        <f t="shared" si="9"/>
        <v>-12.703737320959039</v>
      </c>
      <c r="AQ11">
        <f t="shared" si="9"/>
        <v>-427.26985243461388</v>
      </c>
      <c r="AR11">
        <f t="shared" si="9"/>
        <v>57.481693780527017</v>
      </c>
      <c r="AS11">
        <f t="shared" si="9"/>
        <v>-4.71015893442065</v>
      </c>
      <c r="AT11">
        <f t="shared" si="9"/>
        <v>42.666515824100749</v>
      </c>
      <c r="AU11">
        <f t="shared" si="9"/>
        <v>95.438050670207119</v>
      </c>
      <c r="AW11">
        <v>8</v>
      </c>
      <c r="AX11">
        <f>(R11*SUMPRODUCT(K12:$K$23, X12:$X$23)-$AZ$3*SUMPRODUCT(K11:$K$22, W12:$W$23))/Z11</f>
        <v>660.69319275016187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1030.478526386881</v>
      </c>
      <c r="P12">
        <f t="shared" si="22"/>
        <v>51.523926319344049</v>
      </c>
      <c r="Q12" s="4">
        <f t="shared" si="23"/>
        <v>25</v>
      </c>
      <c r="R12">
        <f t="shared" si="0"/>
        <v>250000</v>
      </c>
      <c r="S12">
        <f t="shared" si="1"/>
        <v>664.70781642496752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594.73308496348182</v>
      </c>
      <c r="AC12">
        <f t="shared" si="2"/>
        <v>590.31637094941516</v>
      </c>
      <c r="AE12">
        <f t="shared" si="3"/>
        <v>915.15148311283747</v>
      </c>
      <c r="AF12">
        <f t="shared" si="4"/>
        <v>-45.757574155641869</v>
      </c>
      <c r="AG12">
        <f t="shared" si="4"/>
        <v>-22.202099793422931</v>
      </c>
      <c r="AH12">
        <f t="shared" si="5"/>
        <v>-769.91340504254435</v>
      </c>
      <c r="AI12">
        <f t="shared" si="6"/>
        <v>77.278404121228277</v>
      </c>
      <c r="AJ12">
        <f t="shared" si="7"/>
        <v>4.4167140140666561</v>
      </c>
      <c r="AK12">
        <f t="shared" si="24"/>
        <v>75.988190984483168</v>
      </c>
      <c r="AL12">
        <f t="shared" si="8"/>
        <v>157.6833091197781</v>
      </c>
      <c r="AN12">
        <f t="shared" si="9"/>
        <v>491.12016071930765</v>
      </c>
      <c r="AO12">
        <f t="shared" si="9"/>
        <v>-24.55600803596538</v>
      </c>
      <c r="AP12">
        <f t="shared" si="9"/>
        <v>-11.914856742364623</v>
      </c>
      <c r="AQ12">
        <f t="shared" si="9"/>
        <v>-413.17749269037887</v>
      </c>
      <c r="AR12">
        <f t="shared" si="9"/>
        <v>41.471803250598747</v>
      </c>
      <c r="AS12">
        <f t="shared" si="9"/>
        <v>2.3702494466396242</v>
      </c>
      <c r="AT12">
        <f t="shared" si="9"/>
        <v>40.779404566038792</v>
      </c>
      <c r="AU12">
        <f t="shared" si="9"/>
        <v>84.621457263277165</v>
      </c>
      <c r="AW12">
        <v>9</v>
      </c>
      <c r="AX12">
        <f>(R12*SUMPRODUCT(K13:$K$23, X13:$X$23)-$AZ$3*SUMPRODUCT(K12:$K$22, W13:$W$23))/Z12</f>
        <v>664.70781642496752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1030.478526386881</v>
      </c>
      <c r="P13">
        <f t="shared" si="22"/>
        <v>51.523926319344049</v>
      </c>
      <c r="Q13" s="4">
        <f t="shared" si="23"/>
        <v>25</v>
      </c>
      <c r="R13">
        <f t="shared" si="0"/>
        <v>250000</v>
      </c>
      <c r="S13">
        <f t="shared" si="1"/>
        <v>654.50860809360415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590.31637094941516</v>
      </c>
      <c r="AC13">
        <f t="shared" si="2"/>
        <v>573.39222355571974</v>
      </c>
      <c r="AE13">
        <f t="shared" si="3"/>
        <v>902.76639033430774</v>
      </c>
      <c r="AF13">
        <f t="shared" si="4"/>
        <v>-45.138319516715391</v>
      </c>
      <c r="AG13">
        <f t="shared" si="4"/>
        <v>-21.901630340120615</v>
      </c>
      <c r="AH13">
        <f t="shared" si="5"/>
        <v>-784.48455368084717</v>
      </c>
      <c r="AI13">
        <f t="shared" si="6"/>
        <v>51.241886796624613</v>
      </c>
      <c r="AJ13">
        <f t="shared" si="7"/>
        <v>16.924147393695421</v>
      </c>
      <c r="AK13">
        <f t="shared" si="24"/>
        <v>74.858727639354285</v>
      </c>
      <c r="AL13">
        <f t="shared" si="8"/>
        <v>143.02476182967433</v>
      </c>
      <c r="AN13">
        <f t="shared" si="9"/>
        <v>460.65764472628319</v>
      </c>
      <c r="AO13">
        <f t="shared" si="9"/>
        <v>-23.032882236314162</v>
      </c>
      <c r="AP13">
        <f t="shared" si="9"/>
        <v>-11.175818634995377</v>
      </c>
      <c r="AQ13">
        <f t="shared" si="9"/>
        <v>-400.30157379800613</v>
      </c>
      <c r="AR13">
        <f t="shared" si="9"/>
        <v>26.14737005696751</v>
      </c>
      <c r="AS13">
        <f t="shared" si="9"/>
        <v>8.6359416576121468</v>
      </c>
      <c r="AT13">
        <f t="shared" si="9"/>
        <v>38.198414928563345</v>
      </c>
      <c r="AU13">
        <f t="shared" si="9"/>
        <v>72.981726643143006</v>
      </c>
      <c r="AW13">
        <v>10</v>
      </c>
      <c r="AX13">
        <f>(R13*SUMPRODUCT(K14:$K$23, X14:$X$23)-$AZ$3*SUMPRODUCT(K13:$K$22, W14:$W$23))/Z13</f>
        <v>654.50860809360415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1030.478526386881</v>
      </c>
      <c r="P14">
        <f t="shared" si="22"/>
        <v>51.523926319344049</v>
      </c>
      <c r="Q14" s="4">
        <f t="shared" si="23"/>
        <v>25</v>
      </c>
      <c r="R14">
        <f t="shared" si="0"/>
        <v>250000</v>
      </c>
      <c r="S14">
        <f t="shared" si="1"/>
        <v>643.47175524861802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573.39222355571974</v>
      </c>
      <c r="AC14">
        <f t="shared" si="2"/>
        <v>556.02179698521513</v>
      </c>
      <c r="AE14">
        <f t="shared" si="3"/>
        <v>890.43305680904723</v>
      </c>
      <c r="AF14">
        <f t="shared" si="4"/>
        <v>-44.521652840452361</v>
      </c>
      <c r="AG14">
        <f t="shared" si="4"/>
        <v>-21.602416595985055</v>
      </c>
      <c r="AH14">
        <f t="shared" si="5"/>
        <v>-801.97440734353393</v>
      </c>
      <c r="AI14">
        <f t="shared" si="6"/>
        <v>22.334580029075937</v>
      </c>
      <c r="AJ14">
        <f t="shared" si="7"/>
        <v>17.370426570504605</v>
      </c>
      <c r="AK14">
        <f t="shared" si="24"/>
        <v>121.45265001451067</v>
      </c>
      <c r="AL14">
        <f t="shared" si="8"/>
        <v>161.1576566140912</v>
      </c>
      <c r="AN14">
        <f t="shared" si="9"/>
        <v>418.54826129827603</v>
      </c>
      <c r="AO14">
        <f t="shared" si="9"/>
        <v>-20.9274130649138</v>
      </c>
      <c r="AP14">
        <f t="shared" si="9"/>
        <v>-10.154220844509306</v>
      </c>
      <c r="AQ14">
        <f t="shared" si="9"/>
        <v>-376.96825295574644</v>
      </c>
      <c r="AR14">
        <f t="shared" si="9"/>
        <v>10.498374433106459</v>
      </c>
      <c r="AS14">
        <f t="shared" si="9"/>
        <v>8.1649729684880761</v>
      </c>
      <c r="AT14">
        <f t="shared" si="9"/>
        <v>57.088845820492431</v>
      </c>
      <c r="AU14">
        <f t="shared" si="9"/>
        <v>75.752193222086959</v>
      </c>
      <c r="AW14">
        <v>11</v>
      </c>
      <c r="AX14">
        <f>(R14*SUMPRODUCT(K15:$K$23, X15:$X$23)-$AZ$3*SUMPRODUCT(K14:$K$22, W15:$W$23))/Z14</f>
        <v>643.47175524861802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1030.478526386881</v>
      </c>
      <c r="P15">
        <f t="shared" si="22"/>
        <v>51.523926319344049</v>
      </c>
      <c r="Q15" s="4">
        <f t="shared" si="23"/>
        <v>25</v>
      </c>
      <c r="R15">
        <f t="shared" si="0"/>
        <v>250000</v>
      </c>
      <c r="S15">
        <f t="shared" si="1"/>
        <v>617.9956809052893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556.02179698521513</v>
      </c>
      <c r="AC15">
        <f t="shared" si="2"/>
        <v>526.63487589345596</v>
      </c>
      <c r="AE15">
        <f t="shared" si="3"/>
        <v>878.13871135742716</v>
      </c>
      <c r="AF15">
        <f t="shared" si="4"/>
        <v>-43.906935567871358</v>
      </c>
      <c r="AG15">
        <f t="shared" si="4"/>
        <v>-21.304148724874551</v>
      </c>
      <c r="AH15">
        <f t="shared" si="5"/>
        <v>-822.43705150654296</v>
      </c>
      <c r="AI15">
        <f t="shared" si="6"/>
        <v>-9.5094244418617109</v>
      </c>
      <c r="AJ15">
        <f t="shared" si="7"/>
        <v>29.386921091759177</v>
      </c>
      <c r="AK15">
        <f t="shared" si="24"/>
        <v>118.96677872948271</v>
      </c>
      <c r="AL15">
        <f t="shared" si="8"/>
        <v>138.84427537938018</v>
      </c>
      <c r="AN15">
        <f t="shared" si="9"/>
        <v>380.23208171972641</v>
      </c>
      <c r="AO15">
        <f t="shared" si="9"/>
        <v>-19.01160408598632</v>
      </c>
      <c r="AP15">
        <f t="shared" si="9"/>
        <v>-9.2246483547045965</v>
      </c>
      <c r="AQ15">
        <f t="shared" si="9"/>
        <v>-356.1133886175781</v>
      </c>
      <c r="AR15">
        <f t="shared" si="9"/>
        <v>-4.117559338542585</v>
      </c>
      <c r="AS15">
        <f t="shared" si="9"/>
        <v>12.724470562037272</v>
      </c>
      <c r="AT15">
        <f t="shared" si="9"/>
        <v>51.512346906876502</v>
      </c>
      <c r="AU15">
        <f t="shared" si="9"/>
        <v>60.119258130371186</v>
      </c>
      <c r="AW15">
        <v>12</v>
      </c>
      <c r="AX15">
        <f>(R15*SUMPRODUCT(K16:$K$23, X16:$X$23)-$AZ$3*SUMPRODUCT(K15:$K$22, W16:$W$23))/Z15</f>
        <v>617.9956809052893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1030.478526386881</v>
      </c>
      <c r="P16">
        <f t="shared" si="22"/>
        <v>51.523926319344049</v>
      </c>
      <c r="Q16" s="4">
        <f t="shared" si="23"/>
        <v>25</v>
      </c>
      <c r="R16">
        <f t="shared" si="0"/>
        <v>250000</v>
      </c>
      <c r="S16">
        <f t="shared" si="1"/>
        <v>579.68744840037346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526.63487589345596</v>
      </c>
      <c r="AC16">
        <f t="shared" si="2"/>
        <v>487.0946462893728</v>
      </c>
      <c r="AE16">
        <f t="shared" si="3"/>
        <v>865.88138953896407</v>
      </c>
      <c r="AF16">
        <f t="shared" si="4"/>
        <v>-43.294069476948202</v>
      </c>
      <c r="AG16">
        <f t="shared" si="4"/>
        <v>-21.006779068336431</v>
      </c>
      <c r="AH16">
        <f t="shared" si="5"/>
        <v>-843.28169289373488</v>
      </c>
      <c r="AI16">
        <f t="shared" si="6"/>
        <v>-41.701151900055379</v>
      </c>
      <c r="AJ16">
        <f t="shared" si="7"/>
        <v>39.540229604083152</v>
      </c>
      <c r="AK16">
        <f t="shared" si="24"/>
        <v>115.45564175230164</v>
      </c>
      <c r="AL16">
        <f t="shared" si="8"/>
        <v>113.29471945632942</v>
      </c>
      <c r="AN16">
        <f t="shared" si="9"/>
        <v>345.37063319054113</v>
      </c>
      <c r="AO16">
        <f t="shared" si="9"/>
        <v>-17.268531659527056</v>
      </c>
      <c r="AP16">
        <f t="shared" si="9"/>
        <v>-8.3788896213465538</v>
      </c>
      <c r="AQ16">
        <f t="shared" si="9"/>
        <v>-336.35638293112299</v>
      </c>
      <c r="AR16">
        <f t="shared" si="9"/>
        <v>-16.633171021455436</v>
      </c>
      <c r="AS16">
        <f t="shared" si="9"/>
        <v>15.771252621716112</v>
      </c>
      <c r="AT16">
        <f t="shared" si="9"/>
        <v>46.051328252526609</v>
      </c>
      <c r="AU16">
        <f t="shared" si="9"/>
        <v>45.189409852787286</v>
      </c>
      <c r="AW16">
        <v>13</v>
      </c>
      <c r="AX16">
        <f>(R16*SUMPRODUCT(K17:$K$23, X17:$X$23)-$AZ$3*SUMPRODUCT(K16:$K$22, W17:$W$23))/Z16</f>
        <v>579.68744840037346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1030.478526386881</v>
      </c>
      <c r="P17">
        <f t="shared" si="22"/>
        <v>51.523926319344049</v>
      </c>
      <c r="Q17" s="4">
        <f t="shared" si="23"/>
        <v>25</v>
      </c>
      <c r="R17">
        <f t="shared" si="0"/>
        <v>250000</v>
      </c>
      <c r="S17">
        <f t="shared" si="1"/>
        <v>529.49065830159384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487.0946462893728</v>
      </c>
      <c r="AC17">
        <f t="shared" si="2"/>
        <v>438.63314236105771</v>
      </c>
      <c r="AE17">
        <f t="shared" si="3"/>
        <v>853.65440745361138</v>
      </c>
      <c r="AF17">
        <f t="shared" si="4"/>
        <v>-42.682720372680571</v>
      </c>
      <c r="AG17">
        <f t="shared" si="4"/>
        <v>-20.710145471122534</v>
      </c>
      <c r="AH17">
        <f t="shared" si="5"/>
        <v>-865.65806530533246</v>
      </c>
      <c r="AI17">
        <f t="shared" si="6"/>
        <v>-75.396523695524252</v>
      </c>
      <c r="AJ17">
        <f t="shared" si="7"/>
        <v>48.461503928315096</v>
      </c>
      <c r="AK17">
        <f t="shared" si="24"/>
        <v>111.07813227916364</v>
      </c>
      <c r="AL17">
        <f t="shared" si="8"/>
        <v>84.143112511954484</v>
      </c>
      <c r="AN17">
        <f t="shared" si="9"/>
        <v>313.65372903822305</v>
      </c>
      <c r="AO17">
        <f t="shared" si="9"/>
        <v>-15.682686451911152</v>
      </c>
      <c r="AP17">
        <f t="shared" si="9"/>
        <v>-7.6094193378772417</v>
      </c>
      <c r="AQ17">
        <f t="shared" si="9"/>
        <v>-318.0641696268471</v>
      </c>
      <c r="AR17">
        <f t="shared" si="9"/>
        <v>-27.702546378412517</v>
      </c>
      <c r="AS17">
        <f t="shared" si="9"/>
        <v>17.805954364199213</v>
      </c>
      <c r="AT17">
        <f t="shared" si="9"/>
        <v>40.812851312846924</v>
      </c>
      <c r="AU17">
        <f t="shared" si="9"/>
        <v>30.916259298633619</v>
      </c>
      <c r="AW17">
        <v>14</v>
      </c>
      <c r="AX17">
        <f>(R17*SUMPRODUCT(K18:$K$23, X18:$X$23)-$AZ$3*SUMPRODUCT(K17:$K$22, W18:$W$23))/Z17</f>
        <v>529.49065830159384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1030.478526386881</v>
      </c>
      <c r="P18">
        <f t="shared" si="22"/>
        <v>51.523926319344049</v>
      </c>
      <c r="Q18" s="4">
        <f t="shared" si="23"/>
        <v>25</v>
      </c>
      <c r="R18">
        <f t="shared" si="0"/>
        <v>250000</v>
      </c>
      <c r="S18">
        <f t="shared" si="1"/>
        <v>468.01376326556345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438.63314236105771</v>
      </c>
      <c r="AC18">
        <f t="shared" si="2"/>
        <v>382.16167639150012</v>
      </c>
      <c r="AE18">
        <f t="shared" si="3"/>
        <v>841.44833344568792</v>
      </c>
      <c r="AF18">
        <f t="shared" si="4"/>
        <v>-42.072416672284398</v>
      </c>
      <c r="AG18">
        <f t="shared" si="4"/>
        <v>-20.414019115857251</v>
      </c>
      <c r="AH18">
        <f t="shared" si="5"/>
        <v>-890.24900554058445</v>
      </c>
      <c r="AI18">
        <f t="shared" si="6"/>
        <v>-111.28710788303817</v>
      </c>
      <c r="AJ18">
        <f t="shared" si="7"/>
        <v>56.471465969557585</v>
      </c>
      <c r="AK18">
        <f t="shared" si="24"/>
        <v>105.93891120825413</v>
      </c>
      <c r="AL18">
        <f t="shared" si="8"/>
        <v>51.123269294773536</v>
      </c>
      <c r="AN18">
        <f t="shared" si="9"/>
        <v>284.79816700384555</v>
      </c>
      <c r="AO18">
        <f t="shared" si="9"/>
        <v>-14.239908350192279</v>
      </c>
      <c r="AP18">
        <f t="shared" si="9"/>
        <v>-6.9093668550867378</v>
      </c>
      <c r="AQ18">
        <f t="shared" si="9"/>
        <v>-301.31533319070962</v>
      </c>
      <c r="AR18">
        <f t="shared" si="9"/>
        <v>-37.666441392143092</v>
      </c>
      <c r="AS18">
        <f t="shared" si="9"/>
        <v>19.113437339986287</v>
      </c>
      <c r="AT18">
        <f t="shared" si="9"/>
        <v>35.8562808044843</v>
      </c>
      <c r="AU18">
        <f t="shared" si="9"/>
        <v>17.303276752327491</v>
      </c>
      <c r="AW18">
        <v>15</v>
      </c>
      <c r="AX18">
        <f>(R18*SUMPRODUCT(K19:$K$23, X19:$X$23)-$AZ$3*SUMPRODUCT(K18:$K$22, W19:$W$23))/Z18</f>
        <v>468.01376326556345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1030.478526386881</v>
      </c>
      <c r="P19">
        <f t="shared" si="22"/>
        <v>51.523926319344049</v>
      </c>
      <c r="Q19" s="4">
        <f t="shared" si="23"/>
        <v>25</v>
      </c>
      <c r="R19">
        <f t="shared" si="0"/>
        <v>250000</v>
      </c>
      <c r="S19">
        <f t="shared" si="1"/>
        <v>394.26889260954664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382.16167639150012</v>
      </c>
      <c r="AC19">
        <f t="shared" si="2"/>
        <v>317.27228938619885</v>
      </c>
      <c r="AE19">
        <f t="shared" si="3"/>
        <v>829.2368161894542</v>
      </c>
      <c r="AF19">
        <f t="shared" si="4"/>
        <v>-41.461840809472712</v>
      </c>
      <c r="AG19">
        <f t="shared" si="4"/>
        <v>-20.117760704266413</v>
      </c>
      <c r="AH19">
        <f t="shared" si="5"/>
        <v>-921.18220432267617</v>
      </c>
      <c r="AI19">
        <f t="shared" si="6"/>
        <v>-153.5249896469611</v>
      </c>
      <c r="AJ19">
        <f t="shared" si="7"/>
        <v>64.889387005301273</v>
      </c>
      <c r="AK19">
        <f t="shared" si="24"/>
        <v>100.11381916538923</v>
      </c>
      <c r="AL19">
        <f t="shared" si="8"/>
        <v>11.478216523729401</v>
      </c>
      <c r="AN19">
        <f t="shared" si="9"/>
        <v>258.54115081707954</v>
      </c>
      <c r="AO19">
        <f t="shared" si="9"/>
        <v>-12.927057540853978</v>
      </c>
      <c r="AP19">
        <f t="shared" si="9"/>
        <v>-6.2723565847507361</v>
      </c>
      <c r="AQ19">
        <f t="shared" si="9"/>
        <v>-287.20807201037974</v>
      </c>
      <c r="AR19">
        <f t="shared" si="9"/>
        <v>-47.86633531890493</v>
      </c>
      <c r="AS19">
        <f t="shared" si="9"/>
        <v>20.231345816576148</v>
      </c>
      <c r="AT19">
        <f t="shared" si="9"/>
        <v>31.213691329642025</v>
      </c>
      <c r="AU19">
        <f t="shared" si="9"/>
        <v>3.5787018273132452</v>
      </c>
      <c r="AW19">
        <v>16</v>
      </c>
      <c r="AX19">
        <f>(R19*SUMPRODUCT(K20:$K$23, X20:$X$23)-$AZ$3*SUMPRODUCT(K19:$K$22, W20:$W$23))/Z19</f>
        <v>394.26889260954664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1030.478526386881</v>
      </c>
      <c r="P20">
        <f t="shared" si="22"/>
        <v>51.523926319344049</v>
      </c>
      <c r="Q20" s="4">
        <f t="shared" si="23"/>
        <v>25</v>
      </c>
      <c r="R20">
        <f t="shared" si="0"/>
        <v>250000</v>
      </c>
      <c r="S20">
        <f t="shared" si="1"/>
        <v>309.24369708488268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317.27228938619885</v>
      </c>
      <c r="AC20">
        <f t="shared" si="2"/>
        <v>245.18339513240534</v>
      </c>
      <c r="AE20">
        <f t="shared" si="3"/>
        <v>817.0133331487857</v>
      </c>
      <c r="AF20">
        <f t="shared" si="4"/>
        <v>-40.850666657439284</v>
      </c>
      <c r="AG20">
        <f t="shared" si="4"/>
        <v>-19.821211995883157</v>
      </c>
      <c r="AH20">
        <f t="shared" si="5"/>
        <v>-953.7110134059493</v>
      </c>
      <c r="AI20">
        <f t="shared" si="6"/>
        <v>-197.36955891048603</v>
      </c>
      <c r="AJ20">
        <f t="shared" si="7"/>
        <v>72.088894253793512</v>
      </c>
      <c r="AK20">
        <f t="shared" si="24"/>
        <v>93.567416044353337</v>
      </c>
      <c r="AL20">
        <f t="shared" si="8"/>
        <v>-31.713248612339186</v>
      </c>
      <c r="AN20">
        <f t="shared" si="9"/>
        <v>234.65056971865249</v>
      </c>
      <c r="AO20">
        <f t="shared" si="9"/>
        <v>-11.732528485932624</v>
      </c>
      <c r="AP20">
        <f t="shared" si="9"/>
        <v>-5.6927573867404329</v>
      </c>
      <c r="AQ20">
        <f t="shared" si="9"/>
        <v>-273.91086970413664</v>
      </c>
      <c r="AR20">
        <f t="shared" si="9"/>
        <v>-56.685585858157211</v>
      </c>
      <c r="AS20">
        <f t="shared" si="9"/>
        <v>20.704313406792146</v>
      </c>
      <c r="AT20">
        <f t="shared" si="9"/>
        <v>26.873058971133545</v>
      </c>
      <c r="AU20">
        <f t="shared" si="9"/>
        <v>-9.1082134802315196</v>
      </c>
      <c r="AW20">
        <v>17</v>
      </c>
      <c r="AX20">
        <f>(R20*SUMPRODUCT(K21:$K$23, X21:$X$23)-$AZ$3*SUMPRODUCT(K20:$K$22, W21:$W$23))/Z20</f>
        <v>309.24369708488268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1030.478526386881</v>
      </c>
      <c r="P21">
        <f t="shared" si="22"/>
        <v>51.523926319344049</v>
      </c>
      <c r="Q21" s="4">
        <f t="shared" si="23"/>
        <v>25</v>
      </c>
      <c r="R21">
        <f t="shared" si="0"/>
        <v>250000</v>
      </c>
      <c r="S21">
        <f t="shared" si="1"/>
        <v>214.97509214229436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245.18339513240534</v>
      </c>
      <c r="AC21">
        <f t="shared" si="2"/>
        <v>167.89167909154799</v>
      </c>
      <c r="AE21">
        <f t="shared" si="3"/>
        <v>804.78518854808112</v>
      </c>
      <c r="AF21">
        <f t="shared" si="4"/>
        <v>-40.239259427404058</v>
      </c>
      <c r="AG21">
        <f t="shared" si="4"/>
        <v>-19.524550195380151</v>
      </c>
      <c r="AH21">
        <f t="shared" si="5"/>
        <v>-984.49680544172099</v>
      </c>
      <c r="AI21">
        <f t="shared" si="6"/>
        <v>-239.47542651642402</v>
      </c>
      <c r="AJ21">
        <f t="shared" si="7"/>
        <v>77.291716040857352</v>
      </c>
      <c r="AK21">
        <f t="shared" si="24"/>
        <v>86.404557734984778</v>
      </c>
      <c r="AL21">
        <f t="shared" si="8"/>
        <v>-75.779152740581893</v>
      </c>
      <c r="AN21">
        <f t="shared" si="9"/>
        <v>212.91870242276784</v>
      </c>
      <c r="AO21">
        <f t="shared" si="9"/>
        <v>-10.645935121138393</v>
      </c>
      <c r="AP21">
        <f t="shared" si="9"/>
        <v>-5.1655298235402052</v>
      </c>
      <c r="AQ21">
        <f t="shared" si="9"/>
        <v>-260.46426467189877</v>
      </c>
      <c r="AR21">
        <f t="shared" si="9"/>
        <v>-63.357027193809515</v>
      </c>
      <c r="AS21">
        <f t="shared" si="9"/>
        <v>20.4487509482354</v>
      </c>
      <c r="AT21">
        <f t="shared" si="9"/>
        <v>22.859697939442096</v>
      </c>
      <c r="AU21">
        <f t="shared" si="9"/>
        <v>-20.048578306132022</v>
      </c>
      <c r="AW21">
        <v>18</v>
      </c>
      <c r="AX21">
        <f>(R21*SUMPRODUCT(K22:$K$23, X22:$X$23)-$AZ$3*SUMPRODUCT(K21:$K$22, W22:$W$23))/Z21</f>
        <v>214.97509214229436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1030.478526386881</v>
      </c>
      <c r="P22">
        <f t="shared" si="22"/>
        <v>51.523926319344049</v>
      </c>
      <c r="Q22" s="4">
        <f t="shared" si="23"/>
        <v>25</v>
      </c>
      <c r="R22">
        <f t="shared" si="0"/>
        <v>250000</v>
      </c>
      <c r="S22">
        <f t="shared" si="1"/>
        <v>111.63986751723263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167.89167909154799</v>
      </c>
      <c r="AC22">
        <f t="shared" si="2"/>
        <v>85.861986342787134</v>
      </c>
      <c r="AE22">
        <f t="shared" si="3"/>
        <v>792.53885844596027</v>
      </c>
      <c r="AF22">
        <f t="shared" si="4"/>
        <v>-39.626942922298014</v>
      </c>
      <c r="AG22">
        <f t="shared" si="4"/>
        <v>-19.227447204183925</v>
      </c>
      <c r="AH22">
        <f t="shared" si="5"/>
        <v>-1018.5748924242736</v>
      </c>
      <c r="AI22">
        <f t="shared" si="6"/>
        <v>-284.89042410479522</v>
      </c>
      <c r="AJ22">
        <f t="shared" si="7"/>
        <v>82.029692748760851</v>
      </c>
      <c r="AK22">
        <f t="shared" si="24"/>
        <v>78.795005198412781</v>
      </c>
      <c r="AL22">
        <f t="shared" si="8"/>
        <v>-124.06572615762158</v>
      </c>
      <c r="AN22">
        <f t="shared" si="9"/>
        <v>193.1504693473135</v>
      </c>
      <c r="AO22">
        <f t="shared" si="9"/>
        <v>-9.6575234673656745</v>
      </c>
      <c r="AP22">
        <f t="shared" si="9"/>
        <v>-4.6859411526154746</v>
      </c>
      <c r="AQ22">
        <f t="shared" si="9"/>
        <v>-248.23794624141135</v>
      </c>
      <c r="AR22">
        <f t="shared" si="9"/>
        <v>-69.430941514078981</v>
      </c>
      <c r="AS22">
        <f t="shared" si="9"/>
        <v>19.991541721886957</v>
      </c>
      <c r="AT22">
        <f t="shared" si="9"/>
        <v>19.203212655263354</v>
      </c>
      <c r="AU22">
        <f t="shared" si="9"/>
        <v>-30.236187136928674</v>
      </c>
      <c r="AW22">
        <v>19</v>
      </c>
      <c r="AX22">
        <f>(R22*SUMPRODUCT(K23:$K$23, X23:$X$23)-$AZ$3*SUMPRODUCT(K22:$K$22, W23:$W$23))/Z22</f>
        <v>111.63986751723263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1030.478526386881</v>
      </c>
      <c r="P23">
        <f t="shared" si="22"/>
        <v>51.523926319344049</v>
      </c>
      <c r="Q23" s="4">
        <f t="shared" si="23"/>
        <v>25</v>
      </c>
      <c r="R23">
        <f t="shared" si="0"/>
        <v>250000</v>
      </c>
      <c r="S23">
        <f t="shared" si="1"/>
        <v>113.39546863615919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85.861986342787134</v>
      </c>
      <c r="AC23">
        <f t="shared" si="2"/>
        <v>85.861986342787134</v>
      </c>
      <c r="AE23">
        <f t="shared" si="3"/>
        <v>780.2686846602254</v>
      </c>
      <c r="AF23">
        <f t="shared" si="4"/>
        <v>-39.013434233011274</v>
      </c>
      <c r="AG23">
        <f t="shared" si="4"/>
        <v>-18.929765751549557</v>
      </c>
      <c r="AH23">
        <f t="shared" si="5"/>
        <v>-1054.0698059252875</v>
      </c>
      <c r="AI23">
        <f t="shared" si="6"/>
        <v>-331.74432124962289</v>
      </c>
      <c r="AJ23">
        <f t="shared" si="7"/>
        <v>0</v>
      </c>
      <c r="AK23">
        <f t="shared" si="24"/>
        <v>70.778076184882565</v>
      </c>
      <c r="AL23">
        <f t="shared" si="8"/>
        <v>-260.96624506474029</v>
      </c>
      <c r="AN23">
        <f t="shared" si="9"/>
        <v>175.1704101932684</v>
      </c>
      <c r="AO23">
        <f t="shared" si="9"/>
        <v>-8.7585205096634198</v>
      </c>
      <c r="AP23">
        <f t="shared" si="9"/>
        <v>-4.2497346064905459</v>
      </c>
      <c r="AQ23">
        <f t="shared" si="9"/>
        <v>-236.63879366974115</v>
      </c>
      <c r="AR23">
        <f t="shared" si="9"/>
        <v>-74.476638592626728</v>
      </c>
      <c r="AS23">
        <f t="shared" si="9"/>
        <v>0</v>
      </c>
      <c r="AT23">
        <f t="shared" si="9"/>
        <v>15.889686311575083</v>
      </c>
      <c r="AU23">
        <f t="shared" si="9"/>
        <v>-58.586952281051644</v>
      </c>
      <c r="AW23">
        <v>20</v>
      </c>
      <c r="AX23">
        <f>(R23*SUMPRODUCT(K$23:$K24, X$23:$X24)-$AZ$3*SUMPRODUCT(K$22:$K23, W$23:$W24))/Z23</f>
        <v>113.39546863615919</v>
      </c>
    </row>
    <row r="25" spans="5:50" x14ac:dyDescent="0.25">
      <c r="AN25" s="8">
        <f t="shared" ref="AN25:AU25" si="25">SUM(AN3:AN23)</f>
        <v>9439.474161673641</v>
      </c>
      <c r="AO25" s="8">
        <f t="shared" si="25"/>
        <v>-1244.8326028738422</v>
      </c>
      <c r="AP25" s="8">
        <f t="shared" si="25"/>
        <v>-477.1567982296674</v>
      </c>
      <c r="AQ25" s="8">
        <f t="shared" si="25"/>
        <v>-7976.8655521059063</v>
      </c>
      <c r="AR25" s="8">
        <f t="shared" si="25"/>
        <v>-259.38079153578002</v>
      </c>
      <c r="AS25" s="8">
        <f t="shared" si="25"/>
        <v>-304.82914527339869</v>
      </c>
      <c r="AT25" s="8">
        <f t="shared" si="25"/>
        <v>907.63008017382924</v>
      </c>
      <c r="AU25" s="9">
        <f t="shared" si="25"/>
        <v>343.42014336465058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B168-E228-4538-8135-48D8E89895B1}">
  <sheetPr codeName="Sheet1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1543.9390824566319</v>
      </c>
      <c r="K3">
        <v>1</v>
      </c>
      <c r="L3" s="2">
        <v>0</v>
      </c>
      <c r="O3">
        <f>$C$3</f>
        <v>1543.9390824566319</v>
      </c>
      <c r="P3">
        <f>O3*B5</f>
        <v>1235.1512659653056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1543.9390824566319</v>
      </c>
      <c r="AF3">
        <f t="shared" ref="AF3:AG23" si="4">-$Z3*P3</f>
        <v>-1235.1512659653056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35.638074691326324</v>
      </c>
      <c r="AJ3">
        <f t="shared" ref="AJ3:AJ23" si="7">AB3-AC3</f>
        <v>0</v>
      </c>
      <c r="AL3">
        <f t="shared" ref="AL3:AL23" si="8">SUM(AI3:AK3)</f>
        <v>35.638074691326324</v>
      </c>
      <c r="AN3">
        <f t="shared" ref="AN3:AU23" si="9">AE3*$K3</f>
        <v>1543.9390824566319</v>
      </c>
      <c r="AO3">
        <f t="shared" si="9"/>
        <v>-1235.1512659653056</v>
      </c>
      <c r="AP3">
        <f t="shared" si="9"/>
        <v>-273.14974180000002</v>
      </c>
      <c r="AQ3">
        <f t="shared" si="9"/>
        <v>0</v>
      </c>
      <c r="AR3">
        <f t="shared" si="9"/>
        <v>35.638074691326324</v>
      </c>
      <c r="AS3">
        <f t="shared" si="9"/>
        <v>0</v>
      </c>
      <c r="AT3">
        <f t="shared" si="9"/>
        <v>0</v>
      </c>
      <c r="AU3">
        <f t="shared" si="9"/>
        <v>35.638074691326324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1218.959655886785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365.11697826230903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360.1288556240961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-360.1288556240961</v>
      </c>
      <c r="AK4">
        <f>H4*SUM(AB4, AE4:AF4)</f>
        <v>0</v>
      </c>
      <c r="AL4">
        <f t="shared" si="8"/>
        <v>-1275.5566056240959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-858.83080026268863</v>
      </c>
      <c r="AR4">
        <f t="shared" si="9"/>
        <v>-858.83080026268863</v>
      </c>
      <c r="AS4">
        <f t="shared" si="9"/>
        <v>-337.86364164001884</v>
      </c>
      <c r="AT4">
        <f t="shared" si="9"/>
        <v>0</v>
      </c>
      <c r="AU4">
        <f t="shared" si="9"/>
        <v>-1196.6944419027075</v>
      </c>
      <c r="AW4">
        <v>1</v>
      </c>
      <c r="AX4">
        <f>(R4*SUMPRODUCT(K5:$K$23, X5:$X$23)-$AZ$3*SUMPRODUCT(K4:$K$22, W5:$W$23))/Z4</f>
        <v>365.11697826230903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1543.9390824566319</v>
      </c>
      <c r="P5">
        <f t="shared" ref="P5:P23" si="22">O5*$C$5</f>
        <v>77.196954122831599</v>
      </c>
      <c r="Q5" s="4">
        <f t="shared" ref="Q5:Q23" si="23">$C$8</f>
        <v>25</v>
      </c>
      <c r="R5">
        <f t="shared" si="0"/>
        <v>250000</v>
      </c>
      <c r="S5">
        <f t="shared" si="1"/>
        <v>696.40026895859341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360.1288556240961</v>
      </c>
      <c r="AC5">
        <f t="shared" si="2"/>
        <v>677.40230619995054</v>
      </c>
      <c r="AE5">
        <f t="shared" si="3"/>
        <v>1501.8200619772351</v>
      </c>
      <c r="AF5">
        <f t="shared" si="4"/>
        <v>-75.091003098861762</v>
      </c>
      <c r="AG5">
        <f t="shared" si="4"/>
        <v>-24.317994133350467</v>
      </c>
      <c r="AH5">
        <f t="shared" si="5"/>
        <v>-938.78519399530421</v>
      </c>
      <c r="AI5">
        <f t="shared" si="6"/>
        <v>463.6258707497185</v>
      </c>
      <c r="AJ5">
        <f t="shared" si="7"/>
        <v>-317.27345057585444</v>
      </c>
      <c r="AK5">
        <f>H5*SUM(AB5, AE5:AF5)</f>
        <v>154.38452381301337</v>
      </c>
      <c r="AL5">
        <f t="shared" si="8"/>
        <v>300.73694398687746</v>
      </c>
      <c r="AN5">
        <f t="shared" si="9"/>
        <v>1296.9155049481742</v>
      </c>
      <c r="AO5">
        <f t="shared" si="9"/>
        <v>-64.845775247408724</v>
      </c>
      <c r="AP5">
        <f t="shared" si="9"/>
        <v>-21.000108095012934</v>
      </c>
      <c r="AQ5">
        <f t="shared" si="9"/>
        <v>-810.69970013940667</v>
      </c>
      <c r="AR5">
        <f t="shared" si="9"/>
        <v>400.36992146634577</v>
      </c>
      <c r="AS5">
        <f t="shared" si="9"/>
        <v>-273.98545789733305</v>
      </c>
      <c r="AT5">
        <f t="shared" si="9"/>
        <v>133.32068716243631</v>
      </c>
      <c r="AU5">
        <f t="shared" si="9"/>
        <v>259.70515073144907</v>
      </c>
      <c r="AW5">
        <v>2</v>
      </c>
      <c r="AX5">
        <f>(R5*SUMPRODUCT(K6:$K$23, X6:$X$23)-$AZ$3*SUMPRODUCT(K5:$K$22, W6:$W$23))/Z5</f>
        <v>696.40026895859341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1543.9390824566319</v>
      </c>
      <c r="P6">
        <f t="shared" si="22"/>
        <v>77.196954122831599</v>
      </c>
      <c r="Q6" s="4">
        <f t="shared" si="23"/>
        <v>25</v>
      </c>
      <c r="R6">
        <f t="shared" si="0"/>
        <v>250000</v>
      </c>
      <c r="S6">
        <f t="shared" si="1"/>
        <v>992.19086046457721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677.40230619995054</v>
      </c>
      <c r="AC6">
        <f t="shared" si="2"/>
        <v>951.65217729116375</v>
      </c>
      <c r="AE6">
        <f t="shared" si="3"/>
        <v>1480.8572100097786</v>
      </c>
      <c r="AF6">
        <f t="shared" si="4"/>
        <v>-74.042860500488928</v>
      </c>
      <c r="AG6">
        <f t="shared" si="4"/>
        <v>-23.978556324474912</v>
      </c>
      <c r="AH6">
        <f t="shared" si="5"/>
        <v>-962.57867542052884</v>
      </c>
      <c r="AI6">
        <f t="shared" si="6"/>
        <v>420.25711776428568</v>
      </c>
      <c r="AJ6">
        <f t="shared" si="7"/>
        <v>-274.24987109121321</v>
      </c>
      <c r="AK6">
        <f>H6*SUM(AB6, AE6:AF6)</f>
        <v>226.76277214116533</v>
      </c>
      <c r="AL6">
        <f t="shared" si="8"/>
        <v>372.7700188142378</v>
      </c>
      <c r="AN6">
        <f t="shared" si="9"/>
        <v>1153.3304219419979</v>
      </c>
      <c r="AO6">
        <f t="shared" si="9"/>
        <v>-57.666521097099896</v>
      </c>
      <c r="AP6">
        <f t="shared" si="9"/>
        <v>-18.6751283623652</v>
      </c>
      <c r="AQ6">
        <f t="shared" si="9"/>
        <v>-749.68151039207703</v>
      </c>
      <c r="AR6">
        <f t="shared" si="9"/>
        <v>327.30726209045565</v>
      </c>
      <c r="AS6">
        <f t="shared" si="9"/>
        <v>-213.59299019861533</v>
      </c>
      <c r="AT6">
        <f t="shared" si="9"/>
        <v>176.60879246593962</v>
      </c>
      <c r="AU6">
        <f t="shared" si="9"/>
        <v>290.32306435777991</v>
      </c>
      <c r="AW6">
        <v>3</v>
      </c>
      <c r="AX6">
        <f>(R6*SUMPRODUCT(K7:$K$23, X7:$X$23)-$AZ$3*SUMPRODUCT(K6:$K$22, W7:$W$23))/Z6</f>
        <v>992.19086046457721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1543.9390824566319</v>
      </c>
      <c r="P7">
        <f t="shared" si="22"/>
        <v>77.196954122831599</v>
      </c>
      <c r="Q7" s="4">
        <f t="shared" si="23"/>
        <v>25</v>
      </c>
      <c r="R7">
        <f t="shared" si="0"/>
        <v>250000</v>
      </c>
      <c r="S7">
        <f t="shared" si="1"/>
        <v>1232.6427143767662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951.65217729116375</v>
      </c>
      <c r="AC7">
        <f t="shared" si="2"/>
        <v>1165.5849145576249</v>
      </c>
      <c r="AE7">
        <f t="shared" si="3"/>
        <v>1459.9462459949548</v>
      </c>
      <c r="AF7">
        <f t="shared" si="4"/>
        <v>-72.997312299747747</v>
      </c>
      <c r="AG7">
        <f t="shared" si="4"/>
        <v>-23.639958703421897</v>
      </c>
      <c r="AH7">
        <f t="shared" si="5"/>
        <v>-988.12057808268776</v>
      </c>
      <c r="AI7">
        <f t="shared" si="6"/>
        <v>375.18839690909738</v>
      </c>
      <c r="AJ7">
        <f t="shared" si="7"/>
        <v>-213.93273726646112</v>
      </c>
      <c r="AK7">
        <f>H7*SUM(AB7, AE7:AF7)</f>
        <v>244.85153632027303</v>
      </c>
      <c r="AL7">
        <f t="shared" si="8"/>
        <v>406.10719596290926</v>
      </c>
      <c r="AN7">
        <f t="shared" si="9"/>
        <v>1029.2789127364786</v>
      </c>
      <c r="AO7">
        <f t="shared" si="9"/>
        <v>-51.463945636823937</v>
      </c>
      <c r="AP7">
        <f t="shared" si="9"/>
        <v>-16.666443068121996</v>
      </c>
      <c r="AQ7">
        <f t="shared" si="9"/>
        <v>-696.63638442274828</v>
      </c>
      <c r="AR7">
        <f t="shared" si="9"/>
        <v>264.51213960878437</v>
      </c>
      <c r="AS7">
        <f t="shared" si="9"/>
        <v>-150.82504291950676</v>
      </c>
      <c r="AT7">
        <f t="shared" si="9"/>
        <v>172.62315224067362</v>
      </c>
      <c r="AU7">
        <f t="shared" si="9"/>
        <v>286.31024892995123</v>
      </c>
      <c r="AW7">
        <v>4</v>
      </c>
      <c r="AX7">
        <f>(R7*SUMPRODUCT(K8:$K$23, X8:$X$23)-$AZ$3*SUMPRODUCT(K7:$K$22, W8:$W$23))/Z7</f>
        <v>1232.6427143767662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1543.9390824566319</v>
      </c>
      <c r="P8">
        <f t="shared" si="22"/>
        <v>77.196954122831599</v>
      </c>
      <c r="Q8" s="4">
        <f t="shared" si="23"/>
        <v>25</v>
      </c>
      <c r="R8">
        <f t="shared" si="0"/>
        <v>250000</v>
      </c>
      <c r="S8">
        <f t="shared" si="1"/>
        <v>1405.6958475285096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1165.5849145576249</v>
      </c>
      <c r="AC8">
        <f t="shared" si="2"/>
        <v>1310.2176165379533</v>
      </c>
      <c r="AE8">
        <f t="shared" si="3"/>
        <v>1439.0710396226702</v>
      </c>
      <c r="AF8">
        <f t="shared" si="4"/>
        <v>-71.953551981133515</v>
      </c>
      <c r="AG8">
        <f t="shared" si="4"/>
        <v>-23.301940082585684</v>
      </c>
      <c r="AH8">
        <f t="shared" si="5"/>
        <v>-1016.1903380199249</v>
      </c>
      <c r="AI8">
        <f t="shared" si="6"/>
        <v>327.62520953902617</v>
      </c>
      <c r="AJ8">
        <f t="shared" si="7"/>
        <v>-144.63270198032842</v>
      </c>
      <c r="AK8">
        <f t="shared" ref="AK8:AK23" si="24">H8*SUM(AB8:AB8, AE8:AF8)</f>
        <v>183.62092415943926</v>
      </c>
      <c r="AL8">
        <f t="shared" si="8"/>
        <v>366.61343171813701</v>
      </c>
      <c r="AN8">
        <f t="shared" si="9"/>
        <v>945.97823020438125</v>
      </c>
      <c r="AO8">
        <f t="shared" si="9"/>
        <v>-47.298911510219064</v>
      </c>
      <c r="AP8">
        <f t="shared" si="9"/>
        <v>-15.317609369328096</v>
      </c>
      <c r="AQ8">
        <f t="shared" si="9"/>
        <v>-667.99616630665798</v>
      </c>
      <c r="AR8">
        <f t="shared" si="9"/>
        <v>215.36554301817606</v>
      </c>
      <c r="AS8">
        <f t="shared" si="9"/>
        <v>-95.074797339333102</v>
      </c>
      <c r="AT8">
        <f t="shared" si="9"/>
        <v>120.70383746335719</v>
      </c>
      <c r="AU8">
        <f t="shared" si="9"/>
        <v>240.99458314220016</v>
      </c>
      <c r="AW8">
        <v>5</v>
      </c>
      <c r="AX8">
        <f>(R8*SUMPRODUCT(K9:$K$23, X9:$X$23)-$AZ$3*SUMPRODUCT(K8:$K$22, W9:$W$23))/Z8</f>
        <v>1405.6958475285096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1543.9390824566319</v>
      </c>
      <c r="P9">
        <f t="shared" si="22"/>
        <v>77.196954122831599</v>
      </c>
      <c r="Q9" s="4">
        <f t="shared" si="23"/>
        <v>25</v>
      </c>
      <c r="R9">
        <f t="shared" si="0"/>
        <v>250000</v>
      </c>
      <c r="S9">
        <f t="shared" si="1"/>
        <v>1524.3181706922539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1310.2176165379533</v>
      </c>
      <c r="AC9">
        <f t="shared" si="2"/>
        <v>1400.1637192723711</v>
      </c>
      <c r="AE9">
        <f t="shared" si="3"/>
        <v>1418.1865240382883</v>
      </c>
      <c r="AF9">
        <f t="shared" si="4"/>
        <v>-70.909326201914411</v>
      </c>
      <c r="AG9">
        <f t="shared" si="4"/>
        <v>-22.963770723741039</v>
      </c>
      <c r="AH9">
        <f t="shared" si="5"/>
        <v>-1051.4995801878774</v>
      </c>
      <c r="AI9">
        <f t="shared" si="6"/>
        <v>272.81384692475558</v>
      </c>
      <c r="AJ9">
        <f t="shared" si="7"/>
        <v>-89.946102734417764</v>
      </c>
      <c r="AK9">
        <f t="shared" si="24"/>
        <v>138.72122931033988</v>
      </c>
      <c r="AL9">
        <f t="shared" si="8"/>
        <v>321.5889735006777</v>
      </c>
      <c r="AN9">
        <f t="shared" si="9"/>
        <v>886.00049708277584</v>
      </c>
      <c r="AO9">
        <f t="shared" si="9"/>
        <v>-44.300024854138783</v>
      </c>
      <c r="AP9">
        <f t="shared" si="9"/>
        <v>-14.34642900018147</v>
      </c>
      <c r="AQ9">
        <f t="shared" si="9"/>
        <v>-656.91581109935669</v>
      </c>
      <c r="AR9">
        <f t="shared" si="9"/>
        <v>170.43823212909894</v>
      </c>
      <c r="AS9">
        <f t="shared" si="9"/>
        <v>-56.19309617075519</v>
      </c>
      <c r="AT9">
        <f t="shared" si="9"/>
        <v>86.664959821305288</v>
      </c>
      <c r="AU9">
        <f t="shared" si="9"/>
        <v>200.91009577964903</v>
      </c>
      <c r="AW9">
        <v>6</v>
      </c>
      <c r="AX9">
        <f>(R9*SUMPRODUCT(K10:$K$23, X10:$X$23)-$AZ$3*SUMPRODUCT(K9:$K$22, W10:$W$23))/Z9</f>
        <v>1524.3181706922539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1543.9390824566319</v>
      </c>
      <c r="P10">
        <f t="shared" si="22"/>
        <v>77.196954122831599</v>
      </c>
      <c r="Q10" s="4">
        <f t="shared" si="23"/>
        <v>25</v>
      </c>
      <c r="R10">
        <f t="shared" si="0"/>
        <v>250000</v>
      </c>
      <c r="S10">
        <f t="shared" si="1"/>
        <v>1606.0410276693581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1400.1637192723711</v>
      </c>
      <c r="AC10">
        <f t="shared" si="2"/>
        <v>1453.4844753180632</v>
      </c>
      <c r="AE10">
        <f t="shared" si="3"/>
        <v>1397.2815441982157</v>
      </c>
      <c r="AF10">
        <f t="shared" si="4"/>
        <v>-69.864077209910775</v>
      </c>
      <c r="AG10">
        <f t="shared" si="4"/>
        <v>-22.625270000532293</v>
      </c>
      <c r="AH10">
        <f t="shared" si="5"/>
        <v>-1088.6301597133715</v>
      </c>
      <c r="AI10">
        <f t="shared" si="6"/>
        <v>216.16203727440097</v>
      </c>
      <c r="AJ10">
        <f t="shared" si="7"/>
        <v>-53.320756045692178</v>
      </c>
      <c r="AK10">
        <f t="shared" si="24"/>
        <v>143.1980122786855</v>
      </c>
      <c r="AL10">
        <f t="shared" si="8"/>
        <v>306.03929350739429</v>
      </c>
      <c r="AN10">
        <f t="shared" si="9"/>
        <v>829.39694151397305</v>
      </c>
      <c r="AO10">
        <f t="shared" si="9"/>
        <v>-41.469847075698645</v>
      </c>
      <c r="AP10">
        <f t="shared" si="9"/>
        <v>-13.429884490557129</v>
      </c>
      <c r="AQ10">
        <f t="shared" si="9"/>
        <v>-646.18797024492426</v>
      </c>
      <c r="AR10">
        <f t="shared" si="9"/>
        <v>128.30923970279301</v>
      </c>
      <c r="AS10">
        <f t="shared" si="9"/>
        <v>-31.650079518431138</v>
      </c>
      <c r="AT10">
        <f t="shared" si="9"/>
        <v>84.999328809551571</v>
      </c>
      <c r="AU10">
        <f t="shared" si="9"/>
        <v>181.65848899391344</v>
      </c>
      <c r="AW10">
        <v>7</v>
      </c>
      <c r="AX10">
        <f>(R10*SUMPRODUCT(K11:$K$23, X11:$X$23)-$AZ$3*SUMPRODUCT(K10:$K$22, W11:$W$23))/Z10</f>
        <v>1606.0410276693581</v>
      </c>
    </row>
    <row r="11" spans="1:52" x14ac:dyDescent="0.25">
      <c r="A11" t="s">
        <v>33</v>
      </c>
      <c r="C11" s="7">
        <f>AU25</f>
        <v>550.83633499719065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1543.9390824566319</v>
      </c>
      <c r="P11">
        <f t="shared" si="22"/>
        <v>77.196954122831599</v>
      </c>
      <c r="Q11" s="4">
        <f t="shared" si="23"/>
        <v>25</v>
      </c>
      <c r="R11">
        <f t="shared" si="0"/>
        <v>250000</v>
      </c>
      <c r="S11">
        <f t="shared" si="1"/>
        <v>1653.3755547620174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1453.4844753180632</v>
      </c>
      <c r="AC11">
        <f t="shared" si="2"/>
        <v>1473.9274432748798</v>
      </c>
      <c r="AE11">
        <f t="shared" si="3"/>
        <v>1376.3685920135786</v>
      </c>
      <c r="AF11">
        <f t="shared" si="4"/>
        <v>-68.818429600678925</v>
      </c>
      <c r="AG11">
        <f t="shared" si="4"/>
        <v>-22.286640186340378</v>
      </c>
      <c r="AH11">
        <f t="shared" si="5"/>
        <v>-1123.7711418659385</v>
      </c>
      <c r="AI11">
        <f t="shared" si="6"/>
        <v>161.49238036062093</v>
      </c>
      <c r="AJ11">
        <f t="shared" si="7"/>
        <v>-20.442967956816574</v>
      </c>
      <c r="AK11">
        <f t="shared" si="24"/>
        <v>142.1932838431446</v>
      </c>
      <c r="AL11">
        <f t="shared" si="8"/>
        <v>283.24269624694898</v>
      </c>
      <c r="AN11">
        <f t="shared" si="9"/>
        <v>776.96952246408148</v>
      </c>
      <c r="AO11">
        <f t="shared" si="9"/>
        <v>-38.848476123204073</v>
      </c>
      <c r="AP11">
        <f t="shared" si="9"/>
        <v>-12.580961439680149</v>
      </c>
      <c r="AQ11">
        <f t="shared" si="9"/>
        <v>-634.37652713153443</v>
      </c>
      <c r="AR11">
        <f t="shared" si="9"/>
        <v>91.163557769662887</v>
      </c>
      <c r="AS11">
        <f t="shared" si="9"/>
        <v>-11.540195804613067</v>
      </c>
      <c r="AT11">
        <f t="shared" si="9"/>
        <v>80.269085248145288</v>
      </c>
      <c r="AU11">
        <f t="shared" si="9"/>
        <v>159.89244721319514</v>
      </c>
      <c r="AW11">
        <v>8</v>
      </c>
      <c r="AX11">
        <f>(R11*SUMPRODUCT(K12:$K$23, X12:$X$23)-$AZ$3*SUMPRODUCT(K11:$K$22, W12:$W$23))/Z11</f>
        <v>1653.3755547620174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1543.9390824566319</v>
      </c>
      <c r="P12">
        <f t="shared" si="22"/>
        <v>77.196954122831599</v>
      </c>
      <c r="Q12" s="4">
        <f t="shared" si="23"/>
        <v>25</v>
      </c>
      <c r="R12">
        <f t="shared" si="0"/>
        <v>250000</v>
      </c>
      <c r="S12">
        <f t="shared" si="1"/>
        <v>1666.9349476354885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1473.9274432748798</v>
      </c>
      <c r="AC12">
        <f t="shared" si="2"/>
        <v>1463.4026417548394</v>
      </c>
      <c r="AE12">
        <f t="shared" si="3"/>
        <v>1355.4245384203473</v>
      </c>
      <c r="AF12">
        <f t="shared" si="4"/>
        <v>-67.771226921017373</v>
      </c>
      <c r="AG12">
        <f t="shared" si="4"/>
        <v>-21.947506767295337</v>
      </c>
      <c r="AH12">
        <f t="shared" si="5"/>
        <v>-1162.6701718163781</v>
      </c>
      <c r="AI12">
        <f t="shared" si="6"/>
        <v>103.03563291565638</v>
      </c>
      <c r="AJ12">
        <f t="shared" si="7"/>
        <v>10.524801520040455</v>
      </c>
      <c r="AK12">
        <f t="shared" si="24"/>
        <v>143.32604117278149</v>
      </c>
      <c r="AL12">
        <f t="shared" si="8"/>
        <v>256.88647560847835</v>
      </c>
      <c r="AN12">
        <f t="shared" si="9"/>
        <v>727.39467665793745</v>
      </c>
      <c r="AO12">
        <f t="shared" si="9"/>
        <v>-36.369733832896877</v>
      </c>
      <c r="AP12">
        <f t="shared" si="9"/>
        <v>-11.77822824946802</v>
      </c>
      <c r="AQ12">
        <f t="shared" si="9"/>
        <v>-623.9521786095379</v>
      </c>
      <c r="AR12">
        <f t="shared" si="9"/>
        <v>55.294535966034651</v>
      </c>
      <c r="AS12">
        <f t="shared" si="9"/>
        <v>5.6481820872750035</v>
      </c>
      <c r="AT12">
        <f t="shared" si="9"/>
        <v>76.916564825540988</v>
      </c>
      <c r="AU12">
        <f t="shared" si="9"/>
        <v>137.85928287885065</v>
      </c>
      <c r="AW12">
        <v>9</v>
      </c>
      <c r="AX12">
        <f>(R12*SUMPRODUCT(K13:$K$23, X13:$X$23)-$AZ$3*SUMPRODUCT(K12:$K$22, W13:$W$23))/Z12</f>
        <v>1666.9349476354885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1543.9390824566319</v>
      </c>
      <c r="P13">
        <f t="shared" si="22"/>
        <v>77.196954122831599</v>
      </c>
      <c r="Q13" s="4">
        <f t="shared" si="23"/>
        <v>25</v>
      </c>
      <c r="R13">
        <f t="shared" si="0"/>
        <v>250000</v>
      </c>
      <c r="S13">
        <f t="shared" si="1"/>
        <v>1647.2544246720418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1463.4026417548394</v>
      </c>
      <c r="AC13">
        <f t="shared" si="2"/>
        <v>1423.7360373635802</v>
      </c>
      <c r="AE13">
        <f t="shared" si="3"/>
        <v>1334.4397066198244</v>
      </c>
      <c r="AF13">
        <f t="shared" si="4"/>
        <v>-66.721985330991217</v>
      </c>
      <c r="AG13">
        <f t="shared" si="4"/>
        <v>-21.607713053298326</v>
      </c>
      <c r="AH13">
        <f t="shared" si="5"/>
        <v>-1203.1864632405745</v>
      </c>
      <c r="AI13">
        <f t="shared" si="6"/>
        <v>42.923544994960366</v>
      </c>
      <c r="AJ13">
        <f t="shared" si="7"/>
        <v>39.66660439125917</v>
      </c>
      <c r="AK13">
        <f t="shared" si="24"/>
        <v>141.19892276935789</v>
      </c>
      <c r="AL13">
        <f t="shared" si="8"/>
        <v>223.78907215557743</v>
      </c>
      <c r="AN13">
        <f t="shared" si="9"/>
        <v>680.92904084863062</v>
      </c>
      <c r="AO13">
        <f t="shared" si="9"/>
        <v>-34.046452042431525</v>
      </c>
      <c r="AP13">
        <f t="shared" si="9"/>
        <v>-11.025840471716883</v>
      </c>
      <c r="AQ13">
        <f t="shared" si="9"/>
        <v>-613.95400654836101</v>
      </c>
      <c r="AR13">
        <f t="shared" si="9"/>
        <v>21.902741786121243</v>
      </c>
      <c r="AS13">
        <f t="shared" si="9"/>
        <v>20.240811741341002</v>
      </c>
      <c r="AT13">
        <f t="shared" si="9"/>
        <v>72.050049600023186</v>
      </c>
      <c r="AU13">
        <f t="shared" si="9"/>
        <v>114.19360312748543</v>
      </c>
      <c r="AW13">
        <v>10</v>
      </c>
      <c r="AX13">
        <f>(R13*SUMPRODUCT(K14:$K$23, X14:$X$23)-$AZ$3*SUMPRODUCT(K13:$K$22, W14:$W$23))/Z13</f>
        <v>1647.2544246720418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1543.9390824566319</v>
      </c>
      <c r="P14">
        <f t="shared" si="22"/>
        <v>77.196954122831599</v>
      </c>
      <c r="Q14" s="4">
        <f t="shared" si="23"/>
        <v>25</v>
      </c>
      <c r="R14">
        <f t="shared" si="0"/>
        <v>250000</v>
      </c>
      <c r="S14">
        <f t="shared" si="1"/>
        <v>1615.7928180629306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1423.7360373635802</v>
      </c>
      <c r="AC14">
        <f t="shared" si="2"/>
        <v>1374.509192592036</v>
      </c>
      <c r="AE14">
        <f t="shared" si="3"/>
        <v>1313.3852545420227</v>
      </c>
      <c r="AF14">
        <f t="shared" si="4"/>
        <v>-65.669262727101128</v>
      </c>
      <c r="AG14">
        <f t="shared" si="4"/>
        <v>-21.266792023494791</v>
      </c>
      <c r="AH14">
        <f t="shared" si="5"/>
        <v>-1248.4389927055524</v>
      </c>
      <c r="AI14">
        <f t="shared" si="6"/>
        <v>-21.989792914125701</v>
      </c>
      <c r="AJ14">
        <f t="shared" si="7"/>
        <v>49.226844771544165</v>
      </c>
      <c r="AK14">
        <f t="shared" si="24"/>
        <v>228.60149304086275</v>
      </c>
      <c r="AL14">
        <f t="shared" si="8"/>
        <v>255.83854489828121</v>
      </c>
      <c r="AN14">
        <f t="shared" si="9"/>
        <v>617.35703824082452</v>
      </c>
      <c r="AO14">
        <f t="shared" si="9"/>
        <v>-30.867851912041225</v>
      </c>
      <c r="AP14">
        <f t="shared" si="9"/>
        <v>-9.9964604377155801</v>
      </c>
      <c r="AQ14">
        <f t="shared" si="9"/>
        <v>-586.82903306220885</v>
      </c>
      <c r="AR14">
        <f t="shared" si="9"/>
        <v>-10.336307171141119</v>
      </c>
      <c r="AS14">
        <f t="shared" si="9"/>
        <v>23.139089604518595</v>
      </c>
      <c r="AT14">
        <f t="shared" si="9"/>
        <v>107.45418390611448</v>
      </c>
      <c r="AU14">
        <f t="shared" si="9"/>
        <v>120.25696633949195</v>
      </c>
      <c r="AW14">
        <v>11</v>
      </c>
      <c r="AX14">
        <f>(R14*SUMPRODUCT(K15:$K$23, X15:$X$23)-$AZ$3*SUMPRODUCT(K14:$K$22, W15:$W$23))/Z14</f>
        <v>1615.7928180629306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1543.9390824566319</v>
      </c>
      <c r="P15">
        <f t="shared" si="22"/>
        <v>77.196954122831599</v>
      </c>
      <c r="Q15" s="4">
        <f t="shared" si="23"/>
        <v>25</v>
      </c>
      <c r="R15">
        <f t="shared" si="0"/>
        <v>250000</v>
      </c>
      <c r="S15">
        <f t="shared" si="1"/>
        <v>1551.495419217639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1374.509192592036</v>
      </c>
      <c r="AC15">
        <f t="shared" si="2"/>
        <v>1298.5403849885402</v>
      </c>
      <c r="AE15">
        <f t="shared" si="3"/>
        <v>1292.2160295794286</v>
      </c>
      <c r="AF15">
        <f t="shared" si="4"/>
        <v>-64.610801478971425</v>
      </c>
      <c r="AG15">
        <f t="shared" si="4"/>
        <v>-20.924012551118995</v>
      </c>
      <c r="AH15">
        <f t="shared" si="5"/>
        <v>-1301.1155214084656</v>
      </c>
      <c r="AI15">
        <f t="shared" si="6"/>
        <v>-94.434305859127335</v>
      </c>
      <c r="AJ15">
        <f t="shared" si="7"/>
        <v>75.968807603495861</v>
      </c>
      <c r="AK15">
        <f t="shared" si="24"/>
        <v>222.66813520749801</v>
      </c>
      <c r="AL15">
        <f t="shared" si="8"/>
        <v>204.20263695186654</v>
      </c>
      <c r="AN15">
        <f t="shared" si="9"/>
        <v>559.52662672058841</v>
      </c>
      <c r="AO15">
        <f t="shared" si="9"/>
        <v>-27.976331336029421</v>
      </c>
      <c r="AP15">
        <f t="shared" si="9"/>
        <v>-9.0600502487167436</v>
      </c>
      <c r="AQ15">
        <f t="shared" si="9"/>
        <v>-563.38008661324216</v>
      </c>
      <c r="AR15">
        <f t="shared" si="9"/>
        <v>-40.889841477399806</v>
      </c>
      <c r="AS15">
        <f t="shared" si="9"/>
        <v>32.894322374412766</v>
      </c>
      <c r="AT15">
        <f t="shared" si="9"/>
        <v>96.414800404050524</v>
      </c>
      <c r="AU15">
        <f t="shared" si="9"/>
        <v>88.419281301063478</v>
      </c>
      <c r="AW15">
        <v>12</v>
      </c>
      <c r="AX15">
        <f>(R15*SUMPRODUCT(K16:$K$23, X16:$X$23)-$AZ$3*SUMPRODUCT(K15:$K$22, W16:$W$23))/Z15</f>
        <v>1551.495419217639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1543.9390824566319</v>
      </c>
      <c r="P16">
        <f t="shared" si="22"/>
        <v>77.196954122831599</v>
      </c>
      <c r="Q16" s="4">
        <f t="shared" si="23"/>
        <v>25</v>
      </c>
      <c r="R16">
        <f t="shared" si="0"/>
        <v>250000</v>
      </c>
      <c r="S16">
        <f t="shared" si="1"/>
        <v>1456.8442807981342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1298.5403849885402</v>
      </c>
      <c r="AC16">
        <f t="shared" si="2"/>
        <v>1199.2229384484972</v>
      </c>
      <c r="AE16">
        <f t="shared" si="3"/>
        <v>1270.9163138799961</v>
      </c>
      <c r="AF16">
        <f t="shared" si="4"/>
        <v>-63.545815693999806</v>
      </c>
      <c r="AG16">
        <f t="shared" si="4"/>
        <v>-20.579120127229746</v>
      </c>
      <c r="AH16">
        <f t="shared" si="5"/>
        <v>-1356.5229837805914</v>
      </c>
      <c r="AI16">
        <f t="shared" si="6"/>
        <v>-169.73160572182496</v>
      </c>
      <c r="AJ16">
        <f t="shared" si="7"/>
        <v>99.317446540042965</v>
      </c>
      <c r="AK16">
        <f t="shared" si="24"/>
        <v>214.43580609501146</v>
      </c>
      <c r="AL16">
        <f t="shared" si="8"/>
        <v>144.02164691322946</v>
      </c>
      <c r="AN16">
        <f t="shared" si="9"/>
        <v>506.92528718123106</v>
      </c>
      <c r="AO16">
        <f t="shared" si="9"/>
        <v>-25.346264359061554</v>
      </c>
      <c r="AP16">
        <f t="shared" si="9"/>
        <v>-8.2083110166276612</v>
      </c>
      <c r="AQ16">
        <f t="shared" si="9"/>
        <v>-541.07087587975309</v>
      </c>
      <c r="AR16">
        <f t="shared" si="9"/>
        <v>-67.70016407421133</v>
      </c>
      <c r="AS16">
        <f t="shared" si="9"/>
        <v>39.614351125696324</v>
      </c>
      <c r="AT16">
        <f t="shared" si="9"/>
        <v>85.53114898241563</v>
      </c>
      <c r="AU16">
        <f t="shared" si="9"/>
        <v>57.445336033900631</v>
      </c>
      <c r="AW16">
        <v>13</v>
      </c>
      <c r="AX16">
        <f>(R16*SUMPRODUCT(K17:$K$23, X17:$X$23)-$AZ$3*SUMPRODUCT(K16:$K$22, W17:$W$23))/Z16</f>
        <v>1456.8442807981342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1543.9390824566319</v>
      </c>
      <c r="P17">
        <f t="shared" si="22"/>
        <v>77.196954122831599</v>
      </c>
      <c r="Q17" s="4">
        <f t="shared" si="23"/>
        <v>25</v>
      </c>
      <c r="R17">
        <f t="shared" si="0"/>
        <v>250000</v>
      </c>
      <c r="S17">
        <f t="shared" si="1"/>
        <v>1334.5082952903808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1199.2229384484972</v>
      </c>
      <c r="AC17">
        <f t="shared" si="2"/>
        <v>1079.9882393624944</v>
      </c>
      <c r="AE17">
        <f t="shared" si="3"/>
        <v>1249.4759734576689</v>
      </c>
      <c r="AF17">
        <f t="shared" si="4"/>
        <v>-62.473798672883447</v>
      </c>
      <c r="AG17">
        <f t="shared" si="4"/>
        <v>-20.23195065879106</v>
      </c>
      <c r="AH17">
        <f t="shared" si="5"/>
        <v>-1413.7826716638658</v>
      </c>
      <c r="AI17">
        <f t="shared" si="6"/>
        <v>-247.01244753787137</v>
      </c>
      <c r="AJ17">
        <f t="shared" si="7"/>
        <v>119.23469908600282</v>
      </c>
      <c r="AK17">
        <f t="shared" si="24"/>
        <v>204.19405538959853</v>
      </c>
      <c r="AL17">
        <f t="shared" si="8"/>
        <v>76.416306937729985</v>
      </c>
      <c r="AN17">
        <f t="shared" si="9"/>
        <v>459.08835589296496</v>
      </c>
      <c r="AO17">
        <f t="shared" si="9"/>
        <v>-22.954417794648247</v>
      </c>
      <c r="AP17">
        <f t="shared" si="9"/>
        <v>-7.4337187443057733</v>
      </c>
      <c r="AQ17">
        <f t="shared" si="9"/>
        <v>-519.45869797560931</v>
      </c>
      <c r="AR17">
        <f t="shared" si="9"/>
        <v>-90.758478621598343</v>
      </c>
      <c r="AS17">
        <f t="shared" si="9"/>
        <v>43.809775563195302</v>
      </c>
      <c r="AT17">
        <f t="shared" si="9"/>
        <v>75.025943005941073</v>
      </c>
      <c r="AU17">
        <f t="shared" si="9"/>
        <v>28.077239947538029</v>
      </c>
      <c r="AW17">
        <v>14</v>
      </c>
      <c r="AX17">
        <f>(R17*SUMPRODUCT(K18:$K$23, X18:$X$23)-$AZ$3*SUMPRODUCT(K17:$K$22, W18:$W$23))/Z17</f>
        <v>1334.5082952903808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1543.9390824566319</v>
      </c>
      <c r="P18">
        <f t="shared" si="22"/>
        <v>77.196954122831599</v>
      </c>
      <c r="Q18" s="4">
        <f t="shared" si="23"/>
        <v>25</v>
      </c>
      <c r="R18">
        <f t="shared" si="0"/>
        <v>250000</v>
      </c>
      <c r="S18">
        <f t="shared" si="1"/>
        <v>1184.6593002171708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1079.9882393624944</v>
      </c>
      <c r="AC18">
        <f t="shared" si="2"/>
        <v>942.1268547376261</v>
      </c>
      <c r="AE18">
        <f t="shared" si="3"/>
        <v>1227.8521524245068</v>
      </c>
      <c r="AF18">
        <f t="shared" si="4"/>
        <v>-61.392607621225338</v>
      </c>
      <c r="AG18">
        <f t="shared" si="4"/>
        <v>-19.881810208321419</v>
      </c>
      <c r="AH18">
        <f t="shared" si="5"/>
        <v>-1478.2094388173305</v>
      </c>
      <c r="AI18">
        <f t="shared" si="6"/>
        <v>-331.63170422237044</v>
      </c>
      <c r="AJ18">
        <f t="shared" si="7"/>
        <v>137.86138462486826</v>
      </c>
      <c r="AK18">
        <f t="shared" si="24"/>
        <v>192.23302978663378</v>
      </c>
      <c r="AL18">
        <f t="shared" si="8"/>
        <v>-1.5372898108684012</v>
      </c>
      <c r="AN18">
        <f t="shared" si="9"/>
        <v>415.58112181441146</v>
      </c>
      <c r="AO18">
        <f t="shared" si="9"/>
        <v>-20.779056090720573</v>
      </c>
      <c r="AP18">
        <f t="shared" si="9"/>
        <v>-6.7292344389838448</v>
      </c>
      <c r="AQ18">
        <f t="shared" si="9"/>
        <v>-500.31751432559253</v>
      </c>
      <c r="AR18">
        <f t="shared" si="9"/>
        <v>-112.2446830408855</v>
      </c>
      <c r="AS18">
        <f t="shared" si="9"/>
        <v>46.660820493869174</v>
      </c>
      <c r="AT18">
        <f t="shared" si="9"/>
        <v>65.063548580149018</v>
      </c>
      <c r="AU18">
        <f t="shared" si="9"/>
        <v>-0.52031396686730547</v>
      </c>
      <c r="AW18">
        <v>15</v>
      </c>
      <c r="AX18">
        <f>(R18*SUMPRODUCT(K19:$K$23, X19:$X$23)-$AZ$3*SUMPRODUCT(K18:$K$22, W19:$W$23))/Z18</f>
        <v>1184.6593002171708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1543.9390824566319</v>
      </c>
      <c r="P19">
        <f t="shared" si="22"/>
        <v>77.196954122831599</v>
      </c>
      <c r="Q19" s="4">
        <f t="shared" si="23"/>
        <v>25</v>
      </c>
      <c r="R19">
        <f t="shared" si="0"/>
        <v>250000</v>
      </c>
      <c r="S19">
        <f t="shared" si="1"/>
        <v>1007.3580538179333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942.1268547376261</v>
      </c>
      <c r="AC19">
        <f t="shared" si="2"/>
        <v>786.86584205156873</v>
      </c>
      <c r="AE19">
        <f t="shared" si="3"/>
        <v>1205.999119765946</v>
      </c>
      <c r="AF19">
        <f t="shared" si="4"/>
        <v>-60.299955988297306</v>
      </c>
      <c r="AG19">
        <f t="shared" si="4"/>
        <v>-19.527958283286438</v>
      </c>
      <c r="AH19">
        <f t="shared" si="5"/>
        <v>-1550.3382295176291</v>
      </c>
      <c r="AI19">
        <f t="shared" si="6"/>
        <v>-424.16702402326678</v>
      </c>
      <c r="AJ19">
        <f t="shared" si="7"/>
        <v>155.26101268605737</v>
      </c>
      <c r="AK19">
        <f t="shared" si="24"/>
        <v>178.65944805638912</v>
      </c>
      <c r="AL19">
        <f t="shared" si="8"/>
        <v>-90.246563280820283</v>
      </c>
      <c r="AN19">
        <f t="shared" si="9"/>
        <v>376.00887252144889</v>
      </c>
      <c r="AO19">
        <f t="shared" si="9"/>
        <v>-18.800443626072447</v>
      </c>
      <c r="AP19">
        <f t="shared" si="9"/>
        <v>-6.0884667794529168</v>
      </c>
      <c r="AQ19">
        <f t="shared" si="9"/>
        <v>-483.36762453106689</v>
      </c>
      <c r="AR19">
        <f t="shared" si="9"/>
        <v>-132.24766241514334</v>
      </c>
      <c r="AS19">
        <f t="shared" si="9"/>
        <v>48.407596133198503</v>
      </c>
      <c r="AT19">
        <f t="shared" si="9"/>
        <v>55.702808176198914</v>
      </c>
      <c r="AU19">
        <f t="shared" si="9"/>
        <v>-28.137258105745932</v>
      </c>
      <c r="AW19">
        <v>16</v>
      </c>
      <c r="AX19">
        <f>(R19*SUMPRODUCT(K20:$K$23, X20:$X$23)-$AZ$3*SUMPRODUCT(K19:$K$22, W20:$W$23))/Z19</f>
        <v>1007.3580538179333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1543.9390824566319</v>
      </c>
      <c r="P20">
        <f t="shared" si="22"/>
        <v>77.196954122831599</v>
      </c>
      <c r="Q20" s="4">
        <f t="shared" si="23"/>
        <v>25</v>
      </c>
      <c r="R20">
        <f t="shared" si="0"/>
        <v>250000</v>
      </c>
      <c r="S20">
        <f t="shared" si="1"/>
        <v>801.83292123714352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786.86584205156873</v>
      </c>
      <c r="AC20">
        <f t="shared" si="2"/>
        <v>614.82671078575572</v>
      </c>
      <c r="AE20">
        <f t="shared" si="3"/>
        <v>1183.8563403655071</v>
      </c>
      <c r="AF20">
        <f t="shared" si="4"/>
        <v>-59.192817018275363</v>
      </c>
      <c r="AG20">
        <f t="shared" si="4"/>
        <v>-19.169414677971286</v>
      </c>
      <c r="AH20">
        <f t="shared" si="5"/>
        <v>-1632.6402248228992</v>
      </c>
      <c r="AI20">
        <f t="shared" si="6"/>
        <v>-527.14611615363856</v>
      </c>
      <c r="AJ20">
        <f t="shared" si="7"/>
        <v>172.03913126581301</v>
      </c>
      <c r="AK20">
        <f t="shared" si="24"/>
        <v>163.57339085590618</v>
      </c>
      <c r="AL20">
        <f t="shared" si="8"/>
        <v>-191.53359403191936</v>
      </c>
      <c r="AN20">
        <f t="shared" si="9"/>
        <v>340.00983026946096</v>
      </c>
      <c r="AO20">
        <f t="shared" si="9"/>
        <v>-17.000491513473051</v>
      </c>
      <c r="AP20">
        <f t="shared" si="9"/>
        <v>-5.505557734319023</v>
      </c>
      <c r="AQ20">
        <f t="shared" si="9"/>
        <v>-468.90294608021549</v>
      </c>
      <c r="AR20">
        <f t="shared" si="9"/>
        <v>-151.39916505854649</v>
      </c>
      <c r="AS20">
        <f t="shared" si="9"/>
        <v>49.410552469005395</v>
      </c>
      <c r="AT20">
        <f t="shared" si="9"/>
        <v>46.979146848464445</v>
      </c>
      <c r="AU20">
        <f t="shared" si="9"/>
        <v>-55.009465741076653</v>
      </c>
      <c r="AW20">
        <v>17</v>
      </c>
      <c r="AX20">
        <f>(R20*SUMPRODUCT(K21:$K$23, X21:$X$23)-$AZ$3*SUMPRODUCT(K20:$K$22, W21:$W$23))/Z20</f>
        <v>801.83292123714352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1543.9390824566319</v>
      </c>
      <c r="P21">
        <f t="shared" si="22"/>
        <v>77.196954122831599</v>
      </c>
      <c r="Q21" s="4">
        <f t="shared" si="23"/>
        <v>25</v>
      </c>
      <c r="R21">
        <f t="shared" si="0"/>
        <v>250000</v>
      </c>
      <c r="S21">
        <f t="shared" si="1"/>
        <v>566.77838782585411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614.82671078575572</v>
      </c>
      <c r="AC21">
        <f t="shared" si="2"/>
        <v>426.3308889545084</v>
      </c>
      <c r="AE21">
        <f t="shared" si="3"/>
        <v>1161.3514834965592</v>
      </c>
      <c r="AF21">
        <f t="shared" si="4"/>
        <v>-58.067574174827968</v>
      </c>
      <c r="AG21">
        <f t="shared" si="4"/>
        <v>-18.805008188028378</v>
      </c>
      <c r="AH21">
        <f t="shared" si="5"/>
        <v>-1727.1234316319487</v>
      </c>
      <c r="AI21">
        <f t="shared" si="6"/>
        <v>-642.64453049824579</v>
      </c>
      <c r="AJ21">
        <f t="shared" si="7"/>
        <v>188.49582183124733</v>
      </c>
      <c r="AK21">
        <f t="shared" si="24"/>
        <v>147.02216198383789</v>
      </c>
      <c r="AL21">
        <f t="shared" si="8"/>
        <v>-307.12654668316054</v>
      </c>
      <c r="AN21">
        <f t="shared" si="9"/>
        <v>307.25397838018336</v>
      </c>
      <c r="AO21">
        <f t="shared" si="9"/>
        <v>-15.362698919009167</v>
      </c>
      <c r="AP21">
        <f t="shared" si="9"/>
        <v>-4.9751635584497533</v>
      </c>
      <c r="AQ21">
        <f t="shared" si="9"/>
        <v>-456.93793228286091</v>
      </c>
      <c r="AR21">
        <f t="shared" si="9"/>
        <v>-170.02181638013647</v>
      </c>
      <c r="AS21">
        <f t="shared" si="9"/>
        <v>49.869563167320436</v>
      </c>
      <c r="AT21">
        <f t="shared" si="9"/>
        <v>38.897047811558402</v>
      </c>
      <c r="AU21">
        <f t="shared" si="9"/>
        <v>-81.255205401257626</v>
      </c>
      <c r="AW21">
        <v>18</v>
      </c>
      <c r="AX21">
        <f>(R21*SUMPRODUCT(K22:$K$23, X22:$X$23)-$AZ$3*SUMPRODUCT(K21:$K$22, W22:$W$23))/Z21</f>
        <v>566.77838782585411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1543.9390824566319</v>
      </c>
      <c r="P22">
        <f t="shared" si="22"/>
        <v>77.196954122831599</v>
      </c>
      <c r="Q22" s="4">
        <f t="shared" si="23"/>
        <v>25</v>
      </c>
      <c r="R22">
        <f t="shared" si="0"/>
        <v>250000</v>
      </c>
      <c r="S22">
        <f t="shared" si="1"/>
        <v>300.68693070929913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426.3308889545084</v>
      </c>
      <c r="AC22">
        <f t="shared" si="2"/>
        <v>221.70802697521009</v>
      </c>
      <c r="AE22">
        <f t="shared" si="3"/>
        <v>1138.4056065686193</v>
      </c>
      <c r="AF22">
        <f t="shared" si="4"/>
        <v>-56.920280328430962</v>
      </c>
      <c r="AG22">
        <f t="shared" si="4"/>
        <v>-18.433460547505057</v>
      </c>
      <c r="AH22">
        <f t="shared" si="5"/>
        <v>-1834.9755864303581</v>
      </c>
      <c r="AI22">
        <f t="shared" si="6"/>
        <v>-771.92372073767478</v>
      </c>
      <c r="AJ22">
        <f t="shared" si="7"/>
        <v>204.62286197929831</v>
      </c>
      <c r="AK22">
        <f t="shared" si="24"/>
        <v>129.02684916664063</v>
      </c>
      <c r="AL22">
        <f t="shared" si="8"/>
        <v>-438.27400959173588</v>
      </c>
      <c r="AN22">
        <f t="shared" si="9"/>
        <v>277.44201419662608</v>
      </c>
      <c r="AO22">
        <f t="shared" si="9"/>
        <v>-13.872100709831303</v>
      </c>
      <c r="AP22">
        <f t="shared" si="9"/>
        <v>-4.4924378388552642</v>
      </c>
      <c r="AQ22">
        <f t="shared" si="9"/>
        <v>-447.20380834683357</v>
      </c>
      <c r="AR22">
        <f t="shared" si="9"/>
        <v>-188.12633269889406</v>
      </c>
      <c r="AS22">
        <f t="shared" si="9"/>
        <v>49.868850478814622</v>
      </c>
      <c r="AT22">
        <f t="shared" si="9"/>
        <v>31.445267584492775</v>
      </c>
      <c r="AU22">
        <f t="shared" si="9"/>
        <v>-106.81221463558668</v>
      </c>
      <c r="AW22">
        <v>19</v>
      </c>
      <c r="AX22">
        <f>(R22*SUMPRODUCT(K23:$K$23, X23:$X$23)-$AZ$3*SUMPRODUCT(K22:$K$22, W23:$W$23))/Z22</f>
        <v>300.68693070929913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1543.9390824566319</v>
      </c>
      <c r="P23">
        <f t="shared" si="22"/>
        <v>77.196954122831599</v>
      </c>
      <c r="Q23" s="4">
        <f t="shared" si="23"/>
        <v>25</v>
      </c>
      <c r="R23">
        <f t="shared" si="0"/>
        <v>250000</v>
      </c>
      <c r="S23">
        <f t="shared" si="1"/>
        <v>307.02720271353337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221.70802697521009</v>
      </c>
      <c r="AC23">
        <f t="shared" si="2"/>
        <v>221.70802697521006</v>
      </c>
      <c r="AE23">
        <f t="shared" si="3"/>
        <v>1114.8969365452508</v>
      </c>
      <c r="AF23">
        <f t="shared" si="4"/>
        <v>-55.744846827262535</v>
      </c>
      <c r="AG23">
        <f t="shared" si="4"/>
        <v>-18.052799964932671</v>
      </c>
      <c r="AH23">
        <f t="shared" si="5"/>
        <v>-1963.2597709733466</v>
      </c>
      <c r="AI23">
        <f t="shared" si="6"/>
        <v>-922.1604812202911</v>
      </c>
      <c r="AJ23">
        <f t="shared" si="7"/>
        <v>0</v>
      </c>
      <c r="AK23">
        <f t="shared" si="24"/>
        <v>109.60576190567038</v>
      </c>
      <c r="AL23">
        <f t="shared" si="8"/>
        <v>-812.55471931462068</v>
      </c>
      <c r="AN23">
        <f t="shared" si="9"/>
        <v>250.29449154798979</v>
      </c>
      <c r="AO23">
        <f t="shared" si="9"/>
        <v>-12.514724577399488</v>
      </c>
      <c r="AP23">
        <f t="shared" si="9"/>
        <v>-4.0528556856941327</v>
      </c>
      <c r="AQ23">
        <f t="shared" si="9"/>
        <v>-440.75204626096149</v>
      </c>
      <c r="AR23">
        <f t="shared" si="9"/>
        <v>-207.02513497606537</v>
      </c>
      <c r="AS23">
        <f t="shared" si="9"/>
        <v>0</v>
      </c>
      <c r="AT23">
        <f t="shared" si="9"/>
        <v>24.606506258703252</v>
      </c>
      <c r="AU23">
        <f t="shared" si="9"/>
        <v>-182.41862871736211</v>
      </c>
      <c r="AW23">
        <v>20</v>
      </c>
      <c r="AX23">
        <f>(R23*SUMPRODUCT(K$23:$K24, X$23:$X24)-$AZ$3*SUMPRODUCT(K$22:$K23, W$23:$W24))/Z23</f>
        <v>307.02720271353337</v>
      </c>
    </row>
    <row r="25" spans="5:50" x14ac:dyDescent="0.25">
      <c r="AN25" s="8">
        <f t="shared" ref="AN25:AU25" si="25">SUM(AN3:AN23)</f>
        <v>13979.620447620791</v>
      </c>
      <c r="AO25" s="8">
        <f t="shared" si="25"/>
        <v>-1856.9353342235133</v>
      </c>
      <c r="AP25" s="8">
        <f t="shared" si="25"/>
        <v>-474.51263082955262</v>
      </c>
      <c r="AQ25" s="8">
        <f t="shared" si="25"/>
        <v>-11967.451620515638</v>
      </c>
      <c r="AR25" s="8">
        <f t="shared" si="25"/>
        <v>-319.27913794791158</v>
      </c>
      <c r="AS25" s="8">
        <f t="shared" si="25"/>
        <v>-761.16138624995915</v>
      </c>
      <c r="AT25" s="8">
        <f t="shared" si="25"/>
        <v>1631.2768591950619</v>
      </c>
      <c r="AU25" s="9">
        <f t="shared" si="25"/>
        <v>550.83633499719065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D109-E53A-4452-BC83-60242322AEF6}">
  <sheetPr codeName="Sheet1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1545.0072037793425</v>
      </c>
      <c r="K3">
        <v>1</v>
      </c>
      <c r="L3" s="2">
        <v>0</v>
      </c>
      <c r="O3">
        <f>$C$3</f>
        <v>1545.0072037793425</v>
      </c>
      <c r="P3">
        <f>O3*B5</f>
        <v>1236.0057630234742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1545.0072037793425</v>
      </c>
      <c r="AF3">
        <f t="shared" ref="AF3:AG23" si="4">-$Z3*P3</f>
        <v>-1236.0057630234742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35.851698955868301</v>
      </c>
      <c r="AJ3">
        <f t="shared" ref="AJ3:AJ23" si="7">AB3-AC3</f>
        <v>0</v>
      </c>
      <c r="AL3">
        <f t="shared" ref="AL3:AL23" si="8">SUM(AI3:AK3)</f>
        <v>35.851698955868301</v>
      </c>
      <c r="AN3">
        <f t="shared" ref="AN3:AU23" si="9">AE3*$K3</f>
        <v>1545.0072037793425</v>
      </c>
      <c r="AO3">
        <f t="shared" si="9"/>
        <v>-1236.0057630234742</v>
      </c>
      <c r="AP3">
        <f t="shared" si="9"/>
        <v>-273.14974180000002</v>
      </c>
      <c r="AQ3">
        <f t="shared" si="9"/>
        <v>0</v>
      </c>
      <c r="AR3">
        <f t="shared" si="9"/>
        <v>35.851698955868301</v>
      </c>
      <c r="AS3">
        <f t="shared" si="9"/>
        <v>0</v>
      </c>
      <c r="AT3">
        <f t="shared" si="9"/>
        <v>0</v>
      </c>
      <c r="AU3">
        <f t="shared" si="9"/>
        <v>35.851698955868301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1181.4545516667176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24.613927751538988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24.307070664748608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-24.307070664748608</v>
      </c>
      <c r="AK4">
        <f>G4*MAX(0, SUM(AB4, AE4:AF4))</f>
        <v>0</v>
      </c>
      <c r="AL4">
        <f t="shared" si="8"/>
        <v>-1257.7105706647487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-1157.1474810019702</v>
      </c>
      <c r="AR4">
        <f t="shared" si="9"/>
        <v>-1157.1474810019702</v>
      </c>
      <c r="AS4">
        <f t="shared" si="9"/>
        <v>-22.804269316773247</v>
      </c>
      <c r="AT4">
        <f t="shared" si="9"/>
        <v>0</v>
      </c>
      <c r="AU4">
        <f t="shared" si="9"/>
        <v>-1179.9517503187435</v>
      </c>
      <c r="AW4">
        <v>1</v>
      </c>
      <c r="AX4">
        <f>(R4*SUMPRODUCT(K5:$K$23, X5:$X$23)-$AZ$3*SUMPRODUCT(K4:$K$22, W5:$W$23))/Z4</f>
        <v>24.613927751538988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1545.0072037793425</v>
      </c>
      <c r="P5">
        <f t="shared" ref="P5:P23" si="22">O5*$C$5</f>
        <v>77.250360188967136</v>
      </c>
      <c r="Q5" s="4">
        <f t="shared" ref="Q5:Q23" si="23">$C$8</f>
        <v>25</v>
      </c>
      <c r="R5">
        <f t="shared" si="0"/>
        <v>500000</v>
      </c>
      <c r="S5">
        <f t="shared" si="1"/>
        <v>67.098340194801708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24.307070664748608</v>
      </c>
      <c r="AC5">
        <f t="shared" si="2"/>
        <v>65.435512662537803</v>
      </c>
      <c r="AE5">
        <f t="shared" si="3"/>
        <v>1506.7189166394262</v>
      </c>
      <c r="AF5">
        <f t="shared" si="4"/>
        <v>-75.33594583197133</v>
      </c>
      <c r="AG5">
        <f t="shared" si="4"/>
        <v>-24.380451316889385</v>
      </c>
      <c r="AH5">
        <f t="shared" si="5"/>
        <v>-1219.9041972122684</v>
      </c>
      <c r="AI5">
        <f t="shared" si="6"/>
        <v>187.09832227829725</v>
      </c>
      <c r="AJ5">
        <f t="shared" si="7"/>
        <v>-41.128441997789196</v>
      </c>
      <c r="AK5">
        <f>G5*SUM(AB5, AE5:AF5)</f>
        <v>59.68329170036035</v>
      </c>
      <c r="AL5">
        <f t="shared" si="8"/>
        <v>205.65317198086839</v>
      </c>
      <c r="AN5">
        <f t="shared" si="9"/>
        <v>1301.145972185054</v>
      </c>
      <c r="AO5">
        <f t="shared" si="9"/>
        <v>-65.057298609252712</v>
      </c>
      <c r="AP5">
        <f t="shared" si="9"/>
        <v>-21.054043777307903</v>
      </c>
      <c r="AQ5">
        <f t="shared" si="9"/>
        <v>-1053.4635326638274</v>
      </c>
      <c r="AR5">
        <f t="shared" si="9"/>
        <v>161.5710971346661</v>
      </c>
      <c r="AS5">
        <f t="shared" si="9"/>
        <v>-35.516980676812274</v>
      </c>
      <c r="AT5">
        <f t="shared" si="9"/>
        <v>51.540253291486081</v>
      </c>
      <c r="AU5">
        <f t="shared" si="9"/>
        <v>177.5943697493399</v>
      </c>
      <c r="AW5">
        <v>2</v>
      </c>
      <c r="AX5">
        <f>(R5*SUMPRODUCT(K6:$K$23, X6:$X$23)-$AZ$3*SUMPRODUCT(K5:$K$22, W6:$W$23))/Z5</f>
        <v>67.098340194801708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1545.0072037793425</v>
      </c>
      <c r="P6">
        <f t="shared" si="22"/>
        <v>77.250360188967136</v>
      </c>
      <c r="Q6" s="4">
        <f t="shared" si="23"/>
        <v>25</v>
      </c>
      <c r="R6">
        <f t="shared" si="0"/>
        <v>500000</v>
      </c>
      <c r="S6">
        <f t="shared" si="1"/>
        <v>125.3534395614911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65.435512662537803</v>
      </c>
      <c r="AC6">
        <f t="shared" si="2"/>
        <v>120.72197856465573</v>
      </c>
      <c r="AE6">
        <f t="shared" si="3"/>
        <v>1487.9234841050725</v>
      </c>
      <c r="AF6">
        <f t="shared" si="4"/>
        <v>-74.396174205253629</v>
      </c>
      <c r="AG6">
        <f t="shared" si="4"/>
        <v>-24.076319522416565</v>
      </c>
      <c r="AH6">
        <f t="shared" si="5"/>
        <v>-1206.5456260785381</v>
      </c>
      <c r="AI6">
        <f t="shared" si="6"/>
        <v>182.90536429886424</v>
      </c>
      <c r="AJ6">
        <f t="shared" si="7"/>
        <v>-55.286465902117925</v>
      </c>
      <c r="AK6">
        <f>G6*SUM(AB6, AE6:AF6)</f>
        <v>86.519325119897871</v>
      </c>
      <c r="AL6">
        <f t="shared" si="8"/>
        <v>214.13822351664419</v>
      </c>
      <c r="AN6">
        <f t="shared" si="9"/>
        <v>1158.8338214789655</v>
      </c>
      <c r="AO6">
        <f t="shared" si="9"/>
        <v>-57.941691073948284</v>
      </c>
      <c r="AP6">
        <f t="shared" si="9"/>
        <v>-18.751268904188066</v>
      </c>
      <c r="AQ6">
        <f t="shared" si="9"/>
        <v>-939.68936816551252</v>
      </c>
      <c r="AR6">
        <f t="shared" si="9"/>
        <v>142.45149333531688</v>
      </c>
      <c r="AS6">
        <f t="shared" si="9"/>
        <v>-43.05854920755695</v>
      </c>
      <c r="AT6">
        <f t="shared" si="9"/>
        <v>67.383518864732267</v>
      </c>
      <c r="AU6">
        <f t="shared" si="9"/>
        <v>166.77646299249221</v>
      </c>
      <c r="AW6">
        <v>3</v>
      </c>
      <c r="AX6">
        <f>(R6*SUMPRODUCT(K7:$K$23, X7:$X$23)-$AZ$3*SUMPRODUCT(K6:$K$22, W7:$W$23))/Z6</f>
        <v>125.3534395614911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1545.0072037793425</v>
      </c>
      <c r="P7">
        <f t="shared" si="22"/>
        <v>77.250360188967136</v>
      </c>
      <c r="Q7" s="4">
        <f t="shared" si="23"/>
        <v>25</v>
      </c>
      <c r="R7">
        <f t="shared" si="0"/>
        <v>500000</v>
      </c>
      <c r="S7">
        <f t="shared" si="1"/>
        <v>173.74953561355144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120.72197856465573</v>
      </c>
      <c r="AC7">
        <f t="shared" si="2"/>
        <v>165.24183510397961</v>
      </c>
      <c r="AE7">
        <f t="shared" si="3"/>
        <v>1469.3554414395503</v>
      </c>
      <c r="AF7">
        <f t="shared" si="4"/>
        <v>-73.467772071977521</v>
      </c>
      <c r="AG7">
        <f t="shared" si="4"/>
        <v>-23.775867158503605</v>
      </c>
      <c r="AH7">
        <f t="shared" si="5"/>
        <v>-1193.7833737758372</v>
      </c>
      <c r="AI7">
        <f t="shared" si="6"/>
        <v>178.32842843323192</v>
      </c>
      <c r="AJ7">
        <f t="shared" si="7"/>
        <v>-44.519856539323882</v>
      </c>
      <c r="AK7">
        <f>G7*SUM(AB7, AE7:AF7)</f>
        <v>74.465533713472411</v>
      </c>
      <c r="AL7">
        <f t="shared" si="8"/>
        <v>208.27410560738045</v>
      </c>
      <c r="AN7">
        <f t="shared" si="9"/>
        <v>1035.9125038591012</v>
      </c>
      <c r="AO7">
        <f t="shared" si="9"/>
        <v>-51.795625192955065</v>
      </c>
      <c r="AP7">
        <f t="shared" si="9"/>
        <v>-16.762260093756979</v>
      </c>
      <c r="AQ7">
        <f t="shared" si="9"/>
        <v>-841.63102331585776</v>
      </c>
      <c r="AR7">
        <f t="shared" si="9"/>
        <v>125.72359525653124</v>
      </c>
      <c r="AS7">
        <f t="shared" si="9"/>
        <v>-31.38701144626776</v>
      </c>
      <c r="AT7">
        <f t="shared" si="9"/>
        <v>52.499058638087241</v>
      </c>
      <c r="AU7">
        <f t="shared" si="9"/>
        <v>146.83564244835071</v>
      </c>
      <c r="AW7">
        <v>4</v>
      </c>
      <c r="AX7">
        <f>(R7*SUMPRODUCT(K8:$K$23, X8:$X$23)-$AZ$3*SUMPRODUCT(K7:$K$22, W8:$W$23))/Z7</f>
        <v>173.74953561355144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1545.0072037793425</v>
      </c>
      <c r="P8">
        <f t="shared" si="22"/>
        <v>77.250360188967136</v>
      </c>
      <c r="Q8" s="4">
        <f t="shared" si="23"/>
        <v>25</v>
      </c>
      <c r="R8">
        <f t="shared" si="0"/>
        <v>500000</v>
      </c>
      <c r="S8">
        <f t="shared" si="1"/>
        <v>192.37213299835537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165.24183510397961</v>
      </c>
      <c r="AC8">
        <f t="shared" si="2"/>
        <v>180.66843246539884</v>
      </c>
      <c r="AE8">
        <f t="shared" si="3"/>
        <v>1451.0107327080957</v>
      </c>
      <c r="AF8">
        <f t="shared" si="4"/>
        <v>-72.550536635404796</v>
      </c>
      <c r="AG8">
        <f t="shared" si="4"/>
        <v>-23.479028595444152</v>
      </c>
      <c r="AH8">
        <f t="shared" si="5"/>
        <v>-1181.5978294883307</v>
      </c>
      <c r="AI8">
        <f t="shared" si="6"/>
        <v>173.38333798891608</v>
      </c>
      <c r="AJ8">
        <f t="shared" si="7"/>
        <v>-15.426597361419226</v>
      </c>
      <c r="AK8">
        <f t="shared" ref="AK8:AK23" si="24">G8*SUM(AB8:AB8, AE8:AF8)</f>
        <v>32.880853264063084</v>
      </c>
      <c r="AL8">
        <f t="shared" si="8"/>
        <v>190.83759389155995</v>
      </c>
      <c r="AN8">
        <f t="shared" si="9"/>
        <v>953.82682796165091</v>
      </c>
      <c r="AO8">
        <f t="shared" si="9"/>
        <v>-47.69134139808255</v>
      </c>
      <c r="AP8">
        <f t="shared" si="9"/>
        <v>-15.434019104060376</v>
      </c>
      <c r="AQ8">
        <f t="shared" si="9"/>
        <v>-776.72734199820434</v>
      </c>
      <c r="AR8">
        <f t="shared" si="9"/>
        <v>113.97412546130364</v>
      </c>
      <c r="AS8">
        <f t="shared" si="9"/>
        <v>-10.140726113046743</v>
      </c>
      <c r="AT8">
        <f t="shared" si="9"/>
        <v>21.614340447365322</v>
      </c>
      <c r="AU8">
        <f t="shared" si="9"/>
        <v>125.44773979562223</v>
      </c>
      <c r="AW8">
        <v>5</v>
      </c>
      <c r="AX8">
        <f>(R8*SUMPRODUCT(K9:$K$23, X9:$X$23)-$AZ$3*SUMPRODUCT(K8:$K$22, W9:$W$23))/Z8</f>
        <v>192.37213299835537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1545.0072037793425</v>
      </c>
      <c r="P9">
        <f t="shared" si="22"/>
        <v>77.250360188967136</v>
      </c>
      <c r="Q9" s="4">
        <f t="shared" si="23"/>
        <v>25</v>
      </c>
      <c r="R9">
        <f t="shared" si="0"/>
        <v>500000</v>
      </c>
      <c r="S9">
        <f t="shared" si="1"/>
        <v>192.23723966076633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180.66843246539884</v>
      </c>
      <c r="AC9">
        <f t="shared" si="2"/>
        <v>178.28598978848549</v>
      </c>
      <c r="AE9">
        <f t="shared" si="3"/>
        <v>1432.8812619356268</v>
      </c>
      <c r="AF9">
        <f t="shared" si="4"/>
        <v>-71.644063096781338</v>
      </c>
      <c r="AG9">
        <f t="shared" si="4"/>
        <v>-23.185672831015978</v>
      </c>
      <c r="AH9">
        <f t="shared" si="5"/>
        <v>-1171.3095694746485</v>
      </c>
      <c r="AI9">
        <f t="shared" si="6"/>
        <v>166.74195653318088</v>
      </c>
      <c r="AJ9">
        <f t="shared" si="7"/>
        <v>2.3824426769133424</v>
      </c>
      <c r="AK9">
        <f t="shared" si="24"/>
        <v>9.0972432246950401</v>
      </c>
      <c r="AL9">
        <f t="shared" si="8"/>
        <v>178.22164243478926</v>
      </c>
      <c r="AN9">
        <f t="shared" si="9"/>
        <v>895.18091507495205</v>
      </c>
      <c r="AO9">
        <f t="shared" si="9"/>
        <v>-44.7590457537476</v>
      </c>
      <c r="AP9">
        <f t="shared" si="9"/>
        <v>-14.485060537018724</v>
      </c>
      <c r="AQ9">
        <f t="shared" si="9"/>
        <v>-731.76612751704056</v>
      </c>
      <c r="AR9">
        <f t="shared" si="9"/>
        <v>104.17068126714504</v>
      </c>
      <c r="AS9">
        <f t="shared" si="9"/>
        <v>1.4884116865007326</v>
      </c>
      <c r="AT9">
        <f t="shared" si="9"/>
        <v>5.683428718678976</v>
      </c>
      <c r="AU9">
        <f t="shared" si="9"/>
        <v>111.34252167232474</v>
      </c>
      <c r="AW9">
        <v>6</v>
      </c>
      <c r="AX9">
        <f>(R9*SUMPRODUCT(K10:$K$23, X10:$X$23)-$AZ$3*SUMPRODUCT(K9:$K$22, W10:$W$23))/Z9</f>
        <v>192.23723966076633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1545.0072037793425</v>
      </c>
      <c r="P10">
        <f t="shared" si="22"/>
        <v>77.250360188967136</v>
      </c>
      <c r="Q10" s="4">
        <f t="shared" si="23"/>
        <v>25</v>
      </c>
      <c r="R10">
        <f t="shared" si="0"/>
        <v>500000</v>
      </c>
      <c r="S10">
        <f t="shared" si="1"/>
        <v>189.30103572147735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178.28598978848549</v>
      </c>
      <c r="AC10">
        <f t="shared" si="2"/>
        <v>173.36749114777012</v>
      </c>
      <c r="AE10">
        <f t="shared" si="3"/>
        <v>1414.9633239120549</v>
      </c>
      <c r="AF10">
        <f t="shared" si="4"/>
        <v>-70.748166195602764</v>
      </c>
      <c r="AG10">
        <f t="shared" si="4"/>
        <v>-22.895739910642831</v>
      </c>
      <c r="AH10">
        <f t="shared" si="5"/>
        <v>-1161.5238412597316</v>
      </c>
      <c r="AI10">
        <f t="shared" si="6"/>
        <v>159.79557654607765</v>
      </c>
      <c r="AJ10">
        <f t="shared" si="7"/>
        <v>4.9184986407153701</v>
      </c>
      <c r="AK10">
        <f t="shared" si="24"/>
        <v>6.2422547047702448</v>
      </c>
      <c r="AL10">
        <f t="shared" si="8"/>
        <v>170.95632989156326</v>
      </c>
      <c r="AN10">
        <f t="shared" si="9"/>
        <v>839.8924741259043</v>
      </c>
      <c r="AO10">
        <f t="shared" si="9"/>
        <v>-41.994623706295229</v>
      </c>
      <c r="AP10">
        <f t="shared" si="9"/>
        <v>-13.590429741547302</v>
      </c>
      <c r="AQ10">
        <f t="shared" si="9"/>
        <v>-689.45612674586494</v>
      </c>
      <c r="AR10">
        <f t="shared" si="9"/>
        <v>94.851293932196782</v>
      </c>
      <c r="AS10">
        <f t="shared" si="9"/>
        <v>2.9195173631172415</v>
      </c>
      <c r="AT10">
        <f t="shared" si="9"/>
        <v>3.7052711257690576</v>
      </c>
      <c r="AU10">
        <f t="shared" si="9"/>
        <v>101.47608242108308</v>
      </c>
      <c r="AW10">
        <v>7</v>
      </c>
      <c r="AX10">
        <f>(R10*SUMPRODUCT(K11:$K$23, X11:$X$23)-$AZ$3*SUMPRODUCT(K10:$K$22, W11:$W$23))/Z10</f>
        <v>189.30103572147735</v>
      </c>
    </row>
    <row r="11" spans="1:52" x14ac:dyDescent="0.25">
      <c r="A11" t="s">
        <v>33</v>
      </c>
      <c r="C11" s="7">
        <f>AU25</f>
        <v>543.85916152027619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1545.0072037793425</v>
      </c>
      <c r="P11">
        <f t="shared" si="22"/>
        <v>77.250360188967136</v>
      </c>
      <c r="Q11" s="4">
        <f t="shared" si="23"/>
        <v>25</v>
      </c>
      <c r="R11">
        <f t="shared" si="0"/>
        <v>500000</v>
      </c>
      <c r="S11">
        <f t="shared" si="1"/>
        <v>182.65697553654823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173.36749114777012</v>
      </c>
      <c r="AC11">
        <f t="shared" si="2"/>
        <v>165.18891455170251</v>
      </c>
      <c r="AE11">
        <f t="shared" si="3"/>
        <v>1397.2533061887007</v>
      </c>
      <c r="AF11">
        <f t="shared" si="4"/>
        <v>-69.862665309435044</v>
      </c>
      <c r="AG11">
        <f t="shared" si="4"/>
        <v>-22.609171380735127</v>
      </c>
      <c r="AH11">
        <f t="shared" si="5"/>
        <v>-1152.2226160255218</v>
      </c>
      <c r="AI11">
        <f t="shared" si="6"/>
        <v>152.55885347300864</v>
      </c>
      <c r="AJ11">
        <f t="shared" si="7"/>
        <v>8.1785765960676144</v>
      </c>
      <c r="AK11">
        <f t="shared" si="24"/>
        <v>3.6018195168648854</v>
      </c>
      <c r="AL11">
        <f t="shared" si="8"/>
        <v>164.33924958594113</v>
      </c>
      <c r="AN11">
        <f t="shared" si="9"/>
        <v>788.75908704263975</v>
      </c>
      <c r="AO11">
        <f t="shared" si="9"/>
        <v>-39.437954352131996</v>
      </c>
      <c r="AP11">
        <f t="shared" si="9"/>
        <v>-12.763032513913283</v>
      </c>
      <c r="AQ11">
        <f t="shared" si="9"/>
        <v>-650.43757968638124</v>
      </c>
      <c r="AR11">
        <f t="shared" si="9"/>
        <v>86.12052049021321</v>
      </c>
      <c r="AS11">
        <f t="shared" si="9"/>
        <v>4.6168626552180703</v>
      </c>
      <c r="AT11">
        <f t="shared" si="9"/>
        <v>2.0332518529256807</v>
      </c>
      <c r="AU11">
        <f t="shared" si="9"/>
        <v>92.770634998356954</v>
      </c>
      <c r="AW11">
        <v>8</v>
      </c>
      <c r="AX11">
        <f>(R11*SUMPRODUCT(K12:$K$23, X12:$X$23)-$AZ$3*SUMPRODUCT(K11:$K$22, W12:$W$23))/Z11</f>
        <v>182.65697553654823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1545.0072037793425</v>
      </c>
      <c r="P12">
        <f t="shared" si="22"/>
        <v>77.250360188967136</v>
      </c>
      <c r="Q12" s="4">
        <f t="shared" si="23"/>
        <v>25</v>
      </c>
      <c r="R12">
        <f t="shared" si="0"/>
        <v>500000</v>
      </c>
      <c r="S12">
        <f t="shared" si="1"/>
        <v>173.01762708777898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165.18891455170251</v>
      </c>
      <c r="AC12">
        <f t="shared" si="2"/>
        <v>154.51089145659898</v>
      </c>
      <c r="AE12">
        <f t="shared" si="3"/>
        <v>1379.7463552179038</v>
      </c>
      <c r="AF12">
        <f t="shared" si="4"/>
        <v>-68.987317760895195</v>
      </c>
      <c r="AG12">
        <f t="shared" si="4"/>
        <v>-22.325888705289149</v>
      </c>
      <c r="AH12">
        <f t="shared" si="5"/>
        <v>-1143.819232772488</v>
      </c>
      <c r="AI12">
        <f t="shared" si="6"/>
        <v>144.61391597923148</v>
      </c>
      <c r="AJ12">
        <f t="shared" si="7"/>
        <v>10.678023095103526</v>
      </c>
      <c r="AK12">
        <f t="shared" si="24"/>
        <v>3.3946802896200357</v>
      </c>
      <c r="AL12">
        <f t="shared" si="8"/>
        <v>158.68661936395503</v>
      </c>
      <c r="AN12">
        <f t="shared" si="9"/>
        <v>740.44708906727044</v>
      </c>
      <c r="AO12">
        <f t="shared" si="9"/>
        <v>-37.022354453363526</v>
      </c>
      <c r="AP12">
        <f t="shared" si="9"/>
        <v>-11.981288618849392</v>
      </c>
      <c r="AQ12">
        <f t="shared" si="9"/>
        <v>-613.83573736042979</v>
      </c>
      <c r="AR12">
        <f t="shared" si="9"/>
        <v>77.607708634627826</v>
      </c>
      <c r="AS12">
        <f t="shared" si="9"/>
        <v>5.7304091348832111</v>
      </c>
      <c r="AT12">
        <f t="shared" si="9"/>
        <v>1.8217704502406338</v>
      </c>
      <c r="AU12">
        <f t="shared" si="9"/>
        <v>85.159888219751664</v>
      </c>
      <c r="AW12">
        <v>9</v>
      </c>
      <c r="AX12">
        <f>(R12*SUMPRODUCT(K13:$K$23, X13:$X$23)-$AZ$3*SUMPRODUCT(K12:$K$22, W13:$W$23))/Z12</f>
        <v>173.01762708777898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1545.0072037793425</v>
      </c>
      <c r="P13">
        <f t="shared" si="22"/>
        <v>77.250360188967136</v>
      </c>
      <c r="Q13" s="4">
        <f t="shared" si="23"/>
        <v>25</v>
      </c>
      <c r="R13">
        <f t="shared" si="0"/>
        <v>500000</v>
      </c>
      <c r="S13">
        <f t="shared" si="1"/>
        <v>160.03981093451131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154.51089145659898</v>
      </c>
      <c r="AC13">
        <f t="shared" si="2"/>
        <v>141.12846398205465</v>
      </c>
      <c r="AE13">
        <f t="shared" si="3"/>
        <v>1362.4390846088431</v>
      </c>
      <c r="AF13">
        <f t="shared" si="4"/>
        <v>-68.121954230442171</v>
      </c>
      <c r="AG13">
        <f t="shared" si="4"/>
        <v>-22.04583708859241</v>
      </c>
      <c r="AH13">
        <f t="shared" si="5"/>
        <v>-1135.8545928769354</v>
      </c>
      <c r="AI13">
        <f t="shared" si="6"/>
        <v>136.41670041287307</v>
      </c>
      <c r="AJ13">
        <f t="shared" si="7"/>
        <v>13.382427474544329</v>
      </c>
      <c r="AK13">
        <f t="shared" si="24"/>
        <v>2.8976560436699996</v>
      </c>
      <c r="AL13">
        <f t="shared" si="8"/>
        <v>152.6967839310874</v>
      </c>
      <c r="AN13">
        <f t="shared" si="9"/>
        <v>695.21637770157429</v>
      </c>
      <c r="AO13">
        <f t="shared" si="9"/>
        <v>-34.76081888507872</v>
      </c>
      <c r="AP13">
        <f t="shared" si="9"/>
        <v>-11.249403497940987</v>
      </c>
      <c r="AQ13">
        <f t="shared" si="9"/>
        <v>-579.59634641743446</v>
      </c>
      <c r="AR13">
        <f t="shared" si="9"/>
        <v>69.609808901120033</v>
      </c>
      <c r="AS13">
        <f t="shared" si="9"/>
        <v>6.8286963129642064</v>
      </c>
      <c r="AT13">
        <f t="shared" si="9"/>
        <v>1.4785967029738398</v>
      </c>
      <c r="AU13">
        <f t="shared" si="9"/>
        <v>77.917101917058076</v>
      </c>
      <c r="AW13">
        <v>10</v>
      </c>
      <c r="AX13">
        <f>(R13*SUMPRODUCT(K14:$K$23, X14:$X$23)-$AZ$3*SUMPRODUCT(K13:$K$22, W14:$W$23))/Z13</f>
        <v>160.03981093451131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1545.0072037793425</v>
      </c>
      <c r="P14">
        <f t="shared" si="22"/>
        <v>77.250360188967136</v>
      </c>
      <c r="Q14" s="4">
        <f t="shared" si="23"/>
        <v>25</v>
      </c>
      <c r="R14">
        <f t="shared" si="0"/>
        <v>500000</v>
      </c>
      <c r="S14">
        <f t="shared" si="1"/>
        <v>163.299335029415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141.12846398205465</v>
      </c>
      <c r="AC14">
        <f t="shared" si="2"/>
        <v>142.194150927799</v>
      </c>
      <c r="AE14">
        <f t="shared" si="3"/>
        <v>1345.3268960290852</v>
      </c>
      <c r="AF14">
        <f t="shared" si="4"/>
        <v>-67.266344801454267</v>
      </c>
      <c r="AG14">
        <f t="shared" si="4"/>
        <v>-21.768942124318151</v>
      </c>
      <c r="AH14">
        <f t="shared" si="5"/>
        <v>-1128.731867766711</v>
      </c>
      <c r="AI14">
        <f t="shared" si="6"/>
        <v>127.55974133660175</v>
      </c>
      <c r="AJ14">
        <f t="shared" si="7"/>
        <v>-1.0656869457443463</v>
      </c>
      <c r="AK14">
        <f t="shared" si="24"/>
        <v>99.343231064677994</v>
      </c>
      <c r="AL14">
        <f t="shared" si="8"/>
        <v>225.83728545553538</v>
      </c>
      <c r="AN14">
        <f t="shared" si="9"/>
        <v>632.37121410187399</v>
      </c>
      <c r="AO14">
        <f t="shared" si="9"/>
        <v>-31.618560705093703</v>
      </c>
      <c r="AP14">
        <f t="shared" si="9"/>
        <v>-10.232496207056343</v>
      </c>
      <c r="AQ14">
        <f t="shared" si="9"/>
        <v>-530.56067170137032</v>
      </c>
      <c r="AR14">
        <f t="shared" si="9"/>
        <v>59.959485488353693</v>
      </c>
      <c r="AS14">
        <f t="shared" si="9"/>
        <v>-0.50092639173572329</v>
      </c>
      <c r="AT14">
        <f t="shared" si="9"/>
        <v>46.696308404002394</v>
      </c>
      <c r="AU14">
        <f t="shared" si="9"/>
        <v>106.15486750062036</v>
      </c>
      <c r="AW14">
        <v>11</v>
      </c>
      <c r="AX14">
        <f>(R14*SUMPRODUCT(K15:$K$23, X15:$X$23)-$AZ$3*SUMPRODUCT(K14:$K$22, W15:$W$23))/Z14</f>
        <v>163.299335029415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1545.0072037793425</v>
      </c>
      <c r="P15">
        <f t="shared" si="22"/>
        <v>77.250360188967136</v>
      </c>
      <c r="Q15" s="4">
        <f t="shared" si="23"/>
        <v>25</v>
      </c>
      <c r="R15">
        <f t="shared" si="0"/>
        <v>500000</v>
      </c>
      <c r="S15">
        <f t="shared" si="1"/>
        <v>161.5055473094929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142.194150927799</v>
      </c>
      <c r="AC15">
        <f t="shared" si="2"/>
        <v>138.86265249617372</v>
      </c>
      <c r="AE15">
        <f t="shared" si="3"/>
        <v>1328.3989436682684</v>
      </c>
      <c r="AF15">
        <f t="shared" si="4"/>
        <v>-66.419947183413427</v>
      </c>
      <c r="AG15">
        <f t="shared" si="4"/>
        <v>-21.495028314735126</v>
      </c>
      <c r="AH15">
        <f t="shared" si="5"/>
        <v>-1124.4877667969286</v>
      </c>
      <c r="AI15">
        <f t="shared" si="6"/>
        <v>115.9962013731913</v>
      </c>
      <c r="AJ15">
        <f t="shared" si="7"/>
        <v>3.3314984316252776</v>
      </c>
      <c r="AK15">
        <f t="shared" si="24"/>
        <v>98.292120318885793</v>
      </c>
      <c r="AL15">
        <f t="shared" si="8"/>
        <v>217.61982012370237</v>
      </c>
      <c r="AN15">
        <f t="shared" si="9"/>
        <v>575.19374692466033</v>
      </c>
      <c r="AO15">
        <f t="shared" si="9"/>
        <v>-28.759687346233019</v>
      </c>
      <c r="AP15">
        <f t="shared" si="9"/>
        <v>-9.3072987866600485</v>
      </c>
      <c r="AQ15">
        <f t="shared" si="9"/>
        <v>-486.90066718119078</v>
      </c>
      <c r="AR15">
        <f t="shared" si="9"/>
        <v>50.226093610576456</v>
      </c>
      <c r="AS15">
        <f t="shared" si="9"/>
        <v>1.4425313080034381</v>
      </c>
      <c r="AT15">
        <f t="shared" si="9"/>
        <v>42.560266438685183</v>
      </c>
      <c r="AU15">
        <f t="shared" si="9"/>
        <v>94.228891357265084</v>
      </c>
      <c r="AW15">
        <v>12</v>
      </c>
      <c r="AX15">
        <f>(R15*SUMPRODUCT(K16:$K$23, X16:$X$23)-$AZ$3*SUMPRODUCT(K15:$K$22, W16:$W$23))/Z15</f>
        <v>161.5055473094929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1545.0072037793425</v>
      </c>
      <c r="P16">
        <f t="shared" si="22"/>
        <v>77.250360188967136</v>
      </c>
      <c r="Q16" s="4">
        <f t="shared" si="23"/>
        <v>25</v>
      </c>
      <c r="R16">
        <f t="shared" si="0"/>
        <v>500000</v>
      </c>
      <c r="S16">
        <f t="shared" si="1"/>
        <v>154.62254885879995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138.86265249617372</v>
      </c>
      <c r="AC16">
        <f t="shared" si="2"/>
        <v>131.26829085467853</v>
      </c>
      <c r="AE16">
        <f t="shared" si="3"/>
        <v>1311.6486340131746</v>
      </c>
      <c r="AF16">
        <f t="shared" si="4"/>
        <v>-65.582431700658731</v>
      </c>
      <c r="AG16">
        <f t="shared" si="4"/>
        <v>-21.22398896918839</v>
      </c>
      <c r="AH16">
        <f t="shared" si="5"/>
        <v>-1121.7812479876977</v>
      </c>
      <c r="AI16">
        <f t="shared" si="6"/>
        <v>103.06096535562983</v>
      </c>
      <c r="AJ16">
        <f t="shared" si="7"/>
        <v>7.5943616414951975</v>
      </c>
      <c r="AK16">
        <f t="shared" si="24"/>
        <v>96.945019836608296</v>
      </c>
      <c r="AL16">
        <f t="shared" si="8"/>
        <v>207.60034683373334</v>
      </c>
      <c r="AN16">
        <f t="shared" si="9"/>
        <v>523.17202416584973</v>
      </c>
      <c r="AO16">
        <f t="shared" si="9"/>
        <v>-26.158601208292485</v>
      </c>
      <c r="AP16">
        <f t="shared" si="9"/>
        <v>-8.4655272623662299</v>
      </c>
      <c r="AQ16">
        <f t="shared" si="9"/>
        <v>-447.44038225035956</v>
      </c>
      <c r="AR16">
        <f t="shared" si="9"/>
        <v>41.10751344483144</v>
      </c>
      <c r="AS16">
        <f t="shared" si="9"/>
        <v>3.0291325353437757</v>
      </c>
      <c r="AT16">
        <f t="shared" si="9"/>
        <v>38.668070812177113</v>
      </c>
      <c r="AU16">
        <f t="shared" si="9"/>
        <v>82.804716792352338</v>
      </c>
      <c r="AW16">
        <v>13</v>
      </c>
      <c r="AX16">
        <f>(R16*SUMPRODUCT(K17:$K$23, X17:$X$23)-$AZ$3*SUMPRODUCT(K16:$K$22, W17:$W$23))/Z16</f>
        <v>154.62254885879995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1545.0072037793425</v>
      </c>
      <c r="P17">
        <f t="shared" si="22"/>
        <v>77.250360188967136</v>
      </c>
      <c r="Q17" s="4">
        <f t="shared" si="23"/>
        <v>25</v>
      </c>
      <c r="R17">
        <f t="shared" si="0"/>
        <v>500000</v>
      </c>
      <c r="S17">
        <f t="shared" si="1"/>
        <v>143.40834305706639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131.26829085467853</v>
      </c>
      <c r="AC17">
        <f t="shared" si="2"/>
        <v>120.20947568309795</v>
      </c>
      <c r="AE17">
        <f t="shared" si="3"/>
        <v>1295.0746235107033</v>
      </c>
      <c r="AF17">
        <f t="shared" si="4"/>
        <v>-64.753731175535165</v>
      </c>
      <c r="AG17">
        <f t="shared" si="4"/>
        <v>-20.955802347437881</v>
      </c>
      <c r="AH17">
        <f t="shared" si="5"/>
        <v>-1118.9346411725232</v>
      </c>
      <c r="AI17">
        <f t="shared" si="6"/>
        <v>90.430448815207001</v>
      </c>
      <c r="AJ17">
        <f t="shared" si="7"/>
        <v>11.058815171580576</v>
      </c>
      <c r="AK17">
        <f t="shared" si="24"/>
        <v>95.311242823289277</v>
      </c>
      <c r="AL17">
        <f t="shared" si="8"/>
        <v>196.80050681007685</v>
      </c>
      <c r="AN17">
        <f t="shared" si="9"/>
        <v>475.84242698234823</v>
      </c>
      <c r="AO17">
        <f t="shared" si="9"/>
        <v>-23.792121349117412</v>
      </c>
      <c r="AP17">
        <f t="shared" si="9"/>
        <v>-7.6996797461260886</v>
      </c>
      <c r="AQ17">
        <f t="shared" si="9"/>
        <v>-411.12424382683156</v>
      </c>
      <c r="AR17">
        <f t="shared" si="9"/>
        <v>33.226382060273217</v>
      </c>
      <c r="AS17">
        <f t="shared" si="9"/>
        <v>4.063282034304045</v>
      </c>
      <c r="AT17">
        <f t="shared" si="9"/>
        <v>35.019706417221037</v>
      </c>
      <c r="AU17">
        <f t="shared" si="9"/>
        <v>72.309370511798292</v>
      </c>
      <c r="AW17">
        <v>14</v>
      </c>
      <c r="AX17">
        <f>(R17*SUMPRODUCT(K18:$K$23, X18:$X$23)-$AZ$3*SUMPRODUCT(K17:$K$22, W18:$W$23))/Z17</f>
        <v>143.40834305706639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1545.0072037793425</v>
      </c>
      <c r="P18">
        <f t="shared" si="22"/>
        <v>77.250360188967136</v>
      </c>
      <c r="Q18" s="4">
        <f t="shared" si="23"/>
        <v>25</v>
      </c>
      <c r="R18">
        <f t="shared" si="0"/>
        <v>500000</v>
      </c>
      <c r="S18">
        <f t="shared" si="1"/>
        <v>128.36927386580348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120.20947568309795</v>
      </c>
      <c r="AC18">
        <f t="shared" si="2"/>
        <v>106.24060281287097</v>
      </c>
      <c r="AE18">
        <f t="shared" si="3"/>
        <v>1278.6743411148309</v>
      </c>
      <c r="AF18">
        <f t="shared" si="4"/>
        <v>-63.933717055741553</v>
      </c>
      <c r="AG18">
        <f t="shared" si="4"/>
        <v>-20.690426846991109</v>
      </c>
      <c r="AH18">
        <f t="shared" si="5"/>
        <v>-1116.3495394478186</v>
      </c>
      <c r="AI18">
        <f t="shared" si="6"/>
        <v>77.70065776427964</v>
      </c>
      <c r="AJ18">
        <f t="shared" si="7"/>
        <v>13.968872870226974</v>
      </c>
      <c r="AK18">
        <f t="shared" si="24"/>
        <v>93.446506981953121</v>
      </c>
      <c r="AL18">
        <f t="shared" si="8"/>
        <v>185.11603761645972</v>
      </c>
      <c r="AN18">
        <f t="shared" si="9"/>
        <v>432.78249426571494</v>
      </c>
      <c r="AO18">
        <f t="shared" si="9"/>
        <v>-21.639124713285749</v>
      </c>
      <c r="AP18">
        <f t="shared" si="9"/>
        <v>-7.002920329546968</v>
      </c>
      <c r="AQ18">
        <f t="shared" si="9"/>
        <v>-377.84174016769543</v>
      </c>
      <c r="AR18">
        <f t="shared" si="9"/>
        <v>26.298709055186809</v>
      </c>
      <c r="AS18">
        <f t="shared" si="9"/>
        <v>4.7279306766933811</v>
      </c>
      <c r="AT18">
        <f t="shared" si="9"/>
        <v>31.62807844944183</v>
      </c>
      <c r="AU18">
        <f t="shared" si="9"/>
        <v>62.654718181322018</v>
      </c>
      <c r="AW18">
        <v>15</v>
      </c>
      <c r="AX18">
        <f>(R18*SUMPRODUCT(K19:$K$23, X19:$X$23)-$AZ$3*SUMPRODUCT(K18:$K$22, W19:$W$23))/Z18</f>
        <v>128.36927386580348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1545.0072037793425</v>
      </c>
      <c r="P19">
        <f t="shared" si="22"/>
        <v>77.250360188967136</v>
      </c>
      <c r="Q19" s="4">
        <f t="shared" si="23"/>
        <v>25</v>
      </c>
      <c r="R19">
        <f t="shared" si="0"/>
        <v>500000</v>
      </c>
      <c r="S19">
        <f t="shared" si="1"/>
        <v>109.21828935492722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106.24060281287097</v>
      </c>
      <c r="AC19">
        <f t="shared" si="2"/>
        <v>89.243240903348806</v>
      </c>
      <c r="AE19">
        <f t="shared" si="3"/>
        <v>1262.4392022494983</v>
      </c>
      <c r="AF19">
        <f t="shared" si="4"/>
        <v>-63.121960112474916</v>
      </c>
      <c r="AG19">
        <f t="shared" si="4"/>
        <v>-20.427723559498034</v>
      </c>
      <c r="AH19">
        <f t="shared" si="5"/>
        <v>-1115.9803804632334</v>
      </c>
      <c r="AI19">
        <f t="shared" si="6"/>
        <v>62.909138114292091</v>
      </c>
      <c r="AJ19">
        <f t="shared" si="7"/>
        <v>16.997361909522169</v>
      </c>
      <c r="AK19">
        <f t="shared" si="24"/>
        <v>91.38904914649261</v>
      </c>
      <c r="AL19">
        <f t="shared" si="8"/>
        <v>171.29554917030686</v>
      </c>
      <c r="AN19">
        <f t="shared" si="9"/>
        <v>393.60587689055382</v>
      </c>
      <c r="AO19">
        <f t="shared" si="9"/>
        <v>-19.680293844527693</v>
      </c>
      <c r="AP19">
        <f t="shared" si="9"/>
        <v>-6.3689974378069056</v>
      </c>
      <c r="AQ19">
        <f t="shared" si="9"/>
        <v>-347.94264584162823</v>
      </c>
      <c r="AR19">
        <f t="shared" si="9"/>
        <v>19.613939766591038</v>
      </c>
      <c r="AS19">
        <f t="shared" si="9"/>
        <v>5.2994722655177515</v>
      </c>
      <c r="AT19">
        <f t="shared" si="9"/>
        <v>28.493464685984989</v>
      </c>
      <c r="AU19">
        <f t="shared" si="9"/>
        <v>53.406876718093777</v>
      </c>
      <c r="AW19">
        <v>16</v>
      </c>
      <c r="AX19">
        <f>(R19*SUMPRODUCT(K20:$K$23, X20:$X$23)-$AZ$3*SUMPRODUCT(K19:$K$22, W20:$W$23))/Z19</f>
        <v>109.21828935492722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1545.0072037793425</v>
      </c>
      <c r="P20">
        <f t="shared" si="22"/>
        <v>77.250360188967136</v>
      </c>
      <c r="Q20" s="4">
        <f t="shared" si="23"/>
        <v>25</v>
      </c>
      <c r="R20">
        <f t="shared" si="0"/>
        <v>500000</v>
      </c>
      <c r="S20">
        <f t="shared" si="1"/>
        <v>86.762529213310359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89.243240903348806</v>
      </c>
      <c r="AC20">
        <f t="shared" si="2"/>
        <v>69.992010911498255</v>
      </c>
      <c r="AE20">
        <f t="shared" si="3"/>
        <v>1246.3693952420824</v>
      </c>
      <c r="AF20">
        <f t="shared" si="4"/>
        <v>-62.318469762104129</v>
      </c>
      <c r="AG20">
        <f t="shared" si="4"/>
        <v>-20.167695532313008</v>
      </c>
      <c r="AH20">
        <f t="shared" si="5"/>
        <v>-1115.0158318009185</v>
      </c>
      <c r="AI20">
        <f t="shared" si="6"/>
        <v>48.867398146746837</v>
      </c>
      <c r="AJ20">
        <f t="shared" si="7"/>
        <v>19.251229991850551</v>
      </c>
      <c r="AK20">
        <f t="shared" si="24"/>
        <v>89.130591646832912</v>
      </c>
      <c r="AL20">
        <f t="shared" si="8"/>
        <v>157.24921978543028</v>
      </c>
      <c r="AN20">
        <f t="shared" si="9"/>
        <v>357.96391173482488</v>
      </c>
      <c r="AO20">
        <f t="shared" si="9"/>
        <v>-17.898195586741245</v>
      </c>
      <c r="AP20">
        <f t="shared" si="9"/>
        <v>-5.7922692991201927</v>
      </c>
      <c r="AQ20">
        <f t="shared" si="9"/>
        <v>-320.23847048987608</v>
      </c>
      <c r="AR20">
        <f t="shared" si="9"/>
        <v>14.034976359087354</v>
      </c>
      <c r="AS20">
        <f t="shared" si="9"/>
        <v>5.529055527114509</v>
      </c>
      <c r="AT20">
        <f t="shared" si="9"/>
        <v>25.59877943323745</v>
      </c>
      <c r="AU20">
        <f t="shared" si="9"/>
        <v>45.162811319439307</v>
      </c>
      <c r="AW20">
        <v>17</v>
      </c>
      <c r="AX20">
        <f>(R20*SUMPRODUCT(K21:$K$23, X21:$X$23)-$AZ$3*SUMPRODUCT(K20:$K$22, W21:$W$23))/Z20</f>
        <v>86.762529213310359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1545.0072037793425</v>
      </c>
      <c r="P21">
        <f t="shared" si="22"/>
        <v>77.250360188967136</v>
      </c>
      <c r="Q21" s="4">
        <f t="shared" si="23"/>
        <v>25</v>
      </c>
      <c r="R21">
        <f t="shared" si="0"/>
        <v>500000</v>
      </c>
      <c r="S21">
        <f t="shared" si="1"/>
        <v>60.933287320041295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69.992010911498255</v>
      </c>
      <c r="AC21">
        <f t="shared" si="2"/>
        <v>48.527830047080613</v>
      </c>
      <c r="AE21">
        <f t="shared" si="3"/>
        <v>1230.4579369355508</v>
      </c>
      <c r="AF21">
        <f t="shared" si="4"/>
        <v>-61.522896846777556</v>
      </c>
      <c r="AG21">
        <f t="shared" si="4"/>
        <v>-19.910229769894404</v>
      </c>
      <c r="AH21">
        <f t="shared" si="5"/>
        <v>-1115.7761419095748</v>
      </c>
      <c r="AI21">
        <f t="shared" si="6"/>
        <v>33.248668409304173</v>
      </c>
      <c r="AJ21">
        <f t="shared" si="7"/>
        <v>21.464180864417642</v>
      </c>
      <c r="AK21">
        <f t="shared" si="24"/>
        <v>86.72489357001902</v>
      </c>
      <c r="AL21">
        <f t="shared" si="8"/>
        <v>141.43774284374084</v>
      </c>
      <c r="AN21">
        <f t="shared" si="9"/>
        <v>325.53718811695205</v>
      </c>
      <c r="AO21">
        <f t="shared" si="9"/>
        <v>-16.276859405847606</v>
      </c>
      <c r="AP21">
        <f t="shared" si="9"/>
        <v>-5.2675674799546952</v>
      </c>
      <c r="AQ21">
        <f t="shared" si="9"/>
        <v>-295.19629798141517</v>
      </c>
      <c r="AR21">
        <f t="shared" si="9"/>
        <v>8.7964632497345878</v>
      </c>
      <c r="AS21">
        <f t="shared" si="9"/>
        <v>5.6786899203058212</v>
      </c>
      <c r="AT21">
        <f t="shared" si="9"/>
        <v>22.94444787185332</v>
      </c>
      <c r="AU21">
        <f t="shared" si="9"/>
        <v>37.419601041893728</v>
      </c>
      <c r="AW21">
        <v>18</v>
      </c>
      <c r="AX21">
        <f>(R21*SUMPRODUCT(K22:$K$23, X22:$X$23)-$AZ$3*SUMPRODUCT(K21:$K$22, W22:$W$23))/Z21</f>
        <v>60.933287320041295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1545.0072037793425</v>
      </c>
      <c r="P22">
        <f t="shared" si="22"/>
        <v>77.250360188967136</v>
      </c>
      <c r="Q22" s="4">
        <f t="shared" si="23"/>
        <v>25</v>
      </c>
      <c r="R22">
        <f t="shared" si="0"/>
        <v>500000</v>
      </c>
      <c r="S22">
        <f t="shared" si="1"/>
        <v>31.967810627322589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48.527830047080613</v>
      </c>
      <c r="AC22">
        <f t="shared" si="2"/>
        <v>25.133420018028886</v>
      </c>
      <c r="AE22">
        <f t="shared" si="3"/>
        <v>1214.700482186847</v>
      </c>
      <c r="AF22">
        <f t="shared" si="4"/>
        <v>-60.735024109342355</v>
      </c>
      <c r="AG22">
        <f t="shared" si="4"/>
        <v>-19.655255962811843</v>
      </c>
      <c r="AH22">
        <f t="shared" si="5"/>
        <v>-1117.430187672287</v>
      </c>
      <c r="AI22">
        <f t="shared" si="6"/>
        <v>16.880014442405809</v>
      </c>
      <c r="AJ22">
        <f t="shared" si="7"/>
        <v>23.394410029051727</v>
      </c>
      <c r="AK22">
        <f t="shared" si="24"/>
        <v>84.174530168720992</v>
      </c>
      <c r="AL22">
        <f t="shared" si="8"/>
        <v>124.44895464017853</v>
      </c>
      <c r="AN22">
        <f t="shared" si="9"/>
        <v>296.03591767203579</v>
      </c>
      <c r="AO22">
        <f t="shared" si="9"/>
        <v>-14.801795883601791</v>
      </c>
      <c r="AP22">
        <f t="shared" si="9"/>
        <v>-4.7902028700559303</v>
      </c>
      <c r="AQ22">
        <f t="shared" si="9"/>
        <v>-272.33007304521396</v>
      </c>
      <c r="AR22">
        <f t="shared" si="9"/>
        <v>4.1138458731641148</v>
      </c>
      <c r="AS22">
        <f t="shared" si="9"/>
        <v>5.7014759958586252</v>
      </c>
      <c r="AT22">
        <f t="shared" si="9"/>
        <v>20.514262279906422</v>
      </c>
      <c r="AU22">
        <f t="shared" si="9"/>
        <v>30.329584148929165</v>
      </c>
      <c r="AW22">
        <v>19</v>
      </c>
      <c r="AX22">
        <f>(R22*SUMPRODUCT(K23:$K$23, X23:$X$23)-$AZ$3*SUMPRODUCT(K22:$K$22, W23:$W$23))/Z22</f>
        <v>31.967810627322589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1545.0072037793425</v>
      </c>
      <c r="P23">
        <f t="shared" si="22"/>
        <v>77.250360188967136</v>
      </c>
      <c r="Q23" s="4">
        <f t="shared" si="23"/>
        <v>25</v>
      </c>
      <c r="R23">
        <f t="shared" si="0"/>
        <v>500000</v>
      </c>
      <c r="S23">
        <f t="shared" si="1"/>
        <v>32.383940998373653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25.133420018028886</v>
      </c>
      <c r="AC23">
        <f t="shared" si="2"/>
        <v>25.13342001802889</v>
      </c>
      <c r="AE23">
        <f t="shared" si="3"/>
        <v>1199.0917036754947</v>
      </c>
      <c r="AF23">
        <f t="shared" si="4"/>
        <v>-59.954585183774746</v>
      </c>
      <c r="AG23">
        <f t="shared" si="4"/>
        <v>-19.402687908870565</v>
      </c>
      <c r="AH23">
        <f t="shared" si="5"/>
        <v>-1120.3098862632303</v>
      </c>
      <c r="AI23">
        <f t="shared" si="6"/>
        <v>-0.57545568038085548</v>
      </c>
      <c r="AJ23">
        <f t="shared" si="7"/>
        <v>0</v>
      </c>
      <c r="AK23">
        <f t="shared" si="24"/>
        <v>81.498937695682429</v>
      </c>
      <c r="AL23">
        <f t="shared" si="8"/>
        <v>80.923482015301573</v>
      </c>
      <c r="AN23">
        <f t="shared" si="9"/>
        <v>269.19622653271989</v>
      </c>
      <c r="AO23">
        <f t="shared" si="9"/>
        <v>-13.459811326635998</v>
      </c>
      <c r="AP23">
        <f t="shared" si="9"/>
        <v>-4.3559056856534637</v>
      </c>
      <c r="AQ23">
        <f t="shared" si="9"/>
        <v>-251.50969938741102</v>
      </c>
      <c r="AR23">
        <f t="shared" si="9"/>
        <v>-0.12918986698057253</v>
      </c>
      <c r="AS23">
        <f t="shared" si="9"/>
        <v>0</v>
      </c>
      <c r="AT23">
        <f t="shared" si="9"/>
        <v>18.296520964038187</v>
      </c>
      <c r="AU23">
        <f t="shared" si="9"/>
        <v>18.167331097057613</v>
      </c>
      <c r="AW23">
        <v>20</v>
      </c>
      <c r="AX23">
        <f>(R23*SUMPRODUCT(K$23:$K24, X$23:$X24)-$AZ$3*SUMPRODUCT(K$22:$K23, W$23:$W24))/Z23</f>
        <v>32.383940998373653</v>
      </c>
    </row>
    <row r="25" spans="5:50" x14ac:dyDescent="0.25">
      <c r="AN25" s="8">
        <f t="shared" ref="AN25:AU25" si="25">SUM(AN3:AN23)</f>
        <v>14235.923299663989</v>
      </c>
      <c r="AO25" s="8">
        <f t="shared" si="25"/>
        <v>-1870.5515678177067</v>
      </c>
      <c r="AP25" s="8">
        <f t="shared" si="25"/>
        <v>-478.50341369293</v>
      </c>
      <c r="AQ25" s="8">
        <f t="shared" si="25"/>
        <v>-11774.835556745513</v>
      </c>
      <c r="AR25" s="8">
        <f t="shared" si="25"/>
        <v>112.03276140783689</v>
      </c>
      <c r="AS25" s="8">
        <f t="shared" si="25"/>
        <v>-86.352995736367888</v>
      </c>
      <c r="AT25" s="8">
        <f t="shared" si="25"/>
        <v>518.17939584880696</v>
      </c>
      <c r="AU25" s="9">
        <f t="shared" si="25"/>
        <v>543.85916152027619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0877-B067-479A-A64D-9A67D751684E}">
  <sheetPr codeName="Sheet14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1691.0389371032122</v>
      </c>
      <c r="K3">
        <v>1</v>
      </c>
      <c r="L3" s="2">
        <v>0</v>
      </c>
      <c r="O3">
        <f>$C$3</f>
        <v>1691.0389371032122</v>
      </c>
      <c r="P3">
        <f>O3*B5</f>
        <v>1352.83114968257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1691.0389371032122</v>
      </c>
      <c r="AF3">
        <f t="shared" ref="AF3:AG23" si="4">-$Z3*P3</f>
        <v>-1352.83114968257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65.058045620642247</v>
      </c>
      <c r="AJ3">
        <f t="shared" ref="AJ3:AJ23" si="7">AB3-AC3</f>
        <v>0</v>
      </c>
      <c r="AL3">
        <f t="shared" ref="AL3:AL23" si="8">SUM(AI3:AK3)</f>
        <v>65.058045620642247</v>
      </c>
      <c r="AN3">
        <f t="shared" ref="AN3:AU23" si="9">AE3*$K3</f>
        <v>1691.0389371032122</v>
      </c>
      <c r="AO3">
        <f t="shared" si="9"/>
        <v>-1352.83114968257</v>
      </c>
      <c r="AP3">
        <f t="shared" si="9"/>
        <v>-273.14974180000002</v>
      </c>
      <c r="AQ3">
        <f t="shared" si="9"/>
        <v>0</v>
      </c>
      <c r="AR3">
        <f t="shared" si="9"/>
        <v>65.058045620642247</v>
      </c>
      <c r="AS3">
        <f t="shared" si="9"/>
        <v>0</v>
      </c>
      <c r="AT3">
        <f t="shared" si="9"/>
        <v>0</v>
      </c>
      <c r="AU3">
        <f t="shared" si="9"/>
        <v>65.058045620642247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1288.9976836705509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96.947045646283101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95.730960713422974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-95.730960713422974</v>
      </c>
      <c r="AK4">
        <f>G4*MAX(0, SUM(AB4, AE4:AF4))</f>
        <v>0</v>
      </c>
      <c r="AL4">
        <f t="shared" si="8"/>
        <v>-1367.633960713423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-1193.2667229571252</v>
      </c>
      <c r="AR4">
        <f t="shared" si="9"/>
        <v>-1193.2667229571252</v>
      </c>
      <c r="AS4">
        <f t="shared" si="9"/>
        <v>-89.81232827978512</v>
      </c>
      <c r="AT4">
        <f t="shared" si="9"/>
        <v>0</v>
      </c>
      <c r="AU4">
        <f t="shared" si="9"/>
        <v>-1283.0790512369103</v>
      </c>
      <c r="AW4">
        <v>1</v>
      </c>
      <c r="AX4">
        <f>(R4*SUMPRODUCT(K5:$K$23, X5:$X$23)-$AZ$3*SUMPRODUCT(K4:$K$22, W5:$W$23))/Z4</f>
        <v>96.947045646283101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1691.0389371032122</v>
      </c>
      <c r="P5">
        <f t="shared" ref="P5:P23" si="22">O5*$C$5</f>
        <v>84.551946855160622</v>
      </c>
      <c r="Q5" s="4">
        <f t="shared" ref="Q5:Q23" si="23">$C$8</f>
        <v>25</v>
      </c>
      <c r="R5">
        <f t="shared" si="0"/>
        <v>500000</v>
      </c>
      <c r="S5">
        <f t="shared" si="1"/>
        <v>203.46169922961653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95.730960713422974</v>
      </c>
      <c r="AC5">
        <f t="shared" si="2"/>
        <v>198.38609846673899</v>
      </c>
      <c r="AE5">
        <f t="shared" si="3"/>
        <v>1648.8539039902707</v>
      </c>
      <c r="AF5">
        <f t="shared" si="4"/>
        <v>-82.442695199513551</v>
      </c>
      <c r="AG5">
        <f t="shared" si="4"/>
        <v>-24.376344444421765</v>
      </c>
      <c r="AH5">
        <f t="shared" si="5"/>
        <v>-1263.927141564702</v>
      </c>
      <c r="AI5">
        <f t="shared" si="6"/>
        <v>278.10772278163336</v>
      </c>
      <c r="AJ5">
        <f t="shared" si="7"/>
        <v>-102.65513775331601</v>
      </c>
      <c r="AK5">
        <f>G5*SUM(AB5, AE5:AF5)</f>
        <v>68.147828949671393</v>
      </c>
      <c r="AL5">
        <f t="shared" si="8"/>
        <v>243.60041397798875</v>
      </c>
      <c r="AN5">
        <f t="shared" si="9"/>
        <v>1423.8884188721972</v>
      </c>
      <c r="AO5">
        <f t="shared" si="9"/>
        <v>-71.19442094360987</v>
      </c>
      <c r="AP5">
        <f t="shared" si="9"/>
        <v>-21.050497236204244</v>
      </c>
      <c r="AQ5">
        <f t="shared" si="9"/>
        <v>-1091.4800970643416</v>
      </c>
      <c r="AR5">
        <f t="shared" si="9"/>
        <v>240.16340362804141</v>
      </c>
      <c r="AS5">
        <f t="shared" si="9"/>
        <v>-88.649128604385567</v>
      </c>
      <c r="AT5">
        <f t="shared" si="9"/>
        <v>58.849910339474874</v>
      </c>
      <c r="AU5">
        <f t="shared" si="9"/>
        <v>210.36418536313073</v>
      </c>
      <c r="AW5">
        <v>2</v>
      </c>
      <c r="AX5">
        <f>(R5*SUMPRODUCT(K6:$K$23, X6:$X$23)-$AZ$3*SUMPRODUCT(K5:$K$22, W6:$W$23))/Z5</f>
        <v>203.46169922961653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1691.0389371032122</v>
      </c>
      <c r="P6">
        <f t="shared" si="22"/>
        <v>84.551946855160622</v>
      </c>
      <c r="Q6" s="4">
        <f t="shared" si="23"/>
        <v>25</v>
      </c>
      <c r="R6">
        <f t="shared" si="0"/>
        <v>500000</v>
      </c>
      <c r="S6">
        <f t="shared" si="1"/>
        <v>314.78424640516829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198.38609846673899</v>
      </c>
      <c r="AC6">
        <f t="shared" si="2"/>
        <v>303.06951623872737</v>
      </c>
      <c r="AE6">
        <f t="shared" si="3"/>
        <v>1628.1067380642201</v>
      </c>
      <c r="AF6">
        <f t="shared" si="4"/>
        <v>-81.405336903211023</v>
      </c>
      <c r="AG6">
        <f t="shared" si="4"/>
        <v>-24.069622265073381</v>
      </c>
      <c r="AH6">
        <f t="shared" si="5"/>
        <v>-1259.1746980832727</v>
      </c>
      <c r="AI6">
        <f t="shared" si="6"/>
        <v>263.45708081266298</v>
      </c>
      <c r="AJ6">
        <f t="shared" si="7"/>
        <v>-104.68341777198839</v>
      </c>
      <c r="AK6">
        <f>G6*SUM(AB6, AE6:AF6)</f>
        <v>102.08761872822326</v>
      </c>
      <c r="AL6">
        <f t="shared" si="8"/>
        <v>260.86128176889787</v>
      </c>
      <c r="AN6">
        <f t="shared" si="9"/>
        <v>1268.0122151451844</v>
      </c>
      <c r="AO6">
        <f t="shared" si="9"/>
        <v>-63.400610757259237</v>
      </c>
      <c r="AP6">
        <f t="shared" si="9"/>
        <v>-18.746052904572942</v>
      </c>
      <c r="AQ6">
        <f t="shared" si="9"/>
        <v>-980.67826933123354</v>
      </c>
      <c r="AR6">
        <f t="shared" si="9"/>
        <v>205.18728215211863</v>
      </c>
      <c r="AS6">
        <f t="shared" si="9"/>
        <v>-81.530190468870771</v>
      </c>
      <c r="AT6">
        <f t="shared" si="9"/>
        <v>79.508514113996213</v>
      </c>
      <c r="AU6">
        <f t="shared" si="9"/>
        <v>203.1656057972441</v>
      </c>
      <c r="AW6">
        <v>3</v>
      </c>
      <c r="AX6">
        <f>(R6*SUMPRODUCT(K7:$K$23, X7:$X$23)-$AZ$3*SUMPRODUCT(K6:$K$22, W7:$W$23))/Z6</f>
        <v>314.78424640516829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1691.0389371032122</v>
      </c>
      <c r="P7">
        <f t="shared" si="22"/>
        <v>84.551946855160622</v>
      </c>
      <c r="Q7" s="4">
        <f t="shared" si="23"/>
        <v>25</v>
      </c>
      <c r="R7">
        <f t="shared" si="0"/>
        <v>500000</v>
      </c>
      <c r="S7">
        <f t="shared" si="1"/>
        <v>403.95561117432646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303.06951623872737</v>
      </c>
      <c r="AC7">
        <f t="shared" si="2"/>
        <v>384.01828248720631</v>
      </c>
      <c r="AE7">
        <f t="shared" si="3"/>
        <v>1607.5772938455934</v>
      </c>
      <c r="AF7">
        <f t="shared" si="4"/>
        <v>-80.378864692279677</v>
      </c>
      <c r="AG7">
        <f t="shared" si="4"/>
        <v>-23.766118842293032</v>
      </c>
      <c r="AH7">
        <f t="shared" si="5"/>
        <v>-1256.1440025923137</v>
      </c>
      <c r="AI7">
        <f t="shared" si="6"/>
        <v>247.28830771870707</v>
      </c>
      <c r="AJ7">
        <f t="shared" si="7"/>
        <v>-80.948766248478933</v>
      </c>
      <c r="AK7">
        <f>G7*SUM(AB7, AE7:AF7)</f>
        <v>89.866156118749217</v>
      </c>
      <c r="AL7">
        <f t="shared" si="8"/>
        <v>256.20569758897739</v>
      </c>
      <c r="AN7">
        <f t="shared" si="9"/>
        <v>1133.3605012433868</v>
      </c>
      <c r="AO7">
        <f t="shared" si="9"/>
        <v>-56.668025062169349</v>
      </c>
      <c r="AP7">
        <f t="shared" si="9"/>
        <v>-16.755387418589823</v>
      </c>
      <c r="AQ7">
        <f t="shared" si="9"/>
        <v>-885.59598462992517</v>
      </c>
      <c r="AR7">
        <f t="shared" si="9"/>
        <v>174.34110413270253</v>
      </c>
      <c r="AS7">
        <f t="shared" si="9"/>
        <v>-57.069812220936853</v>
      </c>
      <c r="AT7">
        <f t="shared" si="9"/>
        <v>63.356674751182915</v>
      </c>
      <c r="AU7">
        <f t="shared" si="9"/>
        <v>180.62796666294861</v>
      </c>
      <c r="AW7">
        <v>4</v>
      </c>
      <c r="AX7">
        <f>(R7*SUMPRODUCT(K8:$K$23, X8:$X$23)-$AZ$3*SUMPRODUCT(K7:$K$22, W8:$W$23))/Z7</f>
        <v>403.95561117432646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1691.0389371032122</v>
      </c>
      <c r="P8">
        <f t="shared" si="22"/>
        <v>84.551946855160622</v>
      </c>
      <c r="Q8" s="4">
        <f t="shared" si="23"/>
        <v>25</v>
      </c>
      <c r="R8">
        <f t="shared" si="0"/>
        <v>500000</v>
      </c>
      <c r="S8">
        <f t="shared" si="1"/>
        <v>452.02929469963004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384.01828248720631</v>
      </c>
      <c r="AC8">
        <f t="shared" si="2"/>
        <v>424.28933871434492</v>
      </c>
      <c r="AE8">
        <f t="shared" si="3"/>
        <v>1587.2639246544784</v>
      </c>
      <c r="AF8">
        <f t="shared" si="4"/>
        <v>-79.363196232723936</v>
      </c>
      <c r="AG8">
        <f t="shared" si="4"/>
        <v>-23.465809831876154</v>
      </c>
      <c r="AH8">
        <f t="shared" si="5"/>
        <v>-1252.9564398789644</v>
      </c>
      <c r="AI8">
        <f t="shared" si="6"/>
        <v>231.47847871091381</v>
      </c>
      <c r="AJ8">
        <f t="shared" si="7"/>
        <v>-40.271056227138615</v>
      </c>
      <c r="AK8">
        <f t="shared" ref="AK8:AK23" si="24">G8*SUM(AB8:AB8, AE8:AF8)</f>
        <v>40.297874932360862</v>
      </c>
      <c r="AL8">
        <f t="shared" si="8"/>
        <v>231.50529741613605</v>
      </c>
      <c r="AN8">
        <f t="shared" si="9"/>
        <v>1043.3933259511684</v>
      </c>
      <c r="AO8">
        <f t="shared" si="9"/>
        <v>-52.169666297558436</v>
      </c>
      <c r="AP8">
        <f t="shared" si="9"/>
        <v>-15.425329704981909</v>
      </c>
      <c r="AQ8">
        <f t="shared" si="9"/>
        <v>-823.63516663546159</v>
      </c>
      <c r="AR8">
        <f t="shared" si="9"/>
        <v>152.16316331316656</v>
      </c>
      <c r="AS8">
        <f t="shared" si="9"/>
        <v>-26.472315437741354</v>
      </c>
      <c r="AT8">
        <f t="shared" si="9"/>
        <v>26.489944804606498</v>
      </c>
      <c r="AU8">
        <f t="shared" si="9"/>
        <v>152.18079268003171</v>
      </c>
      <c r="AW8">
        <v>5</v>
      </c>
      <c r="AX8">
        <f>(R8*SUMPRODUCT(K9:$K$23, X9:$X$23)-$AZ$3*SUMPRODUCT(K8:$K$22, W9:$W$23))/Z8</f>
        <v>452.02929469963004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1691.0389371032122</v>
      </c>
      <c r="P9">
        <f t="shared" si="22"/>
        <v>84.551946855160622</v>
      </c>
      <c r="Q9" s="4">
        <f t="shared" si="23"/>
        <v>25</v>
      </c>
      <c r="R9">
        <f t="shared" si="0"/>
        <v>500000</v>
      </c>
      <c r="S9">
        <f t="shared" si="1"/>
        <v>473.32500100203993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424.28933871434492</v>
      </c>
      <c r="AC9">
        <f t="shared" si="2"/>
        <v>438.65202578765002</v>
      </c>
      <c r="AE9">
        <f t="shared" si="3"/>
        <v>1567.1634793762387</v>
      </c>
      <c r="AF9">
        <f t="shared" si="4"/>
        <v>-78.35817396881194</v>
      </c>
      <c r="AG9">
        <f t="shared" si="4"/>
        <v>-23.168648648339595</v>
      </c>
      <c r="AH9">
        <f t="shared" si="5"/>
        <v>-1250.0617043559705</v>
      </c>
      <c r="AI9">
        <f t="shared" si="6"/>
        <v>215.57495240311664</v>
      </c>
      <c r="AJ9">
        <f t="shared" si="7"/>
        <v>-14.362687073305096</v>
      </c>
      <c r="AK9">
        <f t="shared" si="24"/>
        <v>11.287258400318452</v>
      </c>
      <c r="AL9">
        <f t="shared" si="8"/>
        <v>212.49952373012999</v>
      </c>
      <c r="AN9">
        <f t="shared" si="9"/>
        <v>979.07263833218656</v>
      </c>
      <c r="AO9">
        <f t="shared" si="9"/>
        <v>-48.953631916609332</v>
      </c>
      <c r="AP9">
        <f t="shared" si="9"/>
        <v>-14.474424817345719</v>
      </c>
      <c r="AQ9">
        <f t="shared" si="9"/>
        <v>-780.96588330974009</v>
      </c>
      <c r="AR9">
        <f t="shared" si="9"/>
        <v>134.67869828849146</v>
      </c>
      <c r="AS9">
        <f t="shared" si="9"/>
        <v>-8.9729719403603028</v>
      </c>
      <c r="AT9">
        <f t="shared" si="9"/>
        <v>7.0516228887208703</v>
      </c>
      <c r="AU9">
        <f t="shared" si="9"/>
        <v>132.75734923685204</v>
      </c>
      <c r="AW9">
        <v>6</v>
      </c>
      <c r="AX9">
        <f>(R9*SUMPRODUCT(K10:$K$23, X10:$X$23)-$AZ$3*SUMPRODUCT(K9:$K$22, W10:$W$23))/Z9</f>
        <v>473.32500100203993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1691.0389371032122</v>
      </c>
      <c r="P10">
        <f t="shared" si="22"/>
        <v>84.551946855160622</v>
      </c>
      <c r="Q10" s="4">
        <f t="shared" si="23"/>
        <v>25</v>
      </c>
      <c r="R10">
        <f t="shared" si="0"/>
        <v>500000</v>
      </c>
      <c r="S10">
        <f t="shared" si="1"/>
        <v>484.36845749857457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438.65202578765002</v>
      </c>
      <c r="AC10">
        <f t="shared" si="2"/>
        <v>443.18705881469668</v>
      </c>
      <c r="AE10">
        <f t="shared" si="3"/>
        <v>1547.2654366187933</v>
      </c>
      <c r="AF10">
        <f t="shared" si="4"/>
        <v>-77.363271830939681</v>
      </c>
      <c r="AG10">
        <f t="shared" si="4"/>
        <v>-22.874479745411627</v>
      </c>
      <c r="AH10">
        <f t="shared" si="5"/>
        <v>-1249.6483288914387</v>
      </c>
      <c r="AI10">
        <f t="shared" si="6"/>
        <v>197.37935615100309</v>
      </c>
      <c r="AJ10">
        <f t="shared" si="7"/>
        <v>-4.5350330270466657</v>
      </c>
      <c r="AK10">
        <f t="shared" si="24"/>
        <v>7.8250721813595652</v>
      </c>
      <c r="AL10">
        <f t="shared" si="8"/>
        <v>200.66939530531599</v>
      </c>
      <c r="AN10">
        <f t="shared" si="9"/>
        <v>918.42422607699109</v>
      </c>
      <c r="AO10">
        <f t="shared" si="9"/>
        <v>-45.921211303849567</v>
      </c>
      <c r="AP10">
        <f t="shared" si="9"/>
        <v>-13.577810154541334</v>
      </c>
      <c r="AQ10">
        <f t="shared" si="9"/>
        <v>-741.76496945384213</v>
      </c>
      <c r="AR10">
        <f t="shared" si="9"/>
        <v>117.16023516475802</v>
      </c>
      <c r="AS10">
        <f t="shared" si="9"/>
        <v>-2.6919002386563995</v>
      </c>
      <c r="AT10">
        <f t="shared" si="9"/>
        <v>4.6447982951566305</v>
      </c>
      <c r="AU10">
        <f t="shared" si="9"/>
        <v>119.11313322125824</v>
      </c>
      <c r="AW10">
        <v>7</v>
      </c>
      <c r="AX10">
        <f>(R10*SUMPRODUCT(K11:$K$23, X11:$X$23)-$AZ$3*SUMPRODUCT(K10:$K$22, W11:$W$23))/Z10</f>
        <v>484.36845749857457</v>
      </c>
    </row>
    <row r="11" spans="1:52" x14ac:dyDescent="0.25">
      <c r="A11" t="s">
        <v>33</v>
      </c>
      <c r="C11" s="7">
        <f>AU25</f>
        <v>602.63439352574176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1691.0389371032122</v>
      </c>
      <c r="P11">
        <f t="shared" si="22"/>
        <v>84.551946855160622</v>
      </c>
      <c r="Q11" s="4">
        <f t="shared" si="23"/>
        <v>25</v>
      </c>
      <c r="R11">
        <f t="shared" si="0"/>
        <v>500000</v>
      </c>
      <c r="S11">
        <f t="shared" si="1"/>
        <v>485.35003037430033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443.18705881469668</v>
      </c>
      <c r="AC11">
        <f t="shared" si="2"/>
        <v>438.43234051725904</v>
      </c>
      <c r="AE11">
        <f t="shared" si="3"/>
        <v>1527.5700271991523</v>
      </c>
      <c r="AF11">
        <f t="shared" si="4"/>
        <v>-76.378501359957625</v>
      </c>
      <c r="AG11">
        <f t="shared" si="4"/>
        <v>-22.583306535447285</v>
      </c>
      <c r="AH11">
        <f t="shared" si="5"/>
        <v>-1248.5682502044858</v>
      </c>
      <c r="AI11">
        <f t="shared" si="6"/>
        <v>180.0399690992615</v>
      </c>
      <c r="AJ11">
        <f t="shared" si="7"/>
        <v>4.7547182974376483</v>
      </c>
      <c r="AK11">
        <f t="shared" si="24"/>
        <v>4.5465086031693387</v>
      </c>
      <c r="AL11">
        <f t="shared" si="8"/>
        <v>189.34119599986849</v>
      </c>
      <c r="AN11">
        <f t="shared" si="9"/>
        <v>862.32377100890722</v>
      </c>
      <c r="AO11">
        <f t="shared" si="9"/>
        <v>-43.116188550445372</v>
      </c>
      <c r="AP11">
        <f t="shared" si="9"/>
        <v>-12.748431631120322</v>
      </c>
      <c r="AQ11">
        <f t="shared" si="9"/>
        <v>-704.82535183832692</v>
      </c>
      <c r="AR11">
        <f t="shared" si="9"/>
        <v>101.63379898901466</v>
      </c>
      <c r="AS11">
        <f t="shared" si="9"/>
        <v>2.6840711321425692</v>
      </c>
      <c r="AT11">
        <f t="shared" si="9"/>
        <v>2.5665353298387887</v>
      </c>
      <c r="AU11">
        <f t="shared" si="9"/>
        <v>106.88440545099603</v>
      </c>
      <c r="AW11">
        <v>8</v>
      </c>
      <c r="AX11">
        <f>(R11*SUMPRODUCT(K12:$K$23, X12:$X$23)-$AZ$3*SUMPRODUCT(K11:$K$22, W12:$W$23))/Z11</f>
        <v>485.35003037430033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1691.0389371032122</v>
      </c>
      <c r="P12">
        <f t="shared" si="22"/>
        <v>84.551946855160622</v>
      </c>
      <c r="Q12" s="4">
        <f t="shared" si="23"/>
        <v>25</v>
      </c>
      <c r="R12">
        <f t="shared" si="0"/>
        <v>500000</v>
      </c>
      <c r="S12">
        <f t="shared" si="1"/>
        <v>476.82617461831177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438.43234051725904</v>
      </c>
      <c r="AC12">
        <f t="shared" si="2"/>
        <v>425.23362999212895</v>
      </c>
      <c r="AE12">
        <f t="shared" si="3"/>
        <v>1508.0686924497013</v>
      </c>
      <c r="AF12">
        <f t="shared" si="4"/>
        <v>-75.403434622485065</v>
      </c>
      <c r="AG12">
        <f t="shared" si="4"/>
        <v>-22.295002488722361</v>
      </c>
      <c r="AH12">
        <f t="shared" si="5"/>
        <v>-1249.4196274090982</v>
      </c>
      <c r="AI12">
        <f t="shared" si="6"/>
        <v>160.95062792939575</v>
      </c>
      <c r="AJ12">
        <f t="shared" si="7"/>
        <v>13.198710525130082</v>
      </c>
      <c r="AK12">
        <f t="shared" si="24"/>
        <v>4.3035244761922931</v>
      </c>
      <c r="AL12">
        <f t="shared" si="8"/>
        <v>178.45286293071811</v>
      </c>
      <c r="AN12">
        <f t="shared" si="9"/>
        <v>809.31184867055799</v>
      </c>
      <c r="AO12">
        <f t="shared" si="9"/>
        <v>-40.465592433527895</v>
      </c>
      <c r="AP12">
        <f t="shared" si="9"/>
        <v>-11.964713391770378</v>
      </c>
      <c r="AQ12">
        <f t="shared" si="9"/>
        <v>-670.50666424299015</v>
      </c>
      <c r="AR12">
        <f t="shared" si="9"/>
        <v>86.374878602269604</v>
      </c>
      <c r="AS12">
        <f t="shared" si="9"/>
        <v>7.0831473848906592</v>
      </c>
      <c r="AT12">
        <f t="shared" si="9"/>
        <v>2.3095057718946341</v>
      </c>
      <c r="AU12">
        <f t="shared" si="9"/>
        <v>95.76753175905489</v>
      </c>
      <c r="AW12">
        <v>9</v>
      </c>
      <c r="AX12">
        <f>(R12*SUMPRODUCT(K13:$K$23, X13:$X$23)-$AZ$3*SUMPRODUCT(K12:$K$22, W13:$W$23))/Z12</f>
        <v>476.82617461831177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1691.0389371032122</v>
      </c>
      <c r="P13">
        <f t="shared" si="22"/>
        <v>84.551946855160622</v>
      </c>
      <c r="Q13" s="4">
        <f t="shared" si="23"/>
        <v>25</v>
      </c>
      <c r="R13">
        <f t="shared" si="0"/>
        <v>500000</v>
      </c>
      <c r="S13">
        <f t="shared" si="1"/>
        <v>458.48688132098312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425.23362999212895</v>
      </c>
      <c r="AC13">
        <f t="shared" si="2"/>
        <v>403.64247653981784</v>
      </c>
      <c r="AE13">
        <f t="shared" si="3"/>
        <v>1488.756106894444</v>
      </c>
      <c r="AF13">
        <f t="shared" si="4"/>
        <v>-74.437805344722207</v>
      </c>
      <c r="AG13">
        <f t="shared" si="4"/>
        <v>-22.009488874406358</v>
      </c>
      <c r="AH13">
        <f t="shared" si="5"/>
        <v>-1251.2717885756103</v>
      </c>
      <c r="AI13">
        <f t="shared" si="6"/>
        <v>141.03702409970515</v>
      </c>
      <c r="AJ13">
        <f t="shared" si="7"/>
        <v>21.591153452311119</v>
      </c>
      <c r="AK13">
        <f t="shared" si="24"/>
        <v>3.6791038630837014</v>
      </c>
      <c r="AL13">
        <f t="shared" si="8"/>
        <v>166.30728141509996</v>
      </c>
      <c r="AN13">
        <f t="shared" si="9"/>
        <v>759.672589848965</v>
      </c>
      <c r="AO13">
        <f t="shared" si="9"/>
        <v>-37.983629492448259</v>
      </c>
      <c r="AP13">
        <f t="shared" si="9"/>
        <v>-11.230855972339427</v>
      </c>
      <c r="AQ13">
        <f t="shared" si="9"/>
        <v>-638.49066736327222</v>
      </c>
      <c r="AR13">
        <f t="shared" si="9"/>
        <v>71.967437020905194</v>
      </c>
      <c r="AS13">
        <f t="shared" si="9"/>
        <v>11.017390548381181</v>
      </c>
      <c r="AT13">
        <f t="shared" si="9"/>
        <v>1.8773487121556391</v>
      </c>
      <c r="AU13">
        <f t="shared" si="9"/>
        <v>84.862176281442018</v>
      </c>
      <c r="AW13">
        <v>10</v>
      </c>
      <c r="AX13">
        <f>(R13*SUMPRODUCT(K14:$K$23, X14:$X$23)-$AZ$3*SUMPRODUCT(K13:$K$22, W14:$W$23))/Z13</f>
        <v>458.48688132098312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1691.0389371032122</v>
      </c>
      <c r="P14">
        <f t="shared" si="22"/>
        <v>84.551946855160622</v>
      </c>
      <c r="Q14" s="4">
        <f t="shared" si="23"/>
        <v>25</v>
      </c>
      <c r="R14">
        <f t="shared" si="0"/>
        <v>500000</v>
      </c>
      <c r="S14">
        <f t="shared" si="1"/>
        <v>452.24148836380124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403.64247653981784</v>
      </c>
      <c r="AC14">
        <f t="shared" si="2"/>
        <v>393.02804802064475</v>
      </c>
      <c r="AE14">
        <f t="shared" si="3"/>
        <v>1469.6257412852174</v>
      </c>
      <c r="AF14">
        <f t="shared" si="4"/>
        <v>-73.481287064260883</v>
      </c>
      <c r="AG14">
        <f t="shared" si="4"/>
        <v>-21.726669165328612</v>
      </c>
      <c r="AH14">
        <f t="shared" si="5"/>
        <v>-1254.4964066736361</v>
      </c>
      <c r="AI14">
        <f t="shared" si="6"/>
        <v>119.92137838199187</v>
      </c>
      <c r="AJ14">
        <f t="shared" si="7"/>
        <v>10.614428519173089</v>
      </c>
      <c r="AK14">
        <f t="shared" si="24"/>
        <v>125.98508515325422</v>
      </c>
      <c r="AL14">
        <f t="shared" si="8"/>
        <v>256.52089205441916</v>
      </c>
      <c r="AN14">
        <f t="shared" si="9"/>
        <v>690.79791464438802</v>
      </c>
      <c r="AO14">
        <f t="shared" si="9"/>
        <v>-34.539895732219406</v>
      </c>
      <c r="AP14">
        <f t="shared" si="9"/>
        <v>-10.212625793048568</v>
      </c>
      <c r="AQ14">
        <f t="shared" si="9"/>
        <v>-589.67632187849654</v>
      </c>
      <c r="AR14">
        <f t="shared" si="9"/>
        <v>56.369071240623526</v>
      </c>
      <c r="AS14">
        <f t="shared" si="9"/>
        <v>4.989314544650215</v>
      </c>
      <c r="AT14">
        <f t="shared" si="9"/>
        <v>59.219317990479652</v>
      </c>
      <c r="AU14">
        <f t="shared" si="9"/>
        <v>120.57770377575339</v>
      </c>
      <c r="AW14">
        <v>11</v>
      </c>
      <c r="AX14">
        <f>(R14*SUMPRODUCT(K15:$K$23, X15:$X$23)-$AZ$3*SUMPRODUCT(K14:$K$22, W15:$W$23))/Z14</f>
        <v>452.24148836380124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1691.0389371032122</v>
      </c>
      <c r="P15">
        <f t="shared" si="22"/>
        <v>84.551946855160622</v>
      </c>
      <c r="Q15" s="4">
        <f t="shared" si="23"/>
        <v>25</v>
      </c>
      <c r="R15">
        <f t="shared" si="0"/>
        <v>500000</v>
      </c>
      <c r="S15">
        <f t="shared" si="1"/>
        <v>436.6825897052812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393.02804802064475</v>
      </c>
      <c r="AC15">
        <f t="shared" si="2"/>
        <v>374.61203128380293</v>
      </c>
      <c r="AE15">
        <f t="shared" si="3"/>
        <v>1450.6727452444986</v>
      </c>
      <c r="AF15">
        <f t="shared" si="4"/>
        <v>-72.533637262224943</v>
      </c>
      <c r="AG15">
        <f t="shared" si="4"/>
        <v>-21.446471654424673</v>
      </c>
      <c r="AH15">
        <f t="shared" si="5"/>
        <v>-1258.616385013054</v>
      </c>
      <c r="AI15">
        <f t="shared" si="6"/>
        <v>98.076251314795172</v>
      </c>
      <c r="AJ15">
        <f t="shared" si="7"/>
        <v>18.416016736841812</v>
      </c>
      <c r="AK15">
        <f t="shared" si="24"/>
        <v>123.9817009202043</v>
      </c>
      <c r="AL15">
        <f t="shared" si="8"/>
        <v>240.47396897184129</v>
      </c>
      <c r="AN15">
        <f t="shared" si="9"/>
        <v>628.13802726648328</v>
      </c>
      <c r="AO15">
        <f t="shared" si="9"/>
        <v>-31.406901363324167</v>
      </c>
      <c r="AP15">
        <f t="shared" si="9"/>
        <v>-9.2862738622461567</v>
      </c>
      <c r="AQ15">
        <f t="shared" si="9"/>
        <v>-544.97805639419107</v>
      </c>
      <c r="AR15">
        <f t="shared" si="9"/>
        <v>42.466795646721962</v>
      </c>
      <c r="AS15">
        <f t="shared" si="9"/>
        <v>7.9740937169373094</v>
      </c>
      <c r="AT15">
        <f t="shared" si="9"/>
        <v>53.683796906265478</v>
      </c>
      <c r="AU15">
        <f t="shared" si="9"/>
        <v>104.12468626992475</v>
      </c>
      <c r="AW15">
        <v>12</v>
      </c>
      <c r="AX15">
        <f>(R15*SUMPRODUCT(K16:$K$23, X16:$X$23)-$AZ$3*SUMPRODUCT(K15:$K$22, W16:$W$23))/Z15</f>
        <v>436.6825897052812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1691.0389371032122</v>
      </c>
      <c r="P16">
        <f t="shared" si="22"/>
        <v>84.551946855160622</v>
      </c>
      <c r="Q16" s="4">
        <f t="shared" si="23"/>
        <v>25</v>
      </c>
      <c r="R16">
        <f t="shared" si="0"/>
        <v>500000</v>
      </c>
      <c r="S16">
        <f t="shared" si="1"/>
        <v>411.68795923897443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374.61203128380293</v>
      </c>
      <c r="AC16">
        <f t="shared" si="2"/>
        <v>348.59637848400189</v>
      </c>
      <c r="AE16">
        <f t="shared" si="3"/>
        <v>1431.8855728482251</v>
      </c>
      <c r="AF16">
        <f t="shared" si="4"/>
        <v>-71.594278642411268</v>
      </c>
      <c r="AG16">
        <f t="shared" si="4"/>
        <v>-21.168725648935638</v>
      </c>
      <c r="AH16">
        <f t="shared" si="5"/>
        <v>-1265.6257788957605</v>
      </c>
      <c r="AI16">
        <f t="shared" si="6"/>
        <v>73.496789661117646</v>
      </c>
      <c r="AJ16">
        <f t="shared" si="7"/>
        <v>26.015652799801046</v>
      </c>
      <c r="AK16">
        <f t="shared" si="24"/>
        <v>121.44323278427318</v>
      </c>
      <c r="AL16">
        <f t="shared" si="8"/>
        <v>220.95567524519186</v>
      </c>
      <c r="AN16">
        <f t="shared" si="9"/>
        <v>571.13044918808555</v>
      </c>
      <c r="AO16">
        <f t="shared" si="9"/>
        <v>-28.556522459404281</v>
      </c>
      <c r="AP16">
        <f t="shared" si="9"/>
        <v>-8.4434846037082512</v>
      </c>
      <c r="AQ16">
        <f t="shared" si="9"/>
        <v>-504.81507273442901</v>
      </c>
      <c r="AR16">
        <f t="shared" si="9"/>
        <v>29.315369390543957</v>
      </c>
      <c r="AS16">
        <f t="shared" si="9"/>
        <v>10.376758975171668</v>
      </c>
      <c r="AT16">
        <f t="shared" si="9"/>
        <v>48.439574646295483</v>
      </c>
      <c r="AU16">
        <f t="shared" si="9"/>
        <v>88.131703012011101</v>
      </c>
      <c r="AW16">
        <v>13</v>
      </c>
      <c r="AX16">
        <f>(R16*SUMPRODUCT(K17:$K$23, X17:$X$23)-$AZ$3*SUMPRODUCT(K16:$K$22, W17:$W$23))/Z16</f>
        <v>411.68795923897443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1691.0389371032122</v>
      </c>
      <c r="P17">
        <f t="shared" si="22"/>
        <v>84.551946855160622</v>
      </c>
      <c r="Q17" s="4">
        <f t="shared" si="23"/>
        <v>25</v>
      </c>
      <c r="R17">
        <f t="shared" si="0"/>
        <v>500000</v>
      </c>
      <c r="S17">
        <f t="shared" si="1"/>
        <v>377.1338963249367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348.59637848400189</v>
      </c>
      <c r="AC17">
        <f t="shared" si="2"/>
        <v>315.18208873222511</v>
      </c>
      <c r="AE17">
        <f t="shared" si="3"/>
        <v>1413.2518702707509</v>
      </c>
      <c r="AF17">
        <f t="shared" si="4"/>
        <v>-70.662593513537544</v>
      </c>
      <c r="AG17">
        <f t="shared" si="4"/>
        <v>-20.893248512238326</v>
      </c>
      <c r="AH17">
        <f t="shared" si="5"/>
        <v>-1275.7976041590791</v>
      </c>
      <c r="AI17">
        <f t="shared" si="6"/>
        <v>45.89842408589584</v>
      </c>
      <c r="AJ17">
        <f t="shared" si="7"/>
        <v>33.414289751776778</v>
      </c>
      <c r="AK17">
        <f t="shared" si="24"/>
        <v>118.38299586688508</v>
      </c>
      <c r="AL17">
        <f t="shared" si="8"/>
        <v>197.69570970455771</v>
      </c>
      <c r="AN17">
        <f t="shared" si="9"/>
        <v>519.26366842398329</v>
      </c>
      <c r="AO17">
        <f t="shared" si="9"/>
        <v>-25.963183421199165</v>
      </c>
      <c r="AP17">
        <f t="shared" si="9"/>
        <v>-7.6766959209332821</v>
      </c>
      <c r="AQ17">
        <f t="shared" si="9"/>
        <v>-468.75957360329221</v>
      </c>
      <c r="AR17">
        <f t="shared" si="9"/>
        <v>16.86421547855867</v>
      </c>
      <c r="AS17">
        <f t="shared" si="9"/>
        <v>12.277235954384725</v>
      </c>
      <c r="AT17">
        <f t="shared" si="9"/>
        <v>43.496838748979116</v>
      </c>
      <c r="AU17">
        <f t="shared" si="9"/>
        <v>72.638290181922514</v>
      </c>
      <c r="AW17">
        <v>14</v>
      </c>
      <c r="AX17">
        <f>(R17*SUMPRODUCT(K18:$K$23, X18:$X$23)-$AZ$3*SUMPRODUCT(K17:$K$22, W18:$W$23))/Z17</f>
        <v>377.1338963249367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1691.0389371032122</v>
      </c>
      <c r="P18">
        <f t="shared" si="22"/>
        <v>84.551946855160622</v>
      </c>
      <c r="Q18" s="4">
        <f t="shared" si="23"/>
        <v>25</v>
      </c>
      <c r="R18">
        <f t="shared" si="0"/>
        <v>500000</v>
      </c>
      <c r="S18">
        <f t="shared" si="1"/>
        <v>334.0517185222069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315.18208873222511</v>
      </c>
      <c r="AC18">
        <f t="shared" si="2"/>
        <v>275.52566851349206</v>
      </c>
      <c r="AE18">
        <f t="shared" si="3"/>
        <v>1394.7679589522427</v>
      </c>
      <c r="AF18">
        <f t="shared" si="4"/>
        <v>-69.738397947612143</v>
      </c>
      <c r="AG18">
        <f t="shared" si="4"/>
        <v>-20.619985861199499</v>
      </c>
      <c r="AH18">
        <f t="shared" si="5"/>
        <v>-1286.6033183288446</v>
      </c>
      <c r="AI18">
        <f t="shared" si="6"/>
        <v>17.806256814586504</v>
      </c>
      <c r="AJ18">
        <f t="shared" si="7"/>
        <v>39.656420218733047</v>
      </c>
      <c r="AK18">
        <f t="shared" si="24"/>
        <v>114.8148154815799</v>
      </c>
      <c r="AL18">
        <f t="shared" si="8"/>
        <v>172.27749251489945</v>
      </c>
      <c r="AN18">
        <f t="shared" si="9"/>
        <v>472.07575595125121</v>
      </c>
      <c r="AO18">
        <f t="shared" si="9"/>
        <v>-23.603787797562564</v>
      </c>
      <c r="AP18">
        <f t="shared" si="9"/>
        <v>-6.9790787425617706</v>
      </c>
      <c r="AQ18">
        <f t="shared" si="9"/>
        <v>-435.46615063177995</v>
      </c>
      <c r="AR18">
        <f t="shared" si="9"/>
        <v>6.0267387793469265</v>
      </c>
      <c r="AS18">
        <f t="shared" si="9"/>
        <v>13.422185699721751</v>
      </c>
      <c r="AT18">
        <f t="shared" si="9"/>
        <v>38.860435863171503</v>
      </c>
      <c r="AU18">
        <f t="shared" si="9"/>
        <v>58.309360342240183</v>
      </c>
      <c r="AW18">
        <v>15</v>
      </c>
      <c r="AX18">
        <f>(R18*SUMPRODUCT(K19:$K$23, X19:$X$23)-$AZ$3*SUMPRODUCT(K18:$K$22, W19:$W$23))/Z18</f>
        <v>334.0517185222069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1691.0389371032122</v>
      </c>
      <c r="P19">
        <f t="shared" si="22"/>
        <v>84.551946855160622</v>
      </c>
      <c r="Q19" s="4">
        <f t="shared" si="23"/>
        <v>25</v>
      </c>
      <c r="R19">
        <f t="shared" si="0"/>
        <v>500000</v>
      </c>
      <c r="S19">
        <f t="shared" si="1"/>
        <v>282.79753774890446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275.52566851349206</v>
      </c>
      <c r="AC19">
        <f t="shared" si="2"/>
        <v>230.18370627331865</v>
      </c>
      <c r="AE19">
        <f t="shared" si="3"/>
        <v>1376.4250321745196</v>
      </c>
      <c r="AF19">
        <f t="shared" si="4"/>
        <v>-68.821251608725987</v>
      </c>
      <c r="AG19">
        <f t="shared" si="4"/>
        <v>-20.348807498962245</v>
      </c>
      <c r="AH19">
        <f t="shared" si="5"/>
        <v>-1299.5700725052091</v>
      </c>
      <c r="AI19">
        <f t="shared" si="6"/>
        <v>-12.315099438377729</v>
      </c>
      <c r="AJ19">
        <f t="shared" si="7"/>
        <v>45.341962240173416</v>
      </c>
      <c r="AK19">
        <f t="shared" si="24"/>
        <v>110.81906143555001</v>
      </c>
      <c r="AL19">
        <f t="shared" si="8"/>
        <v>143.84592423734568</v>
      </c>
      <c r="AN19">
        <f t="shared" si="9"/>
        <v>429.14461211106283</v>
      </c>
      <c r="AO19">
        <f t="shared" si="9"/>
        <v>-21.457230605553143</v>
      </c>
      <c r="AP19">
        <f t="shared" si="9"/>
        <v>-6.3443928270243912</v>
      </c>
      <c r="AQ19">
        <f t="shared" si="9"/>
        <v>-405.18261557283375</v>
      </c>
      <c r="AR19">
        <f t="shared" si="9"/>
        <v>-3.8396268943484952</v>
      </c>
      <c r="AS19">
        <f t="shared" si="9"/>
        <v>14.136809737594577</v>
      </c>
      <c r="AT19">
        <f t="shared" si="9"/>
        <v>34.55139366300137</v>
      </c>
      <c r="AU19">
        <f t="shared" si="9"/>
        <v>44.848576506247447</v>
      </c>
      <c r="AW19">
        <v>16</v>
      </c>
      <c r="AX19">
        <f>(R19*SUMPRODUCT(K20:$K$23, X20:$X$23)-$AZ$3*SUMPRODUCT(K19:$K$22, W20:$W$23))/Z19</f>
        <v>282.79753774890446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1691.0389371032122</v>
      </c>
      <c r="P20">
        <f t="shared" si="22"/>
        <v>84.551946855160622</v>
      </c>
      <c r="Q20" s="4">
        <f t="shared" si="23"/>
        <v>25</v>
      </c>
      <c r="R20">
        <f t="shared" si="0"/>
        <v>500000</v>
      </c>
      <c r="S20">
        <f t="shared" si="1"/>
        <v>223.92626046276564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230.18370627331865</v>
      </c>
      <c r="AC20">
        <f t="shared" si="2"/>
        <v>179.85407287498253</v>
      </c>
      <c r="AE20">
        <f t="shared" si="3"/>
        <v>1358.2160466559769</v>
      </c>
      <c r="AF20">
        <f t="shared" si="4"/>
        <v>-67.910802332798852</v>
      </c>
      <c r="AG20">
        <f t="shared" si="4"/>
        <v>-20.079609298982664</v>
      </c>
      <c r="AH20">
        <f t="shared" si="5"/>
        <v>-1314.202499799178</v>
      </c>
      <c r="AI20">
        <f t="shared" si="6"/>
        <v>-43.976864774982459</v>
      </c>
      <c r="AJ20">
        <f t="shared" si="7"/>
        <v>50.329633398336114</v>
      </c>
      <c r="AK20">
        <f t="shared" si="24"/>
        <v>106.43422654175478</v>
      </c>
      <c r="AL20">
        <f t="shared" si="8"/>
        <v>112.78699516510844</v>
      </c>
      <c r="AN20">
        <f t="shared" si="9"/>
        <v>390.08686421375882</v>
      </c>
      <c r="AO20">
        <f t="shared" si="9"/>
        <v>-19.504343210687942</v>
      </c>
      <c r="AP20">
        <f t="shared" si="9"/>
        <v>-5.7669704649436753</v>
      </c>
      <c r="AQ20">
        <f t="shared" si="9"/>
        <v>-377.44593973155617</v>
      </c>
      <c r="AR20">
        <f t="shared" si="9"/>
        <v>-12.630389193428931</v>
      </c>
      <c r="AS20">
        <f t="shared" si="9"/>
        <v>14.454938091566984</v>
      </c>
      <c r="AT20">
        <f t="shared" si="9"/>
        <v>30.568475301784005</v>
      </c>
      <c r="AU20">
        <f t="shared" si="9"/>
        <v>32.39302419992206</v>
      </c>
      <c r="AW20">
        <v>17</v>
      </c>
      <c r="AX20">
        <f>(R20*SUMPRODUCT(K21:$K$23, X21:$X$23)-$AZ$3*SUMPRODUCT(K20:$K$22, W21:$W$23))/Z20</f>
        <v>223.92626046276564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1691.0389371032122</v>
      </c>
      <c r="P21">
        <f t="shared" si="22"/>
        <v>84.551946855160622</v>
      </c>
      <c r="Q21" s="4">
        <f t="shared" si="23"/>
        <v>25</v>
      </c>
      <c r="R21">
        <f t="shared" si="0"/>
        <v>500000</v>
      </c>
      <c r="S21">
        <f t="shared" si="1"/>
        <v>157.24056790021712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179.85407287498253</v>
      </c>
      <c r="AC21">
        <f t="shared" si="2"/>
        <v>124.61112555056911</v>
      </c>
      <c r="AE21">
        <f t="shared" si="3"/>
        <v>1340.1265851188671</v>
      </c>
      <c r="AF21">
        <f t="shared" si="4"/>
        <v>-67.006329255943371</v>
      </c>
      <c r="AG21">
        <f t="shared" si="4"/>
        <v>-19.812178118951746</v>
      </c>
      <c r="AH21">
        <f t="shared" si="5"/>
        <v>-1332.7017408218485</v>
      </c>
      <c r="AI21">
        <f t="shared" si="6"/>
        <v>-79.393663077876681</v>
      </c>
      <c r="AJ21">
        <f t="shared" si="7"/>
        <v>55.242947324413421</v>
      </c>
      <c r="AK21">
        <f t="shared" si="24"/>
        <v>101.70820301165344</v>
      </c>
      <c r="AL21">
        <f t="shared" si="8"/>
        <v>77.557487258190179</v>
      </c>
      <c r="AN21">
        <f t="shared" si="9"/>
        <v>354.55177064148575</v>
      </c>
      <c r="AO21">
        <f t="shared" si="9"/>
        <v>-17.727588532074293</v>
      </c>
      <c r="AP21">
        <f t="shared" si="9"/>
        <v>-5.2416263585396941</v>
      </c>
      <c r="AQ21">
        <f t="shared" si="9"/>
        <v>-352.58741016876832</v>
      </c>
      <c r="AR21">
        <f t="shared" si="9"/>
        <v>-21.004854417896606</v>
      </c>
      <c r="AS21">
        <f t="shared" si="9"/>
        <v>14.615399027837222</v>
      </c>
      <c r="AT21">
        <f t="shared" si="9"/>
        <v>26.908520334552488</v>
      </c>
      <c r="AU21">
        <f t="shared" si="9"/>
        <v>20.519064944493103</v>
      </c>
      <c r="AW21">
        <v>18</v>
      </c>
      <c r="AX21">
        <f>(R21*SUMPRODUCT(K22:$K$23, X22:$X$23)-$AZ$3*SUMPRODUCT(K21:$K$22, W22:$W$23))/Z21</f>
        <v>157.24056790021712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1691.0389371032122</v>
      </c>
      <c r="P22">
        <f t="shared" si="22"/>
        <v>84.551946855160622</v>
      </c>
      <c r="Q22" s="4">
        <f t="shared" si="23"/>
        <v>25</v>
      </c>
      <c r="R22">
        <f t="shared" si="0"/>
        <v>500000</v>
      </c>
      <c r="S22">
        <f t="shared" si="1"/>
        <v>82.479143974674372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124.61112555056911</v>
      </c>
      <c r="AC22">
        <f t="shared" si="2"/>
        <v>64.486400323681465</v>
      </c>
      <c r="AE22">
        <f t="shared" si="3"/>
        <v>1322.1404661335305</v>
      </c>
      <c r="AF22">
        <f t="shared" si="4"/>
        <v>-66.107023306676538</v>
      </c>
      <c r="AG22">
        <f t="shared" si="4"/>
        <v>-19.546274735672068</v>
      </c>
      <c r="AH22">
        <f t="shared" si="5"/>
        <v>-1355.6320418032158</v>
      </c>
      <c r="AI22">
        <f t="shared" si="6"/>
        <v>-119.14487371203404</v>
      </c>
      <c r="AJ22">
        <f t="shared" si="7"/>
        <v>60.124725226887648</v>
      </c>
      <c r="AK22">
        <f t="shared" si="24"/>
        <v>96.645119786419613</v>
      </c>
      <c r="AL22">
        <f t="shared" si="8"/>
        <v>37.62497130127322</v>
      </c>
      <c r="AN22">
        <f t="shared" si="9"/>
        <v>322.22022788574719</v>
      </c>
      <c r="AO22">
        <f t="shared" si="9"/>
        <v>-16.111011394287363</v>
      </c>
      <c r="AP22">
        <f t="shared" si="9"/>
        <v>-4.763642941860903</v>
      </c>
      <c r="AQ22">
        <f t="shared" si="9"/>
        <v>-330.38249461985441</v>
      </c>
      <c r="AR22">
        <f t="shared" si="9"/>
        <v>-29.036921070255531</v>
      </c>
      <c r="AS22">
        <f t="shared" si="9"/>
        <v>14.653059308313344</v>
      </c>
      <c r="AT22">
        <f t="shared" si="9"/>
        <v>23.553482643712044</v>
      </c>
      <c r="AU22">
        <f t="shared" si="9"/>
        <v>9.169620881769859</v>
      </c>
      <c r="AW22">
        <v>19</v>
      </c>
      <c r="AX22">
        <f>(R22*SUMPRODUCT(K23:$K$23, X23:$X$23)-$AZ$3*SUMPRODUCT(K22:$K$22, W23:$W$23))/Z22</f>
        <v>82.479143974674372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1691.0389371032122</v>
      </c>
      <c r="P23">
        <f t="shared" si="22"/>
        <v>84.551946855160622</v>
      </c>
      <c r="Q23" s="4">
        <f t="shared" si="23"/>
        <v>25</v>
      </c>
      <c r="R23">
        <f t="shared" si="0"/>
        <v>500000</v>
      </c>
      <c r="S23">
        <f t="shared" si="1"/>
        <v>83.610679066539888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64.486400323681465</v>
      </c>
      <c r="AC23">
        <f t="shared" si="2"/>
        <v>64.486400323681465</v>
      </c>
      <c r="AE23">
        <f t="shared" si="3"/>
        <v>1304.2474367919683</v>
      </c>
      <c r="AF23">
        <f t="shared" si="4"/>
        <v>-65.212371839598433</v>
      </c>
      <c r="AG23">
        <f t="shared" si="4"/>
        <v>-19.28174757208982</v>
      </c>
      <c r="AH23">
        <f t="shared" si="5"/>
        <v>-1381.2883245105795</v>
      </c>
      <c r="AI23">
        <f t="shared" si="6"/>
        <v>-161.53500713029962</v>
      </c>
      <c r="AJ23">
        <f t="shared" si="7"/>
        <v>0</v>
      </c>
      <c r="AK23">
        <f t="shared" si="24"/>
        <v>91.246502569323596</v>
      </c>
      <c r="AL23">
        <f t="shared" si="8"/>
        <v>-70.288504560976023</v>
      </c>
      <c r="AN23">
        <f t="shared" si="9"/>
        <v>292.80370081218268</v>
      </c>
      <c r="AO23">
        <f t="shared" si="9"/>
        <v>-14.640185040609138</v>
      </c>
      <c r="AP23">
        <f t="shared" si="9"/>
        <v>-4.3287545660208462</v>
      </c>
      <c r="AQ23">
        <f t="shared" si="9"/>
        <v>-310.0993890393724</v>
      </c>
      <c r="AR23">
        <f t="shared" si="9"/>
        <v>-36.264627833819723</v>
      </c>
      <c r="AS23">
        <f t="shared" si="9"/>
        <v>0</v>
      </c>
      <c r="AT23">
        <f t="shared" si="9"/>
        <v>20.484850408586837</v>
      </c>
      <c r="AU23">
        <f t="shared" si="9"/>
        <v>-15.77977742523289</v>
      </c>
      <c r="AW23">
        <v>20</v>
      </c>
      <c r="AX23">
        <f>(R23*SUMPRODUCT(K$23:$K24, X$23:$X24)-$AZ$3*SUMPRODUCT(K$22:$K23, W$23:$W24))/Z23</f>
        <v>83.610679066539888</v>
      </c>
    </row>
    <row r="25" spans="5:50" x14ac:dyDescent="0.25">
      <c r="AN25" s="8">
        <f t="shared" ref="AN25:AU25" si="25">SUM(AN3:AN23)</f>
        <v>15558.711463391184</v>
      </c>
      <c r="AO25" s="8">
        <f t="shared" si="25"/>
        <v>-2046.2147759969687</v>
      </c>
      <c r="AP25" s="8">
        <f t="shared" si="25"/>
        <v>-478.16679111235362</v>
      </c>
      <c r="AQ25" s="8">
        <f t="shared" si="25"/>
        <v>-12830.602801200834</v>
      </c>
      <c r="AR25" s="8">
        <f t="shared" si="25"/>
        <v>203.72709508103074</v>
      </c>
      <c r="AS25" s="8">
        <f t="shared" si="25"/>
        <v>-227.51424306914424</v>
      </c>
      <c r="AT25" s="8">
        <f t="shared" si="25"/>
        <v>626.421541513855</v>
      </c>
      <c r="AU25" s="9">
        <f t="shared" si="25"/>
        <v>602.63439352574176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72D8F-F021-481F-BDC6-0AC907DD9514}">
  <sheetPr codeName="Sheet1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2013.7047149039968</v>
      </c>
      <c r="K3">
        <v>1</v>
      </c>
      <c r="L3" s="2">
        <v>0</v>
      </c>
      <c r="O3">
        <f>$C$3</f>
        <v>2013.7047149039968</v>
      </c>
      <c r="P3">
        <f>O3*B5</f>
        <v>1610.9637719231976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2013.7047149039968</v>
      </c>
      <c r="AF3">
        <f t="shared" ref="AF3:AG23" si="4">-$Z3*P3</f>
        <v>-1610.9637719231976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129.5912011807992</v>
      </c>
      <c r="AJ3">
        <f t="shared" ref="AJ3:AJ23" si="7">AB3-AC3</f>
        <v>0</v>
      </c>
      <c r="AL3">
        <f t="shared" ref="AL3:AL23" si="8">SUM(AI3:AK3)</f>
        <v>129.5912011807992</v>
      </c>
      <c r="AN3">
        <f t="shared" ref="AN3:AU23" si="9">AE3*$K3</f>
        <v>2013.7047149039968</v>
      </c>
      <c r="AO3">
        <f t="shared" si="9"/>
        <v>-1610.9637719231976</v>
      </c>
      <c r="AP3">
        <f t="shared" si="9"/>
        <v>-273.14974180000002</v>
      </c>
      <c r="AQ3">
        <f t="shared" si="9"/>
        <v>0</v>
      </c>
      <c r="AR3">
        <f t="shared" si="9"/>
        <v>129.5912011807992</v>
      </c>
      <c r="AS3">
        <f t="shared" si="9"/>
        <v>0</v>
      </c>
      <c r="AT3">
        <f t="shared" si="9"/>
        <v>0</v>
      </c>
      <c r="AU3">
        <f t="shared" si="9"/>
        <v>129.5912011807992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1608.8209648428615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275.51022549480666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271.96994692373119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-271.96994692373119</v>
      </c>
      <c r="AK4">
        <f>H4*SUM(AB4, AE4:AF4)</f>
        <v>0</v>
      </c>
      <c r="AL4">
        <f t="shared" si="8"/>
        <v>-1696.9194469237311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-1336.8510179191292</v>
      </c>
      <c r="AR4">
        <f t="shared" si="9"/>
        <v>-1336.8510179191292</v>
      </c>
      <c r="AS4">
        <f t="shared" si="9"/>
        <v>-255.15521805397427</v>
      </c>
      <c r="AT4">
        <f t="shared" si="9"/>
        <v>0</v>
      </c>
      <c r="AU4">
        <f t="shared" si="9"/>
        <v>-1592.0062359731035</v>
      </c>
      <c r="AW4">
        <v>1</v>
      </c>
      <c r="AX4">
        <f>(R4*SUMPRODUCT(K5:$K$23, X5:$X$23)-$AZ$3*SUMPRODUCT(K4:$K$22, W5:$W$23))/Z4</f>
        <v>275.51022549480666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2013.7047149039968</v>
      </c>
      <c r="P5">
        <f t="shared" ref="P5:P23" si="22">O5*$C$5</f>
        <v>100.68523574519985</v>
      </c>
      <c r="Q5" s="4">
        <f t="shared" ref="Q5:Q23" si="23">$C$8</f>
        <v>25</v>
      </c>
      <c r="R5">
        <f t="shared" si="0"/>
        <v>500000</v>
      </c>
      <c r="S5">
        <f t="shared" si="1"/>
        <v>541.19938607643587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271.96994692373119</v>
      </c>
      <c r="AC5">
        <f t="shared" si="2"/>
        <v>527.35514936820073</v>
      </c>
      <c r="AE5">
        <f t="shared" si="3"/>
        <v>1962.1928221508836</v>
      </c>
      <c r="AF5">
        <f t="shared" si="4"/>
        <v>-98.109641107544192</v>
      </c>
      <c r="AG5">
        <f t="shared" si="4"/>
        <v>-24.360483535993893</v>
      </c>
      <c r="AH5">
        <f t="shared" si="5"/>
        <v>-1429.629275122139</v>
      </c>
      <c r="AI5">
        <f t="shared" si="6"/>
        <v>410.09342238520662</v>
      </c>
      <c r="AJ5">
        <f t="shared" si="7"/>
        <v>-255.38520244446954</v>
      </c>
      <c r="AK5">
        <f>H5*SUM(AB5, AE5:AF5)</f>
        <v>184.5549902563549</v>
      </c>
      <c r="AL5">
        <f t="shared" si="8"/>
        <v>339.26321019709201</v>
      </c>
      <c r="AN5">
        <f t="shared" si="9"/>
        <v>1694.4761620743823</v>
      </c>
      <c r="AO5">
        <f t="shared" si="9"/>
        <v>-84.723808103719122</v>
      </c>
      <c r="AP5">
        <f t="shared" si="9"/>
        <v>-21.036800350283311</v>
      </c>
      <c r="AQ5">
        <f t="shared" si="9"/>
        <v>-1234.5742477249089</v>
      </c>
      <c r="AR5">
        <f t="shared" si="9"/>
        <v>354.14130589547096</v>
      </c>
      <c r="AS5">
        <f t="shared" si="9"/>
        <v>-220.54108689192722</v>
      </c>
      <c r="AT5">
        <f t="shared" si="9"/>
        <v>159.37477094553159</v>
      </c>
      <c r="AU5">
        <f t="shared" si="9"/>
        <v>292.97498994907534</v>
      </c>
      <c r="AW5">
        <v>2</v>
      </c>
      <c r="AX5">
        <f>(R5*SUMPRODUCT(K6:$K$23, X6:$X$23)-$AZ$3*SUMPRODUCT(K5:$K$22, W6:$W$23))/Z5</f>
        <v>541.19938607643587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2013.7047149039968</v>
      </c>
      <c r="P6">
        <f t="shared" si="22"/>
        <v>100.68523574519985</v>
      </c>
      <c r="Q6" s="4">
        <f t="shared" si="23"/>
        <v>25</v>
      </c>
      <c r="R6">
        <f t="shared" si="0"/>
        <v>500000</v>
      </c>
      <c r="S6">
        <f t="shared" si="1"/>
        <v>791.74400375412574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527.35514936820073</v>
      </c>
      <c r="AC6">
        <f t="shared" si="2"/>
        <v>761.49935581423233</v>
      </c>
      <c r="AE6">
        <f t="shared" si="3"/>
        <v>1936.7811261323814</v>
      </c>
      <c r="AF6">
        <f t="shared" si="4"/>
        <v>-96.839056306619071</v>
      </c>
      <c r="AG6">
        <f t="shared" si="4"/>
        <v>-24.04499914756267</v>
      </c>
      <c r="AH6">
        <f t="shared" si="5"/>
        <v>-1437.5910614256563</v>
      </c>
      <c r="AI6">
        <f t="shared" si="6"/>
        <v>378.30600925254316</v>
      </c>
      <c r="AJ6">
        <f t="shared" si="7"/>
        <v>-234.1442064460316</v>
      </c>
      <c r="AK6">
        <f>H6*SUM(AB6, AE6:AF6)</f>
        <v>257.56193744830318</v>
      </c>
      <c r="AL6">
        <f t="shared" si="8"/>
        <v>401.72374025481474</v>
      </c>
      <c r="AN6">
        <f t="shared" si="9"/>
        <v>1508.415921746302</v>
      </c>
      <c r="AO6">
        <f t="shared" si="9"/>
        <v>-75.420796087315097</v>
      </c>
      <c r="AP6">
        <f t="shared" si="9"/>
        <v>-18.7268757750589</v>
      </c>
      <c r="AQ6">
        <f t="shared" si="9"/>
        <v>-1119.6336110239477</v>
      </c>
      <c r="AR6">
        <f t="shared" si="9"/>
        <v>294.63463885998021</v>
      </c>
      <c r="AS6">
        <f t="shared" si="9"/>
        <v>-182.35764703734853</v>
      </c>
      <c r="AT6">
        <f t="shared" si="9"/>
        <v>200.59598993443024</v>
      </c>
      <c r="AU6">
        <f t="shared" si="9"/>
        <v>312.87298175706189</v>
      </c>
      <c r="AW6">
        <v>3</v>
      </c>
      <c r="AX6">
        <f>(R6*SUMPRODUCT(K7:$K$23, X7:$X$23)-$AZ$3*SUMPRODUCT(K6:$K$22, W7:$W$23))/Z6</f>
        <v>791.74400375412574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2013.7047149039968</v>
      </c>
      <c r="P7">
        <f t="shared" si="22"/>
        <v>100.68523574519985</v>
      </c>
      <c r="Q7" s="4">
        <f t="shared" si="23"/>
        <v>25</v>
      </c>
      <c r="R7">
        <f t="shared" si="0"/>
        <v>500000</v>
      </c>
      <c r="S7">
        <f t="shared" si="1"/>
        <v>995.44857287963896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761.49935581423233</v>
      </c>
      <c r="AC7">
        <f t="shared" si="2"/>
        <v>944.96308083339136</v>
      </c>
      <c r="AE7">
        <f t="shared" si="3"/>
        <v>1911.5770147520079</v>
      </c>
      <c r="AF7">
        <f t="shared" si="4"/>
        <v>-95.578850737600405</v>
      </c>
      <c r="AG7">
        <f t="shared" si="4"/>
        <v>-23.732091907565781</v>
      </c>
      <c r="AH7">
        <f t="shared" si="5"/>
        <v>-1449.144970425273</v>
      </c>
      <c r="AI7">
        <f t="shared" si="6"/>
        <v>343.12110168156892</v>
      </c>
      <c r="AJ7">
        <f t="shared" si="7"/>
        <v>-183.46372501915903</v>
      </c>
      <c r="AK7">
        <f>H7*SUM(AB7, AE7:AF7)</f>
        <v>269.86399032605857</v>
      </c>
      <c r="AL7">
        <f t="shared" si="8"/>
        <v>429.52136698846846</v>
      </c>
      <c r="AN7">
        <f t="shared" si="9"/>
        <v>1347.6838046287833</v>
      </c>
      <c r="AO7">
        <f t="shared" si="9"/>
        <v>-67.384190231439163</v>
      </c>
      <c r="AP7">
        <f t="shared" si="9"/>
        <v>-16.731398037832896</v>
      </c>
      <c r="AQ7">
        <f t="shared" si="9"/>
        <v>-1021.6638890977468</v>
      </c>
      <c r="AR7">
        <f t="shared" si="9"/>
        <v>241.90432726176442</v>
      </c>
      <c r="AS7">
        <f t="shared" si="9"/>
        <v>-129.34403847561717</v>
      </c>
      <c r="AT7">
        <f t="shared" si="9"/>
        <v>190.25722029939246</v>
      </c>
      <c r="AU7">
        <f t="shared" si="9"/>
        <v>302.81750908553971</v>
      </c>
      <c r="AW7">
        <v>4</v>
      </c>
      <c r="AX7">
        <f>(R7*SUMPRODUCT(K8:$K$23, X8:$X$23)-$AZ$3*SUMPRODUCT(K7:$K$22, W8:$W$23))/Z7</f>
        <v>995.44857287963896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2013.7047149039968</v>
      </c>
      <c r="P8">
        <f t="shared" si="22"/>
        <v>100.68523574519985</v>
      </c>
      <c r="Q8" s="4">
        <f t="shared" si="23"/>
        <v>25</v>
      </c>
      <c r="R8">
        <f t="shared" si="0"/>
        <v>500000</v>
      </c>
      <c r="S8">
        <f t="shared" si="1"/>
        <v>1132.5046495847498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944.96308083339136</v>
      </c>
      <c r="AC8">
        <f t="shared" si="2"/>
        <v>1061.0073680236746</v>
      </c>
      <c r="AE8">
        <f t="shared" si="3"/>
        <v>1886.5755123571057</v>
      </c>
      <c r="AF8">
        <f t="shared" si="4"/>
        <v>-94.328775617855285</v>
      </c>
      <c r="AG8">
        <f t="shared" si="4"/>
        <v>-23.421700043631372</v>
      </c>
      <c r="AH8">
        <f t="shared" si="5"/>
        <v>-1461.4188971750336</v>
      </c>
      <c r="AI8">
        <f t="shared" si="6"/>
        <v>307.40613952058561</v>
      </c>
      <c r="AJ8">
        <f t="shared" si="7"/>
        <v>-116.04428719028328</v>
      </c>
      <c r="AK8">
        <f t="shared" ref="AK8:AK23" si="24">H8*SUM(AB8:AB8, AE8:AF8)</f>
        <v>198.44771177401657</v>
      </c>
      <c r="AL8">
        <f t="shared" si="8"/>
        <v>389.80956410431889</v>
      </c>
      <c r="AN8">
        <f t="shared" si="9"/>
        <v>1240.1468135961118</v>
      </c>
      <c r="AO8">
        <f t="shared" si="9"/>
        <v>-62.007340679805594</v>
      </c>
      <c r="AP8">
        <f t="shared" si="9"/>
        <v>-15.396333986028777</v>
      </c>
      <c r="AQ8">
        <f t="shared" si="9"/>
        <v>-960.66867018557036</v>
      </c>
      <c r="AR8">
        <f t="shared" si="9"/>
        <v>202.07446874470727</v>
      </c>
      <c r="AS8">
        <f t="shared" si="9"/>
        <v>-76.282105885736286</v>
      </c>
      <c r="AT8">
        <f t="shared" si="9"/>
        <v>130.45027660435451</v>
      </c>
      <c r="AU8">
        <f t="shared" si="9"/>
        <v>256.24263946332547</v>
      </c>
      <c r="AW8">
        <v>5</v>
      </c>
      <c r="AX8">
        <f>(R8*SUMPRODUCT(K9:$K$23, X9:$X$23)-$AZ$3*SUMPRODUCT(K8:$K$22, W9:$W$23))/Z8</f>
        <v>1132.5046495847498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2013.7047149039968</v>
      </c>
      <c r="P9">
        <f t="shared" si="22"/>
        <v>100.68523574519985</v>
      </c>
      <c r="Q9" s="4">
        <f t="shared" si="23"/>
        <v>25</v>
      </c>
      <c r="R9">
        <f t="shared" si="0"/>
        <v>500000</v>
      </c>
      <c r="S9">
        <f t="shared" si="1"/>
        <v>1221.7810349908759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1061.0073680236746</v>
      </c>
      <c r="AC9">
        <f t="shared" si="2"/>
        <v>1129.594023231617</v>
      </c>
      <c r="AE9">
        <f t="shared" si="3"/>
        <v>1861.76470690255</v>
      </c>
      <c r="AF9">
        <f t="shared" si="4"/>
        <v>-93.088235345127501</v>
      </c>
      <c r="AG9">
        <f t="shared" si="4"/>
        <v>-23.113675668571265</v>
      </c>
      <c r="AH9">
        <f t="shared" si="5"/>
        <v>-1476.1474924758577</v>
      </c>
      <c r="AI9">
        <f t="shared" si="6"/>
        <v>269.41530341299358</v>
      </c>
      <c r="AJ9">
        <f t="shared" si="7"/>
        <v>-68.586655207942385</v>
      </c>
      <c r="AK9">
        <f t="shared" si="24"/>
        <v>147.70949642613326</v>
      </c>
      <c r="AL9">
        <f t="shared" si="8"/>
        <v>348.53814463118442</v>
      </c>
      <c r="AN9">
        <f t="shared" si="9"/>
        <v>1163.1223592999629</v>
      </c>
      <c r="AO9">
        <f t="shared" si="9"/>
        <v>-58.156117964998153</v>
      </c>
      <c r="AP9">
        <f t="shared" si="9"/>
        <v>-14.440080895319038</v>
      </c>
      <c r="AQ9">
        <f t="shared" si="9"/>
        <v>-922.21114072988678</v>
      </c>
      <c r="AR9">
        <f t="shared" si="9"/>
        <v>168.31501970975904</v>
      </c>
      <c r="AS9">
        <f t="shared" si="9"/>
        <v>-42.848955040445226</v>
      </c>
      <c r="AT9">
        <f t="shared" si="9"/>
        <v>92.280306602227526</v>
      </c>
      <c r="AU9">
        <f t="shared" si="9"/>
        <v>217.74637127154134</v>
      </c>
      <c r="AW9">
        <v>6</v>
      </c>
      <c r="AX9">
        <f>(R9*SUMPRODUCT(K10:$K$23, X10:$X$23)-$AZ$3*SUMPRODUCT(K9:$K$22, W10:$W$23))/Z9</f>
        <v>1221.7810349908759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2013.7047149039968</v>
      </c>
      <c r="P10">
        <f t="shared" si="22"/>
        <v>100.68523574519985</v>
      </c>
      <c r="Q10" s="4">
        <f t="shared" si="23"/>
        <v>25</v>
      </c>
      <c r="R10">
        <f t="shared" si="0"/>
        <v>500000</v>
      </c>
      <c r="S10">
        <f t="shared" si="1"/>
        <v>1285.4958696468982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1129.594023231617</v>
      </c>
      <c r="AC10">
        <f t="shared" si="2"/>
        <v>1172.7784759227798</v>
      </c>
      <c r="AE10">
        <f t="shared" si="3"/>
        <v>1837.1350715831711</v>
      </c>
      <c r="AF10">
        <f t="shared" si="4"/>
        <v>-91.856753579158564</v>
      </c>
      <c r="AG10">
        <f t="shared" si="4"/>
        <v>-22.807900507780708</v>
      </c>
      <c r="AH10">
        <f t="shared" si="5"/>
        <v>-1492.7680820968462</v>
      </c>
      <c r="AI10">
        <f t="shared" si="6"/>
        <v>229.70233539938567</v>
      </c>
      <c r="AJ10">
        <f t="shared" si="7"/>
        <v>-43.184452691162733</v>
      </c>
      <c r="AK10">
        <f t="shared" si="24"/>
        <v>150.9307979148706</v>
      </c>
      <c r="AL10">
        <f t="shared" si="8"/>
        <v>337.44868062309354</v>
      </c>
      <c r="AN10">
        <f t="shared" si="9"/>
        <v>1090.4847457879146</v>
      </c>
      <c r="AO10">
        <f t="shared" si="9"/>
        <v>-54.524237289395735</v>
      </c>
      <c r="AP10">
        <f t="shared" si="9"/>
        <v>-13.538290119163566</v>
      </c>
      <c r="AQ10">
        <f t="shared" si="9"/>
        <v>-886.07574244548209</v>
      </c>
      <c r="AR10">
        <f t="shared" si="9"/>
        <v>136.34647593387328</v>
      </c>
      <c r="AS10">
        <f t="shared" si="9"/>
        <v>-25.633383001245949</v>
      </c>
      <c r="AT10">
        <f t="shared" si="9"/>
        <v>89.589347752165821</v>
      </c>
      <c r="AU10">
        <f t="shared" si="9"/>
        <v>200.30244068479314</v>
      </c>
      <c r="AW10">
        <v>7</v>
      </c>
      <c r="AX10">
        <f>(R10*SUMPRODUCT(K11:$K$23, X11:$X$23)-$AZ$3*SUMPRODUCT(K10:$K$22, W11:$W$23))/Z10</f>
        <v>1285.4958696468982</v>
      </c>
    </row>
    <row r="11" spans="1:52" x14ac:dyDescent="0.25">
      <c r="A11" t="s">
        <v>33</v>
      </c>
      <c r="C11" s="7">
        <f>AU25</f>
        <v>759.70863864743217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2013.7047149039968</v>
      </c>
      <c r="P11">
        <f t="shared" si="22"/>
        <v>100.68523574519985</v>
      </c>
      <c r="Q11" s="4">
        <f t="shared" si="23"/>
        <v>25</v>
      </c>
      <c r="R11">
        <f t="shared" si="0"/>
        <v>500000</v>
      </c>
      <c r="S11">
        <f t="shared" si="1"/>
        <v>1321.3863855003237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1172.7784759227798</v>
      </c>
      <c r="AC11">
        <f t="shared" si="2"/>
        <v>1189.4661699269636</v>
      </c>
      <c r="AE11">
        <f t="shared" si="3"/>
        <v>1812.6671054612123</v>
      </c>
      <c r="AF11">
        <f t="shared" si="4"/>
        <v>-90.633355273060616</v>
      </c>
      <c r="AG11">
        <f t="shared" si="4"/>
        <v>-22.504132458512309</v>
      </c>
      <c r="AH11">
        <f t="shared" si="5"/>
        <v>-1513.7808838118626</v>
      </c>
      <c r="AI11">
        <f t="shared" si="6"/>
        <v>185.74873391777669</v>
      </c>
      <c r="AJ11">
        <f t="shared" si="7"/>
        <v>-16.687694004183868</v>
      </c>
      <c r="AK11">
        <f t="shared" si="24"/>
        <v>149.08282964471297</v>
      </c>
      <c r="AL11">
        <f t="shared" si="8"/>
        <v>318.14386955830582</v>
      </c>
      <c r="AN11">
        <f t="shared" si="9"/>
        <v>1023.2630296046834</v>
      </c>
      <c r="AO11">
        <f t="shared" si="9"/>
        <v>-51.16315148023417</v>
      </c>
      <c r="AP11">
        <f t="shared" si="9"/>
        <v>-12.703737320959039</v>
      </c>
      <c r="AQ11">
        <f t="shared" si="9"/>
        <v>-854.53970486922776</v>
      </c>
      <c r="AR11">
        <f t="shared" si="9"/>
        <v>104.85643593426235</v>
      </c>
      <c r="AS11">
        <f t="shared" si="9"/>
        <v>-9.4203178688413001</v>
      </c>
      <c r="AT11">
        <f t="shared" si="9"/>
        <v>84.158281167392332</v>
      </c>
      <c r="AU11">
        <f t="shared" si="9"/>
        <v>179.5943992328134</v>
      </c>
      <c r="AW11">
        <v>8</v>
      </c>
      <c r="AX11">
        <f>(R11*SUMPRODUCT(K12:$K$23, X12:$X$23)-$AZ$3*SUMPRODUCT(K11:$K$22, W12:$W$23))/Z11</f>
        <v>1321.3863855003237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2013.7047149039968</v>
      </c>
      <c r="P12">
        <f t="shared" si="22"/>
        <v>100.68523574519985</v>
      </c>
      <c r="Q12" s="4">
        <f t="shared" si="23"/>
        <v>25</v>
      </c>
      <c r="R12">
        <f t="shared" si="0"/>
        <v>500000</v>
      </c>
      <c r="S12">
        <f t="shared" si="1"/>
        <v>1329.415632849935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1189.4661699269636</v>
      </c>
      <c r="AC12">
        <f t="shared" si="2"/>
        <v>1180.6327418988303</v>
      </c>
      <c r="AE12">
        <f t="shared" si="3"/>
        <v>1788.3389213913922</v>
      </c>
      <c r="AF12">
        <f t="shared" si="4"/>
        <v>-89.416946069569619</v>
      </c>
      <c r="AG12">
        <f t="shared" si="4"/>
        <v>-22.202099793422931</v>
      </c>
      <c r="AH12">
        <f t="shared" si="5"/>
        <v>-1539.8268100850887</v>
      </c>
      <c r="AI12">
        <f t="shared" si="6"/>
        <v>136.89306544331089</v>
      </c>
      <c r="AJ12">
        <f t="shared" si="7"/>
        <v>8.8334280281333122</v>
      </c>
      <c r="AK12">
        <f t="shared" si="24"/>
        <v>149.90734473841201</v>
      </c>
      <c r="AL12">
        <f t="shared" si="8"/>
        <v>295.63383820985621</v>
      </c>
      <c r="AN12">
        <f t="shared" si="9"/>
        <v>959.72012798021262</v>
      </c>
      <c r="AO12">
        <f t="shared" si="9"/>
        <v>-47.986006399010634</v>
      </c>
      <c r="AP12">
        <f t="shared" si="9"/>
        <v>-11.914856742364623</v>
      </c>
      <c r="AQ12">
        <f t="shared" si="9"/>
        <v>-826.35498538075774</v>
      </c>
      <c r="AR12">
        <f t="shared" si="9"/>
        <v>73.464279458079631</v>
      </c>
      <c r="AS12">
        <f t="shared" si="9"/>
        <v>4.7404988932792484</v>
      </c>
      <c r="AT12">
        <f t="shared" si="9"/>
        <v>80.448450993611033</v>
      </c>
      <c r="AU12">
        <f t="shared" si="9"/>
        <v>158.65322934496993</v>
      </c>
      <c r="AW12">
        <v>9</v>
      </c>
      <c r="AX12">
        <f>(R12*SUMPRODUCT(K13:$K$23, X13:$X$23)-$AZ$3*SUMPRODUCT(K12:$K$22, W13:$W$23))/Z12</f>
        <v>1329.415632849935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2013.7047149039968</v>
      </c>
      <c r="P13">
        <f t="shared" si="22"/>
        <v>100.68523574519985</v>
      </c>
      <c r="Q13" s="4">
        <f t="shared" si="23"/>
        <v>25</v>
      </c>
      <c r="R13">
        <f t="shared" si="0"/>
        <v>500000</v>
      </c>
      <c r="S13">
        <f t="shared" si="1"/>
        <v>1309.0172161872083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1180.6327418988303</v>
      </c>
      <c r="AC13">
        <f t="shared" si="2"/>
        <v>1146.7844471114395</v>
      </c>
      <c r="AE13">
        <f t="shared" si="3"/>
        <v>1764.1366511994124</v>
      </c>
      <c r="AF13">
        <f t="shared" si="4"/>
        <v>-88.206832559970621</v>
      </c>
      <c r="AG13">
        <f t="shared" si="4"/>
        <v>-21.901630340120615</v>
      </c>
      <c r="AH13">
        <f t="shared" si="5"/>
        <v>-1568.9691073616943</v>
      </c>
      <c r="AI13">
        <f t="shared" si="6"/>
        <v>85.059080937626732</v>
      </c>
      <c r="AJ13">
        <f t="shared" si="7"/>
        <v>33.848294787390842</v>
      </c>
      <c r="AK13">
        <f t="shared" si="24"/>
        <v>147.68428437982868</v>
      </c>
      <c r="AL13">
        <f t="shared" si="8"/>
        <v>266.59166010484626</v>
      </c>
      <c r="AN13">
        <f t="shared" si="9"/>
        <v>900.19194712808564</v>
      </c>
      <c r="AO13">
        <f t="shared" si="9"/>
        <v>-45.009597356404285</v>
      </c>
      <c r="AP13">
        <f t="shared" si="9"/>
        <v>-11.175818634995377</v>
      </c>
      <c r="AQ13">
        <f t="shared" si="9"/>
        <v>-800.60314759601226</v>
      </c>
      <c r="AR13">
        <f t="shared" si="9"/>
        <v>43.403383540673609</v>
      </c>
      <c r="AS13">
        <f t="shared" si="9"/>
        <v>17.271883315224294</v>
      </c>
      <c r="AT13">
        <f t="shared" si="9"/>
        <v>75.359356898859829</v>
      </c>
      <c r="AU13">
        <f t="shared" si="9"/>
        <v>136.03462375475772</v>
      </c>
      <c r="AW13">
        <v>10</v>
      </c>
      <c r="AX13">
        <f>(R13*SUMPRODUCT(K14:$K$23, X14:$X$23)-$AZ$3*SUMPRODUCT(K13:$K$22, W14:$W$23))/Z13</f>
        <v>1309.0172161872083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2013.7047149039968</v>
      </c>
      <c r="P14">
        <f t="shared" si="22"/>
        <v>100.68523574519985</v>
      </c>
      <c r="Q14" s="4">
        <f t="shared" si="23"/>
        <v>25</v>
      </c>
      <c r="R14">
        <f t="shared" si="0"/>
        <v>500000</v>
      </c>
      <c r="S14">
        <f t="shared" si="1"/>
        <v>1286.943510497236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1146.7844471114395</v>
      </c>
      <c r="AC14">
        <f t="shared" si="2"/>
        <v>1112.0435939704303</v>
      </c>
      <c r="AE14">
        <f t="shared" si="3"/>
        <v>1740.0355261062182</v>
      </c>
      <c r="AF14">
        <f t="shared" si="4"/>
        <v>-87.001776305310912</v>
      </c>
      <c r="AG14">
        <f t="shared" si="4"/>
        <v>-21.602416595985055</v>
      </c>
      <c r="AH14">
        <f t="shared" si="5"/>
        <v>-1603.9488146870679</v>
      </c>
      <c r="AI14">
        <f t="shared" si="6"/>
        <v>27.482518517854487</v>
      </c>
      <c r="AJ14">
        <f t="shared" si="7"/>
        <v>34.740853141009211</v>
      </c>
      <c r="AK14">
        <f t="shared" si="24"/>
        <v>239.58604274618335</v>
      </c>
      <c r="AL14">
        <f t="shared" si="8"/>
        <v>301.80941440504705</v>
      </c>
      <c r="AN14">
        <f t="shared" si="9"/>
        <v>817.90409563059336</v>
      </c>
      <c r="AO14">
        <f t="shared" si="9"/>
        <v>-40.895204781529671</v>
      </c>
      <c r="AP14">
        <f t="shared" si="9"/>
        <v>-10.154220844509306</v>
      </c>
      <c r="AQ14">
        <f t="shared" si="9"/>
        <v>-753.93650591149287</v>
      </c>
      <c r="AR14">
        <f t="shared" si="9"/>
        <v>12.91816409306155</v>
      </c>
      <c r="AS14">
        <f t="shared" si="9"/>
        <v>16.329945936976152</v>
      </c>
      <c r="AT14">
        <f t="shared" si="9"/>
        <v>112.61747399867039</v>
      </c>
      <c r="AU14">
        <f t="shared" si="9"/>
        <v>141.8655840287081</v>
      </c>
      <c r="AW14">
        <v>11</v>
      </c>
      <c r="AX14">
        <f>(R14*SUMPRODUCT(K15:$K$23, X15:$X$23)-$AZ$3*SUMPRODUCT(K14:$K$22, W15:$W$23))/Z14</f>
        <v>1286.943510497236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2013.7047149039968</v>
      </c>
      <c r="P15">
        <f t="shared" si="22"/>
        <v>100.68523574519985</v>
      </c>
      <c r="Q15" s="4">
        <f t="shared" si="23"/>
        <v>25</v>
      </c>
      <c r="R15">
        <f t="shared" si="0"/>
        <v>500000</v>
      </c>
      <c r="S15">
        <f t="shared" si="1"/>
        <v>1235.9913618105786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1112.0435939704303</v>
      </c>
      <c r="AC15">
        <f t="shared" si="2"/>
        <v>1053.2697517869119</v>
      </c>
      <c r="AE15">
        <f t="shared" si="3"/>
        <v>1716.0105893718344</v>
      </c>
      <c r="AF15">
        <f t="shared" si="4"/>
        <v>-85.800529468591719</v>
      </c>
      <c r="AG15">
        <f t="shared" si="4"/>
        <v>-21.304148724874551</v>
      </c>
      <c r="AH15">
        <f t="shared" si="5"/>
        <v>-1644.8741030130859</v>
      </c>
      <c r="AI15">
        <f t="shared" si="6"/>
        <v>-35.9681918347178</v>
      </c>
      <c r="AJ15">
        <f t="shared" si="7"/>
        <v>58.773842183518354</v>
      </c>
      <c r="AK15">
        <f t="shared" si="24"/>
        <v>234.66012966927798</v>
      </c>
      <c r="AL15">
        <f t="shared" si="8"/>
        <v>257.46578001807853</v>
      </c>
      <c r="AN15">
        <f t="shared" si="9"/>
        <v>743.02871540800186</v>
      </c>
      <c r="AO15">
        <f t="shared" si="9"/>
        <v>-37.151435770400091</v>
      </c>
      <c r="AP15">
        <f t="shared" si="9"/>
        <v>-9.2246483547045965</v>
      </c>
      <c r="AQ15">
        <f t="shared" si="9"/>
        <v>-712.22677723515619</v>
      </c>
      <c r="AR15">
        <f t="shared" si="9"/>
        <v>-15.574145952259007</v>
      </c>
      <c r="AS15">
        <f t="shared" si="9"/>
        <v>25.448941124074544</v>
      </c>
      <c r="AT15">
        <f t="shared" si="9"/>
        <v>101.60730696275306</v>
      </c>
      <c r="AU15">
        <f t="shared" si="9"/>
        <v>111.48210213456859</v>
      </c>
      <c r="AW15">
        <v>12</v>
      </c>
      <c r="AX15">
        <f>(R15*SUMPRODUCT(K16:$K$23, X16:$X$23)-$AZ$3*SUMPRODUCT(K15:$K$22, W16:$W$23))/Z15</f>
        <v>1235.9913618105786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2013.7047149039968</v>
      </c>
      <c r="P16">
        <f t="shared" si="22"/>
        <v>100.68523574519985</v>
      </c>
      <c r="Q16" s="4">
        <f t="shared" si="23"/>
        <v>25</v>
      </c>
      <c r="R16">
        <f t="shared" si="0"/>
        <v>500000</v>
      </c>
      <c r="S16">
        <f t="shared" si="1"/>
        <v>1159.3748968007469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1053.2697517869119</v>
      </c>
      <c r="AC16">
        <f t="shared" si="2"/>
        <v>974.18929257874561</v>
      </c>
      <c r="AE16">
        <f t="shared" si="3"/>
        <v>1692.0580021942264</v>
      </c>
      <c r="AF16">
        <f t="shared" si="4"/>
        <v>-84.602900109711328</v>
      </c>
      <c r="AG16">
        <f t="shared" si="4"/>
        <v>-21.006779068336431</v>
      </c>
      <c r="AH16">
        <f t="shared" si="5"/>
        <v>-1686.5633857874698</v>
      </c>
      <c r="AI16">
        <f t="shared" si="6"/>
        <v>-100.11506277129115</v>
      </c>
      <c r="AJ16">
        <f t="shared" si="7"/>
        <v>79.080459208166303</v>
      </c>
      <c r="AK16">
        <f t="shared" si="24"/>
        <v>227.68354719548577</v>
      </c>
      <c r="AL16">
        <f t="shared" si="8"/>
        <v>206.64894363236093</v>
      </c>
      <c r="AN16">
        <f t="shared" si="9"/>
        <v>674.9043814466288</v>
      </c>
      <c r="AO16">
        <f t="shared" si="9"/>
        <v>-33.745219072331444</v>
      </c>
      <c r="AP16">
        <f t="shared" si="9"/>
        <v>-8.3788896213465538</v>
      </c>
      <c r="AQ16">
        <f t="shared" si="9"/>
        <v>-672.71276586224599</v>
      </c>
      <c r="AR16">
        <f t="shared" si="9"/>
        <v>-39.932493109295152</v>
      </c>
      <c r="AS16">
        <f t="shared" si="9"/>
        <v>31.542505243432224</v>
      </c>
      <c r="AT16">
        <f t="shared" si="9"/>
        <v>90.815222283322726</v>
      </c>
      <c r="AU16">
        <f t="shared" si="9"/>
        <v>82.425234417459791</v>
      </c>
      <c r="AW16">
        <v>13</v>
      </c>
      <c r="AX16">
        <f>(R16*SUMPRODUCT(K17:$K$23, X17:$X$23)-$AZ$3*SUMPRODUCT(K16:$K$22, W17:$W$23))/Z16</f>
        <v>1159.3748968007469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2013.7047149039968</v>
      </c>
      <c r="P17">
        <f t="shared" si="22"/>
        <v>100.68523574519985</v>
      </c>
      <c r="Q17" s="4">
        <f t="shared" si="23"/>
        <v>25</v>
      </c>
      <c r="R17">
        <f t="shared" si="0"/>
        <v>500000</v>
      </c>
      <c r="S17">
        <f t="shared" si="1"/>
        <v>1058.9813166031877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974.18929257874561</v>
      </c>
      <c r="AC17">
        <f t="shared" si="2"/>
        <v>877.26628472211542</v>
      </c>
      <c r="AE17">
        <f t="shared" si="3"/>
        <v>1668.1647032618841</v>
      </c>
      <c r="AF17">
        <f t="shared" si="4"/>
        <v>-83.408235163094218</v>
      </c>
      <c r="AG17">
        <f t="shared" si="4"/>
        <v>-20.710145471122534</v>
      </c>
      <c r="AH17">
        <f t="shared" si="5"/>
        <v>-1731.3161306106649</v>
      </c>
      <c r="AI17">
        <f t="shared" si="6"/>
        <v>-167.26980798299769</v>
      </c>
      <c r="AJ17">
        <f t="shared" si="7"/>
        <v>96.923007856630193</v>
      </c>
      <c r="AK17">
        <f t="shared" si="24"/>
        <v>218.97410663269812</v>
      </c>
      <c r="AL17">
        <f t="shared" si="8"/>
        <v>148.62730650633063</v>
      </c>
      <c r="AN17">
        <f t="shared" si="9"/>
        <v>612.92494393460208</v>
      </c>
      <c r="AO17">
        <f t="shared" si="9"/>
        <v>-30.646247196730108</v>
      </c>
      <c r="AP17">
        <f t="shared" si="9"/>
        <v>-7.6094193378772417</v>
      </c>
      <c r="AQ17">
        <f t="shared" si="9"/>
        <v>-636.12833925369421</v>
      </c>
      <c r="AR17">
        <f t="shared" si="9"/>
        <v>-61.459061853699566</v>
      </c>
      <c r="AS17">
        <f t="shared" si="9"/>
        <v>35.611908728398426</v>
      </c>
      <c r="AT17">
        <f t="shared" si="9"/>
        <v>80.456499150555274</v>
      </c>
      <c r="AU17">
        <f t="shared" si="9"/>
        <v>54.60934602525414</v>
      </c>
      <c r="AW17">
        <v>14</v>
      </c>
      <c r="AX17">
        <f>(R17*SUMPRODUCT(K18:$K$23, X18:$X$23)-$AZ$3*SUMPRODUCT(K17:$K$22, W18:$W$23))/Z17</f>
        <v>1058.9813166031877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2013.7047149039968</v>
      </c>
      <c r="P18">
        <f t="shared" si="22"/>
        <v>100.68523574519985</v>
      </c>
      <c r="Q18" s="4">
        <f t="shared" si="23"/>
        <v>25</v>
      </c>
      <c r="R18">
        <f t="shared" si="0"/>
        <v>500000</v>
      </c>
      <c r="S18">
        <f t="shared" si="1"/>
        <v>936.02752653112691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877.26628472211542</v>
      </c>
      <c r="AC18">
        <f t="shared" si="2"/>
        <v>764.32335278300025</v>
      </c>
      <c r="AE18">
        <f t="shared" si="3"/>
        <v>1644.3122617496826</v>
      </c>
      <c r="AF18">
        <f t="shared" si="4"/>
        <v>-82.215613087484144</v>
      </c>
      <c r="AG18">
        <f t="shared" si="4"/>
        <v>-20.414019115857251</v>
      </c>
      <c r="AH18">
        <f t="shared" si="5"/>
        <v>-1780.4980110811689</v>
      </c>
      <c r="AI18">
        <f t="shared" si="6"/>
        <v>-238.81538153482757</v>
      </c>
      <c r="AJ18">
        <f t="shared" si="7"/>
        <v>112.94293193911517</v>
      </c>
      <c r="AK18">
        <f t="shared" si="24"/>
        <v>208.74116493556255</v>
      </c>
      <c r="AL18">
        <f t="shared" si="8"/>
        <v>82.868715339850155</v>
      </c>
      <c r="AN18">
        <f t="shared" si="9"/>
        <v>556.53698452358253</v>
      </c>
      <c r="AO18">
        <f t="shared" si="9"/>
        <v>-27.826849226179132</v>
      </c>
      <c r="AP18">
        <f t="shared" si="9"/>
        <v>-6.9093668550867378</v>
      </c>
      <c r="AQ18">
        <f t="shared" si="9"/>
        <v>-602.63066638141925</v>
      </c>
      <c r="AR18">
        <f t="shared" si="9"/>
        <v>-80.829897939102594</v>
      </c>
      <c r="AS18">
        <f t="shared" si="9"/>
        <v>38.226874679972575</v>
      </c>
      <c r="AT18">
        <f t="shared" si="9"/>
        <v>70.650922687617182</v>
      </c>
      <c r="AU18">
        <f t="shared" si="9"/>
        <v>28.04789942848716</v>
      </c>
      <c r="AW18">
        <v>15</v>
      </c>
      <c r="AX18">
        <f>(R18*SUMPRODUCT(K19:$K$23, X19:$X$23)-$AZ$3*SUMPRODUCT(K18:$K$22, W19:$W$23))/Z18</f>
        <v>936.02752653112691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2013.7047149039968</v>
      </c>
      <c r="P19">
        <f t="shared" si="22"/>
        <v>100.68523574519985</v>
      </c>
      <c r="Q19" s="4">
        <f t="shared" si="23"/>
        <v>25</v>
      </c>
      <c r="R19">
        <f t="shared" si="0"/>
        <v>500000</v>
      </c>
      <c r="S19">
        <f t="shared" si="1"/>
        <v>788.53778521909328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764.32335278300025</v>
      </c>
      <c r="AC19">
        <f t="shared" si="2"/>
        <v>634.5445787723977</v>
      </c>
      <c r="AE19">
        <f t="shared" si="3"/>
        <v>1620.4491833396651</v>
      </c>
      <c r="AF19">
        <f t="shared" si="4"/>
        <v>-81.022459166983253</v>
      </c>
      <c r="AG19">
        <f t="shared" si="4"/>
        <v>-20.117760704266413</v>
      </c>
      <c r="AH19">
        <f t="shared" si="5"/>
        <v>-1842.3644086453523</v>
      </c>
      <c r="AI19">
        <f t="shared" si="6"/>
        <v>-323.05544517693693</v>
      </c>
      <c r="AJ19">
        <f t="shared" si="7"/>
        <v>129.77877401060255</v>
      </c>
      <c r="AK19">
        <f t="shared" si="24"/>
        <v>197.13650158525164</v>
      </c>
      <c r="AL19">
        <f t="shared" si="8"/>
        <v>3.8598304189172552</v>
      </c>
      <c r="AN19">
        <f t="shared" si="9"/>
        <v>505.22696113086755</v>
      </c>
      <c r="AO19">
        <f t="shared" si="9"/>
        <v>-25.261348056543376</v>
      </c>
      <c r="AP19">
        <f t="shared" si="9"/>
        <v>-6.2723565847507361</v>
      </c>
      <c r="AQ19">
        <f t="shared" si="9"/>
        <v>-574.41614402075948</v>
      </c>
      <c r="AR19">
        <f t="shared" si="9"/>
        <v>-100.72288753118607</v>
      </c>
      <c r="AS19">
        <f t="shared" si="9"/>
        <v>40.462691633152296</v>
      </c>
      <c r="AT19">
        <f t="shared" si="9"/>
        <v>61.463621721613769</v>
      </c>
      <c r="AU19">
        <f t="shared" si="9"/>
        <v>1.2034258235799835</v>
      </c>
      <c r="AW19">
        <v>16</v>
      </c>
      <c r="AX19">
        <f>(R19*SUMPRODUCT(K20:$K$23, X20:$X$23)-$AZ$3*SUMPRODUCT(K19:$K$22, W20:$W$23))/Z19</f>
        <v>788.53778521909328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2013.7047149039968</v>
      </c>
      <c r="P20">
        <f t="shared" si="22"/>
        <v>100.68523574519985</v>
      </c>
      <c r="Q20" s="4">
        <f t="shared" si="23"/>
        <v>25</v>
      </c>
      <c r="R20">
        <f t="shared" si="0"/>
        <v>500000</v>
      </c>
      <c r="S20">
        <f t="shared" si="1"/>
        <v>618.48739416976537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634.5445787723977</v>
      </c>
      <c r="AC20">
        <f t="shared" si="2"/>
        <v>490.36679026481067</v>
      </c>
      <c r="AE20">
        <f t="shared" si="3"/>
        <v>1596.562722048863</v>
      </c>
      <c r="AF20">
        <f t="shared" si="4"/>
        <v>-79.828136102443153</v>
      </c>
      <c r="AG20">
        <f t="shared" si="4"/>
        <v>-19.821211995883157</v>
      </c>
      <c r="AH20">
        <f t="shared" si="5"/>
        <v>-1907.4220268118986</v>
      </c>
      <c r="AI20">
        <f t="shared" si="6"/>
        <v>-410.50865286136195</v>
      </c>
      <c r="AJ20">
        <f t="shared" si="7"/>
        <v>144.17778850758702</v>
      </c>
      <c r="AK20">
        <f t="shared" si="24"/>
        <v>184.08926068331866</v>
      </c>
      <c r="AL20">
        <f t="shared" si="8"/>
        <v>-82.241603670456271</v>
      </c>
      <c r="AN20">
        <f t="shared" si="9"/>
        <v>458.54129561935059</v>
      </c>
      <c r="AO20">
        <f t="shared" si="9"/>
        <v>-22.92706478096753</v>
      </c>
      <c r="AP20">
        <f t="shared" si="9"/>
        <v>-5.6927573867404329</v>
      </c>
      <c r="AQ20">
        <f t="shared" si="9"/>
        <v>-547.82173940827329</v>
      </c>
      <c r="AR20">
        <f t="shared" si="9"/>
        <v>-117.90026595663066</v>
      </c>
      <c r="AS20">
        <f t="shared" si="9"/>
        <v>41.408626813584291</v>
      </c>
      <c r="AT20">
        <f t="shared" si="9"/>
        <v>52.87141365483658</v>
      </c>
      <c r="AU20">
        <f t="shared" si="9"/>
        <v>-23.62022548820979</v>
      </c>
      <c r="AW20">
        <v>17</v>
      </c>
      <c r="AX20">
        <f>(R20*SUMPRODUCT(K21:$K$23, X21:$X$23)-$AZ$3*SUMPRODUCT(K20:$K$22, W21:$W$23))/Z20</f>
        <v>618.48739416976537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2013.7047149039968</v>
      </c>
      <c r="P21">
        <f t="shared" si="22"/>
        <v>100.68523574519985</v>
      </c>
      <c r="Q21" s="4">
        <f t="shared" si="23"/>
        <v>25</v>
      </c>
      <c r="R21">
        <f t="shared" si="0"/>
        <v>500000</v>
      </c>
      <c r="S21">
        <f t="shared" si="1"/>
        <v>429.95018428458872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490.36679026481067</v>
      </c>
      <c r="AC21">
        <f t="shared" si="2"/>
        <v>335.78335818309597</v>
      </c>
      <c r="AE21">
        <f t="shared" si="3"/>
        <v>1572.6671513926706</v>
      </c>
      <c r="AF21">
        <f t="shared" si="4"/>
        <v>-78.633357569633532</v>
      </c>
      <c r="AG21">
        <f t="shared" si="4"/>
        <v>-19.524550195380151</v>
      </c>
      <c r="AH21">
        <f t="shared" si="5"/>
        <v>-1968.993610883442</v>
      </c>
      <c r="AI21">
        <f t="shared" si="6"/>
        <v>-494.48436725578517</v>
      </c>
      <c r="AJ21">
        <f t="shared" si="7"/>
        <v>154.5834320817147</v>
      </c>
      <c r="AK21">
        <f t="shared" si="24"/>
        <v>169.80912678156531</v>
      </c>
      <c r="AL21">
        <f t="shared" si="8"/>
        <v>-170.09180839250516</v>
      </c>
      <c r="AN21">
        <f t="shared" si="9"/>
        <v>416.07407042560487</v>
      </c>
      <c r="AO21">
        <f t="shared" si="9"/>
        <v>-20.803703521280244</v>
      </c>
      <c r="AP21">
        <f t="shared" si="9"/>
        <v>-5.1655298235402052</v>
      </c>
      <c r="AQ21">
        <f t="shared" si="9"/>
        <v>-520.92852934379755</v>
      </c>
      <c r="AR21">
        <f t="shared" si="9"/>
        <v>-130.82369226301313</v>
      </c>
      <c r="AS21">
        <f t="shared" si="9"/>
        <v>40.8975018964708</v>
      </c>
      <c r="AT21">
        <f t="shared" si="9"/>
        <v>44.925701228550984</v>
      </c>
      <c r="AU21">
        <f t="shared" si="9"/>
        <v>-45.000489137991359</v>
      </c>
      <c r="AW21">
        <v>18</v>
      </c>
      <c r="AX21">
        <f>(R21*SUMPRODUCT(K22:$K$23, X22:$X$23)-$AZ$3*SUMPRODUCT(K21:$K$22, W22:$W$23))/Z21</f>
        <v>429.95018428458872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2013.7047149039968</v>
      </c>
      <c r="P22">
        <f t="shared" si="22"/>
        <v>100.68523574519985</v>
      </c>
      <c r="Q22" s="4">
        <f t="shared" si="23"/>
        <v>25</v>
      </c>
      <c r="R22">
        <f t="shared" si="0"/>
        <v>500000</v>
      </c>
      <c r="S22">
        <f t="shared" si="1"/>
        <v>223.27973503446526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335.78335818309597</v>
      </c>
      <c r="AC22">
        <f t="shared" si="2"/>
        <v>171.72397268557427</v>
      </c>
      <c r="AE22">
        <f t="shared" si="3"/>
        <v>1548.7360436253136</v>
      </c>
      <c r="AF22">
        <f t="shared" si="4"/>
        <v>-77.436802181265691</v>
      </c>
      <c r="AG22">
        <f t="shared" si="4"/>
        <v>-19.227447204183925</v>
      </c>
      <c r="AH22">
        <f t="shared" si="5"/>
        <v>-2037.1497848485471</v>
      </c>
      <c r="AI22">
        <f t="shared" si="6"/>
        <v>-585.07799060868297</v>
      </c>
      <c r="AJ22">
        <f t="shared" si="7"/>
        <v>164.0593854975217</v>
      </c>
      <c r="AK22">
        <f t="shared" si="24"/>
        <v>154.63567221529399</v>
      </c>
      <c r="AL22">
        <f t="shared" si="8"/>
        <v>-266.38293289586727</v>
      </c>
      <c r="AN22">
        <f t="shared" si="9"/>
        <v>377.44407171137806</v>
      </c>
      <c r="AO22">
        <f t="shared" si="9"/>
        <v>-18.872203585568904</v>
      </c>
      <c r="AP22">
        <f t="shared" si="9"/>
        <v>-4.6859411526154746</v>
      </c>
      <c r="AQ22">
        <f t="shared" si="9"/>
        <v>-496.4758924828227</v>
      </c>
      <c r="AR22">
        <f t="shared" si="9"/>
        <v>-142.58996550962897</v>
      </c>
      <c r="AS22">
        <f t="shared" si="9"/>
        <v>39.983083443773914</v>
      </c>
      <c r="AT22">
        <f t="shared" si="9"/>
        <v>37.686420480110662</v>
      </c>
      <c r="AU22">
        <f t="shared" si="9"/>
        <v>-64.920461585744391</v>
      </c>
      <c r="AW22">
        <v>19</v>
      </c>
      <c r="AX22">
        <f>(R22*SUMPRODUCT(K23:$K$23, X23:$X$23)-$AZ$3*SUMPRODUCT(K22:$K$22, W23:$W$23))/Z22</f>
        <v>223.27973503446526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2013.7047149039968</v>
      </c>
      <c r="P23">
        <f t="shared" si="22"/>
        <v>100.68523574519985</v>
      </c>
      <c r="Q23" s="4">
        <f t="shared" si="23"/>
        <v>25</v>
      </c>
      <c r="R23">
        <f t="shared" si="0"/>
        <v>500000</v>
      </c>
      <c r="S23">
        <f t="shared" si="1"/>
        <v>226.79093727231839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171.72397268557427</v>
      </c>
      <c r="AC23">
        <f t="shared" si="2"/>
        <v>171.72397268557427</v>
      </c>
      <c r="AE23">
        <f t="shared" si="3"/>
        <v>1524.7583418369418</v>
      </c>
      <c r="AF23">
        <f t="shared" si="4"/>
        <v>-76.237917091847095</v>
      </c>
      <c r="AG23">
        <f t="shared" si="4"/>
        <v>-18.929765751549557</v>
      </c>
      <c r="AH23">
        <f t="shared" si="5"/>
        <v>-2108.139611850575</v>
      </c>
      <c r="AI23">
        <f t="shared" si="6"/>
        <v>-678.54895285702992</v>
      </c>
      <c r="AJ23">
        <f t="shared" si="7"/>
        <v>0</v>
      </c>
      <c r="AK23">
        <f t="shared" si="24"/>
        <v>138.64755357693721</v>
      </c>
      <c r="AL23">
        <f t="shared" si="8"/>
        <v>-539.90139928009273</v>
      </c>
      <c r="AN23">
        <f t="shared" si="9"/>
        <v>342.3084245672278</v>
      </c>
      <c r="AO23">
        <f t="shared" si="9"/>
        <v>-17.115421228361392</v>
      </c>
      <c r="AP23">
        <f t="shared" si="9"/>
        <v>-4.2497346064905459</v>
      </c>
      <c r="AQ23">
        <f t="shared" si="9"/>
        <v>-473.2775873394823</v>
      </c>
      <c r="AR23">
        <f t="shared" si="9"/>
        <v>-152.33431860710647</v>
      </c>
      <c r="AS23">
        <f t="shared" si="9"/>
        <v>0</v>
      </c>
      <c r="AT23">
        <f t="shared" si="9"/>
        <v>31.126391856852752</v>
      </c>
      <c r="AU23">
        <f t="shared" si="9"/>
        <v>-121.20792675025372</v>
      </c>
      <c r="AW23">
        <v>20</v>
      </c>
      <c r="AX23">
        <f>(R23*SUMPRODUCT(K$23:$K24, X$23:$X24)-$AZ$3*SUMPRODUCT(K$22:$K23, W$23:$W24))/Z23</f>
        <v>226.79093727231839</v>
      </c>
    </row>
    <row r="25" spans="5:50" x14ac:dyDescent="0.25">
      <c r="AN25" s="8">
        <f t="shared" ref="AN25:AU25" si="25">SUM(AN3:AN23)</f>
        <v>18446.103571148276</v>
      </c>
      <c r="AO25" s="8">
        <f t="shared" si="25"/>
        <v>-2432.5837147354114</v>
      </c>
      <c r="AP25" s="8">
        <f t="shared" si="25"/>
        <v>-477.1567982296674</v>
      </c>
      <c r="AQ25" s="8">
        <f t="shared" si="25"/>
        <v>-15953.731104211813</v>
      </c>
      <c r="AR25" s="8">
        <f t="shared" si="25"/>
        <v>-417.36804602861912</v>
      </c>
      <c r="AS25" s="8">
        <f t="shared" si="25"/>
        <v>-609.65829054679739</v>
      </c>
      <c r="AT25" s="8">
        <f t="shared" si="25"/>
        <v>1786.7349752228486</v>
      </c>
      <c r="AU25" s="9">
        <f t="shared" si="25"/>
        <v>759.70863864743217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98375-1EF8-44CC-B194-E1CA7D1B1C1A}">
  <sheetPr codeName="Sheet1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3040.317739695869</v>
      </c>
      <c r="K3">
        <v>1</v>
      </c>
      <c r="L3" s="2">
        <v>0</v>
      </c>
      <c r="O3">
        <f>$C$3</f>
        <v>3040.317739695869</v>
      </c>
      <c r="P3">
        <f>O3*B5</f>
        <v>2432.2541917566955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3040.317739695869</v>
      </c>
      <c r="AF3">
        <f t="shared" ref="AF3:AG23" si="4">-$Z3*P3</f>
        <v>-2432.2541917566955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334.91380613917352</v>
      </c>
      <c r="AJ3">
        <f t="shared" ref="AJ3:AJ23" si="7">AB3-AC3</f>
        <v>0</v>
      </c>
      <c r="AL3">
        <f t="shared" ref="AL3:AL23" si="8">SUM(AI3:AK3)</f>
        <v>334.91380613917352</v>
      </c>
      <c r="AN3">
        <f t="shared" ref="AN3:AU23" si="9">AE3*$K3</f>
        <v>3040.317739695869</v>
      </c>
      <c r="AO3">
        <f t="shared" si="9"/>
        <v>-2432.2541917566955</v>
      </c>
      <c r="AP3">
        <f t="shared" si="9"/>
        <v>-273.14974180000002</v>
      </c>
      <c r="AQ3">
        <f t="shared" si="9"/>
        <v>0</v>
      </c>
      <c r="AR3">
        <f t="shared" si="9"/>
        <v>334.91380613917352</v>
      </c>
      <c r="AS3">
        <f t="shared" si="9"/>
        <v>0</v>
      </c>
      <c r="AT3">
        <f t="shared" si="9"/>
        <v>0</v>
      </c>
      <c r="AU3">
        <f t="shared" si="9"/>
        <v>334.91380613917352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2437.9193117735699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730.23395652461807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720.25771124819221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-720.25771124819221</v>
      </c>
      <c r="AK4">
        <f>H4*SUM(AB4, AE4:AF4)</f>
        <v>0</v>
      </c>
      <c r="AL4">
        <f t="shared" si="8"/>
        <v>-2551.1132112481919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-1717.6616005253773</v>
      </c>
      <c r="AR4">
        <f t="shared" si="9"/>
        <v>-1717.6616005253773</v>
      </c>
      <c r="AS4">
        <f t="shared" si="9"/>
        <v>-675.72728328003768</v>
      </c>
      <c r="AT4">
        <f t="shared" si="9"/>
        <v>0</v>
      </c>
      <c r="AU4">
        <f t="shared" si="9"/>
        <v>-2393.3888838054149</v>
      </c>
      <c r="AW4">
        <v>1</v>
      </c>
      <c r="AX4">
        <f>(R4*SUMPRODUCT(K5:$K$23, X5:$X$23)-$AZ$3*SUMPRODUCT(K4:$K$22, W5:$W$23))/Z4</f>
        <v>730.23395652461807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3040.317739695869</v>
      </c>
      <c r="P5">
        <f t="shared" ref="P5:P23" si="22">O5*$C$5</f>
        <v>152.01588698479347</v>
      </c>
      <c r="Q5" s="4">
        <f t="shared" ref="Q5:Q23" si="23">$C$8</f>
        <v>25</v>
      </c>
      <c r="R5">
        <f t="shared" si="0"/>
        <v>500000</v>
      </c>
      <c r="S5">
        <f t="shared" si="1"/>
        <v>1392.8005379171868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720.25771124819221</v>
      </c>
      <c r="AC5">
        <f t="shared" si="2"/>
        <v>1354.8046123999011</v>
      </c>
      <c r="AE5">
        <f t="shared" si="3"/>
        <v>2957.3771582978197</v>
      </c>
      <c r="AF5">
        <f t="shared" si="4"/>
        <v>-147.86885791489101</v>
      </c>
      <c r="AG5">
        <f t="shared" si="4"/>
        <v>-24.317994133350467</v>
      </c>
      <c r="AH5">
        <f t="shared" si="5"/>
        <v>-1877.5703879906084</v>
      </c>
      <c r="AI5">
        <f t="shared" si="6"/>
        <v>907.61991825896962</v>
      </c>
      <c r="AJ5">
        <f t="shared" si="7"/>
        <v>-634.54690115170888</v>
      </c>
      <c r="AK5">
        <f>H5*SUM(AB5, AE5:AF5)</f>
        <v>304.97178340492883</v>
      </c>
      <c r="AL5">
        <f t="shared" si="8"/>
        <v>578.04480051218957</v>
      </c>
      <c r="AN5">
        <f t="shared" si="9"/>
        <v>2553.8800470719457</v>
      </c>
      <c r="AO5">
        <f t="shared" si="9"/>
        <v>-127.6940023535973</v>
      </c>
      <c r="AP5">
        <f t="shared" si="9"/>
        <v>-21.000108095012934</v>
      </c>
      <c r="AQ5">
        <f t="shared" si="9"/>
        <v>-1621.3994002788133</v>
      </c>
      <c r="AR5">
        <f t="shared" si="9"/>
        <v>783.78653634452189</v>
      </c>
      <c r="AS5">
        <f t="shared" si="9"/>
        <v>-547.9709157946661</v>
      </c>
      <c r="AT5">
        <f t="shared" si="9"/>
        <v>263.36219929624559</v>
      </c>
      <c r="AU5">
        <f t="shared" si="9"/>
        <v>499.17781984610133</v>
      </c>
      <c r="AW5">
        <v>2</v>
      </c>
      <c r="AX5">
        <f>(R5*SUMPRODUCT(K6:$K$23, X6:$X$23)-$AZ$3*SUMPRODUCT(K5:$K$22, W6:$W$23))/Z5</f>
        <v>1392.8005379171868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3040.317739695869</v>
      </c>
      <c r="P6">
        <f t="shared" si="22"/>
        <v>152.01588698479347</v>
      </c>
      <c r="Q6" s="4">
        <f t="shared" si="23"/>
        <v>25</v>
      </c>
      <c r="R6">
        <f t="shared" si="0"/>
        <v>500000</v>
      </c>
      <c r="S6">
        <f t="shared" si="1"/>
        <v>1984.3817209291544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1354.8046123999011</v>
      </c>
      <c r="AC6">
        <f t="shared" si="2"/>
        <v>1903.3043545823275</v>
      </c>
      <c r="AE6">
        <f t="shared" si="3"/>
        <v>2916.097206623906</v>
      </c>
      <c r="AF6">
        <f t="shared" si="4"/>
        <v>-145.8048603311953</v>
      </c>
      <c r="AG6">
        <f t="shared" si="4"/>
        <v>-23.978556324474912</v>
      </c>
      <c r="AH6">
        <f t="shared" si="5"/>
        <v>-1925.1573508410577</v>
      </c>
      <c r="AI6">
        <f t="shared" si="6"/>
        <v>821.15643912717792</v>
      </c>
      <c r="AJ6">
        <f t="shared" si="7"/>
        <v>-548.49974218242642</v>
      </c>
      <c r="AK6">
        <f>H6*SUM(AB6, AE6:AF6)</f>
        <v>448.81054910575625</v>
      </c>
      <c r="AL6">
        <f t="shared" si="8"/>
        <v>721.46724605050781</v>
      </c>
      <c r="AN6">
        <f t="shared" si="9"/>
        <v>2271.132962047855</v>
      </c>
      <c r="AO6">
        <f t="shared" si="9"/>
        <v>-113.55664810239276</v>
      </c>
      <c r="AP6">
        <f t="shared" si="9"/>
        <v>-18.6751283623652</v>
      </c>
      <c r="AQ6">
        <f t="shared" si="9"/>
        <v>-1499.3630207841541</v>
      </c>
      <c r="AR6">
        <f t="shared" si="9"/>
        <v>639.53816479894294</v>
      </c>
      <c r="AS6">
        <f t="shared" si="9"/>
        <v>-427.18598039723065</v>
      </c>
      <c r="AT6">
        <f t="shared" si="9"/>
        <v>349.54542306529578</v>
      </c>
      <c r="AU6">
        <f t="shared" si="9"/>
        <v>561.89760746700813</v>
      </c>
      <c r="AW6">
        <v>3</v>
      </c>
      <c r="AX6">
        <f>(R6*SUMPRODUCT(K7:$K$23, X7:$X$23)-$AZ$3*SUMPRODUCT(K6:$K$22, W7:$W$23))/Z6</f>
        <v>1984.3817209291544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3040.317739695869</v>
      </c>
      <c r="P7">
        <f t="shared" si="22"/>
        <v>152.01588698479347</v>
      </c>
      <c r="Q7" s="4">
        <f t="shared" si="23"/>
        <v>25</v>
      </c>
      <c r="R7">
        <f t="shared" si="0"/>
        <v>500000</v>
      </c>
      <c r="S7">
        <f t="shared" si="1"/>
        <v>2465.2854287535324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1903.3043545823275</v>
      </c>
      <c r="AC7">
        <f t="shared" si="2"/>
        <v>2331.1698291152497</v>
      </c>
      <c r="AE7">
        <f t="shared" si="3"/>
        <v>2874.9194324676537</v>
      </c>
      <c r="AF7">
        <f t="shared" si="4"/>
        <v>-143.7459716233827</v>
      </c>
      <c r="AG7">
        <f t="shared" si="4"/>
        <v>-23.639958703421897</v>
      </c>
      <c r="AH7">
        <f t="shared" si="5"/>
        <v>-1976.2411561653755</v>
      </c>
      <c r="AI7">
        <f t="shared" si="6"/>
        <v>731.29234597547361</v>
      </c>
      <c r="AJ7">
        <f t="shared" si="7"/>
        <v>-427.86547453292224</v>
      </c>
      <c r="AK7">
        <f>H7*SUM(AB7, AE7:AF7)</f>
        <v>485.22982727516489</v>
      </c>
      <c r="AL7">
        <f t="shared" si="8"/>
        <v>788.65669871771627</v>
      </c>
      <c r="AN7">
        <f t="shared" si="9"/>
        <v>2026.8513007057018</v>
      </c>
      <c r="AO7">
        <f t="shared" si="9"/>
        <v>-101.34256503528511</v>
      </c>
      <c r="AP7">
        <f t="shared" si="9"/>
        <v>-16.666443068121996</v>
      </c>
      <c r="AQ7">
        <f t="shared" si="9"/>
        <v>-1393.2727688454966</v>
      </c>
      <c r="AR7">
        <f t="shared" si="9"/>
        <v>515.56952375679816</v>
      </c>
      <c r="AS7">
        <f t="shared" si="9"/>
        <v>-301.65008583901351</v>
      </c>
      <c r="AT7">
        <f t="shared" si="9"/>
        <v>342.09261499537217</v>
      </c>
      <c r="AU7">
        <f t="shared" si="9"/>
        <v>556.01205291315682</v>
      </c>
      <c r="AW7">
        <v>4</v>
      </c>
      <c r="AX7">
        <f>(R7*SUMPRODUCT(K8:$K$23, X8:$X$23)-$AZ$3*SUMPRODUCT(K7:$K$22, W8:$W$23))/Z7</f>
        <v>2465.2854287535324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3040.317739695869</v>
      </c>
      <c r="P8">
        <f t="shared" si="22"/>
        <v>152.01588698479347</v>
      </c>
      <c r="Q8" s="4">
        <f t="shared" si="23"/>
        <v>25</v>
      </c>
      <c r="R8">
        <f t="shared" si="0"/>
        <v>500000</v>
      </c>
      <c r="S8">
        <f t="shared" si="1"/>
        <v>2811.3916950570192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2331.1698291152497</v>
      </c>
      <c r="AC8">
        <f t="shared" si="2"/>
        <v>2620.4352330759066</v>
      </c>
      <c r="AE8">
        <f t="shared" si="3"/>
        <v>2833.812072096619</v>
      </c>
      <c r="AF8">
        <f t="shared" si="4"/>
        <v>-141.69060360483098</v>
      </c>
      <c r="AG8">
        <f t="shared" si="4"/>
        <v>-23.301940082585684</v>
      </c>
      <c r="AH8">
        <f t="shared" si="5"/>
        <v>-2032.3806760398497</v>
      </c>
      <c r="AI8">
        <f t="shared" si="6"/>
        <v>636.43885236935284</v>
      </c>
      <c r="AJ8">
        <f t="shared" si="7"/>
        <v>-289.26540396065684</v>
      </c>
      <c r="AK8">
        <f t="shared" ref="AK8:AK23" si="24">H8*SUM(AB8:AB8, AE8:AF8)</f>
        <v>364.18861907651024</v>
      </c>
      <c r="AL8">
        <f t="shared" si="8"/>
        <v>711.36206748520624</v>
      </c>
      <c r="AN8">
        <f t="shared" si="9"/>
        <v>1862.8159798119943</v>
      </c>
      <c r="AO8">
        <f t="shared" si="9"/>
        <v>-93.140798990599748</v>
      </c>
      <c r="AP8">
        <f t="shared" si="9"/>
        <v>-15.317609369328096</v>
      </c>
      <c r="AQ8">
        <f t="shared" si="9"/>
        <v>-1335.992332613316</v>
      </c>
      <c r="AR8">
        <f t="shared" si="9"/>
        <v>418.36523883875083</v>
      </c>
      <c r="AS8">
        <f t="shared" si="9"/>
        <v>-190.1495946786662</v>
      </c>
      <c r="AT8">
        <f t="shared" si="9"/>
        <v>239.40062432561194</v>
      </c>
      <c r="AU8">
        <f t="shared" si="9"/>
        <v>467.61626848569654</v>
      </c>
      <c r="AW8">
        <v>5</v>
      </c>
      <c r="AX8">
        <f>(R8*SUMPRODUCT(K9:$K$23, X9:$X$23)-$AZ$3*SUMPRODUCT(K8:$K$22, W9:$W$23))/Z8</f>
        <v>2811.3916950570192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3040.317739695869</v>
      </c>
      <c r="P9">
        <f t="shared" si="22"/>
        <v>152.01588698479347</v>
      </c>
      <c r="Q9" s="4">
        <f t="shared" si="23"/>
        <v>25</v>
      </c>
      <c r="R9">
        <f t="shared" si="0"/>
        <v>500000</v>
      </c>
      <c r="S9">
        <f t="shared" si="1"/>
        <v>3048.6363413845079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2620.4352330759066</v>
      </c>
      <c r="AC9">
        <f t="shared" si="2"/>
        <v>2800.3274385447421</v>
      </c>
      <c r="AE9">
        <f t="shared" si="3"/>
        <v>2792.6863800679412</v>
      </c>
      <c r="AF9">
        <f t="shared" si="4"/>
        <v>-139.63431900339708</v>
      </c>
      <c r="AG9">
        <f t="shared" si="4"/>
        <v>-22.963770723741039</v>
      </c>
      <c r="AH9">
        <f t="shared" si="5"/>
        <v>-2102.9991603757549</v>
      </c>
      <c r="AI9">
        <f t="shared" si="6"/>
        <v>527.08912996504796</v>
      </c>
      <c r="AJ9">
        <f t="shared" si="7"/>
        <v>-179.89220546883553</v>
      </c>
      <c r="AK9">
        <f t="shared" si="24"/>
        <v>275.27603675413155</v>
      </c>
      <c r="AL9">
        <f t="shared" si="8"/>
        <v>622.47296125034404</v>
      </c>
      <c r="AN9">
        <f t="shared" si="9"/>
        <v>1744.7081036215598</v>
      </c>
      <c r="AO9">
        <f t="shared" si="9"/>
        <v>-87.235405181078008</v>
      </c>
      <c r="AP9">
        <f t="shared" si="9"/>
        <v>-14.34642900018147</v>
      </c>
      <c r="AQ9">
        <f t="shared" si="9"/>
        <v>-1313.8316221987134</v>
      </c>
      <c r="AR9">
        <f t="shared" si="9"/>
        <v>329.2946472415868</v>
      </c>
      <c r="AS9">
        <f t="shared" si="9"/>
        <v>-112.38619234151038</v>
      </c>
      <c r="AT9">
        <f t="shared" si="9"/>
        <v>171.97646520053402</v>
      </c>
      <c r="AU9">
        <f t="shared" si="9"/>
        <v>388.88492010061049</v>
      </c>
      <c r="AW9">
        <v>6</v>
      </c>
      <c r="AX9">
        <f>(R9*SUMPRODUCT(K10:$K$23, X10:$X$23)-$AZ$3*SUMPRODUCT(K9:$K$22, W10:$W$23))/Z9</f>
        <v>3048.6363413845079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3040.317739695869</v>
      </c>
      <c r="P10">
        <f t="shared" si="22"/>
        <v>152.01588698479347</v>
      </c>
      <c r="Q10" s="4">
        <f t="shared" si="23"/>
        <v>25</v>
      </c>
      <c r="R10">
        <f t="shared" si="0"/>
        <v>500000</v>
      </c>
      <c r="S10">
        <f t="shared" si="1"/>
        <v>3212.0820553387161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2800.3274385447421</v>
      </c>
      <c r="AC10">
        <f t="shared" si="2"/>
        <v>2906.9689506361265</v>
      </c>
      <c r="AE10">
        <f t="shared" si="3"/>
        <v>2751.5203899210837</v>
      </c>
      <c r="AF10">
        <f t="shared" si="4"/>
        <v>-137.57601949605422</v>
      </c>
      <c r="AG10">
        <f t="shared" si="4"/>
        <v>-22.625270000532293</v>
      </c>
      <c r="AH10">
        <f t="shared" si="5"/>
        <v>-2177.2603194267431</v>
      </c>
      <c r="AI10">
        <f t="shared" si="6"/>
        <v>414.05878099775373</v>
      </c>
      <c r="AJ10">
        <f t="shared" si="7"/>
        <v>-106.64151209138436</v>
      </c>
      <c r="AK10">
        <f t="shared" si="24"/>
        <v>284.24926997091308</v>
      </c>
      <c r="AL10">
        <f t="shared" si="8"/>
        <v>591.66653887728239</v>
      </c>
      <c r="AN10">
        <f t="shared" si="9"/>
        <v>1633.2446423482902</v>
      </c>
      <c r="AO10">
        <f t="shared" si="9"/>
        <v>-81.662232117414518</v>
      </c>
      <c r="AP10">
        <f t="shared" si="9"/>
        <v>-13.429884490557129</v>
      </c>
      <c r="AQ10">
        <f t="shared" si="9"/>
        <v>-1292.3759404898485</v>
      </c>
      <c r="AR10">
        <f t="shared" si="9"/>
        <v>245.77658525046985</v>
      </c>
      <c r="AS10">
        <f t="shared" si="9"/>
        <v>-63.300159036862276</v>
      </c>
      <c r="AT10">
        <f t="shared" si="9"/>
        <v>168.72438924020534</v>
      </c>
      <c r="AU10">
        <f t="shared" si="9"/>
        <v>351.20081545381288</v>
      </c>
      <c r="AW10">
        <v>7</v>
      </c>
      <c r="AX10">
        <f>(R10*SUMPRODUCT(K11:$K$23, X11:$X$23)-$AZ$3*SUMPRODUCT(K10:$K$22, W11:$W$23))/Z10</f>
        <v>3212.0820553387161</v>
      </c>
    </row>
    <row r="11" spans="1:52" x14ac:dyDescent="0.25">
      <c r="A11" t="s">
        <v>33</v>
      </c>
      <c r="C11" s="7">
        <f>AU25</f>
        <v>1174.4140292324309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3040.317739695869</v>
      </c>
      <c r="P11">
        <f t="shared" si="22"/>
        <v>152.01588698479347</v>
      </c>
      <c r="Q11" s="4">
        <f t="shared" si="23"/>
        <v>25</v>
      </c>
      <c r="R11">
        <f t="shared" si="0"/>
        <v>500000</v>
      </c>
      <c r="S11">
        <f t="shared" si="1"/>
        <v>3306.7511095240347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2906.9689506361265</v>
      </c>
      <c r="AC11">
        <f t="shared" si="2"/>
        <v>2947.8548865497596</v>
      </c>
      <c r="AE11">
        <f t="shared" si="3"/>
        <v>2710.33870066998</v>
      </c>
      <c r="AF11">
        <f t="shared" si="4"/>
        <v>-135.51693503349901</v>
      </c>
      <c r="AG11">
        <f t="shared" si="4"/>
        <v>-22.286640186340378</v>
      </c>
      <c r="AH11">
        <f t="shared" si="5"/>
        <v>-2247.542283731877</v>
      </c>
      <c r="AI11">
        <f t="shared" si="6"/>
        <v>304.99284171826366</v>
      </c>
      <c r="AJ11">
        <f t="shared" si="7"/>
        <v>-40.885935913633148</v>
      </c>
      <c r="AK11">
        <f t="shared" si="24"/>
        <v>282.31222188803929</v>
      </c>
      <c r="AL11">
        <f t="shared" si="8"/>
        <v>546.4191276926698</v>
      </c>
      <c r="AN11">
        <f t="shared" si="9"/>
        <v>1530.0048098995694</v>
      </c>
      <c r="AO11">
        <f t="shared" si="9"/>
        <v>-76.50024049497847</v>
      </c>
      <c r="AP11">
        <f t="shared" si="9"/>
        <v>-12.580961439680149</v>
      </c>
      <c r="AQ11">
        <f t="shared" si="9"/>
        <v>-1268.7530542630689</v>
      </c>
      <c r="AR11">
        <f t="shared" si="9"/>
        <v>172.17055370184201</v>
      </c>
      <c r="AS11">
        <f t="shared" si="9"/>
        <v>-23.080391609226133</v>
      </c>
      <c r="AT11">
        <f t="shared" si="9"/>
        <v>159.36718804751663</v>
      </c>
      <c r="AU11">
        <f t="shared" si="9"/>
        <v>308.45735014013252</v>
      </c>
      <c r="AW11">
        <v>8</v>
      </c>
      <c r="AX11">
        <f>(R11*SUMPRODUCT(K12:$K$23, X12:$X$23)-$AZ$3*SUMPRODUCT(K11:$K$22, W12:$W$23))/Z11</f>
        <v>3306.7511095240347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3040.317739695869</v>
      </c>
      <c r="P12">
        <f t="shared" si="22"/>
        <v>152.01588698479347</v>
      </c>
      <c r="Q12" s="4">
        <f t="shared" si="23"/>
        <v>25</v>
      </c>
      <c r="R12">
        <f t="shared" si="0"/>
        <v>500000</v>
      </c>
      <c r="S12">
        <f t="shared" si="1"/>
        <v>3333.8698952709769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2947.8548865497596</v>
      </c>
      <c r="AC12">
        <f t="shared" si="2"/>
        <v>2926.8052835096787</v>
      </c>
      <c r="AE12">
        <f t="shared" si="3"/>
        <v>2669.0957666681261</v>
      </c>
      <c r="AF12">
        <f t="shared" si="4"/>
        <v>-133.45478833340633</v>
      </c>
      <c r="AG12">
        <f t="shared" si="4"/>
        <v>-21.947506767295337</v>
      </c>
      <c r="AH12">
        <f t="shared" si="5"/>
        <v>-2325.3403436327562</v>
      </c>
      <c r="AI12">
        <f t="shared" si="6"/>
        <v>188.35312793466846</v>
      </c>
      <c r="AJ12">
        <f t="shared" si="7"/>
        <v>21.04960304008091</v>
      </c>
      <c r="AK12">
        <f t="shared" si="24"/>
        <v>284.59343538750448</v>
      </c>
      <c r="AL12">
        <f t="shared" si="8"/>
        <v>493.99616636225386</v>
      </c>
      <c r="AN12">
        <f t="shared" si="9"/>
        <v>1432.3822515617858</v>
      </c>
      <c r="AO12">
        <f t="shared" si="9"/>
        <v>-71.6191125780893</v>
      </c>
      <c r="AP12">
        <f t="shared" si="9"/>
        <v>-11.77822824946802</v>
      </c>
      <c r="AQ12">
        <f t="shared" si="9"/>
        <v>-1247.9043572190758</v>
      </c>
      <c r="AR12">
        <f t="shared" si="9"/>
        <v>101.08055351515287</v>
      </c>
      <c r="AS12">
        <f t="shared" si="9"/>
        <v>11.296364174550007</v>
      </c>
      <c r="AT12">
        <f t="shared" si="9"/>
        <v>152.72834749909663</v>
      </c>
      <c r="AU12">
        <f t="shared" si="9"/>
        <v>265.10526518879948</v>
      </c>
      <c r="AW12">
        <v>9</v>
      </c>
      <c r="AX12">
        <f>(R12*SUMPRODUCT(K13:$K$23, X13:$X$23)-$AZ$3*SUMPRODUCT(K12:$K$22, W13:$W$23))/Z12</f>
        <v>3333.8698952709769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3040.317739695869</v>
      </c>
      <c r="P13">
        <f t="shared" si="22"/>
        <v>152.01588698479347</v>
      </c>
      <c r="Q13" s="4">
        <f t="shared" si="23"/>
        <v>25</v>
      </c>
      <c r="R13">
        <f t="shared" si="0"/>
        <v>500000</v>
      </c>
      <c r="S13">
        <f t="shared" si="1"/>
        <v>3294.5088493440835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2926.8052835096787</v>
      </c>
      <c r="AC13">
        <f t="shared" si="2"/>
        <v>2847.4720747271604</v>
      </c>
      <c r="AE13">
        <f t="shared" si="3"/>
        <v>2627.7725324080357</v>
      </c>
      <c r="AF13">
        <f t="shared" si="4"/>
        <v>-131.38862662040179</v>
      </c>
      <c r="AG13">
        <f t="shared" si="4"/>
        <v>-21.607713053298326</v>
      </c>
      <c r="AH13">
        <f t="shared" si="5"/>
        <v>-2406.3729264811491</v>
      </c>
      <c r="AI13">
        <f t="shared" si="6"/>
        <v>68.403266253186302</v>
      </c>
      <c r="AJ13">
        <f t="shared" si="7"/>
        <v>79.333208782518341</v>
      </c>
      <c r="AK13">
        <f t="shared" si="24"/>
        <v>280.37888108667107</v>
      </c>
      <c r="AL13">
        <f t="shared" si="8"/>
        <v>428.11535612237572</v>
      </c>
      <c r="AN13">
        <f t="shared" si="9"/>
        <v>1340.8823352487004</v>
      </c>
      <c r="AO13">
        <f t="shared" si="9"/>
        <v>-67.044116762435024</v>
      </c>
      <c r="AP13">
        <f t="shared" si="9"/>
        <v>-11.025840471716883</v>
      </c>
      <c r="AQ13">
        <f t="shared" si="9"/>
        <v>-1227.908013096722</v>
      </c>
      <c r="AR13">
        <f t="shared" si="9"/>
        <v>34.90436491782647</v>
      </c>
      <c r="AS13">
        <f t="shared" si="9"/>
        <v>40.481623482682004</v>
      </c>
      <c r="AT13">
        <f t="shared" si="9"/>
        <v>143.0698754132253</v>
      </c>
      <c r="AU13">
        <f t="shared" si="9"/>
        <v>218.45586381373377</v>
      </c>
      <c r="AW13">
        <v>10</v>
      </c>
      <c r="AX13">
        <f>(R13*SUMPRODUCT(K14:$K$23, X14:$X$23)-$AZ$3*SUMPRODUCT(K13:$K$22, W14:$W$23))/Z13</f>
        <v>3294.5088493440835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3040.317739695869</v>
      </c>
      <c r="P14">
        <f t="shared" si="22"/>
        <v>152.01588698479347</v>
      </c>
      <c r="Q14" s="4">
        <f t="shared" si="23"/>
        <v>25</v>
      </c>
      <c r="R14">
        <f t="shared" si="0"/>
        <v>500000</v>
      </c>
      <c r="S14">
        <f t="shared" si="1"/>
        <v>3231.5856361258611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2847.4720747271604</v>
      </c>
      <c r="AC14">
        <f t="shared" si="2"/>
        <v>2749.018385184072</v>
      </c>
      <c r="AE14">
        <f t="shared" si="3"/>
        <v>2586.3122022181528</v>
      </c>
      <c r="AF14">
        <f t="shared" si="4"/>
        <v>-129.31561011090764</v>
      </c>
      <c r="AG14">
        <f t="shared" si="4"/>
        <v>-21.266792023494791</v>
      </c>
      <c r="AH14">
        <f t="shared" si="5"/>
        <v>-2496.8779854111049</v>
      </c>
      <c r="AI14">
        <f t="shared" si="6"/>
        <v>-61.14818532735444</v>
      </c>
      <c r="AJ14">
        <f t="shared" si="7"/>
        <v>98.453689543088331</v>
      </c>
      <c r="AK14">
        <f t="shared" si="24"/>
        <v>453.91399275835374</v>
      </c>
      <c r="AL14">
        <f t="shared" si="8"/>
        <v>491.21949697408763</v>
      </c>
      <c r="AN14">
        <f t="shared" si="9"/>
        <v>1215.6966401181844</v>
      </c>
      <c r="AO14">
        <f t="shared" si="9"/>
        <v>-60.784832005909216</v>
      </c>
      <c r="AP14">
        <f t="shared" si="9"/>
        <v>-9.9964604377155801</v>
      </c>
      <c r="AQ14">
        <f t="shared" si="9"/>
        <v>-1173.6580661244177</v>
      </c>
      <c r="AR14">
        <f t="shared" si="9"/>
        <v>-28.742718449858106</v>
      </c>
      <c r="AS14">
        <f t="shared" si="9"/>
        <v>46.278179209037191</v>
      </c>
      <c r="AT14">
        <f t="shared" si="9"/>
        <v>213.36237575095927</v>
      </c>
      <c r="AU14">
        <f t="shared" si="9"/>
        <v>230.89783651013835</v>
      </c>
      <c r="AW14">
        <v>11</v>
      </c>
      <c r="AX14">
        <f>(R14*SUMPRODUCT(K15:$K$23, X15:$X$23)-$AZ$3*SUMPRODUCT(K14:$K$22, W15:$W$23))/Z14</f>
        <v>3231.5856361258611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3040.317739695869</v>
      </c>
      <c r="P15">
        <f t="shared" si="22"/>
        <v>152.01588698479347</v>
      </c>
      <c r="Q15" s="4">
        <f t="shared" si="23"/>
        <v>25</v>
      </c>
      <c r="R15">
        <f t="shared" si="0"/>
        <v>500000</v>
      </c>
      <c r="S15">
        <f t="shared" si="1"/>
        <v>3102.990838435278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2749.018385184072</v>
      </c>
      <c r="AC15">
        <f t="shared" si="2"/>
        <v>2597.0807699770803</v>
      </c>
      <c r="AE15">
        <f t="shared" si="3"/>
        <v>2544.6258617914441</v>
      </c>
      <c r="AF15">
        <f t="shared" si="4"/>
        <v>-127.2312930895722</v>
      </c>
      <c r="AG15">
        <f t="shared" si="4"/>
        <v>-20.924012551118995</v>
      </c>
      <c r="AH15">
        <f t="shared" si="5"/>
        <v>-2602.2310428169312</v>
      </c>
      <c r="AI15">
        <f t="shared" si="6"/>
        <v>-205.76048666617862</v>
      </c>
      <c r="AJ15">
        <f t="shared" si="7"/>
        <v>151.93761520699172</v>
      </c>
      <c r="AK15">
        <f t="shared" si="24"/>
        <v>442.10028928992807</v>
      </c>
      <c r="AL15">
        <f t="shared" si="8"/>
        <v>388.27741783074117</v>
      </c>
      <c r="AN15">
        <f t="shared" si="9"/>
        <v>1101.8172597483795</v>
      </c>
      <c r="AO15">
        <f t="shared" si="9"/>
        <v>-55.09086298741898</v>
      </c>
      <c r="AP15">
        <f t="shared" si="9"/>
        <v>-9.0600502487167436</v>
      </c>
      <c r="AQ15">
        <f t="shared" si="9"/>
        <v>-1126.7601732264843</v>
      </c>
      <c r="AR15">
        <f t="shared" si="9"/>
        <v>-89.093826714240535</v>
      </c>
      <c r="AS15">
        <f t="shared" si="9"/>
        <v>65.788644748825533</v>
      </c>
      <c r="AT15">
        <f t="shared" si="9"/>
        <v>191.42842827843504</v>
      </c>
      <c r="AU15">
        <f t="shared" si="9"/>
        <v>168.12324631302005</v>
      </c>
      <c r="AW15">
        <v>12</v>
      </c>
      <c r="AX15">
        <f>(R15*SUMPRODUCT(K16:$K$23, X16:$X$23)-$AZ$3*SUMPRODUCT(K15:$K$22, W16:$W$23))/Z15</f>
        <v>3102.990838435278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3040.317739695869</v>
      </c>
      <c r="P16">
        <f t="shared" si="22"/>
        <v>152.01588698479347</v>
      </c>
      <c r="Q16" s="4">
        <f t="shared" si="23"/>
        <v>25</v>
      </c>
      <c r="R16">
        <f t="shared" si="0"/>
        <v>500000</v>
      </c>
      <c r="S16">
        <f t="shared" si="1"/>
        <v>2913.6885615962683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2597.0807699770803</v>
      </c>
      <c r="AC16">
        <f t="shared" si="2"/>
        <v>2398.4458768969944</v>
      </c>
      <c r="AE16">
        <f t="shared" si="3"/>
        <v>2502.6825596059562</v>
      </c>
      <c r="AF16">
        <f t="shared" si="4"/>
        <v>-125.13412798029783</v>
      </c>
      <c r="AG16">
        <f t="shared" si="4"/>
        <v>-20.579120127229746</v>
      </c>
      <c r="AH16">
        <f t="shared" si="5"/>
        <v>-2713.0459675611828</v>
      </c>
      <c r="AI16">
        <f t="shared" si="6"/>
        <v>-356.07665606275395</v>
      </c>
      <c r="AJ16">
        <f t="shared" si="7"/>
        <v>198.63489308008593</v>
      </c>
      <c r="AK16">
        <f t="shared" si="24"/>
        <v>425.68897003954959</v>
      </c>
      <c r="AL16">
        <f t="shared" si="8"/>
        <v>268.24720705688156</v>
      </c>
      <c r="AN16">
        <f t="shared" si="9"/>
        <v>998.23494387176447</v>
      </c>
      <c r="AO16">
        <f t="shared" si="9"/>
        <v>-49.911747193588234</v>
      </c>
      <c r="AP16">
        <f t="shared" si="9"/>
        <v>-8.2083110166276612</v>
      </c>
      <c r="AQ16">
        <f t="shared" si="9"/>
        <v>-1082.1417517595062</v>
      </c>
      <c r="AR16">
        <f t="shared" si="9"/>
        <v>-142.02686609795754</v>
      </c>
      <c r="AS16">
        <f t="shared" si="9"/>
        <v>79.228702251392647</v>
      </c>
      <c r="AT16">
        <f t="shared" si="9"/>
        <v>169.79285026909878</v>
      </c>
      <c r="AU16">
        <f t="shared" si="9"/>
        <v>106.99468642253389</v>
      </c>
      <c r="AW16">
        <v>13</v>
      </c>
      <c r="AX16">
        <f>(R16*SUMPRODUCT(K17:$K$23, X17:$X$23)-$AZ$3*SUMPRODUCT(K16:$K$22, W17:$W$23))/Z16</f>
        <v>2913.6885615962683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3040.317739695869</v>
      </c>
      <c r="P17">
        <f t="shared" si="22"/>
        <v>152.01588698479347</v>
      </c>
      <c r="Q17" s="4">
        <f t="shared" si="23"/>
        <v>25</v>
      </c>
      <c r="R17">
        <f t="shared" si="0"/>
        <v>500000</v>
      </c>
      <c r="S17">
        <f t="shared" si="1"/>
        <v>2669.0165905807617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2398.4458768969944</v>
      </c>
      <c r="AC17">
        <f t="shared" si="2"/>
        <v>2159.9764787249887</v>
      </c>
      <c r="AE17">
        <f t="shared" si="3"/>
        <v>2460.4623398629597</v>
      </c>
      <c r="AF17">
        <f t="shared" si="4"/>
        <v>-123.02311699314799</v>
      </c>
      <c r="AG17">
        <f t="shared" si="4"/>
        <v>-20.23195065879106</v>
      </c>
      <c r="AH17">
        <f t="shared" si="5"/>
        <v>-2827.5653433277316</v>
      </c>
      <c r="AI17">
        <f t="shared" si="6"/>
        <v>-510.35807111671102</v>
      </c>
      <c r="AJ17">
        <f t="shared" si="7"/>
        <v>238.46939817200564</v>
      </c>
      <c r="AK17">
        <f t="shared" si="24"/>
        <v>405.25915975724519</v>
      </c>
      <c r="AL17">
        <f t="shared" si="8"/>
        <v>133.37048681253981</v>
      </c>
      <c r="AN17">
        <f t="shared" si="9"/>
        <v>904.03467880890184</v>
      </c>
      <c r="AO17">
        <f t="shared" si="9"/>
        <v>-45.201733940445095</v>
      </c>
      <c r="AP17">
        <f t="shared" si="9"/>
        <v>-7.4337187443057733</v>
      </c>
      <c r="AQ17">
        <f t="shared" si="9"/>
        <v>-1038.9173959512186</v>
      </c>
      <c r="AR17">
        <f t="shared" si="9"/>
        <v>-187.51816982706757</v>
      </c>
      <c r="AS17">
        <f t="shared" si="9"/>
        <v>87.619551126390604</v>
      </c>
      <c r="AT17">
        <f t="shared" si="9"/>
        <v>148.90223206826738</v>
      </c>
      <c r="AU17">
        <f t="shared" si="9"/>
        <v>49.003613367590404</v>
      </c>
      <c r="AW17">
        <v>14</v>
      </c>
      <c r="AX17">
        <f>(R17*SUMPRODUCT(K18:$K$23, X18:$X$23)-$AZ$3*SUMPRODUCT(K17:$K$22, W18:$W$23))/Z17</f>
        <v>2669.0165905807617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3040.317739695869</v>
      </c>
      <c r="P18">
        <f t="shared" si="22"/>
        <v>152.01588698479347</v>
      </c>
      <c r="Q18" s="4">
        <f t="shared" si="23"/>
        <v>25</v>
      </c>
      <c r="R18">
        <f t="shared" si="0"/>
        <v>500000</v>
      </c>
      <c r="S18">
        <f t="shared" si="1"/>
        <v>2369.3186004343415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2159.9764787249887</v>
      </c>
      <c r="AC18">
        <f t="shared" si="2"/>
        <v>1884.2537094752522</v>
      </c>
      <c r="AE18">
        <f t="shared" si="3"/>
        <v>2417.880810945041</v>
      </c>
      <c r="AF18">
        <f t="shared" si="4"/>
        <v>-120.89404054725208</v>
      </c>
      <c r="AG18">
        <f t="shared" si="4"/>
        <v>-19.881810208321419</v>
      </c>
      <c r="AH18">
        <f t="shared" si="5"/>
        <v>-2956.4188776346609</v>
      </c>
      <c r="AI18">
        <f t="shared" si="6"/>
        <v>-679.31391744519351</v>
      </c>
      <c r="AJ18">
        <f t="shared" si="7"/>
        <v>275.72276924973653</v>
      </c>
      <c r="AK18">
        <f t="shared" si="24"/>
        <v>381.39125915393436</v>
      </c>
      <c r="AL18">
        <f t="shared" si="8"/>
        <v>-22.199889041522624</v>
      </c>
      <c r="AN18">
        <f t="shared" si="9"/>
        <v>818.36043357659844</v>
      </c>
      <c r="AO18">
        <f t="shared" si="9"/>
        <v>-40.91802167882993</v>
      </c>
      <c r="AP18">
        <f t="shared" si="9"/>
        <v>-6.7292344389838448</v>
      </c>
      <c r="AQ18">
        <f t="shared" si="9"/>
        <v>-1000.6350286511851</v>
      </c>
      <c r="AR18">
        <f t="shared" si="9"/>
        <v>-229.92185119240042</v>
      </c>
      <c r="AS18">
        <f t="shared" si="9"/>
        <v>93.321640987738348</v>
      </c>
      <c r="AT18">
        <f t="shared" si="9"/>
        <v>129.08639449499853</v>
      </c>
      <c r="AU18">
        <f t="shared" si="9"/>
        <v>-7.5138157096635245</v>
      </c>
      <c r="AW18">
        <v>15</v>
      </c>
      <c r="AX18">
        <f>(R18*SUMPRODUCT(K19:$K$23, X19:$X$23)-$AZ$3*SUMPRODUCT(K18:$K$22, W19:$W$23))/Z18</f>
        <v>2369.3186004343415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3040.317739695869</v>
      </c>
      <c r="P19">
        <f t="shared" si="22"/>
        <v>152.01588698479347</v>
      </c>
      <c r="Q19" s="4">
        <f t="shared" si="23"/>
        <v>25</v>
      </c>
      <c r="R19">
        <f t="shared" si="0"/>
        <v>500000</v>
      </c>
      <c r="S19">
        <f t="shared" si="1"/>
        <v>2014.7161076358666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1884.2537094752522</v>
      </c>
      <c r="AC19">
        <f t="shared" si="2"/>
        <v>1573.7316841031375</v>
      </c>
      <c r="AE19">
        <f t="shared" si="3"/>
        <v>2374.8479195486661</v>
      </c>
      <c r="AF19">
        <f t="shared" si="4"/>
        <v>-118.74239597743332</v>
      </c>
      <c r="AG19">
        <f t="shared" si="4"/>
        <v>-19.527958283286438</v>
      </c>
      <c r="AH19">
        <f t="shared" si="5"/>
        <v>-3100.6764590352582</v>
      </c>
      <c r="AI19">
        <f t="shared" si="6"/>
        <v>-864.09889374731165</v>
      </c>
      <c r="AJ19">
        <f t="shared" si="7"/>
        <v>310.52202537211474</v>
      </c>
      <c r="AK19">
        <f t="shared" si="24"/>
        <v>354.2988202902539</v>
      </c>
      <c r="AL19">
        <f t="shared" si="8"/>
        <v>-199.27804808494301</v>
      </c>
      <c r="AN19">
        <f t="shared" si="9"/>
        <v>740.43494228478721</v>
      </c>
      <c r="AO19">
        <f t="shared" si="9"/>
        <v>-37.021747114239368</v>
      </c>
      <c r="AP19">
        <f t="shared" si="9"/>
        <v>-6.0884667794529168</v>
      </c>
      <c r="AQ19">
        <f t="shared" si="9"/>
        <v>-966.73524906213379</v>
      </c>
      <c r="AR19">
        <f t="shared" si="9"/>
        <v>-269.41052067103874</v>
      </c>
      <c r="AS19">
        <f t="shared" si="9"/>
        <v>96.815192266397005</v>
      </c>
      <c r="AT19">
        <f t="shared" si="9"/>
        <v>110.46401093466166</v>
      </c>
      <c r="AU19">
        <f t="shared" si="9"/>
        <v>-62.131317469980061</v>
      </c>
      <c r="AW19">
        <v>16</v>
      </c>
      <c r="AX19">
        <f>(R19*SUMPRODUCT(K20:$K$23, X20:$X$23)-$AZ$3*SUMPRODUCT(K19:$K$22, W20:$W$23))/Z19</f>
        <v>2014.7161076358666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3040.317739695869</v>
      </c>
      <c r="P20">
        <f t="shared" si="22"/>
        <v>152.01588698479347</v>
      </c>
      <c r="Q20" s="4">
        <f t="shared" si="23"/>
        <v>25</v>
      </c>
      <c r="R20">
        <f t="shared" si="0"/>
        <v>500000</v>
      </c>
      <c r="S20">
        <f t="shared" si="1"/>
        <v>1603.665842474287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1573.7316841031375</v>
      </c>
      <c r="AC20">
        <f t="shared" si="2"/>
        <v>1229.6534215715114</v>
      </c>
      <c r="AE20">
        <f t="shared" si="3"/>
        <v>2331.2444602008991</v>
      </c>
      <c r="AF20">
        <f t="shared" si="4"/>
        <v>-116.56222301004496</v>
      </c>
      <c r="AG20">
        <f t="shared" si="4"/>
        <v>-19.169414677971286</v>
      </c>
      <c r="AH20">
        <f t="shared" si="5"/>
        <v>-3265.2804496457984</v>
      </c>
      <c r="AI20">
        <f t="shared" si="6"/>
        <v>-1069.7676271329155</v>
      </c>
      <c r="AJ20">
        <f t="shared" si="7"/>
        <v>344.07826253162602</v>
      </c>
      <c r="AK20">
        <f t="shared" si="24"/>
        <v>324.18215607296952</v>
      </c>
      <c r="AL20">
        <f t="shared" si="8"/>
        <v>-401.50720852832001</v>
      </c>
      <c r="AN20">
        <f t="shared" si="9"/>
        <v>669.54579386279681</v>
      </c>
      <c r="AO20">
        <f t="shared" si="9"/>
        <v>-33.477289693139845</v>
      </c>
      <c r="AP20">
        <f t="shared" si="9"/>
        <v>-5.505557734319023</v>
      </c>
      <c r="AQ20">
        <f t="shared" si="9"/>
        <v>-937.80589216043097</v>
      </c>
      <c r="AR20">
        <f t="shared" si="9"/>
        <v>-307.24294572509291</v>
      </c>
      <c r="AS20">
        <f t="shared" si="9"/>
        <v>98.821104938010791</v>
      </c>
      <c r="AT20">
        <f t="shared" si="9"/>
        <v>93.10683746367998</v>
      </c>
      <c r="AU20">
        <f t="shared" si="9"/>
        <v>-115.31500332340215</v>
      </c>
      <c r="AW20">
        <v>17</v>
      </c>
      <c r="AX20">
        <f>(R20*SUMPRODUCT(K21:$K$23, X21:$X$23)-$AZ$3*SUMPRODUCT(K20:$K$22, W21:$W$23))/Z20</f>
        <v>1603.665842474287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3040.317739695869</v>
      </c>
      <c r="P21">
        <f t="shared" si="22"/>
        <v>152.01588698479347</v>
      </c>
      <c r="Q21" s="4">
        <f t="shared" si="23"/>
        <v>25</v>
      </c>
      <c r="R21">
        <f t="shared" si="0"/>
        <v>500000</v>
      </c>
      <c r="S21">
        <f t="shared" si="1"/>
        <v>1133.5567756517082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1229.6534215715114</v>
      </c>
      <c r="AC21">
        <f t="shared" si="2"/>
        <v>852.66177790901679</v>
      </c>
      <c r="AE21">
        <f t="shared" si="3"/>
        <v>2286.9279995675497</v>
      </c>
      <c r="AF21">
        <f t="shared" si="4"/>
        <v>-114.34639997837751</v>
      </c>
      <c r="AG21">
        <f t="shared" si="4"/>
        <v>-18.805008188028378</v>
      </c>
      <c r="AH21">
        <f t="shared" si="5"/>
        <v>-3454.2468632638975</v>
      </c>
      <c r="AI21">
        <f t="shared" si="6"/>
        <v>-1300.4702718627536</v>
      </c>
      <c r="AJ21">
        <f t="shared" si="7"/>
        <v>376.99164366249465</v>
      </c>
      <c r="AK21">
        <f t="shared" si="24"/>
        <v>291.13605523076205</v>
      </c>
      <c r="AL21">
        <f t="shared" si="8"/>
        <v>-632.34257296949693</v>
      </c>
      <c r="AN21">
        <f t="shared" si="9"/>
        <v>605.04312098572836</v>
      </c>
      <c r="AO21">
        <f t="shared" si="9"/>
        <v>-30.252156049286423</v>
      </c>
      <c r="AP21">
        <f t="shared" si="9"/>
        <v>-4.9751635584497533</v>
      </c>
      <c r="AQ21">
        <f t="shared" si="9"/>
        <v>-913.87586456572183</v>
      </c>
      <c r="AR21">
        <f t="shared" si="9"/>
        <v>-344.06006318772955</v>
      </c>
      <c r="AS21">
        <f t="shared" si="9"/>
        <v>99.739126334640872</v>
      </c>
      <c r="AT21">
        <f t="shared" si="9"/>
        <v>77.024666942554816</v>
      </c>
      <c r="AU21">
        <f t="shared" si="9"/>
        <v>-167.29626991053388</v>
      </c>
      <c r="AW21">
        <v>18</v>
      </c>
      <c r="AX21">
        <f>(R21*SUMPRODUCT(K22:$K$23, X22:$X$23)-$AZ$3*SUMPRODUCT(K21:$K$22, W22:$W$23))/Z21</f>
        <v>1133.5567756517082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3040.317739695869</v>
      </c>
      <c r="P22">
        <f t="shared" si="22"/>
        <v>152.01588698479347</v>
      </c>
      <c r="Q22" s="4">
        <f t="shared" si="23"/>
        <v>25</v>
      </c>
      <c r="R22">
        <f t="shared" si="0"/>
        <v>500000</v>
      </c>
      <c r="S22">
        <f t="shared" si="1"/>
        <v>601.37386141859827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852.66177790901679</v>
      </c>
      <c r="AC22">
        <f t="shared" si="2"/>
        <v>443.41605395042018</v>
      </c>
      <c r="AE22">
        <f t="shared" si="3"/>
        <v>2241.7430842625422</v>
      </c>
      <c r="AF22">
        <f t="shared" si="4"/>
        <v>-112.08715421312711</v>
      </c>
      <c r="AG22">
        <f t="shared" si="4"/>
        <v>-18.433460547505057</v>
      </c>
      <c r="AH22">
        <f t="shared" si="5"/>
        <v>-3669.9511728607163</v>
      </c>
      <c r="AI22">
        <f t="shared" si="6"/>
        <v>-1558.7287033588063</v>
      </c>
      <c r="AJ22">
        <f t="shared" si="7"/>
        <v>409.24572395859661</v>
      </c>
      <c r="AK22">
        <f t="shared" si="24"/>
        <v>255.20289090541897</v>
      </c>
      <c r="AL22">
        <f t="shared" si="8"/>
        <v>-894.2800884947909</v>
      </c>
      <c r="AN22">
        <f t="shared" si="9"/>
        <v>546.33753823810537</v>
      </c>
      <c r="AO22">
        <f t="shared" si="9"/>
        <v>-27.316876911905265</v>
      </c>
      <c r="AP22">
        <f t="shared" si="9"/>
        <v>-4.4924378388552642</v>
      </c>
      <c r="AQ22">
        <f t="shared" si="9"/>
        <v>-894.40761669366714</v>
      </c>
      <c r="AR22">
        <f t="shared" si="9"/>
        <v>-379.87939320632239</v>
      </c>
      <c r="AS22">
        <f t="shared" si="9"/>
        <v>99.737700957629244</v>
      </c>
      <c r="AT22">
        <f t="shared" si="9"/>
        <v>62.195761926207126</v>
      </c>
      <c r="AU22">
        <f t="shared" si="9"/>
        <v>-217.94593032248608</v>
      </c>
      <c r="AW22">
        <v>19</v>
      </c>
      <c r="AX22">
        <f>(R22*SUMPRODUCT(K23:$K$23, X23:$X$23)-$AZ$3*SUMPRODUCT(K22:$K$22, W23:$W$23))/Z22</f>
        <v>601.37386141859827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3040.317739695869</v>
      </c>
      <c r="P23">
        <f t="shared" si="22"/>
        <v>152.01588698479347</v>
      </c>
      <c r="Q23" s="4">
        <f t="shared" si="23"/>
        <v>25</v>
      </c>
      <c r="R23">
        <f t="shared" si="0"/>
        <v>500000</v>
      </c>
      <c r="S23">
        <f t="shared" si="1"/>
        <v>614.05440542706674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443.41605395042018</v>
      </c>
      <c r="AC23">
        <f t="shared" si="2"/>
        <v>443.41605395042012</v>
      </c>
      <c r="AE23">
        <f t="shared" si="3"/>
        <v>2195.4499193826305</v>
      </c>
      <c r="AF23">
        <f t="shared" si="4"/>
        <v>-109.77249596913154</v>
      </c>
      <c r="AG23">
        <f t="shared" si="4"/>
        <v>-18.052799964932671</v>
      </c>
      <c r="AH23">
        <f t="shared" si="5"/>
        <v>-3926.5195419466932</v>
      </c>
      <c r="AI23">
        <f t="shared" si="6"/>
        <v>-1858.8949184981266</v>
      </c>
      <c r="AJ23">
        <f t="shared" si="7"/>
        <v>0</v>
      </c>
      <c r="AK23">
        <f t="shared" si="24"/>
        <v>216.41958704498532</v>
      </c>
      <c r="AL23">
        <f t="shared" si="8"/>
        <v>-1642.4753314531413</v>
      </c>
      <c r="AN23">
        <f t="shared" si="9"/>
        <v>492.87876150572549</v>
      </c>
      <c r="AO23">
        <f t="shared" si="9"/>
        <v>-24.643938075286279</v>
      </c>
      <c r="AP23">
        <f t="shared" si="9"/>
        <v>-4.0528556856941327</v>
      </c>
      <c r="AQ23">
        <f t="shared" si="9"/>
        <v>-881.50409252192298</v>
      </c>
      <c r="AR23">
        <f t="shared" si="9"/>
        <v>-417.32212477717786</v>
      </c>
      <c r="AS23">
        <f t="shared" si="9"/>
        <v>0</v>
      </c>
      <c r="AT23">
        <f t="shared" si="9"/>
        <v>48.586222389581344</v>
      </c>
      <c r="AU23">
        <f t="shared" si="9"/>
        <v>-368.73590238759652</v>
      </c>
      <c r="AW23">
        <v>20</v>
      </c>
      <c r="AX23">
        <f>(R23*SUMPRODUCT(K$23:$K24, X$23:$X24)-$AZ$3*SUMPRODUCT(K$22:$K23, W$23:$W24))/Z23</f>
        <v>614.05440542706674</v>
      </c>
    </row>
    <row r="25" spans="5:50" x14ac:dyDescent="0.25">
      <c r="AN25" s="8">
        <f t="shared" ref="AN25:AU25" si="25">SUM(AN3:AN23)</f>
        <v>27528.604285014248</v>
      </c>
      <c r="AO25" s="8">
        <f t="shared" si="25"/>
        <v>-3656.6685190226144</v>
      </c>
      <c r="AP25" s="8">
        <f t="shared" si="25"/>
        <v>-474.51263082955262</v>
      </c>
      <c r="AQ25" s="8">
        <f t="shared" si="25"/>
        <v>-23934.903241031276</v>
      </c>
      <c r="AR25" s="8">
        <f t="shared" si="25"/>
        <v>-537.48010586919736</v>
      </c>
      <c r="AS25" s="8">
        <f t="shared" si="25"/>
        <v>-1522.3227724999183</v>
      </c>
      <c r="AT25" s="8">
        <f t="shared" si="25"/>
        <v>3234.2169076015471</v>
      </c>
      <c r="AU25" s="9">
        <f t="shared" si="25"/>
        <v>1174.4140292324309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4F176-8A2E-4364-A2FC-221885C26FAD}">
  <sheetPr codeName="Sheet1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3041.2348245552325</v>
      </c>
      <c r="K3">
        <v>1</v>
      </c>
      <c r="L3" s="2">
        <v>0</v>
      </c>
      <c r="O3">
        <f>$C$3</f>
        <v>3041.2348245552325</v>
      </c>
      <c r="P3">
        <f>O3*B5</f>
        <v>2432.9878596441863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3041.2348245552325</v>
      </c>
      <c r="AF3">
        <f t="shared" ref="AF3:AG23" si="4">-$Z3*P3</f>
        <v>-2432.9878596441863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335.09722311104622</v>
      </c>
      <c r="AJ3">
        <f t="shared" ref="AJ3:AJ23" si="7">AB3-AC3</f>
        <v>0</v>
      </c>
      <c r="AL3">
        <f t="shared" ref="AL3:AL23" si="8">SUM(AI3:AK3)</f>
        <v>335.09722311104622</v>
      </c>
      <c r="AN3">
        <f t="shared" ref="AN3:AU23" si="9">AE3*$K3</f>
        <v>3041.2348245552325</v>
      </c>
      <c r="AO3">
        <f t="shared" si="9"/>
        <v>-2432.9878596441863</v>
      </c>
      <c r="AP3">
        <f t="shared" si="9"/>
        <v>-273.14974180000002</v>
      </c>
      <c r="AQ3">
        <f t="shared" si="9"/>
        <v>0</v>
      </c>
      <c r="AR3">
        <f t="shared" si="9"/>
        <v>335.09722311104622</v>
      </c>
      <c r="AS3">
        <f t="shared" si="9"/>
        <v>0</v>
      </c>
      <c r="AT3">
        <f t="shared" si="9"/>
        <v>0</v>
      </c>
      <c r="AU3">
        <f t="shared" si="9"/>
        <v>335.09722311104622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2362.9091033334353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49.227855503077976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48.614141329497215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-48.614141329497215</v>
      </c>
      <c r="AK4">
        <f>G4*MAX(0, SUM(AB4, AE4:AF4))</f>
        <v>0</v>
      </c>
      <c r="AL4">
        <f t="shared" si="8"/>
        <v>-2515.4211413294975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-2314.2949620039403</v>
      </c>
      <c r="AR4">
        <f t="shared" si="9"/>
        <v>-2314.2949620039403</v>
      </c>
      <c r="AS4">
        <f t="shared" si="9"/>
        <v>-45.608538633546495</v>
      </c>
      <c r="AT4">
        <f t="shared" si="9"/>
        <v>0</v>
      </c>
      <c r="AU4">
        <f t="shared" si="9"/>
        <v>-2359.903500637487</v>
      </c>
      <c r="AW4">
        <v>1</v>
      </c>
      <c r="AX4">
        <f>(R4*SUMPRODUCT(K5:$K$23, X5:$X$23)-$AZ$3*SUMPRODUCT(K4:$K$22, W5:$W$23))/Z4</f>
        <v>49.227855503077976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3041.2348245552325</v>
      </c>
      <c r="P5">
        <f t="shared" ref="P5:P23" si="22">O5*$C$5</f>
        <v>152.06174122776164</v>
      </c>
      <c r="Q5" s="4">
        <f t="shared" ref="Q5:Q23" si="23">$C$8</f>
        <v>25</v>
      </c>
      <c r="R5">
        <f t="shared" si="0"/>
        <v>1000000</v>
      </c>
      <c r="S5">
        <f t="shared" si="1"/>
        <v>134.19668038960342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48.614141329497215</v>
      </c>
      <c r="AC5">
        <f t="shared" si="2"/>
        <v>130.87102532507561</v>
      </c>
      <c r="AE5">
        <f t="shared" si="3"/>
        <v>2965.8671033318992</v>
      </c>
      <c r="AF5">
        <f t="shared" si="4"/>
        <v>-148.29335516659498</v>
      </c>
      <c r="AG5">
        <f t="shared" si="4"/>
        <v>-24.380451316889385</v>
      </c>
      <c r="AH5">
        <f t="shared" si="5"/>
        <v>-2439.8083944245368</v>
      </c>
      <c r="AI5">
        <f t="shared" si="6"/>
        <v>353.38490242387797</v>
      </c>
      <c r="AJ5">
        <f t="shared" si="7"/>
        <v>-82.256883995578391</v>
      </c>
      <c r="AK5">
        <f>G5*SUM(AB5, AE5:AF5)</f>
        <v>117.51370346928685</v>
      </c>
      <c r="AL5">
        <f t="shared" si="8"/>
        <v>388.64172189758642</v>
      </c>
      <c r="AN5">
        <f t="shared" si="9"/>
        <v>2561.2116453303674</v>
      </c>
      <c r="AO5">
        <f t="shared" si="9"/>
        <v>-128.0605822665184</v>
      </c>
      <c r="AP5">
        <f t="shared" si="9"/>
        <v>-21.054043777307903</v>
      </c>
      <c r="AQ5">
        <f t="shared" si="9"/>
        <v>-2106.9270653276549</v>
      </c>
      <c r="AR5">
        <f t="shared" si="9"/>
        <v>305.16995395888654</v>
      </c>
      <c r="AS5">
        <f t="shared" si="9"/>
        <v>-71.033961353624548</v>
      </c>
      <c r="AT5">
        <f t="shared" si="9"/>
        <v>101.48042893537426</v>
      </c>
      <c r="AU5">
        <f t="shared" si="9"/>
        <v>335.61642154063628</v>
      </c>
      <c r="AW5">
        <v>2</v>
      </c>
      <c r="AX5">
        <f>(R5*SUMPRODUCT(K6:$K$23, X6:$X$23)-$AZ$3*SUMPRODUCT(K5:$K$22, W6:$W$23))/Z5</f>
        <v>134.19668038960342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3041.2348245552325</v>
      </c>
      <c r="P6">
        <f t="shared" si="22"/>
        <v>152.06174122776164</v>
      </c>
      <c r="Q6" s="4">
        <f t="shared" si="23"/>
        <v>25</v>
      </c>
      <c r="R6">
        <f t="shared" si="0"/>
        <v>1000000</v>
      </c>
      <c r="S6">
        <f t="shared" si="1"/>
        <v>250.7068791229822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130.87102532507561</v>
      </c>
      <c r="AC6">
        <f t="shared" si="2"/>
        <v>241.44395712931146</v>
      </c>
      <c r="AE6">
        <f t="shared" si="3"/>
        <v>2928.8696551476905</v>
      </c>
      <c r="AF6">
        <f t="shared" si="4"/>
        <v>-146.44348275738454</v>
      </c>
      <c r="AG6">
        <f t="shared" si="4"/>
        <v>-24.076319522416565</v>
      </c>
      <c r="AH6">
        <f t="shared" si="5"/>
        <v>-2413.0912521570763</v>
      </c>
      <c r="AI6">
        <f t="shared" si="6"/>
        <v>345.25860071081297</v>
      </c>
      <c r="AJ6">
        <f t="shared" si="7"/>
        <v>-110.57293180423585</v>
      </c>
      <c r="AK6">
        <f>G6*SUM(AB6, AE6:AF6)</f>
        <v>170.42788606634983</v>
      </c>
      <c r="AL6">
        <f t="shared" si="8"/>
        <v>405.11355497292698</v>
      </c>
      <c r="AN6">
        <f t="shared" si="9"/>
        <v>2281.0804798406552</v>
      </c>
      <c r="AO6">
        <f t="shared" si="9"/>
        <v>-114.05402399203278</v>
      </c>
      <c r="AP6">
        <f t="shared" si="9"/>
        <v>-18.751268904188066</v>
      </c>
      <c r="AQ6">
        <f t="shared" si="9"/>
        <v>-1879.378736331025</v>
      </c>
      <c r="AR6">
        <f t="shared" si="9"/>
        <v>268.89645061340946</v>
      </c>
      <c r="AS6">
        <f t="shared" si="9"/>
        <v>-86.117098415113901</v>
      </c>
      <c r="AT6">
        <f t="shared" si="9"/>
        <v>132.73370613922194</v>
      </c>
      <c r="AU6">
        <f t="shared" si="9"/>
        <v>315.51305833751746</v>
      </c>
      <c r="AW6">
        <v>3</v>
      </c>
      <c r="AX6">
        <f>(R6*SUMPRODUCT(K7:$K$23, X7:$X$23)-$AZ$3*SUMPRODUCT(K6:$K$22, W7:$W$23))/Z6</f>
        <v>250.7068791229822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3041.2348245552325</v>
      </c>
      <c r="P7">
        <f t="shared" si="22"/>
        <v>152.06174122776164</v>
      </c>
      <c r="Q7" s="4">
        <f t="shared" si="23"/>
        <v>25</v>
      </c>
      <c r="R7">
        <f t="shared" si="0"/>
        <v>1000000</v>
      </c>
      <c r="S7">
        <f t="shared" si="1"/>
        <v>347.49907122710289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241.44395712931146</v>
      </c>
      <c r="AC7">
        <f t="shared" si="2"/>
        <v>330.48367020795922</v>
      </c>
      <c r="AE7">
        <f t="shared" si="3"/>
        <v>2892.3198074576089</v>
      </c>
      <c r="AF7">
        <f t="shared" si="4"/>
        <v>-144.61599037288047</v>
      </c>
      <c r="AG7">
        <f t="shared" si="4"/>
        <v>-23.775867158503605</v>
      </c>
      <c r="AH7">
        <f t="shared" si="5"/>
        <v>-2387.5667475516743</v>
      </c>
      <c r="AI7">
        <f t="shared" si="6"/>
        <v>336.36120237455088</v>
      </c>
      <c r="AJ7">
        <f t="shared" si="7"/>
        <v>-89.039713078647765</v>
      </c>
      <c r="AK7">
        <f>G7*SUM(AB7, AE7:AF7)</f>
        <v>146.76715571390935</v>
      </c>
      <c r="AL7">
        <f t="shared" si="8"/>
        <v>394.08864500981247</v>
      </c>
      <c r="AN7">
        <f t="shared" si="9"/>
        <v>2039.1187654154471</v>
      </c>
      <c r="AO7">
        <f t="shared" si="9"/>
        <v>-101.95593827077238</v>
      </c>
      <c r="AP7">
        <f t="shared" si="9"/>
        <v>-16.762260093756979</v>
      </c>
      <c r="AQ7">
        <f t="shared" si="9"/>
        <v>-1683.2620466317155</v>
      </c>
      <c r="AR7">
        <f t="shared" si="9"/>
        <v>237.13852041920234</v>
      </c>
      <c r="AS7">
        <f t="shared" si="9"/>
        <v>-62.77402289253552</v>
      </c>
      <c r="AT7">
        <f t="shared" si="9"/>
        <v>103.47253460396247</v>
      </c>
      <c r="AU7">
        <f t="shared" si="9"/>
        <v>277.83703213062927</v>
      </c>
      <c r="AW7">
        <v>4</v>
      </c>
      <c r="AX7">
        <f>(R7*SUMPRODUCT(K8:$K$23, X8:$X$23)-$AZ$3*SUMPRODUCT(K7:$K$22, W8:$W$23))/Z7</f>
        <v>347.49907122710289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3041.2348245552325</v>
      </c>
      <c r="P8">
        <f t="shared" si="22"/>
        <v>152.06174122776164</v>
      </c>
      <c r="Q8" s="4">
        <f t="shared" si="23"/>
        <v>25</v>
      </c>
      <c r="R8">
        <f t="shared" si="0"/>
        <v>1000000</v>
      </c>
      <c r="S8">
        <f t="shared" si="1"/>
        <v>384.74426599671074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330.48367020795922</v>
      </c>
      <c r="AC8">
        <f t="shared" si="2"/>
        <v>361.33686493079767</v>
      </c>
      <c r="AE8">
        <f t="shared" si="3"/>
        <v>2856.2095764477153</v>
      </c>
      <c r="AF8">
        <f t="shared" si="4"/>
        <v>-142.81047882238579</v>
      </c>
      <c r="AG8">
        <f t="shared" si="4"/>
        <v>-23.479028595444152</v>
      </c>
      <c r="AH8">
        <f t="shared" si="5"/>
        <v>-2363.1956589766614</v>
      </c>
      <c r="AI8">
        <f t="shared" si="6"/>
        <v>326.72441005322389</v>
      </c>
      <c r="AJ8">
        <f t="shared" si="7"/>
        <v>-30.853194722838452</v>
      </c>
      <c r="AK8">
        <f t="shared" ref="AK8:AK23" si="24">G8*SUM(AB8:AB8, AE8:AF8)</f>
        <v>64.83470295484905</v>
      </c>
      <c r="AL8">
        <f t="shared" si="8"/>
        <v>360.70591828523447</v>
      </c>
      <c r="AN8">
        <f t="shared" si="9"/>
        <v>1877.5390552847664</v>
      </c>
      <c r="AO8">
        <f t="shared" si="9"/>
        <v>-93.876952764238339</v>
      </c>
      <c r="AP8">
        <f t="shared" si="9"/>
        <v>-15.434019104060376</v>
      </c>
      <c r="AQ8">
        <f t="shared" si="9"/>
        <v>-1553.4546839964087</v>
      </c>
      <c r="AR8">
        <f t="shared" si="9"/>
        <v>214.77339942005898</v>
      </c>
      <c r="AS8">
        <f t="shared" si="9"/>
        <v>-20.281452226093485</v>
      </c>
      <c r="AT8">
        <f t="shared" si="9"/>
        <v>42.61931195080988</v>
      </c>
      <c r="AU8">
        <f t="shared" si="9"/>
        <v>237.11125914477535</v>
      </c>
      <c r="AW8">
        <v>5</v>
      </c>
      <c r="AX8">
        <f>(R8*SUMPRODUCT(K9:$K$23, X9:$X$23)-$AZ$3*SUMPRODUCT(K8:$K$22, W9:$W$23))/Z8</f>
        <v>384.74426599671074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3041.2348245552325</v>
      </c>
      <c r="P9">
        <f t="shared" si="22"/>
        <v>152.06174122776164</v>
      </c>
      <c r="Q9" s="4">
        <f t="shared" si="23"/>
        <v>25</v>
      </c>
      <c r="R9">
        <f t="shared" si="0"/>
        <v>1000000</v>
      </c>
      <c r="S9">
        <f t="shared" si="1"/>
        <v>384.47447932153267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361.33686493079767</v>
      </c>
      <c r="AC9">
        <f t="shared" si="2"/>
        <v>356.57197957697099</v>
      </c>
      <c r="AE9">
        <f t="shared" si="3"/>
        <v>2820.5230257771959</v>
      </c>
      <c r="AF9">
        <f t="shared" si="4"/>
        <v>-141.02615128885981</v>
      </c>
      <c r="AG9">
        <f t="shared" si="4"/>
        <v>-23.185672831015978</v>
      </c>
      <c r="AH9">
        <f t="shared" si="5"/>
        <v>-2342.6191389492969</v>
      </c>
      <c r="AI9">
        <f t="shared" si="6"/>
        <v>313.69206270802351</v>
      </c>
      <c r="AJ9">
        <f t="shared" si="7"/>
        <v>4.7648853538266849</v>
      </c>
      <c r="AK9">
        <f t="shared" si="24"/>
        <v>17.940919062572888</v>
      </c>
      <c r="AL9">
        <f t="shared" si="8"/>
        <v>336.3978671244231</v>
      </c>
      <c r="AN9">
        <f t="shared" si="9"/>
        <v>1762.0988216388823</v>
      </c>
      <c r="AO9">
        <f t="shared" si="9"/>
        <v>-88.104941081944133</v>
      </c>
      <c r="AP9">
        <f t="shared" si="9"/>
        <v>-14.485060537018724</v>
      </c>
      <c r="AQ9">
        <f t="shared" si="9"/>
        <v>-1463.5322550340811</v>
      </c>
      <c r="AR9">
        <f t="shared" si="9"/>
        <v>195.97656498583856</v>
      </c>
      <c r="AS9">
        <f t="shared" si="9"/>
        <v>2.9768233730014653</v>
      </c>
      <c r="AT9">
        <f t="shared" si="9"/>
        <v>11.208443274653677</v>
      </c>
      <c r="AU9">
        <f t="shared" si="9"/>
        <v>210.1618316334937</v>
      </c>
      <c r="AW9">
        <v>6</v>
      </c>
      <c r="AX9">
        <f>(R9*SUMPRODUCT(K10:$K$23, X10:$X$23)-$AZ$3*SUMPRODUCT(K9:$K$22, W10:$W$23))/Z9</f>
        <v>384.47447932153267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3041.2348245552325</v>
      </c>
      <c r="P10">
        <f t="shared" si="22"/>
        <v>152.06174122776164</v>
      </c>
      <c r="Q10" s="4">
        <f t="shared" si="23"/>
        <v>25</v>
      </c>
      <c r="R10">
        <f t="shared" si="0"/>
        <v>1000000</v>
      </c>
      <c r="S10">
        <f t="shared" si="1"/>
        <v>378.6020714429547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356.57197957697099</v>
      </c>
      <c r="AC10">
        <f t="shared" si="2"/>
        <v>346.73498229554025</v>
      </c>
      <c r="AE10">
        <f t="shared" si="3"/>
        <v>2785.2528620082435</v>
      </c>
      <c r="AF10">
        <f t="shared" si="4"/>
        <v>-139.26264310041219</v>
      </c>
      <c r="AG10">
        <f t="shared" si="4"/>
        <v>-22.895739910642831</v>
      </c>
      <c r="AH10">
        <f t="shared" si="5"/>
        <v>-2323.0476825194633</v>
      </c>
      <c r="AI10">
        <f t="shared" si="6"/>
        <v>300.04679647772491</v>
      </c>
      <c r="AJ10">
        <f t="shared" si="7"/>
        <v>9.8369972814307403</v>
      </c>
      <c r="AK10">
        <f t="shared" si="24"/>
        <v>12.31050501378769</v>
      </c>
      <c r="AL10">
        <f t="shared" si="8"/>
        <v>322.19429877294334</v>
      </c>
      <c r="AN10">
        <f t="shared" si="9"/>
        <v>1653.2675284265929</v>
      </c>
      <c r="AO10">
        <f t="shared" si="9"/>
        <v>-82.663376421329659</v>
      </c>
      <c r="AP10">
        <f t="shared" si="9"/>
        <v>-13.590429741547302</v>
      </c>
      <c r="AQ10">
        <f t="shared" si="9"/>
        <v>-1378.9122534917299</v>
      </c>
      <c r="AR10">
        <f t="shared" si="9"/>
        <v>178.10146877198579</v>
      </c>
      <c r="AS10">
        <f t="shared" si="9"/>
        <v>5.8390347262344831</v>
      </c>
      <c r="AT10">
        <f t="shared" si="9"/>
        <v>7.3072569013188993</v>
      </c>
      <c r="AU10">
        <f t="shared" si="9"/>
        <v>191.24776039953917</v>
      </c>
      <c r="AW10">
        <v>7</v>
      </c>
      <c r="AX10">
        <f>(R10*SUMPRODUCT(K11:$K$23, X11:$X$23)-$AZ$3*SUMPRODUCT(K10:$K$22, W11:$W$23))/Z10</f>
        <v>378.6020714429547</v>
      </c>
    </row>
    <row r="11" spans="1:52" x14ac:dyDescent="0.25">
      <c r="A11" t="s">
        <v>33</v>
      </c>
      <c r="C11" s="7">
        <f>AU25</f>
        <v>1160.6479624872102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3041.2348245552325</v>
      </c>
      <c r="P11">
        <f t="shared" si="22"/>
        <v>152.06174122776164</v>
      </c>
      <c r="Q11" s="4">
        <f t="shared" si="23"/>
        <v>25</v>
      </c>
      <c r="R11">
        <f t="shared" si="0"/>
        <v>1000000</v>
      </c>
      <c r="S11">
        <f t="shared" si="1"/>
        <v>365.31395107309646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346.73498229554025</v>
      </c>
      <c r="AC11">
        <f t="shared" si="2"/>
        <v>330.37782910340502</v>
      </c>
      <c r="AE11">
        <f t="shared" si="3"/>
        <v>2750.3919742971671</v>
      </c>
      <c r="AF11">
        <f t="shared" si="4"/>
        <v>-137.51959871485838</v>
      </c>
      <c r="AG11">
        <f t="shared" si="4"/>
        <v>-22.609171380735127</v>
      </c>
      <c r="AH11">
        <f t="shared" si="5"/>
        <v>-2304.4452320510436</v>
      </c>
      <c r="AI11">
        <f t="shared" si="6"/>
        <v>285.81797215052984</v>
      </c>
      <c r="AJ11">
        <f t="shared" si="7"/>
        <v>16.357153192135229</v>
      </c>
      <c r="AK11">
        <f t="shared" si="24"/>
        <v>7.1030576589068364</v>
      </c>
      <c r="AL11">
        <f t="shared" si="8"/>
        <v>309.2781830015719</v>
      </c>
      <c r="AN11">
        <f t="shared" si="9"/>
        <v>1552.6151579297516</v>
      </c>
      <c r="AO11">
        <f t="shared" si="9"/>
        <v>-77.630757896487594</v>
      </c>
      <c r="AP11">
        <f t="shared" si="9"/>
        <v>-12.763032513913283</v>
      </c>
      <c r="AQ11">
        <f t="shared" si="9"/>
        <v>-1300.8751593727625</v>
      </c>
      <c r="AR11">
        <f t="shared" si="9"/>
        <v>161.34620814658814</v>
      </c>
      <c r="AS11">
        <f t="shared" si="9"/>
        <v>9.2337253104361405</v>
      </c>
      <c r="AT11">
        <f t="shared" si="9"/>
        <v>4.0097248290167569</v>
      </c>
      <c r="AU11">
        <f t="shared" si="9"/>
        <v>174.58965828604104</v>
      </c>
      <c r="AW11">
        <v>8</v>
      </c>
      <c r="AX11">
        <f>(R11*SUMPRODUCT(K12:$K$23, X12:$X$23)-$AZ$3*SUMPRODUCT(K11:$K$22, W12:$W$23))/Z11</f>
        <v>365.31395107309646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3041.2348245552325</v>
      </c>
      <c r="P12">
        <f t="shared" si="22"/>
        <v>152.06174122776164</v>
      </c>
      <c r="Q12" s="4">
        <f t="shared" si="23"/>
        <v>25</v>
      </c>
      <c r="R12">
        <f t="shared" si="0"/>
        <v>1000000</v>
      </c>
      <c r="S12">
        <f t="shared" si="1"/>
        <v>346.03525417555795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330.37782910340502</v>
      </c>
      <c r="AC12">
        <f t="shared" si="2"/>
        <v>309.02178291319797</v>
      </c>
      <c r="AE12">
        <f t="shared" si="3"/>
        <v>2715.9308087867876</v>
      </c>
      <c r="AF12">
        <f t="shared" si="4"/>
        <v>-135.7965404393394</v>
      </c>
      <c r="AG12">
        <f t="shared" si="4"/>
        <v>-22.325888705289149</v>
      </c>
      <c r="AH12">
        <f t="shared" si="5"/>
        <v>-2287.638465544976</v>
      </c>
      <c r="AI12">
        <f t="shared" si="6"/>
        <v>270.16991409718275</v>
      </c>
      <c r="AJ12">
        <f t="shared" si="7"/>
        <v>21.356046190207053</v>
      </c>
      <c r="AK12">
        <f t="shared" si="24"/>
        <v>6.6941778241369621</v>
      </c>
      <c r="AL12">
        <f t="shared" si="8"/>
        <v>298.22013811152675</v>
      </c>
      <c r="AN12">
        <f t="shared" si="9"/>
        <v>1457.5164876276815</v>
      </c>
      <c r="AO12">
        <f t="shared" si="9"/>
        <v>-72.875824381384078</v>
      </c>
      <c r="AP12">
        <f t="shared" si="9"/>
        <v>-11.981288618849392</v>
      </c>
      <c r="AQ12">
        <f t="shared" si="9"/>
        <v>-1227.6714747208596</v>
      </c>
      <c r="AR12">
        <f t="shared" si="9"/>
        <v>144.98789990658832</v>
      </c>
      <c r="AS12">
        <f t="shared" si="9"/>
        <v>11.460818269766422</v>
      </c>
      <c r="AT12">
        <f t="shared" si="9"/>
        <v>3.5924606467237794</v>
      </c>
      <c r="AU12">
        <f t="shared" si="9"/>
        <v>160.0411788230785</v>
      </c>
      <c r="AW12">
        <v>9</v>
      </c>
      <c r="AX12">
        <f>(R12*SUMPRODUCT(K13:$K$23, X13:$X$23)-$AZ$3*SUMPRODUCT(K12:$K$22, W13:$W$23))/Z12</f>
        <v>346.03525417555795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3041.2348245552325</v>
      </c>
      <c r="P13">
        <f t="shared" si="22"/>
        <v>152.06174122776164</v>
      </c>
      <c r="Q13" s="4">
        <f t="shared" si="23"/>
        <v>25</v>
      </c>
      <c r="R13">
        <f t="shared" si="0"/>
        <v>1000000</v>
      </c>
      <c r="S13">
        <f t="shared" si="1"/>
        <v>320.07962186902262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309.02178291319797</v>
      </c>
      <c r="AC13">
        <f t="shared" si="2"/>
        <v>282.25692796410931</v>
      </c>
      <c r="AE13">
        <f t="shared" si="3"/>
        <v>2681.8626996119428</v>
      </c>
      <c r="AF13">
        <f t="shared" si="4"/>
        <v>-134.09313498059717</v>
      </c>
      <c r="AG13">
        <f t="shared" si="4"/>
        <v>-22.04583708859241</v>
      </c>
      <c r="AH13">
        <f t="shared" si="5"/>
        <v>-2271.7091857538708</v>
      </c>
      <c r="AI13">
        <f t="shared" si="6"/>
        <v>254.01454178888207</v>
      </c>
      <c r="AJ13">
        <f t="shared" si="7"/>
        <v>26.764854949088658</v>
      </c>
      <c r="AK13">
        <f t="shared" si="24"/>
        <v>5.7135826950890873</v>
      </c>
      <c r="AL13">
        <f t="shared" si="8"/>
        <v>286.49297943305982</v>
      </c>
      <c r="AN13">
        <f t="shared" si="9"/>
        <v>1368.4831069364629</v>
      </c>
      <c r="AO13">
        <f t="shared" si="9"/>
        <v>-68.424155346823156</v>
      </c>
      <c r="AP13">
        <f t="shared" si="9"/>
        <v>-11.249403497940987</v>
      </c>
      <c r="AQ13">
        <f t="shared" si="9"/>
        <v>-1159.1926928348689</v>
      </c>
      <c r="AR13">
        <f t="shared" si="9"/>
        <v>129.61685525682955</v>
      </c>
      <c r="AS13">
        <f t="shared" si="9"/>
        <v>13.657392625928413</v>
      </c>
      <c r="AT13">
        <f t="shared" si="9"/>
        <v>2.9154890738609773</v>
      </c>
      <c r="AU13">
        <f t="shared" si="9"/>
        <v>146.18973695661893</v>
      </c>
      <c r="AW13">
        <v>10</v>
      </c>
      <c r="AX13">
        <f>(R13*SUMPRODUCT(K14:$K$23, X14:$X$23)-$AZ$3*SUMPRODUCT(K13:$K$22, W14:$W$23))/Z13</f>
        <v>320.07962186902262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3041.2348245552325</v>
      </c>
      <c r="P14">
        <f t="shared" si="22"/>
        <v>152.06174122776164</v>
      </c>
      <c r="Q14" s="4">
        <f t="shared" si="23"/>
        <v>25</v>
      </c>
      <c r="R14">
        <f t="shared" si="0"/>
        <v>1000000</v>
      </c>
      <c r="S14">
        <f t="shared" si="1"/>
        <v>326.59867005883001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282.25692796410931</v>
      </c>
      <c r="AC14">
        <f t="shared" si="2"/>
        <v>284.388301855598</v>
      </c>
      <c r="AE14">
        <f t="shared" si="3"/>
        <v>2648.1785952881492</v>
      </c>
      <c r="AF14">
        <f t="shared" si="4"/>
        <v>-132.40892976440747</v>
      </c>
      <c r="AG14">
        <f t="shared" si="4"/>
        <v>-21.768942124318151</v>
      </c>
      <c r="AH14">
        <f t="shared" si="5"/>
        <v>-2257.4637355334221</v>
      </c>
      <c r="AI14">
        <f t="shared" si="6"/>
        <v>236.53698786600171</v>
      </c>
      <c r="AJ14">
        <f t="shared" si="7"/>
        <v>-2.1313738914886926</v>
      </c>
      <c r="AK14">
        <f t="shared" si="24"/>
        <v>195.8618615441496</v>
      </c>
      <c r="AL14">
        <f t="shared" si="8"/>
        <v>430.26747551866265</v>
      </c>
      <c r="AN14">
        <f t="shared" si="9"/>
        <v>1244.7769522811634</v>
      </c>
      <c r="AO14">
        <f t="shared" si="9"/>
        <v>-62.238847614058173</v>
      </c>
      <c r="AP14">
        <f t="shared" si="9"/>
        <v>-10.232496207056343</v>
      </c>
      <c r="AQ14">
        <f t="shared" si="9"/>
        <v>-1061.1213434027406</v>
      </c>
      <c r="AR14">
        <f t="shared" si="9"/>
        <v>111.18426505730837</v>
      </c>
      <c r="AS14">
        <f t="shared" si="9"/>
        <v>-1.0018527834714466</v>
      </c>
      <c r="AT14">
        <f t="shared" si="9"/>
        <v>92.064912659152924</v>
      </c>
      <c r="AU14">
        <f t="shared" si="9"/>
        <v>202.24732493298984</v>
      </c>
      <c r="AW14">
        <v>11</v>
      </c>
      <c r="AX14">
        <f>(R14*SUMPRODUCT(K15:$K$23, X15:$X$23)-$AZ$3*SUMPRODUCT(K14:$K$22, W15:$W$23))/Z14</f>
        <v>326.59867005883001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3041.2348245552325</v>
      </c>
      <c r="P15">
        <f t="shared" si="22"/>
        <v>152.06174122776164</v>
      </c>
      <c r="Q15" s="4">
        <f t="shared" si="23"/>
        <v>25</v>
      </c>
      <c r="R15">
        <f t="shared" si="0"/>
        <v>1000000</v>
      </c>
      <c r="S15">
        <f t="shared" si="1"/>
        <v>323.01109461898579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284.388301855598</v>
      </c>
      <c r="AC15">
        <f t="shared" si="2"/>
        <v>277.72530499234745</v>
      </c>
      <c r="AE15">
        <f t="shared" si="3"/>
        <v>2614.8571466229296</v>
      </c>
      <c r="AF15">
        <f t="shared" si="4"/>
        <v>-130.7428573311465</v>
      </c>
      <c r="AG15">
        <f t="shared" si="4"/>
        <v>-21.495028314735126</v>
      </c>
      <c r="AH15">
        <f t="shared" si="5"/>
        <v>-2248.9755335938571</v>
      </c>
      <c r="AI15">
        <f t="shared" si="6"/>
        <v>213.64372738319116</v>
      </c>
      <c r="AJ15">
        <f t="shared" si="7"/>
        <v>6.6629968632505552</v>
      </c>
      <c r="AK15">
        <f t="shared" si="24"/>
        <v>193.79518138031671</v>
      </c>
      <c r="AL15">
        <f t="shared" si="8"/>
        <v>414.10190562675842</v>
      </c>
      <c r="AN15">
        <f t="shared" si="9"/>
        <v>1132.227247701248</v>
      </c>
      <c r="AO15">
        <f t="shared" si="9"/>
        <v>-56.611362385062407</v>
      </c>
      <c r="AP15">
        <f t="shared" si="9"/>
        <v>-9.3072987866600485</v>
      </c>
      <c r="AQ15">
        <f t="shared" si="9"/>
        <v>-973.80133436238157</v>
      </c>
      <c r="AR15">
        <f t="shared" si="9"/>
        <v>92.507252167144117</v>
      </c>
      <c r="AS15">
        <f t="shared" si="9"/>
        <v>2.8850626160068762</v>
      </c>
      <c r="AT15">
        <f t="shared" si="9"/>
        <v>83.912876508523539</v>
      </c>
      <c r="AU15">
        <f t="shared" si="9"/>
        <v>179.30519129167453</v>
      </c>
      <c r="AW15">
        <v>12</v>
      </c>
      <c r="AX15">
        <f>(R15*SUMPRODUCT(K16:$K$23, X16:$X$23)-$AZ$3*SUMPRODUCT(K15:$K$22, W16:$W$23))/Z15</f>
        <v>323.01109461898579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3041.2348245552325</v>
      </c>
      <c r="P16">
        <f t="shared" si="22"/>
        <v>152.06174122776164</v>
      </c>
      <c r="Q16" s="4">
        <f t="shared" si="23"/>
        <v>25</v>
      </c>
      <c r="R16">
        <f t="shared" si="0"/>
        <v>1000000</v>
      </c>
      <c r="S16">
        <f t="shared" si="1"/>
        <v>309.24509771759989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277.72530499234745</v>
      </c>
      <c r="AC16">
        <f t="shared" si="2"/>
        <v>262.53658170935705</v>
      </c>
      <c r="AE16">
        <f t="shared" si="3"/>
        <v>2581.8853747628737</v>
      </c>
      <c r="AF16">
        <f t="shared" si="4"/>
        <v>-129.09426873814371</v>
      </c>
      <c r="AG16">
        <f t="shared" si="4"/>
        <v>-21.22398896918839</v>
      </c>
      <c r="AH16">
        <f t="shared" si="5"/>
        <v>-2243.5624959753954</v>
      </c>
      <c r="AI16">
        <f t="shared" si="6"/>
        <v>188.00462108014608</v>
      </c>
      <c r="AJ16">
        <f t="shared" si="7"/>
        <v>15.188723282990395</v>
      </c>
      <c r="AK16">
        <f t="shared" si="24"/>
        <v>191.13614877119542</v>
      </c>
      <c r="AL16">
        <f t="shared" si="8"/>
        <v>394.32949313433187</v>
      </c>
      <c r="AN16">
        <f t="shared" si="9"/>
        <v>1029.826252741196</v>
      </c>
      <c r="AO16">
        <f t="shared" si="9"/>
        <v>-51.491312637059814</v>
      </c>
      <c r="AP16">
        <f t="shared" si="9"/>
        <v>-8.4655272623662299</v>
      </c>
      <c r="AQ16">
        <f t="shared" si="9"/>
        <v>-894.88076450071912</v>
      </c>
      <c r="AR16">
        <f t="shared" si="9"/>
        <v>74.988648341050805</v>
      </c>
      <c r="AS16">
        <f t="shared" si="9"/>
        <v>6.0582650706875514</v>
      </c>
      <c r="AT16">
        <f t="shared" si="9"/>
        <v>76.237708217585734</v>
      </c>
      <c r="AU16">
        <f t="shared" si="9"/>
        <v>157.28462162932408</v>
      </c>
      <c r="AW16">
        <v>13</v>
      </c>
      <c r="AX16">
        <f>(R16*SUMPRODUCT(K17:$K$23, X17:$X$23)-$AZ$3*SUMPRODUCT(K16:$K$22, W17:$W$23))/Z16</f>
        <v>309.24509771759989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3041.2348245552325</v>
      </c>
      <c r="P17">
        <f t="shared" si="22"/>
        <v>152.06174122776164</v>
      </c>
      <c r="Q17" s="4">
        <f t="shared" si="23"/>
        <v>25</v>
      </c>
      <c r="R17">
        <f t="shared" si="0"/>
        <v>1000000</v>
      </c>
      <c r="S17">
        <f t="shared" si="1"/>
        <v>286.81668611413278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262.53658170935705</v>
      </c>
      <c r="AC17">
        <f t="shared" si="2"/>
        <v>240.4189513661959</v>
      </c>
      <c r="AE17">
        <f t="shared" si="3"/>
        <v>2549.2606350209749</v>
      </c>
      <c r="AF17">
        <f t="shared" si="4"/>
        <v>-127.46303175104876</v>
      </c>
      <c r="AG17">
        <f t="shared" si="4"/>
        <v>-20.955802347437881</v>
      </c>
      <c r="AH17">
        <f t="shared" si="5"/>
        <v>-2237.8692823450465</v>
      </c>
      <c r="AI17">
        <f t="shared" si="6"/>
        <v>162.97251857744186</v>
      </c>
      <c r="AJ17">
        <f t="shared" si="7"/>
        <v>22.117630343161153</v>
      </c>
      <c r="AK17">
        <f t="shared" si="24"/>
        <v>187.90339294854985</v>
      </c>
      <c r="AL17">
        <f t="shared" si="8"/>
        <v>372.99354186915286</v>
      </c>
      <c r="AN17">
        <f t="shared" si="9"/>
        <v>936.66136727365006</v>
      </c>
      <c r="AO17">
        <f t="shared" si="9"/>
        <v>-46.833068363682507</v>
      </c>
      <c r="AP17">
        <f t="shared" si="9"/>
        <v>-7.6996797461260886</v>
      </c>
      <c r="AQ17">
        <f t="shared" si="9"/>
        <v>-822.24848765366312</v>
      </c>
      <c r="AR17">
        <f t="shared" si="9"/>
        <v>59.880131510178458</v>
      </c>
      <c r="AS17">
        <f t="shared" si="9"/>
        <v>8.12656406860809</v>
      </c>
      <c r="AT17">
        <f t="shared" si="9"/>
        <v>69.040350969487491</v>
      </c>
      <c r="AU17">
        <f t="shared" si="9"/>
        <v>137.04704654827404</v>
      </c>
      <c r="AW17">
        <v>14</v>
      </c>
      <c r="AX17">
        <f>(R17*SUMPRODUCT(K18:$K$23, X18:$X$23)-$AZ$3*SUMPRODUCT(K17:$K$22, W18:$W$23))/Z17</f>
        <v>286.81668611413278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3041.2348245552325</v>
      </c>
      <c r="P18">
        <f t="shared" si="22"/>
        <v>152.06174122776164</v>
      </c>
      <c r="Q18" s="4">
        <f t="shared" si="23"/>
        <v>25</v>
      </c>
      <c r="R18">
        <f t="shared" si="0"/>
        <v>1000000</v>
      </c>
      <c r="S18">
        <f t="shared" si="1"/>
        <v>256.73854773160696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240.4189513661959</v>
      </c>
      <c r="AC18">
        <f t="shared" si="2"/>
        <v>212.48120562574195</v>
      </c>
      <c r="AE18">
        <f t="shared" si="3"/>
        <v>2516.9778664792752</v>
      </c>
      <c r="AF18">
        <f t="shared" si="4"/>
        <v>-125.84889332396376</v>
      </c>
      <c r="AG18">
        <f t="shared" si="4"/>
        <v>-20.690426846991109</v>
      </c>
      <c r="AH18">
        <f t="shared" si="5"/>
        <v>-2232.6990788956373</v>
      </c>
      <c r="AI18">
        <f t="shared" si="6"/>
        <v>137.7394674126831</v>
      </c>
      <c r="AJ18">
        <f t="shared" si="7"/>
        <v>27.937745740453948</v>
      </c>
      <c r="AK18">
        <f t="shared" si="24"/>
        <v>184.20835471650554</v>
      </c>
      <c r="AL18">
        <f t="shared" si="8"/>
        <v>349.88556786964261</v>
      </c>
      <c r="AN18">
        <f t="shared" si="9"/>
        <v>851.90100719216184</v>
      </c>
      <c r="AO18">
        <f t="shared" si="9"/>
        <v>-42.595050359608088</v>
      </c>
      <c r="AP18">
        <f t="shared" si="9"/>
        <v>-7.002920329546968</v>
      </c>
      <c r="AQ18">
        <f t="shared" si="9"/>
        <v>-755.68348033539087</v>
      </c>
      <c r="AR18">
        <f t="shared" si="9"/>
        <v>46.619556167615933</v>
      </c>
      <c r="AS18">
        <f t="shared" si="9"/>
        <v>9.4558613533867621</v>
      </c>
      <c r="AT18">
        <f t="shared" si="9"/>
        <v>62.347502139822339</v>
      </c>
      <c r="AU18">
        <f t="shared" si="9"/>
        <v>118.42291966082504</v>
      </c>
      <c r="AW18">
        <v>15</v>
      </c>
      <c r="AX18">
        <f>(R18*SUMPRODUCT(K19:$K$23, X19:$X$23)-$AZ$3*SUMPRODUCT(K18:$K$22, W19:$W$23))/Z18</f>
        <v>256.73854773160696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3041.2348245552325</v>
      </c>
      <c r="P19">
        <f t="shared" si="22"/>
        <v>152.06174122776164</v>
      </c>
      <c r="Q19" s="4">
        <f t="shared" si="23"/>
        <v>25</v>
      </c>
      <c r="R19">
        <f t="shared" si="0"/>
        <v>1000000</v>
      </c>
      <c r="S19">
        <f t="shared" si="1"/>
        <v>218.43657870985444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212.48120562574195</v>
      </c>
      <c r="AC19">
        <f t="shared" si="2"/>
        <v>178.48648180669761</v>
      </c>
      <c r="AE19">
        <f t="shared" si="3"/>
        <v>2485.0201710213119</v>
      </c>
      <c r="AF19">
        <f t="shared" si="4"/>
        <v>-124.25100855106561</v>
      </c>
      <c r="AG19">
        <f t="shared" si="4"/>
        <v>-20.427723559498034</v>
      </c>
      <c r="AH19">
        <f t="shared" si="5"/>
        <v>-2231.9607609264667</v>
      </c>
      <c r="AI19">
        <f t="shared" si="6"/>
        <v>108.38067798428119</v>
      </c>
      <c r="AJ19">
        <f t="shared" si="7"/>
        <v>33.994723819044339</v>
      </c>
      <c r="AK19">
        <f t="shared" si="24"/>
        <v>180.12752576671917</v>
      </c>
      <c r="AL19">
        <f t="shared" si="8"/>
        <v>322.50292757004468</v>
      </c>
      <c r="AN19">
        <f t="shared" si="9"/>
        <v>774.78467221445646</v>
      </c>
      <c r="AO19">
        <f t="shared" si="9"/>
        <v>-38.739233610722827</v>
      </c>
      <c r="AP19">
        <f t="shared" si="9"/>
        <v>-6.3689974378069056</v>
      </c>
      <c r="AQ19">
        <f t="shared" si="9"/>
        <v>-695.88529168325647</v>
      </c>
      <c r="AR19">
        <f t="shared" si="9"/>
        <v>33.791149482670221</v>
      </c>
      <c r="AS19">
        <f t="shared" si="9"/>
        <v>10.598944531035503</v>
      </c>
      <c r="AT19">
        <f t="shared" si="9"/>
        <v>56.160528447787676</v>
      </c>
      <c r="AU19">
        <f t="shared" si="9"/>
        <v>100.55062246149339</v>
      </c>
      <c r="AW19">
        <v>16</v>
      </c>
      <c r="AX19">
        <f>(R19*SUMPRODUCT(K20:$K$23, X20:$X$23)-$AZ$3*SUMPRODUCT(K19:$K$22, W20:$W$23))/Z19</f>
        <v>218.43657870985444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3041.2348245552325</v>
      </c>
      <c r="P20">
        <f t="shared" si="22"/>
        <v>152.06174122776164</v>
      </c>
      <c r="Q20" s="4">
        <f t="shared" si="23"/>
        <v>25</v>
      </c>
      <c r="R20">
        <f t="shared" si="0"/>
        <v>1000000</v>
      </c>
      <c r="S20">
        <f t="shared" si="1"/>
        <v>173.52505842662072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178.48648180669761</v>
      </c>
      <c r="AC20">
        <f t="shared" si="2"/>
        <v>139.98402182299651</v>
      </c>
      <c r="AE20">
        <f t="shared" si="3"/>
        <v>2453.3879193558923</v>
      </c>
      <c r="AF20">
        <f t="shared" si="4"/>
        <v>-122.66939596779461</v>
      </c>
      <c r="AG20">
        <f t="shared" si="4"/>
        <v>-20.167695532313008</v>
      </c>
      <c r="AH20">
        <f t="shared" si="5"/>
        <v>-2230.031663601837</v>
      </c>
      <c r="AI20">
        <f t="shared" si="6"/>
        <v>80.51916425394802</v>
      </c>
      <c r="AJ20">
        <f t="shared" si="7"/>
        <v>38.502459983701101</v>
      </c>
      <c r="AK20">
        <f t="shared" si="24"/>
        <v>175.64435036363568</v>
      </c>
      <c r="AL20">
        <f t="shared" si="8"/>
        <v>294.6659746012848</v>
      </c>
      <c r="AN20">
        <f t="shared" si="9"/>
        <v>704.62604422745846</v>
      </c>
      <c r="AO20">
        <f t="shared" si="9"/>
        <v>-35.231302211372928</v>
      </c>
      <c r="AP20">
        <f t="shared" si="9"/>
        <v>-5.7922692991201927</v>
      </c>
      <c r="AQ20">
        <f t="shared" si="9"/>
        <v>-640.47694097975216</v>
      </c>
      <c r="AR20">
        <f t="shared" si="9"/>
        <v>23.125531737213294</v>
      </c>
      <c r="AS20">
        <f t="shared" si="9"/>
        <v>11.058111054229018</v>
      </c>
      <c r="AT20">
        <f t="shared" si="9"/>
        <v>50.445990546869176</v>
      </c>
      <c r="AU20">
        <f t="shared" si="9"/>
        <v>84.629633338311478</v>
      </c>
      <c r="AW20">
        <v>17</v>
      </c>
      <c r="AX20">
        <f>(R20*SUMPRODUCT(K21:$K$23, X21:$X$23)-$AZ$3*SUMPRODUCT(K20:$K$22, W21:$W$23))/Z20</f>
        <v>173.52505842662072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3041.2348245552325</v>
      </c>
      <c r="P21">
        <f t="shared" si="22"/>
        <v>152.06174122776164</v>
      </c>
      <c r="Q21" s="4">
        <f t="shared" si="23"/>
        <v>25</v>
      </c>
      <c r="R21">
        <f t="shared" si="0"/>
        <v>1000000</v>
      </c>
      <c r="S21">
        <f t="shared" si="1"/>
        <v>121.86657464008259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139.98402182299651</v>
      </c>
      <c r="AC21">
        <f t="shared" si="2"/>
        <v>97.055660094161226</v>
      </c>
      <c r="AE21">
        <f t="shared" si="3"/>
        <v>2422.0673656439667</v>
      </c>
      <c r="AF21">
        <f t="shared" si="4"/>
        <v>-121.10336828219836</v>
      </c>
      <c r="AG21">
        <f t="shared" si="4"/>
        <v>-19.910229769894404</v>
      </c>
      <c r="AH21">
        <f t="shared" si="5"/>
        <v>-2231.5522838191496</v>
      </c>
      <c r="AI21">
        <f t="shared" si="6"/>
        <v>49.501483772723986</v>
      </c>
      <c r="AJ21">
        <f t="shared" si="7"/>
        <v>42.928361728835284</v>
      </c>
      <c r="AK21">
        <f t="shared" si="24"/>
        <v>170.86636134293354</v>
      </c>
      <c r="AL21">
        <f t="shared" si="8"/>
        <v>263.29620684449281</v>
      </c>
      <c r="AN21">
        <f t="shared" si="9"/>
        <v>640.79638642931457</v>
      </c>
      <c r="AO21">
        <f t="shared" si="9"/>
        <v>-32.039819321465735</v>
      </c>
      <c r="AP21">
        <f t="shared" si="9"/>
        <v>-5.2675674799546952</v>
      </c>
      <c r="AQ21">
        <f t="shared" si="9"/>
        <v>-590.39259596283034</v>
      </c>
      <c r="AR21">
        <f t="shared" si="9"/>
        <v>13.096403665063724</v>
      </c>
      <c r="AS21">
        <f t="shared" si="9"/>
        <v>11.357379840611642</v>
      </c>
      <c r="AT21">
        <f t="shared" si="9"/>
        <v>45.205409421701432</v>
      </c>
      <c r="AU21">
        <f t="shared" si="9"/>
        <v>69.659192927376793</v>
      </c>
      <c r="AW21">
        <v>18</v>
      </c>
      <c r="AX21">
        <f>(R21*SUMPRODUCT(K22:$K$23, X22:$X$23)-$AZ$3*SUMPRODUCT(K21:$K$22, W22:$W$23))/Z21</f>
        <v>121.86657464008259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3041.2348245552325</v>
      </c>
      <c r="P22">
        <f t="shared" si="22"/>
        <v>152.06174122776164</v>
      </c>
      <c r="Q22" s="4">
        <f t="shared" si="23"/>
        <v>25</v>
      </c>
      <c r="R22">
        <f t="shared" si="0"/>
        <v>1000000</v>
      </c>
      <c r="S22">
        <f t="shared" si="1"/>
        <v>63.935621254645177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97.055660094161226</v>
      </c>
      <c r="AC22">
        <f t="shared" si="2"/>
        <v>50.266840036057772</v>
      </c>
      <c r="AE22">
        <f t="shared" si="3"/>
        <v>2391.0499567860106</v>
      </c>
      <c r="AF22">
        <f t="shared" si="4"/>
        <v>-119.55249783930054</v>
      </c>
      <c r="AG22">
        <f t="shared" si="4"/>
        <v>-19.655255962811843</v>
      </c>
      <c r="AH22">
        <f t="shared" si="5"/>
        <v>-2234.8603753445741</v>
      </c>
      <c r="AI22">
        <f t="shared" si="6"/>
        <v>16.981827639324365</v>
      </c>
      <c r="AJ22">
        <f t="shared" si="7"/>
        <v>46.788820058103454</v>
      </c>
      <c r="AK22">
        <f t="shared" si="24"/>
        <v>165.79871833286103</v>
      </c>
      <c r="AL22">
        <f t="shared" si="8"/>
        <v>229.56936603028885</v>
      </c>
      <c r="AN22">
        <f t="shared" si="9"/>
        <v>582.72527140394084</v>
      </c>
      <c r="AO22">
        <f t="shared" si="9"/>
        <v>-29.136263570197041</v>
      </c>
      <c r="AP22">
        <f t="shared" si="9"/>
        <v>-4.7902028700559303</v>
      </c>
      <c r="AQ22">
        <f t="shared" si="9"/>
        <v>-544.66014609042793</v>
      </c>
      <c r="AR22">
        <f t="shared" si="9"/>
        <v>4.1386588732599465</v>
      </c>
      <c r="AS22">
        <f t="shared" si="9"/>
        <v>11.40295199171725</v>
      </c>
      <c r="AT22">
        <f t="shared" si="9"/>
        <v>40.406978057794149</v>
      </c>
      <c r="AU22">
        <f t="shared" si="9"/>
        <v>55.948588922771343</v>
      </c>
      <c r="AW22">
        <v>19</v>
      </c>
      <c r="AX22">
        <f>(R22*SUMPRODUCT(K23:$K$23, X23:$X$23)-$AZ$3*SUMPRODUCT(K22:$K$22, W23:$W$23))/Z22</f>
        <v>63.935621254645177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3041.2348245552325</v>
      </c>
      <c r="P23">
        <f t="shared" si="22"/>
        <v>152.06174122776164</v>
      </c>
      <c r="Q23" s="4">
        <f t="shared" si="23"/>
        <v>25</v>
      </c>
      <c r="R23">
        <f t="shared" si="0"/>
        <v>1000000</v>
      </c>
      <c r="S23">
        <f t="shared" si="1"/>
        <v>64.767881996747306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50.266840036057772</v>
      </c>
      <c r="AC23">
        <f t="shared" si="2"/>
        <v>50.266840036057779</v>
      </c>
      <c r="AE23">
        <f t="shared" si="3"/>
        <v>2360.3252063373561</v>
      </c>
      <c r="AF23">
        <f t="shared" si="4"/>
        <v>-118.01626031686781</v>
      </c>
      <c r="AG23">
        <f t="shared" si="4"/>
        <v>-19.402687908870565</v>
      </c>
      <c r="AH23">
        <f t="shared" si="5"/>
        <v>-2240.6197725264606</v>
      </c>
      <c r="AI23">
        <f t="shared" si="6"/>
        <v>-17.713514414842848</v>
      </c>
      <c r="AJ23">
        <f t="shared" si="7"/>
        <v>0</v>
      </c>
      <c r="AK23">
        <f t="shared" si="24"/>
        <v>160.48030502395824</v>
      </c>
      <c r="AL23">
        <f t="shared" si="8"/>
        <v>142.76679060911539</v>
      </c>
      <c r="AN23">
        <f t="shared" si="9"/>
        <v>529.89328254749807</v>
      </c>
      <c r="AO23">
        <f t="shared" si="9"/>
        <v>-26.494664127374907</v>
      </c>
      <c r="AP23">
        <f t="shared" si="9"/>
        <v>-4.3559056856534637</v>
      </c>
      <c r="AQ23">
        <f t="shared" si="9"/>
        <v>-503.01939877482204</v>
      </c>
      <c r="AR23">
        <f t="shared" si="9"/>
        <v>-3.9766860403523321</v>
      </c>
      <c r="AS23">
        <f t="shared" si="9"/>
        <v>0</v>
      </c>
      <c r="AT23">
        <f t="shared" si="9"/>
        <v>36.027847088633244</v>
      </c>
      <c r="AU23">
        <f t="shared" si="9"/>
        <v>32.05116104828091</v>
      </c>
      <c r="AW23">
        <v>20</v>
      </c>
      <c r="AX23">
        <f>(R23*SUMPRODUCT(K$23:$K24, X$23:$X24)-$AZ$3*SUMPRODUCT(K$22:$K23, W$23:$W24))/Z23</f>
        <v>64.767881996747306</v>
      </c>
    </row>
    <row r="25" spans="5:50" x14ac:dyDescent="0.25">
      <c r="AN25" s="8">
        <f t="shared" ref="AN25:AU25" si="25">SUM(AN3:AN23)</f>
        <v>28022.384356997933</v>
      </c>
      <c r="AO25" s="8">
        <f t="shared" si="25"/>
        <v>-3682.0453362663216</v>
      </c>
      <c r="AP25" s="8">
        <f t="shared" si="25"/>
        <v>-478.50341369293</v>
      </c>
      <c r="AQ25" s="8">
        <f t="shared" si="25"/>
        <v>-23549.671113491026</v>
      </c>
      <c r="AR25" s="8">
        <f t="shared" si="25"/>
        <v>312.16449354764632</v>
      </c>
      <c r="AS25" s="8">
        <f t="shared" si="25"/>
        <v>-172.70599147273578</v>
      </c>
      <c r="AT25" s="8">
        <f t="shared" si="25"/>
        <v>1021.1894604123004</v>
      </c>
      <c r="AU25" s="9">
        <f t="shared" si="25"/>
        <v>1160.6479624872102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29B4B-218C-42B2-86F7-86182B7F0AE5}">
  <sheetPr codeName="Sheet1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3333.2576811227495</v>
      </c>
      <c r="K3">
        <v>1</v>
      </c>
      <c r="L3" s="2">
        <v>0</v>
      </c>
      <c r="O3">
        <f>$C$3</f>
        <v>3333.2576811227495</v>
      </c>
      <c r="P3">
        <f>O3*B5</f>
        <v>2666.6061448982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3333.2576811227495</v>
      </c>
      <c r="AF3">
        <f t="shared" ref="AF3:AG23" si="4">-$Z3*P3</f>
        <v>-2666.6061448982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393.50179442454953</v>
      </c>
      <c r="AJ3">
        <f t="shared" ref="AJ3:AJ23" si="7">AB3-AC3</f>
        <v>0</v>
      </c>
      <c r="AL3">
        <f t="shared" ref="AL3:AL23" si="8">SUM(AI3:AK3)</f>
        <v>393.50179442454953</v>
      </c>
      <c r="AN3">
        <f t="shared" ref="AN3:AU23" si="9">AE3*$K3</f>
        <v>3333.2576811227495</v>
      </c>
      <c r="AO3">
        <f t="shared" si="9"/>
        <v>-2666.6061448982</v>
      </c>
      <c r="AP3">
        <f t="shared" si="9"/>
        <v>-273.14974180000002</v>
      </c>
      <c r="AQ3">
        <f t="shared" si="9"/>
        <v>0</v>
      </c>
      <c r="AR3">
        <f t="shared" si="9"/>
        <v>393.50179442454953</v>
      </c>
      <c r="AS3">
        <f t="shared" si="9"/>
        <v>0</v>
      </c>
      <c r="AT3">
        <f t="shared" si="9"/>
        <v>0</v>
      </c>
      <c r="AU3">
        <f t="shared" si="9"/>
        <v>393.50179442454953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2577.9953673411019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193.8940912925662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191.46192142684595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-191.46192142684595</v>
      </c>
      <c r="AK4">
        <f>G4*MAX(0, SUM(AB4, AE4:AF4))</f>
        <v>0</v>
      </c>
      <c r="AL4">
        <f t="shared" si="8"/>
        <v>-2735.267921426846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-2386.5334459142505</v>
      </c>
      <c r="AR4">
        <f t="shared" si="9"/>
        <v>-2386.5334459142505</v>
      </c>
      <c r="AS4">
        <f t="shared" si="9"/>
        <v>-179.62465655957024</v>
      </c>
      <c r="AT4">
        <f t="shared" si="9"/>
        <v>0</v>
      </c>
      <c r="AU4">
        <f t="shared" si="9"/>
        <v>-2566.1581024738207</v>
      </c>
      <c r="AW4">
        <v>1</v>
      </c>
      <c r="AX4">
        <f>(R4*SUMPRODUCT(K5:$K$23, X5:$X$23)-$AZ$3*SUMPRODUCT(K4:$K$22, W5:$W$23))/Z4</f>
        <v>193.8940912925662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3333.2576811227495</v>
      </c>
      <c r="P5">
        <f t="shared" ref="P5:P23" si="22">O5*$C$5</f>
        <v>166.6628840561375</v>
      </c>
      <c r="Q5" s="4">
        <f t="shared" ref="Q5:Q23" si="23">$C$8</f>
        <v>25</v>
      </c>
      <c r="R5">
        <f t="shared" si="0"/>
        <v>1000000</v>
      </c>
      <c r="S5">
        <f t="shared" si="1"/>
        <v>406.92339845923306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191.46192142684595</v>
      </c>
      <c r="AC5">
        <f t="shared" si="2"/>
        <v>396.77219693347797</v>
      </c>
      <c r="AE5">
        <f t="shared" si="3"/>
        <v>3250.1054942825081</v>
      </c>
      <c r="AF5">
        <f t="shared" si="4"/>
        <v>-162.50527471412542</v>
      </c>
      <c r="AG5">
        <f t="shared" si="4"/>
        <v>-24.376344444421765</v>
      </c>
      <c r="AH5">
        <f t="shared" si="5"/>
        <v>-2527.8542831294039</v>
      </c>
      <c r="AI5">
        <f t="shared" si="6"/>
        <v>535.36959199455714</v>
      </c>
      <c r="AJ5">
        <f t="shared" si="7"/>
        <v>-205.31027550663202</v>
      </c>
      <c r="AK5">
        <f>G5*SUM(AB5, AE5:AF5)</f>
        <v>134.44154778080437</v>
      </c>
      <c r="AL5">
        <f t="shared" si="8"/>
        <v>464.50086426872952</v>
      </c>
      <c r="AN5">
        <f t="shared" si="9"/>
        <v>2806.6692641612399</v>
      </c>
      <c r="AO5">
        <f t="shared" si="9"/>
        <v>-140.33346320806203</v>
      </c>
      <c r="AP5">
        <f t="shared" si="9"/>
        <v>-21.050497236204244</v>
      </c>
      <c r="AQ5">
        <f t="shared" si="9"/>
        <v>-2182.9601941286833</v>
      </c>
      <c r="AR5">
        <f t="shared" si="9"/>
        <v>462.32510958829096</v>
      </c>
      <c r="AS5">
        <f t="shared" si="9"/>
        <v>-177.29825720877113</v>
      </c>
      <c r="AT5">
        <f t="shared" si="9"/>
        <v>116.09868068788587</v>
      </c>
      <c r="AU5">
        <f t="shared" si="9"/>
        <v>401.12553306740568</v>
      </c>
      <c r="AW5">
        <v>2</v>
      </c>
      <c r="AX5">
        <f>(R5*SUMPRODUCT(K6:$K$23, X6:$X$23)-$AZ$3*SUMPRODUCT(K5:$K$22, W6:$W$23))/Z5</f>
        <v>406.92339845923306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3333.2576811227495</v>
      </c>
      <c r="P6">
        <f t="shared" si="22"/>
        <v>166.6628840561375</v>
      </c>
      <c r="Q6" s="4">
        <f t="shared" si="23"/>
        <v>25</v>
      </c>
      <c r="R6">
        <f t="shared" si="0"/>
        <v>1000000</v>
      </c>
      <c r="S6">
        <f t="shared" si="1"/>
        <v>629.56849281033658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396.77219693347797</v>
      </c>
      <c r="AC6">
        <f t="shared" si="2"/>
        <v>606.13903247745475</v>
      </c>
      <c r="AE6">
        <f t="shared" si="3"/>
        <v>3209.2101318711602</v>
      </c>
      <c r="AF6">
        <f t="shared" si="4"/>
        <v>-160.46050659355802</v>
      </c>
      <c r="AG6">
        <f t="shared" si="4"/>
        <v>-24.069622265073381</v>
      </c>
      <c r="AH6">
        <f t="shared" si="5"/>
        <v>-2518.3493961665454</v>
      </c>
      <c r="AI6">
        <f t="shared" si="6"/>
        <v>506.33060684598331</v>
      </c>
      <c r="AJ6">
        <f t="shared" si="7"/>
        <v>-209.36683554397678</v>
      </c>
      <c r="AK6">
        <f>G6*SUM(AB6, AE6:AF6)</f>
        <v>201.56302659934821</v>
      </c>
      <c r="AL6">
        <f t="shared" si="8"/>
        <v>498.52679790135471</v>
      </c>
      <c r="AN6">
        <f t="shared" si="9"/>
        <v>2499.4169933960475</v>
      </c>
      <c r="AO6">
        <f t="shared" si="9"/>
        <v>-124.97084966980238</v>
      </c>
      <c r="AP6">
        <f t="shared" si="9"/>
        <v>-18.746052904572942</v>
      </c>
      <c r="AQ6">
        <f t="shared" si="9"/>
        <v>-1961.3565386624671</v>
      </c>
      <c r="AR6">
        <f t="shared" si="9"/>
        <v>394.34355215920493</v>
      </c>
      <c r="AS6">
        <f t="shared" si="9"/>
        <v>-163.06038093774154</v>
      </c>
      <c r="AT6">
        <f t="shared" si="9"/>
        <v>156.98256992259056</v>
      </c>
      <c r="AU6">
        <f t="shared" si="9"/>
        <v>388.26574114405389</v>
      </c>
      <c r="AW6">
        <v>3</v>
      </c>
      <c r="AX6">
        <f>(R6*SUMPRODUCT(K7:$K$23, X7:$X$23)-$AZ$3*SUMPRODUCT(K6:$K$22, W7:$W$23))/Z6</f>
        <v>629.56849281033658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3333.2576811227495</v>
      </c>
      <c r="P7">
        <f t="shared" si="22"/>
        <v>166.6628840561375</v>
      </c>
      <c r="Q7" s="4">
        <f t="shared" si="23"/>
        <v>25</v>
      </c>
      <c r="R7">
        <f t="shared" si="0"/>
        <v>1000000</v>
      </c>
      <c r="S7">
        <f t="shared" si="1"/>
        <v>807.91122234865293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606.13903247745475</v>
      </c>
      <c r="AC7">
        <f t="shared" si="2"/>
        <v>768.03656497441261</v>
      </c>
      <c r="AE7">
        <f t="shared" si="3"/>
        <v>3168.7439272619745</v>
      </c>
      <c r="AF7">
        <f t="shared" si="4"/>
        <v>-158.43719636309874</v>
      </c>
      <c r="AG7">
        <f t="shared" si="4"/>
        <v>-23.766118842293032</v>
      </c>
      <c r="AH7">
        <f t="shared" si="5"/>
        <v>-2512.2880051846273</v>
      </c>
      <c r="AI7">
        <f t="shared" si="6"/>
        <v>474.25260687195532</v>
      </c>
      <c r="AJ7">
        <f t="shared" si="7"/>
        <v>-161.89753249695787</v>
      </c>
      <c r="AK7">
        <f>G7*SUM(AB7, AE7:AF7)</f>
        <v>177.56748698177782</v>
      </c>
      <c r="AL7">
        <f t="shared" si="8"/>
        <v>489.9225613567753</v>
      </c>
      <c r="AN7">
        <f t="shared" si="9"/>
        <v>2234.0009525280802</v>
      </c>
      <c r="AO7">
        <f t="shared" si="9"/>
        <v>-111.70004762640403</v>
      </c>
      <c r="AP7">
        <f t="shared" si="9"/>
        <v>-16.755387418589823</v>
      </c>
      <c r="AQ7">
        <f t="shared" si="9"/>
        <v>-1771.1919692598503</v>
      </c>
      <c r="AR7">
        <f t="shared" si="9"/>
        <v>334.3535482232362</v>
      </c>
      <c r="AS7">
        <f t="shared" si="9"/>
        <v>-114.13962444187371</v>
      </c>
      <c r="AT7">
        <f t="shared" si="9"/>
        <v>125.18712277204258</v>
      </c>
      <c r="AU7">
        <f t="shared" si="9"/>
        <v>345.40104655340508</v>
      </c>
      <c r="AW7">
        <v>4</v>
      </c>
      <c r="AX7">
        <f>(R7*SUMPRODUCT(K8:$K$23, X8:$X$23)-$AZ$3*SUMPRODUCT(K7:$K$22, W8:$W$23))/Z7</f>
        <v>807.91122234865293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3333.2576811227495</v>
      </c>
      <c r="P8">
        <f t="shared" si="22"/>
        <v>166.6628840561375</v>
      </c>
      <c r="Q8" s="4">
        <f t="shared" si="23"/>
        <v>25</v>
      </c>
      <c r="R8">
        <f t="shared" si="0"/>
        <v>1000000</v>
      </c>
      <c r="S8">
        <f t="shared" si="1"/>
        <v>904.05858939926009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768.03656497441261</v>
      </c>
      <c r="AC8">
        <f t="shared" si="2"/>
        <v>848.57867742868984</v>
      </c>
      <c r="AE8">
        <f t="shared" si="3"/>
        <v>3128.7036346346772</v>
      </c>
      <c r="AF8">
        <f t="shared" si="4"/>
        <v>-156.43518173173388</v>
      </c>
      <c r="AG8">
        <f t="shared" si="4"/>
        <v>-23.465809831876154</v>
      </c>
      <c r="AH8">
        <f t="shared" si="5"/>
        <v>-2505.9128797579287</v>
      </c>
      <c r="AI8">
        <f t="shared" si="6"/>
        <v>442.8897633131387</v>
      </c>
      <c r="AJ8">
        <f t="shared" si="7"/>
        <v>-80.54211245427723</v>
      </c>
      <c r="AK8">
        <f t="shared" ref="AK8:AK23" si="24">G8*SUM(AB8:AB8, AE8:AF8)</f>
        <v>79.668496880787686</v>
      </c>
      <c r="AL8">
        <f t="shared" si="8"/>
        <v>442.01614773964917</v>
      </c>
      <c r="AN8">
        <f t="shared" si="9"/>
        <v>2056.6639489192744</v>
      </c>
      <c r="AO8">
        <f t="shared" si="9"/>
        <v>-102.83319744596375</v>
      </c>
      <c r="AP8">
        <f t="shared" si="9"/>
        <v>-15.425329704981909</v>
      </c>
      <c r="AQ8">
        <f t="shared" si="9"/>
        <v>-1647.2703332709232</v>
      </c>
      <c r="AR8">
        <f t="shared" si="9"/>
        <v>291.13508849740606</v>
      </c>
      <c r="AS8">
        <f t="shared" si="9"/>
        <v>-52.944630875482709</v>
      </c>
      <c r="AT8">
        <f t="shared" si="9"/>
        <v>52.370356714350734</v>
      </c>
      <c r="AU8">
        <f t="shared" si="9"/>
        <v>290.56081433627406</v>
      </c>
      <c r="AW8">
        <v>5</v>
      </c>
      <c r="AX8">
        <f>(R8*SUMPRODUCT(K9:$K$23, X9:$X$23)-$AZ$3*SUMPRODUCT(K8:$K$22, W9:$W$23))/Z8</f>
        <v>904.05858939926009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3333.2576811227495</v>
      </c>
      <c r="P9">
        <f t="shared" si="22"/>
        <v>166.6628840561375</v>
      </c>
      <c r="Q9" s="4">
        <f t="shared" si="23"/>
        <v>25</v>
      </c>
      <c r="R9">
        <f t="shared" si="0"/>
        <v>1000000</v>
      </c>
      <c r="S9">
        <f t="shared" si="1"/>
        <v>946.65000200407985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848.57867742868984</v>
      </c>
      <c r="AC9">
        <f t="shared" si="2"/>
        <v>877.30405157530004</v>
      </c>
      <c r="AE9">
        <f t="shared" si="3"/>
        <v>3089.0830427324868</v>
      </c>
      <c r="AF9">
        <f t="shared" si="4"/>
        <v>-154.45415213662434</v>
      </c>
      <c r="AG9">
        <f t="shared" si="4"/>
        <v>-23.168648648339595</v>
      </c>
      <c r="AH9">
        <f t="shared" si="5"/>
        <v>-2500.123408711941</v>
      </c>
      <c r="AI9">
        <f t="shared" si="6"/>
        <v>411.33683323558171</v>
      </c>
      <c r="AJ9">
        <f t="shared" si="7"/>
        <v>-28.725374146610193</v>
      </c>
      <c r="AK9">
        <f t="shared" si="24"/>
        <v>22.320924651344857</v>
      </c>
      <c r="AL9">
        <f t="shared" si="8"/>
        <v>404.93238374031637</v>
      </c>
      <c r="AN9">
        <f t="shared" si="9"/>
        <v>1929.879508090055</v>
      </c>
      <c r="AO9">
        <f t="shared" si="9"/>
        <v>-96.493975404502748</v>
      </c>
      <c r="AP9">
        <f t="shared" si="9"/>
        <v>-14.474424817345719</v>
      </c>
      <c r="AQ9">
        <f t="shared" si="9"/>
        <v>-1561.9317666194802</v>
      </c>
      <c r="AR9">
        <f t="shared" si="9"/>
        <v>256.97934124872626</v>
      </c>
      <c r="AS9">
        <f t="shared" si="9"/>
        <v>-17.945943880720606</v>
      </c>
      <c r="AT9">
        <f t="shared" si="9"/>
        <v>13.944816144582688</v>
      </c>
      <c r="AU9">
        <f t="shared" si="9"/>
        <v>252.97821351258835</v>
      </c>
      <c r="AW9">
        <v>6</v>
      </c>
      <c r="AX9">
        <f>(R9*SUMPRODUCT(K10:$K$23, X10:$X$23)-$AZ$3*SUMPRODUCT(K9:$K$22, W10:$W$23))/Z9</f>
        <v>946.65000200407985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3333.2576811227495</v>
      </c>
      <c r="P10">
        <f t="shared" si="22"/>
        <v>166.6628840561375</v>
      </c>
      <c r="Q10" s="4">
        <f t="shared" si="23"/>
        <v>25</v>
      </c>
      <c r="R10">
        <f t="shared" si="0"/>
        <v>1000000</v>
      </c>
      <c r="S10">
        <f t="shared" si="1"/>
        <v>968.73691499714914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877.30405157530004</v>
      </c>
      <c r="AC10">
        <f t="shared" si="2"/>
        <v>886.37411762939337</v>
      </c>
      <c r="AE10">
        <f t="shared" si="3"/>
        <v>3049.8614125232025</v>
      </c>
      <c r="AF10">
        <f t="shared" si="4"/>
        <v>-152.49307062616015</v>
      </c>
      <c r="AG10">
        <f t="shared" si="4"/>
        <v>-22.874479745411627</v>
      </c>
      <c r="AH10">
        <f t="shared" si="5"/>
        <v>-2499.2966577828774</v>
      </c>
      <c r="AI10">
        <f t="shared" si="6"/>
        <v>375.19720436875332</v>
      </c>
      <c r="AJ10">
        <f t="shared" si="7"/>
        <v>-9.0700660540933313</v>
      </c>
      <c r="AK10">
        <f t="shared" si="24"/>
        <v>15.476156813236605</v>
      </c>
      <c r="AL10">
        <f t="shared" si="8"/>
        <v>381.60329512789662</v>
      </c>
      <c r="AN10">
        <f t="shared" si="9"/>
        <v>1810.3335996180547</v>
      </c>
      <c r="AO10">
        <f t="shared" si="9"/>
        <v>-90.516679980902751</v>
      </c>
      <c r="AP10">
        <f t="shared" si="9"/>
        <v>-13.577810154541334</v>
      </c>
      <c r="AQ10">
        <f t="shared" si="9"/>
        <v>-1483.5299389076843</v>
      </c>
      <c r="AR10">
        <f t="shared" si="9"/>
        <v>222.70917057492647</v>
      </c>
      <c r="AS10">
        <f t="shared" si="9"/>
        <v>-5.383800477312799</v>
      </c>
      <c r="AT10">
        <f t="shared" si="9"/>
        <v>9.1863212396858245</v>
      </c>
      <c r="AU10">
        <f t="shared" si="9"/>
        <v>226.51169133729951</v>
      </c>
      <c r="AW10">
        <v>7</v>
      </c>
      <c r="AX10">
        <f>(R10*SUMPRODUCT(K11:$K$23, X11:$X$23)-$AZ$3*SUMPRODUCT(K10:$K$22, W11:$W$23))/Z10</f>
        <v>968.73691499714914</v>
      </c>
    </row>
    <row r="11" spans="1:52" x14ac:dyDescent="0.25">
      <c r="A11" t="s">
        <v>33</v>
      </c>
      <c r="C11" s="7">
        <f>AU25</f>
        <v>1278.1819465590177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3333.2576811227495</v>
      </c>
      <c r="P11">
        <f t="shared" si="22"/>
        <v>166.6628840561375</v>
      </c>
      <c r="Q11" s="4">
        <f t="shared" si="23"/>
        <v>25</v>
      </c>
      <c r="R11">
        <f t="shared" si="0"/>
        <v>1000000</v>
      </c>
      <c r="S11">
        <f t="shared" si="1"/>
        <v>970.70006074860066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886.37411762939337</v>
      </c>
      <c r="AC11">
        <f t="shared" si="2"/>
        <v>876.86468103451807</v>
      </c>
      <c r="AE11">
        <f t="shared" si="3"/>
        <v>3011.0391989771701</v>
      </c>
      <c r="AF11">
        <f t="shared" si="4"/>
        <v>-150.55195994885852</v>
      </c>
      <c r="AG11">
        <f t="shared" si="4"/>
        <v>-22.583306535447285</v>
      </c>
      <c r="AH11">
        <f t="shared" si="5"/>
        <v>-2497.1365004089716</v>
      </c>
      <c r="AI11">
        <f t="shared" si="6"/>
        <v>340.7674320838928</v>
      </c>
      <c r="AJ11">
        <f t="shared" si="7"/>
        <v>9.5094365948752966</v>
      </c>
      <c r="AK11">
        <f t="shared" si="24"/>
        <v>8.9924672559784913</v>
      </c>
      <c r="AL11">
        <f t="shared" si="8"/>
        <v>359.26933593474661</v>
      </c>
      <c r="AN11">
        <f t="shared" si="9"/>
        <v>1699.7523062680016</v>
      </c>
      <c r="AO11">
        <f t="shared" si="9"/>
        <v>-84.987615313400084</v>
      </c>
      <c r="AP11">
        <f t="shared" si="9"/>
        <v>-12.748431631120322</v>
      </c>
      <c r="AQ11">
        <f t="shared" si="9"/>
        <v>-1409.6507036766538</v>
      </c>
      <c r="AR11">
        <f t="shared" si="9"/>
        <v>192.36555564682737</v>
      </c>
      <c r="AS11">
        <f t="shared" si="9"/>
        <v>5.3681422642851384</v>
      </c>
      <c r="AT11">
        <f t="shared" si="9"/>
        <v>5.0763095221680041</v>
      </c>
      <c r="AU11">
        <f t="shared" si="9"/>
        <v>202.81000743328053</v>
      </c>
      <c r="AW11">
        <v>8</v>
      </c>
      <c r="AX11">
        <f>(R11*SUMPRODUCT(K12:$K$23, X12:$X$23)-$AZ$3*SUMPRODUCT(K11:$K$22, W12:$W$23))/Z11</f>
        <v>970.70006074860066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3333.2576811227495</v>
      </c>
      <c r="P12">
        <f t="shared" si="22"/>
        <v>166.6628840561375</v>
      </c>
      <c r="Q12" s="4">
        <f t="shared" si="23"/>
        <v>25</v>
      </c>
      <c r="R12">
        <f t="shared" si="0"/>
        <v>1000000</v>
      </c>
      <c r="S12">
        <f t="shared" si="1"/>
        <v>953.65234923662354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876.86468103451807</v>
      </c>
      <c r="AC12">
        <f t="shared" si="2"/>
        <v>850.46725998425791</v>
      </c>
      <c r="AE12">
        <f t="shared" si="3"/>
        <v>2972.5995318473847</v>
      </c>
      <c r="AF12">
        <f t="shared" si="4"/>
        <v>-148.62997659236927</v>
      </c>
      <c r="AG12">
        <f t="shared" si="4"/>
        <v>-22.295002488722361</v>
      </c>
      <c r="AH12">
        <f t="shared" si="5"/>
        <v>-2498.8392548181964</v>
      </c>
      <c r="AI12">
        <f t="shared" si="6"/>
        <v>302.83529794809692</v>
      </c>
      <c r="AJ12">
        <f t="shared" si="7"/>
        <v>26.397421050260164</v>
      </c>
      <c r="AK12">
        <f t="shared" si="24"/>
        <v>8.5119187434659267</v>
      </c>
      <c r="AL12">
        <f t="shared" si="8"/>
        <v>337.744637741823</v>
      </c>
      <c r="AN12">
        <f t="shared" si="9"/>
        <v>1595.2589126220332</v>
      </c>
      <c r="AO12">
        <f t="shared" si="9"/>
        <v>-79.762945631101687</v>
      </c>
      <c r="AP12">
        <f t="shared" si="9"/>
        <v>-11.964713391770378</v>
      </c>
      <c r="AQ12">
        <f t="shared" si="9"/>
        <v>-1341.0133284859803</v>
      </c>
      <c r="AR12">
        <f t="shared" si="9"/>
        <v>162.51792511318112</v>
      </c>
      <c r="AS12">
        <f t="shared" si="9"/>
        <v>14.166294769781318</v>
      </c>
      <c r="AT12">
        <f t="shared" si="9"/>
        <v>4.5679594891780733</v>
      </c>
      <c r="AU12">
        <f t="shared" si="9"/>
        <v>181.25217937214052</v>
      </c>
      <c r="AW12">
        <v>9</v>
      </c>
      <c r="AX12">
        <f>(R12*SUMPRODUCT(K13:$K$23, X13:$X$23)-$AZ$3*SUMPRODUCT(K12:$K$22, W13:$W$23))/Z12</f>
        <v>953.65234923662354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3333.2576811227495</v>
      </c>
      <c r="P13">
        <f t="shared" si="22"/>
        <v>166.6628840561375</v>
      </c>
      <c r="Q13" s="4">
        <f t="shared" si="23"/>
        <v>25</v>
      </c>
      <c r="R13">
        <f t="shared" si="0"/>
        <v>1000000</v>
      </c>
      <c r="S13">
        <f t="shared" si="1"/>
        <v>916.97376264196623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850.46725998425791</v>
      </c>
      <c r="AC13">
        <f t="shared" si="2"/>
        <v>807.28495307963567</v>
      </c>
      <c r="AE13">
        <f t="shared" si="3"/>
        <v>2934.5319139280277</v>
      </c>
      <c r="AF13">
        <f t="shared" si="4"/>
        <v>-146.7265956964014</v>
      </c>
      <c r="AG13">
        <f t="shared" si="4"/>
        <v>-22.009488874406358</v>
      </c>
      <c r="AH13">
        <f t="shared" si="5"/>
        <v>-2502.5435771512207</v>
      </c>
      <c r="AI13">
        <f t="shared" si="6"/>
        <v>263.25225220599896</v>
      </c>
      <c r="AJ13">
        <f t="shared" si="7"/>
        <v>43.182306904622237</v>
      </c>
      <c r="AK13">
        <f t="shared" si="24"/>
        <v>7.2765451564317685</v>
      </c>
      <c r="AL13">
        <f t="shared" si="8"/>
        <v>313.71110426705297</v>
      </c>
      <c r="AN13">
        <f t="shared" si="9"/>
        <v>1497.4134774153481</v>
      </c>
      <c r="AO13">
        <f t="shared" si="9"/>
        <v>-74.870673870767405</v>
      </c>
      <c r="AP13">
        <f t="shared" si="9"/>
        <v>-11.230855972339427</v>
      </c>
      <c r="AQ13">
        <f t="shared" si="9"/>
        <v>-1276.9813347265444</v>
      </c>
      <c r="AR13">
        <f t="shared" si="9"/>
        <v>134.33061284569666</v>
      </c>
      <c r="AS13">
        <f t="shared" si="9"/>
        <v>22.034781096762362</v>
      </c>
      <c r="AT13">
        <f t="shared" si="9"/>
        <v>3.7130271899743725</v>
      </c>
      <c r="AU13">
        <f t="shared" si="9"/>
        <v>160.07842113243339</v>
      </c>
      <c r="AW13">
        <v>10</v>
      </c>
      <c r="AX13">
        <f>(R13*SUMPRODUCT(K14:$K$23, X14:$X$23)-$AZ$3*SUMPRODUCT(K13:$K$22, W14:$W$23))/Z13</f>
        <v>916.97376264196623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3333.2576811227495</v>
      </c>
      <c r="P14">
        <f t="shared" si="22"/>
        <v>166.6628840561375</v>
      </c>
      <c r="Q14" s="4">
        <f t="shared" si="23"/>
        <v>25</v>
      </c>
      <c r="R14">
        <f t="shared" si="0"/>
        <v>1000000</v>
      </c>
      <c r="S14">
        <f t="shared" si="1"/>
        <v>904.48297672760248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807.28495307963567</v>
      </c>
      <c r="AC14">
        <f t="shared" si="2"/>
        <v>786.05609604128949</v>
      </c>
      <c r="AE14">
        <f t="shared" si="3"/>
        <v>2896.8234752217759</v>
      </c>
      <c r="AF14">
        <f t="shared" si="4"/>
        <v>-144.84117376108881</v>
      </c>
      <c r="AG14">
        <f t="shared" si="4"/>
        <v>-21.726669165328612</v>
      </c>
      <c r="AH14">
        <f t="shared" si="5"/>
        <v>-2508.9928133472722</v>
      </c>
      <c r="AI14">
        <f t="shared" si="6"/>
        <v>221.26281894808653</v>
      </c>
      <c r="AJ14">
        <f t="shared" si="7"/>
        <v>21.228857038346177</v>
      </c>
      <c r="AK14">
        <f t="shared" si="24"/>
        <v>249.14870781782264</v>
      </c>
      <c r="AL14">
        <f t="shared" si="8"/>
        <v>491.64038380425535</v>
      </c>
      <c r="AN14">
        <f t="shared" si="9"/>
        <v>1361.6525347644581</v>
      </c>
      <c r="AO14">
        <f t="shared" si="9"/>
        <v>-68.082626738222913</v>
      </c>
      <c r="AP14">
        <f t="shared" si="9"/>
        <v>-10.212625793048568</v>
      </c>
      <c r="AQ14">
        <f t="shared" si="9"/>
        <v>-1179.3526437569931</v>
      </c>
      <c r="AR14">
        <f t="shared" si="9"/>
        <v>104.00463847619353</v>
      </c>
      <c r="AS14">
        <f t="shared" si="9"/>
        <v>9.9786290893004299</v>
      </c>
      <c r="AT14">
        <f t="shared" si="9"/>
        <v>117.11240689509216</v>
      </c>
      <c r="AU14">
        <f t="shared" si="9"/>
        <v>231.09567446058614</v>
      </c>
      <c r="AW14">
        <v>11</v>
      </c>
      <c r="AX14">
        <f>(R14*SUMPRODUCT(K15:$K$23, X15:$X$23)-$AZ$3*SUMPRODUCT(K14:$K$22, W15:$W$23))/Z14</f>
        <v>904.48297672760248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3333.2576811227495</v>
      </c>
      <c r="P15">
        <f t="shared" si="22"/>
        <v>166.6628840561375</v>
      </c>
      <c r="Q15" s="4">
        <f t="shared" si="23"/>
        <v>25</v>
      </c>
      <c r="R15">
        <f t="shared" si="0"/>
        <v>1000000</v>
      </c>
      <c r="S15">
        <f t="shared" si="1"/>
        <v>873.3651794105624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786.05609604128949</v>
      </c>
      <c r="AC15">
        <f t="shared" si="2"/>
        <v>749.22406256760587</v>
      </c>
      <c r="AE15">
        <f t="shared" si="3"/>
        <v>2859.4646550036946</v>
      </c>
      <c r="AF15">
        <f t="shared" si="4"/>
        <v>-142.97323275018474</v>
      </c>
      <c r="AG15">
        <f t="shared" si="4"/>
        <v>-21.446471654424673</v>
      </c>
      <c r="AH15">
        <f t="shared" si="5"/>
        <v>-2517.232770026108</v>
      </c>
      <c r="AI15">
        <f t="shared" si="6"/>
        <v>177.81218057297701</v>
      </c>
      <c r="AJ15">
        <f t="shared" si="7"/>
        <v>36.832033473683623</v>
      </c>
      <c r="AK15">
        <f t="shared" si="24"/>
        <v>245.17832628063599</v>
      </c>
      <c r="AL15">
        <f t="shared" si="8"/>
        <v>459.82254032729662</v>
      </c>
      <c r="AN15">
        <f t="shared" si="9"/>
        <v>1238.141747213657</v>
      </c>
      <c r="AO15">
        <f t="shared" si="9"/>
        <v>-61.907087360682851</v>
      </c>
      <c r="AP15">
        <f t="shared" si="9"/>
        <v>-9.2862738622461567</v>
      </c>
      <c r="AQ15">
        <f t="shared" si="9"/>
        <v>-1089.9561127883821</v>
      </c>
      <c r="AR15">
        <f t="shared" si="9"/>
        <v>76.992273202345842</v>
      </c>
      <c r="AS15">
        <f t="shared" si="9"/>
        <v>15.948187433874619</v>
      </c>
      <c r="AT15">
        <f t="shared" si="9"/>
        <v>106.16166237579688</v>
      </c>
      <c r="AU15">
        <f t="shared" si="9"/>
        <v>199.10212301201733</v>
      </c>
      <c r="AW15">
        <v>12</v>
      </c>
      <c r="AX15">
        <f>(R15*SUMPRODUCT(K16:$K$23, X16:$X$23)-$AZ$3*SUMPRODUCT(K15:$K$22, W16:$W$23))/Z15</f>
        <v>873.3651794105624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3333.2576811227495</v>
      </c>
      <c r="P16">
        <f t="shared" si="22"/>
        <v>166.6628840561375</v>
      </c>
      <c r="Q16" s="4">
        <f t="shared" si="23"/>
        <v>25</v>
      </c>
      <c r="R16">
        <f t="shared" si="0"/>
        <v>1000000</v>
      </c>
      <c r="S16">
        <f t="shared" si="1"/>
        <v>823.37591847794886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749.22406256760587</v>
      </c>
      <c r="AC16">
        <f t="shared" si="2"/>
        <v>697.19275696800378</v>
      </c>
      <c r="AE16">
        <f t="shared" si="3"/>
        <v>2822.4326947557952</v>
      </c>
      <c r="AF16">
        <f t="shared" si="4"/>
        <v>-141.12163473778978</v>
      </c>
      <c r="AG16">
        <f t="shared" si="4"/>
        <v>-21.168725648935638</v>
      </c>
      <c r="AH16">
        <f t="shared" si="5"/>
        <v>-2531.251557791521</v>
      </c>
      <c r="AI16">
        <f t="shared" si="6"/>
        <v>128.89077657754842</v>
      </c>
      <c r="AJ16">
        <f t="shared" si="7"/>
        <v>52.031305599602092</v>
      </c>
      <c r="AK16">
        <f t="shared" si="24"/>
        <v>240.13745858099281</v>
      </c>
      <c r="AL16">
        <f t="shared" si="8"/>
        <v>421.05954075814333</v>
      </c>
      <c r="AN16">
        <f t="shared" si="9"/>
        <v>1125.7723964300881</v>
      </c>
      <c r="AO16">
        <f t="shared" si="9"/>
        <v>-56.288619821504412</v>
      </c>
      <c r="AP16">
        <f t="shared" si="9"/>
        <v>-8.4434846037082512</v>
      </c>
      <c r="AQ16">
        <f t="shared" si="9"/>
        <v>-1009.630145468858</v>
      </c>
      <c r="AR16">
        <f t="shared" si="9"/>
        <v>51.410146536017351</v>
      </c>
      <c r="AS16">
        <f t="shared" si="9"/>
        <v>20.753517950343337</v>
      </c>
      <c r="AT16">
        <f t="shared" si="9"/>
        <v>95.782663913176464</v>
      </c>
      <c r="AU16">
        <f t="shared" si="9"/>
        <v>167.94632839953715</v>
      </c>
      <c r="AW16">
        <v>13</v>
      </c>
      <c r="AX16">
        <f>(R16*SUMPRODUCT(K17:$K$23, X17:$X$23)-$AZ$3*SUMPRODUCT(K16:$K$22, W17:$W$23))/Z16</f>
        <v>823.37591847794886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3333.2576811227495</v>
      </c>
      <c r="P17">
        <f t="shared" si="22"/>
        <v>166.6628840561375</v>
      </c>
      <c r="Q17" s="4">
        <f t="shared" si="23"/>
        <v>25</v>
      </c>
      <c r="R17">
        <f t="shared" si="0"/>
        <v>1000000</v>
      </c>
      <c r="S17">
        <f t="shared" si="1"/>
        <v>754.2677926498734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697.19275696800378</v>
      </c>
      <c r="AC17">
        <f t="shared" si="2"/>
        <v>630.36417746445022</v>
      </c>
      <c r="AE17">
        <f t="shared" si="3"/>
        <v>2785.7032434809944</v>
      </c>
      <c r="AF17">
        <f t="shared" si="4"/>
        <v>-139.28516217404976</v>
      </c>
      <c r="AG17">
        <f t="shared" si="4"/>
        <v>-20.893248512238326</v>
      </c>
      <c r="AH17">
        <f t="shared" si="5"/>
        <v>-2551.5952083181583</v>
      </c>
      <c r="AI17">
        <f t="shared" si="6"/>
        <v>73.92962447654827</v>
      </c>
      <c r="AJ17">
        <f t="shared" si="7"/>
        <v>66.828579503553556</v>
      </c>
      <c r="AK17">
        <f t="shared" si="24"/>
        <v>234.05275867924641</v>
      </c>
      <c r="AL17">
        <f t="shared" si="8"/>
        <v>374.81096265934821</v>
      </c>
      <c r="AN17">
        <f t="shared" si="9"/>
        <v>1023.5362257637817</v>
      </c>
      <c r="AO17">
        <f t="shared" si="9"/>
        <v>-51.1768112881891</v>
      </c>
      <c r="AP17">
        <f t="shared" si="9"/>
        <v>-7.6766959209332821</v>
      </c>
      <c r="AQ17">
        <f t="shared" si="9"/>
        <v>-937.51914720658442</v>
      </c>
      <c r="AR17">
        <f t="shared" si="9"/>
        <v>27.163571348074992</v>
      </c>
      <c r="AS17">
        <f t="shared" si="9"/>
        <v>24.55447190876945</v>
      </c>
      <c r="AT17">
        <f t="shared" si="9"/>
        <v>85.996768610859931</v>
      </c>
      <c r="AU17">
        <f t="shared" si="9"/>
        <v>137.71481186770436</v>
      </c>
      <c r="AW17">
        <v>14</v>
      </c>
      <c r="AX17">
        <f>(R17*SUMPRODUCT(K18:$K$23, X18:$X$23)-$AZ$3*SUMPRODUCT(K17:$K$22, W18:$W$23))/Z17</f>
        <v>754.2677926498734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3333.2576811227495</v>
      </c>
      <c r="P18">
        <f t="shared" si="22"/>
        <v>166.6628840561375</v>
      </c>
      <c r="Q18" s="4">
        <f t="shared" si="23"/>
        <v>25</v>
      </c>
      <c r="R18">
        <f t="shared" si="0"/>
        <v>1000000</v>
      </c>
      <c r="S18">
        <f t="shared" si="1"/>
        <v>668.10343704441379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630.36417746445022</v>
      </c>
      <c r="AC18">
        <f t="shared" si="2"/>
        <v>551.05133702698413</v>
      </c>
      <c r="AE18">
        <f t="shared" si="3"/>
        <v>2749.2690502594292</v>
      </c>
      <c r="AF18">
        <f t="shared" si="4"/>
        <v>-137.46345251297146</v>
      </c>
      <c r="AG18">
        <f t="shared" si="4"/>
        <v>-20.619985861199499</v>
      </c>
      <c r="AH18">
        <f t="shared" si="5"/>
        <v>-2573.2066366576892</v>
      </c>
      <c r="AI18">
        <f t="shared" si="6"/>
        <v>17.978975227569208</v>
      </c>
      <c r="AJ18">
        <f t="shared" si="7"/>
        <v>79.312840437466093</v>
      </c>
      <c r="AK18">
        <f t="shared" si="24"/>
        <v>226.95188426476358</v>
      </c>
      <c r="AL18">
        <f t="shared" si="8"/>
        <v>324.24369992979888</v>
      </c>
      <c r="AN18">
        <f t="shared" si="9"/>
        <v>930.52271303218095</v>
      </c>
      <c r="AO18">
        <f t="shared" si="9"/>
        <v>-46.526135651609046</v>
      </c>
      <c r="AP18">
        <f t="shared" si="9"/>
        <v>-6.9790787425617706</v>
      </c>
      <c r="AQ18">
        <f t="shared" si="9"/>
        <v>-870.93230126355991</v>
      </c>
      <c r="AR18">
        <f t="shared" si="9"/>
        <v>6.0851973744502725</v>
      </c>
      <c r="AS18">
        <f t="shared" si="9"/>
        <v>26.844371399443503</v>
      </c>
      <c r="AT18">
        <f t="shared" si="9"/>
        <v>76.814556601466634</v>
      </c>
      <c r="AU18">
        <f t="shared" si="9"/>
        <v>109.74412537536041</v>
      </c>
      <c r="AW18">
        <v>15</v>
      </c>
      <c r="AX18">
        <f>(R18*SUMPRODUCT(K19:$K$23, X19:$X$23)-$AZ$3*SUMPRODUCT(K18:$K$22, W19:$W$23))/Z18</f>
        <v>668.10343704441379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3333.2576811227495</v>
      </c>
      <c r="P19">
        <f t="shared" si="22"/>
        <v>166.6628840561375</v>
      </c>
      <c r="Q19" s="4">
        <f t="shared" si="23"/>
        <v>25</v>
      </c>
      <c r="R19">
        <f t="shared" si="0"/>
        <v>1000000</v>
      </c>
      <c r="S19">
        <f t="shared" si="1"/>
        <v>565.59507549780892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551.05133702698413</v>
      </c>
      <c r="AC19">
        <f t="shared" si="2"/>
        <v>460.3674125466373</v>
      </c>
      <c r="AE19">
        <f t="shared" si="3"/>
        <v>2713.1127559041647</v>
      </c>
      <c r="AF19">
        <f t="shared" si="4"/>
        <v>-135.65563779520824</v>
      </c>
      <c r="AG19">
        <f t="shared" si="4"/>
        <v>-20.348807498962245</v>
      </c>
      <c r="AH19">
        <f t="shared" si="5"/>
        <v>-2599.1401450104181</v>
      </c>
      <c r="AI19">
        <f t="shared" si="6"/>
        <v>-42.031834400424032</v>
      </c>
      <c r="AJ19">
        <f t="shared" si="7"/>
        <v>90.683924480346832</v>
      </c>
      <c r="AK19">
        <f t="shared" si="24"/>
        <v>218.99559185951586</v>
      </c>
      <c r="AL19">
        <f t="shared" si="8"/>
        <v>267.64768193943866</v>
      </c>
      <c r="AN19">
        <f t="shared" si="9"/>
        <v>845.89984490956522</v>
      </c>
      <c r="AO19">
        <f t="shared" si="9"/>
        <v>-42.294992245478262</v>
      </c>
      <c r="AP19">
        <f t="shared" si="9"/>
        <v>-6.3443928270243912</v>
      </c>
      <c r="AQ19">
        <f t="shared" si="9"/>
        <v>-810.36523114566751</v>
      </c>
      <c r="AR19">
        <f t="shared" si="9"/>
        <v>-13.104771308605029</v>
      </c>
      <c r="AS19">
        <f t="shared" si="9"/>
        <v>28.273619475189154</v>
      </c>
      <c r="AT19">
        <f t="shared" si="9"/>
        <v>68.278893601717456</v>
      </c>
      <c r="AU19">
        <f t="shared" si="9"/>
        <v>83.447741768301583</v>
      </c>
      <c r="AW19">
        <v>16</v>
      </c>
      <c r="AX19">
        <f>(R19*SUMPRODUCT(K20:$K$23, X20:$X$23)-$AZ$3*SUMPRODUCT(K19:$K$22, W20:$W$23))/Z19</f>
        <v>565.59507549780892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3333.2576811227495</v>
      </c>
      <c r="P20">
        <f t="shared" si="22"/>
        <v>166.6628840561375</v>
      </c>
      <c r="Q20" s="4">
        <f t="shared" si="23"/>
        <v>25</v>
      </c>
      <c r="R20">
        <f t="shared" si="0"/>
        <v>1000000</v>
      </c>
      <c r="S20">
        <f t="shared" si="1"/>
        <v>447.85252092553128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460.3674125466373</v>
      </c>
      <c r="AC20">
        <f t="shared" si="2"/>
        <v>359.70814574996507</v>
      </c>
      <c r="AE20">
        <f t="shared" si="3"/>
        <v>2677.2204771911101</v>
      </c>
      <c r="AF20">
        <f t="shared" si="4"/>
        <v>-133.86102385955553</v>
      </c>
      <c r="AG20">
        <f t="shared" si="4"/>
        <v>-20.079609298982664</v>
      </c>
      <c r="AH20">
        <f t="shared" si="5"/>
        <v>-2628.404999598356</v>
      </c>
      <c r="AI20">
        <f t="shared" si="6"/>
        <v>-105.1251555657841</v>
      </c>
      <c r="AJ20">
        <f t="shared" si="7"/>
        <v>100.65926679667223</v>
      </c>
      <c r="AK20">
        <f t="shared" si="24"/>
        <v>210.26088061147345</v>
      </c>
      <c r="AL20">
        <f t="shared" si="8"/>
        <v>205.79499184236158</v>
      </c>
      <c r="AN20">
        <f t="shared" si="9"/>
        <v>768.91194396326159</v>
      </c>
      <c r="AO20">
        <f t="shared" si="9"/>
        <v>-38.445597198163085</v>
      </c>
      <c r="AP20">
        <f t="shared" si="9"/>
        <v>-5.7669704649436753</v>
      </c>
      <c r="AQ20">
        <f t="shared" si="9"/>
        <v>-754.89187946311233</v>
      </c>
      <c r="AR20">
        <f t="shared" si="9"/>
        <v>-30.192503162957557</v>
      </c>
      <c r="AS20">
        <f t="shared" si="9"/>
        <v>28.909876183133967</v>
      </c>
      <c r="AT20">
        <f t="shared" si="9"/>
        <v>60.388041936694982</v>
      </c>
      <c r="AU20">
        <f t="shared" si="9"/>
        <v>59.105414956871392</v>
      </c>
      <c r="AW20">
        <v>17</v>
      </c>
      <c r="AX20">
        <f>(R20*SUMPRODUCT(K21:$K$23, X21:$X$23)-$AZ$3*SUMPRODUCT(K20:$K$22, W21:$W$23))/Z20</f>
        <v>447.85252092553128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3333.2576811227495</v>
      </c>
      <c r="P21">
        <f t="shared" si="22"/>
        <v>166.6628840561375</v>
      </c>
      <c r="Q21" s="4">
        <f t="shared" si="23"/>
        <v>25</v>
      </c>
      <c r="R21">
        <f t="shared" si="0"/>
        <v>1000000</v>
      </c>
      <c r="S21">
        <f t="shared" si="1"/>
        <v>314.48113580043423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359.70814574996507</v>
      </c>
      <c r="AC21">
        <f t="shared" si="2"/>
        <v>249.22225110113823</v>
      </c>
      <c r="AE21">
        <f t="shared" si="3"/>
        <v>2641.5637957907188</v>
      </c>
      <c r="AF21">
        <f t="shared" si="4"/>
        <v>-132.07818978953597</v>
      </c>
      <c r="AG21">
        <f t="shared" si="4"/>
        <v>-19.812178118951746</v>
      </c>
      <c r="AH21">
        <f t="shared" si="5"/>
        <v>-2665.403481643697</v>
      </c>
      <c r="AI21">
        <f t="shared" si="6"/>
        <v>-175.73005376146557</v>
      </c>
      <c r="AJ21">
        <f t="shared" si="7"/>
        <v>110.48589464882684</v>
      </c>
      <c r="AK21">
        <f t="shared" si="24"/>
        <v>200.84356262258038</v>
      </c>
      <c r="AL21">
        <f t="shared" si="8"/>
        <v>135.59940350994165</v>
      </c>
      <c r="AN21">
        <f t="shared" si="9"/>
        <v>698.86765284711601</v>
      </c>
      <c r="AO21">
        <f t="shared" si="9"/>
        <v>-34.943382642355807</v>
      </c>
      <c r="AP21">
        <f t="shared" si="9"/>
        <v>-5.2416263585396941</v>
      </c>
      <c r="AQ21">
        <f t="shared" si="9"/>
        <v>-705.17482033753663</v>
      </c>
      <c r="AR21">
        <f t="shared" si="9"/>
        <v>-46.492176491316087</v>
      </c>
      <c r="AS21">
        <f t="shared" si="9"/>
        <v>29.230798055674445</v>
      </c>
      <c r="AT21">
        <f t="shared" si="9"/>
        <v>53.136354088120591</v>
      </c>
      <c r="AU21">
        <f t="shared" si="9"/>
        <v>35.874975652478945</v>
      </c>
      <c r="AW21">
        <v>18</v>
      </c>
      <c r="AX21">
        <f>(R21*SUMPRODUCT(K22:$K$23, X22:$X$23)-$AZ$3*SUMPRODUCT(K21:$K$22, W22:$W$23))/Z21</f>
        <v>314.48113580043423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3333.2576811227495</v>
      </c>
      <c r="P22">
        <f t="shared" si="22"/>
        <v>166.6628840561375</v>
      </c>
      <c r="Q22" s="4">
        <f t="shared" si="23"/>
        <v>25</v>
      </c>
      <c r="R22">
        <f t="shared" si="0"/>
        <v>1000000</v>
      </c>
      <c r="S22">
        <f t="shared" si="1"/>
        <v>164.95828794934874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249.22225110113823</v>
      </c>
      <c r="AC22">
        <f t="shared" si="2"/>
        <v>128.97280064736293</v>
      </c>
      <c r="AE22">
        <f t="shared" si="3"/>
        <v>2606.1108160005783</v>
      </c>
      <c r="AF22">
        <f t="shared" si="4"/>
        <v>-130.30554080002895</v>
      </c>
      <c r="AG22">
        <f t="shared" si="4"/>
        <v>-19.546274735672068</v>
      </c>
      <c r="AH22">
        <f t="shared" si="5"/>
        <v>-2711.2640836064315</v>
      </c>
      <c r="AI22">
        <f t="shared" si="6"/>
        <v>-255.00508314155422</v>
      </c>
      <c r="AJ22">
        <f t="shared" si="7"/>
        <v>120.2494504537753</v>
      </c>
      <c r="AK22">
        <f t="shared" si="24"/>
        <v>190.75192684111815</v>
      </c>
      <c r="AL22">
        <f t="shared" si="8"/>
        <v>55.996294153339221</v>
      </c>
      <c r="AN22">
        <f t="shared" si="9"/>
        <v>635.13797704336105</v>
      </c>
      <c r="AO22">
        <f t="shared" si="9"/>
        <v>-31.75689885216806</v>
      </c>
      <c r="AP22">
        <f t="shared" si="9"/>
        <v>-4.763642941860903</v>
      </c>
      <c r="AQ22">
        <f t="shared" si="9"/>
        <v>-660.76498923970883</v>
      </c>
      <c r="AR22">
        <f t="shared" si="9"/>
        <v>-62.147553990376785</v>
      </c>
      <c r="AS22">
        <f t="shared" si="9"/>
        <v>29.306118616626687</v>
      </c>
      <c r="AT22">
        <f t="shared" si="9"/>
        <v>46.488350452003225</v>
      </c>
      <c r="AU22">
        <f t="shared" si="9"/>
        <v>13.646915078253128</v>
      </c>
      <c r="AW22">
        <v>19</v>
      </c>
      <c r="AX22">
        <f>(R22*SUMPRODUCT(K23:$K$23, X23:$X$23)-$AZ$3*SUMPRODUCT(K22:$K$22, W23:$W$23))/Z22</f>
        <v>164.95828794934874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3333.2576811227495</v>
      </c>
      <c r="P23">
        <f t="shared" si="22"/>
        <v>166.6628840561375</v>
      </c>
      <c r="Q23" s="4">
        <f t="shared" si="23"/>
        <v>25</v>
      </c>
      <c r="R23">
        <f t="shared" si="0"/>
        <v>1000000</v>
      </c>
      <c r="S23">
        <f t="shared" si="1"/>
        <v>167.22135813307978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128.97280064736293</v>
      </c>
      <c r="AC23">
        <f t="shared" si="2"/>
        <v>128.97280064736293</v>
      </c>
      <c r="AE23">
        <f t="shared" si="3"/>
        <v>2570.8413280055324</v>
      </c>
      <c r="AF23">
        <f t="shared" si="4"/>
        <v>-128.54206640027664</v>
      </c>
      <c r="AG23">
        <f t="shared" si="4"/>
        <v>-19.28174757208982</v>
      </c>
      <c r="AH23">
        <f t="shared" si="5"/>
        <v>-2762.576649021159</v>
      </c>
      <c r="AI23">
        <f t="shared" si="6"/>
        <v>-339.55913498799327</v>
      </c>
      <c r="AJ23">
        <f t="shared" si="7"/>
        <v>0</v>
      </c>
      <c r="AK23">
        <f t="shared" si="24"/>
        <v>179.98904435768333</v>
      </c>
      <c r="AL23">
        <f t="shared" si="8"/>
        <v>-159.57009063030995</v>
      </c>
      <c r="AN23">
        <f t="shared" si="9"/>
        <v>577.15417627536635</v>
      </c>
      <c r="AO23">
        <f t="shared" si="9"/>
        <v>-28.857708813768319</v>
      </c>
      <c r="AP23">
        <f t="shared" si="9"/>
        <v>-4.3287545660208462</v>
      </c>
      <c r="AQ23">
        <f t="shared" si="9"/>
        <v>-620.19877807874479</v>
      </c>
      <c r="AR23">
        <f t="shared" si="9"/>
        <v>-76.231065183167715</v>
      </c>
      <c r="AS23">
        <f t="shared" si="9"/>
        <v>0</v>
      </c>
      <c r="AT23">
        <f t="shared" si="9"/>
        <v>40.407561331465239</v>
      </c>
      <c r="AU23">
        <f t="shared" si="9"/>
        <v>-35.823503851702469</v>
      </c>
      <c r="AW23">
        <v>20</v>
      </c>
      <c r="AX23">
        <f>(R23*SUMPRODUCT(K$23:$K24, X$23:$X24)-$AZ$3*SUMPRODUCT(K$22:$K23, W$23:$W24))/Z23</f>
        <v>167.22135813307978</v>
      </c>
    </row>
    <row r="25" spans="5:50" x14ac:dyDescent="0.25">
      <c r="AN25" s="8">
        <f t="shared" ref="AN25:AU25" si="25">SUM(AN3:AN23)</f>
        <v>30668.243856383717</v>
      </c>
      <c r="AO25" s="8">
        <f t="shared" si="25"/>
        <v>-4033.3554536612473</v>
      </c>
      <c r="AP25" s="8">
        <f t="shared" si="25"/>
        <v>-478.16679111235362</v>
      </c>
      <c r="AQ25" s="8">
        <f t="shared" si="25"/>
        <v>-25661.205602401667</v>
      </c>
      <c r="AR25" s="8">
        <f t="shared" si="25"/>
        <v>495.51600920845431</v>
      </c>
      <c r="AS25" s="8">
        <f t="shared" si="25"/>
        <v>-455.02848613828849</v>
      </c>
      <c r="AT25" s="8">
        <f t="shared" si="25"/>
        <v>1237.6944234888524</v>
      </c>
      <c r="AU25" s="9">
        <f t="shared" si="25"/>
        <v>1278.1819465590177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A0432-B6AD-4723-8A20-DAA7CE9915BA}">
  <sheetPr codeName="Sheet1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3980.1570919382284</v>
      </c>
      <c r="K3">
        <v>1</v>
      </c>
      <c r="L3" s="2">
        <v>0</v>
      </c>
      <c r="O3">
        <f>$C$3</f>
        <v>3980.1570919382284</v>
      </c>
      <c r="P3">
        <f>O3*B5</f>
        <v>3184.1256735505831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3980.1570919382284</v>
      </c>
      <c r="AF3">
        <f t="shared" ref="AF3:AG23" si="4">-$Z3*P3</f>
        <v>-3184.1256735505831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522.8816765876453</v>
      </c>
      <c r="AJ3">
        <f t="shared" ref="AJ3:AJ23" si="7">AB3-AC3</f>
        <v>0</v>
      </c>
      <c r="AL3">
        <f t="shared" ref="AL3:AL23" si="8">SUM(AI3:AK3)</f>
        <v>522.8816765876453</v>
      </c>
      <c r="AN3">
        <f t="shared" ref="AN3:AU23" si="9">AE3*$K3</f>
        <v>3980.1570919382284</v>
      </c>
      <c r="AO3">
        <f t="shared" si="9"/>
        <v>-3184.1256735505831</v>
      </c>
      <c r="AP3">
        <f t="shared" si="9"/>
        <v>-273.14974180000002</v>
      </c>
      <c r="AQ3">
        <f t="shared" si="9"/>
        <v>0</v>
      </c>
      <c r="AR3">
        <f t="shared" si="9"/>
        <v>522.8816765876453</v>
      </c>
      <c r="AS3">
        <f t="shared" si="9"/>
        <v>0</v>
      </c>
      <c r="AT3">
        <f t="shared" si="9"/>
        <v>0</v>
      </c>
      <c r="AU3">
        <f t="shared" si="9"/>
        <v>522.8816765876453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3217.641929685723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551.02045098961332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543.93989384746237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-543.93989384746237</v>
      </c>
      <c r="AK4">
        <f>H4*SUM(AB4, AE4:AF4)</f>
        <v>0</v>
      </c>
      <c r="AL4">
        <f t="shared" si="8"/>
        <v>-3393.8388938474623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-2673.7020358382583</v>
      </c>
      <c r="AR4">
        <f t="shared" si="9"/>
        <v>-2673.7020358382583</v>
      </c>
      <c r="AS4">
        <f t="shared" si="9"/>
        <v>-510.31043610794853</v>
      </c>
      <c r="AT4">
        <f t="shared" si="9"/>
        <v>0</v>
      </c>
      <c r="AU4">
        <f t="shared" si="9"/>
        <v>-3184.0124719462069</v>
      </c>
      <c r="AW4">
        <v>1</v>
      </c>
      <c r="AX4">
        <f>(R4*SUMPRODUCT(K5:$K$23, X5:$X$23)-$AZ$3*SUMPRODUCT(K4:$K$22, W5:$W$23))/Z4</f>
        <v>551.02045098961332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3980.1570919382284</v>
      </c>
      <c r="P5">
        <f t="shared" ref="P5:P23" si="22">O5*$C$5</f>
        <v>199.00785459691144</v>
      </c>
      <c r="Q5" s="4">
        <f t="shared" ref="Q5:Q23" si="23">$C$8</f>
        <v>25</v>
      </c>
      <c r="R5">
        <f t="shared" si="0"/>
        <v>1000000</v>
      </c>
      <c r="S5">
        <f t="shared" si="1"/>
        <v>1082.3987721528717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543.93989384746237</v>
      </c>
      <c r="AC5">
        <f t="shared" si="2"/>
        <v>1054.7102987364015</v>
      </c>
      <c r="AE5">
        <f t="shared" si="3"/>
        <v>3878.3420523532218</v>
      </c>
      <c r="AF5">
        <f t="shared" si="4"/>
        <v>-193.9171026176611</v>
      </c>
      <c r="AG5">
        <f t="shared" si="4"/>
        <v>-24.360483535993893</v>
      </c>
      <c r="AH5">
        <f t="shared" si="5"/>
        <v>-2859.258550244278</v>
      </c>
      <c r="AI5">
        <f t="shared" si="6"/>
        <v>800.80591595528904</v>
      </c>
      <c r="AJ5">
        <f t="shared" si="7"/>
        <v>-510.77040488893908</v>
      </c>
      <c r="AK5">
        <f>H5*SUM(AB5, AE5:AF5)</f>
        <v>365.33072248557329</v>
      </c>
      <c r="AL5">
        <f t="shared" si="8"/>
        <v>655.36623355192319</v>
      </c>
      <c r="AN5">
        <f t="shared" si="9"/>
        <v>3349.1908042347495</v>
      </c>
      <c r="AO5">
        <f t="shared" si="9"/>
        <v>-167.45954021173748</v>
      </c>
      <c r="AP5">
        <f t="shared" si="9"/>
        <v>-21.036800350283311</v>
      </c>
      <c r="AQ5">
        <f t="shared" si="9"/>
        <v>-2469.1484954498178</v>
      </c>
      <c r="AR5">
        <f t="shared" si="9"/>
        <v>691.5459682229108</v>
      </c>
      <c r="AS5">
        <f t="shared" si="9"/>
        <v>-441.08217378385444</v>
      </c>
      <c r="AT5">
        <f t="shared" si="9"/>
        <v>315.48591633652086</v>
      </c>
      <c r="AU5">
        <f t="shared" si="9"/>
        <v>565.94971077557716</v>
      </c>
      <c r="AW5">
        <v>2</v>
      </c>
      <c r="AX5">
        <f>(R5*SUMPRODUCT(K6:$K$23, X6:$X$23)-$AZ$3*SUMPRODUCT(K5:$K$22, W6:$W$23))/Z5</f>
        <v>1082.3987721528717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3980.1570919382284</v>
      </c>
      <c r="P6">
        <f t="shared" si="22"/>
        <v>199.00785459691144</v>
      </c>
      <c r="Q6" s="4">
        <f t="shared" si="23"/>
        <v>25</v>
      </c>
      <c r="R6">
        <f t="shared" si="0"/>
        <v>1000000</v>
      </c>
      <c r="S6">
        <f t="shared" si="1"/>
        <v>1583.4880075082515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1054.7102987364015</v>
      </c>
      <c r="AC6">
        <f t="shared" si="2"/>
        <v>1522.9987116284647</v>
      </c>
      <c r="AE6">
        <f t="shared" si="3"/>
        <v>3828.1149553128089</v>
      </c>
      <c r="AF6">
        <f t="shared" si="4"/>
        <v>-191.40574776564046</v>
      </c>
      <c r="AG6">
        <f t="shared" si="4"/>
        <v>-24.04499914756267</v>
      </c>
      <c r="AH6">
        <f t="shared" si="5"/>
        <v>-2875.1821228513127</v>
      </c>
      <c r="AI6">
        <f t="shared" si="6"/>
        <v>737.48208554829307</v>
      </c>
      <c r="AJ6">
        <f t="shared" si="7"/>
        <v>-468.28841289206321</v>
      </c>
      <c r="AK6">
        <f>H6*SUM(AB6, AE6:AF6)</f>
        <v>510.42644228365242</v>
      </c>
      <c r="AL6">
        <f t="shared" si="8"/>
        <v>779.62011493988234</v>
      </c>
      <c r="AN6">
        <f t="shared" si="9"/>
        <v>2981.4362970378761</v>
      </c>
      <c r="AO6">
        <f t="shared" si="9"/>
        <v>-149.07181485189381</v>
      </c>
      <c r="AP6">
        <f t="shared" si="9"/>
        <v>-18.7268757750589</v>
      </c>
      <c r="AQ6">
        <f t="shared" si="9"/>
        <v>-2239.2672220478953</v>
      </c>
      <c r="AR6">
        <f t="shared" si="9"/>
        <v>574.37038436302782</v>
      </c>
      <c r="AS6">
        <f t="shared" si="9"/>
        <v>-364.71529407469706</v>
      </c>
      <c r="AT6">
        <f t="shared" si="9"/>
        <v>397.53349618729976</v>
      </c>
      <c r="AU6">
        <f t="shared" si="9"/>
        <v>607.18858647563059</v>
      </c>
      <c r="AW6">
        <v>3</v>
      </c>
      <c r="AX6">
        <f>(R6*SUMPRODUCT(K7:$K$23, X7:$X$23)-$AZ$3*SUMPRODUCT(K6:$K$22, W7:$W$23))/Z6</f>
        <v>1583.4880075082515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3980.1570919382284</v>
      </c>
      <c r="P7">
        <f t="shared" si="22"/>
        <v>199.00785459691144</v>
      </c>
      <c r="Q7" s="4">
        <f t="shared" si="23"/>
        <v>25</v>
      </c>
      <c r="R7">
        <f t="shared" si="0"/>
        <v>1000000</v>
      </c>
      <c r="S7">
        <f t="shared" si="1"/>
        <v>1990.8971457592779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1522.9987116284647</v>
      </c>
      <c r="AC7">
        <f t="shared" si="2"/>
        <v>1889.9261616667827</v>
      </c>
      <c r="AE7">
        <f t="shared" si="3"/>
        <v>3778.298156497111</v>
      </c>
      <c r="AF7">
        <f t="shared" si="4"/>
        <v>-188.91490782485559</v>
      </c>
      <c r="AG7">
        <f t="shared" si="4"/>
        <v>-23.732091907565781</v>
      </c>
      <c r="AH7">
        <f t="shared" si="5"/>
        <v>-2898.2899408505459</v>
      </c>
      <c r="AI7">
        <f t="shared" si="6"/>
        <v>667.36121591414349</v>
      </c>
      <c r="AJ7">
        <f t="shared" si="7"/>
        <v>-366.92745003831806</v>
      </c>
      <c r="AK7">
        <f>H7*SUM(AB7, AE7:AF7)</f>
        <v>535.26639124348537</v>
      </c>
      <c r="AL7">
        <f t="shared" si="8"/>
        <v>835.7001571193108</v>
      </c>
      <c r="AN7">
        <f t="shared" si="9"/>
        <v>2663.743702332878</v>
      </c>
      <c r="AO7">
        <f t="shared" si="9"/>
        <v>-133.18718511664395</v>
      </c>
      <c r="AP7">
        <f t="shared" si="9"/>
        <v>-16.731398037832896</v>
      </c>
      <c r="AQ7">
        <f t="shared" si="9"/>
        <v>-2043.3277781954937</v>
      </c>
      <c r="AR7">
        <f t="shared" si="9"/>
        <v>470.49734098290747</v>
      </c>
      <c r="AS7">
        <f t="shared" si="9"/>
        <v>-258.68807695123434</v>
      </c>
      <c r="AT7">
        <f t="shared" si="9"/>
        <v>377.36896869652082</v>
      </c>
      <c r="AU7">
        <f t="shared" si="9"/>
        <v>589.17823272819396</v>
      </c>
      <c r="AW7">
        <v>4</v>
      </c>
      <c r="AX7">
        <f>(R7*SUMPRODUCT(K8:$K$23, X8:$X$23)-$AZ$3*SUMPRODUCT(K7:$K$22, W8:$W$23))/Z7</f>
        <v>1990.8971457592779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3980.1570919382284</v>
      </c>
      <c r="P8">
        <f t="shared" si="22"/>
        <v>199.00785459691144</v>
      </c>
      <c r="Q8" s="4">
        <f t="shared" si="23"/>
        <v>25</v>
      </c>
      <c r="R8">
        <f t="shared" si="0"/>
        <v>1000000</v>
      </c>
      <c r="S8">
        <f t="shared" si="1"/>
        <v>2265.0092991694996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1889.9261616667827</v>
      </c>
      <c r="AC8">
        <f t="shared" si="2"/>
        <v>2122.0147360473493</v>
      </c>
      <c r="AE8">
        <f t="shared" si="3"/>
        <v>3728.8818213563727</v>
      </c>
      <c r="AF8">
        <f t="shared" si="4"/>
        <v>-186.44409106781865</v>
      </c>
      <c r="AG8">
        <f t="shared" si="4"/>
        <v>-23.421700043631372</v>
      </c>
      <c r="AH8">
        <f t="shared" si="5"/>
        <v>-2922.8377943500673</v>
      </c>
      <c r="AI8">
        <f t="shared" si="6"/>
        <v>596.17823589485533</v>
      </c>
      <c r="AJ8">
        <f t="shared" si="7"/>
        <v>-232.08857438056657</v>
      </c>
      <c r="AK8">
        <f t="shared" ref="AK8:AK23" si="24">H8*SUM(AB8:AB8, AE8:AF8)</f>
        <v>393.84638216676194</v>
      </c>
      <c r="AL8">
        <f t="shared" si="8"/>
        <v>757.93604368105071</v>
      </c>
      <c r="AN8">
        <f t="shared" si="9"/>
        <v>2451.1931161736802</v>
      </c>
      <c r="AO8">
        <f t="shared" si="9"/>
        <v>-122.55965580868403</v>
      </c>
      <c r="AP8">
        <f t="shared" si="9"/>
        <v>-15.396333986028777</v>
      </c>
      <c r="AQ8">
        <f t="shared" si="9"/>
        <v>-1921.3373403711407</v>
      </c>
      <c r="AR8">
        <f t="shared" si="9"/>
        <v>391.89978600782683</v>
      </c>
      <c r="AS8">
        <f t="shared" si="9"/>
        <v>-152.56421177147257</v>
      </c>
      <c r="AT8">
        <f t="shared" si="9"/>
        <v>258.89625551230682</v>
      </c>
      <c r="AU8">
        <f t="shared" si="9"/>
        <v>498.23182974866108</v>
      </c>
      <c r="AW8">
        <v>5</v>
      </c>
      <c r="AX8">
        <f>(R8*SUMPRODUCT(K9:$K$23, X9:$X$23)-$AZ$3*SUMPRODUCT(K8:$K$22, W9:$W$23))/Z8</f>
        <v>2265.0092991694996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3980.1570919382284</v>
      </c>
      <c r="P9">
        <f t="shared" si="22"/>
        <v>199.00785459691144</v>
      </c>
      <c r="Q9" s="4">
        <f t="shared" si="23"/>
        <v>25</v>
      </c>
      <c r="R9">
        <f t="shared" si="0"/>
        <v>1000000</v>
      </c>
      <c r="S9">
        <f t="shared" si="1"/>
        <v>2443.5620699817518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2122.0147360473493</v>
      </c>
      <c r="AC9">
        <f t="shared" si="2"/>
        <v>2259.1880464632341</v>
      </c>
      <c r="AE9">
        <f t="shared" si="3"/>
        <v>3679.8424053209596</v>
      </c>
      <c r="AF9">
        <f t="shared" si="4"/>
        <v>-183.992120266048</v>
      </c>
      <c r="AG9">
        <f t="shared" si="4"/>
        <v>-23.113675668571265</v>
      </c>
      <c r="AH9">
        <f t="shared" si="5"/>
        <v>-2952.2949849517154</v>
      </c>
      <c r="AI9">
        <f t="shared" si="6"/>
        <v>520.44162443462483</v>
      </c>
      <c r="AJ9">
        <f t="shared" si="7"/>
        <v>-137.17331041588477</v>
      </c>
      <c r="AK9">
        <f t="shared" si="24"/>
        <v>293.25255410153807</v>
      </c>
      <c r="AL9">
        <f t="shared" si="8"/>
        <v>676.52086812027812</v>
      </c>
      <c r="AN9">
        <f t="shared" si="9"/>
        <v>2298.9516153466316</v>
      </c>
      <c r="AO9">
        <f t="shared" si="9"/>
        <v>-114.9475807673316</v>
      </c>
      <c r="AP9">
        <f t="shared" si="9"/>
        <v>-14.440080895319038</v>
      </c>
      <c r="AQ9">
        <f t="shared" si="9"/>
        <v>-1844.4222814597736</v>
      </c>
      <c r="AR9">
        <f t="shared" si="9"/>
        <v>325.14167222420724</v>
      </c>
      <c r="AS9">
        <f t="shared" si="9"/>
        <v>-85.697910080890452</v>
      </c>
      <c r="AT9">
        <f t="shared" si="9"/>
        <v>183.20714821412423</v>
      </c>
      <c r="AU9">
        <f t="shared" si="9"/>
        <v>422.65091035744098</v>
      </c>
      <c r="AW9">
        <v>6</v>
      </c>
      <c r="AX9">
        <f>(R9*SUMPRODUCT(K10:$K$23, X10:$X$23)-$AZ$3*SUMPRODUCT(K9:$K$22, W10:$W$23))/Z9</f>
        <v>2443.5620699817518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3980.1570919382284</v>
      </c>
      <c r="P10">
        <f t="shared" si="22"/>
        <v>199.00785459691144</v>
      </c>
      <c r="Q10" s="4">
        <f t="shared" si="23"/>
        <v>25</v>
      </c>
      <c r="R10">
        <f t="shared" si="0"/>
        <v>1000000</v>
      </c>
      <c r="S10">
        <f t="shared" si="1"/>
        <v>2570.9917392937964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2259.1880464632341</v>
      </c>
      <c r="AC10">
        <f t="shared" si="2"/>
        <v>2345.5569518455595</v>
      </c>
      <c r="AE10">
        <f t="shared" si="3"/>
        <v>3631.1610783305964</v>
      </c>
      <c r="AF10">
        <f t="shared" si="4"/>
        <v>-181.55805391652984</v>
      </c>
      <c r="AG10">
        <f t="shared" si="4"/>
        <v>-22.807900507780708</v>
      </c>
      <c r="AH10">
        <f t="shared" si="5"/>
        <v>-2985.5361641936925</v>
      </c>
      <c r="AI10">
        <f t="shared" si="6"/>
        <v>441.25895971259342</v>
      </c>
      <c r="AJ10">
        <f t="shared" si="7"/>
        <v>-86.368905382325465</v>
      </c>
      <c r="AK10">
        <f t="shared" si="24"/>
        <v>299.71153122105835</v>
      </c>
      <c r="AL10">
        <f t="shared" si="8"/>
        <v>654.60158555132625</v>
      </c>
      <c r="AN10">
        <f t="shared" si="9"/>
        <v>2155.3808572202443</v>
      </c>
      <c r="AO10">
        <f t="shared" si="9"/>
        <v>-107.76904286101224</v>
      </c>
      <c r="AP10">
        <f t="shared" si="9"/>
        <v>-13.538290119163566</v>
      </c>
      <c r="AQ10">
        <f t="shared" si="9"/>
        <v>-1772.1514848909642</v>
      </c>
      <c r="AR10">
        <f t="shared" si="9"/>
        <v>261.92203934910441</v>
      </c>
      <c r="AS10">
        <f t="shared" si="9"/>
        <v>-51.266766002491899</v>
      </c>
      <c r="AT10">
        <f t="shared" si="9"/>
        <v>177.90246236584684</v>
      </c>
      <c r="AU10">
        <f t="shared" si="9"/>
        <v>388.55773571245936</v>
      </c>
      <c r="AW10">
        <v>7</v>
      </c>
      <c r="AX10">
        <f>(R10*SUMPRODUCT(K11:$K$23, X11:$X$23)-$AZ$3*SUMPRODUCT(K10:$K$22, W11:$W$23))/Z10</f>
        <v>2570.9917392937964</v>
      </c>
    </row>
    <row r="11" spans="1:52" x14ac:dyDescent="0.25">
      <c r="A11" t="s">
        <v>33</v>
      </c>
      <c r="C11" s="7">
        <f>AU25</f>
        <v>1592.2856292129936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3980.1570919382284</v>
      </c>
      <c r="P11">
        <f t="shared" si="22"/>
        <v>199.00785459691144</v>
      </c>
      <c r="Q11" s="4">
        <f t="shared" si="23"/>
        <v>25</v>
      </c>
      <c r="R11">
        <f t="shared" si="0"/>
        <v>1000000</v>
      </c>
      <c r="S11">
        <f t="shared" si="1"/>
        <v>2642.7727710006475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2345.5569518455595</v>
      </c>
      <c r="AC11">
        <f t="shared" si="2"/>
        <v>2378.9323398539273</v>
      </c>
      <c r="AE11">
        <f t="shared" si="3"/>
        <v>3582.7992961066016</v>
      </c>
      <c r="AF11">
        <f t="shared" si="4"/>
        <v>-179.1399648053301</v>
      </c>
      <c r="AG11">
        <f t="shared" si="4"/>
        <v>-22.504132458512309</v>
      </c>
      <c r="AH11">
        <f t="shared" si="5"/>
        <v>-3027.5617676237252</v>
      </c>
      <c r="AI11">
        <f t="shared" si="6"/>
        <v>353.59343121903385</v>
      </c>
      <c r="AJ11">
        <f t="shared" si="7"/>
        <v>-33.375388008367736</v>
      </c>
      <c r="AK11">
        <f t="shared" si="24"/>
        <v>296.08463858206181</v>
      </c>
      <c r="AL11">
        <f t="shared" si="8"/>
        <v>616.30268179272798</v>
      </c>
      <c r="AN11">
        <f t="shared" si="9"/>
        <v>2022.5148076854186</v>
      </c>
      <c r="AO11">
        <f t="shared" si="9"/>
        <v>-101.12574038427094</v>
      </c>
      <c r="AP11">
        <f t="shared" si="9"/>
        <v>-12.703737320959039</v>
      </c>
      <c r="AQ11">
        <f t="shared" si="9"/>
        <v>-1709.0794097384555</v>
      </c>
      <c r="AR11">
        <f t="shared" si="9"/>
        <v>199.60592024173303</v>
      </c>
      <c r="AS11">
        <f t="shared" si="9"/>
        <v>-18.8406357376826</v>
      </c>
      <c r="AT11">
        <f t="shared" si="9"/>
        <v>167.1418118539755</v>
      </c>
      <c r="AU11">
        <f t="shared" si="9"/>
        <v>347.90709635802597</v>
      </c>
      <c r="AW11">
        <v>8</v>
      </c>
      <c r="AX11">
        <f>(R11*SUMPRODUCT(K12:$K$23, X12:$X$23)-$AZ$3*SUMPRODUCT(K11:$K$22, W12:$W$23))/Z11</f>
        <v>2642.7727710006475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3980.1570919382284</v>
      </c>
      <c r="P12">
        <f t="shared" si="22"/>
        <v>199.00785459691144</v>
      </c>
      <c r="Q12" s="4">
        <f t="shared" si="23"/>
        <v>25</v>
      </c>
      <c r="R12">
        <f t="shared" si="0"/>
        <v>1000000</v>
      </c>
      <c r="S12">
        <f t="shared" si="1"/>
        <v>2658.8312656998701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2378.9323398539273</v>
      </c>
      <c r="AC12">
        <f t="shared" si="2"/>
        <v>2361.2654837976606</v>
      </c>
      <c r="AE12">
        <f t="shared" si="3"/>
        <v>3534.7137979485019</v>
      </c>
      <c r="AF12">
        <f t="shared" si="4"/>
        <v>-176.73568989742512</v>
      </c>
      <c r="AG12">
        <f t="shared" si="4"/>
        <v>-22.202099793422931</v>
      </c>
      <c r="AH12">
        <f t="shared" si="5"/>
        <v>-3079.6536201701774</v>
      </c>
      <c r="AI12">
        <f t="shared" si="6"/>
        <v>256.12238808747634</v>
      </c>
      <c r="AJ12">
        <f t="shared" si="7"/>
        <v>17.666856056266624</v>
      </c>
      <c r="AK12">
        <f t="shared" si="24"/>
        <v>297.74565224626969</v>
      </c>
      <c r="AL12">
        <f t="shared" si="8"/>
        <v>571.53489639001259</v>
      </c>
      <c r="AN12">
        <f t="shared" si="9"/>
        <v>1896.9200625020228</v>
      </c>
      <c r="AO12">
        <f t="shared" si="9"/>
        <v>-94.846003125101149</v>
      </c>
      <c r="AP12">
        <f t="shared" si="9"/>
        <v>-11.914856742364623</v>
      </c>
      <c r="AQ12">
        <f t="shared" si="9"/>
        <v>-1652.7099707615155</v>
      </c>
      <c r="AR12">
        <f t="shared" si="9"/>
        <v>137.44923187304155</v>
      </c>
      <c r="AS12">
        <f t="shared" si="9"/>
        <v>9.4809977865584969</v>
      </c>
      <c r="AT12">
        <f t="shared" si="9"/>
        <v>159.78654384875551</v>
      </c>
      <c r="AU12">
        <f t="shared" si="9"/>
        <v>306.71677350835552</v>
      </c>
      <c r="AW12">
        <v>9</v>
      </c>
      <c r="AX12">
        <f>(R12*SUMPRODUCT(K13:$K$23, X13:$X$23)-$AZ$3*SUMPRODUCT(K12:$K$22, W13:$W$23))/Z12</f>
        <v>2658.8312656998701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3980.1570919382284</v>
      </c>
      <c r="P13">
        <f t="shared" si="22"/>
        <v>199.00785459691144</v>
      </c>
      <c r="Q13" s="4">
        <f t="shared" si="23"/>
        <v>25</v>
      </c>
      <c r="R13">
        <f t="shared" si="0"/>
        <v>1000000</v>
      </c>
      <c r="S13">
        <f t="shared" si="1"/>
        <v>2618.0344323744166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2361.2654837976606</v>
      </c>
      <c r="AC13">
        <f t="shared" si="2"/>
        <v>2293.568894222879</v>
      </c>
      <c r="AE13">
        <f t="shared" si="3"/>
        <v>3486.8771729296213</v>
      </c>
      <c r="AF13">
        <f t="shared" si="4"/>
        <v>-174.3438586464811</v>
      </c>
      <c r="AG13">
        <f t="shared" si="4"/>
        <v>-21.901630340120615</v>
      </c>
      <c r="AH13">
        <f t="shared" si="5"/>
        <v>-3137.9382147233887</v>
      </c>
      <c r="AI13">
        <f t="shared" si="6"/>
        <v>152.69346921963097</v>
      </c>
      <c r="AJ13">
        <f t="shared" si="7"/>
        <v>67.696589574781683</v>
      </c>
      <c r="AK13">
        <f t="shared" si="24"/>
        <v>293.33539786077745</v>
      </c>
      <c r="AL13">
        <f t="shared" si="8"/>
        <v>513.7254566551901</v>
      </c>
      <c r="AN13">
        <f t="shared" si="9"/>
        <v>1779.2605519316903</v>
      </c>
      <c r="AO13">
        <f t="shared" si="9"/>
        <v>-88.963027596584539</v>
      </c>
      <c r="AP13">
        <f t="shared" si="9"/>
        <v>-11.175818634995377</v>
      </c>
      <c r="AQ13">
        <f t="shared" si="9"/>
        <v>-1601.2062951920245</v>
      </c>
      <c r="AR13">
        <f t="shared" si="9"/>
        <v>77.915410508085813</v>
      </c>
      <c r="AS13">
        <f t="shared" si="9"/>
        <v>34.543766630448587</v>
      </c>
      <c r="AT13">
        <f t="shared" si="9"/>
        <v>149.68124083945278</v>
      </c>
      <c r="AU13">
        <f t="shared" si="9"/>
        <v>262.14041797798717</v>
      </c>
      <c r="AW13">
        <v>10</v>
      </c>
      <c r="AX13">
        <f>(R13*SUMPRODUCT(K14:$K$23, X14:$X$23)-$AZ$3*SUMPRODUCT(K13:$K$22, W14:$W$23))/Z13</f>
        <v>2618.0344323744166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3980.1570919382284</v>
      </c>
      <c r="P14">
        <f t="shared" si="22"/>
        <v>199.00785459691144</v>
      </c>
      <c r="Q14" s="4">
        <f t="shared" si="23"/>
        <v>25</v>
      </c>
      <c r="R14">
        <f t="shared" si="0"/>
        <v>1000000</v>
      </c>
      <c r="S14">
        <f t="shared" si="1"/>
        <v>2573.8870209944721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2293.568894222879</v>
      </c>
      <c r="AC14">
        <f t="shared" si="2"/>
        <v>2224.0871879408605</v>
      </c>
      <c r="AE14">
        <f t="shared" si="3"/>
        <v>3439.2404647005601</v>
      </c>
      <c r="AF14">
        <f t="shared" si="4"/>
        <v>-171.96202323502803</v>
      </c>
      <c r="AG14">
        <f t="shared" si="4"/>
        <v>-21.602416595985055</v>
      </c>
      <c r="AH14">
        <f t="shared" si="5"/>
        <v>-3207.8976293741357</v>
      </c>
      <c r="AI14">
        <f t="shared" si="6"/>
        <v>37.778395495411132</v>
      </c>
      <c r="AJ14">
        <f t="shared" si="7"/>
        <v>69.481706282018422</v>
      </c>
      <c r="AK14">
        <f t="shared" si="24"/>
        <v>475.85282820952881</v>
      </c>
      <c r="AL14">
        <f t="shared" si="8"/>
        <v>583.11292998695831</v>
      </c>
      <c r="AN14">
        <f t="shared" si="9"/>
        <v>1616.6157642952282</v>
      </c>
      <c r="AO14">
        <f t="shared" si="9"/>
        <v>-80.830788214761427</v>
      </c>
      <c r="AP14">
        <f t="shared" si="9"/>
        <v>-10.154220844509306</v>
      </c>
      <c r="AQ14">
        <f t="shared" si="9"/>
        <v>-1507.8730118229857</v>
      </c>
      <c r="AR14">
        <f t="shared" si="9"/>
        <v>17.757743412971518</v>
      </c>
      <c r="AS14">
        <f t="shared" si="9"/>
        <v>32.659891873952304</v>
      </c>
      <c r="AT14">
        <f t="shared" si="9"/>
        <v>223.67473035502636</v>
      </c>
      <c r="AU14">
        <f t="shared" si="9"/>
        <v>274.09236564195015</v>
      </c>
      <c r="AW14">
        <v>11</v>
      </c>
      <c r="AX14">
        <f>(R14*SUMPRODUCT(K15:$K$23, X15:$X$23)-$AZ$3*SUMPRODUCT(K14:$K$22, W15:$W$23))/Z14</f>
        <v>2573.8870209944721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3980.1570919382284</v>
      </c>
      <c r="P15">
        <f t="shared" si="22"/>
        <v>199.00785459691144</v>
      </c>
      <c r="Q15" s="4">
        <f t="shared" si="23"/>
        <v>25</v>
      </c>
      <c r="R15">
        <f t="shared" si="0"/>
        <v>1000000</v>
      </c>
      <c r="S15">
        <f t="shared" si="1"/>
        <v>2471.9827236211572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2224.0871879408605</v>
      </c>
      <c r="AC15">
        <f t="shared" si="2"/>
        <v>2106.5395035738238</v>
      </c>
      <c r="AE15">
        <f t="shared" si="3"/>
        <v>3391.7543454006486</v>
      </c>
      <c r="AF15">
        <f t="shared" si="4"/>
        <v>-169.58771727003244</v>
      </c>
      <c r="AG15">
        <f t="shared" si="4"/>
        <v>-21.304148724874551</v>
      </c>
      <c r="AH15">
        <f t="shared" si="5"/>
        <v>-3289.7482060261718</v>
      </c>
      <c r="AI15">
        <f t="shared" si="6"/>
        <v>-88.885726620430432</v>
      </c>
      <c r="AJ15">
        <f t="shared" si="7"/>
        <v>117.54768436703671</v>
      </c>
      <c r="AK15">
        <f t="shared" si="24"/>
        <v>466.04683154886845</v>
      </c>
      <c r="AL15">
        <f t="shared" si="8"/>
        <v>494.70878929547473</v>
      </c>
      <c r="AN15">
        <f t="shared" si="9"/>
        <v>1468.6219827845525</v>
      </c>
      <c r="AO15">
        <f t="shared" si="9"/>
        <v>-73.431099139227641</v>
      </c>
      <c r="AP15">
        <f t="shared" si="9"/>
        <v>-9.2246483547045965</v>
      </c>
      <c r="AQ15">
        <f t="shared" si="9"/>
        <v>-1424.4535544703124</v>
      </c>
      <c r="AR15">
        <f t="shared" si="9"/>
        <v>-38.487319179692051</v>
      </c>
      <c r="AS15">
        <f t="shared" si="9"/>
        <v>50.897882248149088</v>
      </c>
      <c r="AT15">
        <f t="shared" si="9"/>
        <v>201.79722707450614</v>
      </c>
      <c r="AU15">
        <f t="shared" si="9"/>
        <v>214.20779014296318</v>
      </c>
      <c r="AW15">
        <v>12</v>
      </c>
      <c r="AX15">
        <f>(R15*SUMPRODUCT(K16:$K$23, X16:$X$23)-$AZ$3*SUMPRODUCT(K15:$K$22, W16:$W$23))/Z15</f>
        <v>2471.9827236211572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3980.1570919382284</v>
      </c>
      <c r="P16">
        <f t="shared" si="22"/>
        <v>199.00785459691144</v>
      </c>
      <c r="Q16" s="4">
        <f t="shared" si="23"/>
        <v>25</v>
      </c>
      <c r="R16">
        <f t="shared" si="0"/>
        <v>1000000</v>
      </c>
      <c r="S16">
        <f t="shared" si="1"/>
        <v>2318.7497936014938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2106.5395035738238</v>
      </c>
      <c r="AC16">
        <f t="shared" si="2"/>
        <v>1948.3785851574912</v>
      </c>
      <c r="AE16">
        <f t="shared" si="3"/>
        <v>3344.411227504751</v>
      </c>
      <c r="AF16">
        <f t="shared" si="4"/>
        <v>-167.22056137523757</v>
      </c>
      <c r="AG16">
        <f t="shared" si="4"/>
        <v>-21.006779068336431</v>
      </c>
      <c r="AH16">
        <f t="shared" si="5"/>
        <v>-3373.1267715749395</v>
      </c>
      <c r="AI16">
        <f t="shared" si="6"/>
        <v>-216.94288451376269</v>
      </c>
      <c r="AJ16">
        <f t="shared" si="7"/>
        <v>158.16091841633261</v>
      </c>
      <c r="AK16">
        <f t="shared" si="24"/>
        <v>452.13935808185403</v>
      </c>
      <c r="AL16">
        <f t="shared" si="8"/>
        <v>393.35739198442394</v>
      </c>
      <c r="AN16">
        <f t="shared" si="9"/>
        <v>1333.971877958804</v>
      </c>
      <c r="AO16">
        <f t="shared" si="9"/>
        <v>-66.698593897940214</v>
      </c>
      <c r="AP16">
        <f t="shared" si="9"/>
        <v>-8.3788896213465538</v>
      </c>
      <c r="AQ16">
        <f t="shared" si="9"/>
        <v>-1345.425531724492</v>
      </c>
      <c r="AR16">
        <f t="shared" si="9"/>
        <v>-86.531137284974591</v>
      </c>
      <c r="AS16">
        <f t="shared" si="9"/>
        <v>63.085010486864448</v>
      </c>
      <c r="AT16">
        <f t="shared" si="9"/>
        <v>180.34301034491494</v>
      </c>
      <c r="AU16">
        <f t="shared" si="9"/>
        <v>156.89688354680482</v>
      </c>
      <c r="AW16">
        <v>13</v>
      </c>
      <c r="AX16">
        <f>(R16*SUMPRODUCT(K17:$K$23, X17:$X$23)-$AZ$3*SUMPRODUCT(K16:$K$22, W17:$W$23))/Z16</f>
        <v>2318.7497936014938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3980.1570919382284</v>
      </c>
      <c r="P17">
        <f t="shared" si="22"/>
        <v>199.00785459691144</v>
      </c>
      <c r="Q17" s="4">
        <f t="shared" si="23"/>
        <v>25</v>
      </c>
      <c r="R17">
        <f t="shared" si="0"/>
        <v>1000000</v>
      </c>
      <c r="S17">
        <f t="shared" si="1"/>
        <v>2117.9626332063754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1948.3785851574912</v>
      </c>
      <c r="AC17">
        <f t="shared" si="2"/>
        <v>1754.5325694442308</v>
      </c>
      <c r="AE17">
        <f t="shared" si="3"/>
        <v>3297.1852948784294</v>
      </c>
      <c r="AF17">
        <f t="shared" si="4"/>
        <v>-164.8592647439215</v>
      </c>
      <c r="AG17">
        <f t="shared" si="4"/>
        <v>-20.710145471122534</v>
      </c>
      <c r="AH17">
        <f t="shared" si="5"/>
        <v>-3462.6322612213298</v>
      </c>
      <c r="AI17">
        <f t="shared" si="6"/>
        <v>-351.01637655794411</v>
      </c>
      <c r="AJ17">
        <f t="shared" si="7"/>
        <v>193.84601571326039</v>
      </c>
      <c r="AK17">
        <f t="shared" si="24"/>
        <v>434.76605533976704</v>
      </c>
      <c r="AL17">
        <f t="shared" si="8"/>
        <v>277.59569449508331</v>
      </c>
      <c r="AN17">
        <f t="shared" si="9"/>
        <v>1211.4673737273602</v>
      </c>
      <c r="AO17">
        <f t="shared" si="9"/>
        <v>-60.573368686368021</v>
      </c>
      <c r="AP17">
        <f t="shared" si="9"/>
        <v>-7.6094193378772417</v>
      </c>
      <c r="AQ17">
        <f t="shared" si="9"/>
        <v>-1272.2566785073884</v>
      </c>
      <c r="AR17">
        <f t="shared" si="9"/>
        <v>-128.9720928042735</v>
      </c>
      <c r="AS17">
        <f t="shared" si="9"/>
        <v>71.223817456796851</v>
      </c>
      <c r="AT17">
        <f t="shared" si="9"/>
        <v>159.74379482597197</v>
      </c>
      <c r="AU17">
        <f t="shared" si="9"/>
        <v>101.99551947849532</v>
      </c>
      <c r="AW17">
        <v>14</v>
      </c>
      <c r="AX17">
        <f>(R17*SUMPRODUCT(K18:$K$23, X18:$X$23)-$AZ$3*SUMPRODUCT(K17:$K$22, W18:$W$23))/Z17</f>
        <v>2117.9626332063754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3980.1570919382284</v>
      </c>
      <c r="P18">
        <f t="shared" si="22"/>
        <v>199.00785459691144</v>
      </c>
      <c r="Q18" s="4">
        <f t="shared" si="23"/>
        <v>25</v>
      </c>
      <c r="R18">
        <f t="shared" si="0"/>
        <v>1000000</v>
      </c>
      <c r="S18">
        <f t="shared" si="1"/>
        <v>1872.0550530622538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1754.5325694442308</v>
      </c>
      <c r="AC18">
        <f t="shared" si="2"/>
        <v>1528.6467055660005</v>
      </c>
      <c r="AE18">
        <f t="shared" si="3"/>
        <v>3250.0401183576723</v>
      </c>
      <c r="AF18">
        <f t="shared" si="4"/>
        <v>-162.50200591788362</v>
      </c>
      <c r="AG18">
        <f t="shared" si="4"/>
        <v>-20.414019115857251</v>
      </c>
      <c r="AH18">
        <f t="shared" si="5"/>
        <v>-3560.9960221623378</v>
      </c>
      <c r="AI18">
        <f t="shared" si="6"/>
        <v>-493.87192883840635</v>
      </c>
      <c r="AJ18">
        <f t="shared" si="7"/>
        <v>225.88586387823034</v>
      </c>
      <c r="AK18">
        <f t="shared" si="24"/>
        <v>414.3456723901794</v>
      </c>
      <c r="AL18">
        <f t="shared" si="8"/>
        <v>146.35960743000339</v>
      </c>
      <c r="AN18">
        <f t="shared" si="9"/>
        <v>1100.0146195630566</v>
      </c>
      <c r="AO18">
        <f t="shared" si="9"/>
        <v>-55.000730978152831</v>
      </c>
      <c r="AP18">
        <f t="shared" si="9"/>
        <v>-6.9093668550867378</v>
      </c>
      <c r="AQ18">
        <f t="shared" si="9"/>
        <v>-1205.2613327628385</v>
      </c>
      <c r="AR18">
        <f t="shared" si="9"/>
        <v>-167.15681103302157</v>
      </c>
      <c r="AS18">
        <f t="shared" si="9"/>
        <v>76.453749359945149</v>
      </c>
      <c r="AT18">
        <f t="shared" si="9"/>
        <v>140.24020645388293</v>
      </c>
      <c r="AU18">
        <f t="shared" si="9"/>
        <v>49.537144780806493</v>
      </c>
      <c r="AW18">
        <v>15</v>
      </c>
      <c r="AX18">
        <f>(R18*SUMPRODUCT(K19:$K$23, X19:$X$23)-$AZ$3*SUMPRODUCT(K18:$K$22, W19:$W$23))/Z18</f>
        <v>1872.0550530622538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3980.1570919382284</v>
      </c>
      <c r="P19">
        <f t="shared" si="22"/>
        <v>199.00785459691144</v>
      </c>
      <c r="Q19" s="4">
        <f t="shared" si="23"/>
        <v>25</v>
      </c>
      <c r="R19">
        <f t="shared" si="0"/>
        <v>1000000</v>
      </c>
      <c r="S19">
        <f t="shared" si="1"/>
        <v>1577.0755704381866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1528.6467055660005</v>
      </c>
      <c r="AC19">
        <f t="shared" si="2"/>
        <v>1269.0891575447954</v>
      </c>
      <c r="AE19">
        <f t="shared" si="3"/>
        <v>3202.8739176400868</v>
      </c>
      <c r="AF19">
        <f t="shared" si="4"/>
        <v>-160.14369588200435</v>
      </c>
      <c r="AG19">
        <f t="shared" si="4"/>
        <v>-20.117760704266413</v>
      </c>
      <c r="AH19">
        <f t="shared" si="5"/>
        <v>-3684.7288172907047</v>
      </c>
      <c r="AI19">
        <f t="shared" si="6"/>
        <v>-662.11635623688881</v>
      </c>
      <c r="AJ19">
        <f t="shared" si="7"/>
        <v>259.55754802120509</v>
      </c>
      <c r="AK19">
        <f t="shared" si="24"/>
        <v>391.18186642497648</v>
      </c>
      <c r="AL19">
        <f t="shared" si="8"/>
        <v>-11.376941790707235</v>
      </c>
      <c r="AN19">
        <f t="shared" si="9"/>
        <v>998.59858175844352</v>
      </c>
      <c r="AO19">
        <f t="shared" si="9"/>
        <v>-49.929929087922176</v>
      </c>
      <c r="AP19">
        <f t="shared" si="9"/>
        <v>-6.2723565847507361</v>
      </c>
      <c r="AQ19">
        <f t="shared" si="9"/>
        <v>-1148.832288041519</v>
      </c>
      <c r="AR19">
        <f t="shared" si="9"/>
        <v>-206.43599195574845</v>
      </c>
      <c r="AS19">
        <f t="shared" si="9"/>
        <v>80.925383266304593</v>
      </c>
      <c r="AT19">
        <f t="shared" si="9"/>
        <v>121.96348250555727</v>
      </c>
      <c r="AU19">
        <f t="shared" si="9"/>
        <v>-3.5471261838866019</v>
      </c>
      <c r="AW19">
        <v>16</v>
      </c>
      <c r="AX19">
        <f>(R19*SUMPRODUCT(K20:$K$23, X20:$X$23)-$AZ$3*SUMPRODUCT(K19:$K$22, W20:$W$23))/Z19</f>
        <v>1577.0755704381866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3980.1570919382284</v>
      </c>
      <c r="P20">
        <f t="shared" si="22"/>
        <v>199.00785459691144</v>
      </c>
      <c r="Q20" s="4">
        <f t="shared" si="23"/>
        <v>25</v>
      </c>
      <c r="R20">
        <f t="shared" si="0"/>
        <v>1000000</v>
      </c>
      <c r="S20">
        <f t="shared" si="1"/>
        <v>1236.9747883395307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1269.0891575447954</v>
      </c>
      <c r="AC20">
        <f t="shared" si="2"/>
        <v>980.73358052962135</v>
      </c>
      <c r="AE20">
        <f t="shared" si="3"/>
        <v>3155.6614998490172</v>
      </c>
      <c r="AF20">
        <f t="shared" si="4"/>
        <v>-157.78307499245088</v>
      </c>
      <c r="AG20">
        <f t="shared" si="4"/>
        <v>-19.821211995883157</v>
      </c>
      <c r="AH20">
        <f t="shared" si="5"/>
        <v>-3814.8440536237972</v>
      </c>
      <c r="AI20">
        <f t="shared" si="6"/>
        <v>-836.78684076311401</v>
      </c>
      <c r="AJ20">
        <f t="shared" si="7"/>
        <v>288.35557701517405</v>
      </c>
      <c r="AK20">
        <f t="shared" si="24"/>
        <v>365.13294996124938</v>
      </c>
      <c r="AL20">
        <f t="shared" si="8"/>
        <v>-183.29831378669058</v>
      </c>
      <c r="AN20">
        <f t="shared" si="9"/>
        <v>906.32274742074674</v>
      </c>
      <c r="AO20">
        <f t="shared" si="9"/>
        <v>-45.316137371037343</v>
      </c>
      <c r="AP20">
        <f t="shared" si="9"/>
        <v>-5.6927573867404329</v>
      </c>
      <c r="AQ20">
        <f t="shared" si="9"/>
        <v>-1095.6434788165466</v>
      </c>
      <c r="AR20">
        <f t="shared" si="9"/>
        <v>-240.32962615357764</v>
      </c>
      <c r="AS20">
        <f t="shared" si="9"/>
        <v>82.817253627168583</v>
      </c>
      <c r="AT20">
        <f t="shared" si="9"/>
        <v>104.86812302224267</v>
      </c>
      <c r="AU20">
        <f t="shared" si="9"/>
        <v>-52.644249504166375</v>
      </c>
      <c r="AW20">
        <v>17</v>
      </c>
      <c r="AX20">
        <f>(R20*SUMPRODUCT(K21:$K$23, X21:$X$23)-$AZ$3*SUMPRODUCT(K20:$K$22, W21:$W$23))/Z20</f>
        <v>1236.9747883395307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3980.1570919382284</v>
      </c>
      <c r="P21">
        <f t="shared" si="22"/>
        <v>199.00785459691144</v>
      </c>
      <c r="Q21" s="4">
        <f t="shared" si="23"/>
        <v>25</v>
      </c>
      <c r="R21">
        <f t="shared" si="0"/>
        <v>1000000</v>
      </c>
      <c r="S21">
        <f t="shared" si="1"/>
        <v>859.90036856917743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980.73358052962135</v>
      </c>
      <c r="AC21">
        <f t="shared" si="2"/>
        <v>671.56671636619194</v>
      </c>
      <c r="AE21">
        <f t="shared" si="3"/>
        <v>3108.4310770818497</v>
      </c>
      <c r="AF21">
        <f t="shared" si="4"/>
        <v>-155.42155385409248</v>
      </c>
      <c r="AG21">
        <f t="shared" si="4"/>
        <v>-19.524550195380151</v>
      </c>
      <c r="AH21">
        <f t="shared" si="5"/>
        <v>-3937.987221766884</v>
      </c>
      <c r="AI21">
        <f t="shared" si="6"/>
        <v>-1004.5022487345068</v>
      </c>
      <c r="AJ21">
        <f t="shared" si="7"/>
        <v>309.16686416342941</v>
      </c>
      <c r="AK21">
        <f t="shared" si="24"/>
        <v>336.61826487472644</v>
      </c>
      <c r="AL21">
        <f t="shared" si="8"/>
        <v>-358.71711969635095</v>
      </c>
      <c r="AN21">
        <f t="shared" si="9"/>
        <v>822.384806431279</v>
      </c>
      <c r="AO21">
        <f t="shared" si="9"/>
        <v>-41.11924032156395</v>
      </c>
      <c r="AP21">
        <f t="shared" si="9"/>
        <v>-5.1655298235402052</v>
      </c>
      <c r="AQ21">
        <f t="shared" si="9"/>
        <v>-1041.8570586875951</v>
      </c>
      <c r="AR21">
        <f t="shared" si="9"/>
        <v>-265.75702240142022</v>
      </c>
      <c r="AS21">
        <f t="shared" si="9"/>
        <v>81.7950037929416</v>
      </c>
      <c r="AT21">
        <f t="shared" si="9"/>
        <v>89.057707806768775</v>
      </c>
      <c r="AU21">
        <f t="shared" si="9"/>
        <v>-94.90431080170984</v>
      </c>
      <c r="AW21">
        <v>18</v>
      </c>
      <c r="AX21">
        <f>(R21*SUMPRODUCT(K22:$K$23, X22:$X$23)-$AZ$3*SUMPRODUCT(K21:$K$22, W22:$W$23))/Z21</f>
        <v>859.90036856917743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3980.1570919382284</v>
      </c>
      <c r="P22">
        <f t="shared" si="22"/>
        <v>199.00785459691144</v>
      </c>
      <c r="Q22" s="4">
        <f t="shared" si="23"/>
        <v>25</v>
      </c>
      <c r="R22">
        <f t="shared" si="0"/>
        <v>1000000</v>
      </c>
      <c r="S22">
        <f t="shared" si="1"/>
        <v>446.55947006893052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671.56671636619194</v>
      </c>
      <c r="AC22">
        <f t="shared" si="2"/>
        <v>343.44794537114853</v>
      </c>
      <c r="AE22">
        <f t="shared" si="3"/>
        <v>3061.1304139840204</v>
      </c>
      <c r="AF22">
        <f t="shared" si="4"/>
        <v>-153.05652069920103</v>
      </c>
      <c r="AG22">
        <f t="shared" si="4"/>
        <v>-19.227447204183925</v>
      </c>
      <c r="AH22">
        <f t="shared" si="5"/>
        <v>-4074.2995696970943</v>
      </c>
      <c r="AI22">
        <f t="shared" si="6"/>
        <v>-1185.4531236164589</v>
      </c>
      <c r="AJ22">
        <f t="shared" si="7"/>
        <v>328.11877099504341</v>
      </c>
      <c r="AK22">
        <f t="shared" si="24"/>
        <v>306.31700624905636</v>
      </c>
      <c r="AL22">
        <f t="shared" si="8"/>
        <v>-551.01734637235916</v>
      </c>
      <c r="AN22">
        <f t="shared" si="9"/>
        <v>746.03127643950711</v>
      </c>
      <c r="AO22">
        <f t="shared" si="9"/>
        <v>-37.301563821975357</v>
      </c>
      <c r="AP22">
        <f t="shared" si="9"/>
        <v>-4.6859411526154746</v>
      </c>
      <c r="AQ22">
        <f t="shared" si="9"/>
        <v>-992.9517849656454</v>
      </c>
      <c r="AR22">
        <f t="shared" si="9"/>
        <v>-288.90801350072906</v>
      </c>
      <c r="AS22">
        <f t="shared" si="9"/>
        <v>79.966166887547828</v>
      </c>
      <c r="AT22">
        <f t="shared" si="9"/>
        <v>74.652836129805252</v>
      </c>
      <c r="AU22">
        <f t="shared" si="9"/>
        <v>-134.28901048337596</v>
      </c>
      <c r="AW22">
        <v>19</v>
      </c>
      <c r="AX22">
        <f>(R22*SUMPRODUCT(K23:$K$23, X23:$X$23)-$AZ$3*SUMPRODUCT(K22:$K$22, W23:$W$23))/Z22</f>
        <v>446.55947006893052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3980.1570919382284</v>
      </c>
      <c r="P23">
        <f t="shared" si="22"/>
        <v>199.00785459691144</v>
      </c>
      <c r="Q23" s="4">
        <f t="shared" si="23"/>
        <v>25</v>
      </c>
      <c r="R23">
        <f t="shared" si="0"/>
        <v>1000000</v>
      </c>
      <c r="S23">
        <f t="shared" si="1"/>
        <v>453.58187454463678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343.44794537114853</v>
      </c>
      <c r="AC23">
        <f t="shared" si="2"/>
        <v>343.44794537114853</v>
      </c>
      <c r="AE23">
        <f t="shared" si="3"/>
        <v>3013.7376561903743</v>
      </c>
      <c r="AF23">
        <f t="shared" si="4"/>
        <v>-150.68688280951872</v>
      </c>
      <c r="AG23">
        <f t="shared" si="4"/>
        <v>-18.929765751549557</v>
      </c>
      <c r="AH23">
        <f t="shared" si="5"/>
        <v>-4216.2792237011499</v>
      </c>
      <c r="AI23">
        <f t="shared" si="6"/>
        <v>-1372.158216071844</v>
      </c>
      <c r="AJ23">
        <f t="shared" si="7"/>
        <v>0</v>
      </c>
      <c r="AK23">
        <f t="shared" si="24"/>
        <v>274.38650836104654</v>
      </c>
      <c r="AL23">
        <f t="shared" si="8"/>
        <v>-1097.7717077107975</v>
      </c>
      <c r="AN23">
        <f t="shared" si="9"/>
        <v>676.58445331514656</v>
      </c>
      <c r="AO23">
        <f t="shared" si="9"/>
        <v>-33.829222665757328</v>
      </c>
      <c r="AP23">
        <f t="shared" si="9"/>
        <v>-4.2497346064905459</v>
      </c>
      <c r="AQ23">
        <f t="shared" si="9"/>
        <v>-946.55517467896459</v>
      </c>
      <c r="AR23">
        <f t="shared" si="9"/>
        <v>-308.04967863606595</v>
      </c>
      <c r="AS23">
        <f t="shared" si="9"/>
        <v>0</v>
      </c>
      <c r="AT23">
        <f t="shared" si="9"/>
        <v>61.599802947408094</v>
      </c>
      <c r="AU23">
        <f t="shared" si="9"/>
        <v>-246.44987568865784</v>
      </c>
      <c r="AW23">
        <v>20</v>
      </c>
      <c r="AX23">
        <f>(R23*SUMPRODUCT(K$23:$K24, X$23:$X24)-$AZ$3*SUMPRODUCT(K$22:$K23, W$23:$W24))/Z23</f>
        <v>453.58187454463678</v>
      </c>
    </row>
    <row r="25" spans="5:50" x14ac:dyDescent="0.25">
      <c r="AN25" s="8">
        <f t="shared" ref="AN25:AU25" si="25">SUM(AN3:AN23)</f>
        <v>36459.362390097536</v>
      </c>
      <c r="AO25" s="8">
        <f t="shared" si="25"/>
        <v>-4808.0859384585492</v>
      </c>
      <c r="AP25" s="8">
        <f t="shared" si="25"/>
        <v>-477.1567982296674</v>
      </c>
      <c r="AQ25" s="8">
        <f t="shared" si="25"/>
        <v>-31907.462208423625</v>
      </c>
      <c r="AR25" s="8">
        <f t="shared" si="25"/>
        <v>-733.34255501429948</v>
      </c>
      <c r="AS25" s="8">
        <f t="shared" si="25"/>
        <v>-1219.3165810935948</v>
      </c>
      <c r="AT25" s="8">
        <f t="shared" si="25"/>
        <v>3544.9447653208872</v>
      </c>
      <c r="AU25" s="9">
        <f t="shared" si="25"/>
        <v>1592.2856292129936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4B0EB-248F-4348-A0EF-01E4AC0F572D}">
  <sheetPr codeName="Sheet2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6033.0750541743437</v>
      </c>
      <c r="K3">
        <v>1</v>
      </c>
      <c r="L3" s="2">
        <v>0</v>
      </c>
      <c r="O3">
        <f>$C$3</f>
        <v>6033.0750541743437</v>
      </c>
      <c r="P3">
        <f>O3*B5</f>
        <v>4826.4600433394753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6033.0750541743437</v>
      </c>
      <c r="AF3">
        <f t="shared" ref="AF3:AG23" si="4">-$Z3*P3</f>
        <v>-4826.4600433394753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933.46526903486836</v>
      </c>
      <c r="AJ3">
        <f t="shared" ref="AJ3:AJ23" si="7">AB3-AC3</f>
        <v>0</v>
      </c>
      <c r="AL3">
        <f t="shared" ref="AL3:AL23" si="8">SUM(AI3:AK3)</f>
        <v>933.46526903486836</v>
      </c>
      <c r="AN3">
        <f t="shared" ref="AN3:AU23" si="9">AE3*$K3</f>
        <v>6033.0750541743437</v>
      </c>
      <c r="AO3">
        <f t="shared" si="9"/>
        <v>-4826.4600433394753</v>
      </c>
      <c r="AP3">
        <f t="shared" si="9"/>
        <v>-273.14974180000002</v>
      </c>
      <c r="AQ3">
        <f t="shared" si="9"/>
        <v>0</v>
      </c>
      <c r="AR3">
        <f t="shared" si="9"/>
        <v>933.46526903486836</v>
      </c>
      <c r="AS3">
        <f t="shared" si="9"/>
        <v>0</v>
      </c>
      <c r="AT3">
        <f t="shared" si="9"/>
        <v>0</v>
      </c>
      <c r="AU3">
        <f t="shared" si="9"/>
        <v>933.46526903486836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4875.8386235471398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1460.4679130492361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1440.5154224963844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-1440.5154224963844</v>
      </c>
      <c r="AK4">
        <f>H4*SUM(AB4, AE4:AF4)</f>
        <v>0</v>
      </c>
      <c r="AL4">
        <f t="shared" si="8"/>
        <v>-5102.2264224963837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-3435.3232010507545</v>
      </c>
      <c r="AR4">
        <f t="shared" si="9"/>
        <v>-3435.3232010507545</v>
      </c>
      <c r="AS4">
        <f t="shared" si="9"/>
        <v>-1351.4545665600754</v>
      </c>
      <c r="AT4">
        <f t="shared" si="9"/>
        <v>0</v>
      </c>
      <c r="AU4">
        <f t="shared" si="9"/>
        <v>-4786.7777676108299</v>
      </c>
      <c r="AW4">
        <v>1</v>
      </c>
      <c r="AX4">
        <f>(R4*SUMPRODUCT(K5:$K$23, X5:$X$23)-$AZ$3*SUMPRODUCT(K4:$K$22, W5:$W$23))/Z4</f>
        <v>1460.4679130492361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6033.0750541743437</v>
      </c>
      <c r="P5">
        <f t="shared" ref="P5:P23" si="22">O5*$C$5</f>
        <v>301.65375270871721</v>
      </c>
      <c r="Q5" s="4">
        <f t="shared" ref="Q5:Q23" si="23">$C$8</f>
        <v>25</v>
      </c>
      <c r="R5">
        <f t="shared" si="0"/>
        <v>1000000</v>
      </c>
      <c r="S5">
        <f t="shared" si="1"/>
        <v>2785.6010758343737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1440.5154224963844</v>
      </c>
      <c r="AC5">
        <f t="shared" si="2"/>
        <v>2709.6092247998022</v>
      </c>
      <c r="AE5">
        <f t="shared" si="3"/>
        <v>5868.4913509389899</v>
      </c>
      <c r="AF5">
        <f t="shared" si="4"/>
        <v>-293.4245675469495</v>
      </c>
      <c r="AG5">
        <f t="shared" si="4"/>
        <v>-24.317994133350467</v>
      </c>
      <c r="AH5">
        <f t="shared" si="5"/>
        <v>-3755.1407759812168</v>
      </c>
      <c r="AI5">
        <f t="shared" si="6"/>
        <v>1795.6080132774737</v>
      </c>
      <c r="AJ5">
        <f t="shared" si="7"/>
        <v>-1269.0938023034178</v>
      </c>
      <c r="AK5">
        <f>H5*SUM(AB5, AE5:AF5)</f>
        <v>606.14630258875991</v>
      </c>
      <c r="AL5">
        <f t="shared" si="8"/>
        <v>1132.6605135628158</v>
      </c>
      <c r="AN5">
        <f t="shared" si="9"/>
        <v>5067.8091313194891</v>
      </c>
      <c r="AO5">
        <f t="shared" si="9"/>
        <v>-253.39045656597446</v>
      </c>
      <c r="AP5">
        <f t="shared" si="9"/>
        <v>-21.000108095012934</v>
      </c>
      <c r="AQ5">
        <f t="shared" si="9"/>
        <v>-3242.7988005576267</v>
      </c>
      <c r="AR5">
        <f t="shared" si="9"/>
        <v>1550.6197661008755</v>
      </c>
      <c r="AS5">
        <f t="shared" si="9"/>
        <v>-1095.9418315893322</v>
      </c>
      <c r="AT5">
        <f t="shared" si="9"/>
        <v>523.44522356386426</v>
      </c>
      <c r="AU5">
        <f t="shared" si="9"/>
        <v>978.12315807540767</v>
      </c>
      <c r="AW5">
        <v>2</v>
      </c>
      <c r="AX5">
        <f>(R5*SUMPRODUCT(K6:$K$23, X6:$X$23)-$AZ$3*SUMPRODUCT(K5:$K$22, W6:$W$23))/Z5</f>
        <v>2785.6010758343737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6033.0750541743437</v>
      </c>
      <c r="P6">
        <f t="shared" si="22"/>
        <v>301.65375270871721</v>
      </c>
      <c r="Q6" s="4">
        <f t="shared" si="23"/>
        <v>25</v>
      </c>
      <c r="R6">
        <f t="shared" si="0"/>
        <v>1000000</v>
      </c>
      <c r="S6">
        <f t="shared" si="1"/>
        <v>3968.7634418583089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2709.6092247998022</v>
      </c>
      <c r="AC6">
        <f t="shared" si="2"/>
        <v>3806.608709164655</v>
      </c>
      <c r="AE6">
        <f t="shared" si="3"/>
        <v>5786.5771998521614</v>
      </c>
      <c r="AF6">
        <f t="shared" si="4"/>
        <v>-289.3288599926081</v>
      </c>
      <c r="AG6">
        <f t="shared" si="4"/>
        <v>-23.978556324474912</v>
      </c>
      <c r="AH6">
        <f t="shared" si="5"/>
        <v>-3850.3147016821154</v>
      </c>
      <c r="AI6">
        <f t="shared" si="6"/>
        <v>1622.9550818529628</v>
      </c>
      <c r="AJ6">
        <f t="shared" si="7"/>
        <v>-1096.9994843648528</v>
      </c>
      <c r="AK6">
        <f>H6*SUM(AB6, AE6:AF6)</f>
        <v>892.90610303493804</v>
      </c>
      <c r="AL6">
        <f t="shared" si="8"/>
        <v>1418.8617005230481</v>
      </c>
      <c r="AN6">
        <f t="shared" si="9"/>
        <v>4506.7380422595697</v>
      </c>
      <c r="AO6">
        <f t="shared" si="9"/>
        <v>-225.33690211297852</v>
      </c>
      <c r="AP6">
        <f t="shared" si="9"/>
        <v>-18.6751283623652</v>
      </c>
      <c r="AQ6">
        <f t="shared" si="9"/>
        <v>-2998.7260415683081</v>
      </c>
      <c r="AR6">
        <f t="shared" si="9"/>
        <v>1263.999970215918</v>
      </c>
      <c r="AS6">
        <f t="shared" si="9"/>
        <v>-854.3719607944613</v>
      </c>
      <c r="AT6">
        <f t="shared" si="9"/>
        <v>695.41868426400811</v>
      </c>
      <c r="AU6">
        <f t="shared" si="9"/>
        <v>1105.0466936854648</v>
      </c>
      <c r="AW6">
        <v>3</v>
      </c>
      <c r="AX6">
        <f>(R6*SUMPRODUCT(K7:$K$23, X7:$X$23)-$AZ$3*SUMPRODUCT(K6:$K$22, W7:$W$23))/Z6</f>
        <v>3968.7634418583089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6033.0750541743437</v>
      </c>
      <c r="P7">
        <f t="shared" si="22"/>
        <v>301.65375270871721</v>
      </c>
      <c r="Q7" s="4">
        <f t="shared" si="23"/>
        <v>25</v>
      </c>
      <c r="R7">
        <f t="shared" si="0"/>
        <v>1000000</v>
      </c>
      <c r="S7">
        <f t="shared" si="1"/>
        <v>4930.5708575070648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3806.608709164655</v>
      </c>
      <c r="AC7">
        <f t="shared" si="2"/>
        <v>4662.3396582304995</v>
      </c>
      <c r="AE7">
        <f t="shared" si="3"/>
        <v>5704.8658054130519</v>
      </c>
      <c r="AF7">
        <f t="shared" si="4"/>
        <v>-285.24329027065261</v>
      </c>
      <c r="AG7">
        <f t="shared" si="4"/>
        <v>-23.639958703421897</v>
      </c>
      <c r="AH7">
        <f t="shared" si="5"/>
        <v>-3952.482312330751</v>
      </c>
      <c r="AI7">
        <f t="shared" si="6"/>
        <v>1443.5002441082265</v>
      </c>
      <c r="AJ7">
        <f t="shared" si="7"/>
        <v>-855.73094906584447</v>
      </c>
      <c r="AK7">
        <f>H7*SUM(AB7, AE7:AF7)</f>
        <v>965.98640918494857</v>
      </c>
      <c r="AL7">
        <f t="shared" si="8"/>
        <v>1553.7557042273306</v>
      </c>
      <c r="AN7">
        <f t="shared" si="9"/>
        <v>4021.9960766441486</v>
      </c>
      <c r="AO7">
        <f t="shared" si="9"/>
        <v>-201.09980383220744</v>
      </c>
      <c r="AP7">
        <f t="shared" si="9"/>
        <v>-16.666443068121996</v>
      </c>
      <c r="AQ7">
        <f t="shared" si="9"/>
        <v>-2786.5455376909931</v>
      </c>
      <c r="AR7">
        <f t="shared" si="9"/>
        <v>1017.6842920528262</v>
      </c>
      <c r="AS7">
        <f t="shared" si="9"/>
        <v>-603.30017167802703</v>
      </c>
      <c r="AT7">
        <f t="shared" si="9"/>
        <v>681.03154050476928</v>
      </c>
      <c r="AU7">
        <f t="shared" si="9"/>
        <v>1095.4156608795686</v>
      </c>
      <c r="AW7">
        <v>4</v>
      </c>
      <c r="AX7">
        <f>(R7*SUMPRODUCT(K8:$K$23, X8:$X$23)-$AZ$3*SUMPRODUCT(K7:$K$22, W8:$W$23))/Z7</f>
        <v>4930.5708575070648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6033.0750541743437</v>
      </c>
      <c r="P8">
        <f t="shared" si="22"/>
        <v>301.65375270871721</v>
      </c>
      <c r="Q8" s="4">
        <f t="shared" si="23"/>
        <v>25</v>
      </c>
      <c r="R8">
        <f t="shared" si="0"/>
        <v>1000000</v>
      </c>
      <c r="S8">
        <f t="shared" si="1"/>
        <v>5622.7833901140384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4662.3396582304995</v>
      </c>
      <c r="AC8">
        <f t="shared" si="2"/>
        <v>5240.8704661518132</v>
      </c>
      <c r="AE8">
        <f t="shared" si="3"/>
        <v>5623.2941370445178</v>
      </c>
      <c r="AF8">
        <f t="shared" si="4"/>
        <v>-281.16470685222589</v>
      </c>
      <c r="AG8">
        <f t="shared" si="4"/>
        <v>-23.301940082585684</v>
      </c>
      <c r="AH8">
        <f t="shared" si="5"/>
        <v>-4064.7613520796995</v>
      </c>
      <c r="AI8">
        <f t="shared" si="6"/>
        <v>1254.0661380300062</v>
      </c>
      <c r="AJ8">
        <f t="shared" si="7"/>
        <v>-578.53080792131368</v>
      </c>
      <c r="AK8">
        <f t="shared" ref="AK8:AK23" si="24">H8*SUM(AB8:AB8, AE8:AF8)</f>
        <v>725.32400891065254</v>
      </c>
      <c r="AL8">
        <f t="shared" si="8"/>
        <v>1400.859339019345</v>
      </c>
      <c r="AN8">
        <f t="shared" si="9"/>
        <v>3696.4914790272219</v>
      </c>
      <c r="AO8">
        <f t="shared" si="9"/>
        <v>-184.82457395136109</v>
      </c>
      <c r="AP8">
        <f t="shared" si="9"/>
        <v>-15.317609369328096</v>
      </c>
      <c r="AQ8">
        <f t="shared" si="9"/>
        <v>-2671.9846652266319</v>
      </c>
      <c r="AR8">
        <f t="shared" si="9"/>
        <v>824.36463047990026</v>
      </c>
      <c r="AS8">
        <f t="shared" si="9"/>
        <v>-380.29918935733241</v>
      </c>
      <c r="AT8">
        <f t="shared" si="9"/>
        <v>476.79419805012168</v>
      </c>
      <c r="AU8">
        <f t="shared" si="9"/>
        <v>920.85963917268953</v>
      </c>
      <c r="AW8">
        <v>5</v>
      </c>
      <c r="AX8">
        <f>(R8*SUMPRODUCT(K9:$K$23, X9:$X$23)-$AZ$3*SUMPRODUCT(K8:$K$22, W9:$W$23))/Z8</f>
        <v>5622.7833901140384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6033.0750541743437</v>
      </c>
      <c r="P9">
        <f t="shared" si="22"/>
        <v>301.65375270871721</v>
      </c>
      <c r="Q9" s="4">
        <f t="shared" si="23"/>
        <v>25</v>
      </c>
      <c r="R9">
        <f t="shared" si="0"/>
        <v>1000000</v>
      </c>
      <c r="S9">
        <f t="shared" si="1"/>
        <v>6097.2726827690158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5240.8704661518132</v>
      </c>
      <c r="AC9">
        <f t="shared" si="2"/>
        <v>5600.6548770894842</v>
      </c>
      <c r="AE9">
        <f t="shared" si="3"/>
        <v>5541.6860921272473</v>
      </c>
      <c r="AF9">
        <f t="shared" si="4"/>
        <v>-277.08430460636237</v>
      </c>
      <c r="AG9">
        <f t="shared" si="4"/>
        <v>-22.963770723741039</v>
      </c>
      <c r="AH9">
        <f t="shared" si="5"/>
        <v>-4205.9983207515097</v>
      </c>
      <c r="AI9">
        <f t="shared" si="6"/>
        <v>1035.639696045635</v>
      </c>
      <c r="AJ9">
        <f t="shared" si="7"/>
        <v>-359.78441093767105</v>
      </c>
      <c r="AK9">
        <f t="shared" si="24"/>
        <v>548.38565164171484</v>
      </c>
      <c r="AL9">
        <f t="shared" si="8"/>
        <v>1224.2409367496789</v>
      </c>
      <c r="AN9">
        <f t="shared" si="9"/>
        <v>3462.1233166991278</v>
      </c>
      <c r="AO9">
        <f t="shared" si="9"/>
        <v>-173.10616583495639</v>
      </c>
      <c r="AP9">
        <f t="shared" si="9"/>
        <v>-14.34642900018147</v>
      </c>
      <c r="AQ9">
        <f t="shared" si="9"/>
        <v>-2627.6632443974268</v>
      </c>
      <c r="AR9">
        <f t="shared" si="9"/>
        <v>647.00747746656396</v>
      </c>
      <c r="AS9">
        <f t="shared" si="9"/>
        <v>-224.77238468302076</v>
      </c>
      <c r="AT9">
        <f t="shared" si="9"/>
        <v>342.59947595899149</v>
      </c>
      <c r="AU9">
        <f t="shared" si="9"/>
        <v>764.83456874253466</v>
      </c>
      <c r="AW9">
        <v>6</v>
      </c>
      <c r="AX9">
        <f>(R9*SUMPRODUCT(K10:$K$23, X10:$X$23)-$AZ$3*SUMPRODUCT(K9:$K$22, W10:$W$23))/Z9</f>
        <v>6097.2726827690158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6033.0750541743437</v>
      </c>
      <c r="P10">
        <f t="shared" si="22"/>
        <v>301.65375270871721</v>
      </c>
      <c r="Q10" s="4">
        <f t="shared" si="23"/>
        <v>25</v>
      </c>
      <c r="R10">
        <f t="shared" si="0"/>
        <v>1000000</v>
      </c>
      <c r="S10">
        <f t="shared" si="1"/>
        <v>6424.1641106774323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5600.6548770894842</v>
      </c>
      <c r="AC10">
        <f t="shared" si="2"/>
        <v>5813.9379012722529</v>
      </c>
      <c r="AE10">
        <f t="shared" si="3"/>
        <v>5459.9980813668208</v>
      </c>
      <c r="AF10">
        <f t="shared" si="4"/>
        <v>-272.99990406834104</v>
      </c>
      <c r="AG10">
        <f t="shared" si="4"/>
        <v>-22.625270000532293</v>
      </c>
      <c r="AH10">
        <f t="shared" si="5"/>
        <v>-4354.5206388534862</v>
      </c>
      <c r="AI10">
        <f t="shared" si="6"/>
        <v>809.85226844446061</v>
      </c>
      <c r="AJ10">
        <f t="shared" si="7"/>
        <v>-213.28302418276871</v>
      </c>
      <c r="AK10">
        <f t="shared" si="24"/>
        <v>566.35178535536818</v>
      </c>
      <c r="AL10">
        <f t="shared" si="8"/>
        <v>1162.92102961706</v>
      </c>
      <c r="AN10">
        <f t="shared" si="9"/>
        <v>3240.9400440169252</v>
      </c>
      <c r="AO10">
        <f t="shared" si="9"/>
        <v>-162.04700220084624</v>
      </c>
      <c r="AP10">
        <f t="shared" si="9"/>
        <v>-13.429884490557129</v>
      </c>
      <c r="AQ10">
        <f t="shared" si="9"/>
        <v>-2584.751880979697</v>
      </c>
      <c r="AR10">
        <f t="shared" si="9"/>
        <v>480.71127634582439</v>
      </c>
      <c r="AS10">
        <f t="shared" si="9"/>
        <v>-126.60031807372455</v>
      </c>
      <c r="AT10">
        <f t="shared" si="9"/>
        <v>336.17451010151285</v>
      </c>
      <c r="AU10">
        <f t="shared" si="9"/>
        <v>690.28546837361262</v>
      </c>
      <c r="AW10">
        <v>7</v>
      </c>
      <c r="AX10">
        <f>(R10*SUMPRODUCT(K11:$K$23, X11:$X$23)-$AZ$3*SUMPRODUCT(K10:$K$22, W11:$W$23))/Z10</f>
        <v>6424.1641106774323</v>
      </c>
    </row>
    <row r="11" spans="1:52" x14ac:dyDescent="0.25">
      <c r="A11" t="s">
        <v>33</v>
      </c>
      <c r="C11" s="7">
        <f>AU25</f>
        <v>2421.5694177029204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6033.0750541743437</v>
      </c>
      <c r="P11">
        <f t="shared" si="22"/>
        <v>301.65375270871721</v>
      </c>
      <c r="Q11" s="4">
        <f t="shared" si="23"/>
        <v>25</v>
      </c>
      <c r="R11">
        <f t="shared" si="0"/>
        <v>1000000</v>
      </c>
      <c r="S11">
        <f t="shared" si="1"/>
        <v>6613.5022190480695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5813.9379012722529</v>
      </c>
      <c r="AC11">
        <f t="shared" si="2"/>
        <v>5895.7097730995192</v>
      </c>
      <c r="AE11">
        <f t="shared" si="3"/>
        <v>5378.2789179827832</v>
      </c>
      <c r="AF11">
        <f t="shared" si="4"/>
        <v>-268.91394589913921</v>
      </c>
      <c r="AG11">
        <f t="shared" si="4"/>
        <v>-22.286640186340378</v>
      </c>
      <c r="AH11">
        <f t="shared" si="5"/>
        <v>-4495.084567463754</v>
      </c>
      <c r="AI11">
        <f t="shared" si="6"/>
        <v>591.99376443354959</v>
      </c>
      <c r="AJ11">
        <f t="shared" si="7"/>
        <v>-81.771871827266295</v>
      </c>
      <c r="AK11">
        <f t="shared" si="24"/>
        <v>562.55009797782873</v>
      </c>
      <c r="AL11">
        <f t="shared" si="8"/>
        <v>1072.771990584112</v>
      </c>
      <c r="AN11">
        <f t="shared" si="9"/>
        <v>3036.0753847705455</v>
      </c>
      <c r="AO11">
        <f t="shared" si="9"/>
        <v>-151.80376923852731</v>
      </c>
      <c r="AP11">
        <f t="shared" si="9"/>
        <v>-12.580961439680149</v>
      </c>
      <c r="AQ11">
        <f t="shared" si="9"/>
        <v>-2537.5061085261377</v>
      </c>
      <c r="AR11">
        <f t="shared" si="9"/>
        <v>334.18454556620048</v>
      </c>
      <c r="AS11">
        <f t="shared" si="9"/>
        <v>-46.160783218452266</v>
      </c>
      <c r="AT11">
        <f t="shared" si="9"/>
        <v>317.56339364625939</v>
      </c>
      <c r="AU11">
        <f t="shared" si="9"/>
        <v>605.58715599400762</v>
      </c>
      <c r="AW11">
        <v>8</v>
      </c>
      <c r="AX11">
        <f>(R11*SUMPRODUCT(K12:$K$23, X12:$X$23)-$AZ$3*SUMPRODUCT(K11:$K$22, W12:$W$23))/Z11</f>
        <v>6613.5022190480695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6033.0750541743437</v>
      </c>
      <c r="P12">
        <f t="shared" si="22"/>
        <v>301.65375270871721</v>
      </c>
      <c r="Q12" s="4">
        <f t="shared" si="23"/>
        <v>25</v>
      </c>
      <c r="R12">
        <f t="shared" si="0"/>
        <v>1000000</v>
      </c>
      <c r="S12">
        <f t="shared" si="1"/>
        <v>6667.7397905419539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5895.7097730995192</v>
      </c>
      <c r="AC12">
        <f t="shared" si="2"/>
        <v>5853.6105670193574</v>
      </c>
      <c r="AE12">
        <f t="shared" si="3"/>
        <v>5296.4382231636837</v>
      </c>
      <c r="AF12">
        <f t="shared" si="4"/>
        <v>-264.82191115818421</v>
      </c>
      <c r="AG12">
        <f t="shared" si="4"/>
        <v>-21.947506767295337</v>
      </c>
      <c r="AH12">
        <f t="shared" si="5"/>
        <v>-4650.6806872655125</v>
      </c>
      <c r="AI12">
        <f t="shared" si="6"/>
        <v>358.98811797269173</v>
      </c>
      <c r="AJ12">
        <f t="shared" si="7"/>
        <v>42.099206080161821</v>
      </c>
      <c r="AK12">
        <f t="shared" si="24"/>
        <v>567.12822381695059</v>
      </c>
      <c r="AL12">
        <f t="shared" si="8"/>
        <v>968.21554786980414</v>
      </c>
      <c r="AN12">
        <f t="shared" si="9"/>
        <v>2842.3574013694824</v>
      </c>
      <c r="AO12">
        <f t="shared" si="9"/>
        <v>-142.11787006847413</v>
      </c>
      <c r="AP12">
        <f t="shared" si="9"/>
        <v>-11.77822824946802</v>
      </c>
      <c r="AQ12">
        <f t="shared" si="9"/>
        <v>-2495.8087144381516</v>
      </c>
      <c r="AR12">
        <f t="shared" si="9"/>
        <v>192.65258861338882</v>
      </c>
      <c r="AS12">
        <f t="shared" si="9"/>
        <v>22.592728349100014</v>
      </c>
      <c r="AT12">
        <f t="shared" si="9"/>
        <v>304.35191284620794</v>
      </c>
      <c r="AU12">
        <f t="shared" si="9"/>
        <v>519.59722980869674</v>
      </c>
      <c r="AW12">
        <v>9</v>
      </c>
      <c r="AX12">
        <f>(R12*SUMPRODUCT(K13:$K$23, X13:$X$23)-$AZ$3*SUMPRODUCT(K12:$K$22, W13:$W$23))/Z12</f>
        <v>6667.7397905419539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6033.0750541743437</v>
      </c>
      <c r="P13">
        <f t="shared" si="22"/>
        <v>301.65375270871721</v>
      </c>
      <c r="Q13" s="4">
        <f t="shared" si="23"/>
        <v>25</v>
      </c>
      <c r="R13">
        <f t="shared" si="0"/>
        <v>1000000</v>
      </c>
      <c r="S13">
        <f t="shared" si="1"/>
        <v>6589.017698688167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5853.6105670193574</v>
      </c>
      <c r="AC13">
        <f t="shared" si="2"/>
        <v>5694.9441494543207</v>
      </c>
      <c r="AE13">
        <f t="shared" si="3"/>
        <v>5214.4381839844591</v>
      </c>
      <c r="AF13">
        <f t="shared" si="4"/>
        <v>-260.72190919922298</v>
      </c>
      <c r="AG13">
        <f t="shared" si="4"/>
        <v>-21.607713053298326</v>
      </c>
      <c r="AH13">
        <f t="shared" si="5"/>
        <v>-4812.7458529622982</v>
      </c>
      <c r="AI13">
        <f t="shared" si="6"/>
        <v>119.36270876963954</v>
      </c>
      <c r="AJ13">
        <f t="shared" si="7"/>
        <v>158.66641756503668</v>
      </c>
      <c r="AK13">
        <f t="shared" si="24"/>
        <v>558.73879772129749</v>
      </c>
      <c r="AL13">
        <f t="shared" si="8"/>
        <v>836.76792405597371</v>
      </c>
      <c r="AN13">
        <f t="shared" si="9"/>
        <v>2660.7889240488403</v>
      </c>
      <c r="AO13">
        <f t="shared" si="9"/>
        <v>-133.03944620244204</v>
      </c>
      <c r="AP13">
        <f t="shared" si="9"/>
        <v>-11.025840471716883</v>
      </c>
      <c r="AQ13">
        <f t="shared" si="9"/>
        <v>-2455.816026193444</v>
      </c>
      <c r="AR13">
        <f t="shared" si="9"/>
        <v>60.907611181237627</v>
      </c>
      <c r="AS13">
        <f t="shared" si="9"/>
        <v>80.963246965364007</v>
      </c>
      <c r="AT13">
        <f t="shared" si="9"/>
        <v>285.10952703962954</v>
      </c>
      <c r="AU13">
        <f t="shared" si="9"/>
        <v>426.98038518623116</v>
      </c>
      <c r="AW13">
        <v>10</v>
      </c>
      <c r="AX13">
        <f>(R13*SUMPRODUCT(K14:$K$23, X14:$X$23)-$AZ$3*SUMPRODUCT(K13:$K$22, W14:$W$23))/Z13</f>
        <v>6589.017698688167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6033.0750541743437</v>
      </c>
      <c r="P14">
        <f t="shared" si="22"/>
        <v>301.65375270871721</v>
      </c>
      <c r="Q14" s="4">
        <f t="shared" si="23"/>
        <v>25</v>
      </c>
      <c r="R14">
        <f t="shared" si="0"/>
        <v>1000000</v>
      </c>
      <c r="S14">
        <f t="shared" si="1"/>
        <v>6463.1712722517223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5694.9441494543207</v>
      </c>
      <c r="AC14">
        <f t="shared" si="2"/>
        <v>5498.0367703681441</v>
      </c>
      <c r="AE14">
        <f t="shared" si="3"/>
        <v>5132.1660975704135</v>
      </c>
      <c r="AF14">
        <f t="shared" si="4"/>
        <v>-256.6083048785207</v>
      </c>
      <c r="AG14">
        <f t="shared" si="4"/>
        <v>-21.266792023494791</v>
      </c>
      <c r="AH14">
        <f t="shared" si="5"/>
        <v>-4993.7559708222097</v>
      </c>
      <c r="AI14">
        <f t="shared" si="6"/>
        <v>-139.46497015381101</v>
      </c>
      <c r="AJ14">
        <f t="shared" si="7"/>
        <v>196.90737908617666</v>
      </c>
      <c r="AK14">
        <f t="shared" si="24"/>
        <v>904.53899219333596</v>
      </c>
      <c r="AL14">
        <f t="shared" si="8"/>
        <v>961.98140112570161</v>
      </c>
      <c r="AN14">
        <f t="shared" si="9"/>
        <v>2412.3758438729042</v>
      </c>
      <c r="AO14">
        <f t="shared" si="9"/>
        <v>-120.61879219364522</v>
      </c>
      <c r="AP14">
        <f t="shared" si="9"/>
        <v>-9.9964604377155801</v>
      </c>
      <c r="AQ14">
        <f t="shared" si="9"/>
        <v>-2347.3161322488354</v>
      </c>
      <c r="AR14">
        <f t="shared" si="9"/>
        <v>-65.555541007291652</v>
      </c>
      <c r="AS14">
        <f t="shared" si="9"/>
        <v>92.556358418074382</v>
      </c>
      <c r="AT14">
        <f t="shared" si="9"/>
        <v>425.178759440649</v>
      </c>
      <c r="AU14">
        <f t="shared" si="9"/>
        <v>452.1795768514317</v>
      </c>
      <c r="AW14">
        <v>11</v>
      </c>
      <c r="AX14">
        <f>(R14*SUMPRODUCT(K15:$K$23, X15:$X$23)-$AZ$3*SUMPRODUCT(K14:$K$22, W15:$W$23))/Z14</f>
        <v>6463.1712722517223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6033.0750541743437</v>
      </c>
      <c r="P15">
        <f t="shared" si="22"/>
        <v>301.65375270871721</v>
      </c>
      <c r="Q15" s="4">
        <f t="shared" si="23"/>
        <v>25</v>
      </c>
      <c r="R15">
        <f t="shared" si="0"/>
        <v>1000000</v>
      </c>
      <c r="S15">
        <f t="shared" si="1"/>
        <v>6205.9816768705559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5498.0367703681441</v>
      </c>
      <c r="AC15">
        <f t="shared" si="2"/>
        <v>5194.1615399541606</v>
      </c>
      <c r="AE15">
        <f t="shared" si="3"/>
        <v>5049.4455262154752</v>
      </c>
      <c r="AF15">
        <f t="shared" si="4"/>
        <v>-252.47227631077376</v>
      </c>
      <c r="AG15">
        <f t="shared" si="4"/>
        <v>-20.924012551118995</v>
      </c>
      <c r="AH15">
        <f t="shared" si="5"/>
        <v>-5204.4620856338624</v>
      </c>
      <c r="AI15">
        <f t="shared" si="6"/>
        <v>-428.41284828027983</v>
      </c>
      <c r="AJ15">
        <f t="shared" si="7"/>
        <v>303.87523041398345</v>
      </c>
      <c r="AK15">
        <f t="shared" si="24"/>
        <v>880.96459745478808</v>
      </c>
      <c r="AL15">
        <f t="shared" si="8"/>
        <v>756.42697958849169</v>
      </c>
      <c r="AN15">
        <f t="shared" si="9"/>
        <v>2186.398525803962</v>
      </c>
      <c r="AO15">
        <f t="shared" si="9"/>
        <v>-109.3199262901981</v>
      </c>
      <c r="AP15">
        <f t="shared" si="9"/>
        <v>-9.0600502487167436</v>
      </c>
      <c r="AQ15">
        <f t="shared" si="9"/>
        <v>-2253.5203464529686</v>
      </c>
      <c r="AR15">
        <f t="shared" si="9"/>
        <v>-185.50179718792143</v>
      </c>
      <c r="AS15">
        <f t="shared" si="9"/>
        <v>131.57728949765107</v>
      </c>
      <c r="AT15">
        <f t="shared" si="9"/>
        <v>381.45568402720403</v>
      </c>
      <c r="AU15">
        <f t="shared" si="9"/>
        <v>327.5311763369337</v>
      </c>
      <c r="AW15">
        <v>12</v>
      </c>
      <c r="AX15">
        <f>(R15*SUMPRODUCT(K16:$K$23, X16:$X$23)-$AZ$3*SUMPRODUCT(K15:$K$22, W16:$W$23))/Z15</f>
        <v>6205.9816768705559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6033.0750541743437</v>
      </c>
      <c r="P16">
        <f t="shared" si="22"/>
        <v>301.65375270871721</v>
      </c>
      <c r="Q16" s="4">
        <f t="shared" si="23"/>
        <v>25</v>
      </c>
      <c r="R16">
        <f t="shared" si="0"/>
        <v>1000000</v>
      </c>
      <c r="S16">
        <f t="shared" si="1"/>
        <v>5827.3771231925366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5194.1615399541606</v>
      </c>
      <c r="AC16">
        <f t="shared" si="2"/>
        <v>4796.8917537939888</v>
      </c>
      <c r="AE16">
        <f t="shared" si="3"/>
        <v>4966.2150510578776</v>
      </c>
      <c r="AF16">
        <f t="shared" si="4"/>
        <v>-248.31075255289389</v>
      </c>
      <c r="AG16">
        <f t="shared" si="4"/>
        <v>-20.579120127229746</v>
      </c>
      <c r="AH16">
        <f t="shared" si="5"/>
        <v>-5426.0919351223656</v>
      </c>
      <c r="AI16">
        <f t="shared" si="6"/>
        <v>-728.76675674461148</v>
      </c>
      <c r="AJ16">
        <f t="shared" si="7"/>
        <v>397.26978616017186</v>
      </c>
      <c r="AK16">
        <f t="shared" si="24"/>
        <v>848.19529792862602</v>
      </c>
      <c r="AL16">
        <f t="shared" si="8"/>
        <v>516.6983273441864</v>
      </c>
      <c r="AN16">
        <f t="shared" si="9"/>
        <v>1980.854257252832</v>
      </c>
      <c r="AO16">
        <f t="shared" si="9"/>
        <v>-99.042712862641594</v>
      </c>
      <c r="AP16">
        <f t="shared" si="9"/>
        <v>-8.2083110166276612</v>
      </c>
      <c r="AQ16">
        <f t="shared" si="9"/>
        <v>-2164.2835035190124</v>
      </c>
      <c r="AR16">
        <f t="shared" si="9"/>
        <v>-290.68027014544981</v>
      </c>
      <c r="AS16">
        <f t="shared" si="9"/>
        <v>158.45740450278529</v>
      </c>
      <c r="AT16">
        <f t="shared" si="9"/>
        <v>338.31625284246513</v>
      </c>
      <c r="AU16">
        <f t="shared" si="9"/>
        <v>206.09338719980065</v>
      </c>
      <c r="AW16">
        <v>13</v>
      </c>
      <c r="AX16">
        <f>(R16*SUMPRODUCT(K17:$K$23, X17:$X$23)-$AZ$3*SUMPRODUCT(K16:$K$22, W17:$W$23))/Z16</f>
        <v>5827.3771231925366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6033.0750541743437</v>
      </c>
      <c r="P17">
        <f t="shared" si="22"/>
        <v>301.65375270871721</v>
      </c>
      <c r="Q17" s="4">
        <f t="shared" si="23"/>
        <v>25</v>
      </c>
      <c r="R17">
        <f t="shared" si="0"/>
        <v>1000000</v>
      </c>
      <c r="S17">
        <f t="shared" si="1"/>
        <v>5338.0331811615233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4796.8917537939888</v>
      </c>
      <c r="AC17">
        <f t="shared" si="2"/>
        <v>4319.9529574499775</v>
      </c>
      <c r="AE17">
        <f t="shared" si="3"/>
        <v>4882.4350726735411</v>
      </c>
      <c r="AF17">
        <f t="shared" si="4"/>
        <v>-244.12175363367709</v>
      </c>
      <c r="AG17">
        <f t="shared" si="4"/>
        <v>-20.23195065879106</v>
      </c>
      <c r="AH17">
        <f t="shared" si="5"/>
        <v>-5655.1306866554633</v>
      </c>
      <c r="AI17">
        <f t="shared" si="6"/>
        <v>-1037.0493182743903</v>
      </c>
      <c r="AJ17">
        <f t="shared" si="7"/>
        <v>476.93879634401128</v>
      </c>
      <c r="AK17">
        <f t="shared" si="24"/>
        <v>807.38936849253855</v>
      </c>
      <c r="AL17">
        <f t="shared" si="8"/>
        <v>247.27884656215952</v>
      </c>
      <c r="AN17">
        <f t="shared" si="9"/>
        <v>1793.9273246407756</v>
      </c>
      <c r="AO17">
        <f t="shared" si="9"/>
        <v>-89.696366232038784</v>
      </c>
      <c r="AP17">
        <f t="shared" si="9"/>
        <v>-7.4337187443057733</v>
      </c>
      <c r="AQ17">
        <f t="shared" si="9"/>
        <v>-2077.8347919024372</v>
      </c>
      <c r="AR17">
        <f t="shared" si="9"/>
        <v>-381.03755223800601</v>
      </c>
      <c r="AS17">
        <f t="shared" si="9"/>
        <v>175.23910225278121</v>
      </c>
      <c r="AT17">
        <f t="shared" si="9"/>
        <v>296.65481019292002</v>
      </c>
      <c r="AU17">
        <f t="shared" si="9"/>
        <v>90.85636020769519</v>
      </c>
      <c r="AW17">
        <v>14</v>
      </c>
      <c r="AX17">
        <f>(R17*SUMPRODUCT(K18:$K$23, X18:$X$23)-$AZ$3*SUMPRODUCT(K17:$K$22, W18:$W$23))/Z17</f>
        <v>5338.0331811615233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6033.0750541743437</v>
      </c>
      <c r="P18">
        <f t="shared" si="22"/>
        <v>301.65375270871721</v>
      </c>
      <c r="Q18" s="4">
        <f t="shared" si="23"/>
        <v>25</v>
      </c>
      <c r="R18">
        <f t="shared" si="0"/>
        <v>1000000</v>
      </c>
      <c r="S18">
        <f t="shared" si="1"/>
        <v>4738.6372008686831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4319.9529574499775</v>
      </c>
      <c r="AC18">
        <f t="shared" si="2"/>
        <v>3768.5074189505044</v>
      </c>
      <c r="AE18">
        <f t="shared" si="3"/>
        <v>4797.93812798611</v>
      </c>
      <c r="AF18">
        <f t="shared" si="4"/>
        <v>-239.89690639930555</v>
      </c>
      <c r="AG18">
        <f t="shared" si="4"/>
        <v>-19.881810208321419</v>
      </c>
      <c r="AH18">
        <f t="shared" si="5"/>
        <v>-5912.8377552693219</v>
      </c>
      <c r="AI18">
        <f t="shared" si="6"/>
        <v>-1374.6783438908387</v>
      </c>
      <c r="AJ18">
        <f t="shared" si="7"/>
        <v>551.44553849947306</v>
      </c>
      <c r="AK18">
        <f t="shared" si="24"/>
        <v>759.70771788853551</v>
      </c>
      <c r="AL18">
        <f t="shared" si="8"/>
        <v>-63.525087502830161</v>
      </c>
      <c r="AN18">
        <f t="shared" si="9"/>
        <v>1623.9190571009726</v>
      </c>
      <c r="AO18">
        <f t="shared" si="9"/>
        <v>-81.195952855048645</v>
      </c>
      <c r="AP18">
        <f t="shared" si="9"/>
        <v>-6.7292344389838448</v>
      </c>
      <c r="AQ18">
        <f t="shared" si="9"/>
        <v>-2001.2700573023701</v>
      </c>
      <c r="AR18">
        <f t="shared" si="9"/>
        <v>-465.27618749542995</v>
      </c>
      <c r="AS18">
        <f t="shared" si="9"/>
        <v>186.6432819754767</v>
      </c>
      <c r="AT18">
        <f t="shared" si="9"/>
        <v>257.13208632469758</v>
      </c>
      <c r="AU18">
        <f t="shared" si="9"/>
        <v>-21.500819195255655</v>
      </c>
      <c r="AW18">
        <v>15</v>
      </c>
      <c r="AX18">
        <f>(R18*SUMPRODUCT(K19:$K$23, X19:$X$23)-$AZ$3*SUMPRODUCT(K18:$K$22, W19:$W$23))/Z18</f>
        <v>4738.6372008686831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6033.0750541743437</v>
      </c>
      <c r="P19">
        <f t="shared" si="22"/>
        <v>301.65375270871721</v>
      </c>
      <c r="Q19" s="4">
        <f t="shared" si="23"/>
        <v>25</v>
      </c>
      <c r="R19">
        <f t="shared" si="0"/>
        <v>1000000</v>
      </c>
      <c r="S19">
        <f t="shared" si="1"/>
        <v>4029.4322152717332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3768.5074189505044</v>
      </c>
      <c r="AC19">
        <f t="shared" si="2"/>
        <v>3147.4633682062749</v>
      </c>
      <c r="AE19">
        <f t="shared" si="3"/>
        <v>4712.5455191141064</v>
      </c>
      <c r="AF19">
        <f t="shared" si="4"/>
        <v>-235.62727595570533</v>
      </c>
      <c r="AG19">
        <f t="shared" si="4"/>
        <v>-19.527958283286438</v>
      </c>
      <c r="AH19">
        <f t="shared" si="5"/>
        <v>-6201.3529180705164</v>
      </c>
      <c r="AI19">
        <f t="shared" si="6"/>
        <v>-1743.9626331954014</v>
      </c>
      <c r="AJ19">
        <f t="shared" si="7"/>
        <v>621.04405074422948</v>
      </c>
      <c r="AK19">
        <f t="shared" si="24"/>
        <v>705.5775647579834</v>
      </c>
      <c r="AL19">
        <f t="shared" si="8"/>
        <v>-417.34101769318852</v>
      </c>
      <c r="AN19">
        <f t="shared" si="9"/>
        <v>1469.2870818114641</v>
      </c>
      <c r="AO19">
        <f t="shared" si="9"/>
        <v>-73.46435409057321</v>
      </c>
      <c r="AP19">
        <f t="shared" si="9"/>
        <v>-6.0884667794529168</v>
      </c>
      <c r="AQ19">
        <f t="shared" si="9"/>
        <v>-1933.4704981242676</v>
      </c>
      <c r="AR19">
        <f t="shared" si="9"/>
        <v>-543.73623718282943</v>
      </c>
      <c r="AS19">
        <f t="shared" si="9"/>
        <v>193.63038453279401</v>
      </c>
      <c r="AT19">
        <f t="shared" si="9"/>
        <v>219.98641645158713</v>
      </c>
      <c r="AU19">
        <f t="shared" si="9"/>
        <v>-130.11943619844834</v>
      </c>
      <c r="AW19">
        <v>16</v>
      </c>
      <c r="AX19">
        <f>(R19*SUMPRODUCT(K20:$K$23, X20:$X$23)-$AZ$3*SUMPRODUCT(K19:$K$22, W20:$W$23))/Z19</f>
        <v>4029.4322152717332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6033.0750541743437</v>
      </c>
      <c r="P20">
        <f t="shared" si="22"/>
        <v>301.65375270871721</v>
      </c>
      <c r="Q20" s="4">
        <f t="shared" si="23"/>
        <v>25</v>
      </c>
      <c r="R20">
        <f t="shared" si="0"/>
        <v>1000000</v>
      </c>
      <c r="S20">
        <f t="shared" si="1"/>
        <v>3207.3316849485741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3147.4633682062749</v>
      </c>
      <c r="AC20">
        <f t="shared" si="2"/>
        <v>2459.3068431430229</v>
      </c>
      <c r="AE20">
        <f t="shared" si="3"/>
        <v>4626.0206998716831</v>
      </c>
      <c r="AF20">
        <f t="shared" si="4"/>
        <v>-231.30103499358415</v>
      </c>
      <c r="AG20">
        <f t="shared" si="4"/>
        <v>-19.169414677971286</v>
      </c>
      <c r="AH20">
        <f t="shared" si="5"/>
        <v>-6530.5608992915968</v>
      </c>
      <c r="AI20">
        <f t="shared" si="6"/>
        <v>-2155.0106490914686</v>
      </c>
      <c r="AJ20">
        <f t="shared" si="7"/>
        <v>688.15652506325205</v>
      </c>
      <c r="AK20">
        <f t="shared" si="24"/>
        <v>645.39968650709613</v>
      </c>
      <c r="AL20">
        <f t="shared" si="8"/>
        <v>-821.45443752112044</v>
      </c>
      <c r="AN20">
        <f t="shared" si="9"/>
        <v>1328.6177210494686</v>
      </c>
      <c r="AO20">
        <f t="shared" si="9"/>
        <v>-66.430886052473426</v>
      </c>
      <c r="AP20">
        <f t="shared" si="9"/>
        <v>-5.505557734319023</v>
      </c>
      <c r="AQ20">
        <f t="shared" si="9"/>
        <v>-1875.6117843208619</v>
      </c>
      <c r="AR20">
        <f t="shared" si="9"/>
        <v>-618.93050705818553</v>
      </c>
      <c r="AS20">
        <f t="shared" si="9"/>
        <v>197.64220987602158</v>
      </c>
      <c r="AT20">
        <f t="shared" si="9"/>
        <v>185.36221869411105</v>
      </c>
      <c r="AU20">
        <f t="shared" si="9"/>
        <v>-235.92607848805289</v>
      </c>
      <c r="AW20">
        <v>17</v>
      </c>
      <c r="AX20">
        <f>(R20*SUMPRODUCT(K21:$K$23, X21:$X$23)-$AZ$3*SUMPRODUCT(K20:$K$22, W21:$W$23))/Z20</f>
        <v>3207.3316849485741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6033.0750541743437</v>
      </c>
      <c r="P21">
        <f t="shared" si="22"/>
        <v>301.65375270871721</v>
      </c>
      <c r="Q21" s="4">
        <f t="shared" si="23"/>
        <v>25</v>
      </c>
      <c r="R21">
        <f t="shared" si="0"/>
        <v>1000000</v>
      </c>
      <c r="S21">
        <f t="shared" si="1"/>
        <v>2267.1135513034164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2459.3068431430229</v>
      </c>
      <c r="AC21">
        <f t="shared" si="2"/>
        <v>1705.3235558180336</v>
      </c>
      <c r="AE21">
        <f t="shared" si="3"/>
        <v>4538.0810317095311</v>
      </c>
      <c r="AF21">
        <f t="shared" si="4"/>
        <v>-226.90405158547657</v>
      </c>
      <c r="AG21">
        <f t="shared" si="4"/>
        <v>-18.805008188028378</v>
      </c>
      <c r="AH21">
        <f t="shared" si="5"/>
        <v>-6908.4937265277949</v>
      </c>
      <c r="AI21">
        <f t="shared" si="6"/>
        <v>-2616.1217545917689</v>
      </c>
      <c r="AJ21">
        <f t="shared" si="7"/>
        <v>753.98328732498931</v>
      </c>
      <c r="AK21">
        <f t="shared" si="24"/>
        <v>579.36384172461044</v>
      </c>
      <c r="AL21">
        <f t="shared" si="8"/>
        <v>-1282.7746255421691</v>
      </c>
      <c r="AN21">
        <f t="shared" si="9"/>
        <v>1200.6214061968185</v>
      </c>
      <c r="AO21">
        <f t="shared" si="9"/>
        <v>-60.031070309840935</v>
      </c>
      <c r="AP21">
        <f t="shared" si="9"/>
        <v>-4.9751635584497533</v>
      </c>
      <c r="AQ21">
        <f t="shared" si="9"/>
        <v>-1827.7517291314437</v>
      </c>
      <c r="AR21">
        <f t="shared" si="9"/>
        <v>-692.13655680291561</v>
      </c>
      <c r="AS21">
        <f t="shared" si="9"/>
        <v>199.47825266928174</v>
      </c>
      <c r="AT21">
        <f t="shared" si="9"/>
        <v>153.27990520454767</v>
      </c>
      <c r="AU21">
        <f t="shared" si="9"/>
        <v>-339.37839892908625</v>
      </c>
      <c r="AW21">
        <v>18</v>
      </c>
      <c r="AX21">
        <f>(R21*SUMPRODUCT(K22:$K$23, X22:$X$23)-$AZ$3*SUMPRODUCT(K21:$K$22, W22:$W$23))/Z21</f>
        <v>2267.1135513034164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6033.0750541743437</v>
      </c>
      <c r="P22">
        <f t="shared" si="22"/>
        <v>301.65375270871721</v>
      </c>
      <c r="Q22" s="4">
        <f t="shared" si="23"/>
        <v>25</v>
      </c>
      <c r="R22">
        <f t="shared" si="0"/>
        <v>1000000</v>
      </c>
      <c r="S22">
        <f t="shared" si="1"/>
        <v>1202.7477228371965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1705.3235558180336</v>
      </c>
      <c r="AC22">
        <f t="shared" si="2"/>
        <v>886.83210790084036</v>
      </c>
      <c r="AE22">
        <f t="shared" si="3"/>
        <v>4448.418039650388</v>
      </c>
      <c r="AF22">
        <f t="shared" si="4"/>
        <v>-222.42090198251941</v>
      </c>
      <c r="AG22">
        <f t="shared" si="4"/>
        <v>-18.433460547505057</v>
      </c>
      <c r="AH22">
        <f t="shared" si="5"/>
        <v>-7339.9023457214325</v>
      </c>
      <c r="AI22">
        <f t="shared" si="6"/>
        <v>-3132.338668601069</v>
      </c>
      <c r="AJ22">
        <f t="shared" si="7"/>
        <v>818.49144791719323</v>
      </c>
      <c r="AK22">
        <f t="shared" si="24"/>
        <v>507.55497438297573</v>
      </c>
      <c r="AL22">
        <f t="shared" si="8"/>
        <v>-1806.2922463009004</v>
      </c>
      <c r="AN22">
        <f t="shared" si="9"/>
        <v>1084.1285863210639</v>
      </c>
      <c r="AO22">
        <f t="shared" si="9"/>
        <v>-54.206429316053196</v>
      </c>
      <c r="AP22">
        <f t="shared" si="9"/>
        <v>-4.4924378388552642</v>
      </c>
      <c r="AQ22">
        <f t="shared" si="9"/>
        <v>-1788.8152333873343</v>
      </c>
      <c r="AR22">
        <f t="shared" si="9"/>
        <v>-763.38551422117894</v>
      </c>
      <c r="AS22">
        <f t="shared" si="9"/>
        <v>199.47540191525849</v>
      </c>
      <c r="AT22">
        <f t="shared" si="9"/>
        <v>123.69675060963586</v>
      </c>
      <c r="AU22">
        <f t="shared" si="9"/>
        <v>-440.21336169628472</v>
      </c>
      <c r="AW22">
        <v>19</v>
      </c>
      <c r="AX22">
        <f>(R22*SUMPRODUCT(K23:$K$23, X23:$X$23)-$AZ$3*SUMPRODUCT(K22:$K$22, W23:$W$23))/Z22</f>
        <v>1202.7477228371965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6033.0750541743437</v>
      </c>
      <c r="P23">
        <f t="shared" si="22"/>
        <v>301.65375270871721</v>
      </c>
      <c r="Q23" s="4">
        <f t="shared" si="23"/>
        <v>25</v>
      </c>
      <c r="R23">
        <f t="shared" si="0"/>
        <v>1000000</v>
      </c>
      <c r="S23">
        <f t="shared" si="1"/>
        <v>1228.1088108541335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886.83210790084036</v>
      </c>
      <c r="AC23">
        <f t="shared" si="2"/>
        <v>886.83210790084024</v>
      </c>
      <c r="AE23">
        <f t="shared" si="3"/>
        <v>4356.5558850573907</v>
      </c>
      <c r="AF23">
        <f t="shared" si="4"/>
        <v>-217.82779425286955</v>
      </c>
      <c r="AG23">
        <f t="shared" si="4"/>
        <v>-18.052799964932671</v>
      </c>
      <c r="AH23">
        <f t="shared" si="5"/>
        <v>-7853.0390838933863</v>
      </c>
      <c r="AI23">
        <f t="shared" si="6"/>
        <v>-3732.363793053798</v>
      </c>
      <c r="AJ23">
        <f t="shared" si="7"/>
        <v>0</v>
      </c>
      <c r="AK23">
        <f t="shared" si="24"/>
        <v>430.04723732361526</v>
      </c>
      <c r="AL23">
        <f t="shared" si="8"/>
        <v>-3302.3165557301827</v>
      </c>
      <c r="AN23">
        <f t="shared" si="9"/>
        <v>978.04730142119718</v>
      </c>
      <c r="AO23">
        <f t="shared" si="9"/>
        <v>-48.902365071059862</v>
      </c>
      <c r="AP23">
        <f t="shared" si="9"/>
        <v>-4.0528556856941327</v>
      </c>
      <c r="AQ23">
        <f t="shared" si="9"/>
        <v>-1763.008185043846</v>
      </c>
      <c r="AR23">
        <f t="shared" si="9"/>
        <v>-837.9161043794029</v>
      </c>
      <c r="AS23">
        <f t="shared" si="9"/>
        <v>0</v>
      </c>
      <c r="AT23">
        <f t="shared" si="9"/>
        <v>96.545654651337543</v>
      </c>
      <c r="AU23">
        <f t="shared" si="9"/>
        <v>-741.37044972806541</v>
      </c>
      <c r="AW23">
        <v>20</v>
      </c>
      <c r="AX23">
        <f>(R23*SUMPRODUCT(K$23:$K24, X$23:$X24)-$AZ$3*SUMPRODUCT(K$22:$K23, W$23:$W24))/Z23</f>
        <v>1228.1088108541335</v>
      </c>
    </row>
    <row r="25" spans="5:50" x14ac:dyDescent="0.25">
      <c r="AN25" s="8">
        <f t="shared" ref="AN25:AU25" si="25">SUM(AN3:AN23)</f>
        <v>54626.571959801149</v>
      </c>
      <c r="AO25" s="8">
        <f t="shared" si="25"/>
        <v>-7256.1348886208152</v>
      </c>
      <c r="AP25" s="8">
        <f t="shared" si="25"/>
        <v>-474.51263082955262</v>
      </c>
      <c r="AQ25" s="8">
        <f t="shared" si="25"/>
        <v>-47869.806482062551</v>
      </c>
      <c r="AR25" s="8">
        <f t="shared" si="25"/>
        <v>-973.88204171176164</v>
      </c>
      <c r="AS25" s="8">
        <f t="shared" si="25"/>
        <v>-3044.6455449998366</v>
      </c>
      <c r="AT25" s="8">
        <f t="shared" si="25"/>
        <v>6440.0970044145215</v>
      </c>
      <c r="AU25" s="9">
        <f t="shared" si="25"/>
        <v>2421.5694177029204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4C81-70A5-4615-A433-F476235DE162}">
  <sheetPr codeName="Sheet2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6033.6900661070122</v>
      </c>
      <c r="K3">
        <v>1</v>
      </c>
      <c r="L3" s="2">
        <v>0</v>
      </c>
      <c r="O3">
        <f>$C$3</f>
        <v>6033.6900661070122</v>
      </c>
      <c r="P3">
        <f>O3*B5</f>
        <v>4826.9520528856101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6033.6900661070122</v>
      </c>
      <c r="AF3">
        <f t="shared" ref="AF3:AG23" si="4">-$Z3*P3</f>
        <v>-4826.9520528856101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933.58827142140206</v>
      </c>
      <c r="AJ3">
        <f t="shared" ref="AJ3:AJ23" si="7">AB3-AC3</f>
        <v>0</v>
      </c>
      <c r="AL3">
        <f t="shared" ref="AL3:AL23" si="8">SUM(AI3:AK3)</f>
        <v>933.58827142140206</v>
      </c>
      <c r="AN3">
        <f t="shared" ref="AN3:AU23" si="9">AE3*$K3</f>
        <v>6033.6900661070122</v>
      </c>
      <c r="AO3">
        <f t="shared" si="9"/>
        <v>-4826.9520528856101</v>
      </c>
      <c r="AP3">
        <f t="shared" si="9"/>
        <v>-273.14974180000002</v>
      </c>
      <c r="AQ3">
        <f t="shared" si="9"/>
        <v>0</v>
      </c>
      <c r="AR3">
        <f t="shared" si="9"/>
        <v>933.58827142140206</v>
      </c>
      <c r="AS3">
        <f t="shared" si="9"/>
        <v>0</v>
      </c>
      <c r="AT3">
        <f t="shared" si="9"/>
        <v>0</v>
      </c>
      <c r="AU3">
        <f t="shared" si="9"/>
        <v>933.58827142140206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4725.8182066668705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98.455711006155951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97.228282658994431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-97.228282658994431</v>
      </c>
      <c r="AK4">
        <f>G4*MAX(0, SUM(AB4, AE4:AF4))</f>
        <v>0</v>
      </c>
      <c r="AL4">
        <f t="shared" si="8"/>
        <v>-5030.8422826589949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-4628.5899240078807</v>
      </c>
      <c r="AR4">
        <f t="shared" si="9"/>
        <v>-4628.5899240078807</v>
      </c>
      <c r="AS4">
        <f t="shared" si="9"/>
        <v>-91.217077267092989</v>
      </c>
      <c r="AT4">
        <f t="shared" si="9"/>
        <v>0</v>
      </c>
      <c r="AU4">
        <f t="shared" si="9"/>
        <v>-4719.807001274974</v>
      </c>
      <c r="AW4">
        <v>1</v>
      </c>
      <c r="AX4">
        <f>(R4*SUMPRODUCT(K5:$K$23, X5:$X$23)-$AZ$3*SUMPRODUCT(K4:$K$22, W5:$W$23))/Z4</f>
        <v>98.455711006155951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6033.6900661070122</v>
      </c>
      <c r="P5">
        <f t="shared" ref="P5:P23" si="22">O5*$C$5</f>
        <v>301.68450330535063</v>
      </c>
      <c r="Q5" s="4">
        <f t="shared" ref="Q5:Q23" si="23">$C$8</f>
        <v>25</v>
      </c>
      <c r="R5">
        <f t="shared" si="0"/>
        <v>2000000</v>
      </c>
      <c r="S5">
        <f t="shared" si="1"/>
        <v>268.39336077920683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97.228282658994431</v>
      </c>
      <c r="AC5">
        <f t="shared" si="2"/>
        <v>261.74205065015121</v>
      </c>
      <c r="AE5">
        <f t="shared" si="3"/>
        <v>5884.1634767168443</v>
      </c>
      <c r="AF5">
        <f t="shared" si="4"/>
        <v>-294.20817383584222</v>
      </c>
      <c r="AG5">
        <f t="shared" si="4"/>
        <v>-24.380451316889385</v>
      </c>
      <c r="AH5">
        <f t="shared" si="5"/>
        <v>-4879.6167888490736</v>
      </c>
      <c r="AI5">
        <f t="shared" si="6"/>
        <v>685.95806271503898</v>
      </c>
      <c r="AJ5">
        <f t="shared" si="7"/>
        <v>-164.51376799115678</v>
      </c>
      <c r="AK5">
        <f>G5*SUM(AB5, AE5:AF5)</f>
        <v>233.17452700713989</v>
      </c>
      <c r="AL5">
        <f t="shared" si="8"/>
        <v>754.61882173102208</v>
      </c>
      <c r="AN5">
        <f t="shared" si="9"/>
        <v>5081.3429916209943</v>
      </c>
      <c r="AO5">
        <f t="shared" si="9"/>
        <v>-254.0671495810497</v>
      </c>
      <c r="AP5">
        <f t="shared" si="9"/>
        <v>-21.054043777307903</v>
      </c>
      <c r="AQ5">
        <f t="shared" si="9"/>
        <v>-4213.8541306553097</v>
      </c>
      <c r="AR5">
        <f t="shared" si="9"/>
        <v>592.36766760732712</v>
      </c>
      <c r="AS5">
        <f t="shared" si="9"/>
        <v>-142.0679227072491</v>
      </c>
      <c r="AT5">
        <f t="shared" si="9"/>
        <v>201.36078022315064</v>
      </c>
      <c r="AU5">
        <f t="shared" si="9"/>
        <v>651.66052512322858</v>
      </c>
      <c r="AW5">
        <v>2</v>
      </c>
      <c r="AX5">
        <f>(R5*SUMPRODUCT(K6:$K$23, X6:$X$23)-$AZ$3*SUMPRODUCT(K5:$K$22, W6:$W$23))/Z5</f>
        <v>268.39336077920683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6033.6900661070122</v>
      </c>
      <c r="P6">
        <f t="shared" si="22"/>
        <v>301.68450330535063</v>
      </c>
      <c r="Q6" s="4">
        <f t="shared" si="23"/>
        <v>25</v>
      </c>
      <c r="R6">
        <f t="shared" si="0"/>
        <v>2000000</v>
      </c>
      <c r="S6">
        <f t="shared" si="1"/>
        <v>501.4137582459644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261.74205065015121</v>
      </c>
      <c r="AC6">
        <f t="shared" si="2"/>
        <v>482.88791425862291</v>
      </c>
      <c r="AE6">
        <f t="shared" si="3"/>
        <v>5810.7619972329258</v>
      </c>
      <c r="AF6">
        <f t="shared" si="4"/>
        <v>-290.53809986164634</v>
      </c>
      <c r="AG6">
        <f t="shared" si="4"/>
        <v>-24.076319522416565</v>
      </c>
      <c r="AH6">
        <f t="shared" si="5"/>
        <v>-4826.1825043141525</v>
      </c>
      <c r="AI6">
        <f t="shared" si="6"/>
        <v>669.96507353471043</v>
      </c>
      <c r="AJ6">
        <f t="shared" si="7"/>
        <v>-221.1458636084717</v>
      </c>
      <c r="AK6">
        <f>G6*SUM(AB6, AE6:AF6)</f>
        <v>338.24500795925371</v>
      </c>
      <c r="AL6">
        <f t="shared" si="8"/>
        <v>787.06421788549244</v>
      </c>
      <c r="AN6">
        <f t="shared" si="9"/>
        <v>4525.5737965640337</v>
      </c>
      <c r="AO6">
        <f t="shared" si="9"/>
        <v>-226.27868982820175</v>
      </c>
      <c r="AP6">
        <f t="shared" si="9"/>
        <v>-18.751268904188066</v>
      </c>
      <c r="AQ6">
        <f t="shared" si="9"/>
        <v>-3758.7574726620501</v>
      </c>
      <c r="AR6">
        <f t="shared" si="9"/>
        <v>521.78636516959455</v>
      </c>
      <c r="AS6">
        <f t="shared" si="9"/>
        <v>-172.2341968302278</v>
      </c>
      <c r="AT6">
        <f t="shared" si="9"/>
        <v>263.43408068820122</v>
      </c>
      <c r="AU6">
        <f t="shared" si="9"/>
        <v>612.98624902756796</v>
      </c>
      <c r="AW6">
        <v>3</v>
      </c>
      <c r="AX6">
        <f>(R6*SUMPRODUCT(K7:$K$23, X7:$X$23)-$AZ$3*SUMPRODUCT(K6:$K$22, W7:$W$23))/Z6</f>
        <v>501.4137582459644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6033.6900661070122</v>
      </c>
      <c r="P7">
        <f t="shared" si="22"/>
        <v>301.68450330535063</v>
      </c>
      <c r="Q7" s="4">
        <f t="shared" si="23"/>
        <v>25</v>
      </c>
      <c r="R7">
        <f t="shared" si="0"/>
        <v>2000000</v>
      </c>
      <c r="S7">
        <f t="shared" si="1"/>
        <v>694.99814245420578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482.88791425862291</v>
      </c>
      <c r="AC7">
        <f t="shared" si="2"/>
        <v>660.96734041591844</v>
      </c>
      <c r="AE7">
        <f t="shared" si="3"/>
        <v>5738.2485394937266</v>
      </c>
      <c r="AF7">
        <f t="shared" si="4"/>
        <v>-286.91242697468635</v>
      </c>
      <c r="AG7">
        <f t="shared" si="4"/>
        <v>-23.775867158503605</v>
      </c>
      <c r="AH7">
        <f t="shared" si="5"/>
        <v>-4775.1334951033487</v>
      </c>
      <c r="AI7">
        <f t="shared" si="6"/>
        <v>652.42675025718836</v>
      </c>
      <c r="AJ7">
        <f t="shared" si="7"/>
        <v>-178.07942615729553</v>
      </c>
      <c r="AK7">
        <f>G7*SUM(AB7, AE7:AF7)</f>
        <v>291.37039971478328</v>
      </c>
      <c r="AL7">
        <f t="shared" si="8"/>
        <v>765.71772381467611</v>
      </c>
      <c r="AN7">
        <f t="shared" si="9"/>
        <v>4045.5312885281392</v>
      </c>
      <c r="AO7">
        <f t="shared" si="9"/>
        <v>-202.27656442640696</v>
      </c>
      <c r="AP7">
        <f t="shared" si="9"/>
        <v>-16.762260093756979</v>
      </c>
      <c r="AQ7">
        <f t="shared" si="9"/>
        <v>-3366.524093263431</v>
      </c>
      <c r="AR7">
        <f t="shared" si="9"/>
        <v>459.96837074454419</v>
      </c>
      <c r="AS7">
        <f t="shared" si="9"/>
        <v>-125.54804578507104</v>
      </c>
      <c r="AT7">
        <f t="shared" si="9"/>
        <v>205.41948653571296</v>
      </c>
      <c r="AU7">
        <f t="shared" si="9"/>
        <v>539.83981149518615</v>
      </c>
      <c r="AW7">
        <v>4</v>
      </c>
      <c r="AX7">
        <f>(R7*SUMPRODUCT(K8:$K$23, X8:$X$23)-$AZ$3*SUMPRODUCT(K7:$K$22, W8:$W$23))/Z7</f>
        <v>694.99814245420578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6033.6900661070122</v>
      </c>
      <c r="P8">
        <f t="shared" si="22"/>
        <v>301.68450330535063</v>
      </c>
      <c r="Q8" s="4">
        <f t="shared" si="23"/>
        <v>25</v>
      </c>
      <c r="R8">
        <f t="shared" si="0"/>
        <v>2000000</v>
      </c>
      <c r="S8">
        <f t="shared" si="1"/>
        <v>769.48853199342147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660.96734041591844</v>
      </c>
      <c r="AC8">
        <f t="shared" si="2"/>
        <v>722.67372986159535</v>
      </c>
      <c r="AE8">
        <f t="shared" si="3"/>
        <v>5666.6072639269541</v>
      </c>
      <c r="AF8">
        <f t="shared" si="4"/>
        <v>-283.33036319634772</v>
      </c>
      <c r="AG8">
        <f t="shared" si="4"/>
        <v>-23.479028595444152</v>
      </c>
      <c r="AH8">
        <f t="shared" si="5"/>
        <v>-4726.3913179533229</v>
      </c>
      <c r="AI8">
        <f t="shared" si="6"/>
        <v>633.40655418183906</v>
      </c>
      <c r="AJ8">
        <f t="shared" si="7"/>
        <v>-61.706389445676905</v>
      </c>
      <c r="AK8">
        <f t="shared" ref="AK8:AK23" si="24">G8*SUM(AB8:AB8, AE8:AF8)</f>
        <v>128.74240233642098</v>
      </c>
      <c r="AL8">
        <f t="shared" si="8"/>
        <v>700.44256707258319</v>
      </c>
      <c r="AN8">
        <f t="shared" si="9"/>
        <v>3724.9635099309971</v>
      </c>
      <c r="AO8">
        <f t="shared" si="9"/>
        <v>-186.24817549654986</v>
      </c>
      <c r="AP8">
        <f t="shared" si="9"/>
        <v>-15.434019104060376</v>
      </c>
      <c r="AQ8">
        <f t="shared" si="9"/>
        <v>-3106.9093679928174</v>
      </c>
      <c r="AR8">
        <f t="shared" si="9"/>
        <v>416.37194733756934</v>
      </c>
      <c r="AS8">
        <f t="shared" si="9"/>
        <v>-40.56290445218697</v>
      </c>
      <c r="AT8">
        <f t="shared" si="9"/>
        <v>84.62925495769899</v>
      </c>
      <c r="AU8">
        <f t="shared" si="9"/>
        <v>460.43829784308139</v>
      </c>
      <c r="AW8">
        <v>5</v>
      </c>
      <c r="AX8">
        <f>(R8*SUMPRODUCT(K9:$K$23, X9:$X$23)-$AZ$3*SUMPRODUCT(K8:$K$22, W9:$W$23))/Z8</f>
        <v>769.48853199342147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6033.6900661070122</v>
      </c>
      <c r="P9">
        <f t="shared" si="22"/>
        <v>301.68450330535063</v>
      </c>
      <c r="Q9" s="4">
        <f t="shared" si="23"/>
        <v>25</v>
      </c>
      <c r="R9">
        <f t="shared" si="0"/>
        <v>2000000</v>
      </c>
      <c r="S9">
        <f t="shared" si="1"/>
        <v>768.94895864306534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722.67372986159535</v>
      </c>
      <c r="AC9">
        <f t="shared" si="2"/>
        <v>713.14395915394198</v>
      </c>
      <c r="AE9">
        <f t="shared" si="3"/>
        <v>5595.8065534603338</v>
      </c>
      <c r="AF9">
        <f t="shared" si="4"/>
        <v>-279.79032767301669</v>
      </c>
      <c r="AG9">
        <f t="shared" si="4"/>
        <v>-23.185672831015978</v>
      </c>
      <c r="AH9">
        <f t="shared" si="5"/>
        <v>-4685.2382778985939</v>
      </c>
      <c r="AI9">
        <f t="shared" si="6"/>
        <v>607.59227505770741</v>
      </c>
      <c r="AJ9">
        <f t="shared" si="7"/>
        <v>9.5297707076533698</v>
      </c>
      <c r="AK9">
        <f t="shared" si="24"/>
        <v>35.628270738328581</v>
      </c>
      <c r="AL9">
        <f t="shared" si="8"/>
        <v>652.75031650368942</v>
      </c>
      <c r="AN9">
        <f t="shared" si="9"/>
        <v>3495.9346347667429</v>
      </c>
      <c r="AO9">
        <f t="shared" si="9"/>
        <v>-174.79673173833714</v>
      </c>
      <c r="AP9">
        <f t="shared" si="9"/>
        <v>-14.485060537018724</v>
      </c>
      <c r="AQ9">
        <f t="shared" si="9"/>
        <v>-2927.0645100681622</v>
      </c>
      <c r="AR9">
        <f t="shared" si="9"/>
        <v>379.58833242322476</v>
      </c>
      <c r="AS9">
        <f t="shared" si="9"/>
        <v>5.9536467460029305</v>
      </c>
      <c r="AT9">
        <f t="shared" si="9"/>
        <v>22.258472386603074</v>
      </c>
      <c r="AU9">
        <f t="shared" si="9"/>
        <v>407.80045155583076</v>
      </c>
      <c r="AW9">
        <v>6</v>
      </c>
      <c r="AX9">
        <f>(R9*SUMPRODUCT(K10:$K$23, X10:$X$23)-$AZ$3*SUMPRODUCT(K9:$K$22, W10:$W$23))/Z9</f>
        <v>768.94895864306534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6033.6900661070122</v>
      </c>
      <c r="P10">
        <f t="shared" si="22"/>
        <v>301.68450330535063</v>
      </c>
      <c r="Q10" s="4">
        <f t="shared" si="23"/>
        <v>25</v>
      </c>
      <c r="R10">
        <f t="shared" si="0"/>
        <v>2000000</v>
      </c>
      <c r="S10">
        <f t="shared" si="1"/>
        <v>757.20414288590939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713.14395915394198</v>
      </c>
      <c r="AC10">
        <f t="shared" si="2"/>
        <v>693.4699645910805</v>
      </c>
      <c r="AE10">
        <f t="shared" si="3"/>
        <v>5525.8319382006202</v>
      </c>
      <c r="AF10">
        <f t="shared" si="4"/>
        <v>-276.29159691003105</v>
      </c>
      <c r="AG10">
        <f t="shared" si="4"/>
        <v>-22.895739910642831</v>
      </c>
      <c r="AH10">
        <f t="shared" si="5"/>
        <v>-4646.0953650389265</v>
      </c>
      <c r="AI10">
        <f t="shared" si="6"/>
        <v>580.54923634101942</v>
      </c>
      <c r="AJ10">
        <f t="shared" si="7"/>
        <v>19.673994562861481</v>
      </c>
      <c r="AK10">
        <f t="shared" si="24"/>
        <v>24.447005631822577</v>
      </c>
      <c r="AL10">
        <f t="shared" si="8"/>
        <v>624.67023653570345</v>
      </c>
      <c r="AN10">
        <f t="shared" si="9"/>
        <v>3280.0176370279696</v>
      </c>
      <c r="AO10">
        <f t="shared" si="9"/>
        <v>-164.0008818513985</v>
      </c>
      <c r="AP10">
        <f t="shared" si="9"/>
        <v>-13.590429741547302</v>
      </c>
      <c r="AQ10">
        <f t="shared" si="9"/>
        <v>-2757.8245069834597</v>
      </c>
      <c r="AR10">
        <f t="shared" si="9"/>
        <v>344.60181845156376</v>
      </c>
      <c r="AS10">
        <f t="shared" si="9"/>
        <v>11.678069452468966</v>
      </c>
      <c r="AT10">
        <f t="shared" si="9"/>
        <v>14.511228452418582</v>
      </c>
      <c r="AU10">
        <f t="shared" si="9"/>
        <v>370.79111635645131</v>
      </c>
      <c r="AW10">
        <v>7</v>
      </c>
      <c r="AX10">
        <f>(R10*SUMPRODUCT(K11:$K$23, X11:$X$23)-$AZ$3*SUMPRODUCT(K10:$K$22, W11:$W$23))/Z10</f>
        <v>757.20414288590939</v>
      </c>
    </row>
    <row r="11" spans="1:52" x14ac:dyDescent="0.25">
      <c r="A11" t="s">
        <v>33</v>
      </c>
      <c r="C11" s="7">
        <f>AU25</f>
        <v>2394.2255644210768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6033.6900661070122</v>
      </c>
      <c r="P11">
        <f t="shared" si="22"/>
        <v>301.68450330535063</v>
      </c>
      <c r="Q11" s="4">
        <f t="shared" si="23"/>
        <v>25</v>
      </c>
      <c r="R11">
        <f t="shared" si="0"/>
        <v>2000000</v>
      </c>
      <c r="S11">
        <f t="shared" si="1"/>
        <v>730.62790214619292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693.4699645910805</v>
      </c>
      <c r="AC11">
        <f t="shared" si="2"/>
        <v>660.75565820681004</v>
      </c>
      <c r="AE11">
        <f t="shared" si="3"/>
        <v>5456.6693105140994</v>
      </c>
      <c r="AF11">
        <f t="shared" si="4"/>
        <v>-272.83346552570504</v>
      </c>
      <c r="AG11">
        <f t="shared" si="4"/>
        <v>-22.609171380735127</v>
      </c>
      <c r="AH11">
        <f t="shared" si="5"/>
        <v>-4608.8904641020872</v>
      </c>
      <c r="AI11">
        <f t="shared" si="6"/>
        <v>552.33620950557179</v>
      </c>
      <c r="AJ11">
        <f t="shared" si="7"/>
        <v>32.714306384270458</v>
      </c>
      <c r="AK11">
        <f t="shared" si="24"/>
        <v>14.105533942990739</v>
      </c>
      <c r="AL11">
        <f t="shared" si="8"/>
        <v>599.15604983283299</v>
      </c>
      <c r="AN11">
        <f t="shared" si="9"/>
        <v>3080.3272997039749</v>
      </c>
      <c r="AO11">
        <f t="shared" si="9"/>
        <v>-154.01636498519878</v>
      </c>
      <c r="AP11">
        <f t="shared" si="9"/>
        <v>-12.763032513913283</v>
      </c>
      <c r="AQ11">
        <f t="shared" si="9"/>
        <v>-2601.750318745525</v>
      </c>
      <c r="AR11">
        <f t="shared" si="9"/>
        <v>311.79758345933777</v>
      </c>
      <c r="AS11">
        <f t="shared" si="9"/>
        <v>18.467450620872281</v>
      </c>
      <c r="AT11">
        <f t="shared" si="9"/>
        <v>7.9626707811989101</v>
      </c>
      <c r="AU11">
        <f t="shared" si="9"/>
        <v>338.22770486140894</v>
      </c>
      <c r="AW11">
        <v>8</v>
      </c>
      <c r="AX11">
        <f>(R11*SUMPRODUCT(K12:$K$23, X12:$X$23)-$AZ$3*SUMPRODUCT(K11:$K$22, W12:$W$23))/Z11</f>
        <v>730.62790214619292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6033.6900661070122</v>
      </c>
      <c r="P12">
        <f t="shared" si="22"/>
        <v>301.68450330535063</v>
      </c>
      <c r="Q12" s="4">
        <f t="shared" si="23"/>
        <v>25</v>
      </c>
      <c r="R12">
        <f t="shared" si="0"/>
        <v>2000000</v>
      </c>
      <c r="S12">
        <f t="shared" si="1"/>
        <v>692.0705083511159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660.75565820681004</v>
      </c>
      <c r="AC12">
        <f t="shared" si="2"/>
        <v>618.04356582639593</v>
      </c>
      <c r="AE12">
        <f t="shared" si="3"/>
        <v>5388.2997159245551</v>
      </c>
      <c r="AF12">
        <f t="shared" si="4"/>
        <v>-269.41498579622777</v>
      </c>
      <c r="AG12">
        <f t="shared" si="4"/>
        <v>-22.325888705289149</v>
      </c>
      <c r="AH12">
        <f t="shared" si="5"/>
        <v>-4575.2769310899521</v>
      </c>
      <c r="AI12">
        <f t="shared" si="6"/>
        <v>521.28191033308667</v>
      </c>
      <c r="AJ12">
        <f t="shared" si="7"/>
        <v>42.712092380414106</v>
      </c>
      <c r="AK12">
        <f t="shared" si="24"/>
        <v>13.293172893170816</v>
      </c>
      <c r="AL12">
        <f t="shared" si="8"/>
        <v>577.28717560667155</v>
      </c>
      <c r="AN12">
        <f t="shared" si="9"/>
        <v>2891.6552847485032</v>
      </c>
      <c r="AO12">
        <f t="shared" si="9"/>
        <v>-144.58276423742518</v>
      </c>
      <c r="AP12">
        <f t="shared" si="9"/>
        <v>-11.981288618849392</v>
      </c>
      <c r="AQ12">
        <f t="shared" si="9"/>
        <v>-2455.3429494417192</v>
      </c>
      <c r="AR12">
        <f t="shared" si="9"/>
        <v>279.74828245051003</v>
      </c>
      <c r="AS12">
        <f t="shared" si="9"/>
        <v>22.921636539532845</v>
      </c>
      <c r="AT12">
        <f t="shared" si="9"/>
        <v>7.1338410396900702</v>
      </c>
      <c r="AU12">
        <f t="shared" si="9"/>
        <v>309.80376002973293</v>
      </c>
      <c r="AW12">
        <v>9</v>
      </c>
      <c r="AX12">
        <f>(R12*SUMPRODUCT(K13:$K$23, X13:$X$23)-$AZ$3*SUMPRODUCT(K12:$K$22, W13:$W$23))/Z12</f>
        <v>692.0705083511159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6033.6900661070122</v>
      </c>
      <c r="P13">
        <f t="shared" si="22"/>
        <v>301.68450330535063</v>
      </c>
      <c r="Q13" s="4">
        <f t="shared" si="23"/>
        <v>25</v>
      </c>
      <c r="R13">
        <f t="shared" si="0"/>
        <v>2000000</v>
      </c>
      <c r="S13">
        <f t="shared" si="1"/>
        <v>640.15924373804523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618.04356582639593</v>
      </c>
      <c r="AC13">
        <f t="shared" si="2"/>
        <v>564.51385592821862</v>
      </c>
      <c r="AE13">
        <f t="shared" si="3"/>
        <v>5320.7099296181423</v>
      </c>
      <c r="AF13">
        <f t="shared" si="4"/>
        <v>-266.03549648090711</v>
      </c>
      <c r="AG13">
        <f t="shared" si="4"/>
        <v>-22.04583708859241</v>
      </c>
      <c r="AH13">
        <f t="shared" si="5"/>
        <v>-4543.4183715077415</v>
      </c>
      <c r="AI13">
        <f t="shared" si="6"/>
        <v>489.21022454090144</v>
      </c>
      <c r="AJ13">
        <f t="shared" si="7"/>
        <v>53.529709898177316</v>
      </c>
      <c r="AK13">
        <f t="shared" si="24"/>
        <v>11.345435997927263</v>
      </c>
      <c r="AL13">
        <f t="shared" si="8"/>
        <v>554.08537043700596</v>
      </c>
      <c r="AN13">
        <f t="shared" si="9"/>
        <v>2715.0165654062403</v>
      </c>
      <c r="AO13">
        <f t="shared" si="9"/>
        <v>-135.75082827031201</v>
      </c>
      <c r="AP13">
        <f t="shared" si="9"/>
        <v>-11.249403497940987</v>
      </c>
      <c r="AQ13">
        <f t="shared" si="9"/>
        <v>-2318.3853856697378</v>
      </c>
      <c r="AR13">
        <f t="shared" si="9"/>
        <v>249.63094796824927</v>
      </c>
      <c r="AS13">
        <f t="shared" si="9"/>
        <v>27.314785251856826</v>
      </c>
      <c r="AT13">
        <f t="shared" si="9"/>
        <v>5.7892738156352523</v>
      </c>
      <c r="AU13">
        <f t="shared" si="9"/>
        <v>282.73500703574132</v>
      </c>
      <c r="AW13">
        <v>10</v>
      </c>
      <c r="AX13">
        <f>(R13*SUMPRODUCT(K14:$K$23, X14:$X$23)-$AZ$3*SUMPRODUCT(K13:$K$22, W14:$W$23))/Z13</f>
        <v>640.15924373804523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6033.6900661070122</v>
      </c>
      <c r="P14">
        <f t="shared" si="22"/>
        <v>301.68450330535063</v>
      </c>
      <c r="Q14" s="4">
        <f t="shared" si="23"/>
        <v>25</v>
      </c>
      <c r="R14">
        <f t="shared" si="0"/>
        <v>2000000</v>
      </c>
      <c r="S14">
        <f t="shared" si="1"/>
        <v>653.19734011766002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564.51385592821862</v>
      </c>
      <c r="AC14">
        <f t="shared" si="2"/>
        <v>568.776603711196</v>
      </c>
      <c r="AE14">
        <f t="shared" si="3"/>
        <v>5253.881993806277</v>
      </c>
      <c r="AF14">
        <f t="shared" si="4"/>
        <v>-262.69409969031386</v>
      </c>
      <c r="AG14">
        <f t="shared" si="4"/>
        <v>-21.768942124318151</v>
      </c>
      <c r="AH14">
        <f t="shared" si="5"/>
        <v>-4514.9274710668442</v>
      </c>
      <c r="AI14">
        <f t="shared" si="6"/>
        <v>454.49148092480027</v>
      </c>
      <c r="AJ14">
        <f t="shared" si="7"/>
        <v>-4.2627477829773852</v>
      </c>
      <c r="AK14">
        <f t="shared" si="24"/>
        <v>388.89912250309277</v>
      </c>
      <c r="AL14">
        <f t="shared" si="8"/>
        <v>839.1278556449156</v>
      </c>
      <c r="AN14">
        <f t="shared" si="9"/>
        <v>2469.5884286397418</v>
      </c>
      <c r="AO14">
        <f t="shared" si="9"/>
        <v>-123.47942143198709</v>
      </c>
      <c r="AP14">
        <f t="shared" si="9"/>
        <v>-10.232496207056343</v>
      </c>
      <c r="AQ14">
        <f t="shared" si="9"/>
        <v>-2122.2426868054813</v>
      </c>
      <c r="AR14">
        <f t="shared" si="9"/>
        <v>213.63382419521707</v>
      </c>
      <c r="AS14">
        <f t="shared" si="9"/>
        <v>-2.0037055669428931</v>
      </c>
      <c r="AT14">
        <f t="shared" si="9"/>
        <v>182.80212116945395</v>
      </c>
      <c r="AU14">
        <f t="shared" si="9"/>
        <v>394.43223979772807</v>
      </c>
      <c r="AW14">
        <v>11</v>
      </c>
      <c r="AX14">
        <f>(R14*SUMPRODUCT(K15:$K$23, X15:$X$23)-$AZ$3*SUMPRODUCT(K14:$K$22, W15:$W$23))/Z14</f>
        <v>653.19734011766002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6033.6900661070122</v>
      </c>
      <c r="P15">
        <f t="shared" si="22"/>
        <v>301.68450330535063</v>
      </c>
      <c r="Q15" s="4">
        <f t="shared" si="23"/>
        <v>25</v>
      </c>
      <c r="R15">
        <f t="shared" si="0"/>
        <v>2000000</v>
      </c>
      <c r="S15">
        <f t="shared" si="1"/>
        <v>646.02218923797159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568.776603711196</v>
      </c>
      <c r="AC15">
        <f t="shared" si="2"/>
        <v>555.45060998469489</v>
      </c>
      <c r="AE15">
        <f t="shared" si="3"/>
        <v>5187.7735525322514</v>
      </c>
      <c r="AF15">
        <f t="shared" si="4"/>
        <v>-259.3886776266126</v>
      </c>
      <c r="AG15">
        <f t="shared" si="4"/>
        <v>-21.495028314735126</v>
      </c>
      <c r="AH15">
        <f t="shared" si="5"/>
        <v>-4497.9510671877142</v>
      </c>
      <c r="AI15">
        <f t="shared" si="6"/>
        <v>408.93877940318907</v>
      </c>
      <c r="AJ15">
        <f t="shared" si="7"/>
        <v>13.32599372650111</v>
      </c>
      <c r="AK15">
        <f t="shared" si="24"/>
        <v>384.80130350317847</v>
      </c>
      <c r="AL15">
        <f t="shared" si="8"/>
        <v>807.06607663286866</v>
      </c>
      <c r="AN15">
        <f t="shared" si="9"/>
        <v>2246.294249254423</v>
      </c>
      <c r="AO15">
        <f t="shared" si="9"/>
        <v>-112.31471246272118</v>
      </c>
      <c r="AP15">
        <f t="shared" si="9"/>
        <v>-9.3072987866600485</v>
      </c>
      <c r="AQ15">
        <f t="shared" si="9"/>
        <v>-1947.6026687247631</v>
      </c>
      <c r="AR15">
        <f t="shared" si="9"/>
        <v>177.06956928027864</v>
      </c>
      <c r="AS15">
        <f t="shared" si="9"/>
        <v>5.7701252320137524</v>
      </c>
      <c r="AT15">
        <f t="shared" si="9"/>
        <v>166.61809664820024</v>
      </c>
      <c r="AU15">
        <f t="shared" si="9"/>
        <v>349.4577911604926</v>
      </c>
      <c r="AW15">
        <v>12</v>
      </c>
      <c r="AX15">
        <f>(R15*SUMPRODUCT(K16:$K$23, X16:$X$23)-$AZ$3*SUMPRODUCT(K15:$K$22, W16:$W$23))/Z15</f>
        <v>646.02218923797159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6033.6900661070122</v>
      </c>
      <c r="P16">
        <f t="shared" si="22"/>
        <v>301.68450330535063</v>
      </c>
      <c r="Q16" s="4">
        <f t="shared" si="23"/>
        <v>25</v>
      </c>
      <c r="R16">
        <f t="shared" si="0"/>
        <v>2000000</v>
      </c>
      <c r="S16">
        <f t="shared" si="1"/>
        <v>618.49019543519978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555.45060998469489</v>
      </c>
      <c r="AC16">
        <f t="shared" si="2"/>
        <v>525.0731634187141</v>
      </c>
      <c r="AE16">
        <f t="shared" si="3"/>
        <v>5122.3588562622717</v>
      </c>
      <c r="AF16">
        <f t="shared" si="4"/>
        <v>-256.11794281311359</v>
      </c>
      <c r="AG16">
        <f t="shared" si="4"/>
        <v>-21.22398896918839</v>
      </c>
      <c r="AH16">
        <f t="shared" si="5"/>
        <v>-4487.1249919507909</v>
      </c>
      <c r="AI16">
        <f t="shared" si="6"/>
        <v>357.89193252917903</v>
      </c>
      <c r="AJ16">
        <f t="shared" si="7"/>
        <v>30.37744656598079</v>
      </c>
      <c r="AK16">
        <f t="shared" si="24"/>
        <v>379.51840664036973</v>
      </c>
      <c r="AL16">
        <f t="shared" si="8"/>
        <v>767.7877857355295</v>
      </c>
      <c r="AN16">
        <f t="shared" si="9"/>
        <v>2043.1347098918886</v>
      </c>
      <c r="AO16">
        <f t="shared" si="9"/>
        <v>-102.15673549459443</v>
      </c>
      <c r="AP16">
        <f t="shared" si="9"/>
        <v>-8.4655272623662299</v>
      </c>
      <c r="AQ16">
        <f t="shared" si="9"/>
        <v>-1789.7615290014382</v>
      </c>
      <c r="AR16">
        <f t="shared" si="9"/>
        <v>142.75091813348971</v>
      </c>
      <c r="AS16">
        <f t="shared" si="9"/>
        <v>12.116530141375103</v>
      </c>
      <c r="AT16">
        <f t="shared" si="9"/>
        <v>151.37698302840298</v>
      </c>
      <c r="AU16">
        <f t="shared" si="9"/>
        <v>306.24443130326779</v>
      </c>
      <c r="AW16">
        <v>13</v>
      </c>
      <c r="AX16">
        <f>(R16*SUMPRODUCT(K17:$K$23, X17:$X$23)-$AZ$3*SUMPRODUCT(K16:$K$22, W17:$W$23))/Z16</f>
        <v>618.49019543519978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6033.6900661070122</v>
      </c>
      <c r="P17">
        <f t="shared" si="22"/>
        <v>301.68450330535063</v>
      </c>
      <c r="Q17" s="4">
        <f t="shared" si="23"/>
        <v>25</v>
      </c>
      <c r="R17">
        <f t="shared" si="0"/>
        <v>2000000</v>
      </c>
      <c r="S17">
        <f t="shared" si="1"/>
        <v>573.63337222826556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525.0731634187141</v>
      </c>
      <c r="AC17">
        <f t="shared" si="2"/>
        <v>480.8379027323918</v>
      </c>
      <c r="AE17">
        <f t="shared" si="3"/>
        <v>5057.632658041518</v>
      </c>
      <c r="AF17">
        <f t="shared" si="4"/>
        <v>-252.88163290207589</v>
      </c>
      <c r="AG17">
        <f t="shared" si="4"/>
        <v>-20.955802347437881</v>
      </c>
      <c r="AH17">
        <f t="shared" si="5"/>
        <v>-4475.738564690093</v>
      </c>
      <c r="AI17">
        <f t="shared" si="6"/>
        <v>308.05665810191113</v>
      </c>
      <c r="AJ17">
        <f t="shared" si="7"/>
        <v>44.235260686322306</v>
      </c>
      <c r="AK17">
        <f t="shared" si="24"/>
        <v>373.087693199071</v>
      </c>
      <c r="AL17">
        <f t="shared" si="8"/>
        <v>725.37961198730443</v>
      </c>
      <c r="AN17">
        <f t="shared" si="9"/>
        <v>1858.2992478562537</v>
      </c>
      <c r="AO17">
        <f t="shared" si="9"/>
        <v>-92.914962392812683</v>
      </c>
      <c r="AP17">
        <f t="shared" si="9"/>
        <v>-7.6996797461260886</v>
      </c>
      <c r="AQ17">
        <f t="shared" si="9"/>
        <v>-1644.4969753073262</v>
      </c>
      <c r="AR17">
        <f t="shared" si="9"/>
        <v>113.18763040998878</v>
      </c>
      <c r="AS17">
        <f t="shared" si="9"/>
        <v>16.25312813721618</v>
      </c>
      <c r="AT17">
        <f t="shared" si="9"/>
        <v>137.08164007402038</v>
      </c>
      <c r="AU17">
        <f t="shared" si="9"/>
        <v>266.52239862122536</v>
      </c>
      <c r="AW17">
        <v>14</v>
      </c>
      <c r="AX17">
        <f>(R17*SUMPRODUCT(K18:$K$23, X18:$X$23)-$AZ$3*SUMPRODUCT(K17:$K$22, W18:$W$23))/Z17</f>
        <v>573.63337222826556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6033.6900661070122</v>
      </c>
      <c r="P18">
        <f t="shared" si="22"/>
        <v>301.68450330535063</v>
      </c>
      <c r="Q18" s="4">
        <f t="shared" si="23"/>
        <v>25</v>
      </c>
      <c r="R18">
        <f t="shared" si="0"/>
        <v>2000000</v>
      </c>
      <c r="S18">
        <f t="shared" si="1"/>
        <v>513.47709546321391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480.8379027323918</v>
      </c>
      <c r="AC18">
        <f t="shared" si="2"/>
        <v>424.9624112514839</v>
      </c>
      <c r="AE18">
        <f t="shared" si="3"/>
        <v>4993.5849172081635</v>
      </c>
      <c r="AF18">
        <f t="shared" si="4"/>
        <v>-249.67924586040817</v>
      </c>
      <c r="AG18">
        <f t="shared" si="4"/>
        <v>-20.690426846991109</v>
      </c>
      <c r="AH18">
        <f t="shared" si="5"/>
        <v>-4465.3981577912746</v>
      </c>
      <c r="AI18">
        <f t="shared" si="6"/>
        <v>257.81708670948956</v>
      </c>
      <c r="AJ18">
        <f t="shared" si="7"/>
        <v>55.875491480907897</v>
      </c>
      <c r="AK18">
        <f t="shared" si="24"/>
        <v>365.73205018561032</v>
      </c>
      <c r="AL18">
        <f t="shared" si="8"/>
        <v>679.42462837600783</v>
      </c>
      <c r="AN18">
        <f t="shared" si="9"/>
        <v>1690.1380330450554</v>
      </c>
      <c r="AO18">
        <f t="shared" si="9"/>
        <v>-84.506901652252765</v>
      </c>
      <c r="AP18">
        <f t="shared" si="9"/>
        <v>-7.002920329546968</v>
      </c>
      <c r="AQ18">
        <f t="shared" si="9"/>
        <v>-1511.3669606707817</v>
      </c>
      <c r="AR18">
        <f t="shared" si="9"/>
        <v>87.261250392474011</v>
      </c>
      <c r="AS18">
        <f t="shared" si="9"/>
        <v>18.911722706773524</v>
      </c>
      <c r="AT18">
        <f t="shared" si="9"/>
        <v>123.78634952058333</v>
      </c>
      <c r="AU18">
        <f t="shared" si="9"/>
        <v>229.95932261983089</v>
      </c>
      <c r="AW18">
        <v>15</v>
      </c>
      <c r="AX18">
        <f>(R18*SUMPRODUCT(K19:$K$23, X19:$X$23)-$AZ$3*SUMPRODUCT(K18:$K$22, W19:$W$23))/Z18</f>
        <v>513.47709546321391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6033.6900661070122</v>
      </c>
      <c r="P19">
        <f t="shared" si="22"/>
        <v>301.68450330535063</v>
      </c>
      <c r="Q19" s="4">
        <f t="shared" si="23"/>
        <v>25</v>
      </c>
      <c r="R19">
        <f t="shared" si="0"/>
        <v>2000000</v>
      </c>
      <c r="S19">
        <f t="shared" si="1"/>
        <v>436.87315741970889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424.9624112514839</v>
      </c>
      <c r="AC19">
        <f t="shared" si="2"/>
        <v>356.97296361339522</v>
      </c>
      <c r="AE19">
        <f t="shared" si="3"/>
        <v>4930.182108564939</v>
      </c>
      <c r="AF19">
        <f t="shared" si="4"/>
        <v>-246.50910542824695</v>
      </c>
      <c r="AG19">
        <f t="shared" si="4"/>
        <v>-20.427723559498034</v>
      </c>
      <c r="AH19">
        <f t="shared" si="5"/>
        <v>-4463.9215218529334</v>
      </c>
      <c r="AI19">
        <f t="shared" si="6"/>
        <v>199.32375772426076</v>
      </c>
      <c r="AJ19">
        <f t="shared" si="7"/>
        <v>67.989447638088677</v>
      </c>
      <c r="AK19">
        <f t="shared" si="24"/>
        <v>357.60447900717236</v>
      </c>
      <c r="AL19">
        <f t="shared" si="8"/>
        <v>624.91768436952179</v>
      </c>
      <c r="AN19">
        <f t="shared" si="9"/>
        <v>1537.1422628622618</v>
      </c>
      <c r="AO19">
        <f t="shared" si="9"/>
        <v>-76.857113143113096</v>
      </c>
      <c r="AP19">
        <f t="shared" si="9"/>
        <v>-6.3689974378069056</v>
      </c>
      <c r="AQ19">
        <f t="shared" si="9"/>
        <v>-1391.7705833665129</v>
      </c>
      <c r="AR19">
        <f t="shared" si="9"/>
        <v>62.145568914829013</v>
      </c>
      <c r="AS19">
        <f t="shared" si="9"/>
        <v>21.197889062071006</v>
      </c>
      <c r="AT19">
        <f t="shared" si="9"/>
        <v>111.49465597139306</v>
      </c>
      <c r="AU19">
        <f t="shared" si="9"/>
        <v>194.83811394829308</v>
      </c>
      <c r="AW19">
        <v>16</v>
      </c>
      <c r="AX19">
        <f>(R19*SUMPRODUCT(K20:$K$23, X20:$X$23)-$AZ$3*SUMPRODUCT(K19:$K$22, W20:$W$23))/Z19</f>
        <v>436.87315741970889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6033.6900661070122</v>
      </c>
      <c r="P20">
        <f t="shared" si="22"/>
        <v>301.68450330535063</v>
      </c>
      <c r="Q20" s="4">
        <f t="shared" si="23"/>
        <v>25</v>
      </c>
      <c r="R20">
        <f t="shared" si="0"/>
        <v>2000000</v>
      </c>
      <c r="S20">
        <f t="shared" si="1"/>
        <v>347.05011685324143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356.97296361339522</v>
      </c>
      <c r="AC20">
        <f t="shared" si="2"/>
        <v>279.96804364599302</v>
      </c>
      <c r="AE20">
        <f t="shared" si="3"/>
        <v>4867.4249675835108</v>
      </c>
      <c r="AF20">
        <f t="shared" si="4"/>
        <v>-243.37124837917557</v>
      </c>
      <c r="AG20">
        <f t="shared" si="4"/>
        <v>-20.167695532313008</v>
      </c>
      <c r="AH20">
        <f t="shared" si="5"/>
        <v>-4460.0633272036739</v>
      </c>
      <c r="AI20">
        <f t="shared" si="6"/>
        <v>143.82269646834811</v>
      </c>
      <c r="AJ20">
        <f t="shared" si="7"/>
        <v>77.004919967402202</v>
      </c>
      <c r="AK20">
        <f t="shared" si="24"/>
        <v>348.67186779724113</v>
      </c>
      <c r="AL20">
        <f t="shared" si="8"/>
        <v>569.49948423299145</v>
      </c>
      <c r="AN20">
        <f t="shared" si="9"/>
        <v>1397.9503092127254</v>
      </c>
      <c r="AO20">
        <f t="shared" si="9"/>
        <v>-69.897515460636285</v>
      </c>
      <c r="AP20">
        <f t="shared" si="9"/>
        <v>-5.7922692991201927</v>
      </c>
      <c r="AQ20">
        <f t="shared" si="9"/>
        <v>-1280.9538819595043</v>
      </c>
      <c r="AR20">
        <f t="shared" si="9"/>
        <v>41.306642493464516</v>
      </c>
      <c r="AS20">
        <f t="shared" si="9"/>
        <v>22.116222108458036</v>
      </c>
      <c r="AT20">
        <f t="shared" si="9"/>
        <v>100.1404127741326</v>
      </c>
      <c r="AU20">
        <f t="shared" si="9"/>
        <v>163.56327737605514</v>
      </c>
      <c r="AW20">
        <v>17</v>
      </c>
      <c r="AX20">
        <f>(R20*SUMPRODUCT(K21:$K$23, X21:$X$23)-$AZ$3*SUMPRODUCT(K20:$K$22, W21:$W$23))/Z20</f>
        <v>347.05011685324143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6033.6900661070122</v>
      </c>
      <c r="P21">
        <f t="shared" si="22"/>
        <v>301.68450330535063</v>
      </c>
      <c r="Q21" s="4">
        <f t="shared" si="23"/>
        <v>25</v>
      </c>
      <c r="R21">
        <f t="shared" si="0"/>
        <v>2000000</v>
      </c>
      <c r="S21">
        <f t="shared" si="1"/>
        <v>243.73314928016518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279.96804364599302</v>
      </c>
      <c r="AC21">
        <f t="shared" si="2"/>
        <v>194.11132018832245</v>
      </c>
      <c r="AE21">
        <f t="shared" si="3"/>
        <v>4805.286223060798</v>
      </c>
      <c r="AF21">
        <f t="shared" si="4"/>
        <v>-240.26431115303993</v>
      </c>
      <c r="AG21">
        <f t="shared" si="4"/>
        <v>-19.910229769894404</v>
      </c>
      <c r="AH21">
        <f t="shared" si="5"/>
        <v>-4463.1045676382992</v>
      </c>
      <c r="AI21">
        <f t="shared" si="6"/>
        <v>82.007114499564523</v>
      </c>
      <c r="AJ21">
        <f t="shared" si="7"/>
        <v>85.856723457670569</v>
      </c>
      <c r="AK21">
        <f t="shared" si="24"/>
        <v>339.14929688876265</v>
      </c>
      <c r="AL21">
        <f t="shared" si="8"/>
        <v>507.01313484599774</v>
      </c>
      <c r="AN21">
        <f t="shared" si="9"/>
        <v>1271.3147830540395</v>
      </c>
      <c r="AO21">
        <f t="shared" si="9"/>
        <v>-63.565739152701987</v>
      </c>
      <c r="AP21">
        <f t="shared" si="9"/>
        <v>-5.2675674799546952</v>
      </c>
      <c r="AQ21">
        <f t="shared" si="9"/>
        <v>-1180.7851919256607</v>
      </c>
      <c r="AR21">
        <f t="shared" si="9"/>
        <v>21.696284495722235</v>
      </c>
      <c r="AS21">
        <f t="shared" si="9"/>
        <v>22.714759681223285</v>
      </c>
      <c r="AT21">
        <f t="shared" si="9"/>
        <v>89.72733252139767</v>
      </c>
      <c r="AU21">
        <f t="shared" si="9"/>
        <v>134.13837669834319</v>
      </c>
      <c r="AW21">
        <v>18</v>
      </c>
      <c r="AX21">
        <f>(R21*SUMPRODUCT(K22:$K$23, X22:$X$23)-$AZ$3*SUMPRODUCT(K21:$K$22, W22:$W$23))/Z21</f>
        <v>243.73314928016518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6033.6900661070122</v>
      </c>
      <c r="P22">
        <f t="shared" si="22"/>
        <v>301.68450330535063</v>
      </c>
      <c r="Q22" s="4">
        <f t="shared" si="23"/>
        <v>25</v>
      </c>
      <c r="R22">
        <f t="shared" si="0"/>
        <v>2000000</v>
      </c>
      <c r="S22">
        <f t="shared" si="1"/>
        <v>127.87124250929035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194.11132018832245</v>
      </c>
      <c r="AC22">
        <f t="shared" si="2"/>
        <v>100.53368007211554</v>
      </c>
      <c r="AE22">
        <f t="shared" si="3"/>
        <v>4743.7489059843374</v>
      </c>
      <c r="AF22">
        <f t="shared" si="4"/>
        <v>-237.1874452992169</v>
      </c>
      <c r="AG22">
        <f t="shared" si="4"/>
        <v>-19.655255962811843</v>
      </c>
      <c r="AH22">
        <f t="shared" si="5"/>
        <v>-4469.7207506891482</v>
      </c>
      <c r="AI22">
        <f t="shared" si="6"/>
        <v>17.185454033160568</v>
      </c>
      <c r="AJ22">
        <f t="shared" si="7"/>
        <v>93.577640116206908</v>
      </c>
      <c r="AK22">
        <f t="shared" si="24"/>
        <v>329.04709466114105</v>
      </c>
      <c r="AL22">
        <f t="shared" si="8"/>
        <v>439.81018881050852</v>
      </c>
      <c r="AN22">
        <f t="shared" si="9"/>
        <v>1156.1039788677506</v>
      </c>
      <c r="AO22">
        <f t="shared" si="9"/>
        <v>-57.805198943387545</v>
      </c>
      <c r="AP22">
        <f t="shared" si="9"/>
        <v>-4.7902028700559303</v>
      </c>
      <c r="AQ22">
        <f t="shared" si="9"/>
        <v>-1089.3202921808559</v>
      </c>
      <c r="AR22">
        <f t="shared" si="9"/>
        <v>4.1882848734513871</v>
      </c>
      <c r="AS22">
        <f t="shared" si="9"/>
        <v>22.805903983434501</v>
      </c>
      <c r="AT22">
        <f t="shared" si="9"/>
        <v>80.192409613569581</v>
      </c>
      <c r="AU22">
        <f t="shared" si="9"/>
        <v>107.18659847045546</v>
      </c>
      <c r="AW22">
        <v>19</v>
      </c>
      <c r="AX22">
        <f>(R22*SUMPRODUCT(K23:$K$23, X23:$X$23)-$AZ$3*SUMPRODUCT(K22:$K$22, W23:$W$23))/Z22</f>
        <v>127.87124250929035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6033.6900661070122</v>
      </c>
      <c r="P23">
        <f t="shared" si="22"/>
        <v>301.68450330535063</v>
      </c>
      <c r="Q23" s="4">
        <f t="shared" si="23"/>
        <v>25</v>
      </c>
      <c r="R23">
        <f t="shared" si="0"/>
        <v>2000000</v>
      </c>
      <c r="S23">
        <f t="shared" si="1"/>
        <v>129.53576399349461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100.53368007211554</v>
      </c>
      <c r="AC23">
        <f t="shared" si="2"/>
        <v>100.53368007211556</v>
      </c>
      <c r="AE23">
        <f t="shared" si="3"/>
        <v>4682.792211661078</v>
      </c>
      <c r="AF23">
        <f t="shared" si="4"/>
        <v>-234.13961058305392</v>
      </c>
      <c r="AG23">
        <f t="shared" si="4"/>
        <v>-19.402687908870565</v>
      </c>
      <c r="AH23">
        <f t="shared" si="5"/>
        <v>-4481.2395450529211</v>
      </c>
      <c r="AI23">
        <f t="shared" si="6"/>
        <v>-51.989631883767288</v>
      </c>
      <c r="AJ23">
        <f t="shared" si="7"/>
        <v>0</v>
      </c>
      <c r="AK23">
        <f t="shared" si="24"/>
        <v>318.4430396805098</v>
      </c>
      <c r="AL23">
        <f t="shared" si="8"/>
        <v>266.45340779674251</v>
      </c>
      <c r="AN23">
        <f t="shared" si="9"/>
        <v>1051.2873945770543</v>
      </c>
      <c r="AO23">
        <f t="shared" si="9"/>
        <v>-52.564369728852718</v>
      </c>
      <c r="AP23">
        <f t="shared" si="9"/>
        <v>-4.3559056856534637</v>
      </c>
      <c r="AQ23">
        <f t="shared" si="9"/>
        <v>-1006.0387975496441</v>
      </c>
      <c r="AR23">
        <f t="shared" si="9"/>
        <v>-11.671678387095954</v>
      </c>
      <c r="AS23">
        <f t="shared" si="9"/>
        <v>0</v>
      </c>
      <c r="AT23">
        <f t="shared" si="9"/>
        <v>71.490499337823351</v>
      </c>
      <c r="AU23">
        <f t="shared" si="9"/>
        <v>59.8188209507274</v>
      </c>
      <c r="AW23">
        <v>20</v>
      </c>
      <c r="AX23">
        <f>(R23*SUMPRODUCT(K$23:$K24, X$23:$X24)-$AZ$3*SUMPRODUCT(K$22:$K23, W$23:$W24))/Z23</f>
        <v>129.53576399349461</v>
      </c>
    </row>
    <row r="25" spans="5:50" x14ac:dyDescent="0.25">
      <c r="AN25" s="8">
        <f t="shared" ref="AN25:AU25" si="25">SUM(AN3:AN23)</f>
        <v>55595.30647166579</v>
      </c>
      <c r="AO25" s="8">
        <f t="shared" si="25"/>
        <v>-7305.03287316355</v>
      </c>
      <c r="AP25" s="8">
        <f t="shared" si="25"/>
        <v>-478.50341369293</v>
      </c>
      <c r="AQ25" s="8">
        <f t="shared" si="25"/>
        <v>-47099.342226982051</v>
      </c>
      <c r="AR25" s="8">
        <f t="shared" si="25"/>
        <v>712.42795782726182</v>
      </c>
      <c r="AS25" s="8">
        <f t="shared" si="25"/>
        <v>-345.41198294547155</v>
      </c>
      <c r="AT25" s="8">
        <f t="shared" si="25"/>
        <v>2027.2095895392872</v>
      </c>
      <c r="AU25" s="9">
        <f t="shared" si="25"/>
        <v>2394.2255644210768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1167-E889-4FE4-9C83-26362D01ED12}">
  <sheetPr codeName="Sheet2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6617.6951691618242</v>
      </c>
      <c r="K3">
        <v>1</v>
      </c>
      <c r="L3" s="2">
        <v>0</v>
      </c>
      <c r="O3">
        <f>$C$3</f>
        <v>6617.6951691618242</v>
      </c>
      <c r="P3">
        <f>O3*B5</f>
        <v>5294.1561353294601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6617.6951691618242</v>
      </c>
      <c r="AF3">
        <f t="shared" ref="AF3:AG23" si="4">-$Z3*P3</f>
        <v>-5294.1561353294601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1050.3892920323642</v>
      </c>
      <c r="AJ3">
        <f t="shared" ref="AJ3:AJ23" si="7">AB3-AC3</f>
        <v>0</v>
      </c>
      <c r="AL3">
        <f t="shared" ref="AL3:AL23" si="8">SUM(AI3:AK3)</f>
        <v>1050.3892920323642</v>
      </c>
      <c r="AN3">
        <f t="shared" ref="AN3:AU23" si="9">AE3*$K3</f>
        <v>6617.6951691618242</v>
      </c>
      <c r="AO3">
        <f t="shared" si="9"/>
        <v>-5294.1561353294601</v>
      </c>
      <c r="AP3">
        <f t="shared" si="9"/>
        <v>-273.14974180000002</v>
      </c>
      <c r="AQ3">
        <f t="shared" si="9"/>
        <v>0</v>
      </c>
      <c r="AR3">
        <f t="shared" si="9"/>
        <v>1050.3892920323642</v>
      </c>
      <c r="AS3">
        <f t="shared" si="9"/>
        <v>0</v>
      </c>
      <c r="AT3">
        <f t="shared" si="9"/>
        <v>0</v>
      </c>
      <c r="AU3">
        <f t="shared" si="9"/>
        <v>1050.3892920323642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5155.9907346822038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387.7881825851324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382.92384285369189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-382.92384285369189</v>
      </c>
      <c r="AK4">
        <f>G4*MAX(0, SUM(AB4, AE4:AF4))</f>
        <v>0</v>
      </c>
      <c r="AL4">
        <f t="shared" si="8"/>
        <v>-5470.535842853692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-4773.066891828501</v>
      </c>
      <c r="AR4">
        <f t="shared" si="9"/>
        <v>-4773.066891828501</v>
      </c>
      <c r="AS4">
        <f t="shared" si="9"/>
        <v>-359.24931311914048</v>
      </c>
      <c r="AT4">
        <f t="shared" si="9"/>
        <v>0</v>
      </c>
      <c r="AU4">
        <f t="shared" si="9"/>
        <v>-5132.3162049476414</v>
      </c>
      <c r="AW4">
        <v>1</v>
      </c>
      <c r="AX4">
        <f>(R4*SUMPRODUCT(K5:$K$23, X5:$X$23)-$AZ$3*SUMPRODUCT(K4:$K$22, W5:$W$23))/Z4</f>
        <v>387.7881825851324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6617.6951691618242</v>
      </c>
      <c r="P5">
        <f t="shared" ref="P5:P23" si="22">O5*$C$5</f>
        <v>330.88475845809126</v>
      </c>
      <c r="Q5" s="4">
        <f t="shared" ref="Q5:Q23" si="23">$C$8</f>
        <v>25</v>
      </c>
      <c r="R5">
        <f t="shared" si="0"/>
        <v>2000000</v>
      </c>
      <c r="S5">
        <f t="shared" si="1"/>
        <v>813.84679691846611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382.92384285369189</v>
      </c>
      <c r="AC5">
        <f t="shared" si="2"/>
        <v>793.54439386695594</v>
      </c>
      <c r="AE5">
        <f t="shared" si="3"/>
        <v>6452.6086748669832</v>
      </c>
      <c r="AF5">
        <f t="shared" si="4"/>
        <v>-322.63043374334922</v>
      </c>
      <c r="AG5">
        <f t="shared" si="4"/>
        <v>-24.376344444421765</v>
      </c>
      <c r="AH5">
        <f t="shared" si="5"/>
        <v>-5055.7085662588079</v>
      </c>
      <c r="AI5">
        <f t="shared" si="6"/>
        <v>1049.8933304204038</v>
      </c>
      <c r="AJ5">
        <f t="shared" si="7"/>
        <v>-410.62055101326405</v>
      </c>
      <c r="AK5">
        <f>G5*SUM(AB5, AE5:AF5)</f>
        <v>267.02898544307038</v>
      </c>
      <c r="AL5">
        <f t="shared" si="8"/>
        <v>906.30176485021013</v>
      </c>
      <c r="AN5">
        <f t="shared" si="9"/>
        <v>5572.2309547393261</v>
      </c>
      <c r="AO5">
        <f t="shared" si="9"/>
        <v>-278.61154773696637</v>
      </c>
      <c r="AP5">
        <f t="shared" si="9"/>
        <v>-21.050497236204244</v>
      </c>
      <c r="AQ5">
        <f t="shared" si="9"/>
        <v>-4365.9203882573665</v>
      </c>
      <c r="AR5">
        <f t="shared" si="9"/>
        <v>906.64852150878914</v>
      </c>
      <c r="AS5">
        <f t="shared" si="9"/>
        <v>-354.59651441754227</v>
      </c>
      <c r="AT5">
        <f t="shared" si="9"/>
        <v>230.59622138470795</v>
      </c>
      <c r="AU5">
        <f t="shared" si="9"/>
        <v>782.64822847595485</v>
      </c>
      <c r="AW5">
        <v>2</v>
      </c>
      <c r="AX5">
        <f>(R5*SUMPRODUCT(K6:$K$23, X6:$X$23)-$AZ$3*SUMPRODUCT(K5:$K$22, W6:$W$23))/Z5</f>
        <v>813.84679691846611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6617.6951691618242</v>
      </c>
      <c r="P6">
        <f t="shared" si="22"/>
        <v>330.88475845809126</v>
      </c>
      <c r="Q6" s="4">
        <f t="shared" si="23"/>
        <v>25</v>
      </c>
      <c r="R6">
        <f t="shared" si="0"/>
        <v>2000000</v>
      </c>
      <c r="S6">
        <f t="shared" si="1"/>
        <v>1259.1369856206732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793.54439386695594</v>
      </c>
      <c r="AC6">
        <f t="shared" si="2"/>
        <v>1212.2780649549095</v>
      </c>
      <c r="AE6">
        <f t="shared" si="3"/>
        <v>6371.4169194850401</v>
      </c>
      <c r="AF6">
        <f t="shared" si="4"/>
        <v>-318.57084597425205</v>
      </c>
      <c r="AG6">
        <f t="shared" si="4"/>
        <v>-24.069622265073381</v>
      </c>
      <c r="AH6">
        <f t="shared" si="5"/>
        <v>-5036.6987923330908</v>
      </c>
      <c r="AI6">
        <f t="shared" si="6"/>
        <v>992.07765891262443</v>
      </c>
      <c r="AJ6">
        <f t="shared" si="7"/>
        <v>-418.73367108795355</v>
      </c>
      <c r="AK6">
        <f>G6*SUM(AB6, AE6:AF6)</f>
        <v>400.51384234159804</v>
      </c>
      <c r="AL6">
        <f t="shared" si="8"/>
        <v>973.85783016626897</v>
      </c>
      <c r="AN6">
        <f t="shared" si="9"/>
        <v>4962.2265498977731</v>
      </c>
      <c r="AO6">
        <f t="shared" si="9"/>
        <v>-248.11132749488871</v>
      </c>
      <c r="AP6">
        <f t="shared" si="9"/>
        <v>-18.746052904572942</v>
      </c>
      <c r="AQ6">
        <f t="shared" si="9"/>
        <v>-3922.7130773249341</v>
      </c>
      <c r="AR6">
        <f t="shared" si="9"/>
        <v>772.65609217337783</v>
      </c>
      <c r="AS6">
        <f t="shared" si="9"/>
        <v>-326.12076187548308</v>
      </c>
      <c r="AT6">
        <f t="shared" si="9"/>
        <v>311.93068153977913</v>
      </c>
      <c r="AU6">
        <f t="shared" si="9"/>
        <v>758.46601183767393</v>
      </c>
      <c r="AW6">
        <v>3</v>
      </c>
      <c r="AX6">
        <f>(R6*SUMPRODUCT(K7:$K$23, X7:$X$23)-$AZ$3*SUMPRODUCT(K6:$K$22, W7:$W$23))/Z6</f>
        <v>1259.1369856206732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6617.6951691618242</v>
      </c>
      <c r="P7">
        <f t="shared" si="22"/>
        <v>330.88475845809126</v>
      </c>
      <c r="Q7" s="4">
        <f t="shared" si="23"/>
        <v>25</v>
      </c>
      <c r="R7">
        <f t="shared" si="0"/>
        <v>2000000</v>
      </c>
      <c r="S7">
        <f t="shared" si="1"/>
        <v>1615.8224446973059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1212.2780649549095</v>
      </c>
      <c r="AC7">
        <f t="shared" si="2"/>
        <v>1536.0731299488252</v>
      </c>
      <c r="AE7">
        <f t="shared" si="3"/>
        <v>6291.0771940947361</v>
      </c>
      <c r="AF7">
        <f t="shared" si="4"/>
        <v>-314.55385970473685</v>
      </c>
      <c r="AG7">
        <f t="shared" si="4"/>
        <v>-23.766118842293032</v>
      </c>
      <c r="AH7">
        <f t="shared" si="5"/>
        <v>-5024.5760103692546</v>
      </c>
      <c r="AI7">
        <f t="shared" si="6"/>
        <v>928.18120517845182</v>
      </c>
      <c r="AJ7">
        <f t="shared" si="7"/>
        <v>-323.79506499391573</v>
      </c>
      <c r="AK7">
        <f>G7*SUM(AB7, AE7:AF7)</f>
        <v>352.97014870783499</v>
      </c>
      <c r="AL7">
        <f t="shared" si="8"/>
        <v>957.35628889237114</v>
      </c>
      <c r="AN7">
        <f t="shared" si="9"/>
        <v>4435.2818550974671</v>
      </c>
      <c r="AO7">
        <f t="shared" si="9"/>
        <v>-221.76409275487339</v>
      </c>
      <c r="AP7">
        <f t="shared" si="9"/>
        <v>-16.755387418589823</v>
      </c>
      <c r="AQ7">
        <f t="shared" si="9"/>
        <v>-3542.3839385197007</v>
      </c>
      <c r="AR7">
        <f t="shared" si="9"/>
        <v>654.37843640430356</v>
      </c>
      <c r="AS7">
        <f t="shared" si="9"/>
        <v>-228.27924888374741</v>
      </c>
      <c r="AT7">
        <f t="shared" si="9"/>
        <v>248.84801881376188</v>
      </c>
      <c r="AU7">
        <f t="shared" si="9"/>
        <v>674.94720633431803</v>
      </c>
      <c r="AW7">
        <v>4</v>
      </c>
      <c r="AX7">
        <f>(R7*SUMPRODUCT(K8:$K$23, X8:$X$23)-$AZ$3*SUMPRODUCT(K7:$K$22, W8:$W$23))/Z7</f>
        <v>1615.8224446973059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6617.6951691618242</v>
      </c>
      <c r="P8">
        <f t="shared" si="22"/>
        <v>330.88475845809126</v>
      </c>
      <c r="Q8" s="4">
        <f t="shared" si="23"/>
        <v>25</v>
      </c>
      <c r="R8">
        <f t="shared" si="0"/>
        <v>2000000</v>
      </c>
      <c r="S8">
        <f t="shared" si="1"/>
        <v>1808.1171787985202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1536.0731299488252</v>
      </c>
      <c r="AC8">
        <f t="shared" si="2"/>
        <v>1697.1573548573797</v>
      </c>
      <c r="AE8">
        <f t="shared" si="3"/>
        <v>6211.5830545950748</v>
      </c>
      <c r="AF8">
        <f t="shared" si="4"/>
        <v>-310.57915272975379</v>
      </c>
      <c r="AG8">
        <f t="shared" si="4"/>
        <v>-23.465809831876154</v>
      </c>
      <c r="AH8">
        <f t="shared" si="5"/>
        <v>-5011.8257595158575</v>
      </c>
      <c r="AI8">
        <f t="shared" si="6"/>
        <v>865.71233251758713</v>
      </c>
      <c r="AJ8">
        <f t="shared" si="7"/>
        <v>-161.08422490855446</v>
      </c>
      <c r="AK8">
        <f t="shared" ref="AK8:AK23" si="24">G8*SUM(AB8:AB8, AE8:AF8)</f>
        <v>158.4097407776413</v>
      </c>
      <c r="AL8">
        <f t="shared" si="8"/>
        <v>863.037848386674</v>
      </c>
      <c r="AN8">
        <f t="shared" si="9"/>
        <v>4083.2051948554868</v>
      </c>
      <c r="AO8">
        <f t="shared" si="9"/>
        <v>-204.16025974277437</v>
      </c>
      <c r="AP8">
        <f t="shared" si="9"/>
        <v>-15.425329704981909</v>
      </c>
      <c r="AQ8">
        <f t="shared" si="9"/>
        <v>-3294.5406665418463</v>
      </c>
      <c r="AR8">
        <f t="shared" si="9"/>
        <v>569.07893886588408</v>
      </c>
      <c r="AS8">
        <f t="shared" si="9"/>
        <v>-105.88926175096542</v>
      </c>
      <c r="AT8">
        <f t="shared" si="9"/>
        <v>104.13118053383918</v>
      </c>
      <c r="AU8">
        <f t="shared" si="9"/>
        <v>567.32085764875785</v>
      </c>
      <c r="AW8">
        <v>5</v>
      </c>
      <c r="AX8">
        <f>(R8*SUMPRODUCT(K9:$K$23, X9:$X$23)-$AZ$3*SUMPRODUCT(K8:$K$22, W9:$W$23))/Z8</f>
        <v>1808.1171787985202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6617.6951691618242</v>
      </c>
      <c r="P9">
        <f t="shared" si="22"/>
        <v>330.88475845809126</v>
      </c>
      <c r="Q9" s="4">
        <f t="shared" si="23"/>
        <v>25</v>
      </c>
      <c r="R9">
        <f t="shared" si="0"/>
        <v>2000000</v>
      </c>
      <c r="S9">
        <f t="shared" si="1"/>
        <v>1893.3000040081597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1697.1573548573797</v>
      </c>
      <c r="AC9">
        <f t="shared" si="2"/>
        <v>1754.6081031506001</v>
      </c>
      <c r="AE9">
        <f t="shared" si="3"/>
        <v>6132.9221694449825</v>
      </c>
      <c r="AF9">
        <f t="shared" si="4"/>
        <v>-306.64610847224918</v>
      </c>
      <c r="AG9">
        <f t="shared" si="4"/>
        <v>-23.168648648339595</v>
      </c>
      <c r="AH9">
        <f t="shared" si="5"/>
        <v>-5000.246817423882</v>
      </c>
      <c r="AI9">
        <f t="shared" si="6"/>
        <v>802.86059490051139</v>
      </c>
      <c r="AJ9">
        <f t="shared" si="7"/>
        <v>-57.450748293220386</v>
      </c>
      <c r="AK9">
        <f t="shared" si="24"/>
        <v>44.38825715339766</v>
      </c>
      <c r="AL9">
        <f t="shared" si="8"/>
        <v>789.79810376068872</v>
      </c>
      <c r="AN9">
        <f t="shared" si="9"/>
        <v>3831.4932476057916</v>
      </c>
      <c r="AO9">
        <f t="shared" si="9"/>
        <v>-191.5746623802896</v>
      </c>
      <c r="AP9">
        <f t="shared" si="9"/>
        <v>-14.474424817345719</v>
      </c>
      <c r="AQ9">
        <f t="shared" si="9"/>
        <v>-3123.8635332389604</v>
      </c>
      <c r="AR9">
        <f t="shared" si="9"/>
        <v>501.58062716919562</v>
      </c>
      <c r="AS9">
        <f t="shared" si="9"/>
        <v>-35.891887761441211</v>
      </c>
      <c r="AT9">
        <f t="shared" si="9"/>
        <v>27.731202656306319</v>
      </c>
      <c r="AU9">
        <f t="shared" si="9"/>
        <v>493.41994206406076</v>
      </c>
      <c r="AW9">
        <v>6</v>
      </c>
      <c r="AX9">
        <f>(R9*SUMPRODUCT(K10:$K$23, X10:$X$23)-$AZ$3*SUMPRODUCT(K9:$K$22, W10:$W$23))/Z9</f>
        <v>1893.3000040081597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6617.6951691618242</v>
      </c>
      <c r="P10">
        <f t="shared" si="22"/>
        <v>330.88475845809126</v>
      </c>
      <c r="Q10" s="4">
        <f t="shared" si="23"/>
        <v>25</v>
      </c>
      <c r="R10">
        <f t="shared" si="0"/>
        <v>2000000</v>
      </c>
      <c r="S10">
        <f t="shared" si="1"/>
        <v>1937.4738299942983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1754.6081031506001</v>
      </c>
      <c r="AC10">
        <f t="shared" si="2"/>
        <v>1772.7482352587867</v>
      </c>
      <c r="AE10">
        <f t="shared" si="3"/>
        <v>6055.0533643320205</v>
      </c>
      <c r="AF10">
        <f t="shared" si="4"/>
        <v>-302.75266821660108</v>
      </c>
      <c r="AG10">
        <f t="shared" si="4"/>
        <v>-22.874479745411627</v>
      </c>
      <c r="AH10">
        <f t="shared" si="5"/>
        <v>-4998.5933155657549</v>
      </c>
      <c r="AI10">
        <f t="shared" si="6"/>
        <v>730.83290080425286</v>
      </c>
      <c r="AJ10">
        <f t="shared" si="7"/>
        <v>-18.140132108186663</v>
      </c>
      <c r="AK10">
        <f t="shared" si="24"/>
        <v>30.778326076990684</v>
      </c>
      <c r="AL10">
        <f t="shared" si="8"/>
        <v>743.47109477305685</v>
      </c>
      <c r="AN10">
        <f t="shared" si="9"/>
        <v>3594.1523467001816</v>
      </c>
      <c r="AO10">
        <f t="shared" si="9"/>
        <v>-179.7076173350091</v>
      </c>
      <c r="AP10">
        <f t="shared" si="9"/>
        <v>-13.577810154541334</v>
      </c>
      <c r="AQ10">
        <f t="shared" si="9"/>
        <v>-2967.0598778153685</v>
      </c>
      <c r="AR10">
        <f t="shared" si="9"/>
        <v>433.80704139526284</v>
      </c>
      <c r="AS10">
        <f t="shared" si="9"/>
        <v>-10.767600954625598</v>
      </c>
      <c r="AT10">
        <f t="shared" si="9"/>
        <v>18.269367128744211</v>
      </c>
      <c r="AU10">
        <f t="shared" si="9"/>
        <v>441.30880756938143</v>
      </c>
      <c r="AW10">
        <v>7</v>
      </c>
      <c r="AX10">
        <f>(R10*SUMPRODUCT(K11:$K$23, X11:$X$23)-$AZ$3*SUMPRODUCT(K10:$K$22, W11:$W$23))/Z10</f>
        <v>1937.4738299942983</v>
      </c>
    </row>
    <row r="11" spans="1:52" x14ac:dyDescent="0.25">
      <c r="A11" t="s">
        <v>33</v>
      </c>
      <c r="C11" s="7">
        <f>AU25</f>
        <v>2629.2770526255672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6617.6951691618242</v>
      </c>
      <c r="P11">
        <f t="shared" si="22"/>
        <v>330.88475845809126</v>
      </c>
      <c r="Q11" s="4">
        <f t="shared" si="23"/>
        <v>25</v>
      </c>
      <c r="R11">
        <f t="shared" si="0"/>
        <v>2000000</v>
      </c>
      <c r="S11">
        <f t="shared" si="1"/>
        <v>1941.4001214972013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1772.7482352587867</v>
      </c>
      <c r="AC11">
        <f t="shared" si="2"/>
        <v>1753.7293620690361</v>
      </c>
      <c r="AE11">
        <f t="shared" si="3"/>
        <v>5977.9775425332064</v>
      </c>
      <c r="AF11">
        <f t="shared" si="4"/>
        <v>-298.89887712666035</v>
      </c>
      <c r="AG11">
        <f t="shared" si="4"/>
        <v>-22.583306535447285</v>
      </c>
      <c r="AH11">
        <f t="shared" si="5"/>
        <v>-4994.2730008179433</v>
      </c>
      <c r="AI11">
        <f t="shared" si="6"/>
        <v>662.2223580531554</v>
      </c>
      <c r="AJ11">
        <f t="shared" si="7"/>
        <v>19.018873189750593</v>
      </c>
      <c r="AK11">
        <f t="shared" si="24"/>
        <v>17.884384561596796</v>
      </c>
      <c r="AL11">
        <f t="shared" si="8"/>
        <v>699.12561580450279</v>
      </c>
      <c r="AN11">
        <f t="shared" si="9"/>
        <v>3374.6093767861903</v>
      </c>
      <c r="AO11">
        <f t="shared" si="9"/>
        <v>-168.73046883930954</v>
      </c>
      <c r="AP11">
        <f t="shared" si="9"/>
        <v>-12.748431631120322</v>
      </c>
      <c r="AQ11">
        <f t="shared" si="9"/>
        <v>-2819.3014073533077</v>
      </c>
      <c r="AR11">
        <f t="shared" si="9"/>
        <v>373.82906896245277</v>
      </c>
      <c r="AS11">
        <f t="shared" si="9"/>
        <v>10.736284528570277</v>
      </c>
      <c r="AT11">
        <f t="shared" si="9"/>
        <v>10.095857906826433</v>
      </c>
      <c r="AU11">
        <f t="shared" si="9"/>
        <v>394.66121139784951</v>
      </c>
      <c r="AW11">
        <v>8</v>
      </c>
      <c r="AX11">
        <f>(R11*SUMPRODUCT(K12:$K$23, X12:$X$23)-$AZ$3*SUMPRODUCT(K11:$K$22, W12:$W$23))/Z11</f>
        <v>1941.4001214972013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6617.6951691618242</v>
      </c>
      <c r="P12">
        <f t="shared" si="22"/>
        <v>330.88475845809126</v>
      </c>
      <c r="Q12" s="4">
        <f t="shared" si="23"/>
        <v>25</v>
      </c>
      <c r="R12">
        <f t="shared" si="0"/>
        <v>2000000</v>
      </c>
      <c r="S12">
        <f t="shared" si="1"/>
        <v>1907.3046984732471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1753.7293620690361</v>
      </c>
      <c r="AC12">
        <f t="shared" si="2"/>
        <v>1700.9345199685158</v>
      </c>
      <c r="AE12">
        <f t="shared" si="3"/>
        <v>5901.6612106427519</v>
      </c>
      <c r="AF12">
        <f t="shared" si="4"/>
        <v>-295.08306053213767</v>
      </c>
      <c r="AG12">
        <f t="shared" si="4"/>
        <v>-22.295002488722361</v>
      </c>
      <c r="AH12">
        <f t="shared" si="5"/>
        <v>-4997.6785096363928</v>
      </c>
      <c r="AI12">
        <f t="shared" si="6"/>
        <v>586.60463798549881</v>
      </c>
      <c r="AJ12">
        <f t="shared" si="7"/>
        <v>52.794842100520327</v>
      </c>
      <c r="AK12">
        <f t="shared" si="24"/>
        <v>16.928707278013196</v>
      </c>
      <c r="AL12">
        <f t="shared" si="8"/>
        <v>656.32818736403237</v>
      </c>
      <c r="AN12">
        <f t="shared" si="9"/>
        <v>3167.1530405249841</v>
      </c>
      <c r="AO12">
        <f t="shared" si="9"/>
        <v>-158.35765202624924</v>
      </c>
      <c r="AP12">
        <f t="shared" si="9"/>
        <v>-11.964713391770378</v>
      </c>
      <c r="AQ12">
        <f t="shared" si="9"/>
        <v>-2682.0266569719606</v>
      </c>
      <c r="AR12">
        <f t="shared" si="9"/>
        <v>314.80401813500396</v>
      </c>
      <c r="AS12">
        <f t="shared" si="9"/>
        <v>28.332589539562637</v>
      </c>
      <c r="AT12">
        <f t="shared" si="9"/>
        <v>9.0848669237449506</v>
      </c>
      <c r="AU12">
        <f t="shared" si="9"/>
        <v>352.22147459831154</v>
      </c>
      <c r="AW12">
        <v>9</v>
      </c>
      <c r="AX12">
        <f>(R12*SUMPRODUCT(K13:$K$23, X13:$X$23)-$AZ$3*SUMPRODUCT(K12:$K$22, W13:$W$23))/Z12</f>
        <v>1907.3046984732471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6617.6951691618242</v>
      </c>
      <c r="P13">
        <f t="shared" si="22"/>
        <v>330.88475845809126</v>
      </c>
      <c r="Q13" s="4">
        <f t="shared" si="23"/>
        <v>25</v>
      </c>
      <c r="R13">
        <f t="shared" si="0"/>
        <v>2000000</v>
      </c>
      <c r="S13">
        <f t="shared" si="1"/>
        <v>1833.9475252839325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1700.9345199685158</v>
      </c>
      <c r="AC13">
        <f t="shared" si="2"/>
        <v>1614.5699061592713</v>
      </c>
      <c r="AE13">
        <f t="shared" si="3"/>
        <v>5826.0835279951943</v>
      </c>
      <c r="AF13">
        <f t="shared" si="4"/>
        <v>-291.3041763997598</v>
      </c>
      <c r="AG13">
        <f t="shared" si="4"/>
        <v>-22.009488874406358</v>
      </c>
      <c r="AH13">
        <f t="shared" si="5"/>
        <v>-5005.0871543024414</v>
      </c>
      <c r="AI13">
        <f t="shared" si="6"/>
        <v>507.68270841858703</v>
      </c>
      <c r="AJ13">
        <f t="shared" si="7"/>
        <v>86.364613809244474</v>
      </c>
      <c r="AK13">
        <f t="shared" si="24"/>
        <v>14.471427743127901</v>
      </c>
      <c r="AL13">
        <f t="shared" si="8"/>
        <v>608.51874997095945</v>
      </c>
      <c r="AN13">
        <f t="shared" si="9"/>
        <v>2972.8952525481136</v>
      </c>
      <c r="AO13">
        <f t="shared" si="9"/>
        <v>-148.64476262740573</v>
      </c>
      <c r="AP13">
        <f t="shared" si="9"/>
        <v>-11.230855972339427</v>
      </c>
      <c r="AQ13">
        <f t="shared" si="9"/>
        <v>-2553.9626694530889</v>
      </c>
      <c r="AR13">
        <f t="shared" si="9"/>
        <v>259.05696449527983</v>
      </c>
      <c r="AS13">
        <f t="shared" si="9"/>
        <v>44.069562193524725</v>
      </c>
      <c r="AT13">
        <f t="shared" si="9"/>
        <v>7.3843841456118389</v>
      </c>
      <c r="AU13">
        <f t="shared" si="9"/>
        <v>310.51091083441639</v>
      </c>
      <c r="AW13">
        <v>10</v>
      </c>
      <c r="AX13">
        <f>(R13*SUMPRODUCT(K14:$K$23, X14:$X$23)-$AZ$3*SUMPRODUCT(K13:$K$22, W14:$W$23))/Z13</f>
        <v>1833.9475252839325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6617.6951691618242</v>
      </c>
      <c r="P14">
        <f t="shared" si="22"/>
        <v>330.88475845809126</v>
      </c>
      <c r="Q14" s="4">
        <f t="shared" si="23"/>
        <v>25</v>
      </c>
      <c r="R14">
        <f t="shared" si="0"/>
        <v>2000000</v>
      </c>
      <c r="S14">
        <f t="shared" si="1"/>
        <v>1808.965953455205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1614.5699061592713</v>
      </c>
      <c r="AC14">
        <f t="shared" si="2"/>
        <v>1572.112192082579</v>
      </c>
      <c r="AE14">
        <f t="shared" si="3"/>
        <v>5751.2189430948929</v>
      </c>
      <c r="AF14">
        <f t="shared" si="4"/>
        <v>-287.56094715474467</v>
      </c>
      <c r="AG14">
        <f t="shared" si="4"/>
        <v>-21.726669165328612</v>
      </c>
      <c r="AH14">
        <f t="shared" si="5"/>
        <v>-5017.9856266945444</v>
      </c>
      <c r="AI14">
        <f t="shared" si="6"/>
        <v>423.94570008027495</v>
      </c>
      <c r="AJ14">
        <f t="shared" si="7"/>
        <v>42.457714076692355</v>
      </c>
      <c r="AK14">
        <f t="shared" si="24"/>
        <v>495.4759531469594</v>
      </c>
      <c r="AL14">
        <f t="shared" si="8"/>
        <v>961.87936730392676</v>
      </c>
      <c r="AN14">
        <f t="shared" si="9"/>
        <v>2703.3617750045978</v>
      </c>
      <c r="AO14">
        <f t="shared" si="9"/>
        <v>-135.16808875022991</v>
      </c>
      <c r="AP14">
        <f t="shared" si="9"/>
        <v>-10.212625793048568</v>
      </c>
      <c r="AQ14">
        <f t="shared" si="9"/>
        <v>-2358.7052875139861</v>
      </c>
      <c r="AR14">
        <f t="shared" si="9"/>
        <v>199.27577294733311</v>
      </c>
      <c r="AS14">
        <f t="shared" si="9"/>
        <v>19.95725817860086</v>
      </c>
      <c r="AT14">
        <f t="shared" si="9"/>
        <v>232.89858470431713</v>
      </c>
      <c r="AU14">
        <f t="shared" si="9"/>
        <v>452.13161583025112</v>
      </c>
      <c r="AW14">
        <v>11</v>
      </c>
      <c r="AX14">
        <f>(R14*SUMPRODUCT(K15:$K$23, X15:$X$23)-$AZ$3*SUMPRODUCT(K14:$K$22, W15:$W$23))/Z14</f>
        <v>1808.965953455205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6617.6951691618242</v>
      </c>
      <c r="P15">
        <f t="shared" si="22"/>
        <v>330.88475845809126</v>
      </c>
      <c r="Q15" s="4">
        <f t="shared" si="23"/>
        <v>25</v>
      </c>
      <c r="R15">
        <f t="shared" si="0"/>
        <v>2000000</v>
      </c>
      <c r="S15">
        <f t="shared" si="1"/>
        <v>1746.7303588211248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1572.112192082579</v>
      </c>
      <c r="AC15">
        <f t="shared" si="2"/>
        <v>1498.4481251352117</v>
      </c>
      <c r="AE15">
        <f t="shared" si="3"/>
        <v>5677.0484745220865</v>
      </c>
      <c r="AF15">
        <f t="shared" si="4"/>
        <v>-283.85242372610435</v>
      </c>
      <c r="AG15">
        <f t="shared" si="4"/>
        <v>-21.446471654424673</v>
      </c>
      <c r="AH15">
        <f t="shared" si="5"/>
        <v>-5034.4655400522161</v>
      </c>
      <c r="AI15">
        <f t="shared" si="6"/>
        <v>337.2840390893416</v>
      </c>
      <c r="AJ15">
        <f t="shared" si="7"/>
        <v>73.664066947367246</v>
      </c>
      <c r="AK15">
        <f t="shared" si="24"/>
        <v>487.57157700149929</v>
      </c>
      <c r="AL15">
        <f t="shared" si="8"/>
        <v>898.51968303820809</v>
      </c>
      <c r="AN15">
        <f t="shared" si="9"/>
        <v>2458.1491871080043</v>
      </c>
      <c r="AO15">
        <f t="shared" si="9"/>
        <v>-122.90745935540023</v>
      </c>
      <c r="AP15">
        <f t="shared" si="9"/>
        <v>-9.2862738622461567</v>
      </c>
      <c r="AQ15">
        <f t="shared" si="9"/>
        <v>-2179.9122255767643</v>
      </c>
      <c r="AR15">
        <f t="shared" si="9"/>
        <v>146.04322831359397</v>
      </c>
      <c r="AS15">
        <f t="shared" si="9"/>
        <v>31.896374867749238</v>
      </c>
      <c r="AT15">
        <f t="shared" si="9"/>
        <v>211.11739331485964</v>
      </c>
      <c r="AU15">
        <f t="shared" si="9"/>
        <v>389.05699649620283</v>
      </c>
      <c r="AW15">
        <v>12</v>
      </c>
      <c r="AX15">
        <f>(R15*SUMPRODUCT(K16:$K$23, X16:$X$23)-$AZ$3*SUMPRODUCT(K15:$K$22, W16:$W$23))/Z15</f>
        <v>1746.7303588211248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6617.6951691618242</v>
      </c>
      <c r="P16">
        <f t="shared" si="22"/>
        <v>330.88475845809126</v>
      </c>
      <c r="Q16" s="4">
        <f t="shared" si="23"/>
        <v>25</v>
      </c>
      <c r="R16">
        <f t="shared" si="0"/>
        <v>2000000</v>
      </c>
      <c r="S16">
        <f t="shared" si="1"/>
        <v>1646.7518369558977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1498.4481251352117</v>
      </c>
      <c r="AC16">
        <f t="shared" si="2"/>
        <v>1394.3855139360076</v>
      </c>
      <c r="AE16">
        <f t="shared" si="3"/>
        <v>5603.5269385709353</v>
      </c>
      <c r="AF16">
        <f t="shared" si="4"/>
        <v>-280.17634692854676</v>
      </c>
      <c r="AG16">
        <f t="shared" si="4"/>
        <v>-21.168725648935638</v>
      </c>
      <c r="AH16">
        <f t="shared" si="5"/>
        <v>-5062.503115583042</v>
      </c>
      <c r="AI16">
        <f t="shared" si="6"/>
        <v>239.67875041041043</v>
      </c>
      <c r="AJ16">
        <f t="shared" si="7"/>
        <v>104.06261119920418</v>
      </c>
      <c r="AK16">
        <f t="shared" si="24"/>
        <v>477.52591017443206</v>
      </c>
      <c r="AL16">
        <f t="shared" si="8"/>
        <v>821.26727178404667</v>
      </c>
      <c r="AN16">
        <f t="shared" si="9"/>
        <v>2235.0562909140936</v>
      </c>
      <c r="AO16">
        <f t="shared" si="9"/>
        <v>-111.75281454570467</v>
      </c>
      <c r="AP16">
        <f t="shared" si="9"/>
        <v>-8.4434846037082512</v>
      </c>
      <c r="AQ16">
        <f t="shared" si="9"/>
        <v>-2019.260290937716</v>
      </c>
      <c r="AR16">
        <f t="shared" si="9"/>
        <v>95.599700826964323</v>
      </c>
      <c r="AS16">
        <f t="shared" si="9"/>
        <v>41.507035900686674</v>
      </c>
      <c r="AT16">
        <f t="shared" si="9"/>
        <v>190.46884244693842</v>
      </c>
      <c r="AU16">
        <f t="shared" si="9"/>
        <v>327.57557917458939</v>
      </c>
      <c r="AW16">
        <v>13</v>
      </c>
      <c r="AX16">
        <f>(R16*SUMPRODUCT(K17:$K$23, X17:$X$23)-$AZ$3*SUMPRODUCT(K16:$K$22, W17:$W$23))/Z16</f>
        <v>1646.7518369558977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6617.6951691618242</v>
      </c>
      <c r="P17">
        <f t="shared" si="22"/>
        <v>330.88475845809126</v>
      </c>
      <c r="Q17" s="4">
        <f t="shared" si="23"/>
        <v>25</v>
      </c>
      <c r="R17">
        <f t="shared" si="0"/>
        <v>2000000</v>
      </c>
      <c r="S17">
        <f t="shared" si="1"/>
        <v>1508.5355852997468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1394.3855139360076</v>
      </c>
      <c r="AC17">
        <f t="shared" si="2"/>
        <v>1260.7283549289004</v>
      </c>
      <c r="AE17">
        <f t="shared" si="3"/>
        <v>5530.6059899014817</v>
      </c>
      <c r="AF17">
        <f t="shared" si="4"/>
        <v>-276.53029949507413</v>
      </c>
      <c r="AG17">
        <f t="shared" si="4"/>
        <v>-20.893248512238326</v>
      </c>
      <c r="AH17">
        <f t="shared" si="5"/>
        <v>-5103.1904166363165</v>
      </c>
      <c r="AI17">
        <f t="shared" si="6"/>
        <v>129.99202525785222</v>
      </c>
      <c r="AJ17">
        <f t="shared" si="7"/>
        <v>133.65715900710711</v>
      </c>
      <c r="AK17">
        <f t="shared" si="24"/>
        <v>465.39228430396906</v>
      </c>
      <c r="AL17">
        <f t="shared" si="8"/>
        <v>729.04146856892839</v>
      </c>
      <c r="AN17">
        <f t="shared" si="9"/>
        <v>2032.0813404433784</v>
      </c>
      <c r="AO17">
        <f t="shared" si="9"/>
        <v>-101.60406702216893</v>
      </c>
      <c r="AP17">
        <f t="shared" si="9"/>
        <v>-7.6766959209332821</v>
      </c>
      <c r="AQ17">
        <f t="shared" si="9"/>
        <v>-1875.0382944131688</v>
      </c>
      <c r="AR17">
        <f t="shared" si="9"/>
        <v>47.762283087107299</v>
      </c>
      <c r="AS17">
        <f t="shared" si="9"/>
        <v>49.108943817538901</v>
      </c>
      <c r="AT17">
        <f t="shared" si="9"/>
        <v>170.99662833462153</v>
      </c>
      <c r="AU17">
        <f t="shared" si="9"/>
        <v>267.86785523926773</v>
      </c>
      <c r="AW17">
        <v>14</v>
      </c>
      <c r="AX17">
        <f>(R17*SUMPRODUCT(K18:$K$23, X18:$X$23)-$AZ$3*SUMPRODUCT(K17:$K$22, W18:$W$23))/Z17</f>
        <v>1508.5355852997468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6617.6951691618242</v>
      </c>
      <c r="P18">
        <f t="shared" si="22"/>
        <v>330.88475845809126</v>
      </c>
      <c r="Q18" s="4">
        <f t="shared" si="23"/>
        <v>25</v>
      </c>
      <c r="R18">
        <f t="shared" si="0"/>
        <v>2000000</v>
      </c>
      <c r="S18">
        <f t="shared" si="1"/>
        <v>1336.2068740888276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1260.7283549289004</v>
      </c>
      <c r="AC18">
        <f t="shared" si="2"/>
        <v>1102.1026740539683</v>
      </c>
      <c r="AE18">
        <f t="shared" si="3"/>
        <v>5458.2712328738016</v>
      </c>
      <c r="AF18">
        <f t="shared" si="4"/>
        <v>-272.91356164369012</v>
      </c>
      <c r="AG18">
        <f t="shared" si="4"/>
        <v>-20.619985861199499</v>
      </c>
      <c r="AH18">
        <f t="shared" si="5"/>
        <v>-5146.4132733153783</v>
      </c>
      <c r="AI18">
        <f t="shared" si="6"/>
        <v>18.324412053533706</v>
      </c>
      <c r="AJ18">
        <f t="shared" si="7"/>
        <v>158.62568087493219</v>
      </c>
      <c r="AK18">
        <f t="shared" si="24"/>
        <v>451.22602183113094</v>
      </c>
      <c r="AL18">
        <f t="shared" si="8"/>
        <v>628.17611475959689</v>
      </c>
      <c r="AN18">
        <f t="shared" si="9"/>
        <v>1847.4166271940403</v>
      </c>
      <c r="AO18">
        <f t="shared" si="9"/>
        <v>-92.370831359702024</v>
      </c>
      <c r="AP18">
        <f t="shared" si="9"/>
        <v>-6.9790787425617706</v>
      </c>
      <c r="AQ18">
        <f t="shared" si="9"/>
        <v>-1741.8646025271198</v>
      </c>
      <c r="AR18">
        <f t="shared" si="9"/>
        <v>6.2021145646566582</v>
      </c>
      <c r="AS18">
        <f t="shared" si="9"/>
        <v>53.688742798887006</v>
      </c>
      <c r="AT18">
        <f t="shared" si="9"/>
        <v>152.72279807805691</v>
      </c>
      <c r="AU18">
        <f t="shared" si="9"/>
        <v>212.6136554416006</v>
      </c>
      <c r="AW18">
        <v>15</v>
      </c>
      <c r="AX18">
        <f>(R18*SUMPRODUCT(K19:$K$23, X19:$X$23)-$AZ$3*SUMPRODUCT(K18:$K$22, W19:$W$23))/Z18</f>
        <v>1336.2068740888276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6617.6951691618242</v>
      </c>
      <c r="P19">
        <f t="shared" si="22"/>
        <v>330.88475845809126</v>
      </c>
      <c r="Q19" s="4">
        <f t="shared" si="23"/>
        <v>25</v>
      </c>
      <c r="R19">
        <f t="shared" si="0"/>
        <v>2000000</v>
      </c>
      <c r="S19">
        <f t="shared" si="1"/>
        <v>1131.1901509956178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1102.1026740539683</v>
      </c>
      <c r="AC19">
        <f t="shared" si="2"/>
        <v>920.73482509327459</v>
      </c>
      <c r="AE19">
        <f t="shared" si="3"/>
        <v>5386.488203363454</v>
      </c>
      <c r="AF19">
        <f t="shared" si="4"/>
        <v>-269.32441016817273</v>
      </c>
      <c r="AG19">
        <f t="shared" si="4"/>
        <v>-20.348807498962245</v>
      </c>
      <c r="AH19">
        <f t="shared" si="5"/>
        <v>-5198.2802900208362</v>
      </c>
      <c r="AI19">
        <f t="shared" si="6"/>
        <v>-101.46530432451709</v>
      </c>
      <c r="AJ19">
        <f t="shared" si="7"/>
        <v>181.36784896069366</v>
      </c>
      <c r="AK19">
        <f t="shared" si="24"/>
        <v>435.34865270744751</v>
      </c>
      <c r="AL19">
        <f t="shared" si="8"/>
        <v>515.25119734362409</v>
      </c>
      <c r="AN19">
        <f t="shared" si="9"/>
        <v>1679.4103105065697</v>
      </c>
      <c r="AO19">
        <f t="shared" si="9"/>
        <v>-83.970515525328494</v>
      </c>
      <c r="AP19">
        <f t="shared" si="9"/>
        <v>-6.3443928270243912</v>
      </c>
      <c r="AQ19">
        <f t="shared" si="9"/>
        <v>-1620.730462291335</v>
      </c>
      <c r="AR19">
        <f t="shared" si="9"/>
        <v>-31.635060137118238</v>
      </c>
      <c r="AS19">
        <f t="shared" si="9"/>
        <v>56.547238950378308</v>
      </c>
      <c r="AT19">
        <f t="shared" si="9"/>
        <v>135.73389347914966</v>
      </c>
      <c r="AU19">
        <f t="shared" si="9"/>
        <v>160.64607229240971</v>
      </c>
      <c r="AW19">
        <v>16</v>
      </c>
      <c r="AX19">
        <f>(R19*SUMPRODUCT(K20:$K$23, X20:$X$23)-$AZ$3*SUMPRODUCT(K19:$K$22, W20:$W$23))/Z19</f>
        <v>1131.1901509956178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6617.6951691618242</v>
      </c>
      <c r="P20">
        <f t="shared" si="22"/>
        <v>330.88475845809126</v>
      </c>
      <c r="Q20" s="4">
        <f t="shared" si="23"/>
        <v>25</v>
      </c>
      <c r="R20">
        <f t="shared" si="0"/>
        <v>2000000</v>
      </c>
      <c r="S20">
        <f t="shared" si="1"/>
        <v>895.70504185106256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920.73482509327459</v>
      </c>
      <c r="AC20">
        <f t="shared" si="2"/>
        <v>719.41629149993014</v>
      </c>
      <c r="AE20">
        <f t="shared" si="3"/>
        <v>5315.2293382613771</v>
      </c>
      <c r="AF20">
        <f t="shared" si="4"/>
        <v>-265.76146691306889</v>
      </c>
      <c r="AG20">
        <f t="shared" si="4"/>
        <v>-20.079609298982664</v>
      </c>
      <c r="AH20">
        <f t="shared" si="5"/>
        <v>-5256.8099991967119</v>
      </c>
      <c r="AI20">
        <f t="shared" si="6"/>
        <v>-227.42173714738692</v>
      </c>
      <c r="AJ20">
        <f t="shared" si="7"/>
        <v>201.31853359334445</v>
      </c>
      <c r="AK20">
        <f t="shared" si="24"/>
        <v>417.91418875091085</v>
      </c>
      <c r="AL20">
        <f t="shared" si="8"/>
        <v>391.81098519686839</v>
      </c>
      <c r="AN20">
        <f t="shared" si="9"/>
        <v>1526.5621034622673</v>
      </c>
      <c r="AO20">
        <f t="shared" si="9"/>
        <v>-76.328105173113372</v>
      </c>
      <c r="AP20">
        <f t="shared" si="9"/>
        <v>-5.7669704649436753</v>
      </c>
      <c r="AQ20">
        <f t="shared" si="9"/>
        <v>-1509.7837589262247</v>
      </c>
      <c r="AR20">
        <f t="shared" si="9"/>
        <v>-65.316731102014685</v>
      </c>
      <c r="AS20">
        <f t="shared" si="9"/>
        <v>57.819752366267934</v>
      </c>
      <c r="AT20">
        <f t="shared" si="9"/>
        <v>120.02717520651694</v>
      </c>
      <c r="AU20">
        <f t="shared" si="9"/>
        <v>112.53019647077019</v>
      </c>
      <c r="AW20">
        <v>17</v>
      </c>
      <c r="AX20">
        <f>(R20*SUMPRODUCT(K21:$K$23, X21:$X$23)-$AZ$3*SUMPRODUCT(K20:$K$22, W21:$W$23))/Z20</f>
        <v>895.70504185106256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6617.6951691618242</v>
      </c>
      <c r="P21">
        <f t="shared" si="22"/>
        <v>330.88475845809126</v>
      </c>
      <c r="Q21" s="4">
        <f t="shared" si="23"/>
        <v>25</v>
      </c>
      <c r="R21">
        <f t="shared" si="0"/>
        <v>2000000</v>
      </c>
      <c r="S21">
        <f t="shared" si="1"/>
        <v>628.96227160086846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719.41629149993014</v>
      </c>
      <c r="AC21">
        <f t="shared" si="2"/>
        <v>498.44450220227645</v>
      </c>
      <c r="AE21">
        <f t="shared" si="3"/>
        <v>5244.4382171344223</v>
      </c>
      <c r="AF21">
        <f t="shared" si="4"/>
        <v>-262.22191085672114</v>
      </c>
      <c r="AG21">
        <f t="shared" si="4"/>
        <v>-19.812178118951746</v>
      </c>
      <c r="AH21">
        <f t="shared" si="5"/>
        <v>-5330.806963287394</v>
      </c>
      <c r="AI21">
        <f t="shared" si="6"/>
        <v>-368.40283512864517</v>
      </c>
      <c r="AJ21">
        <f t="shared" si="7"/>
        <v>220.97178929765369</v>
      </c>
      <c r="AK21">
        <f t="shared" si="24"/>
        <v>399.11428184443423</v>
      </c>
      <c r="AL21">
        <f t="shared" si="8"/>
        <v>251.68323601344275</v>
      </c>
      <c r="AN21">
        <f t="shared" si="9"/>
        <v>1387.4994172583765</v>
      </c>
      <c r="AO21">
        <f t="shared" si="9"/>
        <v>-69.374970862918829</v>
      </c>
      <c r="AP21">
        <f t="shared" si="9"/>
        <v>-5.2416263585396941</v>
      </c>
      <c r="AQ21">
        <f t="shared" si="9"/>
        <v>-1410.3496406750733</v>
      </c>
      <c r="AR21">
        <f t="shared" si="9"/>
        <v>-97.466820638155539</v>
      </c>
      <c r="AS21">
        <f t="shared" si="9"/>
        <v>58.461596111348889</v>
      </c>
      <c r="AT21">
        <f t="shared" si="9"/>
        <v>105.5920215952568</v>
      </c>
      <c r="AU21">
        <f t="shared" si="9"/>
        <v>66.586797068450139</v>
      </c>
      <c r="AW21">
        <v>18</v>
      </c>
      <c r="AX21">
        <f>(R21*SUMPRODUCT(K22:$K$23, X22:$X$23)-$AZ$3*SUMPRODUCT(K21:$K$22, W22:$W$23))/Z21</f>
        <v>628.96227160086846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6617.6951691618242</v>
      </c>
      <c r="P22">
        <f t="shared" si="22"/>
        <v>330.88475845809126</v>
      </c>
      <c r="Q22" s="4">
        <f t="shared" si="23"/>
        <v>25</v>
      </c>
      <c r="R22">
        <f t="shared" si="0"/>
        <v>2000000</v>
      </c>
      <c r="S22">
        <f t="shared" si="1"/>
        <v>329.91657589869749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498.44450220227645</v>
      </c>
      <c r="AC22">
        <f t="shared" si="2"/>
        <v>257.94560129472586</v>
      </c>
      <c r="AE22">
        <f t="shared" si="3"/>
        <v>5174.0515157346745</v>
      </c>
      <c r="AF22">
        <f t="shared" si="4"/>
        <v>-258.70257578673375</v>
      </c>
      <c r="AG22">
        <f t="shared" si="4"/>
        <v>-19.546274735672068</v>
      </c>
      <c r="AH22">
        <f t="shared" si="5"/>
        <v>-5422.5281672128631</v>
      </c>
      <c r="AI22">
        <f t="shared" si="6"/>
        <v>-526.72550200059504</v>
      </c>
      <c r="AJ22">
        <f t="shared" si="7"/>
        <v>240.49890090755059</v>
      </c>
      <c r="AK22">
        <f t="shared" si="24"/>
        <v>378.96554095051522</v>
      </c>
      <c r="AL22">
        <f t="shared" si="8"/>
        <v>92.738939857470768</v>
      </c>
      <c r="AN22">
        <f t="shared" si="9"/>
        <v>1260.9734753585888</v>
      </c>
      <c r="AO22">
        <f t="shared" si="9"/>
        <v>-63.048673767929444</v>
      </c>
      <c r="AP22">
        <f t="shared" si="9"/>
        <v>-4.763642941860903</v>
      </c>
      <c r="AQ22">
        <f t="shared" si="9"/>
        <v>-1321.5299784794177</v>
      </c>
      <c r="AR22">
        <f t="shared" si="9"/>
        <v>-128.3688198306194</v>
      </c>
      <c r="AS22">
        <f t="shared" si="9"/>
        <v>58.612237233253374</v>
      </c>
      <c r="AT22">
        <f t="shared" si="9"/>
        <v>92.358086068585592</v>
      </c>
      <c r="AU22">
        <f t="shared" si="9"/>
        <v>22.601503471219559</v>
      </c>
      <c r="AW22">
        <v>19</v>
      </c>
      <c r="AX22">
        <f>(R22*SUMPRODUCT(K23:$K$23, X23:$X$23)-$AZ$3*SUMPRODUCT(K22:$K$22, W23:$W$23))/Z22</f>
        <v>329.91657589869749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6617.6951691618242</v>
      </c>
      <c r="P23">
        <f t="shared" si="22"/>
        <v>330.88475845809126</v>
      </c>
      <c r="Q23" s="4">
        <f t="shared" si="23"/>
        <v>25</v>
      </c>
      <c r="R23">
        <f t="shared" si="0"/>
        <v>2000000</v>
      </c>
      <c r="S23">
        <f t="shared" si="1"/>
        <v>334.44271626615955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257.94560129472586</v>
      </c>
      <c r="AC23">
        <f t="shared" si="2"/>
        <v>257.94560129472586</v>
      </c>
      <c r="AE23">
        <f t="shared" si="3"/>
        <v>5104.0291104326607</v>
      </c>
      <c r="AF23">
        <f t="shared" si="4"/>
        <v>-255.20145552163308</v>
      </c>
      <c r="AG23">
        <f t="shared" si="4"/>
        <v>-19.28174757208982</v>
      </c>
      <c r="AH23">
        <f t="shared" si="5"/>
        <v>-5525.1532980423181</v>
      </c>
      <c r="AI23">
        <f t="shared" si="6"/>
        <v>-695.60739070337968</v>
      </c>
      <c r="AJ23">
        <f t="shared" si="7"/>
        <v>0</v>
      </c>
      <c r="AK23">
        <f t="shared" si="24"/>
        <v>357.47412793440276</v>
      </c>
      <c r="AL23">
        <f t="shared" si="8"/>
        <v>-338.13326276897692</v>
      </c>
      <c r="AN23">
        <f t="shared" si="9"/>
        <v>1145.8551272017335</v>
      </c>
      <c r="AO23">
        <f t="shared" si="9"/>
        <v>-57.292756360086685</v>
      </c>
      <c r="AP23">
        <f t="shared" si="9"/>
        <v>-4.3287545660208462</v>
      </c>
      <c r="AQ23">
        <f t="shared" si="9"/>
        <v>-1240.3975561574896</v>
      </c>
      <c r="AR23">
        <f t="shared" si="9"/>
        <v>-156.16393988186346</v>
      </c>
      <c r="AS23">
        <f t="shared" si="9"/>
        <v>0</v>
      </c>
      <c r="AT23">
        <f t="shared" si="9"/>
        <v>80.252983177222035</v>
      </c>
      <c r="AU23">
        <f t="shared" si="9"/>
        <v>-75.910956704641436</v>
      </c>
      <c r="AW23">
        <v>20</v>
      </c>
      <c r="AX23">
        <f>(R23*SUMPRODUCT(K$23:$K24, X$23:$X24)-$AZ$3*SUMPRODUCT(K$22:$K23, W$23:$W24))/Z23</f>
        <v>334.44271626615955</v>
      </c>
    </row>
    <row r="25" spans="5:50" x14ac:dyDescent="0.25">
      <c r="AN25" s="8">
        <f t="shared" ref="AN25:AU25" si="25">SUM(AN3:AN23)</f>
        <v>60887.308642368786</v>
      </c>
      <c r="AO25" s="8">
        <f t="shared" si="25"/>
        <v>-8007.6368089898097</v>
      </c>
      <c r="AP25" s="8">
        <f t="shared" si="25"/>
        <v>-478.16679111235362</v>
      </c>
      <c r="AQ25" s="8">
        <f t="shared" si="25"/>
        <v>-51322.411204803335</v>
      </c>
      <c r="AR25" s="8">
        <f t="shared" si="25"/>
        <v>1079.0938374632972</v>
      </c>
      <c r="AS25" s="8">
        <f t="shared" si="25"/>
        <v>-910.05697227657697</v>
      </c>
      <c r="AT25" s="8">
        <f t="shared" si="25"/>
        <v>2460.240187438847</v>
      </c>
      <c r="AU25" s="9">
        <f t="shared" si="25"/>
        <v>2629.2770526255672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99F89-2132-4612-BC20-A298F041E30F}">
  <sheetPr codeName="Sheet2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7913.0618460066917</v>
      </c>
      <c r="K3">
        <v>1</v>
      </c>
      <c r="L3" s="2">
        <v>0</v>
      </c>
      <c r="O3">
        <f>$C$3</f>
        <v>7913.0618460066917</v>
      </c>
      <c r="P3">
        <f>O3*B5</f>
        <v>6330.4494768053537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7913.0618460066917</v>
      </c>
      <c r="AF3">
        <f t="shared" ref="AF3:AG23" si="4">-$Z3*P3</f>
        <v>-6330.4494768053537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1309.4626274013381</v>
      </c>
      <c r="AJ3">
        <f t="shared" ref="AJ3:AJ23" si="7">AB3-AC3</f>
        <v>0</v>
      </c>
      <c r="AL3">
        <f t="shared" ref="AL3:AL23" si="8">SUM(AI3:AK3)</f>
        <v>1309.4626274013381</v>
      </c>
      <c r="AN3">
        <f t="shared" ref="AN3:AU23" si="9">AE3*$K3</f>
        <v>7913.0618460066917</v>
      </c>
      <c r="AO3">
        <f t="shared" si="9"/>
        <v>-6330.4494768053537</v>
      </c>
      <c r="AP3">
        <f t="shared" si="9"/>
        <v>-273.14974180000002</v>
      </c>
      <c r="AQ3">
        <f t="shared" si="9"/>
        <v>0</v>
      </c>
      <c r="AR3">
        <f t="shared" si="9"/>
        <v>1309.4626274013381</v>
      </c>
      <c r="AS3">
        <f t="shared" si="9"/>
        <v>0</v>
      </c>
      <c r="AT3">
        <f t="shared" si="9"/>
        <v>0</v>
      </c>
      <c r="AU3">
        <f t="shared" si="9"/>
        <v>1309.4626274013381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6435.2838593714459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1102.0409019792266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1087.8797876949247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-1087.8797876949247</v>
      </c>
      <c r="AK4">
        <f>H4*SUM(AB4, AE4:AF4)</f>
        <v>0</v>
      </c>
      <c r="AL4">
        <f t="shared" si="8"/>
        <v>-6787.6777876949245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-5347.4040716765167</v>
      </c>
      <c r="AR4">
        <f t="shared" si="9"/>
        <v>-5347.4040716765167</v>
      </c>
      <c r="AS4">
        <f t="shared" si="9"/>
        <v>-1020.6208722158971</v>
      </c>
      <c r="AT4">
        <f t="shared" si="9"/>
        <v>0</v>
      </c>
      <c r="AU4">
        <f t="shared" si="9"/>
        <v>-6368.0249438924138</v>
      </c>
      <c r="AW4">
        <v>1</v>
      </c>
      <c r="AX4">
        <f>(R4*SUMPRODUCT(K5:$K$23, X5:$X$23)-$AZ$3*SUMPRODUCT(K4:$K$22, W5:$W$23))/Z4</f>
        <v>1102.0409019792266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7913.0618460066917</v>
      </c>
      <c r="P5">
        <f t="shared" ref="P5:P23" si="22">O5*$C$5</f>
        <v>395.65309230033461</v>
      </c>
      <c r="Q5" s="4">
        <f t="shared" ref="Q5:Q23" si="23">$C$8</f>
        <v>25</v>
      </c>
      <c r="R5">
        <f t="shared" si="0"/>
        <v>2000000</v>
      </c>
      <c r="S5">
        <f t="shared" si="1"/>
        <v>2164.7975443057435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1087.8797876949247</v>
      </c>
      <c r="AC5">
        <f t="shared" si="2"/>
        <v>2109.4205974728029</v>
      </c>
      <c r="AE5">
        <f t="shared" si="3"/>
        <v>7710.6405127578983</v>
      </c>
      <c r="AF5">
        <f t="shared" si="4"/>
        <v>-385.53202563789495</v>
      </c>
      <c r="AG5">
        <f t="shared" si="4"/>
        <v>-24.360483535993893</v>
      </c>
      <c r="AH5">
        <f t="shared" si="5"/>
        <v>-5718.517100488556</v>
      </c>
      <c r="AI5">
        <f t="shared" si="6"/>
        <v>1582.2309030954539</v>
      </c>
      <c r="AJ5">
        <f t="shared" si="7"/>
        <v>-1021.5408097778782</v>
      </c>
      <c r="AK5">
        <f>H5*SUM(AB5, AE5:AF5)</f>
        <v>726.88218694400985</v>
      </c>
      <c r="AL5">
        <f t="shared" si="8"/>
        <v>1287.5722802615855</v>
      </c>
      <c r="AN5">
        <f t="shared" si="9"/>
        <v>6658.6200885554836</v>
      </c>
      <c r="AO5">
        <f t="shared" si="9"/>
        <v>-332.93100442777421</v>
      </c>
      <c r="AP5">
        <f t="shared" si="9"/>
        <v>-21.036800350283311</v>
      </c>
      <c r="AQ5">
        <f t="shared" si="9"/>
        <v>-4938.2969908996356</v>
      </c>
      <c r="AR5">
        <f t="shared" si="9"/>
        <v>1366.3552928777904</v>
      </c>
      <c r="AS5">
        <f t="shared" si="9"/>
        <v>-882.16434756770889</v>
      </c>
      <c r="AT5">
        <f t="shared" si="9"/>
        <v>627.70820711849933</v>
      </c>
      <c r="AU5">
        <f t="shared" si="9"/>
        <v>1111.8991524285807</v>
      </c>
      <c r="AW5">
        <v>2</v>
      </c>
      <c r="AX5">
        <f>(R5*SUMPRODUCT(K6:$K$23, X6:$X$23)-$AZ$3*SUMPRODUCT(K5:$K$22, W6:$W$23))/Z5</f>
        <v>2164.7975443057435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7913.0618460066917</v>
      </c>
      <c r="P6">
        <f t="shared" si="22"/>
        <v>395.65309230033461</v>
      </c>
      <c r="Q6" s="4">
        <f t="shared" si="23"/>
        <v>25</v>
      </c>
      <c r="R6">
        <f t="shared" si="0"/>
        <v>2000000</v>
      </c>
      <c r="S6">
        <f t="shared" si="1"/>
        <v>3166.976015016503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2109.4205974728029</v>
      </c>
      <c r="AC6">
        <f t="shared" si="2"/>
        <v>3045.9974232569293</v>
      </c>
      <c r="AE6">
        <f t="shared" si="3"/>
        <v>7610.7826136736639</v>
      </c>
      <c r="AF6">
        <f t="shared" si="4"/>
        <v>-380.5391306836832</v>
      </c>
      <c r="AG6">
        <f t="shared" si="4"/>
        <v>-24.04499914756267</v>
      </c>
      <c r="AH6">
        <f t="shared" si="5"/>
        <v>-5750.3642457026253</v>
      </c>
      <c r="AI6">
        <f t="shared" si="6"/>
        <v>1455.8342381397933</v>
      </c>
      <c r="AJ6">
        <f t="shared" si="7"/>
        <v>-936.57682578412641</v>
      </c>
      <c r="AK6">
        <f>H6*SUM(AB6, AE6:AF6)</f>
        <v>1016.155451954351</v>
      </c>
      <c r="AL6">
        <f t="shared" si="8"/>
        <v>1535.412864310018</v>
      </c>
      <c r="AN6">
        <f t="shared" si="9"/>
        <v>5927.4770476210233</v>
      </c>
      <c r="AO6">
        <f t="shared" si="9"/>
        <v>-296.37385238105117</v>
      </c>
      <c r="AP6">
        <f t="shared" si="9"/>
        <v>-18.7268757750589</v>
      </c>
      <c r="AQ6">
        <f t="shared" si="9"/>
        <v>-4478.5344440957906</v>
      </c>
      <c r="AR6">
        <f t="shared" si="9"/>
        <v>1133.8418753691233</v>
      </c>
      <c r="AS6">
        <f t="shared" si="9"/>
        <v>-729.43058814939411</v>
      </c>
      <c r="AT6">
        <f t="shared" si="9"/>
        <v>791.40850869303893</v>
      </c>
      <c r="AU6">
        <f t="shared" si="9"/>
        <v>1195.8197959127681</v>
      </c>
      <c r="AW6">
        <v>3</v>
      </c>
      <c r="AX6">
        <f>(R6*SUMPRODUCT(K7:$K$23, X7:$X$23)-$AZ$3*SUMPRODUCT(K6:$K$22, W7:$W$23))/Z6</f>
        <v>3166.976015016503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7913.0618460066917</v>
      </c>
      <c r="P7">
        <f t="shared" si="22"/>
        <v>395.65309230033461</v>
      </c>
      <c r="Q7" s="4">
        <f t="shared" si="23"/>
        <v>25</v>
      </c>
      <c r="R7">
        <f t="shared" si="0"/>
        <v>2000000</v>
      </c>
      <c r="S7">
        <f t="shared" si="1"/>
        <v>3981.7942915185558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3045.9974232569293</v>
      </c>
      <c r="AC7">
        <f t="shared" si="2"/>
        <v>3779.8523233335654</v>
      </c>
      <c r="AE7">
        <f t="shared" si="3"/>
        <v>7511.7404399873176</v>
      </c>
      <c r="AF7">
        <f t="shared" si="4"/>
        <v>-375.5870219993659</v>
      </c>
      <c r="AG7">
        <f t="shared" si="4"/>
        <v>-23.732091907565781</v>
      </c>
      <c r="AH7">
        <f t="shared" si="5"/>
        <v>-5796.5798817010918</v>
      </c>
      <c r="AI7">
        <f t="shared" si="6"/>
        <v>1315.8414443792944</v>
      </c>
      <c r="AJ7">
        <f t="shared" si="7"/>
        <v>-733.85490007663611</v>
      </c>
      <c r="AK7">
        <f>H7*SUM(AB7, AE7:AF7)</f>
        <v>1066.0711930783389</v>
      </c>
      <c r="AL7">
        <f t="shared" si="8"/>
        <v>1648.0577373809972</v>
      </c>
      <c r="AN7">
        <f t="shared" si="9"/>
        <v>5295.8634977410684</v>
      </c>
      <c r="AO7">
        <f t="shared" si="9"/>
        <v>-264.79317488705345</v>
      </c>
      <c r="AP7">
        <f t="shared" si="9"/>
        <v>-16.731398037832896</v>
      </c>
      <c r="AQ7">
        <f t="shared" si="9"/>
        <v>-4086.6555563909874</v>
      </c>
      <c r="AR7">
        <f t="shared" si="9"/>
        <v>927.68336842519477</v>
      </c>
      <c r="AS7">
        <f t="shared" si="9"/>
        <v>-517.37615390246867</v>
      </c>
      <c r="AT7">
        <f t="shared" si="9"/>
        <v>751.5924654907775</v>
      </c>
      <c r="AU7">
        <f t="shared" si="9"/>
        <v>1161.8996800135035</v>
      </c>
      <c r="AW7">
        <v>4</v>
      </c>
      <c r="AX7">
        <f>(R7*SUMPRODUCT(K8:$K$23, X8:$X$23)-$AZ$3*SUMPRODUCT(K7:$K$22, W8:$W$23))/Z7</f>
        <v>3981.7942915185558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7913.0618460066917</v>
      </c>
      <c r="P8">
        <f t="shared" si="22"/>
        <v>395.65309230033461</v>
      </c>
      <c r="Q8" s="4">
        <f t="shared" si="23"/>
        <v>25</v>
      </c>
      <c r="R8">
        <f t="shared" si="0"/>
        <v>2000000</v>
      </c>
      <c r="S8">
        <f t="shared" si="1"/>
        <v>4530.0185983389993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3779.8523233335654</v>
      </c>
      <c r="AC8">
        <f t="shared" si="2"/>
        <v>4244.0294720946986</v>
      </c>
      <c r="AE8">
        <f t="shared" si="3"/>
        <v>7413.4944393549067</v>
      </c>
      <c r="AF8">
        <f t="shared" si="4"/>
        <v>-370.67472196774537</v>
      </c>
      <c r="AG8">
        <f t="shared" si="4"/>
        <v>-23.421700043631372</v>
      </c>
      <c r="AH8">
        <f t="shared" si="5"/>
        <v>-5845.6755887001345</v>
      </c>
      <c r="AI8">
        <f t="shared" si="6"/>
        <v>1173.7224286433957</v>
      </c>
      <c r="AJ8">
        <f t="shared" si="7"/>
        <v>-464.17714876113314</v>
      </c>
      <c r="AK8">
        <f t="shared" ref="AK8:AK23" si="24">H8*SUM(AB8:AB8, AE8:AF8)</f>
        <v>784.6437229522528</v>
      </c>
      <c r="AL8">
        <f t="shared" si="8"/>
        <v>1494.1890028345153</v>
      </c>
      <c r="AN8">
        <f t="shared" si="9"/>
        <v>4873.285721328818</v>
      </c>
      <c r="AO8">
        <f t="shared" si="9"/>
        <v>-243.66428606644089</v>
      </c>
      <c r="AP8">
        <f t="shared" si="9"/>
        <v>-15.396333986028777</v>
      </c>
      <c r="AQ8">
        <f t="shared" si="9"/>
        <v>-3842.6746807422815</v>
      </c>
      <c r="AR8">
        <f t="shared" si="9"/>
        <v>771.55042053406657</v>
      </c>
      <c r="AS8">
        <f t="shared" si="9"/>
        <v>-305.12842354294514</v>
      </c>
      <c r="AT8">
        <f t="shared" si="9"/>
        <v>515.78821332821144</v>
      </c>
      <c r="AU8">
        <f t="shared" si="9"/>
        <v>982.21021031933287</v>
      </c>
      <c r="AW8">
        <v>5</v>
      </c>
      <c r="AX8">
        <f>(R8*SUMPRODUCT(K9:$K$23, X9:$X$23)-$AZ$3*SUMPRODUCT(K8:$K$22, W9:$W$23))/Z8</f>
        <v>4530.0185983389993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7913.0618460066917</v>
      </c>
      <c r="P9">
        <f t="shared" si="22"/>
        <v>395.65309230033461</v>
      </c>
      <c r="Q9" s="4">
        <f t="shared" si="23"/>
        <v>25</v>
      </c>
      <c r="R9">
        <f t="shared" si="0"/>
        <v>2000000</v>
      </c>
      <c r="S9">
        <f t="shared" si="1"/>
        <v>4887.1241399635037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4244.0294720946986</v>
      </c>
      <c r="AC9">
        <f t="shared" si="2"/>
        <v>4518.3760929264681</v>
      </c>
      <c r="AE9">
        <f t="shared" si="3"/>
        <v>7315.9978021577799</v>
      </c>
      <c r="AF9">
        <f t="shared" si="4"/>
        <v>-365.79989010788898</v>
      </c>
      <c r="AG9">
        <f t="shared" si="4"/>
        <v>-23.113675668571265</v>
      </c>
      <c r="AH9">
        <f t="shared" si="5"/>
        <v>-5904.5899699034308</v>
      </c>
      <c r="AI9">
        <f t="shared" si="6"/>
        <v>1022.4942664778891</v>
      </c>
      <c r="AJ9">
        <f t="shared" si="7"/>
        <v>-274.34662083176954</v>
      </c>
      <c r="AK9">
        <f t="shared" si="24"/>
        <v>584.33866945234774</v>
      </c>
      <c r="AL9">
        <f t="shared" si="8"/>
        <v>1332.4863150984675</v>
      </c>
      <c r="AN9">
        <f t="shared" si="9"/>
        <v>4570.6101274399698</v>
      </c>
      <c r="AO9">
        <f t="shared" si="9"/>
        <v>-228.53050637199846</v>
      </c>
      <c r="AP9">
        <f t="shared" si="9"/>
        <v>-14.440080895319038</v>
      </c>
      <c r="AQ9">
        <f t="shared" si="9"/>
        <v>-3688.8445629195471</v>
      </c>
      <c r="AR9">
        <f t="shared" si="9"/>
        <v>638.79497725310466</v>
      </c>
      <c r="AS9">
        <f t="shared" si="9"/>
        <v>-171.3958201617809</v>
      </c>
      <c r="AT9">
        <f t="shared" si="9"/>
        <v>365.06083143791767</v>
      </c>
      <c r="AU9">
        <f t="shared" si="9"/>
        <v>832.45998852924151</v>
      </c>
      <c r="AW9">
        <v>6</v>
      </c>
      <c r="AX9">
        <f>(R9*SUMPRODUCT(K10:$K$23, X10:$X$23)-$AZ$3*SUMPRODUCT(K9:$K$22, W10:$W$23))/Z9</f>
        <v>4887.1241399635037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7913.0618460066917</v>
      </c>
      <c r="P10">
        <f t="shared" si="22"/>
        <v>395.65309230033461</v>
      </c>
      <c r="Q10" s="4">
        <f t="shared" si="23"/>
        <v>25</v>
      </c>
      <c r="R10">
        <f t="shared" si="0"/>
        <v>2000000</v>
      </c>
      <c r="S10">
        <f t="shared" si="1"/>
        <v>5141.9834785875928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4518.3760929264681</v>
      </c>
      <c r="AC10">
        <f t="shared" si="2"/>
        <v>4691.113903691119</v>
      </c>
      <c r="AE10">
        <f t="shared" si="3"/>
        <v>7219.213091825447</v>
      </c>
      <c r="AF10">
        <f t="shared" si="4"/>
        <v>-360.96065459127237</v>
      </c>
      <c r="AG10">
        <f t="shared" si="4"/>
        <v>-22.807900507780708</v>
      </c>
      <c r="AH10">
        <f t="shared" si="5"/>
        <v>-5971.0723283873849</v>
      </c>
      <c r="AI10">
        <f t="shared" si="6"/>
        <v>864.37220833900938</v>
      </c>
      <c r="AJ10">
        <f t="shared" si="7"/>
        <v>-172.73781076465093</v>
      </c>
      <c r="AK10">
        <f t="shared" si="24"/>
        <v>597.27299783343392</v>
      </c>
      <c r="AL10">
        <f t="shared" si="8"/>
        <v>1288.9073954077924</v>
      </c>
      <c r="AN10">
        <f t="shared" si="9"/>
        <v>4285.1730800849036</v>
      </c>
      <c r="AO10">
        <f t="shared" si="9"/>
        <v>-214.25865400424522</v>
      </c>
      <c r="AP10">
        <f t="shared" si="9"/>
        <v>-13.538290119163566</v>
      </c>
      <c r="AQ10">
        <f t="shared" si="9"/>
        <v>-3544.3029697819284</v>
      </c>
      <c r="AR10">
        <f t="shared" si="9"/>
        <v>513.07316617956701</v>
      </c>
      <c r="AS10">
        <f t="shared" si="9"/>
        <v>-102.5335320049838</v>
      </c>
      <c r="AT10">
        <f t="shared" si="9"/>
        <v>354.52869159320892</v>
      </c>
      <c r="AU10">
        <f t="shared" si="9"/>
        <v>765.06832576779209</v>
      </c>
      <c r="AW10">
        <v>7</v>
      </c>
      <c r="AX10">
        <f>(R10*SUMPRODUCT(K11:$K$23, X11:$X$23)-$AZ$3*SUMPRODUCT(K10:$K$22, W11:$W$23))/Z10</f>
        <v>5141.9834785875928</v>
      </c>
    </row>
    <row r="11" spans="1:52" x14ac:dyDescent="0.25">
      <c r="A11" t="s">
        <v>33</v>
      </c>
      <c r="C11" s="7">
        <f>AU25</f>
        <v>3257.4396103441204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7913.0618460066917</v>
      </c>
      <c r="P11">
        <f t="shared" si="22"/>
        <v>395.65309230033461</v>
      </c>
      <c r="Q11" s="4">
        <f t="shared" si="23"/>
        <v>25</v>
      </c>
      <c r="R11">
        <f t="shared" si="0"/>
        <v>2000000</v>
      </c>
      <c r="S11">
        <f t="shared" si="1"/>
        <v>5285.545542001295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4691.113903691119</v>
      </c>
      <c r="AC11">
        <f t="shared" si="2"/>
        <v>4757.8646797078545</v>
      </c>
      <c r="AE11">
        <f t="shared" si="3"/>
        <v>7123.0636773973802</v>
      </c>
      <c r="AF11">
        <f t="shared" si="4"/>
        <v>-356.15318386986905</v>
      </c>
      <c r="AG11">
        <f t="shared" si="4"/>
        <v>-22.504132458512309</v>
      </c>
      <c r="AH11">
        <f t="shared" si="5"/>
        <v>-6055.1235352474505</v>
      </c>
      <c r="AI11">
        <f t="shared" si="6"/>
        <v>689.2828258215477</v>
      </c>
      <c r="AJ11">
        <f t="shared" si="7"/>
        <v>-66.750776016735472</v>
      </c>
      <c r="AK11">
        <f t="shared" si="24"/>
        <v>590.0882564567595</v>
      </c>
      <c r="AL11">
        <f t="shared" si="8"/>
        <v>1212.6203062615718</v>
      </c>
      <c r="AN11">
        <f t="shared" si="9"/>
        <v>4021.0183638468893</v>
      </c>
      <c r="AO11">
        <f t="shared" si="9"/>
        <v>-201.05091819234448</v>
      </c>
      <c r="AP11">
        <f t="shared" si="9"/>
        <v>-12.703737320959039</v>
      </c>
      <c r="AQ11">
        <f t="shared" si="9"/>
        <v>-3418.158819476911</v>
      </c>
      <c r="AR11">
        <f t="shared" si="9"/>
        <v>389.10488885667411</v>
      </c>
      <c r="AS11">
        <f t="shared" si="9"/>
        <v>-37.6812714753652</v>
      </c>
      <c r="AT11">
        <f t="shared" si="9"/>
        <v>333.10887322714183</v>
      </c>
      <c r="AU11">
        <f t="shared" si="9"/>
        <v>684.53249060845087</v>
      </c>
      <c r="AW11">
        <v>8</v>
      </c>
      <c r="AX11">
        <f>(R11*SUMPRODUCT(K12:$K$23, X12:$X$23)-$AZ$3*SUMPRODUCT(K11:$K$22, W12:$W$23))/Z11</f>
        <v>5285.545542001295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7913.0618460066917</v>
      </c>
      <c r="P12">
        <f t="shared" si="22"/>
        <v>395.65309230033461</v>
      </c>
      <c r="Q12" s="4">
        <f t="shared" si="23"/>
        <v>25</v>
      </c>
      <c r="R12">
        <f t="shared" si="0"/>
        <v>2000000</v>
      </c>
      <c r="S12">
        <f t="shared" si="1"/>
        <v>5317.6625313997401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4757.8646797078545</v>
      </c>
      <c r="AC12">
        <f t="shared" si="2"/>
        <v>4722.5309675953213</v>
      </c>
      <c r="AE12">
        <f t="shared" si="3"/>
        <v>7027.4635510627213</v>
      </c>
      <c r="AF12">
        <f t="shared" si="4"/>
        <v>-351.37317755313609</v>
      </c>
      <c r="AG12">
        <f t="shared" si="4"/>
        <v>-22.202099793422931</v>
      </c>
      <c r="AH12">
        <f t="shared" si="5"/>
        <v>-6159.3072403403548</v>
      </c>
      <c r="AI12">
        <f t="shared" si="6"/>
        <v>494.58103337580724</v>
      </c>
      <c r="AJ12">
        <f t="shared" si="7"/>
        <v>35.333712112533249</v>
      </c>
      <c r="AK12">
        <f t="shared" si="24"/>
        <v>593.4222672619851</v>
      </c>
      <c r="AL12">
        <f t="shared" si="8"/>
        <v>1123.3370127503256</v>
      </c>
      <c r="AN12">
        <f t="shared" si="9"/>
        <v>3771.3199315456432</v>
      </c>
      <c r="AO12">
        <f t="shared" si="9"/>
        <v>-188.56599657728216</v>
      </c>
      <c r="AP12">
        <f t="shared" si="9"/>
        <v>-11.914856742364623</v>
      </c>
      <c r="AQ12">
        <f t="shared" si="9"/>
        <v>-3305.419941523031</v>
      </c>
      <c r="AR12">
        <f t="shared" si="9"/>
        <v>265.41913670296537</v>
      </c>
      <c r="AS12">
        <f t="shared" si="9"/>
        <v>18.961995573116994</v>
      </c>
      <c r="AT12">
        <f t="shared" si="9"/>
        <v>318.46272955904453</v>
      </c>
      <c r="AU12">
        <f t="shared" si="9"/>
        <v>602.84386183512686</v>
      </c>
      <c r="AW12">
        <v>9</v>
      </c>
      <c r="AX12">
        <f>(R12*SUMPRODUCT(K13:$K$23, X13:$X$23)-$AZ$3*SUMPRODUCT(K12:$K$22, W13:$W$23))/Z12</f>
        <v>5317.6625313997401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7913.0618460066917</v>
      </c>
      <c r="P13">
        <f t="shared" si="22"/>
        <v>395.65309230033461</v>
      </c>
      <c r="Q13" s="4">
        <f t="shared" si="23"/>
        <v>25</v>
      </c>
      <c r="R13">
        <f t="shared" si="0"/>
        <v>2000000</v>
      </c>
      <c r="S13">
        <f t="shared" si="1"/>
        <v>5236.0688647488332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4722.5309675953213</v>
      </c>
      <c r="AC13">
        <f t="shared" si="2"/>
        <v>4587.1377884457579</v>
      </c>
      <c r="AE13">
        <f t="shared" si="3"/>
        <v>6932.3582163900401</v>
      </c>
      <c r="AF13">
        <f t="shared" si="4"/>
        <v>-346.61791081950201</v>
      </c>
      <c r="AG13">
        <f t="shared" si="4"/>
        <v>-21.901630340120615</v>
      </c>
      <c r="AH13">
        <f t="shared" si="5"/>
        <v>-6275.8764294467774</v>
      </c>
      <c r="AI13">
        <f t="shared" si="6"/>
        <v>287.96224578364036</v>
      </c>
      <c r="AJ13">
        <f t="shared" si="7"/>
        <v>135.39317914956337</v>
      </c>
      <c r="AK13">
        <f t="shared" si="24"/>
        <v>584.63762482267487</v>
      </c>
      <c r="AL13">
        <f t="shared" si="8"/>
        <v>1007.9930497558786</v>
      </c>
      <c r="AN13">
        <f t="shared" si="9"/>
        <v>3537.3977615389003</v>
      </c>
      <c r="AO13">
        <f t="shared" si="9"/>
        <v>-176.86988807694502</v>
      </c>
      <c r="AP13">
        <f t="shared" si="9"/>
        <v>-11.175818634995377</v>
      </c>
      <c r="AQ13">
        <f t="shared" si="9"/>
        <v>-3202.4125903840491</v>
      </c>
      <c r="AR13">
        <f t="shared" si="9"/>
        <v>146.93946444291069</v>
      </c>
      <c r="AS13">
        <f t="shared" si="9"/>
        <v>69.087533260897175</v>
      </c>
      <c r="AT13">
        <f t="shared" si="9"/>
        <v>298.32500872063861</v>
      </c>
      <c r="AU13">
        <f t="shared" si="9"/>
        <v>514.35200642444647</v>
      </c>
      <c r="AW13">
        <v>10</v>
      </c>
      <c r="AX13">
        <f>(R13*SUMPRODUCT(K14:$K$23, X14:$X$23)-$AZ$3*SUMPRODUCT(K13:$K$22, W14:$W$23))/Z13</f>
        <v>5236.0688647488332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7913.0618460066917</v>
      </c>
      <c r="P14">
        <f t="shared" si="22"/>
        <v>395.65309230033461</v>
      </c>
      <c r="Q14" s="4">
        <f t="shared" si="23"/>
        <v>25</v>
      </c>
      <c r="R14">
        <f t="shared" si="0"/>
        <v>2000000</v>
      </c>
      <c r="S14">
        <f t="shared" si="1"/>
        <v>5147.7740419889442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4587.1377884457579</v>
      </c>
      <c r="AC14">
        <f t="shared" si="2"/>
        <v>4448.1743758817211</v>
      </c>
      <c r="AE14">
        <f t="shared" si="3"/>
        <v>6837.6503418892435</v>
      </c>
      <c r="AF14">
        <f t="shared" si="4"/>
        <v>-341.88251709446223</v>
      </c>
      <c r="AG14">
        <f t="shared" si="4"/>
        <v>-21.602416595985055</v>
      </c>
      <c r="AH14">
        <f t="shared" si="5"/>
        <v>-6415.7952587482714</v>
      </c>
      <c r="AI14">
        <f t="shared" si="6"/>
        <v>58.370149450524877</v>
      </c>
      <c r="AJ14">
        <f t="shared" si="7"/>
        <v>138.96341256403684</v>
      </c>
      <c r="AK14">
        <f t="shared" si="24"/>
        <v>948.38639913621944</v>
      </c>
      <c r="AL14">
        <f t="shared" si="8"/>
        <v>1145.7199611507813</v>
      </c>
      <c r="AN14">
        <f t="shared" si="9"/>
        <v>3214.0391016244976</v>
      </c>
      <c r="AO14">
        <f t="shared" si="9"/>
        <v>-160.7019550812249</v>
      </c>
      <c r="AP14">
        <f t="shared" si="9"/>
        <v>-10.154220844509306</v>
      </c>
      <c r="AQ14">
        <f t="shared" si="9"/>
        <v>-3015.7460236459715</v>
      </c>
      <c r="AR14">
        <f t="shared" si="9"/>
        <v>27.43690205279167</v>
      </c>
      <c r="AS14">
        <f t="shared" si="9"/>
        <v>65.319783747904609</v>
      </c>
      <c r="AT14">
        <f t="shared" si="9"/>
        <v>445.78924306773814</v>
      </c>
      <c r="AU14">
        <f t="shared" si="9"/>
        <v>538.54592886843443</v>
      </c>
      <c r="AW14">
        <v>11</v>
      </c>
      <c r="AX14">
        <f>(R14*SUMPRODUCT(K15:$K$23, X15:$X$23)-$AZ$3*SUMPRODUCT(K14:$K$22, W15:$W$23))/Z14</f>
        <v>5147.7740419889442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7913.0618460066917</v>
      </c>
      <c r="P15">
        <f t="shared" si="22"/>
        <v>395.65309230033461</v>
      </c>
      <c r="Q15" s="4">
        <f t="shared" si="23"/>
        <v>25</v>
      </c>
      <c r="R15">
        <f t="shared" si="0"/>
        <v>2000000</v>
      </c>
      <c r="S15">
        <f t="shared" si="1"/>
        <v>4943.9654472423144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4448.1743758817211</v>
      </c>
      <c r="AC15">
        <f t="shared" si="2"/>
        <v>4213.0790071476476</v>
      </c>
      <c r="AE15">
        <f t="shared" si="3"/>
        <v>6743.2418574582771</v>
      </c>
      <c r="AF15">
        <f t="shared" si="4"/>
        <v>-337.16209287291389</v>
      </c>
      <c r="AG15">
        <f t="shared" si="4"/>
        <v>-21.304148724874551</v>
      </c>
      <c r="AH15">
        <f t="shared" si="5"/>
        <v>-6579.4964120523437</v>
      </c>
      <c r="AI15">
        <f t="shared" si="6"/>
        <v>-194.72079619185479</v>
      </c>
      <c r="AJ15">
        <f t="shared" si="7"/>
        <v>235.09536873407342</v>
      </c>
      <c r="AK15">
        <f t="shared" si="24"/>
        <v>928.82023530804952</v>
      </c>
      <c r="AL15">
        <f t="shared" si="8"/>
        <v>969.19480785026815</v>
      </c>
      <c r="AN15">
        <f t="shared" si="9"/>
        <v>2919.8085175376541</v>
      </c>
      <c r="AO15">
        <f t="shared" si="9"/>
        <v>-145.99042587688271</v>
      </c>
      <c r="AP15">
        <f t="shared" si="9"/>
        <v>-9.2246483547045965</v>
      </c>
      <c r="AQ15">
        <f t="shared" si="9"/>
        <v>-2848.9071089406248</v>
      </c>
      <c r="AR15">
        <f t="shared" si="9"/>
        <v>-84.313665634557736</v>
      </c>
      <c r="AS15">
        <f t="shared" si="9"/>
        <v>101.79576449629818</v>
      </c>
      <c r="AT15">
        <f t="shared" si="9"/>
        <v>402.17706729801233</v>
      </c>
      <c r="AU15">
        <f t="shared" si="9"/>
        <v>419.65916615975277</v>
      </c>
      <c r="AW15">
        <v>12</v>
      </c>
      <c r="AX15">
        <f>(R15*SUMPRODUCT(K16:$K$23, X16:$X$23)-$AZ$3*SUMPRODUCT(K15:$K$22, W16:$W$23))/Z15</f>
        <v>4943.9654472423144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7913.0618460066917</v>
      </c>
      <c r="P16">
        <f t="shared" si="22"/>
        <v>395.65309230033461</v>
      </c>
      <c r="Q16" s="4">
        <f t="shared" si="23"/>
        <v>25</v>
      </c>
      <c r="R16">
        <f t="shared" si="0"/>
        <v>2000000</v>
      </c>
      <c r="S16">
        <f t="shared" si="1"/>
        <v>4637.4995872029876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4213.0790071476476</v>
      </c>
      <c r="AC16">
        <f t="shared" si="2"/>
        <v>3896.7571703149824</v>
      </c>
      <c r="AE16">
        <f t="shared" si="3"/>
        <v>6649.1176781258009</v>
      </c>
      <c r="AF16">
        <f t="shared" si="4"/>
        <v>-332.45588390629007</v>
      </c>
      <c r="AG16">
        <f t="shared" si="4"/>
        <v>-21.006779068336431</v>
      </c>
      <c r="AH16">
        <f t="shared" si="5"/>
        <v>-6746.2535431498791</v>
      </c>
      <c r="AI16">
        <f t="shared" si="6"/>
        <v>-450.59852799870441</v>
      </c>
      <c r="AJ16">
        <f t="shared" si="7"/>
        <v>316.32183683266521</v>
      </c>
      <c r="AK16">
        <f t="shared" si="24"/>
        <v>901.05097985459054</v>
      </c>
      <c r="AL16">
        <f t="shared" si="8"/>
        <v>766.77428868855134</v>
      </c>
      <c r="AN16">
        <f t="shared" si="9"/>
        <v>2652.1068709831552</v>
      </c>
      <c r="AO16">
        <f t="shared" si="9"/>
        <v>-132.60534354915777</v>
      </c>
      <c r="AP16">
        <f t="shared" si="9"/>
        <v>-8.3788896213465538</v>
      </c>
      <c r="AQ16">
        <f t="shared" si="9"/>
        <v>-2690.851063448984</v>
      </c>
      <c r="AR16">
        <f t="shared" si="9"/>
        <v>-179.7284256363329</v>
      </c>
      <c r="AS16">
        <f t="shared" si="9"/>
        <v>126.1700209737289</v>
      </c>
      <c r="AT16">
        <f t="shared" si="9"/>
        <v>359.39858646809938</v>
      </c>
      <c r="AU16">
        <f t="shared" si="9"/>
        <v>305.84018180549538</v>
      </c>
      <c r="AW16">
        <v>13</v>
      </c>
      <c r="AX16">
        <f>(R16*SUMPRODUCT(K17:$K$23, X17:$X$23)-$AZ$3*SUMPRODUCT(K16:$K$22, W17:$W$23))/Z16</f>
        <v>4637.4995872029876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7913.0618460066917</v>
      </c>
      <c r="P17">
        <f t="shared" si="22"/>
        <v>395.65309230033461</v>
      </c>
      <c r="Q17" s="4">
        <f t="shared" si="23"/>
        <v>25</v>
      </c>
      <c r="R17">
        <f t="shared" si="0"/>
        <v>2000000</v>
      </c>
      <c r="S17">
        <f t="shared" si="1"/>
        <v>4235.9252664127507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3896.7571703149824</v>
      </c>
      <c r="AC17">
        <f t="shared" si="2"/>
        <v>3509.0651388884617</v>
      </c>
      <c r="AE17">
        <f t="shared" si="3"/>
        <v>6555.22647811152</v>
      </c>
      <c r="AF17">
        <f t="shared" si="4"/>
        <v>-327.76132390557603</v>
      </c>
      <c r="AG17">
        <f t="shared" si="4"/>
        <v>-20.710145471122534</v>
      </c>
      <c r="AH17">
        <f t="shared" si="5"/>
        <v>-6925.2645224426597</v>
      </c>
      <c r="AI17">
        <f t="shared" si="6"/>
        <v>-718.50951370783878</v>
      </c>
      <c r="AJ17">
        <f t="shared" si="7"/>
        <v>387.69203142652077</v>
      </c>
      <c r="AK17">
        <f t="shared" si="24"/>
        <v>866.34995275390497</v>
      </c>
      <c r="AL17">
        <f t="shared" si="8"/>
        <v>535.53247047258697</v>
      </c>
      <c r="AN17">
        <f t="shared" si="9"/>
        <v>2408.5522333128761</v>
      </c>
      <c r="AO17">
        <f t="shared" si="9"/>
        <v>-120.42761166564382</v>
      </c>
      <c r="AP17">
        <f t="shared" si="9"/>
        <v>-7.6094193378772417</v>
      </c>
      <c r="AQ17">
        <f t="shared" si="9"/>
        <v>-2544.5133570147768</v>
      </c>
      <c r="AR17">
        <f t="shared" si="9"/>
        <v>-263.998154705422</v>
      </c>
      <c r="AS17">
        <f t="shared" si="9"/>
        <v>142.4476349135937</v>
      </c>
      <c r="AT17">
        <f t="shared" si="9"/>
        <v>318.31838617680535</v>
      </c>
      <c r="AU17">
        <f t="shared" si="9"/>
        <v>196.76786638497705</v>
      </c>
      <c r="AW17">
        <v>14</v>
      </c>
      <c r="AX17">
        <f>(R17*SUMPRODUCT(K18:$K$23, X18:$X$23)-$AZ$3*SUMPRODUCT(K17:$K$22, W18:$W$23))/Z17</f>
        <v>4235.9252664127507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7913.0618460066917</v>
      </c>
      <c r="P18">
        <f t="shared" si="22"/>
        <v>395.65309230033461</v>
      </c>
      <c r="Q18" s="4">
        <f t="shared" si="23"/>
        <v>25</v>
      </c>
      <c r="R18">
        <f t="shared" si="0"/>
        <v>2000000</v>
      </c>
      <c r="S18">
        <f t="shared" si="1"/>
        <v>3744.1101061245076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3509.0651388884617</v>
      </c>
      <c r="AC18">
        <f t="shared" si="2"/>
        <v>3057.293411132001</v>
      </c>
      <c r="AE18">
        <f t="shared" si="3"/>
        <v>6461.4958315736512</v>
      </c>
      <c r="AF18">
        <f t="shared" si="4"/>
        <v>-323.07479157868255</v>
      </c>
      <c r="AG18">
        <f t="shared" si="4"/>
        <v>-20.414019115857251</v>
      </c>
      <c r="AH18">
        <f t="shared" si="5"/>
        <v>-7121.9920443246756</v>
      </c>
      <c r="AI18">
        <f t="shared" si="6"/>
        <v>-1003.9850234455644</v>
      </c>
      <c r="AJ18">
        <f t="shared" si="7"/>
        <v>451.77172775646068</v>
      </c>
      <c r="AK18">
        <f t="shared" si="24"/>
        <v>825.55468729941288</v>
      </c>
      <c r="AL18">
        <f t="shared" si="8"/>
        <v>273.34139161030919</v>
      </c>
      <c r="AN18">
        <f t="shared" si="9"/>
        <v>2186.9698896420045</v>
      </c>
      <c r="AO18">
        <f t="shared" si="9"/>
        <v>-109.34849448210022</v>
      </c>
      <c r="AP18">
        <f t="shared" si="9"/>
        <v>-6.9093668550867378</v>
      </c>
      <c r="AQ18">
        <f t="shared" si="9"/>
        <v>-2410.522665525677</v>
      </c>
      <c r="AR18">
        <f t="shared" si="9"/>
        <v>-339.81063722085969</v>
      </c>
      <c r="AS18">
        <f t="shared" si="9"/>
        <v>152.9074987198903</v>
      </c>
      <c r="AT18">
        <f t="shared" si="9"/>
        <v>279.41877398641435</v>
      </c>
      <c r="AU18">
        <f t="shared" si="9"/>
        <v>92.515635485444932</v>
      </c>
      <c r="AW18">
        <v>15</v>
      </c>
      <c r="AX18">
        <f>(R18*SUMPRODUCT(K19:$K$23, X19:$X$23)-$AZ$3*SUMPRODUCT(K18:$K$22, W19:$W$23))/Z18</f>
        <v>3744.1101061245076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7913.0618460066917</v>
      </c>
      <c r="P19">
        <f t="shared" si="22"/>
        <v>395.65309230033461</v>
      </c>
      <c r="Q19" s="4">
        <f t="shared" si="23"/>
        <v>25</v>
      </c>
      <c r="R19">
        <f t="shared" si="0"/>
        <v>2000000</v>
      </c>
      <c r="S19">
        <f t="shared" si="1"/>
        <v>3154.1511408763731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3057.293411132001</v>
      </c>
      <c r="AC19">
        <f t="shared" si="2"/>
        <v>2538.1783150895908</v>
      </c>
      <c r="AE19">
        <f t="shared" si="3"/>
        <v>6367.7233862409303</v>
      </c>
      <c r="AF19">
        <f t="shared" si="4"/>
        <v>-318.38616931204655</v>
      </c>
      <c r="AG19">
        <f t="shared" si="4"/>
        <v>-20.117760704266413</v>
      </c>
      <c r="AH19">
        <f t="shared" si="5"/>
        <v>-7369.4576345814094</v>
      </c>
      <c r="AI19">
        <f t="shared" si="6"/>
        <v>-1340.2381783567917</v>
      </c>
      <c r="AJ19">
        <f t="shared" si="7"/>
        <v>519.11509604241019</v>
      </c>
      <c r="AK19">
        <f t="shared" si="24"/>
        <v>779.27259610442604</v>
      </c>
      <c r="AL19">
        <f t="shared" si="8"/>
        <v>-41.85048620995542</v>
      </c>
      <c r="AN19">
        <f t="shared" si="9"/>
        <v>1985.3418230135956</v>
      </c>
      <c r="AO19">
        <f t="shared" si="9"/>
        <v>-99.267091150679789</v>
      </c>
      <c r="AP19">
        <f t="shared" si="9"/>
        <v>-6.2723565847507361</v>
      </c>
      <c r="AQ19">
        <f t="shared" si="9"/>
        <v>-2297.6645760830379</v>
      </c>
      <c r="AR19">
        <f t="shared" si="9"/>
        <v>-417.86220080487294</v>
      </c>
      <c r="AS19">
        <f t="shared" si="9"/>
        <v>161.85076653260919</v>
      </c>
      <c r="AT19">
        <f t="shared" si="9"/>
        <v>242.96320407344422</v>
      </c>
      <c r="AU19">
        <f t="shared" si="9"/>
        <v>-13.048230198819525</v>
      </c>
      <c r="AW19">
        <v>16</v>
      </c>
      <c r="AX19">
        <f>(R19*SUMPRODUCT(K20:$K$23, X20:$X$23)-$AZ$3*SUMPRODUCT(K19:$K$22, W20:$W$23))/Z19</f>
        <v>3154.1511408763731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7913.0618460066917</v>
      </c>
      <c r="P20">
        <f t="shared" si="22"/>
        <v>395.65309230033461</v>
      </c>
      <c r="Q20" s="4">
        <f t="shared" si="23"/>
        <v>25</v>
      </c>
      <c r="R20">
        <f t="shared" si="0"/>
        <v>2000000</v>
      </c>
      <c r="S20">
        <f t="shared" si="1"/>
        <v>2473.9495766790615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2538.1783150895908</v>
      </c>
      <c r="AC20">
        <f t="shared" si="2"/>
        <v>1961.4671610592427</v>
      </c>
      <c r="AE20">
        <f t="shared" si="3"/>
        <v>6273.8590554493258</v>
      </c>
      <c r="AF20">
        <f t="shared" si="4"/>
        <v>-313.6929527724663</v>
      </c>
      <c r="AG20">
        <f t="shared" si="4"/>
        <v>-19.821211995883157</v>
      </c>
      <c r="AH20">
        <f t="shared" si="5"/>
        <v>-7629.6881072475944</v>
      </c>
      <c r="AI20">
        <f t="shared" si="6"/>
        <v>-1689.3432165666181</v>
      </c>
      <c r="AJ20">
        <f t="shared" si="7"/>
        <v>576.7111540303481</v>
      </c>
      <c r="AK20">
        <f t="shared" si="24"/>
        <v>727.22032851711083</v>
      </c>
      <c r="AL20">
        <f t="shared" si="8"/>
        <v>-385.41173401915921</v>
      </c>
      <c r="AN20">
        <f t="shared" si="9"/>
        <v>1801.8856510235389</v>
      </c>
      <c r="AO20">
        <f t="shared" si="9"/>
        <v>-90.094282551176946</v>
      </c>
      <c r="AP20">
        <f t="shared" si="9"/>
        <v>-5.6927573867404329</v>
      </c>
      <c r="AQ20">
        <f t="shared" si="9"/>
        <v>-2191.2869576330932</v>
      </c>
      <c r="AR20">
        <f t="shared" si="9"/>
        <v>-485.18834654747155</v>
      </c>
      <c r="AS20">
        <f t="shared" si="9"/>
        <v>165.63450725433717</v>
      </c>
      <c r="AT20">
        <f t="shared" si="9"/>
        <v>208.86154175705485</v>
      </c>
      <c r="AU20">
        <f t="shared" si="9"/>
        <v>-110.69229753607954</v>
      </c>
      <c r="AW20">
        <v>17</v>
      </c>
      <c r="AX20">
        <f>(R20*SUMPRODUCT(K21:$K$23, X21:$X$23)-$AZ$3*SUMPRODUCT(K20:$K$22, W21:$W$23))/Z20</f>
        <v>2473.9495766790615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7913.0618460066917</v>
      </c>
      <c r="P21">
        <f t="shared" si="22"/>
        <v>395.65309230033461</v>
      </c>
      <c r="Q21" s="4">
        <f t="shared" si="23"/>
        <v>25</v>
      </c>
      <c r="R21">
        <f t="shared" si="0"/>
        <v>2000000</v>
      </c>
      <c r="S21">
        <f t="shared" si="1"/>
        <v>1719.8007371383549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1961.4671610592427</v>
      </c>
      <c r="AC21">
        <f t="shared" si="2"/>
        <v>1343.1334327323839</v>
      </c>
      <c r="AE21">
        <f t="shared" si="3"/>
        <v>6179.9589284602071</v>
      </c>
      <c r="AF21">
        <f t="shared" si="4"/>
        <v>-308.99794642301038</v>
      </c>
      <c r="AG21">
        <f t="shared" si="4"/>
        <v>-19.524550195380151</v>
      </c>
      <c r="AH21">
        <f t="shared" si="5"/>
        <v>-7875.974443533768</v>
      </c>
      <c r="AI21">
        <f t="shared" si="6"/>
        <v>-2024.5380116919514</v>
      </c>
      <c r="AJ21">
        <f t="shared" si="7"/>
        <v>618.33372832685882</v>
      </c>
      <c r="AK21">
        <f t="shared" si="24"/>
        <v>670.23654106104857</v>
      </c>
      <c r="AL21">
        <f t="shared" si="8"/>
        <v>-735.96774230404401</v>
      </c>
      <c r="AN21">
        <f t="shared" si="9"/>
        <v>1635.006278442627</v>
      </c>
      <c r="AO21">
        <f t="shared" si="9"/>
        <v>-81.750313922131355</v>
      </c>
      <c r="AP21">
        <f t="shared" si="9"/>
        <v>-5.1655298235402052</v>
      </c>
      <c r="AQ21">
        <f t="shared" si="9"/>
        <v>-2083.7141173751902</v>
      </c>
      <c r="AR21">
        <f t="shared" si="9"/>
        <v>-535.62368267823467</v>
      </c>
      <c r="AS21">
        <f t="shared" si="9"/>
        <v>163.5900075858832</v>
      </c>
      <c r="AT21">
        <f t="shared" si="9"/>
        <v>177.32172096320434</v>
      </c>
      <c r="AU21">
        <f t="shared" si="9"/>
        <v>-194.71195412914719</v>
      </c>
      <c r="AW21">
        <v>18</v>
      </c>
      <c r="AX21">
        <f>(R21*SUMPRODUCT(K22:$K$23, X22:$X$23)-$AZ$3*SUMPRODUCT(K21:$K$22, W22:$W$23))/Z21</f>
        <v>1719.8007371383549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7913.0618460066917</v>
      </c>
      <c r="P22">
        <f t="shared" si="22"/>
        <v>395.65309230033461</v>
      </c>
      <c r="Q22" s="4">
        <f t="shared" si="23"/>
        <v>25</v>
      </c>
      <c r="R22">
        <f t="shared" si="0"/>
        <v>2000000</v>
      </c>
      <c r="S22">
        <f t="shared" si="1"/>
        <v>893.11894013786105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1343.1334327323839</v>
      </c>
      <c r="AC22">
        <f t="shared" si="2"/>
        <v>686.89589074229707</v>
      </c>
      <c r="AE22">
        <f t="shared" si="3"/>
        <v>6085.9191547014343</v>
      </c>
      <c r="AF22">
        <f t="shared" si="4"/>
        <v>-304.29595773507174</v>
      </c>
      <c r="AG22">
        <f t="shared" si="4"/>
        <v>-19.227447204183925</v>
      </c>
      <c r="AH22">
        <f t="shared" si="5"/>
        <v>-8148.5991393941886</v>
      </c>
      <c r="AI22">
        <f t="shared" si="6"/>
        <v>-2386.2033896320099</v>
      </c>
      <c r="AJ22">
        <f t="shared" si="7"/>
        <v>656.23754199008681</v>
      </c>
      <c r="AK22">
        <f t="shared" si="24"/>
        <v>609.67967431658121</v>
      </c>
      <c r="AL22">
        <f t="shared" si="8"/>
        <v>-1120.2861733253419</v>
      </c>
      <c r="AN22">
        <f t="shared" si="9"/>
        <v>1483.2056858957653</v>
      </c>
      <c r="AO22">
        <f t="shared" si="9"/>
        <v>-74.160284294788283</v>
      </c>
      <c r="AP22">
        <f t="shared" si="9"/>
        <v>-4.6859411526154746</v>
      </c>
      <c r="AQ22">
        <f t="shared" si="9"/>
        <v>-1985.9035699312908</v>
      </c>
      <c r="AR22">
        <f t="shared" si="9"/>
        <v>-581.544109482929</v>
      </c>
      <c r="AS22">
        <f t="shared" si="9"/>
        <v>159.93233377509566</v>
      </c>
      <c r="AT22">
        <f t="shared" si="9"/>
        <v>148.58566742919447</v>
      </c>
      <c r="AU22">
        <f t="shared" si="9"/>
        <v>-273.02610827863884</v>
      </c>
      <c r="AW22">
        <v>19</v>
      </c>
      <c r="AX22">
        <f>(R22*SUMPRODUCT(K23:$K$23, X23:$X$23)-$AZ$3*SUMPRODUCT(K22:$K$22, W23:$W$23))/Z22</f>
        <v>893.11894013786105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7913.0618460066917</v>
      </c>
      <c r="P23">
        <f t="shared" si="22"/>
        <v>395.65309230033461</v>
      </c>
      <c r="Q23" s="4">
        <f t="shared" si="23"/>
        <v>25</v>
      </c>
      <c r="R23">
        <f t="shared" si="0"/>
        <v>2000000</v>
      </c>
      <c r="S23">
        <f t="shared" si="1"/>
        <v>907.16374908927355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686.89589074229707</v>
      </c>
      <c r="AC23">
        <f t="shared" si="2"/>
        <v>686.89589074229707</v>
      </c>
      <c r="AE23">
        <f t="shared" si="3"/>
        <v>5991.6962848972398</v>
      </c>
      <c r="AF23">
        <f t="shared" si="4"/>
        <v>-299.584814244862</v>
      </c>
      <c r="AG23">
        <f t="shared" si="4"/>
        <v>-18.929765751549557</v>
      </c>
      <c r="AH23">
        <f t="shared" si="5"/>
        <v>-8432.5584474022999</v>
      </c>
      <c r="AI23">
        <f t="shared" si="6"/>
        <v>-2759.3767425014721</v>
      </c>
      <c r="AJ23">
        <f t="shared" si="7"/>
        <v>0</v>
      </c>
      <c r="AK23">
        <f t="shared" si="24"/>
        <v>545.86441792926507</v>
      </c>
      <c r="AL23">
        <f t="shared" si="8"/>
        <v>-2213.512324572207</v>
      </c>
      <c r="AN23">
        <f t="shared" si="9"/>
        <v>1345.1365108109842</v>
      </c>
      <c r="AO23">
        <f t="shared" si="9"/>
        <v>-67.256825540549215</v>
      </c>
      <c r="AP23">
        <f t="shared" si="9"/>
        <v>-4.2497346064905459</v>
      </c>
      <c r="AQ23">
        <f t="shared" si="9"/>
        <v>-1893.1103493579292</v>
      </c>
      <c r="AR23">
        <f t="shared" si="9"/>
        <v>-619.48039869398485</v>
      </c>
      <c r="AS23">
        <f t="shared" si="9"/>
        <v>0</v>
      </c>
      <c r="AT23">
        <f t="shared" si="9"/>
        <v>122.54662512851874</v>
      </c>
      <c r="AU23">
        <f t="shared" si="9"/>
        <v>-496.93377356546608</v>
      </c>
      <c r="AW23">
        <v>20</v>
      </c>
      <c r="AX23">
        <f>(R23*SUMPRODUCT(K$23:$K24, X$23:$X24)-$AZ$3*SUMPRODUCT(K$22:$K23, W$23:$W24))/Z23</f>
        <v>907.16374908927355</v>
      </c>
    </row>
    <row r="25" spans="5:50" x14ac:dyDescent="0.25">
      <c r="AN25" s="8">
        <f t="shared" ref="AN25:AU25" si="25">SUM(AN3:AN23)</f>
        <v>72485.880027996085</v>
      </c>
      <c r="AO25" s="8">
        <f t="shared" si="25"/>
        <v>-9559.0903859048231</v>
      </c>
      <c r="AP25" s="8">
        <f t="shared" si="25"/>
        <v>-477.1567982296674</v>
      </c>
      <c r="AQ25" s="8">
        <f t="shared" si="25"/>
        <v>-63814.924416847251</v>
      </c>
      <c r="AR25" s="8">
        <f t="shared" si="25"/>
        <v>-1365.2915729856556</v>
      </c>
      <c r="AS25" s="8">
        <f t="shared" si="25"/>
        <v>-2438.6331621871896</v>
      </c>
      <c r="AT25" s="8">
        <f t="shared" si="25"/>
        <v>7061.364345516964</v>
      </c>
      <c r="AU25" s="9">
        <f t="shared" si="25"/>
        <v>3257.4396103441204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7A1A-5B72-48C6-8A2B-867F3D58C402}">
  <sheetPr codeName="Sheet24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12018.589683131293</v>
      </c>
      <c r="K3">
        <v>1</v>
      </c>
      <c r="L3" s="2">
        <v>0</v>
      </c>
      <c r="O3">
        <f>$C$3</f>
        <v>12018.589683131293</v>
      </c>
      <c r="P3">
        <f>O3*B5</f>
        <v>9614.871746505034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12018.589683131293</v>
      </c>
      <c r="AF3">
        <f t="shared" ref="AF3:AG23" si="4">-$Z3*P3</f>
        <v>-9614.871746505034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2130.5681948262591</v>
      </c>
      <c r="AJ3">
        <f t="shared" ref="AJ3:AJ23" si="7">AB3-AC3</f>
        <v>0</v>
      </c>
      <c r="AL3">
        <f t="shared" ref="AL3:AL23" si="8">SUM(AI3:AK3)</f>
        <v>2130.5681948262591</v>
      </c>
      <c r="AN3">
        <f t="shared" ref="AN3:AU23" si="9">AE3*$K3</f>
        <v>12018.589683131293</v>
      </c>
      <c r="AO3">
        <f t="shared" si="9"/>
        <v>-9614.871746505034</v>
      </c>
      <c r="AP3">
        <f t="shared" si="9"/>
        <v>-273.14974180000002</v>
      </c>
      <c r="AQ3">
        <f t="shared" si="9"/>
        <v>0</v>
      </c>
      <c r="AR3">
        <f t="shared" si="9"/>
        <v>2130.5681948262591</v>
      </c>
      <c r="AS3">
        <f t="shared" si="9"/>
        <v>0</v>
      </c>
      <c r="AT3">
        <f t="shared" si="9"/>
        <v>0</v>
      </c>
      <c r="AU3">
        <f t="shared" si="9"/>
        <v>2130.5681948262591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9751.6772470942797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2920.9358260984723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2881.0308449927688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-2881.0308449927688</v>
      </c>
      <c r="AK4">
        <f>H4*SUM(AB4, AE4:AF4)</f>
        <v>0</v>
      </c>
      <c r="AL4">
        <f t="shared" si="8"/>
        <v>-10204.452844992767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-6870.646402101509</v>
      </c>
      <c r="AR4">
        <f t="shared" si="9"/>
        <v>-6870.646402101509</v>
      </c>
      <c r="AS4">
        <f t="shared" si="9"/>
        <v>-2702.9091331201507</v>
      </c>
      <c r="AT4">
        <f t="shared" si="9"/>
        <v>0</v>
      </c>
      <c r="AU4">
        <f t="shared" si="9"/>
        <v>-9573.5555352216597</v>
      </c>
      <c r="AW4">
        <v>1</v>
      </c>
      <c r="AX4">
        <f>(R4*SUMPRODUCT(K5:$K$23, X5:$X$23)-$AZ$3*SUMPRODUCT(K4:$K$22, W5:$W$23))/Z4</f>
        <v>2920.9358260984723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12018.589683131293</v>
      </c>
      <c r="P5">
        <f t="shared" ref="P5:P23" si="22">O5*$C$5</f>
        <v>600.92948415656463</v>
      </c>
      <c r="Q5" s="4">
        <f t="shared" ref="Q5:Q23" si="23">$C$8</f>
        <v>25</v>
      </c>
      <c r="R5">
        <f t="shared" si="0"/>
        <v>2000000</v>
      </c>
      <c r="S5">
        <f t="shared" si="1"/>
        <v>5571.2021516687473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2881.0308449927688</v>
      </c>
      <c r="AC5">
        <f t="shared" si="2"/>
        <v>5419.2184495996044</v>
      </c>
      <c r="AE5">
        <f t="shared" si="3"/>
        <v>11690.71973622133</v>
      </c>
      <c r="AF5">
        <f t="shared" si="4"/>
        <v>-584.53598681106644</v>
      </c>
      <c r="AG5">
        <f t="shared" si="4"/>
        <v>-24.317994133350467</v>
      </c>
      <c r="AH5">
        <f t="shared" si="5"/>
        <v>-7510.2815519624337</v>
      </c>
      <c r="AI5">
        <f t="shared" si="6"/>
        <v>3571.5842033144791</v>
      </c>
      <c r="AJ5">
        <f t="shared" si="7"/>
        <v>-2538.1876046068355</v>
      </c>
      <c r="AK5">
        <f>H5*SUM(AB5, AE5:AF5)</f>
        <v>1208.4953409564221</v>
      </c>
      <c r="AL5">
        <f t="shared" si="8"/>
        <v>2241.8919396640658</v>
      </c>
      <c r="AN5">
        <f t="shared" si="9"/>
        <v>10095.667299814577</v>
      </c>
      <c r="AO5">
        <f t="shared" si="9"/>
        <v>-504.78336499072878</v>
      </c>
      <c r="AP5">
        <f t="shared" si="9"/>
        <v>-21.000108095012934</v>
      </c>
      <c r="AQ5">
        <f t="shared" si="9"/>
        <v>-6485.5976011152534</v>
      </c>
      <c r="AR5">
        <f t="shared" si="9"/>
        <v>3084.2862256135809</v>
      </c>
      <c r="AS5">
        <f t="shared" si="9"/>
        <v>-2191.8836631786644</v>
      </c>
      <c r="AT5">
        <f t="shared" si="9"/>
        <v>1043.6112720991018</v>
      </c>
      <c r="AU5">
        <f t="shared" si="9"/>
        <v>1936.0138345340181</v>
      </c>
      <c r="AW5">
        <v>2</v>
      </c>
      <c r="AX5">
        <f>(R5*SUMPRODUCT(K6:$K$23, X6:$X$23)-$AZ$3*SUMPRODUCT(K5:$K$22, W6:$W$23))/Z5</f>
        <v>5571.2021516687473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12018.589683131293</v>
      </c>
      <c r="P6">
        <f t="shared" si="22"/>
        <v>600.92948415656463</v>
      </c>
      <c r="Q6" s="4">
        <f t="shared" si="23"/>
        <v>25</v>
      </c>
      <c r="R6">
        <f t="shared" si="0"/>
        <v>2000000</v>
      </c>
      <c r="S6">
        <f t="shared" si="1"/>
        <v>7937.5268837166177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5419.2184495996044</v>
      </c>
      <c r="AC6">
        <f t="shared" si="2"/>
        <v>7613.21741832931</v>
      </c>
      <c r="AE6">
        <f t="shared" si="3"/>
        <v>11527.537186308671</v>
      </c>
      <c r="AF6">
        <f t="shared" si="4"/>
        <v>-576.37685931543353</v>
      </c>
      <c r="AG6">
        <f t="shared" si="4"/>
        <v>-23.978556324474912</v>
      </c>
      <c r="AH6">
        <f t="shared" si="5"/>
        <v>-7700.6294033642307</v>
      </c>
      <c r="AI6">
        <f t="shared" si="6"/>
        <v>3226.5523673045327</v>
      </c>
      <c r="AJ6">
        <f t="shared" si="7"/>
        <v>-2193.9989687297057</v>
      </c>
      <c r="AK6">
        <f>H6*SUM(AB6, AE6:AF6)</f>
        <v>1781.0972108933013</v>
      </c>
      <c r="AL6">
        <f t="shared" si="8"/>
        <v>2813.6506094681281</v>
      </c>
      <c r="AN6">
        <f t="shared" si="9"/>
        <v>8977.9482026829992</v>
      </c>
      <c r="AO6">
        <f t="shared" si="9"/>
        <v>-448.89741013414994</v>
      </c>
      <c r="AP6">
        <f t="shared" si="9"/>
        <v>-18.6751283623652</v>
      </c>
      <c r="AQ6">
        <f t="shared" si="9"/>
        <v>-5997.4520831366162</v>
      </c>
      <c r="AR6">
        <f t="shared" si="9"/>
        <v>2512.9235810498681</v>
      </c>
      <c r="AS6">
        <f t="shared" si="9"/>
        <v>-1708.7439215889226</v>
      </c>
      <c r="AT6">
        <f t="shared" si="9"/>
        <v>1387.1652066614324</v>
      </c>
      <c r="AU6">
        <f t="shared" si="9"/>
        <v>2191.3448661223774</v>
      </c>
      <c r="AW6">
        <v>3</v>
      </c>
      <c r="AX6">
        <f>(R6*SUMPRODUCT(K7:$K$23, X7:$X$23)-$AZ$3*SUMPRODUCT(K6:$K$22, W7:$W$23))/Z6</f>
        <v>7937.5268837166177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12018.589683131293</v>
      </c>
      <c r="P7">
        <f t="shared" si="22"/>
        <v>600.92948415656463</v>
      </c>
      <c r="Q7" s="4">
        <f t="shared" si="23"/>
        <v>25</v>
      </c>
      <c r="R7">
        <f t="shared" si="0"/>
        <v>2000000</v>
      </c>
      <c r="S7">
        <f t="shared" si="1"/>
        <v>9861.1417150141297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7613.21741832931</v>
      </c>
      <c r="AC7">
        <f t="shared" si="2"/>
        <v>9324.679316460999</v>
      </c>
      <c r="AE7">
        <f t="shared" si="3"/>
        <v>11364.758551303848</v>
      </c>
      <c r="AF7">
        <f t="shared" si="4"/>
        <v>-568.23792756519242</v>
      </c>
      <c r="AG7">
        <f t="shared" si="4"/>
        <v>-23.639958703421897</v>
      </c>
      <c r="AH7">
        <f t="shared" si="5"/>
        <v>-7904.9646246615021</v>
      </c>
      <c r="AI7">
        <f t="shared" si="6"/>
        <v>2867.9160403737324</v>
      </c>
      <c r="AJ7">
        <f t="shared" si="7"/>
        <v>-1711.4618981316889</v>
      </c>
      <c r="AK7">
        <f>H7*SUM(AB7, AE7:AF7)</f>
        <v>1927.4995730045164</v>
      </c>
      <c r="AL7">
        <f t="shared" si="8"/>
        <v>3083.95371524656</v>
      </c>
      <c r="AN7">
        <f t="shared" si="9"/>
        <v>8012.2856285210419</v>
      </c>
      <c r="AO7">
        <f t="shared" si="9"/>
        <v>-400.61428142605212</v>
      </c>
      <c r="AP7">
        <f t="shared" si="9"/>
        <v>-16.666443068121996</v>
      </c>
      <c r="AQ7">
        <f t="shared" si="9"/>
        <v>-5573.0910753819862</v>
      </c>
      <c r="AR7">
        <f t="shared" si="9"/>
        <v>2021.9138286448822</v>
      </c>
      <c r="AS7">
        <f t="shared" si="9"/>
        <v>-1206.6003433560541</v>
      </c>
      <c r="AT7">
        <f t="shared" si="9"/>
        <v>1358.909391523564</v>
      </c>
      <c r="AU7">
        <f t="shared" si="9"/>
        <v>2174.2228768123923</v>
      </c>
      <c r="AW7">
        <v>4</v>
      </c>
      <c r="AX7">
        <f>(R7*SUMPRODUCT(K8:$K$23, X8:$X$23)-$AZ$3*SUMPRODUCT(K7:$K$22, W8:$W$23))/Z7</f>
        <v>9861.1417150141297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12018.589683131293</v>
      </c>
      <c r="P8">
        <f t="shared" si="22"/>
        <v>600.92948415656463</v>
      </c>
      <c r="Q8" s="4">
        <f t="shared" si="23"/>
        <v>25</v>
      </c>
      <c r="R8">
        <f t="shared" si="0"/>
        <v>2000000</v>
      </c>
      <c r="S8">
        <f t="shared" si="1"/>
        <v>11245.566780228077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9324.679316460999</v>
      </c>
      <c r="AC8">
        <f t="shared" si="2"/>
        <v>10481.740932303626</v>
      </c>
      <c r="AE8">
        <f t="shared" si="3"/>
        <v>11202.258266940315</v>
      </c>
      <c r="AF8">
        <f t="shared" si="4"/>
        <v>-560.11291334701571</v>
      </c>
      <c r="AG8">
        <f t="shared" si="4"/>
        <v>-23.301940082585684</v>
      </c>
      <c r="AH8">
        <f t="shared" si="5"/>
        <v>-8129.5227041593989</v>
      </c>
      <c r="AI8">
        <f t="shared" si="6"/>
        <v>2489.3207093513156</v>
      </c>
      <c r="AJ8">
        <f t="shared" si="7"/>
        <v>-1157.0616158426274</v>
      </c>
      <c r="AK8">
        <f t="shared" ref="AK8:AK23" si="24">H8*SUM(AB8:AB8, AE8:AF8)</f>
        <v>1447.5947885789365</v>
      </c>
      <c r="AL8">
        <f t="shared" si="8"/>
        <v>2779.8538820876247</v>
      </c>
      <c r="AN8">
        <f t="shared" si="9"/>
        <v>7363.8424774576761</v>
      </c>
      <c r="AO8">
        <f t="shared" si="9"/>
        <v>-368.19212387288377</v>
      </c>
      <c r="AP8">
        <f t="shared" si="9"/>
        <v>-15.317609369328096</v>
      </c>
      <c r="AQ8">
        <f t="shared" si="9"/>
        <v>-5343.9693304532639</v>
      </c>
      <c r="AR8">
        <f t="shared" si="9"/>
        <v>1636.3634137622009</v>
      </c>
      <c r="AS8">
        <f t="shared" si="9"/>
        <v>-760.59837871466482</v>
      </c>
      <c r="AT8">
        <f t="shared" si="9"/>
        <v>951.58134549914064</v>
      </c>
      <c r="AU8">
        <f t="shared" si="9"/>
        <v>1827.3463805466768</v>
      </c>
      <c r="AW8">
        <v>5</v>
      </c>
      <c r="AX8">
        <f>(R8*SUMPRODUCT(K9:$K$23, X9:$X$23)-$AZ$3*SUMPRODUCT(K8:$K$22, W9:$W$23))/Z8</f>
        <v>11245.566780228077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12018.589683131293</v>
      </c>
      <c r="P9">
        <f t="shared" si="22"/>
        <v>600.92948415656463</v>
      </c>
      <c r="Q9" s="4">
        <f t="shared" si="23"/>
        <v>25</v>
      </c>
      <c r="R9">
        <f t="shared" si="0"/>
        <v>2000000</v>
      </c>
      <c r="S9">
        <f t="shared" si="1"/>
        <v>12194.545365538032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10481.740932303626</v>
      </c>
      <c r="AC9">
        <f t="shared" si="2"/>
        <v>11201.309754178968</v>
      </c>
      <c r="AE9">
        <f t="shared" si="3"/>
        <v>11039.68551624586</v>
      </c>
      <c r="AF9">
        <f t="shared" si="4"/>
        <v>-551.98427581229294</v>
      </c>
      <c r="AG9">
        <f t="shared" si="4"/>
        <v>-22.963770723741039</v>
      </c>
      <c r="AH9">
        <f t="shared" si="5"/>
        <v>-8411.9966415030194</v>
      </c>
      <c r="AI9">
        <f t="shared" si="6"/>
        <v>2052.7408282068063</v>
      </c>
      <c r="AJ9">
        <f t="shared" si="7"/>
        <v>-719.56882187534211</v>
      </c>
      <c r="AK9">
        <f t="shared" si="24"/>
        <v>1094.6048814168814</v>
      </c>
      <c r="AL9">
        <f t="shared" si="8"/>
        <v>2427.7768877483459</v>
      </c>
      <c r="AN9">
        <f t="shared" si="9"/>
        <v>6896.9537428542644</v>
      </c>
      <c r="AO9">
        <f t="shared" si="9"/>
        <v>-344.8476871427132</v>
      </c>
      <c r="AP9">
        <f t="shared" si="9"/>
        <v>-14.34642900018147</v>
      </c>
      <c r="AQ9">
        <f t="shared" si="9"/>
        <v>-5255.3264887948535</v>
      </c>
      <c r="AR9">
        <f t="shared" si="9"/>
        <v>1282.4331379165164</v>
      </c>
      <c r="AS9">
        <f t="shared" si="9"/>
        <v>-449.54476936604152</v>
      </c>
      <c r="AT9">
        <f t="shared" si="9"/>
        <v>683.84549747590643</v>
      </c>
      <c r="AU9">
        <f t="shared" si="9"/>
        <v>1516.7338660263815</v>
      </c>
      <c r="AW9">
        <v>6</v>
      </c>
      <c r="AX9">
        <f>(R9*SUMPRODUCT(K10:$K$23, X10:$X$23)-$AZ$3*SUMPRODUCT(K9:$K$22, W10:$W$23))/Z9</f>
        <v>12194.545365538032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12018.589683131293</v>
      </c>
      <c r="P10">
        <f t="shared" si="22"/>
        <v>600.92948415656463</v>
      </c>
      <c r="Q10" s="4">
        <f t="shared" si="23"/>
        <v>25</v>
      </c>
      <c r="R10">
        <f t="shared" si="0"/>
        <v>2000000</v>
      </c>
      <c r="S10">
        <f t="shared" si="1"/>
        <v>12848.328221354865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11201.309754178968</v>
      </c>
      <c r="AC10">
        <f t="shared" si="2"/>
        <v>11627.875802544506</v>
      </c>
      <c r="AE10">
        <f t="shared" si="3"/>
        <v>10876.953464258295</v>
      </c>
      <c r="AF10">
        <f t="shared" si="4"/>
        <v>-543.84767321291474</v>
      </c>
      <c r="AG10">
        <f t="shared" si="4"/>
        <v>-22.625270000532293</v>
      </c>
      <c r="AH10">
        <f t="shared" si="5"/>
        <v>-8709.0412777069723</v>
      </c>
      <c r="AI10">
        <f t="shared" si="6"/>
        <v>1601.4392433378762</v>
      </c>
      <c r="AJ10">
        <f t="shared" si="7"/>
        <v>-426.56604836553743</v>
      </c>
      <c r="AK10">
        <f t="shared" si="24"/>
        <v>1130.5568161242786</v>
      </c>
      <c r="AL10">
        <f t="shared" si="8"/>
        <v>2305.4300110966174</v>
      </c>
      <c r="AN10">
        <f t="shared" si="9"/>
        <v>6456.3308473541947</v>
      </c>
      <c r="AO10">
        <f t="shared" si="9"/>
        <v>-322.81654236770976</v>
      </c>
      <c r="AP10">
        <f t="shared" si="9"/>
        <v>-13.429884490557129</v>
      </c>
      <c r="AQ10">
        <f t="shared" si="9"/>
        <v>-5169.5037619593941</v>
      </c>
      <c r="AR10">
        <f t="shared" si="9"/>
        <v>950.58065853653454</v>
      </c>
      <c r="AS10">
        <f t="shared" si="9"/>
        <v>-253.2006361474491</v>
      </c>
      <c r="AT10">
        <f t="shared" si="9"/>
        <v>671.07475182412793</v>
      </c>
      <c r="AU10">
        <f t="shared" si="9"/>
        <v>1368.4547742132133</v>
      </c>
      <c r="AW10">
        <v>7</v>
      </c>
      <c r="AX10">
        <f>(R10*SUMPRODUCT(K11:$K$23, X11:$X$23)-$AZ$3*SUMPRODUCT(K10:$K$22, W11:$W$23))/Z10</f>
        <v>12848.328221354865</v>
      </c>
    </row>
    <row r="11" spans="1:52" x14ac:dyDescent="0.25">
      <c r="A11" t="s">
        <v>33</v>
      </c>
      <c r="C11" s="7">
        <f>AU25</f>
        <v>4915.8801946438971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12018.589683131293</v>
      </c>
      <c r="P11">
        <f t="shared" si="22"/>
        <v>600.92948415656463</v>
      </c>
      <c r="Q11" s="4">
        <f t="shared" si="23"/>
        <v>25</v>
      </c>
      <c r="R11">
        <f t="shared" si="0"/>
        <v>2000000</v>
      </c>
      <c r="S11">
        <f t="shared" si="1"/>
        <v>13227.004438096139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11627.875802544506</v>
      </c>
      <c r="AC11">
        <f t="shared" si="2"/>
        <v>11791.419546199038</v>
      </c>
      <c r="AE11">
        <f t="shared" si="3"/>
        <v>10714.159352608391</v>
      </c>
      <c r="AF11">
        <f t="shared" si="4"/>
        <v>-535.70796763041949</v>
      </c>
      <c r="AG11">
        <f t="shared" si="4"/>
        <v>-22.286640186340378</v>
      </c>
      <c r="AH11">
        <f t="shared" si="5"/>
        <v>-8990.1691349275079</v>
      </c>
      <c r="AI11">
        <f t="shared" si="6"/>
        <v>1165.9956098641214</v>
      </c>
      <c r="AJ11">
        <f t="shared" si="7"/>
        <v>-163.54374365453259</v>
      </c>
      <c r="AK11">
        <f t="shared" si="24"/>
        <v>1123.0258501574076</v>
      </c>
      <c r="AL11">
        <f t="shared" si="8"/>
        <v>2125.4777163669964</v>
      </c>
      <c r="AN11">
        <f t="shared" si="9"/>
        <v>6048.2165345124986</v>
      </c>
      <c r="AO11">
        <f t="shared" si="9"/>
        <v>-302.41082672562493</v>
      </c>
      <c r="AP11">
        <f t="shared" si="9"/>
        <v>-12.580961439680149</v>
      </c>
      <c r="AQ11">
        <f t="shared" si="9"/>
        <v>-5075.0122170522754</v>
      </c>
      <c r="AR11">
        <f t="shared" si="9"/>
        <v>658.21252929491743</v>
      </c>
      <c r="AS11">
        <f t="shared" si="9"/>
        <v>-92.321566436904533</v>
      </c>
      <c r="AT11">
        <f t="shared" si="9"/>
        <v>633.95580484374477</v>
      </c>
      <c r="AU11">
        <f t="shared" si="9"/>
        <v>1199.8467677017577</v>
      </c>
      <c r="AW11">
        <v>8</v>
      </c>
      <c r="AX11">
        <f>(R11*SUMPRODUCT(K12:$K$23, X12:$X$23)-$AZ$3*SUMPRODUCT(K11:$K$22, W12:$W$23))/Z11</f>
        <v>13227.004438096139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12018.589683131293</v>
      </c>
      <c r="P12">
        <f t="shared" si="22"/>
        <v>600.92948415656463</v>
      </c>
      <c r="Q12" s="4">
        <f t="shared" si="23"/>
        <v>25</v>
      </c>
      <c r="R12">
        <f t="shared" si="0"/>
        <v>2000000</v>
      </c>
      <c r="S12">
        <f t="shared" si="1"/>
        <v>13335.479581083908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11791.419546199038</v>
      </c>
      <c r="AC12">
        <f t="shared" si="2"/>
        <v>11707.221134038715</v>
      </c>
      <c r="AE12">
        <f t="shared" si="3"/>
        <v>10551.1231361548</v>
      </c>
      <c r="AF12">
        <f t="shared" si="4"/>
        <v>-527.55615680773997</v>
      </c>
      <c r="AG12">
        <f t="shared" si="4"/>
        <v>-21.947506767295337</v>
      </c>
      <c r="AH12">
        <f t="shared" si="5"/>
        <v>-9301.3613745310249</v>
      </c>
      <c r="AI12">
        <f t="shared" si="6"/>
        <v>700.25809804874007</v>
      </c>
      <c r="AJ12">
        <f t="shared" si="7"/>
        <v>84.198412160323642</v>
      </c>
      <c r="AK12">
        <f t="shared" si="24"/>
        <v>1132.1978006758425</v>
      </c>
      <c r="AL12">
        <f t="shared" si="8"/>
        <v>1916.6543108849062</v>
      </c>
      <c r="AN12">
        <f t="shared" si="9"/>
        <v>5662.3077009848757</v>
      </c>
      <c r="AO12">
        <f t="shared" si="9"/>
        <v>-283.1153850492438</v>
      </c>
      <c r="AP12">
        <f t="shared" si="9"/>
        <v>-11.77822824946802</v>
      </c>
      <c r="AQ12">
        <f t="shared" si="9"/>
        <v>-4991.6174288763032</v>
      </c>
      <c r="AR12">
        <f t="shared" si="9"/>
        <v>375.7966588098617</v>
      </c>
      <c r="AS12">
        <f t="shared" si="9"/>
        <v>45.185456698200028</v>
      </c>
      <c r="AT12">
        <f t="shared" si="9"/>
        <v>607.59904354043033</v>
      </c>
      <c r="AU12">
        <f t="shared" si="9"/>
        <v>1028.5811590484921</v>
      </c>
      <c r="AW12">
        <v>9</v>
      </c>
      <c r="AX12">
        <f>(R12*SUMPRODUCT(K13:$K$23, X13:$X$23)-$AZ$3*SUMPRODUCT(K12:$K$22, W13:$W$23))/Z12</f>
        <v>13335.479581083908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12018.589683131293</v>
      </c>
      <c r="P13">
        <f t="shared" si="22"/>
        <v>600.92948415656463</v>
      </c>
      <c r="Q13" s="4">
        <f t="shared" si="23"/>
        <v>25</v>
      </c>
      <c r="R13">
        <f t="shared" si="0"/>
        <v>2000000</v>
      </c>
      <c r="S13">
        <f t="shared" si="1"/>
        <v>13178.035397376334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11707.221134038715</v>
      </c>
      <c r="AC13">
        <f t="shared" si="2"/>
        <v>11389.888298908641</v>
      </c>
      <c r="AE13">
        <f t="shared" si="3"/>
        <v>10387.769487137306</v>
      </c>
      <c r="AF13">
        <f t="shared" si="4"/>
        <v>-519.38847435686523</v>
      </c>
      <c r="AG13">
        <f t="shared" si="4"/>
        <v>-21.607713053298326</v>
      </c>
      <c r="AH13">
        <f t="shared" si="5"/>
        <v>-9625.4917059245963</v>
      </c>
      <c r="AI13">
        <f t="shared" si="6"/>
        <v>221.28159380254692</v>
      </c>
      <c r="AJ13">
        <f t="shared" si="7"/>
        <v>317.33283513007336</v>
      </c>
      <c r="AK13">
        <f t="shared" si="24"/>
        <v>1115.4586309905503</v>
      </c>
      <c r="AL13">
        <f t="shared" si="8"/>
        <v>1654.0730599231706</v>
      </c>
      <c r="AN13">
        <f t="shared" si="9"/>
        <v>5300.6021016491204</v>
      </c>
      <c r="AO13">
        <f t="shared" si="9"/>
        <v>-265.03010508245598</v>
      </c>
      <c r="AP13">
        <f t="shared" si="9"/>
        <v>-11.025840471716883</v>
      </c>
      <c r="AQ13">
        <f t="shared" si="9"/>
        <v>-4911.6320523868881</v>
      </c>
      <c r="AR13">
        <f t="shared" si="9"/>
        <v>112.91410370806041</v>
      </c>
      <c r="AS13">
        <f t="shared" si="9"/>
        <v>161.92649393072801</v>
      </c>
      <c r="AT13">
        <f t="shared" si="9"/>
        <v>569.18883029243796</v>
      </c>
      <c r="AU13">
        <f t="shared" si="9"/>
        <v>844.02942793122645</v>
      </c>
      <c r="AW13">
        <v>10</v>
      </c>
      <c r="AX13">
        <f>(R13*SUMPRODUCT(K14:$K$23, X14:$X$23)-$AZ$3*SUMPRODUCT(K13:$K$22, W14:$W$23))/Z13</f>
        <v>13178.035397376334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12018.589683131293</v>
      </c>
      <c r="P14">
        <f t="shared" si="22"/>
        <v>600.92948415656463</v>
      </c>
      <c r="Q14" s="4">
        <f t="shared" si="23"/>
        <v>25</v>
      </c>
      <c r="R14">
        <f t="shared" si="0"/>
        <v>2000000</v>
      </c>
      <c r="S14">
        <f t="shared" si="1"/>
        <v>12926.342544503445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11389.888298908641</v>
      </c>
      <c r="AC14">
        <f t="shared" si="2"/>
        <v>10996.073540736288</v>
      </c>
      <c r="AE14">
        <f t="shared" si="3"/>
        <v>10223.873888274935</v>
      </c>
      <c r="AF14">
        <f t="shared" si="4"/>
        <v>-511.1936944137467</v>
      </c>
      <c r="AG14">
        <f t="shared" si="4"/>
        <v>-21.266792023494791</v>
      </c>
      <c r="AH14">
        <f t="shared" si="5"/>
        <v>-9987.5119416444195</v>
      </c>
      <c r="AI14">
        <f t="shared" si="6"/>
        <v>-296.09853980672597</v>
      </c>
      <c r="AJ14">
        <f t="shared" si="7"/>
        <v>393.81475817235332</v>
      </c>
      <c r="AK14">
        <f t="shared" si="24"/>
        <v>1805.7889910633003</v>
      </c>
      <c r="AL14">
        <f t="shared" si="8"/>
        <v>1903.5052094289276</v>
      </c>
      <c r="AN14">
        <f t="shared" si="9"/>
        <v>4805.7342513823442</v>
      </c>
      <c r="AO14">
        <f t="shared" si="9"/>
        <v>-240.28671256911716</v>
      </c>
      <c r="AP14">
        <f t="shared" si="9"/>
        <v>-9.9964604377155801</v>
      </c>
      <c r="AQ14">
        <f t="shared" si="9"/>
        <v>-4694.6322644976708</v>
      </c>
      <c r="AR14">
        <f t="shared" si="9"/>
        <v>-139.1811861221596</v>
      </c>
      <c r="AS14">
        <f t="shared" si="9"/>
        <v>185.11271683614876</v>
      </c>
      <c r="AT14">
        <f t="shared" si="9"/>
        <v>848.81152682002835</v>
      </c>
      <c r="AU14">
        <f t="shared" si="9"/>
        <v>894.74305753401745</v>
      </c>
      <c r="AW14">
        <v>11</v>
      </c>
      <c r="AX14">
        <f>(R14*SUMPRODUCT(K15:$K$23, X15:$X$23)-$AZ$3*SUMPRODUCT(K14:$K$22, W15:$W$23))/Z14</f>
        <v>12926.342544503445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12018.589683131293</v>
      </c>
      <c r="P15">
        <f t="shared" si="22"/>
        <v>600.92948415656463</v>
      </c>
      <c r="Q15" s="4">
        <f t="shared" si="23"/>
        <v>25</v>
      </c>
      <c r="R15">
        <f t="shared" si="0"/>
        <v>2000000</v>
      </c>
      <c r="S15">
        <f t="shared" si="1"/>
        <v>12411.963353741112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10996.073540736288</v>
      </c>
      <c r="AC15">
        <f t="shared" si="2"/>
        <v>10388.323079908321</v>
      </c>
      <c r="AE15">
        <f t="shared" si="3"/>
        <v>10059.084855063538</v>
      </c>
      <c r="AF15">
        <f t="shared" si="4"/>
        <v>-502.95424275317686</v>
      </c>
      <c r="AG15">
        <f t="shared" si="4"/>
        <v>-20.924012551118995</v>
      </c>
      <c r="AH15">
        <f t="shared" si="5"/>
        <v>-10408.924171267725</v>
      </c>
      <c r="AI15">
        <f t="shared" si="6"/>
        <v>-873.71757150848134</v>
      </c>
      <c r="AJ15">
        <f t="shared" si="7"/>
        <v>607.75046082796689</v>
      </c>
      <c r="AK15">
        <f t="shared" si="24"/>
        <v>1758.6932137845081</v>
      </c>
      <c r="AL15">
        <f t="shared" si="8"/>
        <v>1492.7261031039936</v>
      </c>
      <c r="AN15">
        <f t="shared" si="9"/>
        <v>4355.5610579151271</v>
      </c>
      <c r="AO15">
        <f t="shared" si="9"/>
        <v>-217.7780528957563</v>
      </c>
      <c r="AP15">
        <f t="shared" si="9"/>
        <v>-9.0600502487167436</v>
      </c>
      <c r="AQ15">
        <f t="shared" si="9"/>
        <v>-4507.0406929059372</v>
      </c>
      <c r="AR15">
        <f t="shared" si="9"/>
        <v>-378.31773813528275</v>
      </c>
      <c r="AS15">
        <f t="shared" si="9"/>
        <v>263.15457899530213</v>
      </c>
      <c r="AT15">
        <f t="shared" si="9"/>
        <v>761.51019552474202</v>
      </c>
      <c r="AU15">
        <f t="shared" si="9"/>
        <v>646.3470363847614</v>
      </c>
      <c r="AW15">
        <v>12</v>
      </c>
      <c r="AX15">
        <f>(R15*SUMPRODUCT(K16:$K$23, X16:$X$23)-$AZ$3*SUMPRODUCT(K15:$K$22, W16:$W$23))/Z15</f>
        <v>12411.963353741112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12018.589683131293</v>
      </c>
      <c r="P16">
        <f t="shared" si="22"/>
        <v>600.92948415656463</v>
      </c>
      <c r="Q16" s="4">
        <f t="shared" si="23"/>
        <v>25</v>
      </c>
      <c r="R16">
        <f t="shared" si="0"/>
        <v>2000000</v>
      </c>
      <c r="S16">
        <f t="shared" si="1"/>
        <v>11654.754246385073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10388.323079908321</v>
      </c>
      <c r="AC16">
        <f t="shared" si="2"/>
        <v>9593.7835075879775</v>
      </c>
      <c r="AE16">
        <f t="shared" si="3"/>
        <v>9893.2800339617188</v>
      </c>
      <c r="AF16">
        <f t="shared" si="4"/>
        <v>-494.66400169808594</v>
      </c>
      <c r="AG16">
        <f t="shared" si="4"/>
        <v>-20.579120127229746</v>
      </c>
      <c r="AH16">
        <f t="shared" si="5"/>
        <v>-10852.183870244731</v>
      </c>
      <c r="AI16">
        <f t="shared" si="6"/>
        <v>-1474.1469581083275</v>
      </c>
      <c r="AJ16">
        <f t="shared" si="7"/>
        <v>794.53957232034372</v>
      </c>
      <c r="AK16">
        <f t="shared" si="24"/>
        <v>1693.2079537067789</v>
      </c>
      <c r="AL16">
        <f t="shared" si="8"/>
        <v>1013.6005679187952</v>
      </c>
      <c r="AN16">
        <f t="shared" si="9"/>
        <v>3946.0928840149659</v>
      </c>
      <c r="AO16">
        <f t="shared" si="9"/>
        <v>-197.3046442007483</v>
      </c>
      <c r="AP16">
        <f t="shared" si="9"/>
        <v>-8.2083110166276612</v>
      </c>
      <c r="AQ16">
        <f t="shared" si="9"/>
        <v>-4328.5670070380247</v>
      </c>
      <c r="AR16">
        <f t="shared" si="9"/>
        <v>-587.9870782404347</v>
      </c>
      <c r="AS16">
        <f t="shared" si="9"/>
        <v>316.91480900557059</v>
      </c>
      <c r="AT16">
        <f t="shared" si="9"/>
        <v>675.36305798919784</v>
      </c>
      <c r="AU16">
        <f t="shared" si="9"/>
        <v>404.29078875433379</v>
      </c>
      <c r="AW16">
        <v>13</v>
      </c>
      <c r="AX16">
        <f>(R16*SUMPRODUCT(K17:$K$23, X17:$X$23)-$AZ$3*SUMPRODUCT(K16:$K$22, W17:$W$23))/Z16</f>
        <v>11654.754246385073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12018.589683131293</v>
      </c>
      <c r="P17">
        <f t="shared" si="22"/>
        <v>600.92948415656463</v>
      </c>
      <c r="Q17" s="4">
        <f t="shared" si="23"/>
        <v>25</v>
      </c>
      <c r="R17">
        <f t="shared" si="0"/>
        <v>2000000</v>
      </c>
      <c r="S17">
        <f t="shared" si="1"/>
        <v>10676.066362323047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9593.7835075879775</v>
      </c>
      <c r="AC17">
        <f t="shared" si="2"/>
        <v>8639.905914899955</v>
      </c>
      <c r="AE17">
        <f t="shared" si="3"/>
        <v>9726.3805382947048</v>
      </c>
      <c r="AF17">
        <f t="shared" si="4"/>
        <v>-486.31902691473522</v>
      </c>
      <c r="AG17">
        <f t="shared" si="4"/>
        <v>-20.23195065879106</v>
      </c>
      <c r="AH17">
        <f t="shared" si="5"/>
        <v>-11310.261373310927</v>
      </c>
      <c r="AI17">
        <f t="shared" si="6"/>
        <v>-2090.431812589748</v>
      </c>
      <c r="AJ17">
        <f t="shared" si="7"/>
        <v>953.87759268802256</v>
      </c>
      <c r="AK17">
        <f t="shared" si="24"/>
        <v>1611.6497859631252</v>
      </c>
      <c r="AL17">
        <f t="shared" si="8"/>
        <v>475.09556606139972</v>
      </c>
      <c r="AN17">
        <f t="shared" si="9"/>
        <v>3573.7126163045236</v>
      </c>
      <c r="AO17">
        <f t="shared" si="9"/>
        <v>-178.68563081522618</v>
      </c>
      <c r="AP17">
        <f t="shared" si="9"/>
        <v>-7.4337187443057733</v>
      </c>
      <c r="AQ17">
        <f t="shared" si="9"/>
        <v>-4155.6695838048745</v>
      </c>
      <c r="AR17">
        <f t="shared" si="9"/>
        <v>-768.07631705988263</v>
      </c>
      <c r="AS17">
        <f t="shared" si="9"/>
        <v>350.47820450556242</v>
      </c>
      <c r="AT17">
        <f t="shared" si="9"/>
        <v>592.15996644222525</v>
      </c>
      <c r="AU17">
        <f t="shared" si="9"/>
        <v>174.56185388790504</v>
      </c>
      <c r="AW17">
        <v>14</v>
      </c>
      <c r="AX17">
        <f>(R17*SUMPRODUCT(K18:$K$23, X18:$X$23)-$AZ$3*SUMPRODUCT(K17:$K$22, W18:$W$23))/Z17</f>
        <v>10676.066362323047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12018.589683131293</v>
      </c>
      <c r="P18">
        <f t="shared" si="22"/>
        <v>600.92948415656463</v>
      </c>
      <c r="Q18" s="4">
        <f t="shared" si="23"/>
        <v>25</v>
      </c>
      <c r="R18">
        <f t="shared" si="0"/>
        <v>2000000</v>
      </c>
      <c r="S18">
        <f t="shared" si="1"/>
        <v>9477.2744017373661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8639.905914899955</v>
      </c>
      <c r="AC18">
        <f t="shared" si="2"/>
        <v>7537.0148379010088</v>
      </c>
      <c r="AE18">
        <f t="shared" si="3"/>
        <v>9558.0527620682496</v>
      </c>
      <c r="AF18">
        <f t="shared" si="4"/>
        <v>-477.90263810341241</v>
      </c>
      <c r="AG18">
        <f t="shared" si="4"/>
        <v>-19.881810208321419</v>
      </c>
      <c r="AH18">
        <f t="shared" si="5"/>
        <v>-11825.675510538644</v>
      </c>
      <c r="AI18">
        <f t="shared" si="6"/>
        <v>-2765.4071967821274</v>
      </c>
      <c r="AJ18">
        <f t="shared" si="7"/>
        <v>1102.8910769989461</v>
      </c>
      <c r="AK18">
        <f t="shared" si="24"/>
        <v>1516.3406353577384</v>
      </c>
      <c r="AL18">
        <f t="shared" si="8"/>
        <v>-146.17548442544285</v>
      </c>
      <c r="AN18">
        <f t="shared" si="9"/>
        <v>3235.0363041497217</v>
      </c>
      <c r="AO18">
        <f t="shared" si="9"/>
        <v>-161.75181520748606</v>
      </c>
      <c r="AP18">
        <f t="shared" si="9"/>
        <v>-6.7292344389838448</v>
      </c>
      <c r="AQ18">
        <f t="shared" si="9"/>
        <v>-4002.5401146047402</v>
      </c>
      <c r="AR18">
        <f t="shared" si="9"/>
        <v>-935.98486010148838</v>
      </c>
      <c r="AS18">
        <f t="shared" si="9"/>
        <v>373.28656395095339</v>
      </c>
      <c r="AT18">
        <f t="shared" si="9"/>
        <v>513.2234699840958</v>
      </c>
      <c r="AU18">
        <f t="shared" si="9"/>
        <v>-49.474826166439108</v>
      </c>
      <c r="AW18">
        <v>15</v>
      </c>
      <c r="AX18">
        <f>(R18*SUMPRODUCT(K19:$K$23, X19:$X$23)-$AZ$3*SUMPRODUCT(K18:$K$22, W19:$W$23))/Z18</f>
        <v>9477.2744017373661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12018.589683131293</v>
      </c>
      <c r="P19">
        <f t="shared" si="22"/>
        <v>600.92948415656463</v>
      </c>
      <c r="Q19" s="4">
        <f t="shared" si="23"/>
        <v>25</v>
      </c>
      <c r="R19">
        <f t="shared" si="0"/>
        <v>2000000</v>
      </c>
      <c r="S19">
        <f t="shared" si="1"/>
        <v>8058.8644305434664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7537.0148379010088</v>
      </c>
      <c r="AC19">
        <f t="shared" si="2"/>
        <v>6294.9267364125499</v>
      </c>
      <c r="AE19">
        <f t="shared" si="3"/>
        <v>9387.9407182449868</v>
      </c>
      <c r="AF19">
        <f t="shared" si="4"/>
        <v>-469.39703591224935</v>
      </c>
      <c r="AG19">
        <f t="shared" si="4"/>
        <v>-19.527958283286438</v>
      </c>
      <c r="AH19">
        <f t="shared" si="5"/>
        <v>-12402.705836141033</v>
      </c>
      <c r="AI19">
        <f t="shared" si="6"/>
        <v>-3503.6901120915809</v>
      </c>
      <c r="AJ19">
        <f t="shared" si="7"/>
        <v>1242.088101488459</v>
      </c>
      <c r="AK19">
        <f t="shared" si="24"/>
        <v>1408.1350536934422</v>
      </c>
      <c r="AL19">
        <f t="shared" si="8"/>
        <v>-853.46695690967977</v>
      </c>
      <c r="AN19">
        <f t="shared" si="9"/>
        <v>2926.9913608648176</v>
      </c>
      <c r="AO19">
        <f t="shared" si="9"/>
        <v>-146.34956804324088</v>
      </c>
      <c r="AP19">
        <f t="shared" si="9"/>
        <v>-6.0884667794529168</v>
      </c>
      <c r="AQ19">
        <f t="shared" si="9"/>
        <v>-3866.9409962485352</v>
      </c>
      <c r="AR19">
        <f t="shared" si="9"/>
        <v>-1092.387670206411</v>
      </c>
      <c r="AS19">
        <f t="shared" si="9"/>
        <v>387.26076906558802</v>
      </c>
      <c r="AT19">
        <f t="shared" si="9"/>
        <v>439.03122748543802</v>
      </c>
      <c r="AU19">
        <f t="shared" si="9"/>
        <v>-266.09567365538493</v>
      </c>
      <c r="AW19">
        <v>16</v>
      </c>
      <c r="AX19">
        <f>(R19*SUMPRODUCT(K20:$K$23, X20:$X$23)-$AZ$3*SUMPRODUCT(K19:$K$22, W20:$W$23))/Z19</f>
        <v>8058.8644305434664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12018.589683131293</v>
      </c>
      <c r="P20">
        <f t="shared" si="22"/>
        <v>600.92948415656463</v>
      </c>
      <c r="Q20" s="4">
        <f t="shared" si="23"/>
        <v>25</v>
      </c>
      <c r="R20">
        <f t="shared" si="0"/>
        <v>2000000</v>
      </c>
      <c r="S20">
        <f t="shared" si="1"/>
        <v>6414.6633698971482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6294.9267364125499</v>
      </c>
      <c r="AC20">
        <f t="shared" si="2"/>
        <v>4918.6136862860458</v>
      </c>
      <c r="AE20">
        <f t="shared" si="3"/>
        <v>9215.5731792132501</v>
      </c>
      <c r="AF20">
        <f t="shared" si="4"/>
        <v>-460.77865896066254</v>
      </c>
      <c r="AG20">
        <f t="shared" si="4"/>
        <v>-19.169414677971286</v>
      </c>
      <c r="AH20">
        <f t="shared" si="5"/>
        <v>-13061.121798583194</v>
      </c>
      <c r="AI20">
        <f t="shared" si="6"/>
        <v>-4325.4966930085775</v>
      </c>
      <c r="AJ20">
        <f t="shared" si="7"/>
        <v>1376.3130501265041</v>
      </c>
      <c r="AK20">
        <f t="shared" si="24"/>
        <v>1287.8347473753493</v>
      </c>
      <c r="AL20">
        <f t="shared" si="8"/>
        <v>-1661.3488955067241</v>
      </c>
      <c r="AN20">
        <f t="shared" si="9"/>
        <v>2646.7615754228118</v>
      </c>
      <c r="AO20">
        <f t="shared" si="9"/>
        <v>-132.3380787711406</v>
      </c>
      <c r="AP20">
        <f t="shared" si="9"/>
        <v>-5.505557734319023</v>
      </c>
      <c r="AQ20">
        <f t="shared" si="9"/>
        <v>-3751.2235686417239</v>
      </c>
      <c r="AR20">
        <f t="shared" si="9"/>
        <v>-1242.3056297243716</v>
      </c>
      <c r="AS20">
        <f t="shared" si="9"/>
        <v>395.28441975204316</v>
      </c>
      <c r="AT20">
        <f t="shared" si="9"/>
        <v>369.8729811549731</v>
      </c>
      <c r="AU20">
        <f t="shared" si="9"/>
        <v>-477.14822881735523</v>
      </c>
      <c r="AW20">
        <v>17</v>
      </c>
      <c r="AX20">
        <f>(R20*SUMPRODUCT(K21:$K$23, X21:$X$23)-$AZ$3*SUMPRODUCT(K20:$K$22, W21:$W$23))/Z20</f>
        <v>6414.6633698971482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12018.589683131293</v>
      </c>
      <c r="P21">
        <f t="shared" si="22"/>
        <v>600.92948415656463</v>
      </c>
      <c r="Q21" s="4">
        <f t="shared" si="23"/>
        <v>25</v>
      </c>
      <c r="R21">
        <f t="shared" si="0"/>
        <v>2000000</v>
      </c>
      <c r="S21">
        <f t="shared" si="1"/>
        <v>4534.2271026068329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4918.6136862860458</v>
      </c>
      <c r="AC21">
        <f t="shared" si="2"/>
        <v>3410.6471116360672</v>
      </c>
      <c r="AE21">
        <f t="shared" si="3"/>
        <v>9040.3870959934939</v>
      </c>
      <c r="AF21">
        <f t="shared" si="4"/>
        <v>-452.01935479967466</v>
      </c>
      <c r="AG21">
        <f t="shared" si="4"/>
        <v>-18.805008188028378</v>
      </c>
      <c r="AH21">
        <f t="shared" si="5"/>
        <v>-13816.98745305559</v>
      </c>
      <c r="AI21">
        <f t="shared" si="6"/>
        <v>-5247.4247200497994</v>
      </c>
      <c r="AJ21">
        <f t="shared" si="7"/>
        <v>1507.9665746499786</v>
      </c>
      <c r="AK21">
        <f t="shared" si="24"/>
        <v>1155.8194147123072</v>
      </c>
      <c r="AL21">
        <f t="shared" si="8"/>
        <v>-2583.6387306875135</v>
      </c>
      <c r="AN21">
        <f t="shared" si="9"/>
        <v>2391.7779766189992</v>
      </c>
      <c r="AO21">
        <f t="shared" si="9"/>
        <v>-119.58889883094994</v>
      </c>
      <c r="AP21">
        <f t="shared" si="9"/>
        <v>-4.9751635584497533</v>
      </c>
      <c r="AQ21">
        <f t="shared" si="9"/>
        <v>-3655.5034582628873</v>
      </c>
      <c r="AR21">
        <f t="shared" si="9"/>
        <v>-1388.2895440332879</v>
      </c>
      <c r="AS21">
        <f t="shared" si="9"/>
        <v>398.95650533856349</v>
      </c>
      <c r="AT21">
        <f t="shared" si="9"/>
        <v>305.79038172853336</v>
      </c>
      <c r="AU21">
        <f t="shared" si="9"/>
        <v>-683.54265696619098</v>
      </c>
      <c r="AW21">
        <v>18</v>
      </c>
      <c r="AX21">
        <f>(R21*SUMPRODUCT(K22:$K$23, X22:$X$23)-$AZ$3*SUMPRODUCT(K21:$K$22, W22:$W$23))/Z21</f>
        <v>4534.2271026068329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12018.589683131293</v>
      </c>
      <c r="P22">
        <f t="shared" si="22"/>
        <v>600.92948415656463</v>
      </c>
      <c r="Q22" s="4">
        <f t="shared" si="23"/>
        <v>25</v>
      </c>
      <c r="R22">
        <f t="shared" si="0"/>
        <v>2000000</v>
      </c>
      <c r="S22">
        <f t="shared" si="1"/>
        <v>2405.4954456743931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3410.6471116360672</v>
      </c>
      <c r="AC22">
        <f t="shared" si="2"/>
        <v>1773.6642158016807</v>
      </c>
      <c r="AE22">
        <f t="shared" si="3"/>
        <v>8861.7679504260796</v>
      </c>
      <c r="AF22">
        <f t="shared" si="4"/>
        <v>-443.08839752130399</v>
      </c>
      <c r="AG22">
        <f t="shared" si="4"/>
        <v>-18.433460547505057</v>
      </c>
      <c r="AH22">
        <f t="shared" si="5"/>
        <v>-14679.804691442865</v>
      </c>
      <c r="AI22">
        <f t="shared" si="6"/>
        <v>-6279.5585990855943</v>
      </c>
      <c r="AJ22">
        <f t="shared" si="7"/>
        <v>1636.9828958343865</v>
      </c>
      <c r="AK22">
        <f t="shared" si="24"/>
        <v>1012.2591413380892</v>
      </c>
      <c r="AL22">
        <f t="shared" si="8"/>
        <v>-3630.3165619131191</v>
      </c>
      <c r="AN22">
        <f t="shared" si="9"/>
        <v>2159.7106824869811</v>
      </c>
      <c r="AO22">
        <f t="shared" si="9"/>
        <v>-107.98553412434904</v>
      </c>
      <c r="AP22">
        <f t="shared" si="9"/>
        <v>-4.4924378388552642</v>
      </c>
      <c r="AQ22">
        <f t="shared" si="9"/>
        <v>-3577.6304667746685</v>
      </c>
      <c r="AR22">
        <f t="shared" si="9"/>
        <v>-1530.3977562508921</v>
      </c>
      <c r="AS22">
        <f t="shared" si="9"/>
        <v>398.95080383051697</v>
      </c>
      <c r="AT22">
        <f t="shared" si="9"/>
        <v>246.6987279764933</v>
      </c>
      <c r="AU22">
        <f t="shared" si="9"/>
        <v>-884.7482244438819</v>
      </c>
      <c r="AW22">
        <v>19</v>
      </c>
      <c r="AX22">
        <f>(R22*SUMPRODUCT(K23:$K$23, X23:$X$23)-$AZ$3*SUMPRODUCT(K22:$K$22, W23:$W$23))/Z22</f>
        <v>2405.4954456743931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12018.589683131293</v>
      </c>
      <c r="P23">
        <f t="shared" si="22"/>
        <v>600.92948415656463</v>
      </c>
      <c r="Q23" s="4">
        <f t="shared" si="23"/>
        <v>25</v>
      </c>
      <c r="R23">
        <f t="shared" si="0"/>
        <v>2000000</v>
      </c>
      <c r="S23">
        <f t="shared" si="1"/>
        <v>2456.217621708267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1773.6642158016807</v>
      </c>
      <c r="AC23">
        <f t="shared" si="2"/>
        <v>1773.6642158016805</v>
      </c>
      <c r="AE23">
        <f t="shared" si="3"/>
        <v>8678.7678164069112</v>
      </c>
      <c r="AF23">
        <f t="shared" si="4"/>
        <v>-433.93839082034555</v>
      </c>
      <c r="AG23">
        <f t="shared" si="4"/>
        <v>-18.052799964932671</v>
      </c>
      <c r="AH23">
        <f t="shared" si="5"/>
        <v>-15706.078167786773</v>
      </c>
      <c r="AI23">
        <f t="shared" si="6"/>
        <v>-7479.3015421651398</v>
      </c>
      <c r="AJ23">
        <f t="shared" si="7"/>
        <v>0</v>
      </c>
      <c r="AK23">
        <f t="shared" si="24"/>
        <v>857.30253788087509</v>
      </c>
      <c r="AL23">
        <f t="shared" si="8"/>
        <v>-6621.9990042842646</v>
      </c>
      <c r="AN23">
        <f t="shared" si="9"/>
        <v>1948.3843812521404</v>
      </c>
      <c r="AO23">
        <f t="shared" si="9"/>
        <v>-97.419219062607027</v>
      </c>
      <c r="AP23">
        <f t="shared" si="9"/>
        <v>-4.0528556856941327</v>
      </c>
      <c r="AQ23">
        <f t="shared" si="9"/>
        <v>-3526.0163700876919</v>
      </c>
      <c r="AR23">
        <f t="shared" si="9"/>
        <v>-1679.1040635838528</v>
      </c>
      <c r="AS23">
        <f t="shared" si="9"/>
        <v>0</v>
      </c>
      <c r="AT23">
        <f t="shared" si="9"/>
        <v>192.46451917484995</v>
      </c>
      <c r="AU23">
        <f t="shared" si="9"/>
        <v>-1486.6395444090028</v>
      </c>
      <c r="AW23">
        <v>20</v>
      </c>
      <c r="AX23">
        <f>(R23*SUMPRODUCT(K$23:$K24, X$23:$X24)-$AZ$3*SUMPRODUCT(K$22:$K23, W$23:$W24))/Z23</f>
        <v>2456.217621708267</v>
      </c>
    </row>
    <row r="25" spans="5:50" x14ac:dyDescent="0.25">
      <c r="AN25" s="8">
        <f t="shared" ref="AN25:AU25" si="25">SUM(AN3:AN23)</f>
        <v>108822.50730937497</v>
      </c>
      <c r="AO25" s="8">
        <f t="shared" si="25"/>
        <v>-14455.067627817221</v>
      </c>
      <c r="AP25" s="8">
        <f t="shared" si="25"/>
        <v>-474.51263082955262</v>
      </c>
      <c r="AQ25" s="8">
        <f t="shared" si="25"/>
        <v>-95739.612964125103</v>
      </c>
      <c r="AR25" s="8">
        <f t="shared" si="25"/>
        <v>-1846.6859133968906</v>
      </c>
      <c r="AS25" s="8">
        <f t="shared" si="25"/>
        <v>-6089.2910899996732</v>
      </c>
      <c r="AT25" s="8">
        <f t="shared" si="25"/>
        <v>12851.857198040461</v>
      </c>
      <c r="AU25" s="9">
        <f t="shared" si="25"/>
        <v>4915.8801946438971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08E11-99EE-462F-B977-963C3492887B}">
  <sheetPr codeName="Sheet2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2000.9787978351001</v>
      </c>
      <c r="K3">
        <v>1</v>
      </c>
      <c r="L3" s="2">
        <v>0</v>
      </c>
      <c r="O3">
        <f>$C$3</f>
        <v>2000.9787978351001</v>
      </c>
      <c r="P3">
        <f>O3*C5</f>
        <v>200.09787978351002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2000.9787978351001</v>
      </c>
      <c r="AF3">
        <f t="shared" ref="AF3:AG34" si="3">-$Z3*P3</f>
        <v>-200.09787978351002</v>
      </c>
      <c r="AG3">
        <f t="shared" si="3"/>
        <v>-273.14974180000002</v>
      </c>
      <c r="AH3">
        <f t="shared" ref="AH3:AH66" si="4">-X3*R3</f>
        <v>0</v>
      </c>
      <c r="AI3">
        <f t="shared" ref="AI3:AI34" si="5">SUM(AE3:AH3)</f>
        <v>1527.7311762515901</v>
      </c>
      <c r="AJ3">
        <f t="shared" ref="AJ3:AJ66" si="6">AB3-AC3</f>
        <v>0</v>
      </c>
      <c r="AL3">
        <f t="shared" ref="AL3:AL23" si="7">SUM(AI3:AK3)</f>
        <v>1527.7311762515901</v>
      </c>
      <c r="AN3">
        <f t="shared" ref="AN3:AU34" si="8">AE3*$K3</f>
        <v>2000.9787978351001</v>
      </c>
      <c r="AO3">
        <f t="shared" si="8"/>
        <v>-200.09787978351002</v>
      </c>
      <c r="AP3">
        <f t="shared" si="8"/>
        <v>-273.14974180000002</v>
      </c>
      <c r="AQ3">
        <f t="shared" si="8"/>
        <v>0</v>
      </c>
      <c r="AR3">
        <f t="shared" si="8"/>
        <v>1527.7311762515901</v>
      </c>
      <c r="AS3">
        <f t="shared" si="8"/>
        <v>0</v>
      </c>
      <c r="AT3">
        <f t="shared" si="8"/>
        <v>0</v>
      </c>
      <c r="AU3">
        <f t="shared" si="8"/>
        <v>1527.7311762515901</v>
      </c>
      <c r="AW3">
        <v>0</v>
      </c>
      <c r="AX3">
        <f>IF(Z3&gt;0, (R3*SUMPRODUCT(K3:$K$98, X3:$X$98)-K3*$AZ$3)/Z3, 0)</f>
        <v>0</v>
      </c>
      <c r="AZ3">
        <f>C6*SUMPRODUCT(X4:X98, K4:K98)/1</f>
        <v>1312.5534561552452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89.153811998493225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88.042348630993729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-88.042348630993729</v>
      </c>
      <c r="AK4">
        <f t="shared" ref="AK4:AK67" si="20">G4*SUM(AB4:AB4, AE4:AF4)</f>
        <v>0</v>
      </c>
      <c r="AL4">
        <f t="shared" si="7"/>
        <v>-211.38269863099373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-115.0670305065771</v>
      </c>
      <c r="AR4">
        <f t="shared" si="8"/>
        <v>-115.0670305065771</v>
      </c>
      <c r="AS4">
        <f t="shared" si="8"/>
        <v>-82.13671856609173</v>
      </c>
      <c r="AT4">
        <f t="shared" si="8"/>
        <v>0</v>
      </c>
      <c r="AU4">
        <f t="shared" si="8"/>
        <v>-197.20374907266884</v>
      </c>
      <c r="AW4">
        <v>1</v>
      </c>
      <c r="AX4">
        <f>IF(Z4&gt;0, (R4*SUMPRODUCT(K4:$K$98, X4:$X$98)-K4*$AZ$3)/Z4, 0)</f>
        <v>89.153811998493225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2.4706089999999999E-3</v>
      </c>
      <c r="Q5" s="4">
        <f t="shared" ref="Q5:Q68" si="22">$C$8</f>
        <v>25</v>
      </c>
      <c r="R5">
        <f t="shared" si="0"/>
        <v>50000</v>
      </c>
      <c r="S5">
        <f t="shared" si="1"/>
        <v>77.020150991561323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88.042348630993729</v>
      </c>
      <c r="AC5">
        <f t="shared" si="19"/>
        <v>75.111441666769224</v>
      </c>
      <c r="AE5">
        <f t="shared" si="2"/>
        <v>0</v>
      </c>
      <c r="AF5">
        <f t="shared" si="3"/>
        <v>0</v>
      </c>
      <c r="AG5">
        <f t="shared" si="3"/>
        <v>-24.380451316889385</v>
      </c>
      <c r="AH5">
        <f t="shared" si="4"/>
        <v>-121.99041972122684</v>
      </c>
      <c r="AI5">
        <f t="shared" si="5"/>
        <v>-146.37087103811623</v>
      </c>
      <c r="AJ5">
        <f t="shared" si="6"/>
        <v>12.930906964224505</v>
      </c>
      <c r="AK5">
        <f t="shared" si="20"/>
        <v>3.6097362938707431</v>
      </c>
      <c r="AL5">
        <f t="shared" si="7"/>
        <v>-129.83022778002098</v>
      </c>
      <c r="AN5">
        <f t="shared" si="8"/>
        <v>0</v>
      </c>
      <c r="AO5">
        <f t="shared" si="8"/>
        <v>0</v>
      </c>
      <c r="AP5">
        <f t="shared" si="8"/>
        <v>-20.84791939554243</v>
      </c>
      <c r="AQ5">
        <f t="shared" si="8"/>
        <v>-104.31498598283581</v>
      </c>
      <c r="AR5">
        <f t="shared" si="8"/>
        <v>-125.16290537837824</v>
      </c>
      <c r="AS5">
        <f t="shared" si="8"/>
        <v>11.057322220883556</v>
      </c>
      <c r="AT5">
        <f t="shared" si="8"/>
        <v>3.086714446571734</v>
      </c>
      <c r="AU5">
        <f t="shared" si="8"/>
        <v>-111.01886871092294</v>
      </c>
      <c r="AW5">
        <v>2</v>
      </c>
      <c r="AX5">
        <f>IF(Z5&gt;0, (R5*SUMPRODUCT(K5:$K$98, X5:$X$98)-K5*$AZ$3)/Z5, 0)</f>
        <v>77.020150991561323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2.4744120000000001E-3</v>
      </c>
      <c r="Q6" s="4">
        <f t="shared" si="22"/>
        <v>25</v>
      </c>
      <c r="R6">
        <f t="shared" si="0"/>
        <v>50000</v>
      </c>
      <c r="S6">
        <f t="shared" si="1"/>
        <v>83.748825574570816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75.111441666769224</v>
      </c>
      <c r="AC6">
        <f t="shared" si="19"/>
        <v>80.654539366419954</v>
      </c>
      <c r="AE6">
        <f t="shared" si="2"/>
        <v>0</v>
      </c>
      <c r="AF6">
        <f t="shared" si="3"/>
        <v>0</v>
      </c>
      <c r="AG6">
        <f t="shared" si="3"/>
        <v>-24.076319522416565</v>
      </c>
      <c r="AH6">
        <f t="shared" si="4"/>
        <v>-120.6545626078538</v>
      </c>
      <c r="AI6">
        <f t="shared" si="5"/>
        <v>-144.73088213027037</v>
      </c>
      <c r="AJ6">
        <f t="shared" si="6"/>
        <v>-5.5430976996507297</v>
      </c>
      <c r="AK6">
        <f t="shared" si="20"/>
        <v>4.3940193375060002</v>
      </c>
      <c r="AL6">
        <f t="shared" si="7"/>
        <v>-145.87996049241511</v>
      </c>
      <c r="AN6">
        <f t="shared" si="8"/>
        <v>0</v>
      </c>
      <c r="AO6">
        <f t="shared" si="8"/>
        <v>0</v>
      </c>
      <c r="AP6">
        <f t="shared" si="8"/>
        <v>-18.572714352421869</v>
      </c>
      <c r="AQ6">
        <f t="shared" si="8"/>
        <v>-93.074139697542506</v>
      </c>
      <c r="AR6">
        <f t="shared" si="8"/>
        <v>-111.64685404996439</v>
      </c>
      <c r="AS6">
        <f t="shared" si="8"/>
        <v>-4.2760011598669179</v>
      </c>
      <c r="AT6">
        <f t="shared" si="8"/>
        <v>3.3895905866564839</v>
      </c>
      <c r="AU6">
        <f t="shared" si="8"/>
        <v>-112.53326462317483</v>
      </c>
      <c r="AW6">
        <v>3</v>
      </c>
      <c r="AX6">
        <f>IF(Z6&gt;0, (R6*SUMPRODUCT(K6:$K$98, X6:$X$98)-K6*$AZ$3)/Z6, 0)</f>
        <v>83.748825574570816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2.4791650000000002E-3</v>
      </c>
      <c r="Q7" s="4">
        <f t="shared" si="22"/>
        <v>25</v>
      </c>
      <c r="R7">
        <f t="shared" si="0"/>
        <v>50000</v>
      </c>
      <c r="S7">
        <f t="shared" si="1"/>
        <v>82.934579891921487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80.654539366419954</v>
      </c>
      <c r="AC7">
        <f t="shared" si="19"/>
        <v>78.873662174265178</v>
      </c>
      <c r="AE7">
        <f t="shared" si="2"/>
        <v>0</v>
      </c>
      <c r="AF7">
        <f t="shared" si="3"/>
        <v>0</v>
      </c>
      <c r="AG7">
        <f t="shared" si="3"/>
        <v>-23.775867158503605</v>
      </c>
      <c r="AH7">
        <f t="shared" si="4"/>
        <v>-119.37833737758372</v>
      </c>
      <c r="AI7">
        <f t="shared" si="5"/>
        <v>-143.15420453608732</v>
      </c>
      <c r="AJ7">
        <f t="shared" si="6"/>
        <v>1.7808771921547759</v>
      </c>
      <c r="AK7">
        <f t="shared" si="20"/>
        <v>3.9601378828912197</v>
      </c>
      <c r="AL7">
        <f t="shared" si="7"/>
        <v>-137.41318946104133</v>
      </c>
      <c r="AN7">
        <f t="shared" si="8"/>
        <v>0</v>
      </c>
      <c r="AO7">
        <f t="shared" si="8"/>
        <v>0</v>
      </c>
      <c r="AP7">
        <f t="shared" si="8"/>
        <v>-16.687237180893575</v>
      </c>
      <c r="AQ7">
        <f t="shared" si="8"/>
        <v>-83.786413206299642</v>
      </c>
      <c r="AR7">
        <f t="shared" si="8"/>
        <v>-100.47365038719322</v>
      </c>
      <c r="AS7">
        <f t="shared" si="8"/>
        <v>1.2499195044039313</v>
      </c>
      <c r="AT7">
        <f t="shared" si="8"/>
        <v>2.7794468937892014</v>
      </c>
      <c r="AU7">
        <f t="shared" si="8"/>
        <v>-96.444283989000084</v>
      </c>
      <c r="AW7">
        <v>4</v>
      </c>
      <c r="AX7">
        <f>IF(Z7&gt;0, (R7*SUMPRODUCT(K7:$K$98, X7:$X$98)-K7*$AZ$3)/Z7, 0)</f>
        <v>82.934579891921487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2.4848679999999999E-3</v>
      </c>
      <c r="Q8" s="4">
        <f t="shared" si="22"/>
        <v>25</v>
      </c>
      <c r="R8">
        <f t="shared" si="0"/>
        <v>50000</v>
      </c>
      <c r="S8">
        <f t="shared" si="1"/>
        <v>60.052493755015028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78.873662174265178</v>
      </c>
      <c r="AC8">
        <f t="shared" si="19"/>
        <v>56.398968724069164</v>
      </c>
      <c r="AE8">
        <f t="shared" si="2"/>
        <v>0</v>
      </c>
      <c r="AF8">
        <f t="shared" si="3"/>
        <v>0</v>
      </c>
      <c r="AG8">
        <f t="shared" si="3"/>
        <v>-23.479028595444152</v>
      </c>
      <c r="AH8">
        <f t="shared" si="4"/>
        <v>-118.15978294883305</v>
      </c>
      <c r="AI8">
        <f t="shared" si="5"/>
        <v>-141.63881154427722</v>
      </c>
      <c r="AJ8">
        <f t="shared" si="6"/>
        <v>22.474693450196014</v>
      </c>
      <c r="AK8">
        <f t="shared" si="20"/>
        <v>1.6800090043118483</v>
      </c>
      <c r="AL8">
        <f t="shared" si="7"/>
        <v>-117.48410908976936</v>
      </c>
      <c r="AN8">
        <f t="shared" si="8"/>
        <v>0</v>
      </c>
      <c r="AO8">
        <f t="shared" si="8"/>
        <v>0</v>
      </c>
      <c r="AP8">
        <f t="shared" si="8"/>
        <v>-15.382151803794855</v>
      </c>
      <c r="AQ8">
        <f t="shared" si="8"/>
        <v>-77.411708539555036</v>
      </c>
      <c r="AR8">
        <f t="shared" si="8"/>
        <v>-92.793860343349891</v>
      </c>
      <c r="AS8">
        <f t="shared" si="8"/>
        <v>14.7241673559591</v>
      </c>
      <c r="AT8">
        <f t="shared" si="8"/>
        <v>1.1006483266978722</v>
      </c>
      <c r="AU8">
        <f t="shared" si="8"/>
        <v>-76.96904466069293</v>
      </c>
      <c r="AW8">
        <v>5</v>
      </c>
      <c r="AX8">
        <f>IF(Z8&gt;0, (R8*SUMPRODUCT(K8:$K$98, X8:$X$98)-K8*$AZ$3)/Z8, 0)</f>
        <v>60.052493755015028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2.4943740000000002E-3</v>
      </c>
      <c r="Q9" s="4">
        <f t="shared" si="22"/>
        <v>25</v>
      </c>
      <c r="R9">
        <f t="shared" si="0"/>
        <v>50000</v>
      </c>
      <c r="S9">
        <f t="shared" si="1"/>
        <v>26.429607966966223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56.398968724069164</v>
      </c>
      <c r="AC9">
        <f t="shared" si="19"/>
        <v>24.511529734963688</v>
      </c>
      <c r="AE9">
        <f t="shared" si="2"/>
        <v>0</v>
      </c>
      <c r="AF9">
        <f t="shared" si="3"/>
        <v>0</v>
      </c>
      <c r="AG9">
        <f t="shared" si="3"/>
        <v>-23.185672831015978</v>
      </c>
      <c r="AH9">
        <f t="shared" si="4"/>
        <v>-117.13095694746484</v>
      </c>
      <c r="AI9">
        <f t="shared" si="5"/>
        <v>-140.31662977848083</v>
      </c>
      <c r="AJ9">
        <f t="shared" si="6"/>
        <v>31.887438989105476</v>
      </c>
      <c r="AK9">
        <f t="shared" si="20"/>
        <v>0.33275391547200805</v>
      </c>
      <c r="AL9">
        <f t="shared" si="7"/>
        <v>-108.09643687390334</v>
      </c>
      <c r="AN9">
        <f t="shared" si="8"/>
        <v>0</v>
      </c>
      <c r="AO9">
        <f t="shared" si="8"/>
        <v>0</v>
      </c>
      <c r="AP9">
        <f t="shared" si="8"/>
        <v>-14.385795478959624</v>
      </c>
      <c r="AQ9">
        <f t="shared" si="8"/>
        <v>-72.67513878859549</v>
      </c>
      <c r="AR9">
        <f t="shared" si="8"/>
        <v>-87.060934267555126</v>
      </c>
      <c r="AS9">
        <f t="shared" si="8"/>
        <v>19.784898156219406</v>
      </c>
      <c r="AT9">
        <f t="shared" si="8"/>
        <v>0.20646067973493296</v>
      </c>
      <c r="AU9">
        <f t="shared" si="8"/>
        <v>-67.069575431600782</v>
      </c>
      <c r="AW9">
        <v>6</v>
      </c>
      <c r="AX9">
        <f>IF(Z9&gt;0, (R9*SUMPRODUCT(K9:$K$98, X9:$X$98)-K9*$AZ$3)/Z9, 0)</f>
        <v>26.429607966966223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2.5048309999999999E-3</v>
      </c>
      <c r="Q10" s="4">
        <f t="shared" si="22"/>
        <v>25</v>
      </c>
      <c r="R10">
        <f t="shared" si="0"/>
        <v>50000</v>
      </c>
      <c r="S10">
        <f t="shared" si="1"/>
        <v>-6.9515801884750044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24.511529734963688</v>
      </c>
      <c r="AC10">
        <f t="shared" si="19"/>
        <v>-6.3664628785320474</v>
      </c>
      <c r="AE10">
        <f t="shared" si="2"/>
        <v>0</v>
      </c>
      <c r="AF10">
        <f t="shared" si="3"/>
        <v>0</v>
      </c>
      <c r="AG10">
        <f t="shared" si="3"/>
        <v>-22.895739910642831</v>
      </c>
      <c r="AH10">
        <f t="shared" si="4"/>
        <v>-116.15238412597316</v>
      </c>
      <c r="AI10">
        <f t="shared" si="5"/>
        <v>-139.048124036616</v>
      </c>
      <c r="AJ10">
        <f t="shared" si="6"/>
        <v>30.877992613495735</v>
      </c>
      <c r="AK10">
        <f t="shared" si="20"/>
        <v>0.10049727191335113</v>
      </c>
      <c r="AL10">
        <f t="shared" si="7"/>
        <v>-108.06963415120691</v>
      </c>
      <c r="AN10">
        <f t="shared" si="8"/>
        <v>0</v>
      </c>
      <c r="AO10">
        <f t="shared" si="8"/>
        <v>0</v>
      </c>
      <c r="AP10">
        <f t="shared" si="8"/>
        <v>-13.476808213352308</v>
      </c>
      <c r="AQ10">
        <f t="shared" si="8"/>
        <v>-68.369199270198095</v>
      </c>
      <c r="AR10">
        <f t="shared" si="8"/>
        <v>-81.846007483550423</v>
      </c>
      <c r="AS10">
        <f t="shared" si="8"/>
        <v>18.175293137041386</v>
      </c>
      <c r="AT10">
        <f t="shared" si="8"/>
        <v>5.9154343333179683E-2</v>
      </c>
      <c r="AU10">
        <f t="shared" si="8"/>
        <v>-63.611560003175846</v>
      </c>
      <c r="AW10">
        <v>7</v>
      </c>
      <c r="AX10">
        <f>IF(Z10&gt;0, (R10*SUMPRODUCT(K10:$K$98, X10:$X$98)-K10*$AZ$3)/Z10, 0)</f>
        <v>-6.9515801884750044</v>
      </c>
    </row>
    <row r="11" spans="1:52" x14ac:dyDescent="0.25">
      <c r="A11" t="s">
        <v>33</v>
      </c>
      <c r="C11" s="12">
        <f>AU100</f>
        <v>-8.0830735802983824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2.5162380000000001E-3</v>
      </c>
      <c r="Q11" s="4">
        <f t="shared" si="22"/>
        <v>25</v>
      </c>
      <c r="R11">
        <f t="shared" si="0"/>
        <v>50000</v>
      </c>
      <c r="S11">
        <f t="shared" si="1"/>
        <v>-40.102800948430762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-6.3664628785320474</v>
      </c>
      <c r="AC11">
        <f t="shared" si="19"/>
        <v>-36.267643979623131</v>
      </c>
      <c r="AE11">
        <f t="shared" si="2"/>
        <v>0</v>
      </c>
      <c r="AF11">
        <f t="shared" si="3"/>
        <v>0</v>
      </c>
      <c r="AG11">
        <f t="shared" si="3"/>
        <v>-22.609171380735127</v>
      </c>
      <c r="AH11">
        <f t="shared" si="4"/>
        <v>-115.22226160255219</v>
      </c>
      <c r="AI11">
        <f t="shared" si="5"/>
        <v>-137.83143298328733</v>
      </c>
      <c r="AJ11">
        <f t="shared" si="6"/>
        <v>29.901181101091083</v>
      </c>
      <c r="AK11">
        <f t="shared" si="20"/>
        <v>-1.5279510908476913E-2</v>
      </c>
      <c r="AL11">
        <f t="shared" si="7"/>
        <v>-107.94553139310472</v>
      </c>
      <c r="AN11">
        <f t="shared" si="8"/>
        <v>0</v>
      </c>
      <c r="AO11">
        <f t="shared" si="8"/>
        <v>0</v>
      </c>
      <c r="AP11">
        <f t="shared" si="8"/>
        <v>-12.645504821620712</v>
      </c>
      <c r="AQ11">
        <f t="shared" si="8"/>
        <v>-64.444806053115144</v>
      </c>
      <c r="AR11">
        <f t="shared" si="8"/>
        <v>-77.090310874735863</v>
      </c>
      <c r="AS11">
        <f t="shared" si="8"/>
        <v>16.723988837033936</v>
      </c>
      <c r="AT11">
        <f t="shared" si="8"/>
        <v>-8.5459624154907311E-3</v>
      </c>
      <c r="AU11">
        <f t="shared" si="8"/>
        <v>-60.374868000117409</v>
      </c>
      <c r="AW11">
        <v>8</v>
      </c>
      <c r="AX11">
        <f>IF(Z11&gt;0, (R11*SUMPRODUCT(K11:$K$98, X11:$X$98)-K11*$AZ$3)/Z11, 0)</f>
        <v>-40.102800948430762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2.529547E-3</v>
      </c>
      <c r="Q12" s="4">
        <f t="shared" si="22"/>
        <v>25</v>
      </c>
      <c r="R12">
        <f t="shared" si="0"/>
        <v>50000</v>
      </c>
      <c r="S12">
        <f t="shared" si="1"/>
        <v>-71.918840555138488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-36.267643979623131</v>
      </c>
      <c r="AC12">
        <f t="shared" si="19"/>
        <v>-64.226081201898296</v>
      </c>
      <c r="AE12">
        <f t="shared" si="2"/>
        <v>0</v>
      </c>
      <c r="AF12">
        <f t="shared" si="3"/>
        <v>0</v>
      </c>
      <c r="AG12">
        <f t="shared" si="3"/>
        <v>-22.325888705289149</v>
      </c>
      <c r="AH12">
        <f t="shared" si="4"/>
        <v>-114.3819232772488</v>
      </c>
      <c r="AI12">
        <f t="shared" si="5"/>
        <v>-136.70781198253795</v>
      </c>
      <c r="AJ12">
        <f t="shared" si="6"/>
        <v>27.958437222275165</v>
      </c>
      <c r="AK12">
        <f t="shared" si="20"/>
        <v>-8.3415581153133203E-2</v>
      </c>
      <c r="AL12">
        <f t="shared" si="7"/>
        <v>-108.83279034141592</v>
      </c>
      <c r="AN12">
        <f t="shared" si="8"/>
        <v>0</v>
      </c>
      <c r="AO12">
        <f t="shared" si="8"/>
        <v>0</v>
      </c>
      <c r="AP12">
        <f t="shared" si="8"/>
        <v>-11.866447186752339</v>
      </c>
      <c r="AQ12">
        <f t="shared" si="8"/>
        <v>-60.795208182108155</v>
      </c>
      <c r="AR12">
        <f t="shared" si="8"/>
        <v>-72.661655368860494</v>
      </c>
      <c r="AS12">
        <f t="shared" si="8"/>
        <v>14.860206601480602</v>
      </c>
      <c r="AT12">
        <f t="shared" si="8"/>
        <v>-4.4336268149155818E-2</v>
      </c>
      <c r="AU12">
        <f t="shared" si="8"/>
        <v>-57.845785035529047</v>
      </c>
      <c r="AW12">
        <v>9</v>
      </c>
      <c r="AX12">
        <f>IF(Z12&gt;0, (R12*SUMPRODUCT(K12:$K$98, X12:$X$98)-K12*$AZ$3)/Z12, 0)</f>
        <v>-71.918840555138488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2.543806E-3</v>
      </c>
      <c r="Q13" s="4">
        <f t="shared" si="22"/>
        <v>25</v>
      </c>
      <c r="R13">
        <f t="shared" si="0"/>
        <v>50000</v>
      </c>
      <c r="S13">
        <f t="shared" si="1"/>
        <v>-102.6694683616189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-64.226081201898296</v>
      </c>
      <c r="AC13">
        <f t="shared" si="19"/>
        <v>-90.537374938905714</v>
      </c>
      <c r="AE13">
        <f t="shared" si="2"/>
        <v>0</v>
      </c>
      <c r="AF13">
        <f t="shared" si="3"/>
        <v>0</v>
      </c>
      <c r="AG13">
        <f t="shared" si="3"/>
        <v>-22.04583708859241</v>
      </c>
      <c r="AH13">
        <f t="shared" si="4"/>
        <v>-113.58545928769354</v>
      </c>
      <c r="AI13">
        <f t="shared" si="5"/>
        <v>-135.63129637628595</v>
      </c>
      <c r="AJ13">
        <f t="shared" si="6"/>
        <v>26.311293737007418</v>
      </c>
      <c r="AK13">
        <f t="shared" si="20"/>
        <v>-0.12845216240379659</v>
      </c>
      <c r="AL13">
        <f t="shared" si="7"/>
        <v>-109.44845480168233</v>
      </c>
      <c r="AN13">
        <f t="shared" si="8"/>
        <v>0</v>
      </c>
      <c r="AO13">
        <f t="shared" si="8"/>
        <v>0</v>
      </c>
      <c r="AP13">
        <f t="shared" si="8"/>
        <v>-11.138399976551778</v>
      </c>
      <c r="AQ13">
        <f t="shared" si="8"/>
        <v>-57.387717780121136</v>
      </c>
      <c r="AR13">
        <f t="shared" si="8"/>
        <v>-68.526117756672917</v>
      </c>
      <c r="AS13">
        <f t="shared" si="8"/>
        <v>13.293471795406528</v>
      </c>
      <c r="AT13">
        <f t="shared" si="8"/>
        <v>-6.4898944728518093E-2</v>
      </c>
      <c r="AU13">
        <f t="shared" si="8"/>
        <v>-55.297544905994904</v>
      </c>
      <c r="AW13">
        <v>10</v>
      </c>
      <c r="AX13">
        <f>IF(Z13&gt;0, (R13*SUMPRODUCT(K13:$K$98, X13:$X$98)-K13*$AZ$3)/Z13, 0)</f>
        <v>-102.6694683616189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2.5599659999999999E-3</v>
      </c>
      <c r="Q14" s="4">
        <f t="shared" si="22"/>
        <v>25</v>
      </c>
      <c r="R14">
        <f t="shared" si="0"/>
        <v>50000</v>
      </c>
      <c r="S14">
        <f t="shared" si="1"/>
        <v>-88.282966115809117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-90.537374938905714</v>
      </c>
      <c r="AC14">
        <f t="shared" si="19"/>
        <v>-76.873071197527565</v>
      </c>
      <c r="AE14">
        <f t="shared" si="2"/>
        <v>0</v>
      </c>
      <c r="AF14">
        <f t="shared" si="3"/>
        <v>0</v>
      </c>
      <c r="AG14">
        <f t="shared" si="3"/>
        <v>-21.768942124318151</v>
      </c>
      <c r="AH14">
        <f t="shared" si="4"/>
        <v>-112.87318677667112</v>
      </c>
      <c r="AI14">
        <f t="shared" si="5"/>
        <v>-134.64212890098926</v>
      </c>
      <c r="AJ14">
        <f t="shared" si="6"/>
        <v>-13.664303741378149</v>
      </c>
      <c r="AK14">
        <f t="shared" si="20"/>
        <v>-6.3376162457234004</v>
      </c>
      <c r="AL14">
        <f t="shared" si="7"/>
        <v>-154.64404888809082</v>
      </c>
      <c r="AN14">
        <f t="shared" si="8"/>
        <v>0</v>
      </c>
      <c r="AO14">
        <f t="shared" si="8"/>
        <v>0</v>
      </c>
      <c r="AP14">
        <f t="shared" si="8"/>
        <v>-9.8200911174570411</v>
      </c>
      <c r="AQ14">
        <f t="shared" si="8"/>
        <v>-50.917723632809547</v>
      </c>
      <c r="AR14">
        <f t="shared" si="8"/>
        <v>-60.737814750266587</v>
      </c>
      <c r="AS14">
        <f t="shared" si="8"/>
        <v>-6.1640435732081089</v>
      </c>
      <c r="AT14">
        <f t="shared" si="8"/>
        <v>-2.8589340099790985</v>
      </c>
      <c r="AU14">
        <f t="shared" si="8"/>
        <v>-69.760792333453793</v>
      </c>
      <c r="AW14">
        <v>11</v>
      </c>
      <c r="AX14">
        <f>IF(Z14&gt;0, (R14*SUMPRODUCT(K14:$K$98, X14:$X$98)-K14*$AZ$3)/Z14, 0)</f>
        <v>-88.282966115809117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2.5827799999999998E-3</v>
      </c>
      <c r="Q15" s="4">
        <f t="shared" si="22"/>
        <v>25</v>
      </c>
      <c r="R15">
        <f t="shared" si="0"/>
        <v>50000</v>
      </c>
      <c r="S15">
        <f t="shared" si="1"/>
        <v>-74.844620995815973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-76.873071197527565</v>
      </c>
      <c r="AC15">
        <f t="shared" si="19"/>
        <v>-64.351489900427339</v>
      </c>
      <c r="AE15">
        <f t="shared" si="2"/>
        <v>0</v>
      </c>
      <c r="AF15">
        <f t="shared" si="3"/>
        <v>0</v>
      </c>
      <c r="AG15">
        <f t="shared" si="3"/>
        <v>-21.495028314735126</v>
      </c>
      <c r="AH15">
        <f t="shared" si="4"/>
        <v>-112.44877667969287</v>
      </c>
      <c r="AI15">
        <f t="shared" si="5"/>
        <v>-133.94380499442801</v>
      </c>
      <c r="AJ15">
        <f t="shared" si="6"/>
        <v>-12.521581297100226</v>
      </c>
      <c r="AK15">
        <f t="shared" si="20"/>
        <v>-5.3811149838269303</v>
      </c>
      <c r="AL15">
        <f t="shared" si="7"/>
        <v>-151.84650127535517</v>
      </c>
      <c r="AN15">
        <f t="shared" si="8"/>
        <v>0</v>
      </c>
      <c r="AO15">
        <f t="shared" si="8"/>
        <v>0</v>
      </c>
      <c r="AP15">
        <f t="shared" si="8"/>
        <v>-8.6576134565590408</v>
      </c>
      <c r="AQ15">
        <f t="shared" si="8"/>
        <v>-45.291312386331605</v>
      </c>
      <c r="AR15">
        <f t="shared" si="8"/>
        <v>-53.948925842890645</v>
      </c>
      <c r="AS15">
        <f t="shared" si="8"/>
        <v>-5.0433527766445643</v>
      </c>
      <c r="AT15">
        <f t="shared" si="8"/>
        <v>-2.1673669284415453</v>
      </c>
      <c r="AU15">
        <f t="shared" si="8"/>
        <v>-61.159645547976758</v>
      </c>
      <c r="AW15">
        <v>12</v>
      </c>
      <c r="AX15">
        <f>IF(Z15&gt;0, (R15*SUMPRODUCT(K15:$K$98, X15:$X$98)-K15*$AZ$3)/Z15, 0)</f>
        <v>-74.844620995815973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2.6093969999999998E-3</v>
      </c>
      <c r="Q16" s="4">
        <f t="shared" si="22"/>
        <v>25</v>
      </c>
      <c r="R16">
        <f t="shared" si="0"/>
        <v>50000</v>
      </c>
      <c r="S16">
        <f t="shared" si="1"/>
        <v>-62.430024133469139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-64.351489900427339</v>
      </c>
      <c r="AC16">
        <f t="shared" si="19"/>
        <v>-53.000565742196557</v>
      </c>
      <c r="AE16">
        <f t="shared" si="2"/>
        <v>0</v>
      </c>
      <c r="AF16">
        <f t="shared" si="3"/>
        <v>0</v>
      </c>
      <c r="AG16">
        <f t="shared" si="3"/>
        <v>-21.22398896918839</v>
      </c>
      <c r="AH16">
        <f t="shared" si="4"/>
        <v>-112.17812479876977</v>
      </c>
      <c r="AI16">
        <f t="shared" si="5"/>
        <v>-133.40211376795816</v>
      </c>
      <c r="AJ16">
        <f t="shared" si="6"/>
        <v>-11.350924158230782</v>
      </c>
      <c r="AK16">
        <f t="shared" si="20"/>
        <v>-4.5046042930299137</v>
      </c>
      <c r="AL16">
        <f t="shared" si="7"/>
        <v>-149.25764221921884</v>
      </c>
      <c r="AN16">
        <f t="shared" si="8"/>
        <v>0</v>
      </c>
      <c r="AO16">
        <f t="shared" si="8"/>
        <v>0</v>
      </c>
      <c r="AP16">
        <f t="shared" si="8"/>
        <v>-7.6325412244756654</v>
      </c>
      <c r="AQ16">
        <f t="shared" si="8"/>
        <v>-40.341340322687124</v>
      </c>
      <c r="AR16">
        <f t="shared" si="8"/>
        <v>-47.973881547162783</v>
      </c>
      <c r="AS16">
        <f t="shared" si="8"/>
        <v>-4.0820034678385051</v>
      </c>
      <c r="AT16">
        <f t="shared" si="8"/>
        <v>-1.6199394947110941</v>
      </c>
      <c r="AU16">
        <f t="shared" si="8"/>
        <v>-53.675824509712378</v>
      </c>
      <c r="AW16">
        <v>13</v>
      </c>
      <c r="AX16">
        <f>IF(Z16&gt;0, (R16*SUMPRODUCT(K16:$K$98, X16:$X$98)-K16*$AZ$3)/Z16, 0)</f>
        <v>-62.430024133469139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2.6360139999999999E-3</v>
      </c>
      <c r="Q17" s="4">
        <f t="shared" si="22"/>
        <v>25</v>
      </c>
      <c r="R17">
        <f t="shared" si="0"/>
        <v>50000</v>
      </c>
      <c r="S17">
        <f t="shared" si="1"/>
        <v>-51.022241799174651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-53.000565742196557</v>
      </c>
      <c r="AC17">
        <f t="shared" si="19"/>
        <v>-42.768480578667493</v>
      </c>
      <c r="AE17">
        <f t="shared" si="2"/>
        <v>0</v>
      </c>
      <c r="AF17">
        <f t="shared" si="3"/>
        <v>0</v>
      </c>
      <c r="AG17">
        <f t="shared" si="3"/>
        <v>-20.955802347437881</v>
      </c>
      <c r="AH17">
        <f t="shared" si="4"/>
        <v>-111.89346411725234</v>
      </c>
      <c r="AI17">
        <f t="shared" si="5"/>
        <v>-132.84926646469023</v>
      </c>
      <c r="AJ17">
        <f t="shared" si="6"/>
        <v>-10.232085163529064</v>
      </c>
      <c r="AK17">
        <f t="shared" si="20"/>
        <v>-3.7100396019537594</v>
      </c>
      <c r="AL17">
        <f t="shared" si="7"/>
        <v>-146.79139123017305</v>
      </c>
      <c r="AN17">
        <f t="shared" si="8"/>
        <v>0</v>
      </c>
      <c r="AO17">
        <f t="shared" si="8"/>
        <v>0</v>
      </c>
      <c r="AP17">
        <f t="shared" si="8"/>
        <v>-6.72865743456037</v>
      </c>
      <c r="AQ17">
        <f t="shared" si="8"/>
        <v>-35.92765272016964</v>
      </c>
      <c r="AR17">
        <f t="shared" si="8"/>
        <v>-42.656310154730015</v>
      </c>
      <c r="AS17">
        <f t="shared" si="8"/>
        <v>-3.2854001371630743</v>
      </c>
      <c r="AT17">
        <f t="shared" si="8"/>
        <v>-1.1912493321092847</v>
      </c>
      <c r="AU17">
        <f t="shared" si="8"/>
        <v>-47.132959624002368</v>
      </c>
      <c r="AW17">
        <v>14</v>
      </c>
      <c r="AX17">
        <f>IF(Z17&gt;0, (R17*SUMPRODUCT(K17:$K$98, X17:$X$98)-K17*$AZ$3)/Z17, 0)</f>
        <v>-51.022241799174651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2.6635809999999999E-3</v>
      </c>
      <c r="Q18" s="4">
        <f t="shared" si="22"/>
        <v>25</v>
      </c>
      <c r="R18">
        <f t="shared" si="0"/>
        <v>50000</v>
      </c>
      <c r="S18">
        <f t="shared" si="1"/>
        <v>-40.527546099892433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-42.768480578667493</v>
      </c>
      <c r="AC18">
        <f t="shared" si="19"/>
        <v>-33.541289114715369</v>
      </c>
      <c r="AE18">
        <f t="shared" si="2"/>
        <v>0</v>
      </c>
      <c r="AF18">
        <f t="shared" si="3"/>
        <v>0</v>
      </c>
      <c r="AG18">
        <f t="shared" si="3"/>
        <v>-20.690426846991109</v>
      </c>
      <c r="AH18">
        <f t="shared" si="4"/>
        <v>-111.63495394478187</v>
      </c>
      <c r="AI18">
        <f t="shared" si="5"/>
        <v>-132.32538079177297</v>
      </c>
      <c r="AJ18">
        <f t="shared" si="6"/>
        <v>-9.2271914639521242</v>
      </c>
      <c r="AK18">
        <f t="shared" si="20"/>
        <v>-2.9937936405067247</v>
      </c>
      <c r="AL18">
        <f t="shared" si="7"/>
        <v>-144.54636589623183</v>
      </c>
      <c r="AN18">
        <f t="shared" si="8"/>
        <v>0</v>
      </c>
      <c r="AO18">
        <f t="shared" si="8"/>
        <v>0</v>
      </c>
      <c r="AP18">
        <f t="shared" si="8"/>
        <v>-5.9316504786755004</v>
      </c>
      <c r="AQ18">
        <f t="shared" si="8"/>
        <v>-32.004150175363826</v>
      </c>
      <c r="AR18">
        <f t="shared" si="8"/>
        <v>-37.935800654039319</v>
      </c>
      <c r="AS18">
        <f t="shared" si="8"/>
        <v>-2.645304278579518</v>
      </c>
      <c r="AT18">
        <f t="shared" si="8"/>
        <v>-0.85827796652488342</v>
      </c>
      <c r="AU18">
        <f t="shared" si="8"/>
        <v>-41.439382899143723</v>
      </c>
      <c r="AW18">
        <v>15</v>
      </c>
      <c r="AX18">
        <f>IF(Z18&gt;0, (R18*SUMPRODUCT(K18:$K$98, X18:$X$98)-K18*$AZ$3)/Z18, 0)</f>
        <v>-40.527546099892433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2.696852E-3</v>
      </c>
      <c r="Q19" s="4">
        <f t="shared" si="22"/>
        <v>25</v>
      </c>
      <c r="R19">
        <f t="shared" si="0"/>
        <v>50000</v>
      </c>
      <c r="S19">
        <f t="shared" si="1"/>
        <v>-30.875459583398449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-33.541289114715369</v>
      </c>
      <c r="AC19">
        <f t="shared" si="19"/>
        <v>-25.228614125684715</v>
      </c>
      <c r="AE19">
        <f t="shared" si="2"/>
        <v>0</v>
      </c>
      <c r="AF19">
        <f t="shared" si="3"/>
        <v>0</v>
      </c>
      <c r="AG19">
        <f t="shared" si="3"/>
        <v>-20.427723559498034</v>
      </c>
      <c r="AH19">
        <f t="shared" si="4"/>
        <v>-111.59803804632334</v>
      </c>
      <c r="AI19">
        <f t="shared" si="5"/>
        <v>-132.02576160582137</v>
      </c>
      <c r="AJ19">
        <f t="shared" si="6"/>
        <v>-8.3126749890306542</v>
      </c>
      <c r="AK19">
        <f t="shared" si="20"/>
        <v>-2.3478902380300761</v>
      </c>
      <c r="AL19">
        <f t="shared" si="7"/>
        <v>-142.68632683288212</v>
      </c>
      <c r="AN19">
        <f t="shared" si="8"/>
        <v>0</v>
      </c>
      <c r="AO19">
        <f t="shared" si="8"/>
        <v>0</v>
      </c>
      <c r="AP19">
        <f t="shared" si="8"/>
        <v>-5.2288724914571674</v>
      </c>
      <c r="AQ19">
        <f t="shared" si="8"/>
        <v>-28.565684744137467</v>
      </c>
      <c r="AR19">
        <f t="shared" si="8"/>
        <v>-33.794557235594631</v>
      </c>
      <c r="AS19">
        <f t="shared" si="8"/>
        <v>-2.127790571179752</v>
      </c>
      <c r="AT19">
        <f t="shared" si="8"/>
        <v>-0.60098809555742594</v>
      </c>
      <c r="AU19">
        <f t="shared" si="8"/>
        <v>-36.523335902331816</v>
      </c>
      <c r="AW19">
        <v>16</v>
      </c>
      <c r="AX19">
        <f>IF(Z19&gt;0, (R19*SUMPRODUCT(K19:$K$98, X19:$X$98)-K19*$AZ$3)/Z19, 0)</f>
        <v>-30.875459583398449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2.7291730000000001E-3</v>
      </c>
      <c r="Q20" s="4">
        <f t="shared" si="22"/>
        <v>25</v>
      </c>
      <c r="R20">
        <f t="shared" si="0"/>
        <v>50000</v>
      </c>
      <c r="S20">
        <f t="shared" si="1"/>
        <v>-22.061436711937592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-25.228614125684715</v>
      </c>
      <c r="AC20">
        <f t="shared" si="19"/>
        <v>-17.79713354447</v>
      </c>
      <c r="AE20">
        <f t="shared" si="2"/>
        <v>0</v>
      </c>
      <c r="AF20">
        <f t="shared" si="3"/>
        <v>0</v>
      </c>
      <c r="AG20">
        <f t="shared" si="3"/>
        <v>-20.167695532313008</v>
      </c>
      <c r="AH20">
        <f t="shared" si="4"/>
        <v>-111.50158318009186</v>
      </c>
      <c r="AI20">
        <f t="shared" si="5"/>
        <v>-131.66927871240486</v>
      </c>
      <c r="AJ20">
        <f t="shared" si="6"/>
        <v>-7.4314805812147142</v>
      </c>
      <c r="AK20">
        <f t="shared" si="20"/>
        <v>-1.7660029887979303</v>
      </c>
      <c r="AL20">
        <f t="shared" si="7"/>
        <v>-140.86676228241751</v>
      </c>
      <c r="AN20">
        <f t="shared" si="8"/>
        <v>0</v>
      </c>
      <c r="AO20">
        <f t="shared" si="8"/>
        <v>0</v>
      </c>
      <c r="AP20">
        <f t="shared" si="8"/>
        <v>-4.6092082758200608</v>
      </c>
      <c r="AQ20">
        <f t="shared" si="8"/>
        <v>-25.483031471656485</v>
      </c>
      <c r="AR20">
        <f t="shared" si="8"/>
        <v>-30.092239747476544</v>
      </c>
      <c r="AS20">
        <f t="shared" si="8"/>
        <v>-1.6984212074031879</v>
      </c>
      <c r="AT20">
        <f t="shared" si="8"/>
        <v>-0.40360960319182437</v>
      </c>
      <c r="AU20">
        <f t="shared" si="8"/>
        <v>-32.194270558071558</v>
      </c>
      <c r="AW20">
        <v>17</v>
      </c>
      <c r="AX20">
        <f>IF(Z20&gt;0, (R20*SUMPRODUCT(K20:$K$98, X20:$X$98)-K20*$AZ$3)/Z20, 0)</f>
        <v>-22.061436711937592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2.766246E-3</v>
      </c>
      <c r="Q21" s="4">
        <f t="shared" si="22"/>
        <v>25</v>
      </c>
      <c r="R21">
        <f t="shared" si="0"/>
        <v>50000</v>
      </c>
      <c r="S21">
        <f t="shared" si="1"/>
        <v>-13.987581963544816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-17.79713354447</v>
      </c>
      <c r="AC21">
        <f t="shared" si="19"/>
        <v>-11.13983883277632</v>
      </c>
      <c r="AE21">
        <f t="shared" si="2"/>
        <v>0</v>
      </c>
      <c r="AF21">
        <f t="shared" si="3"/>
        <v>0</v>
      </c>
      <c r="AG21">
        <f t="shared" si="3"/>
        <v>-19.910229769894404</v>
      </c>
      <c r="AH21">
        <f t="shared" si="4"/>
        <v>-111.57761419095748</v>
      </c>
      <c r="AI21">
        <f t="shared" si="5"/>
        <v>-131.48784396085188</v>
      </c>
      <c r="AJ21">
        <f t="shared" si="6"/>
        <v>-6.6572947116936803</v>
      </c>
      <c r="AK21">
        <f t="shared" si="20"/>
        <v>-1.2457993481129002</v>
      </c>
      <c r="AL21">
        <f t="shared" si="7"/>
        <v>-139.39093802065847</v>
      </c>
      <c r="AN21">
        <f t="shared" si="8"/>
        <v>0</v>
      </c>
      <c r="AO21">
        <f t="shared" si="8"/>
        <v>0</v>
      </c>
      <c r="AP21">
        <f t="shared" si="8"/>
        <v>-4.0628267759872383</v>
      </c>
      <c r="AQ21">
        <f t="shared" si="8"/>
        <v>-22.768221350275251</v>
      </c>
      <c r="AR21">
        <f t="shared" si="8"/>
        <v>-26.831048126262488</v>
      </c>
      <c r="AS21">
        <f t="shared" si="8"/>
        <v>-1.3584692654428756</v>
      </c>
      <c r="AT21">
        <f t="shared" si="8"/>
        <v>-0.2542143916728582</v>
      </c>
      <c r="AU21">
        <f t="shared" si="8"/>
        <v>-28.443731783378222</v>
      </c>
      <c r="AW21">
        <v>18</v>
      </c>
      <c r="AX21">
        <f>IF(Z21&gt;0, (R21*SUMPRODUCT(K21:$K$98, X21:$X$98)-K21*$AZ$3)/Z21, 0)</f>
        <v>-13.987581963544816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2.8061710000000001E-3</v>
      </c>
      <c r="Q22" s="4">
        <f t="shared" si="22"/>
        <v>25</v>
      </c>
      <c r="R22">
        <f t="shared" si="0"/>
        <v>50000</v>
      </c>
      <c r="S22">
        <f t="shared" si="1"/>
        <v>-6.6284310750630775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-11.13983883277632</v>
      </c>
      <c r="AC22">
        <f t="shared" si="19"/>
        <v>-5.2113403764888346</v>
      </c>
      <c r="AE22">
        <f t="shared" si="2"/>
        <v>0</v>
      </c>
      <c r="AF22">
        <f t="shared" si="3"/>
        <v>0</v>
      </c>
      <c r="AG22">
        <f t="shared" si="3"/>
        <v>-19.655255962811843</v>
      </c>
      <c r="AH22">
        <f t="shared" si="4"/>
        <v>-111.7430187672287</v>
      </c>
      <c r="AI22">
        <f t="shared" si="5"/>
        <v>-131.39827473004055</v>
      </c>
      <c r="AJ22">
        <f t="shared" si="6"/>
        <v>-5.9284984562874854</v>
      </c>
      <c r="AK22">
        <f t="shared" si="20"/>
        <v>-0.77978871829434249</v>
      </c>
      <c r="AL22">
        <f t="shared" si="7"/>
        <v>-138.1065619046224</v>
      </c>
      <c r="AN22">
        <f t="shared" si="8"/>
        <v>0</v>
      </c>
      <c r="AO22">
        <f t="shared" si="8"/>
        <v>0</v>
      </c>
      <c r="AP22">
        <f t="shared" si="8"/>
        <v>-3.5810692156701482</v>
      </c>
      <c r="AQ22">
        <f t="shared" si="8"/>
        <v>-20.358904779998007</v>
      </c>
      <c r="AR22">
        <f t="shared" si="8"/>
        <v>-23.939973995668158</v>
      </c>
      <c r="AS22">
        <f t="shared" si="8"/>
        <v>-1.0801367001847955</v>
      </c>
      <c r="AT22">
        <f t="shared" si="8"/>
        <v>-0.14207280633201508</v>
      </c>
      <c r="AU22">
        <f t="shared" si="8"/>
        <v>-25.16218350218497</v>
      </c>
      <c r="AW22">
        <v>19</v>
      </c>
      <c r="AX22">
        <f>IF(Z22&gt;0, (R22*SUMPRODUCT(K22:$K$98, X22:$X$98)-K22*$AZ$3)/Z22, 0)</f>
        <v>-6.6284310750630775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2.8498989999999999E-3</v>
      </c>
      <c r="Q23" s="4">
        <f t="shared" si="22"/>
        <v>25</v>
      </c>
      <c r="R23">
        <f t="shared" si="0"/>
        <v>50000</v>
      </c>
      <c r="S23">
        <f t="shared" si="1"/>
        <v>6.6776958450298449E-2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-5.2113403764888346</v>
      </c>
      <c r="AC23">
        <f t="shared" si="19"/>
        <v>5.1826099372590306E-2</v>
      </c>
      <c r="AE23">
        <f t="shared" si="2"/>
        <v>0</v>
      </c>
      <c r="AF23">
        <f t="shared" si="3"/>
        <v>0</v>
      </c>
      <c r="AG23">
        <f t="shared" si="3"/>
        <v>-19.402687908870565</v>
      </c>
      <c r="AH23">
        <f t="shared" si="4"/>
        <v>-112.03098862632302</v>
      </c>
      <c r="AI23">
        <f t="shared" si="5"/>
        <v>-131.4336765351936</v>
      </c>
      <c r="AJ23">
        <f t="shared" si="6"/>
        <v>-5.2631664758614249</v>
      </c>
      <c r="AK23">
        <f t="shared" si="20"/>
        <v>-0.36479382635421848</v>
      </c>
      <c r="AL23">
        <f t="shared" si="7"/>
        <v>-137.06163683740925</v>
      </c>
      <c r="AN23">
        <f t="shared" si="8"/>
        <v>0</v>
      </c>
      <c r="AO23">
        <f t="shared" si="8"/>
        <v>0</v>
      </c>
      <c r="AP23">
        <f t="shared" si="8"/>
        <v>-3.1562971767292658</v>
      </c>
      <c r="AQ23">
        <f t="shared" si="8"/>
        <v>-18.224438529766321</v>
      </c>
      <c r="AR23">
        <f t="shared" si="8"/>
        <v>-21.380735706495589</v>
      </c>
      <c r="AS23">
        <f t="shared" si="8"/>
        <v>-0.85617609098493874</v>
      </c>
      <c r="AT23">
        <f t="shared" si="8"/>
        <v>-5.9342176177749437E-2</v>
      </c>
      <c r="AU23">
        <f t="shared" si="8"/>
        <v>-22.296253973658278</v>
      </c>
      <c r="AW23">
        <v>20</v>
      </c>
      <c r="AX23">
        <f>IF(Z23&gt;0, (R23*SUMPRODUCT(K23:$K$98, X23:$X$98)-K23*$AZ$3)/Z23, 0)</f>
        <v>6.6776958450298449E-2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2.8964780000000001E-3</v>
      </c>
      <c r="Q24" s="4">
        <f t="shared" si="22"/>
        <v>25</v>
      </c>
      <c r="R24">
        <f t="shared" si="0"/>
        <v>50000</v>
      </c>
      <c r="S24">
        <f t="shared" si="1"/>
        <v>6.1405121317282934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5.1826099372590306E-2</v>
      </c>
      <c r="AC24">
        <f t="shared" si="19"/>
        <v>4.7042369051951596</v>
      </c>
      <c r="AE24">
        <f t="shared" si="2"/>
        <v>0</v>
      </c>
      <c r="AF24">
        <f t="shared" si="3"/>
        <v>0</v>
      </c>
      <c r="AG24">
        <f t="shared" si="3"/>
        <v>-19.152461571112951</v>
      </c>
      <c r="AH24">
        <f t="shared" si="4"/>
        <v>-112.3989173378192</v>
      </c>
      <c r="AI24">
        <f t="shared" si="5"/>
        <v>-131.55137890893215</v>
      </c>
      <c r="AJ24">
        <f t="shared" si="6"/>
        <v>-4.6524108058225693</v>
      </c>
      <c r="AK24">
        <f t="shared" si="20"/>
        <v>3.627826956081322E-3</v>
      </c>
      <c r="AL24">
        <f t="shared" ref="AL24:AL87" si="23">SUM(AI24:AK24)</f>
        <v>-136.20016188779863</v>
      </c>
      <c r="AN24">
        <f t="shared" si="8"/>
        <v>0</v>
      </c>
      <c r="AO24">
        <f t="shared" si="8"/>
        <v>0</v>
      </c>
      <c r="AP24">
        <f t="shared" si="8"/>
        <v>-2.7817786246679597</v>
      </c>
      <c r="AQ24">
        <f t="shared" si="8"/>
        <v>-16.325259524747196</v>
      </c>
      <c r="AR24">
        <f t="shared" si="8"/>
        <v>-19.107038149415157</v>
      </c>
      <c r="AS24">
        <f t="shared" si="8"/>
        <v>-0.67573438979412614</v>
      </c>
      <c r="AT24">
        <f t="shared" si="8"/>
        <v>5.2691981356811114E-4</v>
      </c>
      <c r="AU24">
        <f t="shared" si="8"/>
        <v>-19.782245619395713</v>
      </c>
      <c r="AW24">
        <v>21</v>
      </c>
      <c r="AX24">
        <f>IF(Z24&gt;0, (R24*SUMPRODUCT(K24:$K$98, X24:$X$98)-K24*$AZ$3)/Z24, 0)</f>
        <v>6.1405121317282934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2.9506620000000002E-3</v>
      </c>
      <c r="Q25" s="4">
        <f t="shared" si="22"/>
        <v>25</v>
      </c>
      <c r="R25">
        <f t="shared" si="0"/>
        <v>50000</v>
      </c>
      <c r="S25">
        <f t="shared" si="1"/>
        <v>11.643749997367726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4.7042369051951596</v>
      </c>
      <c r="AC25">
        <f t="shared" si="19"/>
        <v>8.8047357157950898</v>
      </c>
      <c r="AE25">
        <f t="shared" si="2"/>
        <v>0</v>
      </c>
      <c r="AF25">
        <f t="shared" si="3"/>
        <v>0</v>
      </c>
      <c r="AG25">
        <f t="shared" si="3"/>
        <v>-18.904424514837476</v>
      </c>
      <c r="AH25">
        <f t="shared" si="4"/>
        <v>-113.02488112868657</v>
      </c>
      <c r="AI25">
        <f t="shared" si="5"/>
        <v>-131.92930564352406</v>
      </c>
      <c r="AJ25">
        <f t="shared" si="6"/>
        <v>-4.1004988105999303</v>
      </c>
      <c r="AK25">
        <f t="shared" si="20"/>
        <v>0.32929658336366119</v>
      </c>
      <c r="AL25">
        <f t="shared" si="23"/>
        <v>-135.70050787076033</v>
      </c>
      <c r="AN25">
        <f t="shared" si="8"/>
        <v>0</v>
      </c>
      <c r="AO25">
        <f t="shared" si="8"/>
        <v>0</v>
      </c>
      <c r="AP25">
        <f t="shared" si="8"/>
        <v>-2.4515649553045176</v>
      </c>
      <c r="AQ25">
        <f t="shared" si="8"/>
        <v>-14.657300857535734</v>
      </c>
      <c r="AR25">
        <f t="shared" si="8"/>
        <v>-17.108865812840254</v>
      </c>
      <c r="AS25">
        <f t="shared" si="8"/>
        <v>-0.53176118508366388</v>
      </c>
      <c r="AT25">
        <f t="shared" si="8"/>
        <v>4.2703863481390124E-2</v>
      </c>
      <c r="AU25">
        <f t="shared" si="8"/>
        <v>-17.597923134442528</v>
      </c>
      <c r="AW25">
        <v>22</v>
      </c>
      <c r="AX25">
        <f>IF(Z25&gt;0, (R25*SUMPRODUCT(K25:$K$98, X25:$X$98)-K25*$AZ$3)/Z25, 0)</f>
        <v>11.643749997367726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3.0134020000000001E-3</v>
      </c>
      <c r="Q26" s="4">
        <f t="shared" si="22"/>
        <v>25</v>
      </c>
      <c r="R26">
        <f t="shared" si="0"/>
        <v>50000</v>
      </c>
      <c r="S26">
        <f t="shared" si="1"/>
        <v>16.594014000646233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8.8047357157950898</v>
      </c>
      <c r="AC26">
        <f t="shared" si="19"/>
        <v>12.384719086247941</v>
      </c>
      <c r="AE26">
        <f t="shared" si="2"/>
        <v>0</v>
      </c>
      <c r="AF26">
        <f t="shared" si="3"/>
        <v>0</v>
      </c>
      <c r="AG26">
        <f t="shared" si="3"/>
        <v>-18.658413639047239</v>
      </c>
      <c r="AH26">
        <f t="shared" si="4"/>
        <v>-113.93326128372055</v>
      </c>
      <c r="AI26">
        <f t="shared" si="5"/>
        <v>-132.59167492276779</v>
      </c>
      <c r="AJ26">
        <f t="shared" si="6"/>
        <v>-3.579983370452851</v>
      </c>
      <c r="AK26">
        <f t="shared" si="20"/>
        <v>0.61633150010565629</v>
      </c>
      <c r="AL26">
        <f t="shared" si="23"/>
        <v>-135.555326793115</v>
      </c>
      <c r="AN26">
        <f t="shared" si="8"/>
        <v>0</v>
      </c>
      <c r="AO26">
        <f t="shared" si="8"/>
        <v>0</v>
      </c>
      <c r="AP26">
        <f t="shared" si="8"/>
        <v>-2.1604122812607387</v>
      </c>
      <c r="AQ26">
        <f t="shared" si="8"/>
        <v>-13.192054891865254</v>
      </c>
      <c r="AR26">
        <f t="shared" si="8"/>
        <v>-15.352467173125994</v>
      </c>
      <c r="AS26">
        <f t="shared" si="8"/>
        <v>-0.4145175570580012</v>
      </c>
      <c r="AT26">
        <f t="shared" si="8"/>
        <v>7.1363523604684453E-2</v>
      </c>
      <c r="AU26">
        <f t="shared" si="8"/>
        <v>-15.695621206579311</v>
      </c>
      <c r="AW26">
        <v>23</v>
      </c>
      <c r="AX26">
        <f>IF(Z26&gt;0, (R26*SUMPRODUCT(K26:$K$98, X26:$X$98)-K26*$AZ$3)/Z26, 0)</f>
        <v>16.594014000646233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3.0789929999999999E-3</v>
      </c>
      <c r="Q27" s="4">
        <f t="shared" si="22"/>
        <v>25</v>
      </c>
      <c r="R27">
        <f t="shared" si="0"/>
        <v>50000</v>
      </c>
      <c r="S27">
        <f t="shared" si="1"/>
        <v>21.010690240796862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12.384719086247941</v>
      </c>
      <c r="AC27">
        <f t="shared" si="19"/>
        <v>15.475953683658162</v>
      </c>
      <c r="AE27">
        <f t="shared" si="2"/>
        <v>0</v>
      </c>
      <c r="AF27">
        <f t="shared" si="3"/>
        <v>0</v>
      </c>
      <c r="AG27">
        <f t="shared" si="3"/>
        <v>-18.414380377671037</v>
      </c>
      <c r="AH27">
        <f t="shared" si="4"/>
        <v>-114.89824997146195</v>
      </c>
      <c r="AI27">
        <f t="shared" si="5"/>
        <v>-133.31263034913297</v>
      </c>
      <c r="AJ27">
        <f t="shared" si="6"/>
        <v>-3.0912345974102209</v>
      </c>
      <c r="AK27">
        <f t="shared" si="20"/>
        <v>0.86693033603735592</v>
      </c>
      <c r="AL27">
        <f t="shared" si="23"/>
        <v>-135.53693461050585</v>
      </c>
      <c r="AN27">
        <f t="shared" si="8"/>
        <v>0</v>
      </c>
      <c r="AO27">
        <f t="shared" si="8"/>
        <v>0</v>
      </c>
      <c r="AP27">
        <f t="shared" si="8"/>
        <v>-1.9037109501401923</v>
      </c>
      <c r="AQ27">
        <f t="shared" si="8"/>
        <v>-11.878382662706866</v>
      </c>
      <c r="AR27">
        <f t="shared" si="8"/>
        <v>-13.782093612847056</v>
      </c>
      <c r="AS27">
        <f t="shared" si="8"/>
        <v>-0.31957725602746184</v>
      </c>
      <c r="AT27">
        <f t="shared" si="8"/>
        <v>8.9624779106021915E-2</v>
      </c>
      <c r="AU27">
        <f t="shared" si="8"/>
        <v>-14.012046089768498</v>
      </c>
      <c r="AW27">
        <v>24</v>
      </c>
      <c r="AX27">
        <f>IF(Z27&gt;0, (R27*SUMPRODUCT(K27:$K$98, X27:$X$98)-K27*$AZ$3)/Z27, 0)</f>
        <v>21.010690240796862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3.1512390000000001E-3</v>
      </c>
      <c r="Q28" s="4">
        <f t="shared" si="22"/>
        <v>25</v>
      </c>
      <c r="R28">
        <f t="shared" si="0"/>
        <v>50000</v>
      </c>
      <c r="S28">
        <f t="shared" si="1"/>
        <v>24.950492933062506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15.475953683658162</v>
      </c>
      <c r="AC28">
        <f t="shared" si="19"/>
        <v>18.136222350661555</v>
      </c>
      <c r="AE28">
        <f t="shared" si="2"/>
        <v>0</v>
      </c>
      <c r="AF28">
        <f t="shared" si="3"/>
        <v>0</v>
      </c>
      <c r="AG28">
        <f t="shared" si="3"/>
        <v>-18.172208460287376</v>
      </c>
      <c r="AH28">
        <f t="shared" si="4"/>
        <v>-116.0562272139034</v>
      </c>
      <c r="AI28">
        <f t="shared" si="5"/>
        <v>-134.22843567419076</v>
      </c>
      <c r="AJ28">
        <f t="shared" si="6"/>
        <v>-2.6602686670033933</v>
      </c>
      <c r="AK28">
        <f t="shared" si="20"/>
        <v>1.0833167578560714</v>
      </c>
      <c r="AL28">
        <f t="shared" si="23"/>
        <v>-135.8053875833381</v>
      </c>
      <c r="AN28">
        <f t="shared" si="8"/>
        <v>0</v>
      </c>
      <c r="AO28">
        <f t="shared" si="8"/>
        <v>0</v>
      </c>
      <c r="AP28">
        <f t="shared" si="8"/>
        <v>-1.6773882075428406</v>
      </c>
      <c r="AQ28">
        <f t="shared" si="8"/>
        <v>-10.712586055015766</v>
      </c>
      <c r="AR28">
        <f t="shared" si="8"/>
        <v>-12.389974262558605</v>
      </c>
      <c r="AS28">
        <f t="shared" si="8"/>
        <v>-0.24555646611026366</v>
      </c>
      <c r="AT28">
        <f t="shared" si="8"/>
        <v>9.9995702703521636E-2</v>
      </c>
      <c r="AU28">
        <f t="shared" si="8"/>
        <v>-12.535535025965348</v>
      </c>
      <c r="AW28">
        <v>25</v>
      </c>
      <c r="AX28">
        <f>IF(Z28&gt;0, (R28*SUMPRODUCT(K28:$K$98, X28:$X$98)-K28*$AZ$3)/Z28, 0)</f>
        <v>24.950492933062506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3.229188E-3</v>
      </c>
      <c r="Q29" s="4">
        <f t="shared" si="22"/>
        <v>25</v>
      </c>
      <c r="R29">
        <f t="shared" si="0"/>
        <v>50000</v>
      </c>
      <c r="S29">
        <f t="shared" si="1"/>
        <v>28.447464015384064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18.136222350661555</v>
      </c>
      <c r="AC29">
        <f t="shared" si="19"/>
        <v>20.404574982887098</v>
      </c>
      <c r="AE29">
        <f t="shared" si="2"/>
        <v>0</v>
      </c>
      <c r="AF29">
        <f t="shared" si="3"/>
        <v>0</v>
      </c>
      <c r="AG29">
        <f t="shared" si="3"/>
        <v>-17.931804898191047</v>
      </c>
      <c r="AH29">
        <f t="shared" si="4"/>
        <v>-117.36295498691693</v>
      </c>
      <c r="AI29">
        <f t="shared" si="5"/>
        <v>-135.29475988510796</v>
      </c>
      <c r="AJ29">
        <f t="shared" si="6"/>
        <v>-2.2683526322255432</v>
      </c>
      <c r="AK29">
        <f t="shared" si="20"/>
        <v>1.2695355645463089</v>
      </c>
      <c r="AL29">
        <f t="shared" si="23"/>
        <v>-136.29357695278719</v>
      </c>
      <c r="AN29">
        <f t="shared" si="8"/>
        <v>0</v>
      </c>
      <c r="AO29">
        <f t="shared" si="8"/>
        <v>0</v>
      </c>
      <c r="AP29">
        <f t="shared" si="8"/>
        <v>-1.4778551103538158</v>
      </c>
      <c r="AQ29">
        <f t="shared" si="8"/>
        <v>-9.6725033413193753</v>
      </c>
      <c r="AR29">
        <f t="shared" si="8"/>
        <v>-11.15035845167319</v>
      </c>
      <c r="AS29">
        <f t="shared" si="8"/>
        <v>-0.18694696650180634</v>
      </c>
      <c r="AT29">
        <f t="shared" si="8"/>
        <v>0.10462915654575008</v>
      </c>
      <c r="AU29">
        <f t="shared" si="8"/>
        <v>-11.232676261629246</v>
      </c>
      <c r="AW29">
        <v>26</v>
      </c>
      <c r="AX29">
        <f>IF(Z29&gt;0, (R29*SUMPRODUCT(K29:$K$98, X29:$X$98)-K29*$AZ$3)/Z29, 0)</f>
        <v>28.447464015384064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3.318545E-3</v>
      </c>
      <c r="Q30" s="4">
        <f t="shared" si="22"/>
        <v>25</v>
      </c>
      <c r="R30">
        <f t="shared" si="0"/>
        <v>50000</v>
      </c>
      <c r="S30">
        <f t="shared" si="1"/>
        <v>31.541035332093678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20.404574982887098</v>
      </c>
      <c r="AC30">
        <f t="shared" si="19"/>
        <v>22.322195469461732</v>
      </c>
      <c r="AE30">
        <f t="shared" si="2"/>
        <v>0</v>
      </c>
      <c r="AF30">
        <f t="shared" si="3"/>
        <v>0</v>
      </c>
      <c r="AG30">
        <f t="shared" si="3"/>
        <v>-17.692979347723266</v>
      </c>
      <c r="AH30">
        <f t="shared" si="4"/>
        <v>-119.0150029717348</v>
      </c>
      <c r="AI30">
        <f t="shared" si="5"/>
        <v>-136.70798231945807</v>
      </c>
      <c r="AJ30">
        <f t="shared" si="6"/>
        <v>-1.9176204865746342</v>
      </c>
      <c r="AK30">
        <f t="shared" si="20"/>
        <v>1.428320248802097</v>
      </c>
      <c r="AL30">
        <f t="shared" si="23"/>
        <v>-137.19728255723061</v>
      </c>
      <c r="AN30">
        <f t="shared" si="8"/>
        <v>0</v>
      </c>
      <c r="AO30">
        <f t="shared" si="8"/>
        <v>0</v>
      </c>
      <c r="AP30">
        <f t="shared" si="8"/>
        <v>-1.3019394915741858</v>
      </c>
      <c r="AQ30">
        <f t="shared" si="8"/>
        <v>-8.7577297985519689</v>
      </c>
      <c r="AR30">
        <f t="shared" si="8"/>
        <v>-10.059669290126154</v>
      </c>
      <c r="AS30">
        <f t="shared" si="8"/>
        <v>-0.14110827759737865</v>
      </c>
      <c r="AT30">
        <f t="shared" si="8"/>
        <v>0.10510307517935404</v>
      </c>
      <c r="AU30">
        <f t="shared" si="8"/>
        <v>-10.095674492544179</v>
      </c>
      <c r="AW30">
        <v>27</v>
      </c>
      <c r="AX30">
        <f>IF(Z30&gt;0, (R30*SUMPRODUCT(K30:$K$98, X30:$X$98)-K30*$AZ$3)/Z30, 0)</f>
        <v>31.541035332093678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3.4212090000000001E-3</v>
      </c>
      <c r="Q31" s="4">
        <f t="shared" si="22"/>
        <v>25</v>
      </c>
      <c r="R31">
        <f t="shared" si="0"/>
        <v>50000</v>
      </c>
      <c r="S31">
        <f t="shared" si="1"/>
        <v>34.248181977165558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22.322195469461732</v>
      </c>
      <c r="AC31">
        <f t="shared" si="19"/>
        <v>23.912790517243664</v>
      </c>
      <c r="AE31">
        <f t="shared" si="2"/>
        <v>0</v>
      </c>
      <c r="AF31">
        <f t="shared" si="3"/>
        <v>0</v>
      </c>
      <c r="AG31">
        <f t="shared" si="3"/>
        <v>-17.455518174064792</v>
      </c>
      <c r="AH31">
        <f t="shared" si="4"/>
        <v>-121.06276036248995</v>
      </c>
      <c r="AI31">
        <f t="shared" si="5"/>
        <v>-138.51827853655476</v>
      </c>
      <c r="AJ31">
        <f t="shared" si="6"/>
        <v>-1.5905950477819317</v>
      </c>
      <c r="AK31">
        <f t="shared" si="20"/>
        <v>1.5625536828623214</v>
      </c>
      <c r="AL31">
        <f t="shared" si="23"/>
        <v>-138.54631990147436</v>
      </c>
      <c r="AN31">
        <f t="shared" si="8"/>
        <v>0</v>
      </c>
      <c r="AO31">
        <f t="shared" si="8"/>
        <v>0</v>
      </c>
      <c r="AP31">
        <f t="shared" si="8"/>
        <v>-1.1468445442432278</v>
      </c>
      <c r="AQ31">
        <f t="shared" si="8"/>
        <v>-7.9539412607661237</v>
      </c>
      <c r="AR31">
        <f t="shared" si="8"/>
        <v>-9.1007858050093517</v>
      </c>
      <c r="AS31">
        <f t="shared" si="8"/>
        <v>-0.10450364374512401</v>
      </c>
      <c r="AT31">
        <f t="shared" si="8"/>
        <v>0.10266129875997369</v>
      </c>
      <c r="AU31">
        <f t="shared" si="8"/>
        <v>-9.1026281499945014</v>
      </c>
      <c r="AW31">
        <v>28</v>
      </c>
      <c r="AX31">
        <f>IF(Z31&gt;0, (R31*SUMPRODUCT(K31:$K$98, X31:$X$98)-K31*$AZ$3)/Z31, 0)</f>
        <v>34.248181977165558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3.53338E-3</v>
      </c>
      <c r="Q32" s="4">
        <f t="shared" si="22"/>
        <v>25</v>
      </c>
      <c r="R32">
        <f t="shared" si="0"/>
        <v>50000</v>
      </c>
      <c r="S32">
        <f t="shared" si="1"/>
        <v>36.584596179467631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23.912790517243664</v>
      </c>
      <c r="AC32">
        <f t="shared" si="19"/>
        <v>25.19842501213283</v>
      </c>
      <c r="AE32">
        <f t="shared" si="2"/>
        <v>0</v>
      </c>
      <c r="AF32">
        <f t="shared" si="3"/>
        <v>0</v>
      </c>
      <c r="AG32">
        <f t="shared" si="3"/>
        <v>-17.219286013518264</v>
      </c>
      <c r="AH32">
        <f t="shared" si="4"/>
        <v>-123.35395761175411</v>
      </c>
      <c r="AI32">
        <f t="shared" si="5"/>
        <v>-140.57324362527237</v>
      </c>
      <c r="AJ32">
        <f t="shared" si="6"/>
        <v>-1.285634494889166</v>
      </c>
      <c r="AK32">
        <f t="shared" si="20"/>
        <v>1.6738953362070566</v>
      </c>
      <c r="AL32">
        <f t="shared" si="23"/>
        <v>-140.18498278395447</v>
      </c>
      <c r="AN32">
        <f t="shared" si="8"/>
        <v>0</v>
      </c>
      <c r="AO32">
        <f t="shared" si="8"/>
        <v>0</v>
      </c>
      <c r="AP32">
        <f t="shared" si="8"/>
        <v>-1.0101105903795153</v>
      </c>
      <c r="AQ32">
        <f t="shared" si="8"/>
        <v>-7.2361385281038144</v>
      </c>
      <c r="AR32">
        <f t="shared" si="8"/>
        <v>-8.2462491184833286</v>
      </c>
      <c r="AS32">
        <f t="shared" si="8"/>
        <v>-7.5417355726901433E-2</v>
      </c>
      <c r="AT32">
        <f t="shared" si="8"/>
        <v>9.8193351626903902E-2</v>
      </c>
      <c r="AU32">
        <f t="shared" si="8"/>
        <v>-8.2234731225833269</v>
      </c>
      <c r="AW32">
        <v>29</v>
      </c>
      <c r="AX32">
        <f>IF(Z32&gt;0, (R32*SUMPRODUCT(K32:$K$98, X32:$X$98)-K32*$AZ$3)/Z32, 0)</f>
        <v>36.584596179467631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3.6617109999999998E-3</v>
      </c>
      <c r="Q33" s="4">
        <f t="shared" si="22"/>
        <v>25</v>
      </c>
      <c r="R33">
        <f t="shared" si="0"/>
        <v>50000</v>
      </c>
      <c r="S33">
        <f t="shared" si="1"/>
        <v>38.583143336368906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25.19842501213283</v>
      </c>
      <c r="AC33">
        <f t="shared" si="19"/>
        <v>26.211907694435638</v>
      </c>
      <c r="AE33">
        <f t="shared" si="2"/>
        <v>0</v>
      </c>
      <c r="AF33">
        <f t="shared" si="3"/>
        <v>0</v>
      </c>
      <c r="AG33">
        <f t="shared" si="3"/>
        <v>-16.984041104375237</v>
      </c>
      <c r="AH33">
        <f t="shared" si="4"/>
        <v>-126.10409801569196</v>
      </c>
      <c r="AI33">
        <f t="shared" si="5"/>
        <v>-143.08813912006718</v>
      </c>
      <c r="AJ33">
        <f t="shared" si="6"/>
        <v>-1.0134826823028078</v>
      </c>
      <c r="AK33">
        <f t="shared" si="20"/>
        <v>1.7638897508492983</v>
      </c>
      <c r="AL33">
        <f t="shared" si="23"/>
        <v>-142.3377320515207</v>
      </c>
      <c r="AN33">
        <f t="shared" si="8"/>
        <v>0</v>
      </c>
      <c r="AO33">
        <f t="shared" si="8"/>
        <v>0</v>
      </c>
      <c r="AP33">
        <f t="shared" si="8"/>
        <v>-0.88956317090688486</v>
      </c>
      <c r="AQ33">
        <f t="shared" si="8"/>
        <v>-6.6048804643020809</v>
      </c>
      <c r="AR33">
        <f t="shared" si="8"/>
        <v>-7.4944436352089649</v>
      </c>
      <c r="AS33">
        <f t="shared" si="8"/>
        <v>-5.3082588707127641E-2</v>
      </c>
      <c r="AT33">
        <f t="shared" si="8"/>
        <v>9.238622011409553E-2</v>
      </c>
      <c r="AU33">
        <f t="shared" si="8"/>
        <v>-7.4551400038019979</v>
      </c>
      <c r="AW33">
        <v>30</v>
      </c>
      <c r="AX33">
        <f>IF(Z33&gt;0, (R33*SUMPRODUCT(K33:$K$98, X33:$X$98)-K33*$AZ$3)/Z33, 0)</f>
        <v>38.583143336368906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3.8071530000000002E-3</v>
      </c>
      <c r="Q34" s="4">
        <f t="shared" si="22"/>
        <v>25</v>
      </c>
      <c r="R34">
        <f t="shared" si="0"/>
        <v>50000</v>
      </c>
      <c r="S34">
        <f t="shared" si="1"/>
        <v>40.258957402411369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26.211907694435638</v>
      </c>
      <c r="AC34">
        <f t="shared" si="19"/>
        <v>26.972760453710798</v>
      </c>
      <c r="AE34">
        <f t="shared" si="2"/>
        <v>0</v>
      </c>
      <c r="AF34">
        <f t="shared" si="3"/>
        <v>0</v>
      </c>
      <c r="AG34">
        <f t="shared" si="3"/>
        <v>-16.749539850288837</v>
      </c>
      <c r="AH34">
        <f t="shared" si="4"/>
        <v>-129.32168608529099</v>
      </c>
      <c r="AI34">
        <f t="shared" si="5"/>
        <v>-146.07122593557983</v>
      </c>
      <c r="AJ34">
        <f t="shared" si="6"/>
        <v>-0.76085275927515994</v>
      </c>
      <c r="AK34">
        <f t="shared" si="20"/>
        <v>1.8348335386104948</v>
      </c>
      <c r="AL34">
        <f t="shared" si="23"/>
        <v>-144.9972451562445</v>
      </c>
      <c r="AN34">
        <f t="shared" si="8"/>
        <v>0</v>
      </c>
      <c r="AO34">
        <f t="shared" si="8"/>
        <v>0</v>
      </c>
      <c r="AP34">
        <f t="shared" si="8"/>
        <v>-0.7832864608062573</v>
      </c>
      <c r="AQ34">
        <f t="shared" si="8"/>
        <v>-6.0476840978708202</v>
      </c>
      <c r="AR34">
        <f t="shared" si="8"/>
        <v>-6.8309705586770777</v>
      </c>
      <c r="AS34">
        <f t="shared" si="8"/>
        <v>-3.5581017170273975E-2</v>
      </c>
      <c r="AT34">
        <f t="shared" si="8"/>
        <v>8.5805358324637912E-2</v>
      </c>
      <c r="AU34">
        <f t="shared" ref="AU34:AU97" si="24">AL34*$K34</f>
        <v>-6.7807462175227133</v>
      </c>
      <c r="AW34">
        <v>31</v>
      </c>
      <c r="AX34">
        <f>IF(Z34&gt;0, (R34*SUMPRODUCT(K34:$K$98, X34:$X$98)-K34*$AZ$3)/Z34, 0)</f>
        <v>40.258957402411369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3.9582979999999999E-3</v>
      </c>
      <c r="Q35" s="4">
        <f t="shared" si="22"/>
        <v>25</v>
      </c>
      <c r="R35">
        <f t="shared" si="0"/>
        <v>50000</v>
      </c>
      <c r="S35">
        <f t="shared" si="1"/>
        <v>41.629403094450616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26.972760453710798</v>
      </c>
      <c r="AC35">
        <f t="shared" si="19"/>
        <v>27.501623876891067</v>
      </c>
      <c r="AE35">
        <f t="shared" si="2"/>
        <v>0</v>
      </c>
      <c r="AF35">
        <f t="shared" ref="AF35:AG66" si="25">-$Z35*P35</f>
        <v>0</v>
      </c>
      <c r="AG35">
        <f t="shared" si="25"/>
        <v>-16.515744781695631</v>
      </c>
      <c r="AH35">
        <f t="shared" si="4"/>
        <v>-132.5993401806372</v>
      </c>
      <c r="AI35">
        <f t="shared" ref="AI35:AI66" si="26">SUM(AE35:AH35)</f>
        <v>-149.11508496233284</v>
      </c>
      <c r="AJ35">
        <f t="shared" si="6"/>
        <v>-0.52886342318026891</v>
      </c>
      <c r="AK35">
        <f t="shared" si="20"/>
        <v>1.8880932317597561</v>
      </c>
      <c r="AL35">
        <f t="shared" si="23"/>
        <v>-147.75585515375334</v>
      </c>
      <c r="AN35">
        <f t="shared" ref="AN35:AT66" si="27">AE35*$K35</f>
        <v>0</v>
      </c>
      <c r="AO35">
        <f t="shared" si="27"/>
        <v>0</v>
      </c>
      <c r="AP35">
        <f t="shared" si="27"/>
        <v>-0.68960099550621279</v>
      </c>
      <c r="AQ35">
        <f t="shared" si="27"/>
        <v>-5.5365736272080115</v>
      </c>
      <c r="AR35">
        <f t="shared" si="27"/>
        <v>-6.2261746227142254</v>
      </c>
      <c r="AS35">
        <f t="shared" si="27"/>
        <v>-2.2082246240335373E-2</v>
      </c>
      <c r="AT35">
        <f t="shared" si="27"/>
        <v>7.8835740648711697E-2</v>
      </c>
      <c r="AU35">
        <f t="shared" si="24"/>
        <v>-6.1694211283058484</v>
      </c>
      <c r="AW35">
        <v>32</v>
      </c>
      <c r="AX35">
        <f>IF(Z35&gt;0, (R35*SUMPRODUCT(K35:$K$98, X35:$X$98)-K35*$AZ$3)/Z35, 0)</f>
        <v>41.629403094450616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4.120851E-3</v>
      </c>
      <c r="Q36" s="4">
        <f t="shared" si="22"/>
        <v>25</v>
      </c>
      <c r="R36">
        <f t="shared" si="0"/>
        <v>50000</v>
      </c>
      <c r="S36">
        <f t="shared" si="1"/>
        <v>42.740548300344734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27.501623876891067</v>
      </c>
      <c r="AC36">
        <f t="shared" si="19"/>
        <v>27.836967679192998</v>
      </c>
      <c r="AE36">
        <f t="shared" si="2"/>
        <v>0</v>
      </c>
      <c r="AF36">
        <f t="shared" si="25"/>
        <v>0</v>
      </c>
      <c r="AG36">
        <f t="shared" si="25"/>
        <v>-16.282528410479276</v>
      </c>
      <c r="AH36">
        <f t="shared" si="4"/>
        <v>-136.11784679879042</v>
      </c>
      <c r="AI36">
        <f t="shared" si="26"/>
        <v>-152.4003752092697</v>
      </c>
      <c r="AJ36">
        <f t="shared" si="6"/>
        <v>-0.3353438023019315</v>
      </c>
      <c r="AK36">
        <f t="shared" si="20"/>
        <v>1.9251136713823749</v>
      </c>
      <c r="AL36">
        <f t="shared" si="23"/>
        <v>-150.81060534018926</v>
      </c>
      <c r="AN36">
        <f t="shared" si="27"/>
        <v>0</v>
      </c>
      <c r="AO36">
        <f t="shared" si="27"/>
        <v>0</v>
      </c>
      <c r="AP36">
        <f t="shared" si="27"/>
        <v>-0.60702075232073016</v>
      </c>
      <c r="AQ36">
        <f t="shared" si="27"/>
        <v>-5.0745409855942354</v>
      </c>
      <c r="AR36">
        <f t="shared" si="27"/>
        <v>-5.6815617379149659</v>
      </c>
      <c r="AS36">
        <f t="shared" si="27"/>
        <v>-1.2501783631367903E-2</v>
      </c>
      <c r="AT36">
        <f t="shared" si="27"/>
        <v>7.1769194540656403E-2</v>
      </c>
      <c r="AU36">
        <f t="shared" si="24"/>
        <v>-5.6222943270056769</v>
      </c>
      <c r="AW36">
        <v>33</v>
      </c>
      <c r="AX36">
        <f>IF(Z36&gt;0, (R36*SUMPRODUCT(K36:$K$98, X36:$X$98)-K36*$AZ$3)/Z36, 0)</f>
        <v>42.740548300344734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4.2986129999999997E-3</v>
      </c>
      <c r="Q37" s="4">
        <f t="shared" si="22"/>
        <v>25</v>
      </c>
      <c r="R37">
        <f t="shared" si="0"/>
        <v>50000</v>
      </c>
      <c r="S37">
        <f t="shared" si="1"/>
        <v>43.622608524454691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27.836967679192998</v>
      </c>
      <c r="AC37">
        <f t="shared" si="19"/>
        <v>28.00521011280405</v>
      </c>
      <c r="AE37">
        <f t="shared" si="2"/>
        <v>0</v>
      </c>
      <c r="AF37">
        <f t="shared" si="25"/>
        <v>0</v>
      </c>
      <c r="AG37">
        <f t="shared" si="25"/>
        <v>-16.049710838076329</v>
      </c>
      <c r="AH37">
        <f t="shared" si="4"/>
        <v>-139.98457659631111</v>
      </c>
      <c r="AI37">
        <f t="shared" si="26"/>
        <v>-156.03428743438744</v>
      </c>
      <c r="AJ37">
        <f t="shared" si="6"/>
        <v>-0.16824243361105218</v>
      </c>
      <c r="AK37">
        <f t="shared" si="20"/>
        <v>1.9485877375435101</v>
      </c>
      <c r="AL37">
        <f t="shared" si="23"/>
        <v>-154.25394213045499</v>
      </c>
      <c r="AN37">
        <f t="shared" si="27"/>
        <v>0</v>
      </c>
      <c r="AO37">
        <f t="shared" si="27"/>
        <v>0</v>
      </c>
      <c r="AP37">
        <f t="shared" si="27"/>
        <v>-0.53423321205386354</v>
      </c>
      <c r="AQ37">
        <f t="shared" si="27"/>
        <v>-4.6595487449922697</v>
      </c>
      <c r="AR37">
        <f t="shared" si="27"/>
        <v>-5.1937819570461325</v>
      </c>
      <c r="AS37">
        <f t="shared" si="27"/>
        <v>-5.6001442405154344E-3</v>
      </c>
      <c r="AT37">
        <f t="shared" si="27"/>
        <v>6.4860999459689428E-2</v>
      </c>
      <c r="AU37">
        <f t="shared" si="24"/>
        <v>-5.1345211018269588</v>
      </c>
      <c r="AW37">
        <v>34</v>
      </c>
      <c r="AX37">
        <f>IF(Z37&gt;0, (R37*SUMPRODUCT(K37:$K$98, X37:$X$98)-K37*$AZ$3)/Z37, 0)</f>
        <v>43.622608524454691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4.5124980000000002E-3</v>
      </c>
      <c r="Q38" s="4">
        <f t="shared" si="22"/>
        <v>25</v>
      </c>
      <c r="R38">
        <f t="shared" si="0"/>
        <v>50000</v>
      </c>
      <c r="S38">
        <f t="shared" si="1"/>
        <v>44.298999641357469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28.00521011280405</v>
      </c>
      <c r="AC38">
        <f t="shared" si="19"/>
        <v>28.026717992102228</v>
      </c>
      <c r="AE38">
        <f t="shared" si="2"/>
        <v>0</v>
      </c>
      <c r="AF38">
        <f t="shared" si="25"/>
        <v>0</v>
      </c>
      <c r="AG38">
        <f t="shared" si="25"/>
        <v>-15.816789441638166</v>
      </c>
      <c r="AH38">
        <f t="shared" si="4"/>
        <v>-144.84857611479552</v>
      </c>
      <c r="AI38">
        <f t="shared" si="26"/>
        <v>-160.6653655564337</v>
      </c>
      <c r="AJ38">
        <f t="shared" si="6"/>
        <v>-2.1507879298177102E-2</v>
      </c>
      <c r="AK38">
        <f t="shared" si="20"/>
        <v>1.9603647078962838</v>
      </c>
      <c r="AL38">
        <f t="shared" si="23"/>
        <v>-158.72650872783561</v>
      </c>
      <c r="AN38">
        <f t="shared" si="27"/>
        <v>0</v>
      </c>
      <c r="AO38">
        <f t="shared" si="27"/>
        <v>0</v>
      </c>
      <c r="AP38">
        <f t="shared" si="27"/>
        <v>-0.47007156574321268</v>
      </c>
      <c r="AQ38">
        <f t="shared" si="27"/>
        <v>-4.3048683945118489</v>
      </c>
      <c r="AR38">
        <f t="shared" si="27"/>
        <v>-4.774939960255062</v>
      </c>
      <c r="AS38">
        <f t="shared" si="27"/>
        <v>-6.3920952699127599E-4</v>
      </c>
      <c r="AT38">
        <f t="shared" si="27"/>
        <v>5.8261615675469197E-2</v>
      </c>
      <c r="AU38">
        <f t="shared" si="24"/>
        <v>-4.7173175541065842</v>
      </c>
      <c r="AW38">
        <v>35</v>
      </c>
      <c r="AX38">
        <f>IF(Z38&gt;0, (R38*SUMPRODUCT(K38:$K$98, X38:$X$98)-K38*$AZ$3)/Z38, 0)</f>
        <v>44.298999641357469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4.7406419999999998E-3</v>
      </c>
      <c r="Q39" s="4">
        <f t="shared" si="22"/>
        <v>25</v>
      </c>
      <c r="R39">
        <f t="shared" si="0"/>
        <v>50000</v>
      </c>
      <c r="S39">
        <f t="shared" si="1"/>
        <v>44.760666922643139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28.026717992102228</v>
      </c>
      <c r="AC39">
        <f t="shared" si="19"/>
        <v>27.901364440706836</v>
      </c>
      <c r="AE39">
        <f t="shared" si="2"/>
        <v>0</v>
      </c>
      <c r="AF39">
        <f t="shared" si="25"/>
        <v>0</v>
      </c>
      <c r="AG39">
        <f t="shared" si="25"/>
        <v>-15.583639810889599</v>
      </c>
      <c r="AH39">
        <f t="shared" si="4"/>
        <v>-149.96347266437286</v>
      </c>
      <c r="AI39">
        <f t="shared" si="26"/>
        <v>-165.54711247526245</v>
      </c>
      <c r="AJ39">
        <f t="shared" si="6"/>
        <v>0.12535355139539206</v>
      </c>
      <c r="AK39">
        <f t="shared" si="20"/>
        <v>1.9618702594471562</v>
      </c>
      <c r="AL39">
        <f t="shared" si="23"/>
        <v>-163.45988866441991</v>
      </c>
      <c r="AN39">
        <f t="shared" si="27"/>
        <v>0</v>
      </c>
      <c r="AO39">
        <f t="shared" si="27"/>
        <v>0</v>
      </c>
      <c r="AP39">
        <f t="shared" si="27"/>
        <v>-0.41352000810554684</v>
      </c>
      <c r="AQ39">
        <f t="shared" si="27"/>
        <v>-3.9793589420857765</v>
      </c>
      <c r="AR39">
        <f t="shared" si="27"/>
        <v>-4.3928789501913226</v>
      </c>
      <c r="AS39">
        <f t="shared" si="27"/>
        <v>3.3263218489469515E-3</v>
      </c>
      <c r="AT39">
        <f t="shared" si="27"/>
        <v>5.2059250305677304E-2</v>
      </c>
      <c r="AU39">
        <f t="shared" si="24"/>
        <v>-4.3374933780366991</v>
      </c>
      <c r="AW39">
        <v>36</v>
      </c>
      <c r="AX39">
        <f>IF(Z39&gt;0, (R39*SUMPRODUCT(K39:$K$98, X39:$X$98)-K39*$AZ$3)/Z39, 0)</f>
        <v>44.760666922643139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4.9668849999999999E-3</v>
      </c>
      <c r="Q40" s="4">
        <f t="shared" si="22"/>
        <v>25</v>
      </c>
      <c r="R40">
        <f t="shared" si="0"/>
        <v>50000</v>
      </c>
      <c r="S40">
        <f t="shared" si="1"/>
        <v>45.037446743005631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27.901364440706836</v>
      </c>
      <c r="AC40">
        <f t="shared" si="19"/>
        <v>27.653715179975052</v>
      </c>
      <c r="AE40">
        <f t="shared" si="2"/>
        <v>0</v>
      </c>
      <c r="AF40">
        <f t="shared" si="25"/>
        <v>0</v>
      </c>
      <c r="AG40">
        <f t="shared" si="25"/>
        <v>-15.350401265958592</v>
      </c>
      <c r="AH40">
        <f t="shared" si="4"/>
        <v>-154.80429364422076</v>
      </c>
      <c r="AI40">
        <f t="shared" si="26"/>
        <v>-170.15469491017936</v>
      </c>
      <c r="AJ40">
        <f t="shared" si="6"/>
        <v>0.24764926073178373</v>
      </c>
      <c r="AK40">
        <f t="shared" si="20"/>
        <v>1.9530955108494787</v>
      </c>
      <c r="AL40">
        <f t="shared" si="23"/>
        <v>-167.95395013859812</v>
      </c>
      <c r="AN40">
        <f t="shared" si="27"/>
        <v>0</v>
      </c>
      <c r="AO40">
        <f t="shared" si="27"/>
        <v>0</v>
      </c>
      <c r="AP40">
        <f t="shared" si="27"/>
        <v>-0.36368830508842143</v>
      </c>
      <c r="AQ40">
        <f t="shared" si="27"/>
        <v>-3.6676898668916409</v>
      </c>
      <c r="AR40">
        <f t="shared" si="27"/>
        <v>-4.0313781719800623</v>
      </c>
      <c r="AS40">
        <f t="shared" si="27"/>
        <v>5.8674127360877513E-3</v>
      </c>
      <c r="AT40">
        <f t="shared" si="27"/>
        <v>4.627357837165269E-2</v>
      </c>
      <c r="AU40">
        <f t="shared" si="24"/>
        <v>-3.9792371808723224</v>
      </c>
      <c r="AW40">
        <v>37</v>
      </c>
      <c r="AX40">
        <f>IF(Z40&gt;0, (R40*SUMPRODUCT(K40:$K$98, X40:$X$98)-K40*$AZ$3)/Z40, 0)</f>
        <v>45.037446743005631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5.2168930000000002E-3</v>
      </c>
      <c r="Q41" s="4">
        <f t="shared" si="22"/>
        <v>25</v>
      </c>
      <c r="R41">
        <f t="shared" si="0"/>
        <v>50000</v>
      </c>
      <c r="S41">
        <f t="shared" si="1"/>
        <v>45.178014377999908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27.653715179975052</v>
      </c>
      <c r="AC41">
        <f t="shared" si="19"/>
        <v>27.317908957149459</v>
      </c>
      <c r="AE41">
        <f t="shared" si="2"/>
        <v>0</v>
      </c>
      <c r="AF41">
        <f t="shared" si="25"/>
        <v>0</v>
      </c>
      <c r="AG41">
        <f t="shared" si="25"/>
        <v>-15.116815852387436</v>
      </c>
      <c r="AH41">
        <f t="shared" si="4"/>
        <v>-160.16280182314102</v>
      </c>
      <c r="AI41">
        <f t="shared" si="26"/>
        <v>-175.27961767552847</v>
      </c>
      <c r="AJ41">
        <f t="shared" si="6"/>
        <v>0.33580622282559247</v>
      </c>
      <c r="AK41">
        <f t="shared" si="20"/>
        <v>1.9357600625982538</v>
      </c>
      <c r="AL41">
        <f t="shared" si="23"/>
        <v>-173.00805139010461</v>
      </c>
      <c r="AN41">
        <f t="shared" si="27"/>
        <v>0</v>
      </c>
      <c r="AO41">
        <f t="shared" si="27"/>
        <v>0</v>
      </c>
      <c r="AP41">
        <f t="shared" si="27"/>
        <v>-0.3197804455933389</v>
      </c>
      <c r="AQ41">
        <f t="shared" si="27"/>
        <v>-3.3880767374958034</v>
      </c>
      <c r="AR41">
        <f t="shared" si="27"/>
        <v>-3.7078571830891427</v>
      </c>
      <c r="AS41">
        <f t="shared" si="27"/>
        <v>7.1036297998711513E-3</v>
      </c>
      <c r="AT41">
        <f t="shared" si="27"/>
        <v>4.0948981678684417E-2</v>
      </c>
      <c r="AU41">
        <f t="shared" si="24"/>
        <v>-3.6598045716105867</v>
      </c>
      <c r="AW41">
        <v>38</v>
      </c>
      <c r="AX41">
        <f>IF(Z41&gt;0, (R41*SUMPRODUCT(K41:$K$98, X41:$X$98)-K41*$AZ$3)/Z41, 0)</f>
        <v>45.178014377999908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5.4821100000000001E-3</v>
      </c>
      <c r="Q42" s="4">
        <f t="shared" si="22"/>
        <v>25</v>
      </c>
      <c r="R42">
        <f t="shared" si="0"/>
        <v>50000</v>
      </c>
      <c r="S42">
        <f t="shared" si="1"/>
        <v>45.194406220747865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27.317908957149459</v>
      </c>
      <c r="AC42">
        <f t="shared" si="19"/>
        <v>26.90472833042692</v>
      </c>
      <c r="AE42">
        <f t="shared" si="2"/>
        <v>0</v>
      </c>
      <c r="AF42">
        <f t="shared" si="25"/>
        <v>0</v>
      </c>
      <c r="AG42">
        <f t="shared" si="25"/>
        <v>-14.882775646511032</v>
      </c>
      <c r="AH42">
        <f t="shared" si="4"/>
        <v>-165.74409470506336</v>
      </c>
      <c r="AI42">
        <f t="shared" si="26"/>
        <v>-180.62687035157438</v>
      </c>
      <c r="AJ42">
        <f t="shared" si="6"/>
        <v>0.4131806267225393</v>
      </c>
      <c r="AK42">
        <f t="shared" si="20"/>
        <v>1.9122536270004624</v>
      </c>
      <c r="AL42">
        <f t="shared" si="23"/>
        <v>-178.30143609785137</v>
      </c>
      <c r="AN42">
        <f t="shared" si="27"/>
        <v>0</v>
      </c>
      <c r="AO42">
        <f t="shared" si="27"/>
        <v>0</v>
      </c>
      <c r="AP42">
        <f t="shared" si="27"/>
        <v>-0.28109782996322663</v>
      </c>
      <c r="AQ42">
        <f t="shared" si="27"/>
        <v>-3.1304849617708905</v>
      </c>
      <c r="AR42">
        <f t="shared" si="27"/>
        <v>-3.411582791734117</v>
      </c>
      <c r="AS42">
        <f t="shared" si="27"/>
        <v>7.8039325669590027E-3</v>
      </c>
      <c r="AT42">
        <f t="shared" si="27"/>
        <v>3.6117613922047702E-2</v>
      </c>
      <c r="AU42">
        <f t="shared" si="24"/>
        <v>-3.36766124524511</v>
      </c>
      <c r="AW42">
        <v>39</v>
      </c>
      <c r="AX42">
        <f>IF(Z42&gt;0, (R42*SUMPRODUCT(K42:$K$98, X42:$X$98)-K42*$AZ$3)/Z42, 0)</f>
        <v>45.194406220747865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5.7777469999999997E-3</v>
      </c>
      <c r="Q43" s="4">
        <f t="shared" si="22"/>
        <v>25</v>
      </c>
      <c r="R43">
        <f t="shared" si="0"/>
        <v>50000</v>
      </c>
      <c r="S43">
        <f t="shared" si="1"/>
        <v>45.109357301332345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26.90472833042692</v>
      </c>
      <c r="AC43">
        <f t="shared" si="19"/>
        <v>26.430400610417852</v>
      </c>
      <c r="AE43">
        <f t="shared" si="2"/>
        <v>0</v>
      </c>
      <c r="AF43">
        <f t="shared" si="25"/>
        <v>0</v>
      </c>
      <c r="AG43">
        <f t="shared" si="25"/>
        <v>-14.647958977702618</v>
      </c>
      <c r="AH43">
        <f t="shared" si="4"/>
        <v>-171.97782468660435</v>
      </c>
      <c r="AI43">
        <f t="shared" si="26"/>
        <v>-186.62578366430697</v>
      </c>
      <c r="AJ43">
        <f t="shared" si="6"/>
        <v>0.47432772000906809</v>
      </c>
      <c r="AK43">
        <f t="shared" si="20"/>
        <v>1.8833309831298846</v>
      </c>
      <c r="AL43">
        <f t="shared" si="23"/>
        <v>-184.26812496116801</v>
      </c>
      <c r="AN43">
        <f t="shared" si="27"/>
        <v>0</v>
      </c>
      <c r="AO43">
        <f t="shared" si="27"/>
        <v>0</v>
      </c>
      <c r="AP43">
        <f t="shared" si="27"/>
        <v>-0.24702030314269444</v>
      </c>
      <c r="AQ43">
        <f t="shared" si="27"/>
        <v>-2.9002002567438261</v>
      </c>
      <c r="AR43">
        <f t="shared" si="27"/>
        <v>-3.1472205598865206</v>
      </c>
      <c r="AS43">
        <f t="shared" si="27"/>
        <v>7.998969505852601E-3</v>
      </c>
      <c r="AT43">
        <f t="shared" si="27"/>
        <v>3.1760123787821934E-2</v>
      </c>
      <c r="AU43">
        <f t="shared" si="24"/>
        <v>-3.1074614665928459</v>
      </c>
      <c r="AW43">
        <v>40</v>
      </c>
      <c r="AX43">
        <f>IF(Z43&gt;0, (R43*SUMPRODUCT(K43:$K$98, X43:$X$98)-K43*$AZ$3)/Z43, 0)</f>
        <v>45.109357301332345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6.1180619999999996E-3</v>
      </c>
      <c r="Q44" s="4">
        <f t="shared" si="22"/>
        <v>25</v>
      </c>
      <c r="R44">
        <f t="shared" si="0"/>
        <v>50000</v>
      </c>
      <c r="S44">
        <f t="shared" si="1"/>
        <v>44.931336492393541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26.430400610417852</v>
      </c>
      <c r="AC44">
        <f t="shared" si="19"/>
        <v>25.901769319532811</v>
      </c>
      <c r="AE44">
        <f t="shared" si="2"/>
        <v>0</v>
      </c>
      <c r="AF44">
        <f t="shared" si="25"/>
        <v>0</v>
      </c>
      <c r="AG44">
        <f t="shared" si="25"/>
        <v>-14.411862266726553</v>
      </c>
      <c r="AH44">
        <f t="shared" si="4"/>
        <v>-179.23424239808244</v>
      </c>
      <c r="AI44">
        <f t="shared" si="26"/>
        <v>-193.646104664809</v>
      </c>
      <c r="AJ44">
        <f t="shared" si="6"/>
        <v>0.52863129088504124</v>
      </c>
      <c r="AK44">
        <f t="shared" si="20"/>
        <v>1.8501280427292499</v>
      </c>
      <c r="AL44">
        <f t="shared" si="23"/>
        <v>-191.26734533119472</v>
      </c>
      <c r="AN44">
        <f t="shared" si="27"/>
        <v>0</v>
      </c>
      <c r="AO44">
        <f t="shared" si="27"/>
        <v>0</v>
      </c>
      <c r="AP44">
        <f t="shared" si="27"/>
        <v>-0.21699894159051938</v>
      </c>
      <c r="AQ44">
        <f t="shared" si="27"/>
        <v>-2.6987241605103556</v>
      </c>
      <c r="AR44">
        <f t="shared" si="27"/>
        <v>-2.9157231021008747</v>
      </c>
      <c r="AS44">
        <f t="shared" si="27"/>
        <v>7.95958415995459E-3</v>
      </c>
      <c r="AT44">
        <f t="shared" si="27"/>
        <v>2.7857317787868083E-2</v>
      </c>
      <c r="AU44">
        <f t="shared" si="24"/>
        <v>-2.8799062001530524</v>
      </c>
      <c r="AW44">
        <v>41</v>
      </c>
      <c r="AX44">
        <f>IF(Z44&gt;0, (R44*SUMPRODUCT(K44:$K$98, X44:$X$98)-K44*$AZ$3)/Z44, 0)</f>
        <v>44.931336492393541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6.4830920000000002E-3</v>
      </c>
      <c r="Q45" s="4">
        <f t="shared" si="22"/>
        <v>25</v>
      </c>
      <c r="R45">
        <f t="shared" si="0"/>
        <v>50000</v>
      </c>
      <c r="S45">
        <f t="shared" si="1"/>
        <v>44.659170474141618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25.901769319532811</v>
      </c>
      <c r="AC45">
        <f t="shared" si="19"/>
        <v>25.320517449967799</v>
      </c>
      <c r="AE45">
        <f t="shared" si="2"/>
        <v>0</v>
      </c>
      <c r="AF45">
        <f t="shared" si="25"/>
        <v>0</v>
      </c>
      <c r="AG45">
        <f t="shared" si="25"/>
        <v>-14.17431021509277</v>
      </c>
      <c r="AH45">
        <f t="shared" si="4"/>
        <v>-186.86685793303357</v>
      </c>
      <c r="AI45">
        <f t="shared" si="26"/>
        <v>-201.04116814812633</v>
      </c>
      <c r="AJ45">
        <f t="shared" si="6"/>
        <v>0.58125186956501196</v>
      </c>
      <c r="AK45">
        <f t="shared" si="20"/>
        <v>1.813123852367297</v>
      </c>
      <c r="AL45">
        <f t="shared" si="23"/>
        <v>-198.64679242619403</v>
      </c>
      <c r="AN45">
        <f t="shared" si="27"/>
        <v>0</v>
      </c>
      <c r="AO45">
        <f t="shared" si="27"/>
        <v>0</v>
      </c>
      <c r="AP45">
        <f t="shared" si="27"/>
        <v>-0.1905554714931966</v>
      </c>
      <c r="AQ45">
        <f t="shared" si="27"/>
        <v>-2.5121858968463631</v>
      </c>
      <c r="AR45">
        <f t="shared" si="27"/>
        <v>-2.7027413683395594</v>
      </c>
      <c r="AS45">
        <f t="shared" si="27"/>
        <v>7.8141879485130166E-3</v>
      </c>
      <c r="AT45">
        <f t="shared" si="27"/>
        <v>2.4375131157742196E-2</v>
      </c>
      <c r="AU45">
        <f t="shared" si="24"/>
        <v>-2.6705520492333044</v>
      </c>
      <c r="AW45">
        <v>42</v>
      </c>
      <c r="AX45">
        <f>IF(Z45&gt;0, (R45*SUMPRODUCT(K45:$K$98, X45:$X$98)-K45*$AZ$3)/Z45, 0)</f>
        <v>44.659170474141618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6.8699859999999998E-3</v>
      </c>
      <c r="Q46" s="4">
        <f t="shared" si="22"/>
        <v>25</v>
      </c>
      <c r="R46">
        <f t="shared" si="0"/>
        <v>50000</v>
      </c>
      <c r="S46">
        <f t="shared" si="1"/>
        <v>44.310361335250029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25.320517449967799</v>
      </c>
      <c r="AC46">
        <f t="shared" si="19"/>
        <v>24.698931812894077</v>
      </c>
      <c r="AE46">
        <f t="shared" si="2"/>
        <v>0</v>
      </c>
      <c r="AF46">
        <f t="shared" si="25"/>
        <v>0</v>
      </c>
      <c r="AG46">
        <f t="shared" si="25"/>
        <v>-13.935189800204498</v>
      </c>
      <c r="AH46">
        <f t="shared" si="4"/>
        <v>-194.75462547468862</v>
      </c>
      <c r="AI46">
        <f t="shared" si="26"/>
        <v>-208.68981527489314</v>
      </c>
      <c r="AJ46">
        <f t="shared" si="6"/>
        <v>0.62158563707372139</v>
      </c>
      <c r="AK46">
        <f t="shared" si="20"/>
        <v>1.772436221497746</v>
      </c>
      <c r="AL46">
        <f t="shared" si="23"/>
        <v>-206.29579341632166</v>
      </c>
      <c r="AN46">
        <f t="shared" si="27"/>
        <v>0</v>
      </c>
      <c r="AO46">
        <f t="shared" si="27"/>
        <v>0</v>
      </c>
      <c r="AP46">
        <f t="shared" si="27"/>
        <v>-0.16726857442578835</v>
      </c>
      <c r="AQ46">
        <f t="shared" si="27"/>
        <v>-2.3377025381815346</v>
      </c>
      <c r="AR46">
        <f t="shared" si="27"/>
        <v>-2.5049711126073233</v>
      </c>
      <c r="AS46">
        <f t="shared" si="27"/>
        <v>7.4610927362712383E-3</v>
      </c>
      <c r="AT46">
        <f t="shared" si="27"/>
        <v>2.1275123215487749E-2</v>
      </c>
      <c r="AU46">
        <f t="shared" si="24"/>
        <v>-2.4762348966555643</v>
      </c>
      <c r="AW46">
        <v>43</v>
      </c>
      <c r="AX46">
        <f>IF(Z46&gt;0, (R46*SUMPRODUCT(K46:$K$98, X46:$X$98)-K46*$AZ$3)/Z46, 0)</f>
        <v>44.310361335250029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7.3063119999999997E-3</v>
      </c>
      <c r="Q47" s="4">
        <f t="shared" si="22"/>
        <v>25</v>
      </c>
      <c r="R47">
        <f t="shared" si="0"/>
        <v>50000</v>
      </c>
      <c r="S47">
        <f t="shared" si="1"/>
        <v>43.90467490731303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24.698931812894077</v>
      </c>
      <c r="AC47">
        <f t="shared" si="19"/>
        <v>24.049265220938107</v>
      </c>
      <c r="AE47">
        <f t="shared" si="2"/>
        <v>0</v>
      </c>
      <c r="AF47">
        <f t="shared" si="25"/>
        <v>0</v>
      </c>
      <c r="AG47">
        <f t="shared" si="25"/>
        <v>-13.694023057742942</v>
      </c>
      <c r="AH47">
        <f t="shared" si="4"/>
        <v>-203.62968891902344</v>
      </c>
      <c r="AI47">
        <f t="shared" si="26"/>
        <v>-217.32371197676639</v>
      </c>
      <c r="AJ47">
        <f t="shared" si="6"/>
        <v>0.64966659195597032</v>
      </c>
      <c r="AK47">
        <f t="shared" si="20"/>
        <v>1.7289252269025857</v>
      </c>
      <c r="AL47">
        <f t="shared" si="23"/>
        <v>-214.94512015790784</v>
      </c>
      <c r="AN47">
        <f t="shared" si="27"/>
        <v>0</v>
      </c>
      <c r="AO47">
        <f t="shared" si="27"/>
        <v>0</v>
      </c>
      <c r="AP47">
        <f t="shared" si="27"/>
        <v>-0.14676229668658969</v>
      </c>
      <c r="AQ47">
        <f t="shared" si="27"/>
        <v>-2.1823507009821972</v>
      </c>
      <c r="AR47">
        <f t="shared" si="27"/>
        <v>-2.329112997668787</v>
      </c>
      <c r="AS47">
        <f t="shared" si="27"/>
        <v>6.9626406143734653E-3</v>
      </c>
      <c r="AT47">
        <f t="shared" si="27"/>
        <v>1.852932743209711E-2</v>
      </c>
      <c r="AU47">
        <f t="shared" si="24"/>
        <v>-2.3036210296223163</v>
      </c>
      <c r="AW47">
        <v>44</v>
      </c>
      <c r="AX47">
        <f>IF(Z47&gt;0, (R47*SUMPRODUCT(K47:$K$98, X47:$X$98)-K47*$AZ$3)/Z47, 0)</f>
        <v>43.90467490731303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7.7977719999999997E-3</v>
      </c>
      <c r="Q48" s="4">
        <f t="shared" si="22"/>
        <v>25</v>
      </c>
      <c r="R48">
        <f t="shared" si="0"/>
        <v>50000</v>
      </c>
      <c r="S48">
        <f t="shared" si="1"/>
        <v>43.44529405594831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24.049265220938107</v>
      </c>
      <c r="AC48">
        <f t="shared" si="19"/>
        <v>23.374089471943019</v>
      </c>
      <c r="AE48">
        <f t="shared" si="2"/>
        <v>0</v>
      </c>
      <c r="AF48">
        <f t="shared" si="25"/>
        <v>0</v>
      </c>
      <c r="AG48">
        <f t="shared" si="25"/>
        <v>-13.450299957598491</v>
      </c>
      <c r="AH48">
        <f t="shared" si="4"/>
        <v>-213.56573913404461</v>
      </c>
      <c r="AI48">
        <f t="shared" si="26"/>
        <v>-227.01603909164311</v>
      </c>
      <c r="AJ48">
        <f t="shared" si="6"/>
        <v>0.67517574899508759</v>
      </c>
      <c r="AK48">
        <f t="shared" si="20"/>
        <v>1.6834485654656677</v>
      </c>
      <c r="AL48">
        <f t="shared" si="23"/>
        <v>-224.65741477718234</v>
      </c>
      <c r="AN48">
        <f t="shared" si="27"/>
        <v>0</v>
      </c>
      <c r="AO48">
        <f t="shared" si="27"/>
        <v>0</v>
      </c>
      <c r="AP48">
        <f t="shared" si="27"/>
        <v>-0.12870558463568338</v>
      </c>
      <c r="AQ48">
        <f t="shared" si="27"/>
        <v>-2.0436052281399673</v>
      </c>
      <c r="AR48">
        <f t="shared" si="27"/>
        <v>-2.1723108127756512</v>
      </c>
      <c r="AS48">
        <f t="shared" si="27"/>
        <v>6.4607398928048666E-3</v>
      </c>
      <c r="AT48">
        <f t="shared" si="27"/>
        <v>1.6108877311688363E-2</v>
      </c>
      <c r="AU48">
        <f t="shared" si="24"/>
        <v>-2.1497411955711576</v>
      </c>
      <c r="AW48">
        <v>45</v>
      </c>
      <c r="AX48">
        <f>IF(Z48&gt;0, (R48*SUMPRODUCT(K48:$K$98, X48:$X$98)-K48*$AZ$3)/Z48, 0)</f>
        <v>43.44529405594831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8.3605269999999995E-3</v>
      </c>
      <c r="Q49" s="4">
        <f t="shared" si="22"/>
        <v>25</v>
      </c>
      <c r="R49">
        <f t="shared" si="0"/>
        <v>50000</v>
      </c>
      <c r="S49">
        <f t="shared" si="1"/>
        <v>42.936421685910624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23.374089471943019</v>
      </c>
      <c r="AC49">
        <f t="shared" si="19"/>
        <v>22.676176165220113</v>
      </c>
      <c r="AE49">
        <f t="shared" si="2"/>
        <v>0</v>
      </c>
      <c r="AF49">
        <f t="shared" si="25"/>
        <v>0</v>
      </c>
      <c r="AG49">
        <f t="shared" si="25"/>
        <v>-13.203345362068905</v>
      </c>
      <c r="AH49">
        <f t="shared" si="4"/>
        <v>-224.90319190720206</v>
      </c>
      <c r="AI49">
        <f t="shared" si="26"/>
        <v>-238.10653726927097</v>
      </c>
      <c r="AJ49">
        <f t="shared" si="6"/>
        <v>0.69791330672290641</v>
      </c>
      <c r="AK49">
        <f t="shared" si="20"/>
        <v>1.6361862630360116</v>
      </c>
      <c r="AL49">
        <f t="shared" si="23"/>
        <v>-235.77243769951204</v>
      </c>
      <c r="AN49">
        <f t="shared" si="27"/>
        <v>0</v>
      </c>
      <c r="AO49">
        <f t="shared" si="27"/>
        <v>0</v>
      </c>
      <c r="AP49">
        <f t="shared" si="27"/>
        <v>-0.1128057877445796</v>
      </c>
      <c r="AQ49">
        <f t="shared" si="27"/>
        <v>-1.921511634638243</v>
      </c>
      <c r="AR49">
        <f t="shared" si="27"/>
        <v>-2.0343174223828226</v>
      </c>
      <c r="AS49">
        <f t="shared" si="27"/>
        <v>5.9627812636391889E-3</v>
      </c>
      <c r="AT49">
        <f t="shared" si="27"/>
        <v>1.3979129927850021E-2</v>
      </c>
      <c r="AU49">
        <f t="shared" si="24"/>
        <v>-2.0143755111913335</v>
      </c>
      <c r="AW49">
        <v>46</v>
      </c>
      <c r="AX49">
        <f>IF(Z49&gt;0, (R49*SUMPRODUCT(K49:$K$98, X49:$X$98)-K49*$AZ$3)/Z49, 0)</f>
        <v>42.936421685910624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9.009787E-3</v>
      </c>
      <c r="Q50" s="4">
        <f t="shared" si="22"/>
        <v>25</v>
      </c>
      <c r="R50">
        <f t="shared" si="0"/>
        <v>50000</v>
      </c>
      <c r="S50">
        <f t="shared" si="1"/>
        <v>42.378739770835381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22.676176165220113</v>
      </c>
      <c r="AC50">
        <f t="shared" si="19"/>
        <v>21.95617517470426</v>
      </c>
      <c r="AE50">
        <f t="shared" si="2"/>
        <v>0</v>
      </c>
      <c r="AF50">
        <f t="shared" si="25"/>
        <v>0</v>
      </c>
      <c r="AG50">
        <f t="shared" si="25"/>
        <v>-12.952352579048537</v>
      </c>
      <c r="AH50">
        <f t="shared" si="4"/>
        <v>-237.91865879935742</v>
      </c>
      <c r="AI50">
        <f t="shared" si="26"/>
        <v>-250.87101137840597</v>
      </c>
      <c r="AJ50">
        <f t="shared" si="6"/>
        <v>0.72000099051585309</v>
      </c>
      <c r="AK50">
        <f t="shared" si="20"/>
        <v>1.587332331565408</v>
      </c>
      <c r="AL50">
        <f t="shared" si="23"/>
        <v>-248.5636780563247</v>
      </c>
      <c r="AN50">
        <f t="shared" si="27"/>
        <v>0</v>
      </c>
      <c r="AO50">
        <f t="shared" si="27"/>
        <v>0</v>
      </c>
      <c r="AP50">
        <f t="shared" si="27"/>
        <v>-9.8804797988560636E-2</v>
      </c>
      <c r="AQ50">
        <f t="shared" si="27"/>
        <v>-1.8149216427604864</v>
      </c>
      <c r="AR50">
        <f t="shared" si="27"/>
        <v>-1.9137264407490471</v>
      </c>
      <c r="AS50">
        <f t="shared" si="27"/>
        <v>5.4924039463345314E-3</v>
      </c>
      <c r="AT50">
        <f t="shared" si="27"/>
        <v>1.2108692178031495E-2</v>
      </c>
      <c r="AU50">
        <f t="shared" si="24"/>
        <v>-1.8961253446246811</v>
      </c>
      <c r="AW50">
        <v>47</v>
      </c>
      <c r="AX50">
        <f>IF(Z50&gt;0, (R50*SUMPRODUCT(K50:$K$98, X50:$X$98)-K50*$AZ$3)/Z50, 0)</f>
        <v>42.378739770835381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9.7579090000000004E-3</v>
      </c>
      <c r="Q51" s="4">
        <f t="shared" si="22"/>
        <v>25</v>
      </c>
      <c r="R51">
        <f t="shared" si="0"/>
        <v>50000</v>
      </c>
      <c r="S51">
        <f t="shared" si="1"/>
        <v>41.771608672864524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21.95617517470426</v>
      </c>
      <c r="AC51">
        <f t="shared" si="19"/>
        <v>21.214030892767322</v>
      </c>
      <c r="AE51">
        <f t="shared" si="2"/>
        <v>0</v>
      </c>
      <c r="AF51">
        <f t="shared" si="25"/>
        <v>0</v>
      </c>
      <c r="AG51">
        <f t="shared" si="25"/>
        <v>-12.696441175455783</v>
      </c>
      <c r="AH51">
        <f t="shared" si="4"/>
        <v>-252.77575560454187</v>
      </c>
      <c r="AI51">
        <f t="shared" si="26"/>
        <v>-265.47219677999766</v>
      </c>
      <c r="AJ51">
        <f t="shared" si="6"/>
        <v>0.74214428193693749</v>
      </c>
      <c r="AK51">
        <f t="shared" si="20"/>
        <v>1.5369322622292982</v>
      </c>
      <c r="AL51">
        <f t="shared" si="23"/>
        <v>-263.19312023583143</v>
      </c>
      <c r="AN51">
        <f t="shared" si="27"/>
        <v>0</v>
      </c>
      <c r="AO51">
        <f t="shared" si="27"/>
        <v>0</v>
      </c>
      <c r="AP51">
        <f t="shared" si="27"/>
        <v>-8.6475555161731499E-2</v>
      </c>
      <c r="AQ51">
        <f t="shared" si="27"/>
        <v>-1.7216575491709958</v>
      </c>
      <c r="AR51">
        <f t="shared" si="27"/>
        <v>-1.8081331043327273</v>
      </c>
      <c r="AS51">
        <f t="shared" si="27"/>
        <v>5.0547502173023205E-3</v>
      </c>
      <c r="AT51">
        <f t="shared" si="27"/>
        <v>1.0468057055167925E-2</v>
      </c>
      <c r="AU51">
        <f t="shared" si="24"/>
        <v>-1.7926102970602571</v>
      </c>
      <c r="AW51">
        <v>48</v>
      </c>
      <c r="AX51">
        <f>IF(Z51&gt;0, (R51*SUMPRODUCT(K51:$K$98, X51:$X$98)-K51*$AZ$3)/Z51, 0)</f>
        <v>41.771608672864524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1.0650522000000001E-2</v>
      </c>
      <c r="Q52" s="4">
        <f t="shared" si="22"/>
        <v>25</v>
      </c>
      <c r="R52">
        <f t="shared" si="0"/>
        <v>50000</v>
      </c>
      <c r="S52">
        <f t="shared" si="1"/>
        <v>41.116684313479169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21.214030892767322</v>
      </c>
      <c r="AC52">
        <f t="shared" si="19"/>
        <v>20.450210272903067</v>
      </c>
      <c r="AE52">
        <f t="shared" si="2"/>
        <v>0</v>
      </c>
      <c r="AF52">
        <f t="shared" si="25"/>
        <v>0</v>
      </c>
      <c r="AG52">
        <f t="shared" si="25"/>
        <v>-12.434253037640326</v>
      </c>
      <c r="AH52">
        <f t="shared" si="4"/>
        <v>-270.44745212179538</v>
      </c>
      <c r="AI52">
        <f t="shared" si="26"/>
        <v>-282.88170515943568</v>
      </c>
      <c r="AJ52">
        <f t="shared" si="6"/>
        <v>0.76382061986425498</v>
      </c>
      <c r="AK52">
        <f t="shared" si="20"/>
        <v>1.4849821624937127</v>
      </c>
      <c r="AL52">
        <f t="shared" si="23"/>
        <v>-280.6329023770777</v>
      </c>
      <c r="AN52">
        <f t="shared" si="27"/>
        <v>0</v>
      </c>
      <c r="AO52">
        <f t="shared" si="27"/>
        <v>0</v>
      </c>
      <c r="AP52">
        <f t="shared" si="27"/>
        <v>-7.5615883756608868E-2</v>
      </c>
      <c r="AQ52">
        <f t="shared" si="27"/>
        <v>-1.6446603619861337</v>
      </c>
      <c r="AR52">
        <f t="shared" si="27"/>
        <v>-1.7202762457427425</v>
      </c>
      <c r="AS52">
        <f t="shared" si="27"/>
        <v>4.6449892106681058E-3</v>
      </c>
      <c r="AT52">
        <f t="shared" si="27"/>
        <v>9.030557624961395E-3</v>
      </c>
      <c r="AU52">
        <f t="shared" si="24"/>
        <v>-1.706600698907113</v>
      </c>
      <c r="AW52">
        <v>49</v>
      </c>
      <c r="AX52">
        <f>IF(Z52&gt;0, (R52*SUMPRODUCT(K52:$K$98, X52:$X$98)-K52*$AZ$3)/Z52, 0)</f>
        <v>41.116684313479169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1.1678121E-2</v>
      </c>
      <c r="Q53" s="4">
        <f t="shared" si="22"/>
        <v>25</v>
      </c>
      <c r="R53">
        <f t="shared" si="0"/>
        <v>50000</v>
      </c>
      <c r="S53">
        <f t="shared" si="1"/>
        <v>40.405350219552055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20.450210272903067</v>
      </c>
      <c r="AC53">
        <f t="shared" si="19"/>
        <v>19.660761454940818</v>
      </c>
      <c r="AE53">
        <f t="shared" si="2"/>
        <v>0</v>
      </c>
      <c r="AF53">
        <f t="shared" si="25"/>
        <v>0</v>
      </c>
      <c r="AG53">
        <f t="shared" si="25"/>
        <v>-12.164701795745742</v>
      </c>
      <c r="AH53">
        <f t="shared" si="4"/>
        <v>-290.41742303636255</v>
      </c>
      <c r="AI53">
        <f t="shared" si="26"/>
        <v>-302.58212483210832</v>
      </c>
      <c r="AJ53">
        <f t="shared" si="6"/>
        <v>0.78944881796224919</v>
      </c>
      <c r="AK53">
        <f t="shared" si="20"/>
        <v>1.4315147191032149</v>
      </c>
      <c r="AL53">
        <f t="shared" si="23"/>
        <v>-300.36116129504285</v>
      </c>
      <c r="AN53">
        <f t="shared" si="27"/>
        <v>0</v>
      </c>
      <c r="AO53">
        <f t="shared" si="27"/>
        <v>0</v>
      </c>
      <c r="AP53">
        <f t="shared" si="27"/>
        <v>-6.6050601320545688E-2</v>
      </c>
      <c r="AQ53">
        <f t="shared" si="27"/>
        <v>-1.5768775714850229</v>
      </c>
      <c r="AR53">
        <f t="shared" si="27"/>
        <v>-1.6429281728055689</v>
      </c>
      <c r="AS53">
        <f t="shared" si="27"/>
        <v>4.286465053868916E-3</v>
      </c>
      <c r="AT53">
        <f t="shared" si="27"/>
        <v>7.7726860537630608E-3</v>
      </c>
      <c r="AU53">
        <f t="shared" si="24"/>
        <v>-1.6308690216979369</v>
      </c>
      <c r="AW53">
        <v>50</v>
      </c>
      <c r="AX53">
        <f>IF(Z53&gt;0, (R53*SUMPRODUCT(K53:$K$98, X53:$X$98)-K53*$AZ$3)/Z53, 0)</f>
        <v>40.405350219552055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1.2859717E-2</v>
      </c>
      <c r="Q54" s="4">
        <f t="shared" si="22"/>
        <v>25</v>
      </c>
      <c r="R54">
        <f t="shared" si="0"/>
        <v>50000</v>
      </c>
      <c r="S54">
        <f t="shared" si="1"/>
        <v>39.640085602421671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19.660761454940818</v>
      </c>
      <c r="AC54">
        <f t="shared" si="19"/>
        <v>18.847465619191393</v>
      </c>
      <c r="AE54">
        <f t="shared" si="2"/>
        <v>0</v>
      </c>
      <c r="AF54">
        <f t="shared" si="25"/>
        <v>0</v>
      </c>
      <c r="AG54">
        <f t="shared" si="25"/>
        <v>-11.886620155305602</v>
      </c>
      <c r="AH54">
        <f t="shared" si="4"/>
        <v>-312.86924496536409</v>
      </c>
      <c r="AI54">
        <f t="shared" si="26"/>
        <v>-324.75586512066968</v>
      </c>
      <c r="AJ54">
        <f t="shared" si="6"/>
        <v>0.81329583574942532</v>
      </c>
      <c r="AK54">
        <f t="shared" si="20"/>
        <v>1.3762533018458574</v>
      </c>
      <c r="AL54">
        <f t="shared" si="23"/>
        <v>-322.56631598307439</v>
      </c>
      <c r="AN54">
        <f t="shared" si="27"/>
        <v>0</v>
      </c>
      <c r="AO54">
        <f t="shared" si="27"/>
        <v>0</v>
      </c>
      <c r="AP54">
        <f t="shared" si="27"/>
        <v>-5.7625627916676948E-2</v>
      </c>
      <c r="AQ54">
        <f t="shared" si="27"/>
        <v>-1.5167715011822211</v>
      </c>
      <c r="AR54">
        <f t="shared" si="27"/>
        <v>-1.5743971290988981</v>
      </c>
      <c r="AS54">
        <f t="shared" si="27"/>
        <v>3.9428098656084515E-3</v>
      </c>
      <c r="AT54">
        <f t="shared" si="27"/>
        <v>6.6719941964216399E-3</v>
      </c>
      <c r="AU54">
        <f t="shared" si="24"/>
        <v>-1.5637823250368679</v>
      </c>
      <c r="AW54">
        <v>51</v>
      </c>
      <c r="AX54">
        <f>IF(Z54&gt;0, (R54*SUMPRODUCT(K54:$K$98, X54:$X$98)-K54*$AZ$3)/Z54, 0)</f>
        <v>39.640085602421671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1.4223828000000001E-2</v>
      </c>
      <c r="Q55" s="4">
        <f t="shared" si="22"/>
        <v>25</v>
      </c>
      <c r="R55">
        <f t="shared" si="0"/>
        <v>50000</v>
      </c>
      <c r="S55">
        <f t="shared" si="1"/>
        <v>38.824380053145781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18.847465619191393</v>
      </c>
      <c r="AC55">
        <f t="shared" si="19"/>
        <v>18.012463524915965</v>
      </c>
      <c r="AE55">
        <f t="shared" si="2"/>
        <v>0</v>
      </c>
      <c r="AF55">
        <f t="shared" si="25"/>
        <v>0</v>
      </c>
      <c r="AG55">
        <f t="shared" si="25"/>
        <v>-11.598680713162146</v>
      </c>
      <c r="AH55">
        <f t="shared" si="4"/>
        <v>-338.14648118080038</v>
      </c>
      <c r="AI55">
        <f t="shared" si="26"/>
        <v>-349.74516189396252</v>
      </c>
      <c r="AJ55">
        <f t="shared" si="6"/>
        <v>0.83500209427542771</v>
      </c>
      <c r="AK55">
        <f t="shared" si="20"/>
        <v>1.3193225933433976</v>
      </c>
      <c r="AL55">
        <f t="shared" si="23"/>
        <v>-347.59083720634374</v>
      </c>
      <c r="AN55">
        <f t="shared" si="27"/>
        <v>0</v>
      </c>
      <c r="AO55">
        <f t="shared" si="27"/>
        <v>0</v>
      </c>
      <c r="AP55">
        <f t="shared" si="27"/>
        <v>-5.0205102337170855E-2</v>
      </c>
      <c r="AQ55">
        <f t="shared" si="27"/>
        <v>-1.4636732497835914</v>
      </c>
      <c r="AR55">
        <f t="shared" si="27"/>
        <v>-1.5138783521207624</v>
      </c>
      <c r="AS55">
        <f t="shared" si="27"/>
        <v>3.6143218898402473E-3</v>
      </c>
      <c r="AT55">
        <f t="shared" si="27"/>
        <v>5.7107120587759352E-3</v>
      </c>
      <c r="AU55">
        <f t="shared" si="24"/>
        <v>-1.5045533181721462</v>
      </c>
      <c r="AW55">
        <v>52</v>
      </c>
      <c r="AX55">
        <f>IF(Z55&gt;0, (R55*SUMPRODUCT(K55:$K$98, X55:$X$98)-K55*$AZ$3)/Z55, 0)</f>
        <v>38.824380053145781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1.5749540999999999E-2</v>
      </c>
      <c r="Q56" s="4">
        <f t="shared" si="22"/>
        <v>25</v>
      </c>
      <c r="R56">
        <f t="shared" si="0"/>
        <v>50000</v>
      </c>
      <c r="S56">
        <f t="shared" si="1"/>
        <v>37.959032255747779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18.012463524915965</v>
      </c>
      <c r="AC56">
        <f t="shared" si="19"/>
        <v>17.157512959870576</v>
      </c>
      <c r="AE56">
        <f t="shared" si="2"/>
        <v>0</v>
      </c>
      <c r="AF56">
        <f t="shared" si="25"/>
        <v>0</v>
      </c>
      <c r="AG56">
        <f t="shared" si="25"/>
        <v>-11.30002000859267</v>
      </c>
      <c r="AH56">
        <f t="shared" si="4"/>
        <v>-365.34779487571291</v>
      </c>
      <c r="AI56">
        <f t="shared" si="26"/>
        <v>-376.6478148843056</v>
      </c>
      <c r="AJ56">
        <f t="shared" si="6"/>
        <v>0.8549505650453888</v>
      </c>
      <c r="AK56">
        <f t="shared" si="20"/>
        <v>1.2608724467441177</v>
      </c>
      <c r="AL56">
        <f t="shared" si="23"/>
        <v>-374.53199187251607</v>
      </c>
      <c r="AN56">
        <f t="shared" si="27"/>
        <v>0</v>
      </c>
      <c r="AO56">
        <f t="shared" si="27"/>
        <v>0</v>
      </c>
      <c r="AP56">
        <f t="shared" si="27"/>
        <v>-4.3671735710830967E-2</v>
      </c>
      <c r="AQ56">
        <f t="shared" si="27"/>
        <v>-1.4119773529794075</v>
      </c>
      <c r="AR56">
        <f t="shared" si="27"/>
        <v>-1.4556490886902385</v>
      </c>
      <c r="AS56">
        <f t="shared" si="27"/>
        <v>3.3041689390015407E-3</v>
      </c>
      <c r="AT56">
        <f t="shared" si="27"/>
        <v>4.8729549343634977E-3</v>
      </c>
      <c r="AU56">
        <f t="shared" si="24"/>
        <v>-1.4474719648168735</v>
      </c>
      <c r="AW56">
        <v>53</v>
      </c>
      <c r="AX56">
        <f>IF(Z56&gt;0, (R56*SUMPRODUCT(K56:$K$98, X56:$X$98)-K56*$AZ$3)/Z56, 0)</f>
        <v>37.959032255747779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1.7447312E-2</v>
      </c>
      <c r="Q57" s="4">
        <f t="shared" si="22"/>
        <v>25</v>
      </c>
      <c r="R57">
        <f t="shared" si="0"/>
        <v>50000</v>
      </c>
      <c r="S57">
        <f t="shared" si="1"/>
        <v>37.054682314802541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17.157512959870576</v>
      </c>
      <c r="AC57">
        <f t="shared" si="19"/>
        <v>16.289038003978856</v>
      </c>
      <c r="AE57">
        <f t="shared" si="2"/>
        <v>0</v>
      </c>
      <c r="AF57">
        <f t="shared" si="25"/>
        <v>0</v>
      </c>
      <c r="AG57">
        <f t="shared" si="25"/>
        <v>-10.989864833810584</v>
      </c>
      <c r="AH57">
        <f t="shared" si="4"/>
        <v>-394.30994939231795</v>
      </c>
      <c r="AI57">
        <f t="shared" si="26"/>
        <v>-405.29981422612855</v>
      </c>
      <c r="AJ57">
        <f t="shared" si="6"/>
        <v>0.86847495589172041</v>
      </c>
      <c r="AK57">
        <f t="shared" si="20"/>
        <v>1.2010259071909404</v>
      </c>
      <c r="AL57">
        <f t="shared" si="23"/>
        <v>-403.23031336304587</v>
      </c>
      <c r="AN57">
        <f t="shared" si="27"/>
        <v>0</v>
      </c>
      <c r="AO57">
        <f t="shared" si="27"/>
        <v>0</v>
      </c>
      <c r="AP57">
        <f t="shared" si="27"/>
        <v>-3.7922378531423433E-2</v>
      </c>
      <c r="AQ57">
        <f t="shared" si="27"/>
        <v>-1.360632854515017</v>
      </c>
      <c r="AR57">
        <f t="shared" si="27"/>
        <v>-1.3985552330464406</v>
      </c>
      <c r="AS57">
        <f t="shared" si="27"/>
        <v>2.9968190255682571E-3</v>
      </c>
      <c r="AT57">
        <f t="shared" si="27"/>
        <v>4.1443420612798116E-3</v>
      </c>
      <c r="AU57">
        <f t="shared" si="24"/>
        <v>-1.3914140719595924</v>
      </c>
      <c r="AW57">
        <v>54</v>
      </c>
      <c r="AX57">
        <f>IF(Z57&gt;0, (R57*SUMPRODUCT(K57:$K$98, X57:$X$98)-K57*$AZ$3)/Z57, 0)</f>
        <v>37.054682314802541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1.9300032000000002E-2</v>
      </c>
      <c r="Q58" s="4">
        <f t="shared" si="22"/>
        <v>25</v>
      </c>
      <c r="R58">
        <f t="shared" si="0"/>
        <v>50000</v>
      </c>
      <c r="S58">
        <f t="shared" si="1"/>
        <v>36.121755119190084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16.289038003978856</v>
      </c>
      <c r="AC58">
        <f t="shared" si="19"/>
        <v>15.413675146863548</v>
      </c>
      <c r="AE58">
        <f t="shared" si="2"/>
        <v>0</v>
      </c>
      <c r="AF58">
        <f t="shared" si="25"/>
        <v>0</v>
      </c>
      <c r="AG58">
        <f t="shared" si="25"/>
        <v>-10.667861442504259</v>
      </c>
      <c r="AH58">
        <f t="shared" si="4"/>
        <v>-424.20948593643794</v>
      </c>
      <c r="AI58">
        <f t="shared" si="26"/>
        <v>-434.8773473789422</v>
      </c>
      <c r="AJ58">
        <f t="shared" si="6"/>
        <v>0.87536285711530759</v>
      </c>
      <c r="AK58">
        <f t="shared" si="20"/>
        <v>1.14023266027852</v>
      </c>
      <c r="AL58">
        <f t="shared" si="23"/>
        <v>-432.86175186154838</v>
      </c>
      <c r="AN58">
        <f t="shared" si="27"/>
        <v>0</v>
      </c>
      <c r="AO58">
        <f t="shared" si="27"/>
        <v>0</v>
      </c>
      <c r="AP58">
        <f t="shared" si="27"/>
        <v>-3.2867188952621973E-2</v>
      </c>
      <c r="AQ58">
        <f t="shared" si="27"/>
        <v>-1.3069698556653309</v>
      </c>
      <c r="AR58">
        <f t="shared" si="27"/>
        <v>-1.3398370446179528</v>
      </c>
      <c r="AS58">
        <f t="shared" si="27"/>
        <v>2.6969525787318414E-3</v>
      </c>
      <c r="AT58">
        <f t="shared" si="27"/>
        <v>3.5130042227589585E-3</v>
      </c>
      <c r="AU58">
        <f t="shared" si="24"/>
        <v>-1.333627087816462</v>
      </c>
      <c r="AW58">
        <v>55</v>
      </c>
      <c r="AX58">
        <f>IF(Z58&gt;0, (R58*SUMPRODUCT(K58:$K$98, X58:$X$98)-K58*$AZ$3)/Z58, 0)</f>
        <v>36.121755119190084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2.1337168E-2</v>
      </c>
      <c r="Q59" s="4">
        <f t="shared" si="22"/>
        <v>25</v>
      </c>
      <c r="R59">
        <f t="shared" si="0"/>
        <v>50000</v>
      </c>
      <c r="S59">
        <f t="shared" si="1"/>
        <v>35.176601388120467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15.413675146863548</v>
      </c>
      <c r="AC59">
        <f t="shared" si="19"/>
        <v>14.539982074590828</v>
      </c>
      <c r="AE59">
        <f t="shared" si="2"/>
        <v>0</v>
      </c>
      <c r="AF59">
        <f t="shared" si="25"/>
        <v>0</v>
      </c>
      <c r="AG59">
        <f t="shared" si="25"/>
        <v>-10.333560876279781</v>
      </c>
      <c r="AH59">
        <f t="shared" si="4"/>
        <v>-455.24390359887138</v>
      </c>
      <c r="AI59">
        <f t="shared" si="26"/>
        <v>-465.57746447515115</v>
      </c>
      <c r="AJ59">
        <f t="shared" si="6"/>
        <v>0.87369307227272053</v>
      </c>
      <c r="AK59">
        <f t="shared" si="20"/>
        <v>1.0789572602804485</v>
      </c>
      <c r="AL59">
        <f t="shared" si="23"/>
        <v>-463.62481414259798</v>
      </c>
      <c r="AN59">
        <f t="shared" si="27"/>
        <v>0</v>
      </c>
      <c r="AO59">
        <f t="shared" si="27"/>
        <v>0</v>
      </c>
      <c r="AP59">
        <f t="shared" si="27"/>
        <v>-2.842609315243385E-2</v>
      </c>
      <c r="AQ59">
        <f t="shared" si="27"/>
        <v>-1.2523084506604267</v>
      </c>
      <c r="AR59">
        <f t="shared" si="27"/>
        <v>-1.2807345438128606</v>
      </c>
      <c r="AS59">
        <f t="shared" si="27"/>
        <v>2.40340004345159E-3</v>
      </c>
      <c r="AT59">
        <f t="shared" si="27"/>
        <v>2.9680513770069012E-3</v>
      </c>
      <c r="AU59">
        <f t="shared" si="24"/>
        <v>-1.275363092392402</v>
      </c>
      <c r="AW59">
        <v>56</v>
      </c>
      <c r="AX59">
        <f>IF(Z59&gt;0, (R59*SUMPRODUCT(K59:$K$98, X59:$X$98)-K59*$AZ$3)/Z59, 0)</f>
        <v>35.176601388120467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2.3628113999999999E-2</v>
      </c>
      <c r="Q60" s="4">
        <f t="shared" si="22"/>
        <v>25</v>
      </c>
      <c r="R60">
        <f t="shared" si="0"/>
        <v>50000</v>
      </c>
      <c r="S60">
        <f t="shared" si="1"/>
        <v>34.234032690555274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14.539982074590828</v>
      </c>
      <c r="AC60">
        <f t="shared" si="19"/>
        <v>13.674527894816652</v>
      </c>
      <c r="AE60">
        <f t="shared" si="2"/>
        <v>0</v>
      </c>
      <c r="AF60">
        <f t="shared" si="25"/>
        <v>0</v>
      </c>
      <c r="AG60">
        <f t="shared" si="25"/>
        <v>-9.9860627131063051</v>
      </c>
      <c r="AH60">
        <f t="shared" si="4"/>
        <v>-488.32510882135711</v>
      </c>
      <c r="AI60">
        <f t="shared" si="26"/>
        <v>-498.31117153446343</v>
      </c>
      <c r="AJ60">
        <f t="shared" si="6"/>
        <v>0.86545417977417571</v>
      </c>
      <c r="AK60">
        <f t="shared" si="20"/>
        <v>1.0177987452213582</v>
      </c>
      <c r="AL60">
        <f t="shared" si="23"/>
        <v>-496.42791860946789</v>
      </c>
      <c r="AN60">
        <f t="shared" si="27"/>
        <v>0</v>
      </c>
      <c r="AO60">
        <f t="shared" si="27"/>
        <v>0</v>
      </c>
      <c r="AP60">
        <f t="shared" si="27"/>
        <v>-2.4526943974401059E-2</v>
      </c>
      <c r="AQ60">
        <f t="shared" si="27"/>
        <v>-1.1993838742505827</v>
      </c>
      <c r="AR60">
        <f t="shared" si="27"/>
        <v>-1.2239108182249838</v>
      </c>
      <c r="AS60">
        <f t="shared" si="27"/>
        <v>2.1256572074069709E-3</v>
      </c>
      <c r="AT60">
        <f t="shared" si="27"/>
        <v>2.4998333696118662E-3</v>
      </c>
      <c r="AU60">
        <f t="shared" si="24"/>
        <v>-1.2192853276479649</v>
      </c>
      <c r="AW60">
        <v>57</v>
      </c>
      <c r="AX60">
        <f>IF(Z60&gt;0, (R60*SUMPRODUCT(K60:$K$98, X60:$X$98)-K60*$AZ$3)/Z60, 0)</f>
        <v>34.234032690555274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2.6203289000000001E-2</v>
      </c>
      <c r="Q61" s="4">
        <f t="shared" si="22"/>
        <v>25</v>
      </c>
      <c r="R61">
        <f t="shared" si="0"/>
        <v>50000</v>
      </c>
      <c r="S61">
        <f t="shared" si="1"/>
        <v>33.301739825620182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13.674527894816652</v>
      </c>
      <c r="AC61">
        <f t="shared" si="19"/>
        <v>12.820549619571652</v>
      </c>
      <c r="AE61">
        <f t="shared" si="2"/>
        <v>0</v>
      </c>
      <c r="AF61">
        <f t="shared" si="25"/>
        <v>0</v>
      </c>
      <c r="AG61">
        <f t="shared" si="25"/>
        <v>-9.6245343987315941</v>
      </c>
      <c r="AH61">
        <f t="shared" si="4"/>
        <v>-523.33537448729714</v>
      </c>
      <c r="AI61">
        <f t="shared" si="26"/>
        <v>-532.95990888602876</v>
      </c>
      <c r="AJ61">
        <f t="shared" si="6"/>
        <v>0.85397827524499981</v>
      </c>
      <c r="AK61">
        <f t="shared" si="20"/>
        <v>0.95721695263716577</v>
      </c>
      <c r="AL61">
        <f t="shared" si="23"/>
        <v>-531.14871365814656</v>
      </c>
      <c r="AN61">
        <f t="shared" si="27"/>
        <v>0</v>
      </c>
      <c r="AO61">
        <f t="shared" si="27"/>
        <v>0</v>
      </c>
      <c r="AP61">
        <f t="shared" si="27"/>
        <v>-2.1106239226258042E-2</v>
      </c>
      <c r="AQ61">
        <f t="shared" si="27"/>
        <v>-1.1476546450857847</v>
      </c>
      <c r="AR61">
        <f t="shared" si="27"/>
        <v>-1.1687608843120427</v>
      </c>
      <c r="AS61">
        <f t="shared" si="27"/>
        <v>1.8727419971322041E-3</v>
      </c>
      <c r="AT61">
        <f t="shared" si="27"/>
        <v>2.0991405045476586E-3</v>
      </c>
      <c r="AU61">
        <f t="shared" si="24"/>
        <v>-1.1647890018103628</v>
      </c>
      <c r="AW61">
        <v>58</v>
      </c>
      <c r="AX61">
        <f>IF(Z61&gt;0, (R61*SUMPRODUCT(K61:$K$98, X61:$X$98)-K61*$AZ$3)/Z61, 0)</f>
        <v>33.301739825620182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2.9108322999999998E-2</v>
      </c>
      <c r="Q62" s="4">
        <f t="shared" si="22"/>
        <v>25</v>
      </c>
      <c r="R62">
        <f t="shared" si="0"/>
        <v>50000</v>
      </c>
      <c r="S62">
        <f t="shared" si="1"/>
        <v>32.388402722201363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12.820549619571652</v>
      </c>
      <c r="AC62">
        <f t="shared" si="19"/>
        <v>11.98129283074085</v>
      </c>
      <c r="AE62">
        <f t="shared" si="2"/>
        <v>0</v>
      </c>
      <c r="AF62">
        <f t="shared" si="25"/>
        <v>0</v>
      </c>
      <c r="AG62">
        <f t="shared" si="25"/>
        <v>-9.2481349987413886</v>
      </c>
      <c r="AH62">
        <f t="shared" si="4"/>
        <v>-560.30811200578</v>
      </c>
      <c r="AI62">
        <f t="shared" si="26"/>
        <v>-569.55624700452142</v>
      </c>
      <c r="AJ62">
        <f t="shared" si="6"/>
        <v>0.83925678883080224</v>
      </c>
      <c r="AK62">
        <f t="shared" si="20"/>
        <v>0.8974384733700157</v>
      </c>
      <c r="AL62">
        <f t="shared" si="23"/>
        <v>-567.81955174232064</v>
      </c>
      <c r="AN62">
        <f t="shared" si="27"/>
        <v>0</v>
      </c>
      <c r="AO62">
        <f t="shared" si="27"/>
        <v>0</v>
      </c>
      <c r="AP62">
        <f t="shared" si="27"/>
        <v>-1.8107865719002032E-2</v>
      </c>
      <c r="AQ62">
        <f t="shared" si="27"/>
        <v>-1.0970843369878378</v>
      </c>
      <c r="AR62">
        <f t="shared" si="27"/>
        <v>-1.1151922027068399</v>
      </c>
      <c r="AS62">
        <f t="shared" si="27"/>
        <v>1.6432663707847306E-3</v>
      </c>
      <c r="AT62">
        <f t="shared" si="27"/>
        <v>1.757186218525361E-3</v>
      </c>
      <c r="AU62">
        <f t="shared" si="24"/>
        <v>-1.1117917501175298</v>
      </c>
      <c r="AW62">
        <v>59</v>
      </c>
      <c r="AX62">
        <f>IF(Z62&gt;0, (R62*SUMPRODUCT(K62:$K$98, X62:$X$98)-K62*$AZ$3)/Z62, 0)</f>
        <v>32.388402722201363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3.2245303000000003E-2</v>
      </c>
      <c r="Q63" s="4">
        <f t="shared" si="22"/>
        <v>25</v>
      </c>
      <c r="R63">
        <f t="shared" si="0"/>
        <v>50000</v>
      </c>
      <c r="S63">
        <f t="shared" si="1"/>
        <v>31.497695041498652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11.98129283074085</v>
      </c>
      <c r="AC63">
        <f t="shared" si="19"/>
        <v>11.159563722552111</v>
      </c>
      <c r="AE63">
        <f t="shared" si="2"/>
        <v>0</v>
      </c>
      <c r="AF63">
        <f t="shared" si="25"/>
        <v>0</v>
      </c>
      <c r="AG63">
        <f t="shared" si="25"/>
        <v>-8.8574447335346527</v>
      </c>
      <c r="AH63">
        <f t="shared" si="4"/>
        <v>-596.41783043864143</v>
      </c>
      <c r="AI63">
        <f t="shared" si="26"/>
        <v>-605.27527517217607</v>
      </c>
      <c r="AJ63">
        <f t="shared" si="6"/>
        <v>0.82172910818873923</v>
      </c>
      <c r="AK63">
        <f t="shared" si="20"/>
        <v>0.83869049815185959</v>
      </c>
      <c r="AL63">
        <f t="shared" si="23"/>
        <v>-603.61485556583546</v>
      </c>
      <c r="AN63">
        <f t="shared" si="27"/>
        <v>0</v>
      </c>
      <c r="AO63">
        <f t="shared" si="27"/>
        <v>0</v>
      </c>
      <c r="AP63">
        <f t="shared" si="27"/>
        <v>-1.5484726290195958E-2</v>
      </c>
      <c r="AQ63">
        <f t="shared" si="27"/>
        <v>-1.0426671728438095</v>
      </c>
      <c r="AR63">
        <f t="shared" si="27"/>
        <v>-1.0581518991340055</v>
      </c>
      <c r="AS63">
        <f t="shared" si="27"/>
        <v>1.4365599456483099E-3</v>
      </c>
      <c r="AT63">
        <f t="shared" si="27"/>
        <v>1.4662121183664552E-3</v>
      </c>
      <c r="AU63">
        <f t="shared" si="24"/>
        <v>-1.0552491270699906</v>
      </c>
      <c r="AW63">
        <v>60</v>
      </c>
      <c r="AX63">
        <f>IF(Z63&gt;0, (R63*SUMPRODUCT(K63:$K$98, X63:$X$98)-K63*$AZ$3)/Z63, 0)</f>
        <v>31.497695041498652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3.5522971E-2</v>
      </c>
      <c r="Q64" s="4">
        <f t="shared" si="22"/>
        <v>25</v>
      </c>
      <c r="R64">
        <f t="shared" si="0"/>
        <v>50000</v>
      </c>
      <c r="S64">
        <f t="shared" si="1"/>
        <v>30.643690955617899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11.159563722552111</v>
      </c>
      <c r="AC64">
        <f t="shared" si="19"/>
        <v>10.36274943256463</v>
      </c>
      <c r="AE64">
        <f t="shared" si="2"/>
        <v>0</v>
      </c>
      <c r="AF64">
        <f t="shared" si="25"/>
        <v>0</v>
      </c>
      <c r="AG64">
        <f t="shared" si="25"/>
        <v>-8.4542275337958515</v>
      </c>
      <c r="AH64">
        <f t="shared" si="4"/>
        <v>-629.28550480690842</v>
      </c>
      <c r="AI64">
        <f t="shared" si="26"/>
        <v>-637.73973234070422</v>
      </c>
      <c r="AJ64">
        <f t="shared" si="6"/>
        <v>0.79681428998748061</v>
      </c>
      <c r="AK64">
        <f t="shared" si="20"/>
        <v>0.78116946057864789</v>
      </c>
      <c r="AL64">
        <f t="shared" si="23"/>
        <v>-636.16174859013813</v>
      </c>
      <c r="AN64">
        <f t="shared" si="27"/>
        <v>0</v>
      </c>
      <c r="AO64">
        <f t="shared" si="27"/>
        <v>0</v>
      </c>
      <c r="AP64">
        <f t="shared" si="27"/>
        <v>-1.3196263878878955E-2</v>
      </c>
      <c r="AQ64">
        <f t="shared" si="27"/>
        <v>-0.98225621955280118</v>
      </c>
      <c r="AR64">
        <f t="shared" si="27"/>
        <v>-0.99545248343168002</v>
      </c>
      <c r="AS64">
        <f t="shared" si="27"/>
        <v>1.2437530917050288E-3</v>
      </c>
      <c r="AT64">
        <f t="shared" si="27"/>
        <v>1.2193329662241728E-3</v>
      </c>
      <c r="AU64">
        <f t="shared" si="24"/>
        <v>-0.99298939737375091</v>
      </c>
      <c r="AW64">
        <v>61</v>
      </c>
      <c r="AX64">
        <f>IF(Z64&gt;0, (R64*SUMPRODUCT(K64:$K$98, X64:$X$98)-K64*$AZ$3)/Z64, 0)</f>
        <v>30.643690955617899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4.8051124000000001E-2</v>
      </c>
      <c r="Q65" s="4">
        <f t="shared" si="22"/>
        <v>25</v>
      </c>
      <c r="R65">
        <f t="shared" si="0"/>
        <v>50000</v>
      </c>
      <c r="S65">
        <f t="shared" si="1"/>
        <v>30.137705917022199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10.36274943256463</v>
      </c>
      <c r="AC65">
        <f t="shared" si="19"/>
        <v>9.6000047155621253</v>
      </c>
      <c r="AE65">
        <f t="shared" si="2"/>
        <v>0</v>
      </c>
      <c r="AF65">
        <f t="shared" si="25"/>
        <v>0</v>
      </c>
      <c r="AG65">
        <f t="shared" si="25"/>
        <v>-7.963450122907255</v>
      </c>
      <c r="AH65">
        <f t="shared" si="4"/>
        <v>-812.47027110127738</v>
      </c>
      <c r="AI65">
        <f t="shared" si="26"/>
        <v>-820.43372122418464</v>
      </c>
      <c r="AJ65">
        <f t="shared" si="6"/>
        <v>0.76274471700250501</v>
      </c>
      <c r="AK65">
        <f t="shared" si="20"/>
        <v>0.7253924602795242</v>
      </c>
      <c r="AL65">
        <f t="shared" si="23"/>
        <v>-818.94558404690258</v>
      </c>
      <c r="AN65">
        <f t="shared" si="27"/>
        <v>0</v>
      </c>
      <c r="AO65">
        <f t="shared" si="27"/>
        <v>0</v>
      </c>
      <c r="AP65">
        <f t="shared" si="27"/>
        <v>-1.1098398150097707E-2</v>
      </c>
      <c r="AQ65">
        <f t="shared" si="27"/>
        <v>-1.132313057108453</v>
      </c>
      <c r="AR65">
        <f t="shared" si="27"/>
        <v>-1.1434114552585506</v>
      </c>
      <c r="AS65">
        <f t="shared" si="27"/>
        <v>1.0630121901343626E-3</v>
      </c>
      <c r="AT65">
        <f t="shared" si="27"/>
        <v>1.0109555801828755E-3</v>
      </c>
      <c r="AU65">
        <f t="shared" si="24"/>
        <v>-1.1413374874882334</v>
      </c>
      <c r="AW65">
        <v>62</v>
      </c>
      <c r="AX65">
        <f>IF(Z65&gt;0, (R65*SUMPRODUCT(K65:$K$98, X65:$X$98)-K65*$AZ$3)/Z65, 0)</f>
        <v>30.137705917022199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6.1583839000000001E-2</v>
      </c>
      <c r="Q66" s="4">
        <f t="shared" si="22"/>
        <v>25</v>
      </c>
      <c r="R66">
        <f t="shared" si="0"/>
        <v>50000</v>
      </c>
      <c r="S66">
        <f t="shared" si="1"/>
        <v>29.295347888360944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9.6000047155621253</v>
      </c>
      <c r="AC66">
        <f t="shared" si="19"/>
        <v>8.6636840714450134</v>
      </c>
      <c r="AE66">
        <f t="shared" si="2"/>
        <v>0</v>
      </c>
      <c r="AF66">
        <f t="shared" si="25"/>
        <v>0</v>
      </c>
      <c r="AG66">
        <f t="shared" si="25"/>
        <v>-7.3933957914245312</v>
      </c>
      <c r="AH66">
        <f t="shared" si="4"/>
        <v>-980.83966050730135</v>
      </c>
      <c r="AI66">
        <f t="shared" si="26"/>
        <v>-988.23305629872584</v>
      </c>
      <c r="AJ66">
        <f t="shared" si="6"/>
        <v>0.93632064411711191</v>
      </c>
      <c r="AK66">
        <f t="shared" si="20"/>
        <v>0.67200033008934879</v>
      </c>
      <c r="AL66">
        <f t="shared" si="23"/>
        <v>-986.62473532451941</v>
      </c>
      <c r="AN66">
        <f t="shared" si="27"/>
        <v>0</v>
      </c>
      <c r="AO66">
        <f t="shared" si="27"/>
        <v>0</v>
      </c>
      <c r="AP66">
        <f t="shared" si="27"/>
        <v>-9.1999394676457267E-3</v>
      </c>
      <c r="AQ66">
        <f t="shared" si="27"/>
        <v>-1.220503508631277</v>
      </c>
      <c r="AR66">
        <f t="shared" si="27"/>
        <v>-1.2297034480989226</v>
      </c>
      <c r="AS66">
        <f t="shared" si="27"/>
        <v>1.1651064667978172E-3</v>
      </c>
      <c r="AT66">
        <f t="shared" si="27"/>
        <v>8.3620064899416965E-4</v>
      </c>
      <c r="AU66">
        <f t="shared" si="24"/>
        <v>-1.2277021409831306</v>
      </c>
      <c r="AW66">
        <v>63</v>
      </c>
      <c r="AX66">
        <f>IF(Z66&gt;0, (R66*SUMPRODUCT(K66:$K$98, X66:$X$98)-K66*$AZ$3)/Z66, 0)</f>
        <v>29.295347888360944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7.6495508000000004E-2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28.199164512291922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8.6636840714450134</v>
      </c>
      <c r="AC67">
        <f t="shared" si="19"/>
        <v>7.6181737886988579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-1131.123133820163</v>
      </c>
      <c r="AI67">
        <f t="shared" ref="AI67:AI98" si="33">SUM(AE67:AH67)</f>
        <v>-1137.8770340867632</v>
      </c>
      <c r="AJ67">
        <f t="shared" ref="AJ67:AJ98" si="34">AB67-AC67</f>
        <v>1.0455102827461555</v>
      </c>
      <c r="AK67">
        <f t="shared" si="20"/>
        <v>0.60645788500115094</v>
      </c>
      <c r="AL67">
        <f t="shared" si="23"/>
        <v>-1136.2250659190158</v>
      </c>
      <c r="AN67">
        <f t="shared" ref="AN67:AU98" si="35">AE67*$K67</f>
        <v>0</v>
      </c>
      <c r="AO67">
        <f t="shared" si="35"/>
        <v>0</v>
      </c>
      <c r="AP67">
        <f t="shared" si="35"/>
        <v>-7.5037375266271966E-3</v>
      </c>
      <c r="AQ67">
        <f t="shared" si="35"/>
        <v>-1.2567036484764453</v>
      </c>
      <c r="AR67">
        <f t="shared" si="35"/>
        <v>-1.2642073860030723</v>
      </c>
      <c r="AS67">
        <f t="shared" si="35"/>
        <v>1.1615858146312385E-3</v>
      </c>
      <c r="AT67">
        <f t="shared" si="35"/>
        <v>6.737885681413593E-4</v>
      </c>
      <c r="AU67">
        <f t="shared" si="24"/>
        <v>-1.2623720116202997</v>
      </c>
      <c r="AW67">
        <v>64</v>
      </c>
      <c r="AX67">
        <f>IF(Z67&gt;0, (R67*SUMPRODUCT(K67:$K$98, X67:$X$98)-K67*$AZ$3)/Z67, 0)</f>
        <v>28.199164512291922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9.2986215999999997E-2</v>
      </c>
      <c r="Q68" s="4">
        <f t="shared" si="22"/>
        <v>25</v>
      </c>
      <c r="R68">
        <f t="shared" si="28"/>
        <v>50000</v>
      </c>
      <c r="S68">
        <f t="shared" si="29"/>
        <v>26.895619645966676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7.6181737886988579</v>
      </c>
      <c r="AC68">
        <f t="shared" ref="AC68:AC98" si="46">S68*Z68</f>
        <v>6.5177140919055567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-1256.0392580650882</v>
      </c>
      <c r="AI68">
        <f t="shared" si="33"/>
        <v>-1262.0975996999898</v>
      </c>
      <c r="AJ68">
        <f t="shared" si="34"/>
        <v>1.1004596967933011</v>
      </c>
      <c r="AK68">
        <f t="shared" ref="AK68:AK98" si="47">G68*SUM(AB68:AB68, AE68:AF68)</f>
        <v>0.53327216520892007</v>
      </c>
      <c r="AL68">
        <f t="shared" si="23"/>
        <v>-1260.4638678379877</v>
      </c>
      <c r="AN68">
        <f t="shared" si="35"/>
        <v>0</v>
      </c>
      <c r="AO68">
        <f t="shared" si="35"/>
        <v>0</v>
      </c>
      <c r="AP68">
        <f t="shared" si="35"/>
        <v>-6.0097821365202335E-3</v>
      </c>
      <c r="AQ68">
        <f t="shared" si="35"/>
        <v>-1.2459717115326108</v>
      </c>
      <c r="AR68">
        <f t="shared" si="35"/>
        <v>-1.2519814936691309</v>
      </c>
      <c r="AS68">
        <f t="shared" si="35"/>
        <v>1.0916391689846006E-3</v>
      </c>
      <c r="AT68">
        <f t="shared" si="35"/>
        <v>5.2899782242604688E-4</v>
      </c>
      <c r="AU68">
        <f t="shared" si="24"/>
        <v>-1.2503608566777202</v>
      </c>
      <c r="AW68">
        <v>65</v>
      </c>
      <c r="AX68">
        <f>IF(Z68&gt;0, (R68*SUMPRODUCT(K68:$K$98, X68:$X$98)-K68*$AZ$3)/Z68, 0)</f>
        <v>26.895619645966676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0.109364504</v>
      </c>
      <c r="Q69" s="4">
        <f t="shared" ref="Q69:Q98" si="49">$C$8</f>
        <v>25</v>
      </c>
      <c r="R69">
        <f t="shared" si="28"/>
        <v>50000</v>
      </c>
      <c r="S69">
        <f t="shared" si="29"/>
        <v>25.356384722136315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6.5177140919055567</v>
      </c>
      <c r="AC69">
        <f t="shared" si="46"/>
        <v>5.411245908661467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-1325.135055927138</v>
      </c>
      <c r="AI69">
        <f t="shared" si="33"/>
        <v>-1330.4702466177271</v>
      </c>
      <c r="AJ69">
        <f t="shared" si="34"/>
        <v>1.1064681832440897</v>
      </c>
      <c r="AK69">
        <f t="shared" si="47"/>
        <v>0.45623998643338903</v>
      </c>
      <c r="AL69">
        <f t="shared" si="23"/>
        <v>-1328.9075384480495</v>
      </c>
      <c r="AN69">
        <f t="shared" si="35"/>
        <v>0</v>
      </c>
      <c r="AO69">
        <f t="shared" si="35"/>
        <v>0</v>
      </c>
      <c r="AP69">
        <f t="shared" si="35"/>
        <v>-4.725381672005746E-3</v>
      </c>
      <c r="AQ69">
        <f t="shared" si="35"/>
        <v>-1.1736729330510636</v>
      </c>
      <c r="AR69">
        <f t="shared" si="35"/>
        <v>-1.1783983147230692</v>
      </c>
      <c r="AS69">
        <f t="shared" si="35"/>
        <v>9.7999954959094898E-4</v>
      </c>
      <c r="AT69">
        <f t="shared" si="35"/>
        <v>4.0409203624743295E-4</v>
      </c>
      <c r="AU69">
        <f t="shared" si="24"/>
        <v>-1.1770142231372309</v>
      </c>
      <c r="AW69">
        <v>66</v>
      </c>
      <c r="AX69">
        <f>IF(Z69&gt;0, (R69*SUMPRODUCT(K69:$K$98, X69:$X$98)-K69*$AZ$3)/Z69, 0)</f>
        <v>25.356384722136315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0.12705264299999999</v>
      </c>
      <c r="Q70" s="4">
        <f t="shared" si="49"/>
        <v>25</v>
      </c>
      <c r="R70">
        <f t="shared" si="28"/>
        <v>50000</v>
      </c>
      <c r="S70">
        <f t="shared" si="29"/>
        <v>23.686687654405514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5.411245908661467</v>
      </c>
      <c r="AC70">
        <f t="shared" si="46"/>
        <v>4.3621296972965862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-1355.7001562966741</v>
      </c>
      <c r="AI70">
        <f t="shared" si="33"/>
        <v>-1360.304145002209</v>
      </c>
      <c r="AJ70">
        <f t="shared" si="34"/>
        <v>1.0491162113648809</v>
      </c>
      <c r="AK70">
        <f t="shared" si="47"/>
        <v>0.37878721360630274</v>
      </c>
      <c r="AL70">
        <f t="shared" si="23"/>
        <v>-1358.8762415772378</v>
      </c>
      <c r="AN70">
        <f t="shared" si="35"/>
        <v>0</v>
      </c>
      <c r="AO70">
        <f t="shared" si="35"/>
        <v>0</v>
      </c>
      <c r="AP70">
        <f t="shared" si="35"/>
        <v>-3.6408532363157134E-3</v>
      </c>
      <c r="AQ70">
        <f t="shared" si="35"/>
        <v>-1.072093268950159</v>
      </c>
      <c r="AR70">
        <f t="shared" si="35"/>
        <v>-1.0757341221864749</v>
      </c>
      <c r="AS70">
        <f t="shared" si="35"/>
        <v>8.2964542220252343E-4</v>
      </c>
      <c r="AT70">
        <f t="shared" si="35"/>
        <v>2.9954648908577365E-4</v>
      </c>
      <c r="AU70">
        <f t="shared" si="24"/>
        <v>-1.0746049302751866</v>
      </c>
      <c r="AW70">
        <v>67</v>
      </c>
      <c r="AX70">
        <f>IF(Z70&gt;0, (R70*SUMPRODUCT(K70:$K$98, X70:$X$98)-K70*$AZ$3)/Z70, 0)</f>
        <v>23.686687654405514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0.145586511</v>
      </c>
      <c r="Q71" s="4">
        <f t="shared" si="49"/>
        <v>25</v>
      </c>
      <c r="R71">
        <f t="shared" si="28"/>
        <v>50000</v>
      </c>
      <c r="S71">
        <f t="shared" si="29"/>
        <v>21.872018726042878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4.3621296972965862</v>
      </c>
      <c r="AC71">
        <f t="shared" si="46"/>
        <v>3.4012477869948037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-1340.557304644449</v>
      </c>
      <c r="AI71">
        <f t="shared" si="33"/>
        <v>-1344.4449748106063</v>
      </c>
      <c r="AJ71">
        <f t="shared" si="34"/>
        <v>0.96088191030178249</v>
      </c>
      <c r="AK71">
        <f t="shared" si="47"/>
        <v>0.30534907881076107</v>
      </c>
      <c r="AL71">
        <f t="shared" si="23"/>
        <v>-1343.1787438214938</v>
      </c>
      <c r="AN71">
        <f t="shared" si="35"/>
        <v>0</v>
      </c>
      <c r="AO71">
        <f t="shared" si="35"/>
        <v>0</v>
      </c>
      <c r="AP71">
        <f t="shared" si="35"/>
        <v>-2.7449871287627613E-3</v>
      </c>
      <c r="AQ71">
        <f t="shared" si="35"/>
        <v>-0.94653414238975553</v>
      </c>
      <c r="AR71">
        <f t="shared" si="35"/>
        <v>-0.94927912951851823</v>
      </c>
      <c r="AS71">
        <f t="shared" si="35"/>
        <v>6.7845479768323142E-4</v>
      </c>
      <c r="AT71">
        <f t="shared" si="35"/>
        <v>2.1559938351035444E-4</v>
      </c>
      <c r="AU71">
        <f t="shared" si="24"/>
        <v>-0.94838507533732475</v>
      </c>
      <c r="AW71">
        <v>68</v>
      </c>
      <c r="AX71">
        <f>IF(Z71&gt;0, (R71*SUMPRODUCT(K71:$K$98, X71:$X$98)-K71*$AZ$3)/Z71, 0)</f>
        <v>21.872018726042878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0.16473611299999999</v>
      </c>
      <c r="Q72" s="4">
        <f t="shared" si="49"/>
        <v>25</v>
      </c>
      <c r="R72">
        <f t="shared" si="28"/>
        <v>50000</v>
      </c>
      <c r="S72">
        <f t="shared" si="29"/>
        <v>19.901245822349299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3.4012477869948037</v>
      </c>
      <c r="AC72">
        <f t="shared" si="46"/>
        <v>2.5540095005410977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-1280.8793435976265</v>
      </c>
      <c r="AI72">
        <f t="shared" si="33"/>
        <v>-1284.0876973903235</v>
      </c>
      <c r="AJ72">
        <f t="shared" si="34"/>
        <v>0.84723828645370602</v>
      </c>
      <c r="AK72">
        <f t="shared" si="47"/>
        <v>0.23808734508963628</v>
      </c>
      <c r="AL72">
        <f t="shared" si="23"/>
        <v>-1283.0023717587803</v>
      </c>
      <c r="AN72">
        <f t="shared" si="35"/>
        <v>0</v>
      </c>
      <c r="AO72">
        <f t="shared" si="35"/>
        <v>0</v>
      </c>
      <c r="AP72">
        <f t="shared" si="35"/>
        <v>-2.0226238818283268E-3</v>
      </c>
      <c r="AQ72">
        <f t="shared" si="35"/>
        <v>-0.80749733897751397</v>
      </c>
      <c r="AR72">
        <f t="shared" si="35"/>
        <v>-0.80951996285934225</v>
      </c>
      <c r="AS72">
        <f t="shared" si="35"/>
        <v>5.3411952125769608E-4</v>
      </c>
      <c r="AT72">
        <f t="shared" si="35"/>
        <v>1.5009602470761449E-4</v>
      </c>
      <c r="AU72">
        <f t="shared" si="24"/>
        <v>-0.80883574731337715</v>
      </c>
      <c r="AW72">
        <v>69</v>
      </c>
      <c r="AX72">
        <f>IF(Z72&gt;0, (R72*SUMPRODUCT(K72:$K$98, X72:$X$98)-K72*$AZ$3)/Z72, 0)</f>
        <v>19.901245822349299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0.18528323299999999</v>
      </c>
      <c r="Q73" s="4">
        <f t="shared" si="49"/>
        <v>25</v>
      </c>
      <c r="R73">
        <f t="shared" si="28"/>
        <v>50000</v>
      </c>
      <c r="S73">
        <f t="shared" si="29"/>
        <v>17.770138448946014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2.5540095005410977</v>
      </c>
      <c r="AC73">
        <f t="shared" si="46"/>
        <v>1.8351691757921986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-1188.9083266373816</v>
      </c>
      <c r="AI73">
        <f t="shared" si="33"/>
        <v>-1191.4901427288328</v>
      </c>
      <c r="AJ73">
        <f t="shared" si="34"/>
        <v>0.71884032474889903</v>
      </c>
      <c r="AK73">
        <f t="shared" si="47"/>
        <v>0.17878066503787685</v>
      </c>
      <c r="AL73">
        <f t="shared" si="23"/>
        <v>-1190.5925217390459</v>
      </c>
      <c r="AN73">
        <f t="shared" si="35"/>
        <v>0</v>
      </c>
      <c r="AO73">
        <f t="shared" si="35"/>
        <v>0</v>
      </c>
      <c r="AP73">
        <f t="shared" si="35"/>
        <v>-1.453249420573108E-3</v>
      </c>
      <c r="AQ73">
        <f t="shared" si="35"/>
        <v>-0.66921123565743246</v>
      </c>
      <c r="AR73">
        <f t="shared" si="35"/>
        <v>-0.67066448507800558</v>
      </c>
      <c r="AS73">
        <f t="shared" si="35"/>
        <v>4.0461994519475124E-4</v>
      </c>
      <c r="AT73">
        <f t="shared" si="35"/>
        <v>1.0063183769604977E-4</v>
      </c>
      <c r="AU73">
        <f t="shared" si="24"/>
        <v>-0.67015923329511473</v>
      </c>
      <c r="AW73">
        <v>70</v>
      </c>
      <c r="AX73">
        <f>IF(Z73&gt;0, (R73*SUMPRODUCT(K73:$K$98, X73:$X$98)-K73*$AZ$3)/Z73, 0)</f>
        <v>17.770138448946014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0.20641411200000001</v>
      </c>
      <c r="Q74" s="4">
        <f t="shared" si="49"/>
        <v>25</v>
      </c>
      <c r="R74">
        <f t="shared" si="28"/>
        <v>50000</v>
      </c>
      <c r="S74">
        <f t="shared" si="29"/>
        <v>15.386431559476188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1.8351691757921986</v>
      </c>
      <c r="AC74">
        <f t="shared" si="46"/>
        <v>1.2451159885531728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-1065.8465517284317</v>
      </c>
      <c r="AI74">
        <f t="shared" si="33"/>
        <v>-1067.8696263831041</v>
      </c>
      <c r="AJ74">
        <f t="shared" si="34"/>
        <v>0.59005318723902578</v>
      </c>
      <c r="AK74">
        <f t="shared" si="47"/>
        <v>0.1284618423054539</v>
      </c>
      <c r="AL74">
        <f t="shared" si="23"/>
        <v>-1067.1511113535598</v>
      </c>
      <c r="AN74">
        <f t="shared" si="35"/>
        <v>0</v>
      </c>
      <c r="AO74">
        <f t="shared" si="35"/>
        <v>0</v>
      </c>
      <c r="AP74">
        <f t="shared" si="35"/>
        <v>-1.0167372658082716E-3</v>
      </c>
      <c r="AQ74">
        <f t="shared" si="35"/>
        <v>-0.53566283689662975</v>
      </c>
      <c r="AR74">
        <f t="shared" si="35"/>
        <v>-0.53667957416243794</v>
      </c>
      <c r="AS74">
        <f t="shared" si="35"/>
        <v>2.965432159852655E-4</v>
      </c>
      <c r="AT74">
        <f t="shared" si="35"/>
        <v>6.4561108511086761E-5</v>
      </c>
      <c r="AU74">
        <f t="shared" si="24"/>
        <v>-0.53631846983794174</v>
      </c>
      <c r="AW74">
        <v>71</v>
      </c>
      <c r="AX74">
        <f>IF(Z74&gt;0, (R74*SUMPRODUCT(K74:$K$98, X74:$X$98)-K74*$AZ$3)/Z74, 0)</f>
        <v>15.386431559476188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0.22879502199999999</v>
      </c>
      <c r="Q75" s="4">
        <f t="shared" si="49"/>
        <v>25</v>
      </c>
      <c r="R75">
        <f t="shared" si="28"/>
        <v>50000</v>
      </c>
      <c r="S75">
        <f t="shared" si="29"/>
        <v>12.664657460456947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1.2451159885531728</v>
      </c>
      <c r="AC75">
        <f t="shared" si="46"/>
        <v>0.78012998060154948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-925.73882024687327</v>
      </c>
      <c r="AI75">
        <f t="shared" si="33"/>
        <v>-927.27879474487565</v>
      </c>
      <c r="AJ75">
        <f t="shared" si="34"/>
        <v>0.46498600795162337</v>
      </c>
      <c r="AK75">
        <f t="shared" si="47"/>
        <v>8.7158119198722114E-2</v>
      </c>
      <c r="AL75">
        <f t="shared" si="23"/>
        <v>-926.72665061772523</v>
      </c>
      <c r="AN75">
        <f t="shared" si="35"/>
        <v>0</v>
      </c>
      <c r="AO75">
        <f t="shared" si="35"/>
        <v>0</v>
      </c>
      <c r="AP75">
        <f t="shared" si="35"/>
        <v>-6.9102273933157633E-4</v>
      </c>
      <c r="AQ75">
        <f t="shared" si="35"/>
        <v>-0.41540075910504159</v>
      </c>
      <c r="AR75">
        <f t="shared" si="35"/>
        <v>-0.41609178184437318</v>
      </c>
      <c r="AS75">
        <f t="shared" si="35"/>
        <v>2.0865014672801245E-4</v>
      </c>
      <c r="AT75">
        <f t="shared" si="35"/>
        <v>3.9109895885819802E-5</v>
      </c>
      <c r="AU75">
        <f t="shared" si="24"/>
        <v>-0.41584402180175928</v>
      </c>
      <c r="AW75">
        <v>72</v>
      </c>
      <c r="AX75">
        <f>IF(Z75&gt;0, (R75*SUMPRODUCT(K75:$K$98, X75:$X$98)-K75*$AZ$3)/Z75, 0)</f>
        <v>12.664657460456947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0.25248784600000002</v>
      </c>
      <c r="Q76" s="4">
        <f t="shared" si="49"/>
        <v>25</v>
      </c>
      <c r="R76">
        <f t="shared" si="28"/>
        <v>50000</v>
      </c>
      <c r="S76">
        <f t="shared" si="29"/>
        <v>9.4174238891969537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0.78012998060154948</v>
      </c>
      <c r="AC76">
        <f t="shared" si="46"/>
        <v>0.4278335330545493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-777.64968779108278</v>
      </c>
      <c r="AI76">
        <f t="shared" si="33"/>
        <v>-778.78543770020951</v>
      </c>
      <c r="AJ76">
        <f t="shared" si="34"/>
        <v>0.35229644754700018</v>
      </c>
      <c r="AK76">
        <f t="shared" si="47"/>
        <v>5.4609098642108465E-2</v>
      </c>
      <c r="AL76">
        <f t="shared" si="23"/>
        <v>-778.37853215402038</v>
      </c>
      <c r="AN76">
        <f t="shared" si="35"/>
        <v>0</v>
      </c>
      <c r="AO76">
        <f t="shared" si="35"/>
        <v>0</v>
      </c>
      <c r="AP76">
        <f t="shared" si="35"/>
        <v>-4.5503363298876002E-4</v>
      </c>
      <c r="AQ76">
        <f t="shared" si="35"/>
        <v>-0.31156221962651642</v>
      </c>
      <c r="AR76">
        <f t="shared" si="35"/>
        <v>-0.31201725325950513</v>
      </c>
      <c r="AS76">
        <f t="shared" si="35"/>
        <v>1.4114615473718013E-4</v>
      </c>
      <c r="AT76">
        <f t="shared" si="35"/>
        <v>2.1878915727552607E-5</v>
      </c>
      <c r="AU76">
        <f t="shared" si="24"/>
        <v>-0.31185422818904041</v>
      </c>
      <c r="AW76">
        <v>73</v>
      </c>
      <c r="AX76">
        <f>IF(Z76&gt;0, (R76*SUMPRODUCT(K76:$K$98, X76:$X$98)-K76*$AZ$3)/Z76, 0)</f>
        <v>9.4174238891969537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0.27661797300000002</v>
      </c>
      <c r="Q77" s="4">
        <f t="shared" si="49"/>
        <v>25</v>
      </c>
      <c r="R77">
        <f t="shared" si="28"/>
        <v>50000</v>
      </c>
      <c r="S77">
        <f t="shared" si="29"/>
        <v>5.3261363480708495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0.4278335330545493</v>
      </c>
      <c r="AC77">
        <f t="shared" si="46"/>
        <v>0.17261444874771281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-628.33767539516384</v>
      </c>
      <c r="AI77">
        <f t="shared" si="33"/>
        <v>-629.14789896750176</v>
      </c>
      <c r="AJ77">
        <f t="shared" si="34"/>
        <v>0.25521908430683649</v>
      </c>
      <c r="AK77">
        <f t="shared" si="47"/>
        <v>2.9948347313818454E-2</v>
      </c>
      <c r="AL77">
        <f t="shared" si="23"/>
        <v>-628.86273153588104</v>
      </c>
      <c r="AN77">
        <f t="shared" si="35"/>
        <v>0</v>
      </c>
      <c r="AO77">
        <f t="shared" si="35"/>
        <v>0</v>
      </c>
      <c r="AP77">
        <f t="shared" si="35"/>
        <v>-2.8983287094169264E-4</v>
      </c>
      <c r="AQ77">
        <f t="shared" si="35"/>
        <v>-0.22476871643602991</v>
      </c>
      <c r="AR77">
        <f t="shared" si="35"/>
        <v>-0.22505854930697158</v>
      </c>
      <c r="AS77">
        <f t="shared" si="35"/>
        <v>9.1296874651912788E-5</v>
      </c>
      <c r="AT77">
        <f t="shared" si="35"/>
        <v>1.0713111514241071E-5</v>
      </c>
      <c r="AU77">
        <f t="shared" si="24"/>
        <v>-0.22495653932080542</v>
      </c>
      <c r="AW77">
        <v>74</v>
      </c>
      <c r="AX77">
        <f>IF(Z77&gt;0, (R77*SUMPRODUCT(K77:$K$98, X77:$X$98)-K77*$AZ$3)/Z77, 0)</f>
        <v>5.3261363480708495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0.30183517399999998</v>
      </c>
      <c r="Q78" s="4">
        <f t="shared" si="49"/>
        <v>25</v>
      </c>
      <c r="R78">
        <f t="shared" si="28"/>
        <v>50000</v>
      </c>
      <c r="S78">
        <f t="shared" si="29"/>
        <v>-8.2855318816603449E-2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0.17261444874771281</v>
      </c>
      <c r="AC78">
        <f t="shared" si="46"/>
        <v>-1.8478968671743479E-3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-489.10794587103686</v>
      </c>
      <c r="AI78">
        <f t="shared" si="33"/>
        <v>-489.66551323471589</v>
      </c>
      <c r="AJ78">
        <f t="shared" si="34"/>
        <v>0.17446234561488716</v>
      </c>
      <c r="AK78">
        <f t="shared" si="47"/>
        <v>1.2083011412339898E-2</v>
      </c>
      <c r="AL78">
        <f t="shared" si="23"/>
        <v>-489.47896787768866</v>
      </c>
      <c r="AN78">
        <f t="shared" si="35"/>
        <v>0</v>
      </c>
      <c r="AO78">
        <f t="shared" si="35"/>
        <v>0</v>
      </c>
      <c r="AP78">
        <f t="shared" si="35"/>
        <v>-1.7808284571488425E-4</v>
      </c>
      <c r="AQ78">
        <f t="shared" si="35"/>
        <v>-0.15621741969929523</v>
      </c>
      <c r="AR78">
        <f t="shared" si="35"/>
        <v>-0.15639550254501011</v>
      </c>
      <c r="AS78">
        <f t="shared" si="35"/>
        <v>5.5721968323594577E-5</v>
      </c>
      <c r="AT78">
        <f t="shared" si="35"/>
        <v>3.8592234719706917E-6</v>
      </c>
      <c r="AU78">
        <f t="shared" si="24"/>
        <v>-0.15633592135321456</v>
      </c>
      <c r="AW78">
        <v>75</v>
      </c>
      <c r="AX78">
        <f>IF(Z78&gt;0, (R78*SUMPRODUCT(K78:$K$98, X78:$X$98)-K78*$AZ$3)/Z78, 0)</f>
        <v>-8.2855318816603449E-2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0.327222552</v>
      </c>
      <c r="Q79" s="4">
        <f t="shared" si="49"/>
        <v>25</v>
      </c>
      <c r="R79">
        <f t="shared" si="28"/>
        <v>50000</v>
      </c>
      <c r="S79">
        <f t="shared" si="29"/>
        <v>-7.6546498831835121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-1.8478968671743479E-3</v>
      </c>
      <c r="AC79">
        <f t="shared" si="46"/>
        <v>-0.11314891404759231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-364.8972313099253</v>
      </c>
      <c r="AI79">
        <f t="shared" si="33"/>
        <v>-365.26677438431255</v>
      </c>
      <c r="AJ79">
        <f t="shared" si="34"/>
        <v>0.11130101718041796</v>
      </c>
      <c r="AK79">
        <f t="shared" si="47"/>
        <v>-1.2935278070220436E-4</v>
      </c>
      <c r="AL79">
        <f t="shared" si="23"/>
        <v>-365.15560271991279</v>
      </c>
      <c r="AN79">
        <f t="shared" si="35"/>
        <v>0</v>
      </c>
      <c r="AO79">
        <f t="shared" si="35"/>
        <v>0</v>
      </c>
      <c r="AP79">
        <f t="shared" si="35"/>
        <v>-1.0538329822811494E-4</v>
      </c>
      <c r="AQ79">
        <f t="shared" si="35"/>
        <v>-0.10405843436115481</v>
      </c>
      <c r="AR79">
        <f t="shared" si="35"/>
        <v>-0.10416381765938292</v>
      </c>
      <c r="AS79">
        <f t="shared" si="35"/>
        <v>3.1739921810372089E-5</v>
      </c>
      <c r="AT79">
        <f t="shared" si="35"/>
        <v>-3.6887777393686849E-8</v>
      </c>
      <c r="AU79">
        <f t="shared" si="24"/>
        <v>-0.10413211462534992</v>
      </c>
      <c r="AW79">
        <v>76</v>
      </c>
      <c r="AX79">
        <f>IF(Z79&gt;0, (R79*SUMPRODUCT(K79:$K$98, X79:$X$98)-K79*$AZ$3)/Z79, 0)</f>
        <v>-7.6546498831835121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0.35219428400000002</v>
      </c>
      <c r="Q80" s="4">
        <f t="shared" si="49"/>
        <v>25</v>
      </c>
      <c r="R80">
        <f t="shared" si="28"/>
        <v>50000</v>
      </c>
      <c r="S80">
        <f t="shared" si="29"/>
        <v>-18.78509847028559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-0.11314891404759231</v>
      </c>
      <c r="AC80">
        <f t="shared" si="46"/>
        <v>-0.17710341758832085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-260.30191698196802</v>
      </c>
      <c r="AI80">
        <f t="shared" si="33"/>
        <v>-260.53761366712041</v>
      </c>
      <c r="AJ80">
        <f t="shared" si="34"/>
        <v>6.3954503540728541E-2</v>
      </c>
      <c r="AK80">
        <f t="shared" si="47"/>
        <v>-7.9204239833314625E-3</v>
      </c>
      <c r="AL80">
        <f t="shared" si="23"/>
        <v>-260.48157958756298</v>
      </c>
      <c r="AN80">
        <f t="shared" si="35"/>
        <v>0</v>
      </c>
      <c r="AO80">
        <f t="shared" si="35"/>
        <v>0</v>
      </c>
      <c r="AP80">
        <f t="shared" si="35"/>
        <v>-6.0012562482878906E-5</v>
      </c>
      <c r="AQ80">
        <f t="shared" si="35"/>
        <v>-6.6277491544659645E-2</v>
      </c>
      <c r="AR80">
        <f t="shared" si="35"/>
        <v>-6.6337504107142523E-2</v>
      </c>
      <c r="AS80">
        <f t="shared" si="35"/>
        <v>1.6283952560968549E-5</v>
      </c>
      <c r="AT80">
        <f t="shared" si="35"/>
        <v>-2.0166806286783329E-6</v>
      </c>
      <c r="AU80">
        <f t="shared" si="24"/>
        <v>-6.6323236835210214E-2</v>
      </c>
      <c r="AW80">
        <v>77</v>
      </c>
      <c r="AX80">
        <f>IF(Z80&gt;0, (R80*SUMPRODUCT(K80:$K$98, X80:$X$98)-K80*$AZ$3)/Z80, 0)</f>
        <v>-18.78509847028559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0.377763185</v>
      </c>
      <c r="Q81" s="4">
        <f t="shared" si="49"/>
        <v>25</v>
      </c>
      <c r="R81">
        <f t="shared" si="28"/>
        <v>50000</v>
      </c>
      <c r="S81">
        <f t="shared" si="29"/>
        <v>-35.961656433236392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-0.17710341758832085</v>
      </c>
      <c r="AC81">
        <f t="shared" si="46"/>
        <v>-0.2075738280433142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-178.07506095423724</v>
      </c>
      <c r="AI81">
        <f t="shared" si="33"/>
        <v>-178.21936314206101</v>
      </c>
      <c r="AJ81">
        <f t="shared" si="34"/>
        <v>3.0470410454993352E-2</v>
      </c>
      <c r="AK81">
        <f t="shared" si="47"/>
        <v>-1.2397239231182461E-2</v>
      </c>
      <c r="AL81">
        <f t="shared" si="23"/>
        <v>-178.20128997083719</v>
      </c>
      <c r="AN81">
        <f t="shared" si="35"/>
        <v>0</v>
      </c>
      <c r="AO81">
        <f t="shared" si="35"/>
        <v>0</v>
      </c>
      <c r="AP81">
        <f t="shared" si="35"/>
        <v>-3.2805267959380591E-5</v>
      </c>
      <c r="AQ81">
        <f t="shared" si="35"/>
        <v>-4.0483101327756857E-2</v>
      </c>
      <c r="AR81">
        <f t="shared" si="35"/>
        <v>-4.0515906595716238E-2</v>
      </c>
      <c r="AS81">
        <f t="shared" si="35"/>
        <v>6.9270604616827236E-6</v>
      </c>
      <c r="AT81">
        <f t="shared" si="35"/>
        <v>-2.8183547392376171E-6</v>
      </c>
      <c r="AU81">
        <f t="shared" si="24"/>
        <v>-4.0511797889993789E-2</v>
      </c>
      <c r="AW81">
        <v>78</v>
      </c>
      <c r="AX81">
        <f>IF(Z81&gt;0, (R81*SUMPRODUCT(K81:$K$98, X81:$X$98)-K81*$AZ$3)/Z81, 0)</f>
        <v>-35.961656433236392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0.40377970400000002</v>
      </c>
      <c r="Q82" s="4">
        <f t="shared" si="49"/>
        <v>25</v>
      </c>
      <c r="R82">
        <f t="shared" si="28"/>
        <v>50000</v>
      </c>
      <c r="S82">
        <f t="shared" si="29"/>
        <v>-63.860677039920141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-0.2075738280433142</v>
      </c>
      <c r="AC82">
        <f t="shared" si="46"/>
        <v>-0.21608632125529764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-116.53258937207056</v>
      </c>
      <c r="AI82">
        <f t="shared" si="33"/>
        <v>-116.61718224333006</v>
      </c>
      <c r="AJ82">
        <f t="shared" si="34"/>
        <v>8.5124932119834407E-3</v>
      </c>
      <c r="AK82">
        <f t="shared" si="47"/>
        <v>-1.4530167963031996E-2</v>
      </c>
      <c r="AL82">
        <f t="shared" si="23"/>
        <v>-116.62319991808111</v>
      </c>
      <c r="AN82">
        <f t="shared" si="35"/>
        <v>0</v>
      </c>
      <c r="AO82">
        <f t="shared" si="35"/>
        <v>0</v>
      </c>
      <c r="AP82">
        <f t="shared" si="35"/>
        <v>-1.7170637404917327E-5</v>
      </c>
      <c r="AQ82">
        <f t="shared" si="35"/>
        <v>-2.3653752475498894E-2</v>
      </c>
      <c r="AR82">
        <f t="shared" si="35"/>
        <v>-2.3670923112903811E-2</v>
      </c>
      <c r="AS82">
        <f t="shared" si="35"/>
        <v>1.7278634969891015E-6</v>
      </c>
      <c r="AT82">
        <f t="shared" si="35"/>
        <v>-2.9493294388887571E-6</v>
      </c>
      <c r="AU82">
        <f t="shared" si="24"/>
        <v>-2.367214457884571E-2</v>
      </c>
      <c r="AW82">
        <v>79</v>
      </c>
      <c r="AX82">
        <f>IF(Z82&gt;0, (R82*SUMPRODUCT(K82:$K$98, X82:$X$98)-K82*$AZ$3)/Z82, 0)</f>
        <v>-63.860677039920141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0.43007572599999999</v>
      </c>
      <c r="Q83" s="4">
        <f t="shared" si="49"/>
        <v>25</v>
      </c>
      <c r="R83">
        <f t="shared" si="28"/>
        <v>50000</v>
      </c>
      <c r="S83">
        <f t="shared" si="29"/>
        <v>-111.47060254782333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-0.21608632125529764</v>
      </c>
      <c r="AC83">
        <f t="shared" si="46"/>
        <v>-0.21119488791314167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-72.762681042707584</v>
      </c>
      <c r="AI83">
        <f t="shared" si="33"/>
        <v>-72.810046644733134</v>
      </c>
      <c r="AJ83">
        <f t="shared" si="34"/>
        <v>-4.8914333421559708E-3</v>
      </c>
      <c r="AK83">
        <f t="shared" si="47"/>
        <v>-1.5126042487870837E-2</v>
      </c>
      <c r="AL83">
        <f t="shared" si="23"/>
        <v>-72.830064120563151</v>
      </c>
      <c r="AN83">
        <f t="shared" si="35"/>
        <v>0</v>
      </c>
      <c r="AO83">
        <f t="shared" si="35"/>
        <v>0</v>
      </c>
      <c r="AP83">
        <f t="shared" si="35"/>
        <v>-8.5841577527371219E-6</v>
      </c>
      <c r="AQ83">
        <f t="shared" si="35"/>
        <v>-1.3186918478218883E-2</v>
      </c>
      <c r="AR83">
        <f t="shared" si="35"/>
        <v>-1.319550263597162E-2</v>
      </c>
      <c r="AS83">
        <f t="shared" si="35"/>
        <v>-8.8648372765144462E-7</v>
      </c>
      <c r="AT83">
        <f t="shared" si="35"/>
        <v>-2.7413213247124947E-6</v>
      </c>
      <c r="AU83">
        <f t="shared" si="24"/>
        <v>-1.3199130441023983E-2</v>
      </c>
      <c r="AW83">
        <v>80</v>
      </c>
      <c r="AX83">
        <f>IF(Z83&gt;0, (R83*SUMPRODUCT(K83:$K$98, X83:$X$98)-K83*$AZ$3)/Z83, 0)</f>
        <v>-111.47060254782333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0.45648519999999998</v>
      </c>
      <c r="Q84" s="4">
        <f t="shared" si="49"/>
        <v>25</v>
      </c>
      <c r="R84">
        <f t="shared" si="28"/>
        <v>50000</v>
      </c>
      <c r="S84">
        <f t="shared" si="29"/>
        <v>-196.76797396906912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-0.21119488791314167</v>
      </c>
      <c r="AC84">
        <f t="shared" si="46"/>
        <v>-0.19889503333988301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-43.243392627507859</v>
      </c>
      <c r="AI84">
        <f t="shared" si="33"/>
        <v>-43.268662877199404</v>
      </c>
      <c r="AJ84">
        <f t="shared" si="34"/>
        <v>-1.2299854573258662E-2</v>
      </c>
      <c r="AK84">
        <f t="shared" si="47"/>
        <v>-1.4783642153919918E-2</v>
      </c>
      <c r="AL84">
        <f t="shared" si="23"/>
        <v>-43.295746373926583</v>
      </c>
      <c r="AN84">
        <f t="shared" si="35"/>
        <v>0</v>
      </c>
      <c r="AO84">
        <f t="shared" si="35"/>
        <v>0</v>
      </c>
      <c r="AP84">
        <f t="shared" si="35"/>
        <v>-4.0890850059107104E-6</v>
      </c>
      <c r="AQ84">
        <f t="shared" si="35"/>
        <v>-6.9973945867674199E-3</v>
      </c>
      <c r="AR84">
        <f t="shared" si="35"/>
        <v>-7.0014836717733307E-3</v>
      </c>
      <c r="AS84">
        <f t="shared" si="35"/>
        <v>-1.9902910150994492E-6</v>
      </c>
      <c r="AT84">
        <f t="shared" si="35"/>
        <v>-2.3922030926579404E-6</v>
      </c>
      <c r="AU84">
        <f t="shared" si="24"/>
        <v>-7.0058661658810887E-3</v>
      </c>
      <c r="AW84">
        <v>81</v>
      </c>
      <c r="AX84">
        <f>IF(Z84&gt;0, (R84*SUMPRODUCT(K84:$K$98, X84:$X$98)-K84*$AZ$3)/Z84, 0)</f>
        <v>-196.76797396906912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0.483034941</v>
      </c>
      <c r="Q85" s="4">
        <f t="shared" si="49"/>
        <v>25</v>
      </c>
      <c r="R85">
        <f t="shared" si="28"/>
        <v>50000</v>
      </c>
      <c r="S85">
        <f t="shared" si="29"/>
        <v>-357.37739123687652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-0.19889503333988301</v>
      </c>
      <c r="AC85">
        <f t="shared" si="46"/>
        <v>-0.18313638055925979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-24.412827137617839</v>
      </c>
      <c r="AI85">
        <f t="shared" si="33"/>
        <v>-24.425638271243656</v>
      </c>
      <c r="AJ85">
        <f t="shared" si="34"/>
        <v>-1.5758652780623217E-2</v>
      </c>
      <c r="AK85">
        <f t="shared" si="47"/>
        <v>-1.3922652333791813E-2</v>
      </c>
      <c r="AL85">
        <f t="shared" si="23"/>
        <v>-24.455319576358072</v>
      </c>
      <c r="AN85">
        <f t="shared" si="35"/>
        <v>0</v>
      </c>
      <c r="AO85">
        <f t="shared" si="35"/>
        <v>0</v>
      </c>
      <c r="AP85">
        <f t="shared" si="35"/>
        <v>-1.8509135904263738E-6</v>
      </c>
      <c r="AQ85">
        <f t="shared" si="35"/>
        <v>-3.5270909545965438E-3</v>
      </c>
      <c r="AR85">
        <f t="shared" si="35"/>
        <v>-3.5289418681869705E-3</v>
      </c>
      <c r="AS85">
        <f t="shared" si="35"/>
        <v>-2.2767621859541596E-6</v>
      </c>
      <c r="AT85">
        <f t="shared" si="35"/>
        <v>-2.011502430000874E-6</v>
      </c>
      <c r="AU85">
        <f t="shared" si="24"/>
        <v>-3.5332301328029254E-3</v>
      </c>
      <c r="AW85">
        <v>82</v>
      </c>
      <c r="AX85">
        <f>IF(Z85&gt;0, (R85*SUMPRODUCT(K85:$K$98, X85:$X$98)-K85*$AZ$3)/Z85, 0)</f>
        <v>-357.37739123687652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0.509773425</v>
      </c>
      <c r="Q86" s="4">
        <f t="shared" si="49"/>
        <v>25</v>
      </c>
      <c r="R86">
        <f t="shared" si="28"/>
        <v>50000</v>
      </c>
      <c r="S86">
        <f t="shared" si="29"/>
        <v>-675.95456125470275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-0.18313638055925979</v>
      </c>
      <c r="AC86">
        <f t="shared" si="46"/>
        <v>-0.16634557207868608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-13.061550933130768</v>
      </c>
      <c r="AI86">
        <f t="shared" si="33"/>
        <v>-13.067703179953762</v>
      </c>
      <c r="AJ86">
        <f t="shared" si="34"/>
        <v>-1.679080848057371E-2</v>
      </c>
      <c r="AK86">
        <f t="shared" si="47"/>
        <v>-1.2819546639148187E-2</v>
      </c>
      <c r="AL86">
        <f t="shared" si="23"/>
        <v>-13.097313535073484</v>
      </c>
      <c r="AN86">
        <f t="shared" si="35"/>
        <v>0</v>
      </c>
      <c r="AO86">
        <f t="shared" si="35"/>
        <v>0</v>
      </c>
      <c r="AP86">
        <f t="shared" si="35"/>
        <v>-7.9362311977804499E-7</v>
      </c>
      <c r="AQ86">
        <f t="shared" si="35"/>
        <v>-1.6849045720905354E-3</v>
      </c>
      <c r="AR86">
        <f t="shared" si="35"/>
        <v>-1.6856981952103136E-3</v>
      </c>
      <c r="AS86">
        <f t="shared" si="35"/>
        <v>-2.1659686604486589E-6</v>
      </c>
      <c r="AT86">
        <f t="shared" si="35"/>
        <v>-1.6536866758786455E-6</v>
      </c>
      <c r="AU86">
        <f t="shared" si="24"/>
        <v>-1.6895178505466409E-3</v>
      </c>
      <c r="AW86">
        <v>83</v>
      </c>
      <c r="AX86">
        <f>IF(Z86&gt;0, (R86*SUMPRODUCT(K86:$K$98, X86:$X$98)-K86*$AZ$3)/Z86, 0)</f>
        <v>-675.95456125470275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0.53654903799999998</v>
      </c>
      <c r="Q87" s="4">
        <f t="shared" si="49"/>
        <v>25</v>
      </c>
      <c r="R87">
        <f t="shared" si="28"/>
        <v>50000</v>
      </c>
      <c r="S87">
        <f t="shared" si="29"/>
        <v>-1343.2199294651007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-0.16634557207868608</v>
      </c>
      <c r="AC87">
        <f t="shared" si="46"/>
        <v>-0.14988949501223178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-6.6019642288313447</v>
      </c>
      <c r="AI87">
        <f t="shared" si="33"/>
        <v>-6.6047539710716929</v>
      </c>
      <c r="AJ87">
        <f t="shared" si="34"/>
        <v>-1.64560770664543E-2</v>
      </c>
      <c r="AK87">
        <f t="shared" si="47"/>
        <v>-1.1644190045508027E-2</v>
      </c>
      <c r="AL87">
        <f t="shared" si="23"/>
        <v>-6.632854238183655</v>
      </c>
      <c r="AN87">
        <f t="shared" si="35"/>
        <v>0</v>
      </c>
      <c r="AO87">
        <f t="shared" si="35"/>
        <v>0</v>
      </c>
      <c r="AP87">
        <f t="shared" si="35"/>
        <v>-3.2131175636499621E-7</v>
      </c>
      <c r="AQ87">
        <f t="shared" si="35"/>
        <v>-7.6038878830619416E-4</v>
      </c>
      <c r="AR87">
        <f t="shared" si="35"/>
        <v>-7.607101000625592E-4</v>
      </c>
      <c r="AS87">
        <f t="shared" si="35"/>
        <v>-1.8953475158482558E-6</v>
      </c>
      <c r="AT87">
        <f t="shared" si="35"/>
        <v>-1.341132919327892E-6</v>
      </c>
      <c r="AU87">
        <f t="shared" si="24"/>
        <v>-7.6394658049773532E-4</v>
      </c>
      <c r="AW87">
        <v>84</v>
      </c>
      <c r="AX87">
        <f>IF(Z87&gt;0, (R87*SUMPRODUCT(K87:$K$98, X87:$X$98)-K87*$AZ$3)/Z87, 0)</f>
        <v>-1343.2199294651007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0.56320604299999999</v>
      </c>
      <c r="Q88" s="4">
        <f t="shared" si="49"/>
        <v>25</v>
      </c>
      <c r="R88">
        <f t="shared" si="28"/>
        <v>50000</v>
      </c>
      <c r="S88">
        <f t="shared" si="29"/>
        <v>-2823.1035302750447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-0.14988949501223178</v>
      </c>
      <c r="AC88">
        <f t="shared" si="46"/>
        <v>-0.1344525787661229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-3.1423993763524876</v>
      </c>
      <c r="AI88">
        <f t="shared" si="33"/>
        <v>-3.1435900214822556</v>
      </c>
      <c r="AJ88">
        <f t="shared" si="34"/>
        <v>-1.5436916246108878E-2</v>
      </c>
      <c r="AK88">
        <f t="shared" si="47"/>
        <v>-1.0492264650856226E-2</v>
      </c>
      <c r="AL88">
        <f t="shared" ref="AL88:AL98" si="50">SUM(AI88:AK88)</f>
        <v>-3.1695192023792207</v>
      </c>
      <c r="AN88">
        <f t="shared" si="35"/>
        <v>0</v>
      </c>
      <c r="AO88">
        <f t="shared" si="35"/>
        <v>0</v>
      </c>
      <c r="AP88">
        <f t="shared" si="35"/>
        <v>-1.2244099636574702E-7</v>
      </c>
      <c r="AQ88">
        <f t="shared" si="35"/>
        <v>-3.2315129084233853E-4</v>
      </c>
      <c r="AR88">
        <f t="shared" si="35"/>
        <v>-3.2327373183870428E-4</v>
      </c>
      <c r="AS88">
        <f t="shared" si="35"/>
        <v>-1.5874683049821189E-6</v>
      </c>
      <c r="AT88">
        <f t="shared" si="35"/>
        <v>-1.0789808868022447E-6</v>
      </c>
      <c r="AU88">
        <f t="shared" si="24"/>
        <v>-3.2594018103048865E-4</v>
      </c>
      <c r="AW88">
        <v>85</v>
      </c>
      <c r="AX88">
        <f>IF(Z88&gt;0, (R88*SUMPRODUCT(K88:$K$98, X88:$X$98)-K88*$AZ$3)/Z88, 0)</f>
        <v>-2823.1035302750447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0.59415461300000005</v>
      </c>
      <c r="Q89" s="4">
        <f t="shared" si="49"/>
        <v>25</v>
      </c>
      <c r="R89">
        <f t="shared" si="28"/>
        <v>50000</v>
      </c>
      <c r="S89">
        <f t="shared" si="29"/>
        <v>-6381.866379256172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-0.1344525787661229</v>
      </c>
      <c r="AC89">
        <f t="shared" si="46"/>
        <v>-0.1203138505619518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-1.4148545925953839</v>
      </c>
      <c r="AI89">
        <f t="shared" si="33"/>
        <v>-1.4153259039775568</v>
      </c>
      <c r="AJ89">
        <f t="shared" si="34"/>
        <v>-1.41387282041711E-2</v>
      </c>
      <c r="AK89">
        <f t="shared" si="47"/>
        <v>-9.4116805136286036E-3</v>
      </c>
      <c r="AL89">
        <f t="shared" si="50"/>
        <v>-1.4388763126953565</v>
      </c>
      <c r="AN89">
        <f t="shared" si="35"/>
        <v>0</v>
      </c>
      <c r="AO89">
        <f t="shared" si="35"/>
        <v>0</v>
      </c>
      <c r="AP89">
        <f t="shared" si="35"/>
        <v>-4.3274735349164934E-8</v>
      </c>
      <c r="AQ89">
        <f t="shared" si="35"/>
        <v>-1.2990871930540149E-4</v>
      </c>
      <c r="AR89">
        <f t="shared" si="35"/>
        <v>-1.2995199404075068E-4</v>
      </c>
      <c r="AS89">
        <f t="shared" si="35"/>
        <v>-1.2981857522487426E-6</v>
      </c>
      <c r="AT89">
        <f t="shared" si="35"/>
        <v>-8.6415902272633597E-7</v>
      </c>
      <c r="AU89">
        <f t="shared" si="24"/>
        <v>-1.3211433881572576E-4</v>
      </c>
      <c r="AW89">
        <v>86</v>
      </c>
      <c r="AX89">
        <f>IF(Z89&gt;0, (R89*SUMPRODUCT(K89:$K$98, X89:$X$98)-K89*$AZ$3)/Z89, 0)</f>
        <v>-6381.866379256172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0.62493506799999998</v>
      </c>
      <c r="Q90" s="4">
        <f t="shared" si="49"/>
        <v>25</v>
      </c>
      <c r="R90">
        <f t="shared" si="28"/>
        <v>50000</v>
      </c>
      <c r="S90">
        <f t="shared" si="29"/>
        <v>-15624.176275459058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-0.1203138505619518</v>
      </c>
      <c r="AC90">
        <f t="shared" si="46"/>
        <v>-0.10753136687499522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-0.589078021334557</v>
      </c>
      <c r="AI90">
        <f t="shared" si="33"/>
        <v>-0.58925008059224071</v>
      </c>
      <c r="AJ90">
        <f t="shared" si="34"/>
        <v>-1.2782483686956586E-2</v>
      </c>
      <c r="AK90">
        <f t="shared" si="47"/>
        <v>-8.4219695393366271E-3</v>
      </c>
      <c r="AL90">
        <f t="shared" si="50"/>
        <v>-0.61045453381853387</v>
      </c>
      <c r="AN90">
        <f t="shared" si="35"/>
        <v>0</v>
      </c>
      <c r="AO90">
        <f t="shared" si="35"/>
        <v>0</v>
      </c>
      <c r="AP90">
        <f t="shared" si="35"/>
        <v>-1.4105435997822225E-8</v>
      </c>
      <c r="AQ90">
        <f t="shared" si="35"/>
        <v>-4.8292677996629262E-5</v>
      </c>
      <c r="AR90">
        <f t="shared" si="35"/>
        <v>-4.8306783432627082E-5</v>
      </c>
      <c r="AS90">
        <f t="shared" si="35"/>
        <v>-1.0479093538286592E-6</v>
      </c>
      <c r="AT90">
        <f t="shared" si="35"/>
        <v>-6.9043394649011062E-7</v>
      </c>
      <c r="AU90">
        <f t="shared" si="24"/>
        <v>-5.0045126732945847E-5</v>
      </c>
      <c r="AW90">
        <v>87</v>
      </c>
      <c r="AX90">
        <f>IF(Z90&gt;0, (R90*SUMPRODUCT(K90:$K$98, X90:$X$98)-K90*$AZ$3)/Z90, 0)</f>
        <v>-15624.176275459058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0.65550924799999999</v>
      </c>
      <c r="Q91" s="4">
        <f t="shared" si="49"/>
        <v>25</v>
      </c>
      <c r="R91">
        <f t="shared" si="28"/>
        <v>50000</v>
      </c>
      <c r="S91">
        <f t="shared" si="29"/>
        <v>-41723.290714335526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-0.10753136687499522</v>
      </c>
      <c r="AC91">
        <f t="shared" si="46"/>
        <v>-9.6050737761686503E-2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-0.22557286923137074</v>
      </c>
      <c r="AI91">
        <f t="shared" si="33"/>
        <v>-0.22563042146186194</v>
      </c>
      <c r="AJ91">
        <f t="shared" si="34"/>
        <v>-1.1480629113308716E-2</v>
      </c>
      <c r="AK91">
        <f t="shared" si="47"/>
        <v>-7.5271956812496656E-3</v>
      </c>
      <c r="AL91">
        <f t="shared" si="50"/>
        <v>-0.24463824625642031</v>
      </c>
      <c r="AN91">
        <f t="shared" si="35"/>
        <v>0</v>
      </c>
      <c r="AO91">
        <f t="shared" si="35"/>
        <v>0</v>
      </c>
      <c r="AP91">
        <f t="shared" si="35"/>
        <v>-4.2126231198209168E-9</v>
      </c>
      <c r="AQ91">
        <f t="shared" si="35"/>
        <v>-1.6511149542222455E-5</v>
      </c>
      <c r="AR91">
        <f t="shared" si="35"/>
        <v>-1.6515362165342279E-5</v>
      </c>
      <c r="AS91">
        <f t="shared" si="35"/>
        <v>-8.4034212436338004E-7</v>
      </c>
      <c r="AT91">
        <f t="shared" si="35"/>
        <v>-5.5096454618045045E-7</v>
      </c>
      <c r="AU91">
        <f t="shared" si="24"/>
        <v>-1.7906668835886107E-5</v>
      </c>
      <c r="AW91">
        <v>88</v>
      </c>
      <c r="AX91">
        <f>IF(Z91&gt;0, (R91*SUMPRODUCT(K91:$K$98, X91:$X$98)-K91*$AZ$3)/Z91, 0)</f>
        <v>-41723.290714335526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0.68583899100000001</v>
      </c>
      <c r="Q92" s="4">
        <f t="shared" si="49"/>
        <v>25</v>
      </c>
      <c r="R92">
        <f t="shared" si="28"/>
        <v>50000</v>
      </c>
      <c r="S92">
        <f t="shared" si="29"/>
        <v>-122497.65884260878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-9.6050737761686503E-2</v>
      </c>
      <c r="AC92">
        <f t="shared" si="46"/>
        <v>-8.5773568740420358E-2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-7.8943127379747693E-2</v>
      </c>
      <c r="AI92">
        <f t="shared" si="33"/>
        <v>-7.8960632524244095E-2</v>
      </c>
      <c r="AJ92">
        <f t="shared" si="34"/>
        <v>-1.0277169021266144E-2</v>
      </c>
      <c r="AK92">
        <f t="shared" si="47"/>
        <v>-6.7235516433180554E-3</v>
      </c>
      <c r="AL92">
        <f t="shared" si="50"/>
        <v>-9.5961353188828299E-2</v>
      </c>
      <c r="AN92">
        <f t="shared" si="35"/>
        <v>0</v>
      </c>
      <c r="AO92">
        <f t="shared" si="35"/>
        <v>0</v>
      </c>
      <c r="AP92">
        <f t="shared" si="35"/>
        <v>-1.1440318738048731E-9</v>
      </c>
      <c r="AQ92">
        <f t="shared" si="35"/>
        <v>-5.1592521249308022E-6</v>
      </c>
      <c r="AR92">
        <f t="shared" si="35"/>
        <v>-5.1603961568046074E-6</v>
      </c>
      <c r="AS92">
        <f t="shared" si="35"/>
        <v>-6.7165449192532139E-7</v>
      </c>
      <c r="AT92">
        <f t="shared" si="35"/>
        <v>-4.3941124774554798E-7</v>
      </c>
      <c r="AU92">
        <f t="shared" si="24"/>
        <v>-6.2714618964754767E-6</v>
      </c>
      <c r="AW92">
        <v>89</v>
      </c>
      <c r="AX92">
        <f>IF(Z92&gt;0, (R92*SUMPRODUCT(K92:$K$98, X92:$X$98)-K92*$AZ$3)/Z92, 0)</f>
        <v>-122497.65884260878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0.71588716699999999</v>
      </c>
      <c r="Q93" s="4">
        <f t="shared" si="49"/>
        <v>25</v>
      </c>
      <c r="R93">
        <f t="shared" si="28"/>
        <v>50000</v>
      </c>
      <c r="S93">
        <f t="shared" si="29"/>
        <v>-399029.80959391018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-8.5773568740420358E-2</v>
      </c>
      <c r="AC93">
        <f t="shared" si="46"/>
        <v>-7.6587942125752109E-2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-2.5063416602906067E-2</v>
      </c>
      <c r="AI93">
        <f t="shared" si="33"/>
        <v>-2.5068214987656049E-2</v>
      </c>
      <c r="AJ93">
        <f t="shared" si="34"/>
        <v>-9.1856266146682491E-3</v>
      </c>
      <c r="AK93">
        <f t="shared" si="47"/>
        <v>-6.004149811829426E-3</v>
      </c>
      <c r="AL93">
        <f t="shared" si="50"/>
        <v>-4.0257991414153718E-2</v>
      </c>
      <c r="AN93">
        <f t="shared" si="35"/>
        <v>0</v>
      </c>
      <c r="AO93">
        <f t="shared" si="35"/>
        <v>0</v>
      </c>
      <c r="AP93">
        <f t="shared" si="35"/>
        <v>-2.7999448033120734E-10</v>
      </c>
      <c r="AQ93">
        <f t="shared" si="35"/>
        <v>-1.4624959590997714E-6</v>
      </c>
      <c r="AR93">
        <f t="shared" si="35"/>
        <v>-1.4627759535801025E-6</v>
      </c>
      <c r="AS93">
        <f t="shared" si="35"/>
        <v>-5.3599802527297814E-7</v>
      </c>
      <c r="AT93">
        <f t="shared" si="35"/>
        <v>-3.5035306545604954E-7</v>
      </c>
      <c r="AU93">
        <f t="shared" si="24"/>
        <v>-2.3491270443091297E-6</v>
      </c>
      <c r="AW93">
        <v>90</v>
      </c>
      <c r="AX93">
        <f>IF(Z93&gt;0, (R93*SUMPRODUCT(K93:$K$98, X93:$X$98)-K93*$AZ$3)/Z93, 0)</f>
        <v>-399029.80959391018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0.74578270000000002</v>
      </c>
      <c r="Q94" s="4">
        <f t="shared" si="49"/>
        <v>25</v>
      </c>
      <c r="R94">
        <f t="shared" si="28"/>
        <v>50000</v>
      </c>
      <c r="S94">
        <f t="shared" si="29"/>
        <v>-1458877.6160872697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-7.6587942125752109E-2</v>
      </c>
      <c r="AC94">
        <f t="shared" si="46"/>
        <v>-6.8383345812074461E-2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-7.1571046689614115E-3</v>
      </c>
      <c r="AI94">
        <f t="shared" si="33"/>
        <v>-7.1582765175294133E-3</v>
      </c>
      <c r="AJ94">
        <f t="shared" si="34"/>
        <v>-8.2045963136776479E-3</v>
      </c>
      <c r="AK94">
        <f t="shared" si="47"/>
        <v>-5.3611559488026478E-3</v>
      </c>
      <c r="AL94">
        <f t="shared" si="50"/>
        <v>-2.0724028780009708E-2</v>
      </c>
      <c r="AN94">
        <f t="shared" si="35"/>
        <v>0</v>
      </c>
      <c r="AO94">
        <f t="shared" si="35"/>
        <v>0</v>
      </c>
      <c r="AP94">
        <f t="shared" si="35"/>
        <v>-6.1053121429812996E-11</v>
      </c>
      <c r="AQ94">
        <f t="shared" si="35"/>
        <v>-3.7288399915447275E-7</v>
      </c>
      <c r="AR94">
        <f t="shared" si="35"/>
        <v>-3.7294505227590252E-7</v>
      </c>
      <c r="AS94">
        <f t="shared" si="35"/>
        <v>-4.2745814493392332E-7</v>
      </c>
      <c r="AT94">
        <f t="shared" si="35"/>
        <v>-2.7931536043476877E-7</v>
      </c>
      <c r="AU94">
        <f t="shared" si="24"/>
        <v>-1.0797185576445945E-6</v>
      </c>
      <c r="AW94">
        <v>91</v>
      </c>
      <c r="AX94">
        <f>IF(Z94&gt;0, (R94*SUMPRODUCT(K94:$K$98, X94:$X$98)-K94*$AZ$3)/Z94, 0)</f>
        <v>-1458877.6160872697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0.77567720100000004</v>
      </c>
      <c r="Q95" s="4">
        <f t="shared" si="49"/>
        <v>25</v>
      </c>
      <c r="R95">
        <f t="shared" si="28"/>
        <v>50000</v>
      </c>
      <c r="S95">
        <f t="shared" si="29"/>
        <v>-6077636.9546697326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-6.8383345812074461E-2</v>
      </c>
      <c r="AC95">
        <f t="shared" si="46"/>
        <v>-6.1056880473183653E-2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-1.8179524344471109E-3</v>
      </c>
      <c r="AI95">
        <f t="shared" si="33"/>
        <v>-1.8182035883122093E-3</v>
      </c>
      <c r="AJ95">
        <f t="shared" si="34"/>
        <v>-7.3264653388908085E-3</v>
      </c>
      <c r="AK95">
        <f t="shared" si="47"/>
        <v>-4.7868342068452131E-3</v>
      </c>
      <c r="AL95">
        <f t="shared" si="50"/>
        <v>-1.393150313404823E-2</v>
      </c>
      <c r="AN95">
        <f t="shared" si="35"/>
        <v>0</v>
      </c>
      <c r="AO95">
        <f t="shared" si="35"/>
        <v>0</v>
      </c>
      <c r="AP95">
        <f t="shared" si="35"/>
        <v>-1.168310345761107E-11</v>
      </c>
      <c r="AQ95">
        <f t="shared" si="35"/>
        <v>-8.4566989898197263E-8</v>
      </c>
      <c r="AR95">
        <f t="shared" si="35"/>
        <v>-8.4578673001654875E-8</v>
      </c>
      <c r="AS95">
        <f t="shared" si="35"/>
        <v>-3.4081041316787903E-7</v>
      </c>
      <c r="AT95">
        <f t="shared" si="35"/>
        <v>-2.2267258061553049E-7</v>
      </c>
      <c r="AU95">
        <f t="shared" si="24"/>
        <v>-6.4806166678506428E-7</v>
      </c>
      <c r="AW95">
        <v>92</v>
      </c>
      <c r="AX95">
        <f>IF(Z95&gt;0, (R95*SUMPRODUCT(K95:$K$98, X95:$X$98)-K95*$AZ$3)/Z95, 0)</f>
        <v>-6077636.9546697326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0.80557273399999996</v>
      </c>
      <c r="Q96" s="4">
        <f t="shared" si="49"/>
        <v>25</v>
      </c>
      <c r="R96">
        <f t="shared" si="28"/>
        <v>50000</v>
      </c>
      <c r="S96">
        <f t="shared" si="29"/>
        <v>-29423354.72075408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-6.1056880473183653E-2</v>
      </c>
      <c r="AC96">
        <f t="shared" si="46"/>
        <v>-5.451514519830751E-2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-4.0464541152381646E-4</v>
      </c>
      <c r="AI96">
        <f t="shared" si="33"/>
        <v>-4.0469173114450187E-4</v>
      </c>
      <c r="AJ96">
        <f t="shared" si="34"/>
        <v>-6.5417352748761426E-3</v>
      </c>
      <c r="AK96">
        <f t="shared" si="47"/>
        <v>-4.2739816331228558E-3</v>
      </c>
      <c r="AL96">
        <f t="shared" si="50"/>
        <v>-1.12204086391435E-2</v>
      </c>
      <c r="AN96">
        <f t="shared" si="35"/>
        <v>0</v>
      </c>
      <c r="AO96">
        <f t="shared" si="35"/>
        <v>0</v>
      </c>
      <c r="AP96">
        <f t="shared" si="35"/>
        <v>-1.923823954537818E-12</v>
      </c>
      <c r="AQ96">
        <f t="shared" si="35"/>
        <v>-1.6806409989201074E-8</v>
      </c>
      <c r="AR96">
        <f t="shared" si="35"/>
        <v>-1.6808333813155611E-8</v>
      </c>
      <c r="AS96">
        <f t="shared" si="35"/>
        <v>-2.7170229029995176E-7</v>
      </c>
      <c r="AT96">
        <f t="shared" si="35"/>
        <v>-1.7751415329801688E-7</v>
      </c>
      <c r="AU96">
        <f t="shared" si="24"/>
        <v>-4.6602477741112423E-7</v>
      </c>
      <c r="AW96">
        <v>93</v>
      </c>
      <c r="AX96">
        <f>IF(Z96&gt;0, (R96*SUMPRODUCT(K96:$K$98, X96:$X$98)-K96*$AZ$3)/Z96, 0)</f>
        <v>-29423354.72075408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0.83546826699999999</v>
      </c>
      <c r="Q97" s="4">
        <f t="shared" si="49"/>
        <v>25</v>
      </c>
      <c r="R97">
        <f t="shared" si="28"/>
        <v>50000</v>
      </c>
      <c r="S97">
        <f t="shared" si="29"/>
        <v>-170003013.78143761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-5.451514519830751E-2</v>
      </c>
      <c r="AC97">
        <f t="shared" si="46"/>
        <v>-4.8674251431622823E-2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-7.7397146444278854E-5</v>
      </c>
      <c r="AI97">
        <f t="shared" si="33"/>
        <v>-7.7404304295535268E-5</v>
      </c>
      <c r="AJ97">
        <f t="shared" si="34"/>
        <v>-5.8408937666846877E-3</v>
      </c>
      <c r="AK97">
        <f t="shared" si="47"/>
        <v>-3.816060163881526E-3</v>
      </c>
      <c r="AL97">
        <f t="shared" si="50"/>
        <v>-9.7343582348617501E-3</v>
      </c>
      <c r="AN97">
        <f t="shared" si="35"/>
        <v>0</v>
      </c>
      <c r="AO97">
        <f t="shared" si="35"/>
        <v>0</v>
      </c>
      <c r="AP97">
        <f t="shared" si="35"/>
        <v>-2.6543915150146629E-13</v>
      </c>
      <c r="AQ97">
        <f t="shared" si="35"/>
        <v>-2.8701676166264237E-9</v>
      </c>
      <c r="AR97">
        <f t="shared" si="35"/>
        <v>-2.8704330557779249E-9</v>
      </c>
      <c r="AS97">
        <f t="shared" si="35"/>
        <v>-2.1660157914688513E-7</v>
      </c>
      <c r="AT97">
        <f t="shared" si="35"/>
        <v>-1.4151338658662522E-7</v>
      </c>
      <c r="AU97">
        <f t="shared" si="24"/>
        <v>-3.6098539878928832E-7</v>
      </c>
      <c r="AW97">
        <v>94</v>
      </c>
      <c r="AX97">
        <f>IF(Z97&gt;0, (R97*SUMPRODUCT(K97:$K$98, X97:$X$98)-K97*$AZ$3)/Z97, 0)</f>
        <v>-170003013.78143761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-4.8674251431622823E-2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-4.8674251431622823E-2</v>
      </c>
      <c r="AK98">
        <f t="shared" si="47"/>
        <v>-3.4071976002135978E-3</v>
      </c>
      <c r="AL98">
        <f t="shared" si="50"/>
        <v>-5.2095764734349258E-2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-4.7399848482404689E-10</v>
      </c>
      <c r="AR98">
        <f t="shared" si="35"/>
        <v>-4.7399848482404689E-10</v>
      </c>
      <c r="AS98">
        <f t="shared" si="35"/>
        <v>-1.6116234189584597E-6</v>
      </c>
      <c r="AT98">
        <f t="shared" si="35"/>
        <v>-1.128136393270922E-7</v>
      </c>
      <c r="AU98">
        <f t="shared" si="35"/>
        <v>-1.7249110567703759E-6</v>
      </c>
      <c r="AW98">
        <v>95</v>
      </c>
    </row>
    <row r="100" spans="5:50" x14ac:dyDescent="0.25">
      <c r="AN100" s="8">
        <f t="shared" ref="AN100:AP100" si="51">SUM(AN3:AN98)</f>
        <v>2000.9787978351001</v>
      </c>
      <c r="AO100" s="8">
        <f t="shared" si="51"/>
        <v>-200.09787978351002</v>
      </c>
      <c r="AP100" s="8">
        <f t="shared" si="51"/>
        <v>-490.75648018083723</v>
      </c>
      <c r="AQ100" s="8">
        <f>SUM(AQ3:AQ98)</f>
        <v>-1312.5534561552442</v>
      </c>
      <c r="AR100" s="8">
        <f t="shared" ref="AR100:AU100" si="52">SUM(AR3:AR98)</f>
        <v>-2.4290182844926722</v>
      </c>
      <c r="AS100" s="8">
        <f t="shared" si="52"/>
        <v>-7.5789397654363189</v>
      </c>
      <c r="AT100" s="8">
        <f t="shared" si="52"/>
        <v>1.9248844696305518</v>
      </c>
      <c r="AU100" s="8">
        <f t="shared" si="52"/>
        <v>-8.0830735802983824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FE28-1B1B-41D0-AD75-45525767AAD0}">
  <sheetPr codeName="Sheet2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2254.7539694844563</v>
      </c>
      <c r="K3">
        <v>1</v>
      </c>
      <c r="L3" s="2">
        <v>0</v>
      </c>
      <c r="O3">
        <f>$C$3</f>
        <v>2254.7539694844563</v>
      </c>
      <c r="P3">
        <f>O3*C5</f>
        <v>225.47539694844565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2254.7539694844563</v>
      </c>
      <c r="AF3">
        <f t="shared" ref="AF3:AG34" si="3">-$Z3*P3</f>
        <v>-225.47539694844565</v>
      </c>
      <c r="AG3">
        <f t="shared" si="3"/>
        <v>-273.14974180000002</v>
      </c>
      <c r="AH3">
        <f t="shared" ref="AH3:AH66" si="4">-X3*R3</f>
        <v>0</v>
      </c>
      <c r="AI3">
        <f t="shared" ref="AI3:AI66" si="5">SUM(AE3:AH3)</f>
        <v>1756.1288307360105</v>
      </c>
      <c r="AJ3">
        <f t="shared" ref="AJ3:AJ66" si="6">AB3-AC3</f>
        <v>0</v>
      </c>
      <c r="AL3">
        <f t="shared" ref="AL3:AL66" si="7">SUM(AI3:AK3)</f>
        <v>1756.1288307360105</v>
      </c>
      <c r="AN3">
        <f t="shared" ref="AN3:AU34" si="8">AE3*$K3</f>
        <v>2254.7539694844563</v>
      </c>
      <c r="AO3">
        <f t="shared" si="8"/>
        <v>-225.47539694844565</v>
      </c>
      <c r="AP3">
        <f t="shared" si="8"/>
        <v>-273.14974180000002</v>
      </c>
      <c r="AQ3">
        <f t="shared" si="8"/>
        <v>0</v>
      </c>
      <c r="AR3">
        <f t="shared" si="8"/>
        <v>1756.1288307360105</v>
      </c>
      <c r="AS3">
        <f t="shared" si="8"/>
        <v>0</v>
      </c>
      <c r="AT3">
        <f t="shared" si="8"/>
        <v>0</v>
      </c>
      <c r="AU3">
        <f t="shared" si="8"/>
        <v>1756.1288307360105</v>
      </c>
      <c r="AW3">
        <v>0</v>
      </c>
      <c r="AX3">
        <f>IF(Z3&gt;0, (R3*SUMPRODUCT(K3:$K$98, X3:$X$98)-K3*$AZ$3)/Z3, 0)</f>
        <v>0</v>
      </c>
      <c r="AZ3">
        <f>C6*SUMPRODUCT(X4:X89, K4:K89)/1</f>
        <v>1507.8810376619965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102.42921889661753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101.14436664604682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-101.14436664604682</v>
      </c>
      <c r="AK4">
        <f t="shared" ref="AK4:AK67" si="20">G4*SUM(AB4:AB4, AE4:AF4)</f>
        <v>0</v>
      </c>
      <c r="AL4">
        <f t="shared" si="7"/>
        <v>-228.33466664604683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-118.65873682246479</v>
      </c>
      <c r="AR4">
        <f t="shared" si="8"/>
        <v>-118.65873682246479</v>
      </c>
      <c r="AS4">
        <f t="shared" si="8"/>
        <v>-94.359890517815856</v>
      </c>
      <c r="AT4">
        <f t="shared" si="8"/>
        <v>0</v>
      </c>
      <c r="AU4">
        <f t="shared" si="8"/>
        <v>-213.01862734028063</v>
      </c>
      <c r="AW4">
        <v>1</v>
      </c>
      <c r="AX4">
        <f>IF(Z4&gt;0, (R4*SUMPRODUCT(K4:$K$98, X4:$X$98)-K4*$AZ$3)/Z4, 0)</f>
        <v>102.42921889661753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2.5599659999999999E-3</v>
      </c>
      <c r="Q5" s="4">
        <f t="shared" ref="Q5:Q68" si="22">$C$8</f>
        <v>25</v>
      </c>
      <c r="R5">
        <f t="shared" si="0"/>
        <v>50000</v>
      </c>
      <c r="S5">
        <f t="shared" si="1"/>
        <v>102.37500547534313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101.14436664604682</v>
      </c>
      <c r="AC5">
        <f t="shared" si="19"/>
        <v>99.821135838661121</v>
      </c>
      <c r="AE5">
        <f t="shared" si="2"/>
        <v>0</v>
      </c>
      <c r="AF5">
        <f t="shared" si="3"/>
        <v>0</v>
      </c>
      <c r="AG5">
        <f t="shared" si="3"/>
        <v>-24.376344444421765</v>
      </c>
      <c r="AH5">
        <f t="shared" si="4"/>
        <v>-126.39271415647021</v>
      </c>
      <c r="AI5">
        <f t="shared" si="5"/>
        <v>-150.76905860089198</v>
      </c>
      <c r="AJ5">
        <f t="shared" si="6"/>
        <v>1.3232308073856984</v>
      </c>
      <c r="AK5">
        <f t="shared" si="20"/>
        <v>4.1469190324879195</v>
      </c>
      <c r="AL5">
        <f t="shared" si="7"/>
        <v>-145.29890876101837</v>
      </c>
      <c r="AN5">
        <f t="shared" si="8"/>
        <v>0</v>
      </c>
      <c r="AO5">
        <f t="shared" si="8"/>
        <v>0</v>
      </c>
      <c r="AP5">
        <f t="shared" si="8"/>
        <v>-20.844407575967811</v>
      </c>
      <c r="AQ5">
        <f t="shared" si="8"/>
        <v>-108.07942325056676</v>
      </c>
      <c r="AR5">
        <f t="shared" si="8"/>
        <v>-128.92383082653458</v>
      </c>
      <c r="AS5">
        <f t="shared" si="8"/>
        <v>1.1315052726265631</v>
      </c>
      <c r="AT5">
        <f t="shared" si="8"/>
        <v>3.5460637133184698</v>
      </c>
      <c r="AU5">
        <f t="shared" si="8"/>
        <v>-124.24626184058955</v>
      </c>
      <c r="AW5">
        <v>2</v>
      </c>
      <c r="AX5">
        <f>IF(Z5&gt;0, (R5*SUMPRODUCT(K5:$K$98, X5:$X$98)-K5*$AZ$3)/Z5, 0)</f>
        <v>102.37500547534313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2.5827799999999998E-3</v>
      </c>
      <c r="Q6" s="4">
        <f t="shared" si="22"/>
        <v>25</v>
      </c>
      <c r="R6">
        <f t="shared" si="0"/>
        <v>50000</v>
      </c>
      <c r="S6">
        <f t="shared" si="1"/>
        <v>122.50745003736692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99.821135838661121</v>
      </c>
      <c r="AC6">
        <f t="shared" si="19"/>
        <v>117.94832188227087</v>
      </c>
      <c r="AE6">
        <f t="shared" si="2"/>
        <v>0</v>
      </c>
      <c r="AF6">
        <f t="shared" si="3"/>
        <v>0</v>
      </c>
      <c r="AG6">
        <f t="shared" si="3"/>
        <v>-24.069622265073381</v>
      </c>
      <c r="AH6">
        <f t="shared" si="4"/>
        <v>-125.91746980832727</v>
      </c>
      <c r="AI6">
        <f t="shared" si="5"/>
        <v>-149.98709207340065</v>
      </c>
      <c r="AJ6">
        <f t="shared" si="6"/>
        <v>-18.127186043609754</v>
      </c>
      <c r="AK6">
        <f t="shared" si="20"/>
        <v>5.8395364465616755</v>
      </c>
      <c r="AL6">
        <f t="shared" si="7"/>
        <v>-162.27474167044872</v>
      </c>
      <c r="AN6">
        <f t="shared" si="8"/>
        <v>0</v>
      </c>
      <c r="AO6">
        <f t="shared" si="8"/>
        <v>0</v>
      </c>
      <c r="AP6">
        <f t="shared" si="8"/>
        <v>-18.567548020937366</v>
      </c>
      <c r="AQ6">
        <f t="shared" si="8"/>
        <v>-97.133999096180659</v>
      </c>
      <c r="AR6">
        <f t="shared" si="8"/>
        <v>-115.70154711711803</v>
      </c>
      <c r="AS6">
        <f t="shared" si="8"/>
        <v>-13.983493120188507</v>
      </c>
      <c r="AT6">
        <f t="shared" si="8"/>
        <v>4.5046769823588377</v>
      </c>
      <c r="AU6">
        <f t="shared" si="8"/>
        <v>-125.18036325494768</v>
      </c>
      <c r="AW6">
        <v>3</v>
      </c>
      <c r="AX6">
        <f>IF(Z6&gt;0, (R6*SUMPRODUCT(K6:$K$98, X6:$X$98)-K6*$AZ$3)/Z6, 0)</f>
        <v>122.50745003736692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2.6093969999999998E-3</v>
      </c>
      <c r="Q7" s="4">
        <f t="shared" si="22"/>
        <v>25</v>
      </c>
      <c r="R7">
        <f t="shared" si="0"/>
        <v>50000</v>
      </c>
      <c r="S7">
        <f t="shared" si="1"/>
        <v>132.2190938469634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117.94832188227087</v>
      </c>
      <c r="AC7">
        <f t="shared" si="19"/>
        <v>125.69338790348911</v>
      </c>
      <c r="AE7">
        <f t="shared" si="2"/>
        <v>0</v>
      </c>
      <c r="AF7">
        <f t="shared" si="3"/>
        <v>0</v>
      </c>
      <c r="AG7">
        <f t="shared" si="3"/>
        <v>-23.766118842293032</v>
      </c>
      <c r="AH7">
        <f t="shared" si="4"/>
        <v>-125.61440025923136</v>
      </c>
      <c r="AI7">
        <f t="shared" si="5"/>
        <v>-149.38051910152438</v>
      </c>
      <c r="AJ7">
        <f t="shared" si="6"/>
        <v>-7.7450660212182356</v>
      </c>
      <c r="AK7">
        <f t="shared" si="20"/>
        <v>5.7912626044194999</v>
      </c>
      <c r="AL7">
        <f t="shared" si="7"/>
        <v>-151.33432251832312</v>
      </c>
      <c r="AN7">
        <f t="shared" si="8"/>
        <v>0</v>
      </c>
      <c r="AO7">
        <f t="shared" si="8"/>
        <v>0</v>
      </c>
      <c r="AP7">
        <f t="shared" si="8"/>
        <v>-16.680395265785467</v>
      </c>
      <c r="AQ7">
        <f t="shared" si="8"/>
        <v>-88.163231922827592</v>
      </c>
      <c r="AR7">
        <f t="shared" si="8"/>
        <v>-104.84362718861306</v>
      </c>
      <c r="AS7">
        <f t="shared" si="8"/>
        <v>-5.435921761176373</v>
      </c>
      <c r="AT7">
        <f t="shared" si="8"/>
        <v>4.0646329327350577</v>
      </c>
      <c r="AU7">
        <f t="shared" si="8"/>
        <v>-106.21491601705436</v>
      </c>
      <c r="AW7">
        <v>4</v>
      </c>
      <c r="AX7">
        <f>IF(Z7&gt;0, (R7*SUMPRODUCT(K7:$K$98, X7:$X$98)-K7*$AZ$3)/Z7, 0)</f>
        <v>132.2190938469634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2.6360139999999999E-3</v>
      </c>
      <c r="Q8" s="4">
        <f t="shared" si="22"/>
        <v>25</v>
      </c>
      <c r="R8">
        <f t="shared" si="0"/>
        <v>50000</v>
      </c>
      <c r="S8">
        <f t="shared" si="1"/>
        <v>115.02477139407378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125.69338790348911</v>
      </c>
      <c r="AC8">
        <f t="shared" si="19"/>
        <v>107.96597645953455</v>
      </c>
      <c r="AE8">
        <f t="shared" si="2"/>
        <v>0</v>
      </c>
      <c r="AF8">
        <f t="shared" si="3"/>
        <v>0</v>
      </c>
      <c r="AG8">
        <f t="shared" si="3"/>
        <v>-23.465809831876154</v>
      </c>
      <c r="AH8">
        <f t="shared" si="4"/>
        <v>-125.29564398789644</v>
      </c>
      <c r="AI8">
        <f t="shared" si="5"/>
        <v>-148.76145381977258</v>
      </c>
      <c r="AJ8">
        <f t="shared" si="6"/>
        <v>17.727411443954566</v>
      </c>
      <c r="AK8">
        <f t="shared" si="20"/>
        <v>2.6772691623443179</v>
      </c>
      <c r="AL8">
        <f t="shared" si="7"/>
        <v>-128.3567732134737</v>
      </c>
      <c r="AN8">
        <f t="shared" si="8"/>
        <v>0</v>
      </c>
      <c r="AO8">
        <f t="shared" si="8"/>
        <v>0</v>
      </c>
      <c r="AP8">
        <f t="shared" si="8"/>
        <v>-15.37349160616211</v>
      </c>
      <c r="AQ8">
        <f t="shared" si="8"/>
        <v>-82.086727240071326</v>
      </c>
      <c r="AR8">
        <f t="shared" si="8"/>
        <v>-97.460218846233431</v>
      </c>
      <c r="AS8">
        <f t="shared" si="8"/>
        <v>11.614012598977411</v>
      </c>
      <c r="AT8">
        <f t="shared" si="8"/>
        <v>1.7539976369716563</v>
      </c>
      <c r="AU8">
        <f t="shared" si="8"/>
        <v>-84.092208610284374</v>
      </c>
      <c r="AW8">
        <v>5</v>
      </c>
      <c r="AX8">
        <f>IF(Z8&gt;0, (R8*SUMPRODUCT(K8:$K$98, X8:$X$98)-K8*$AZ$3)/Z8, 0)</f>
        <v>115.02477139407378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2.6635809999999999E-3</v>
      </c>
      <c r="Q9" s="4">
        <f t="shared" si="22"/>
        <v>25</v>
      </c>
      <c r="R9">
        <f t="shared" si="0"/>
        <v>50000</v>
      </c>
      <c r="S9">
        <f t="shared" si="1"/>
        <v>84.357758637009468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107.96597645953455</v>
      </c>
      <c r="AC9">
        <f t="shared" si="19"/>
        <v>78.17821082489229</v>
      </c>
      <c r="AE9">
        <f t="shared" si="2"/>
        <v>0</v>
      </c>
      <c r="AF9">
        <f t="shared" si="3"/>
        <v>0</v>
      </c>
      <c r="AG9">
        <f t="shared" si="3"/>
        <v>-23.168648648339595</v>
      </c>
      <c r="AH9">
        <f t="shared" si="4"/>
        <v>-125.00617043559704</v>
      </c>
      <c r="AI9">
        <f t="shared" si="5"/>
        <v>-148.17481908393663</v>
      </c>
      <c r="AJ9">
        <f t="shared" si="6"/>
        <v>29.787765634642255</v>
      </c>
      <c r="AK9">
        <f t="shared" si="20"/>
        <v>0.63699926111125382</v>
      </c>
      <c r="AL9">
        <f t="shared" si="7"/>
        <v>-117.75005418818311</v>
      </c>
      <c r="AN9">
        <f t="shared" si="8"/>
        <v>0</v>
      </c>
      <c r="AO9">
        <f t="shared" si="8"/>
        <v>0</v>
      </c>
      <c r="AP9">
        <f t="shared" si="8"/>
        <v>-14.375232645093906</v>
      </c>
      <c r="AQ9">
        <f t="shared" si="8"/>
        <v>-77.56139813587059</v>
      </c>
      <c r="AR9">
        <f t="shared" si="8"/>
        <v>-91.936630780964492</v>
      </c>
      <c r="AS9">
        <f t="shared" si="8"/>
        <v>18.482133657208511</v>
      </c>
      <c r="AT9">
        <f t="shared" si="8"/>
        <v>0.39523291635239327</v>
      </c>
      <c r="AU9">
        <f t="shared" si="8"/>
        <v>-73.059264207403572</v>
      </c>
      <c r="AW9">
        <v>6</v>
      </c>
      <c r="AX9">
        <f>IF(Z9&gt;0, (R9*SUMPRODUCT(K9:$K$98, X9:$X$98)-K9*$AZ$3)/Z9, 0)</f>
        <v>84.357758637009468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2.696852E-3</v>
      </c>
      <c r="Q10" s="4">
        <f t="shared" si="22"/>
        <v>25</v>
      </c>
      <c r="R10">
        <f t="shared" si="0"/>
        <v>50000</v>
      </c>
      <c r="S10">
        <f t="shared" si="1"/>
        <v>53.153120605037977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78.17821082489229</v>
      </c>
      <c r="AC10">
        <f t="shared" si="19"/>
        <v>48.633999227414506</v>
      </c>
      <c r="AE10">
        <f t="shared" si="2"/>
        <v>0</v>
      </c>
      <c r="AF10">
        <f t="shared" si="3"/>
        <v>0</v>
      </c>
      <c r="AG10">
        <f t="shared" si="3"/>
        <v>-22.874479745411627</v>
      </c>
      <c r="AH10">
        <f t="shared" si="4"/>
        <v>-124.96483288914388</v>
      </c>
      <c r="AI10">
        <f t="shared" si="5"/>
        <v>-147.83931263455551</v>
      </c>
      <c r="AJ10">
        <f t="shared" si="6"/>
        <v>29.544211597477783</v>
      </c>
      <c r="AK10">
        <f t="shared" si="20"/>
        <v>0.32053066438205841</v>
      </c>
      <c r="AL10">
        <f t="shared" si="7"/>
        <v>-117.97457037269567</v>
      </c>
      <c r="AN10">
        <f t="shared" si="8"/>
        <v>0</v>
      </c>
      <c r="AO10">
        <f t="shared" si="8"/>
        <v>0</v>
      </c>
      <c r="AP10">
        <f t="shared" si="8"/>
        <v>-13.46429413123383</v>
      </c>
      <c r="AQ10">
        <f t="shared" si="8"/>
        <v>-73.556351217885961</v>
      </c>
      <c r="AR10">
        <f t="shared" si="8"/>
        <v>-87.020645349119789</v>
      </c>
      <c r="AS10">
        <f t="shared" si="8"/>
        <v>17.390207744665464</v>
      </c>
      <c r="AT10">
        <f t="shared" si="8"/>
        <v>0.18866960872347341</v>
      </c>
      <c r="AU10">
        <f t="shared" si="8"/>
        <v>-69.441767995730856</v>
      </c>
      <c r="AW10">
        <v>7</v>
      </c>
      <c r="AX10">
        <f>IF(Z10&gt;0, (R10*SUMPRODUCT(K10:$K$98, X10:$X$98)-K10*$AZ$3)/Z10, 0)</f>
        <v>53.153120605037977</v>
      </c>
    </row>
    <row r="11" spans="1:52" x14ac:dyDescent="0.25">
      <c r="A11" t="s">
        <v>33</v>
      </c>
      <c r="C11" s="12">
        <f>AU91</f>
        <v>0.58875496767558055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2.7291730000000001E-3</v>
      </c>
      <c r="Q11" s="4">
        <f t="shared" si="22"/>
        <v>25</v>
      </c>
      <c r="R11">
        <f t="shared" si="0"/>
        <v>50000</v>
      </c>
      <c r="S11">
        <f t="shared" si="1"/>
        <v>21.332441379177453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48.633999227414506</v>
      </c>
      <c r="AC11">
        <f t="shared" si="19"/>
        <v>19.270282512616973</v>
      </c>
      <c r="AE11">
        <f t="shared" si="2"/>
        <v>0</v>
      </c>
      <c r="AF11">
        <f t="shared" si="3"/>
        <v>0</v>
      </c>
      <c r="AG11">
        <f t="shared" si="3"/>
        <v>-22.583306535447285</v>
      </c>
      <c r="AH11">
        <f t="shared" si="4"/>
        <v>-124.85682502044858</v>
      </c>
      <c r="AI11">
        <f t="shared" si="5"/>
        <v>-147.44013155589587</v>
      </c>
      <c r="AJ11">
        <f t="shared" si="6"/>
        <v>29.363716714797533</v>
      </c>
      <c r="AK11">
        <f t="shared" si="20"/>
        <v>0.1167215981457948</v>
      </c>
      <c r="AL11">
        <f t="shared" si="7"/>
        <v>-117.95969324295254</v>
      </c>
      <c r="AN11">
        <f t="shared" si="8"/>
        <v>0</v>
      </c>
      <c r="AO11">
        <f t="shared" si="8"/>
        <v>0</v>
      </c>
      <c r="AP11">
        <f t="shared" si="8"/>
        <v>-12.631038390264605</v>
      </c>
      <c r="AQ11">
        <f t="shared" si="8"/>
        <v>-69.833500583469842</v>
      </c>
      <c r="AR11">
        <f t="shared" si="8"/>
        <v>-82.464538973734449</v>
      </c>
      <c r="AS11">
        <f t="shared" si="8"/>
        <v>16.423380363867349</v>
      </c>
      <c r="AT11">
        <f t="shared" si="8"/>
        <v>6.5283397931053755E-2</v>
      </c>
      <c r="AU11">
        <f t="shared" si="8"/>
        <v>-65.975875211936042</v>
      </c>
      <c r="AW11">
        <v>8</v>
      </c>
      <c r="AX11">
        <f>IF(Z11&gt;0, (R11*SUMPRODUCT(K11:$K$98, X11:$X$98)-K11*$AZ$3)/Z11, 0)</f>
        <v>21.332441379177453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2.766246E-3</v>
      </c>
      <c r="Q12" s="4">
        <f t="shared" si="22"/>
        <v>25</v>
      </c>
      <c r="R12">
        <f t="shared" si="0"/>
        <v>50000</v>
      </c>
      <c r="S12">
        <f t="shared" si="1"/>
        <v>-9.6962670944722529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19.270282512616973</v>
      </c>
      <c r="AC12">
        <f t="shared" si="19"/>
        <v>-8.6471319601030245</v>
      </c>
      <c r="AE12">
        <f t="shared" si="2"/>
        <v>0</v>
      </c>
      <c r="AF12">
        <f t="shared" si="3"/>
        <v>0</v>
      </c>
      <c r="AG12">
        <f t="shared" si="3"/>
        <v>-22.295002488722361</v>
      </c>
      <c r="AH12">
        <f t="shared" si="4"/>
        <v>-124.94196274090983</v>
      </c>
      <c r="AI12">
        <f t="shared" si="5"/>
        <v>-147.23696522963218</v>
      </c>
      <c r="AJ12">
        <f t="shared" si="6"/>
        <v>27.917414472719997</v>
      </c>
      <c r="AK12">
        <f t="shared" si="20"/>
        <v>4.4321649779019034E-2</v>
      </c>
      <c r="AL12">
        <f t="shared" si="7"/>
        <v>-119.27522910713316</v>
      </c>
      <c r="AN12">
        <f t="shared" si="8"/>
        <v>0</v>
      </c>
      <c r="AO12">
        <f t="shared" si="8"/>
        <v>0</v>
      </c>
      <c r="AP12">
        <f t="shared" si="8"/>
        <v>-11.850030834304897</v>
      </c>
      <c r="AQ12">
        <f t="shared" si="8"/>
        <v>-66.407981417686784</v>
      </c>
      <c r="AR12">
        <f t="shared" si="8"/>
        <v>-78.258012251991673</v>
      </c>
      <c r="AS12">
        <f t="shared" si="8"/>
        <v>14.838402573991365</v>
      </c>
      <c r="AT12">
        <f t="shared" si="8"/>
        <v>2.355742802784214E-2</v>
      </c>
      <c r="AU12">
        <f t="shared" si="8"/>
        <v>-63.396052249972463</v>
      </c>
      <c r="AW12">
        <v>9</v>
      </c>
      <c r="AX12">
        <f>IF(Z12&gt;0, (R12*SUMPRODUCT(K12:$K$98, X12:$X$98)-K12*$AZ$3)/Z12, 0)</f>
        <v>-9.6962670944722529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2.8061710000000001E-3</v>
      </c>
      <c r="Q13" s="4">
        <f t="shared" si="22"/>
        <v>25</v>
      </c>
      <c r="R13">
        <f t="shared" si="0"/>
        <v>50000</v>
      </c>
      <c r="S13">
        <f t="shared" si="1"/>
        <v>-40.254770352972756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-8.6471319601030245</v>
      </c>
      <c r="AC13">
        <f t="shared" si="19"/>
        <v>-35.439476809021471</v>
      </c>
      <c r="AE13">
        <f t="shared" si="2"/>
        <v>0</v>
      </c>
      <c r="AF13">
        <f t="shared" si="3"/>
        <v>0</v>
      </c>
      <c r="AG13">
        <f t="shared" si="3"/>
        <v>-22.009488874406358</v>
      </c>
      <c r="AH13">
        <f t="shared" si="4"/>
        <v>-125.12717885756103</v>
      </c>
      <c r="AI13">
        <f t="shared" si="5"/>
        <v>-147.13666773196741</v>
      </c>
      <c r="AJ13">
        <f t="shared" si="6"/>
        <v>26.792344848918447</v>
      </c>
      <c r="AK13">
        <f t="shared" si="20"/>
        <v>-1.7294263920206051E-2</v>
      </c>
      <c r="AL13">
        <f t="shared" si="7"/>
        <v>-120.36161714696917</v>
      </c>
      <c r="AN13">
        <f t="shared" si="8"/>
        <v>0</v>
      </c>
      <c r="AO13">
        <f t="shared" si="8"/>
        <v>0</v>
      </c>
      <c r="AP13">
        <f t="shared" si="8"/>
        <v>-11.120035468712468</v>
      </c>
      <c r="AQ13">
        <f t="shared" si="8"/>
        <v>-63.219035886563127</v>
      </c>
      <c r="AR13">
        <f t="shared" si="8"/>
        <v>-74.339071355275607</v>
      </c>
      <c r="AS13">
        <f t="shared" si="8"/>
        <v>13.536517213554999</v>
      </c>
      <c r="AT13">
        <f t="shared" si="8"/>
        <v>-8.7377235016845752E-3</v>
      </c>
      <c r="AU13">
        <f t="shared" si="8"/>
        <v>-60.811291865222287</v>
      </c>
      <c r="AW13">
        <v>10</v>
      </c>
      <c r="AX13">
        <f>IF(Z13&gt;0, (R13*SUMPRODUCT(K13:$K$98, X13:$X$98)-K13*$AZ$3)/Z13, 0)</f>
        <v>-40.254770352972756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2.8498989999999999E-3</v>
      </c>
      <c r="Q14" s="4">
        <f t="shared" si="22"/>
        <v>25</v>
      </c>
      <c r="R14">
        <f t="shared" si="0"/>
        <v>50000</v>
      </c>
      <c r="S14">
        <f t="shared" si="1"/>
        <v>-19.599055621098497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-35.439476809021471</v>
      </c>
      <c r="AC14">
        <f t="shared" si="19"/>
        <v>-17.032887897299247</v>
      </c>
      <c r="AE14">
        <f t="shared" si="2"/>
        <v>0</v>
      </c>
      <c r="AF14">
        <f t="shared" si="3"/>
        <v>0</v>
      </c>
      <c r="AG14">
        <f t="shared" si="3"/>
        <v>-21.726669165328612</v>
      </c>
      <c r="AH14">
        <f t="shared" si="4"/>
        <v>-125.44964066736361</v>
      </c>
      <c r="AI14">
        <f t="shared" si="5"/>
        <v>-147.17630983269223</v>
      </c>
      <c r="AJ14">
        <f t="shared" si="6"/>
        <v>-18.406588911722224</v>
      </c>
      <c r="AK14">
        <f t="shared" si="20"/>
        <v>-2.4807633766315034</v>
      </c>
      <c r="AL14">
        <f t="shared" si="7"/>
        <v>-168.06366212104595</v>
      </c>
      <c r="AN14">
        <f t="shared" si="8"/>
        <v>0</v>
      </c>
      <c r="AO14">
        <f t="shared" si="8"/>
        <v>0</v>
      </c>
      <c r="AP14">
        <f t="shared" si="8"/>
        <v>-9.8010215500563334</v>
      </c>
      <c r="AQ14">
        <f t="shared" si="8"/>
        <v>-56.591032075443195</v>
      </c>
      <c r="AR14">
        <f t="shared" si="8"/>
        <v>-66.392053625499528</v>
      </c>
      <c r="AS14">
        <f t="shared" si="8"/>
        <v>-8.3033148438005817</v>
      </c>
      <c r="AT14">
        <f t="shared" si="8"/>
        <v>-1.1190861852748304</v>
      </c>
      <c r="AU14">
        <f t="shared" si="8"/>
        <v>-75.814454654574945</v>
      </c>
      <c r="AW14">
        <v>11</v>
      </c>
      <c r="AX14">
        <f>IF(Z14&gt;0, (R14*SUMPRODUCT(K14:$K$98, X14:$X$98)-K14*$AZ$3)/Z14, 0)</f>
        <v>-19.599055621098497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2.8964780000000001E-3</v>
      </c>
      <c r="Q15" s="4">
        <f t="shared" si="22"/>
        <v>25</v>
      </c>
      <c r="R15">
        <f t="shared" si="0"/>
        <v>50000</v>
      </c>
      <c r="S15">
        <f t="shared" si="1"/>
        <v>-0.8671564295086186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-17.032887897299247</v>
      </c>
      <c r="AC15">
        <f t="shared" si="19"/>
        <v>-0.7438978314163478</v>
      </c>
      <c r="AE15">
        <f t="shared" si="2"/>
        <v>0</v>
      </c>
      <c r="AF15">
        <f t="shared" si="3"/>
        <v>0</v>
      </c>
      <c r="AG15">
        <f t="shared" si="3"/>
        <v>-21.446471654424673</v>
      </c>
      <c r="AH15">
        <f t="shared" si="4"/>
        <v>-125.86163850130539</v>
      </c>
      <c r="AI15">
        <f t="shared" si="5"/>
        <v>-147.30811015573008</v>
      </c>
      <c r="AJ15">
        <f t="shared" si="6"/>
        <v>-16.288990065882899</v>
      </c>
      <c r="AK15">
        <f t="shared" si="20"/>
        <v>-1.1923021528109474</v>
      </c>
      <c r="AL15">
        <f t="shared" si="7"/>
        <v>-164.78940237442393</v>
      </c>
      <c r="AN15">
        <f t="shared" si="8"/>
        <v>0</v>
      </c>
      <c r="AO15">
        <f t="shared" si="8"/>
        <v>0</v>
      </c>
      <c r="AP15">
        <f t="shared" si="8"/>
        <v>-8.63805615290938</v>
      </c>
      <c r="AQ15">
        <f t="shared" si="8"/>
        <v>-50.693648745114416</v>
      </c>
      <c r="AR15">
        <f t="shared" si="8"/>
        <v>-59.331704898023794</v>
      </c>
      <c r="AS15">
        <f t="shared" si="8"/>
        <v>-6.5607626807111794</v>
      </c>
      <c r="AT15">
        <f t="shared" si="8"/>
        <v>-0.4802269162578478</v>
      </c>
      <c r="AU15">
        <f t="shared" si="8"/>
        <v>-66.372694494992828</v>
      </c>
      <c r="AW15">
        <v>12</v>
      </c>
      <c r="AX15">
        <f>IF(Z15&gt;0, (R15*SUMPRODUCT(K15:$K$98, X15:$X$98)-K15*$AZ$3)/Z15, 0)</f>
        <v>-0.8671564295086186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2.9506620000000002E-3</v>
      </c>
      <c r="Q16" s="4">
        <f t="shared" si="22"/>
        <v>25</v>
      </c>
      <c r="R16">
        <f t="shared" si="0"/>
        <v>50000</v>
      </c>
      <c r="S16">
        <f t="shared" si="1"/>
        <v>16.101467313201567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-0.7438978314163478</v>
      </c>
      <c r="AC16">
        <f t="shared" si="19"/>
        <v>13.633901763938752</v>
      </c>
      <c r="AE16">
        <f t="shared" si="2"/>
        <v>0</v>
      </c>
      <c r="AF16">
        <f t="shared" si="3"/>
        <v>0</v>
      </c>
      <c r="AG16">
        <f t="shared" si="3"/>
        <v>-21.168725648935638</v>
      </c>
      <c r="AH16">
        <f t="shared" si="4"/>
        <v>-126.56257788957605</v>
      </c>
      <c r="AI16">
        <f t="shared" si="5"/>
        <v>-147.7313035385117</v>
      </c>
      <c r="AJ16">
        <f t="shared" si="6"/>
        <v>-14.3777995953551</v>
      </c>
      <c r="AK16">
        <f t="shared" si="20"/>
        <v>-5.2072848199144352E-2</v>
      </c>
      <c r="AL16">
        <f t="shared" si="7"/>
        <v>-162.16117598206594</v>
      </c>
      <c r="AN16">
        <f t="shared" si="8"/>
        <v>0</v>
      </c>
      <c r="AO16">
        <f t="shared" si="8"/>
        <v>0</v>
      </c>
      <c r="AP16">
        <f t="shared" si="8"/>
        <v>-7.612667506550026</v>
      </c>
      <c r="AQ16">
        <f t="shared" si="8"/>
        <v>-45.514257221885529</v>
      </c>
      <c r="AR16">
        <f t="shared" si="8"/>
        <v>-53.126924728435561</v>
      </c>
      <c r="AS16">
        <f t="shared" si="8"/>
        <v>-5.1705241784713287</v>
      </c>
      <c r="AT16">
        <f t="shared" si="8"/>
        <v>-1.8726364828629629E-2</v>
      </c>
      <c r="AU16">
        <f t="shared" si="8"/>
        <v>-58.316175271735524</v>
      </c>
      <c r="AW16">
        <v>13</v>
      </c>
      <c r="AX16">
        <f>IF(Z16&gt;0, (R16*SUMPRODUCT(K16:$K$98, X16:$X$98)-K16*$AZ$3)/Z16, 0)</f>
        <v>16.101467313201567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3.0134020000000001E-3</v>
      </c>
      <c r="Q17" s="4">
        <f t="shared" si="22"/>
        <v>25</v>
      </c>
      <c r="R17">
        <f t="shared" si="0"/>
        <v>50000</v>
      </c>
      <c r="S17">
        <f t="shared" si="1"/>
        <v>31.372756579168438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13.633901763938752</v>
      </c>
      <c r="AC17">
        <f t="shared" si="19"/>
        <v>26.219151988901046</v>
      </c>
      <c r="AE17">
        <f t="shared" si="2"/>
        <v>0</v>
      </c>
      <c r="AF17">
        <f t="shared" si="3"/>
        <v>0</v>
      </c>
      <c r="AG17">
        <f t="shared" si="3"/>
        <v>-20.893248512238326</v>
      </c>
      <c r="AH17">
        <f t="shared" si="4"/>
        <v>-127.57976041590791</v>
      </c>
      <c r="AI17">
        <f t="shared" si="5"/>
        <v>-148.47300892814624</v>
      </c>
      <c r="AJ17">
        <f t="shared" si="6"/>
        <v>-12.585250224962294</v>
      </c>
      <c r="AK17">
        <f t="shared" si="20"/>
        <v>0.95437312347571268</v>
      </c>
      <c r="AL17">
        <f t="shared" si="7"/>
        <v>-160.10388602963283</v>
      </c>
      <c r="AN17">
        <f t="shared" si="8"/>
        <v>0</v>
      </c>
      <c r="AO17">
        <f t="shared" si="8"/>
        <v>0</v>
      </c>
      <c r="AP17">
        <f t="shared" si="8"/>
        <v>-6.7085721464240651</v>
      </c>
      <c r="AQ17">
        <f t="shared" si="8"/>
        <v>-40.964334802808686</v>
      </c>
      <c r="AR17">
        <f t="shared" si="8"/>
        <v>-47.672906949232754</v>
      </c>
      <c r="AS17">
        <f t="shared" si="8"/>
        <v>-4.0409732869211075</v>
      </c>
      <c r="AT17">
        <f t="shared" si="8"/>
        <v>0.30643779255746734</v>
      </c>
      <c r="AU17">
        <f t="shared" si="8"/>
        <v>-51.407442443596395</v>
      </c>
      <c r="AW17">
        <v>14</v>
      </c>
      <c r="AX17">
        <f>IF(Z17&gt;0, (R17*SUMPRODUCT(K17:$K$98, X17:$X$98)-K17*$AZ$3)/Z17, 0)</f>
        <v>31.372756579168438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3.0789929999999999E-3</v>
      </c>
      <c r="Q18" s="4">
        <f t="shared" si="22"/>
        <v>25</v>
      </c>
      <c r="R18">
        <f t="shared" si="0"/>
        <v>50000</v>
      </c>
      <c r="S18">
        <f t="shared" si="1"/>
        <v>45.01624983695848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26.219151988901046</v>
      </c>
      <c r="AC18">
        <f t="shared" si="19"/>
        <v>37.129377406492324</v>
      </c>
      <c r="AE18">
        <f t="shared" si="2"/>
        <v>0</v>
      </c>
      <c r="AF18">
        <f t="shared" si="3"/>
        <v>0</v>
      </c>
      <c r="AG18">
        <f t="shared" si="3"/>
        <v>-20.619985861199499</v>
      </c>
      <c r="AH18">
        <f t="shared" si="4"/>
        <v>-128.66033183288445</v>
      </c>
      <c r="AI18">
        <f t="shared" si="5"/>
        <v>-149.28031769408395</v>
      </c>
      <c r="AJ18">
        <f t="shared" si="6"/>
        <v>-10.910225417591278</v>
      </c>
      <c r="AK18">
        <f t="shared" si="20"/>
        <v>1.8353406392230733</v>
      </c>
      <c r="AL18">
        <f t="shared" si="7"/>
        <v>-158.35520247245216</v>
      </c>
      <c r="AN18">
        <f t="shared" si="8"/>
        <v>0</v>
      </c>
      <c r="AO18">
        <f t="shared" si="8"/>
        <v>0</v>
      </c>
      <c r="AP18">
        <f t="shared" si="8"/>
        <v>-5.9114560520365966</v>
      </c>
      <c r="AQ18">
        <f t="shared" si="8"/>
        <v>-36.885083355061909</v>
      </c>
      <c r="AR18">
        <f t="shared" si="8"/>
        <v>-42.796539407098507</v>
      </c>
      <c r="AS18">
        <f t="shared" si="8"/>
        <v>-3.1278061249917686</v>
      </c>
      <c r="AT18">
        <f t="shared" si="8"/>
        <v>0.52616600235887923</v>
      </c>
      <c r="AU18">
        <f t="shared" si="8"/>
        <v>-45.398179529731394</v>
      </c>
      <c r="AW18">
        <v>15</v>
      </c>
      <c r="AX18">
        <f>IF(Z18&gt;0, (R18*SUMPRODUCT(K18:$K$98, X18:$X$98)-K18*$AZ$3)/Z18, 0)</f>
        <v>45.01624983695848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3.1512390000000001E-3</v>
      </c>
      <c r="Q19" s="4">
        <f t="shared" si="22"/>
        <v>25</v>
      </c>
      <c r="R19">
        <f t="shared" si="0"/>
        <v>50000</v>
      </c>
      <c r="S19">
        <f t="shared" si="1"/>
        <v>57.203432779982279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37.129377406492324</v>
      </c>
      <c r="AC19">
        <f t="shared" si="19"/>
        <v>46.560865676787444</v>
      </c>
      <c r="AE19">
        <f t="shared" si="2"/>
        <v>0</v>
      </c>
      <c r="AF19">
        <f t="shared" si="3"/>
        <v>0</v>
      </c>
      <c r="AG19">
        <f t="shared" si="3"/>
        <v>-20.348807498962245</v>
      </c>
      <c r="AH19">
        <f t="shared" si="4"/>
        <v>-129.95700725052089</v>
      </c>
      <c r="AI19">
        <f t="shared" si="5"/>
        <v>-150.30581474948315</v>
      </c>
      <c r="AJ19">
        <f t="shared" si="6"/>
        <v>-9.4314882702951195</v>
      </c>
      <c r="AK19">
        <f t="shared" si="20"/>
        <v>2.5990564184544631</v>
      </c>
      <c r="AL19">
        <f t="shared" si="7"/>
        <v>-157.1382466013238</v>
      </c>
      <c r="AN19">
        <f t="shared" si="8"/>
        <v>0</v>
      </c>
      <c r="AO19">
        <f t="shared" si="8"/>
        <v>0</v>
      </c>
      <c r="AP19">
        <f t="shared" si="8"/>
        <v>-5.2086723934448811</v>
      </c>
      <c r="AQ19">
        <f t="shared" si="8"/>
        <v>-33.265019389220981</v>
      </c>
      <c r="AR19">
        <f t="shared" si="8"/>
        <v>-38.473691782665867</v>
      </c>
      <c r="AS19">
        <f t="shared" si="8"/>
        <v>-2.4141725545878163</v>
      </c>
      <c r="AT19">
        <f t="shared" si="8"/>
        <v>0.6652789563466992</v>
      </c>
      <c r="AU19">
        <f t="shared" si="8"/>
        <v>-40.222585380906985</v>
      </c>
      <c r="AW19">
        <v>16</v>
      </c>
      <c r="AX19">
        <f>IF(Z19&gt;0, (R19*SUMPRODUCT(K19:$K$98, X19:$X$98)-K19*$AZ$3)/Z19, 0)</f>
        <v>57.203432779982279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3.229188E-3</v>
      </c>
      <c r="Q20" s="4">
        <f t="shared" si="22"/>
        <v>25</v>
      </c>
      <c r="R20">
        <f t="shared" si="0"/>
        <v>50000</v>
      </c>
      <c r="S20">
        <f t="shared" si="1"/>
        <v>68.041573023397703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46.560865676787444</v>
      </c>
      <c r="AC20">
        <f t="shared" si="19"/>
        <v>54.649928095920984</v>
      </c>
      <c r="AE20">
        <f t="shared" si="2"/>
        <v>0</v>
      </c>
      <c r="AF20">
        <f t="shared" si="3"/>
        <v>0</v>
      </c>
      <c r="AG20">
        <f t="shared" si="3"/>
        <v>-20.079609298982664</v>
      </c>
      <c r="AH20">
        <f t="shared" si="4"/>
        <v>-131.4202499799178</v>
      </c>
      <c r="AI20">
        <f t="shared" si="5"/>
        <v>-151.49985927890046</v>
      </c>
      <c r="AJ20">
        <f t="shared" si="6"/>
        <v>-8.0890624191335405</v>
      </c>
      <c r="AK20">
        <f t="shared" si="20"/>
        <v>3.2592605973751212</v>
      </c>
      <c r="AL20">
        <f t="shared" si="7"/>
        <v>-156.32966110065888</v>
      </c>
      <c r="AN20">
        <f t="shared" si="8"/>
        <v>0</v>
      </c>
      <c r="AO20">
        <f t="shared" si="8"/>
        <v>0</v>
      </c>
      <c r="AP20">
        <f t="shared" si="8"/>
        <v>-4.5890766849299895</v>
      </c>
      <c r="AQ20">
        <f t="shared" si="8"/>
        <v>-30.035325694363372</v>
      </c>
      <c r="AR20">
        <f t="shared" si="8"/>
        <v>-34.624402379293365</v>
      </c>
      <c r="AS20">
        <f t="shared" si="8"/>
        <v>-1.8487076714420867</v>
      </c>
      <c r="AT20">
        <f t="shared" si="8"/>
        <v>0.7448848528284342</v>
      </c>
      <c r="AU20">
        <f t="shared" si="8"/>
        <v>-35.728225197907015</v>
      </c>
      <c r="AW20">
        <v>17</v>
      </c>
      <c r="AX20">
        <f>IF(Z20&gt;0, (R20*SUMPRODUCT(K20:$K$98, X20:$X$98)-K20*$AZ$3)/Z20, 0)</f>
        <v>68.041573023397703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3.318545E-3</v>
      </c>
      <c r="Q21" s="4">
        <f t="shared" si="22"/>
        <v>25</v>
      </c>
      <c r="R21">
        <f t="shared" si="0"/>
        <v>50000</v>
      </c>
      <c r="S21">
        <f t="shared" si="1"/>
        <v>77.651595600662546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54.649928095920984</v>
      </c>
      <c r="AC21">
        <f t="shared" si="19"/>
        <v>61.537889730445443</v>
      </c>
      <c r="AE21">
        <f t="shared" si="2"/>
        <v>0</v>
      </c>
      <c r="AF21">
        <f t="shared" si="3"/>
        <v>0</v>
      </c>
      <c r="AG21">
        <f t="shared" si="3"/>
        <v>-19.812178118951746</v>
      </c>
      <c r="AH21">
        <f t="shared" si="4"/>
        <v>-133.27017408218484</v>
      </c>
      <c r="AI21">
        <f t="shared" si="5"/>
        <v>-153.08235220113659</v>
      </c>
      <c r="AJ21">
        <f t="shared" si="6"/>
        <v>-6.8879616345244585</v>
      </c>
      <c r="AK21">
        <f t="shared" si="20"/>
        <v>3.8254949667144693</v>
      </c>
      <c r="AL21">
        <f t="shared" si="7"/>
        <v>-156.14481886894657</v>
      </c>
      <c r="AN21">
        <f t="shared" si="8"/>
        <v>0</v>
      </c>
      <c r="AO21">
        <f t="shared" si="8"/>
        <v>0</v>
      </c>
      <c r="AP21">
        <f t="shared" si="8"/>
        <v>-4.0428186255297307</v>
      </c>
      <c r="AQ21">
        <f t="shared" si="8"/>
        <v>-27.194745513198196</v>
      </c>
      <c r="AR21">
        <f t="shared" si="8"/>
        <v>-31.237564138727926</v>
      </c>
      <c r="AS21">
        <f t="shared" si="8"/>
        <v>-1.4055385238714506</v>
      </c>
      <c r="AT21">
        <f t="shared" si="8"/>
        <v>0.7806199909190894</v>
      </c>
      <c r="AU21">
        <f t="shared" si="8"/>
        <v>-31.862482671680286</v>
      </c>
      <c r="AW21">
        <v>18</v>
      </c>
      <c r="AX21">
        <f>IF(Z21&gt;0, (R21*SUMPRODUCT(K21:$K$98, X21:$X$98)-K21*$AZ$3)/Z21, 0)</f>
        <v>77.651595600662546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3.4212090000000001E-3</v>
      </c>
      <c r="Q22" s="4">
        <f t="shared" si="22"/>
        <v>25</v>
      </c>
      <c r="R22">
        <f t="shared" si="0"/>
        <v>50000</v>
      </c>
      <c r="S22">
        <f t="shared" si="1"/>
        <v>86.091040309294414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61.537889730445443</v>
      </c>
      <c r="AC22">
        <f t="shared" si="19"/>
        <v>67.31036504661148</v>
      </c>
      <c r="AE22">
        <f t="shared" si="2"/>
        <v>0</v>
      </c>
      <c r="AF22">
        <f t="shared" si="3"/>
        <v>0</v>
      </c>
      <c r="AG22">
        <f t="shared" si="3"/>
        <v>-19.546274735672068</v>
      </c>
      <c r="AH22">
        <f t="shared" si="4"/>
        <v>-135.56320418032158</v>
      </c>
      <c r="AI22">
        <f t="shared" si="5"/>
        <v>-155.10947891599363</v>
      </c>
      <c r="AJ22">
        <f t="shared" si="6"/>
        <v>-5.7724753161660374</v>
      </c>
      <c r="AK22">
        <f t="shared" si="20"/>
        <v>4.3076522811311815</v>
      </c>
      <c r="AL22">
        <f t="shared" si="7"/>
        <v>-156.5743019510285</v>
      </c>
      <c r="AN22">
        <f t="shared" si="8"/>
        <v>0</v>
      </c>
      <c r="AO22">
        <f t="shared" si="8"/>
        <v>0</v>
      </c>
      <c r="AP22">
        <f t="shared" si="8"/>
        <v>-3.5612134926851815</v>
      </c>
      <c r="AQ22">
        <f t="shared" si="8"/>
        <v>-24.698799048267759</v>
      </c>
      <c r="AR22">
        <f t="shared" si="8"/>
        <v>-28.260012540952939</v>
      </c>
      <c r="AS22">
        <f t="shared" si="8"/>
        <v>-1.0517102240769169</v>
      </c>
      <c r="AT22">
        <f t="shared" si="8"/>
        <v>0.7848282924911526</v>
      </c>
      <c r="AU22">
        <f t="shared" si="8"/>
        <v>-28.526894472538707</v>
      </c>
      <c r="AW22">
        <v>19</v>
      </c>
      <c r="AX22">
        <f>IF(Z22&gt;0, (R22*SUMPRODUCT(K22:$K$98, X22:$X$98)-K22*$AZ$3)/Z22, 0)</f>
        <v>86.091040309294414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3.53338E-3</v>
      </c>
      <c r="Q23" s="4">
        <f t="shared" si="22"/>
        <v>25</v>
      </c>
      <c r="R23">
        <f t="shared" si="0"/>
        <v>50000</v>
      </c>
      <c r="S23">
        <f t="shared" si="1"/>
        <v>93.412934080048487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67.31036504661148</v>
      </c>
      <c r="AC23">
        <f t="shared" si="19"/>
        <v>72.046584595990453</v>
      </c>
      <c r="AE23">
        <f t="shared" si="2"/>
        <v>0</v>
      </c>
      <c r="AF23">
        <f t="shared" si="3"/>
        <v>0</v>
      </c>
      <c r="AG23">
        <f t="shared" si="3"/>
        <v>-19.28174757208982</v>
      </c>
      <c r="AH23">
        <f t="shared" si="4"/>
        <v>-138.12883245105795</v>
      </c>
      <c r="AI23">
        <f t="shared" si="5"/>
        <v>-157.41058002314776</v>
      </c>
      <c r="AJ23">
        <f t="shared" si="6"/>
        <v>-4.7362195493789727</v>
      </c>
      <c r="AK23">
        <f t="shared" si="20"/>
        <v>4.711725553262804</v>
      </c>
      <c r="AL23">
        <f t="shared" si="7"/>
        <v>-157.43507401926394</v>
      </c>
      <c r="AN23">
        <f t="shared" si="8"/>
        <v>0</v>
      </c>
      <c r="AO23">
        <f t="shared" si="8"/>
        <v>0</v>
      </c>
      <c r="AP23">
        <f t="shared" si="8"/>
        <v>-3.1366234260960235</v>
      </c>
      <c r="AQ23">
        <f t="shared" si="8"/>
        <v>-22.469858090685655</v>
      </c>
      <c r="AR23">
        <f t="shared" si="8"/>
        <v>-25.606481516781677</v>
      </c>
      <c r="AS23">
        <f t="shared" si="8"/>
        <v>-0.77045595240649256</v>
      </c>
      <c r="AT23">
        <f t="shared" si="8"/>
        <v>0.7664714358719078</v>
      </c>
      <c r="AU23">
        <f t="shared" si="8"/>
        <v>-25.610466033316264</v>
      </c>
      <c r="AW23">
        <v>20</v>
      </c>
      <c r="AX23">
        <f>IF(Z23&gt;0, (R23*SUMPRODUCT(K23:$K$98, X23:$X$98)-K23*$AZ$3)/Z23, 0)</f>
        <v>93.412934080048487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3.6617109999999998E-3</v>
      </c>
      <c r="Q24" s="4">
        <f t="shared" si="22"/>
        <v>25</v>
      </c>
      <c r="R24">
        <f t="shared" si="0"/>
        <v>50000</v>
      </c>
      <c r="S24">
        <f t="shared" si="1"/>
        <v>99.71696966465187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72.046584595990453</v>
      </c>
      <c r="AC24">
        <f t="shared" si="19"/>
        <v>75.857993110346428</v>
      </c>
      <c r="AE24">
        <f t="shared" si="2"/>
        <v>0</v>
      </c>
      <c r="AF24">
        <f t="shared" si="3"/>
        <v>0</v>
      </c>
      <c r="AG24">
        <f t="shared" si="3"/>
        <v>-19.018325909184973</v>
      </c>
      <c r="AH24">
        <f t="shared" si="4"/>
        <v>-141.20837436788918</v>
      </c>
      <c r="AI24">
        <f t="shared" si="5"/>
        <v>-160.22670027707414</v>
      </c>
      <c r="AJ24">
        <f t="shared" si="6"/>
        <v>-3.8114085143559748</v>
      </c>
      <c r="AK24">
        <f t="shared" si="20"/>
        <v>5.043260921719332</v>
      </c>
      <c r="AL24">
        <f t="shared" si="7"/>
        <v>-158.99484786971078</v>
      </c>
      <c r="AN24">
        <f t="shared" si="8"/>
        <v>0</v>
      </c>
      <c r="AO24">
        <f t="shared" si="8"/>
        <v>0</v>
      </c>
      <c r="AP24">
        <f t="shared" si="8"/>
        <v>-2.7622962351186326</v>
      </c>
      <c r="AQ24">
        <f t="shared" si="8"/>
        <v>-20.50965803963124</v>
      </c>
      <c r="AR24">
        <f t="shared" si="8"/>
        <v>-23.27195427474987</v>
      </c>
      <c r="AS24">
        <f t="shared" si="8"/>
        <v>-0.55358391900414095</v>
      </c>
      <c r="AT24">
        <f t="shared" si="8"/>
        <v>0.73250299333960911</v>
      </c>
      <c r="AU24">
        <f t="shared" si="8"/>
        <v>-23.093035200414402</v>
      </c>
      <c r="AW24">
        <v>21</v>
      </c>
      <c r="AX24">
        <f>IF(Z24&gt;0, (R24*SUMPRODUCT(K24:$K$98, X24:$X$98)-K24*$AZ$3)/Z24, 0)</f>
        <v>99.71696966465187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3.8071530000000002E-3</v>
      </c>
      <c r="Q25" s="4">
        <f t="shared" si="22"/>
        <v>25</v>
      </c>
      <c r="R25">
        <f t="shared" si="0"/>
        <v>50000</v>
      </c>
      <c r="S25">
        <f t="shared" si="1"/>
        <v>105.05285901787384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75.857993110346428</v>
      </c>
      <c r="AC25">
        <f t="shared" si="19"/>
        <v>78.813751682359452</v>
      </c>
      <c r="AE25">
        <f t="shared" si="2"/>
        <v>0</v>
      </c>
      <c r="AF25">
        <f t="shared" si="3"/>
        <v>0</v>
      </c>
      <c r="AG25">
        <f t="shared" si="3"/>
        <v>-18.755736973552992</v>
      </c>
      <c r="AH25">
        <f t="shared" si="4"/>
        <v>-144.81135308026259</v>
      </c>
      <c r="AI25">
        <f t="shared" si="5"/>
        <v>-163.56709005381558</v>
      </c>
      <c r="AJ25">
        <f t="shared" si="6"/>
        <v>-2.9557585720130248</v>
      </c>
      <c r="AK25">
        <f t="shared" si="20"/>
        <v>5.31005951772425</v>
      </c>
      <c r="AL25">
        <f t="shared" si="7"/>
        <v>-161.21278910810435</v>
      </c>
      <c r="AN25">
        <f t="shared" si="8"/>
        <v>0</v>
      </c>
      <c r="AO25">
        <f t="shared" si="8"/>
        <v>0</v>
      </c>
      <c r="AP25">
        <f t="shared" si="8"/>
        <v>-2.4322828467580586</v>
      </c>
      <c r="AQ25">
        <f t="shared" si="8"/>
        <v>-18.779436425751083</v>
      </c>
      <c r="AR25">
        <f t="shared" si="8"/>
        <v>-21.211719272509139</v>
      </c>
      <c r="AS25">
        <f t="shared" si="8"/>
        <v>-0.38330889817887442</v>
      </c>
      <c r="AT25">
        <f t="shared" si="8"/>
        <v>0.68861952470526688</v>
      </c>
      <c r="AU25">
        <f t="shared" si="8"/>
        <v>-20.906408645982747</v>
      </c>
      <c r="AW25">
        <v>22</v>
      </c>
      <c r="AX25">
        <f>IF(Z25&gt;0, (R25*SUMPRODUCT(K25:$K$98, X25:$X$98)-K25*$AZ$3)/Z25, 0)</f>
        <v>105.05285901787384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3.9582979999999999E-3</v>
      </c>
      <c r="Q26" s="4">
        <f t="shared" si="22"/>
        <v>25</v>
      </c>
      <c r="R26">
        <f t="shared" si="0"/>
        <v>50000</v>
      </c>
      <c r="S26">
        <f t="shared" si="1"/>
        <v>109.47584088315155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78.813751682359452</v>
      </c>
      <c r="AC26">
        <f t="shared" si="19"/>
        <v>80.985580088433665</v>
      </c>
      <c r="AE26">
        <f t="shared" si="2"/>
        <v>0</v>
      </c>
      <c r="AF26">
        <f t="shared" si="3"/>
        <v>0</v>
      </c>
      <c r="AG26">
        <f t="shared" si="3"/>
        <v>-18.49393880766652</v>
      </c>
      <c r="AH26">
        <f t="shared" si="4"/>
        <v>-148.48159230188173</v>
      </c>
      <c r="AI26">
        <f t="shared" si="5"/>
        <v>-166.97553110954826</v>
      </c>
      <c r="AJ26">
        <f t="shared" si="6"/>
        <v>-2.1718284060742121</v>
      </c>
      <c r="AK26">
        <f t="shared" si="20"/>
        <v>5.5169626177651621</v>
      </c>
      <c r="AL26">
        <f t="shared" si="7"/>
        <v>-163.63039689785731</v>
      </c>
      <c r="AN26">
        <f t="shared" si="8"/>
        <v>0</v>
      </c>
      <c r="AO26">
        <f t="shared" si="8"/>
        <v>0</v>
      </c>
      <c r="AP26">
        <f t="shared" si="8"/>
        <v>-2.1413681410381438</v>
      </c>
      <c r="AQ26">
        <f t="shared" si="8"/>
        <v>-17.192322013851303</v>
      </c>
      <c r="AR26">
        <f t="shared" si="8"/>
        <v>-19.333690154889446</v>
      </c>
      <c r="AS26">
        <f t="shared" si="8"/>
        <v>-0.25147072264784748</v>
      </c>
      <c r="AT26">
        <f t="shared" si="8"/>
        <v>0.63879566748016792</v>
      </c>
      <c r="AU26">
        <f t="shared" si="8"/>
        <v>-18.946365210057127</v>
      </c>
      <c r="AW26">
        <v>23</v>
      </c>
      <c r="AX26">
        <f>IF(Z26&gt;0, (R26*SUMPRODUCT(K26:$K$98, X26:$X$98)-K26*$AZ$3)/Z26, 0)</f>
        <v>109.47584088315155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4.120851E-3</v>
      </c>
      <c r="Q27" s="4">
        <f t="shared" si="22"/>
        <v>25</v>
      </c>
      <c r="R27">
        <f t="shared" si="0"/>
        <v>50000</v>
      </c>
      <c r="S27">
        <f t="shared" si="1"/>
        <v>113.12003075893222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80.985580088433665</v>
      </c>
      <c r="AC27">
        <f t="shared" si="19"/>
        <v>82.499744531569291</v>
      </c>
      <c r="AE27">
        <f t="shared" si="2"/>
        <v>0</v>
      </c>
      <c r="AF27">
        <f t="shared" si="3"/>
        <v>0</v>
      </c>
      <c r="AG27">
        <f t="shared" si="3"/>
        <v>-18.232788653360345</v>
      </c>
      <c r="AH27">
        <f t="shared" si="4"/>
        <v>-152.42153245902279</v>
      </c>
      <c r="AI27">
        <f t="shared" si="5"/>
        <v>-170.65432111238312</v>
      </c>
      <c r="AJ27">
        <f t="shared" si="6"/>
        <v>-1.5141644431356269</v>
      </c>
      <c r="AK27">
        <f t="shared" si="20"/>
        <v>5.6689906061903574</v>
      </c>
      <c r="AL27">
        <f t="shared" si="7"/>
        <v>-166.49949494932838</v>
      </c>
      <c r="AN27">
        <f t="shared" si="8"/>
        <v>0</v>
      </c>
      <c r="AO27">
        <f t="shared" si="8"/>
        <v>0</v>
      </c>
      <c r="AP27">
        <f t="shared" si="8"/>
        <v>-1.8849376790914258</v>
      </c>
      <c r="AQ27">
        <f t="shared" si="8"/>
        <v>-15.757605438152099</v>
      </c>
      <c r="AR27">
        <f t="shared" si="8"/>
        <v>-17.642543117243523</v>
      </c>
      <c r="AS27">
        <f t="shared" si="8"/>
        <v>-0.15653697662320085</v>
      </c>
      <c r="AT27">
        <f t="shared" si="8"/>
        <v>0.58607019470135469</v>
      </c>
      <c r="AU27">
        <f t="shared" si="8"/>
        <v>-17.213009899165368</v>
      </c>
      <c r="AW27">
        <v>24</v>
      </c>
      <c r="AX27">
        <f>IF(Z27&gt;0, (R27*SUMPRODUCT(K27:$K$98, X27:$X$98)-K27*$AZ$3)/Z27, 0)</f>
        <v>113.12003075893222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4.2986129999999997E-3</v>
      </c>
      <c r="Q28" s="4">
        <f t="shared" si="22"/>
        <v>25</v>
      </c>
      <c r="R28">
        <f t="shared" si="0"/>
        <v>50000</v>
      </c>
      <c r="S28">
        <f t="shared" si="1"/>
        <v>116.07495575060912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82.499744531569291</v>
      </c>
      <c r="AC28">
        <f t="shared" si="19"/>
        <v>83.444359144298318</v>
      </c>
      <c r="AE28">
        <f t="shared" si="2"/>
        <v>0</v>
      </c>
      <c r="AF28">
        <f t="shared" si="3"/>
        <v>0</v>
      </c>
      <c r="AG28">
        <f t="shared" si="3"/>
        <v>-17.972085064495154</v>
      </c>
      <c r="AH28">
        <f t="shared" si="4"/>
        <v>-156.75140466317453</v>
      </c>
      <c r="AI28">
        <f t="shared" si="5"/>
        <v>-174.72348972766969</v>
      </c>
      <c r="AJ28">
        <f t="shared" si="6"/>
        <v>-0.94461461272902625</v>
      </c>
      <c r="AK28">
        <f t="shared" si="20"/>
        <v>5.7749821172098512</v>
      </c>
      <c r="AL28">
        <f t="shared" si="7"/>
        <v>-169.89312222318887</v>
      </c>
      <c r="AN28">
        <f t="shared" si="8"/>
        <v>0</v>
      </c>
      <c r="AO28">
        <f t="shared" si="8"/>
        <v>0</v>
      </c>
      <c r="AP28">
        <f t="shared" si="8"/>
        <v>-1.6589157899008744</v>
      </c>
      <c r="AQ28">
        <f t="shared" si="8"/>
        <v>-14.468960020593268</v>
      </c>
      <c r="AR28">
        <f t="shared" si="8"/>
        <v>-16.127875810494142</v>
      </c>
      <c r="AS28">
        <f t="shared" si="8"/>
        <v>-8.719278207307439E-2</v>
      </c>
      <c r="AT28">
        <f t="shared" si="8"/>
        <v>0.53306052059373099</v>
      </c>
      <c r="AU28">
        <f t="shared" si="8"/>
        <v>-15.682008071973486</v>
      </c>
      <c r="AW28">
        <v>25</v>
      </c>
      <c r="AX28">
        <f>IF(Z28&gt;0, (R28*SUMPRODUCT(K28:$K$98, X28:$X$98)-K28*$AZ$3)/Z28, 0)</f>
        <v>116.07495575060912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4.5124980000000002E-3</v>
      </c>
      <c r="Q29" s="4">
        <f t="shared" si="22"/>
        <v>25</v>
      </c>
      <c r="R29">
        <f t="shared" si="0"/>
        <v>50000</v>
      </c>
      <c r="S29">
        <f t="shared" si="1"/>
        <v>118.41064793355847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83.444359144298318</v>
      </c>
      <c r="AC29">
        <f t="shared" si="19"/>
        <v>83.888095597706027</v>
      </c>
      <c r="AE29">
        <f t="shared" si="2"/>
        <v>0</v>
      </c>
      <c r="AF29">
        <f t="shared" si="3"/>
        <v>0</v>
      </c>
      <c r="AG29">
        <f t="shared" si="3"/>
        <v>-17.711265215940834</v>
      </c>
      <c r="AH29">
        <f t="shared" si="4"/>
        <v>-162.19799581872849</v>
      </c>
      <c r="AI29">
        <f t="shared" si="5"/>
        <v>-179.90926103466933</v>
      </c>
      <c r="AJ29">
        <f t="shared" si="6"/>
        <v>-0.44373645340770906</v>
      </c>
      <c r="AK29">
        <f t="shared" si="20"/>
        <v>5.8411051401008827</v>
      </c>
      <c r="AL29">
        <f t="shared" si="7"/>
        <v>-174.51189234797616</v>
      </c>
      <c r="AN29">
        <f t="shared" si="8"/>
        <v>0</v>
      </c>
      <c r="AO29">
        <f t="shared" si="8"/>
        <v>0</v>
      </c>
      <c r="AP29">
        <f t="shared" si="8"/>
        <v>-1.4596792659087223</v>
      </c>
      <c r="AQ29">
        <f t="shared" si="8"/>
        <v>-13.367596757314491</v>
      </c>
      <c r="AR29">
        <f t="shared" si="8"/>
        <v>-14.827276023223213</v>
      </c>
      <c r="AS29">
        <f t="shared" si="8"/>
        <v>-3.6570673674071442E-2</v>
      </c>
      <c r="AT29">
        <f t="shared" si="8"/>
        <v>0.48139644226682693</v>
      </c>
      <c r="AU29">
        <f t="shared" si="8"/>
        <v>-14.382450254630458</v>
      </c>
      <c r="AW29">
        <v>26</v>
      </c>
      <c r="AX29">
        <f>IF(Z29&gt;0, (R29*SUMPRODUCT(K29:$K$98, X29:$X$98)-K29*$AZ$3)/Z29, 0)</f>
        <v>118.41064793355847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4.7406419999999998E-3</v>
      </c>
      <c r="Q30" s="4">
        <f t="shared" si="22"/>
        <v>25</v>
      </c>
      <c r="R30">
        <f t="shared" si="0"/>
        <v>50000</v>
      </c>
      <c r="S30">
        <f t="shared" si="1"/>
        <v>120.10672575257301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83.888095597706027</v>
      </c>
      <c r="AC30">
        <f t="shared" si="19"/>
        <v>83.83540640646379</v>
      </c>
      <c r="AE30">
        <f t="shared" si="2"/>
        <v>0</v>
      </c>
      <c r="AF30">
        <f t="shared" si="3"/>
        <v>0</v>
      </c>
      <c r="AG30">
        <f t="shared" si="3"/>
        <v>-17.450189796025601</v>
      </c>
      <c r="AH30">
        <f t="shared" si="4"/>
        <v>-167.92553551165639</v>
      </c>
      <c r="AI30">
        <f t="shared" si="5"/>
        <v>-185.37572530768199</v>
      </c>
      <c r="AJ30">
        <f t="shared" si="6"/>
        <v>5.2689191242237143E-2</v>
      </c>
      <c r="AK30">
        <f t="shared" si="20"/>
        <v>5.8721666918394222</v>
      </c>
      <c r="AL30">
        <f t="shared" si="7"/>
        <v>-179.45086942460034</v>
      </c>
      <c r="AN30">
        <f t="shared" si="8"/>
        <v>0</v>
      </c>
      <c r="AO30">
        <f t="shared" si="8"/>
        <v>0</v>
      </c>
      <c r="AP30">
        <f t="shared" si="8"/>
        <v>-1.28407380037066</v>
      </c>
      <c r="AQ30">
        <f t="shared" si="8"/>
        <v>-12.356815775885817</v>
      </c>
      <c r="AR30">
        <f t="shared" si="8"/>
        <v>-13.640889576256477</v>
      </c>
      <c r="AS30">
        <f t="shared" si="8"/>
        <v>3.8771389209924377E-3</v>
      </c>
      <c r="AT30">
        <f t="shared" si="8"/>
        <v>0.43210391912858204</v>
      </c>
      <c r="AU30">
        <f t="shared" si="8"/>
        <v>-13.204908518206903</v>
      </c>
      <c r="AW30">
        <v>27</v>
      </c>
      <c r="AX30">
        <f>IF(Z30&gt;0, (R30*SUMPRODUCT(K30:$K$98, X30:$X$98)-K30*$AZ$3)/Z30, 0)</f>
        <v>120.10672575257301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4.9668849999999999E-3</v>
      </c>
      <c r="Q31" s="4">
        <f t="shared" si="22"/>
        <v>25</v>
      </c>
      <c r="R31">
        <f t="shared" si="0"/>
        <v>50000</v>
      </c>
      <c r="S31">
        <f t="shared" si="1"/>
        <v>121.25026051325032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83.83540640646379</v>
      </c>
      <c r="AC31">
        <f t="shared" si="19"/>
        <v>83.366900957428257</v>
      </c>
      <c r="AE31">
        <f t="shared" si="2"/>
        <v>0</v>
      </c>
      <c r="AF31">
        <f t="shared" si="3"/>
        <v>0</v>
      </c>
      <c r="AG31">
        <f t="shared" si="3"/>
        <v>-17.189014812120313</v>
      </c>
      <c r="AH31">
        <f t="shared" si="4"/>
        <v>-173.34617189006522</v>
      </c>
      <c r="AI31">
        <f t="shared" si="5"/>
        <v>-190.53518670218554</v>
      </c>
      <c r="AJ31">
        <f t="shared" si="6"/>
        <v>0.46850544903553271</v>
      </c>
      <c r="AK31">
        <f t="shared" si="20"/>
        <v>5.8684784484524659</v>
      </c>
      <c r="AL31">
        <f t="shared" si="7"/>
        <v>-184.19820280469756</v>
      </c>
      <c r="AN31">
        <f t="shared" si="8"/>
        <v>0</v>
      </c>
      <c r="AO31">
        <f t="shared" si="8"/>
        <v>0</v>
      </c>
      <c r="AP31">
        <f t="shared" si="8"/>
        <v>-1.1293350138116065</v>
      </c>
      <c r="AQ31">
        <f t="shared" si="8"/>
        <v>-11.389012317775045</v>
      </c>
      <c r="AR31">
        <f t="shared" si="8"/>
        <v>-12.518347331586652</v>
      </c>
      <c r="AS31">
        <f t="shared" si="8"/>
        <v>3.0781264286553395E-2</v>
      </c>
      <c r="AT31">
        <f t="shared" si="8"/>
        <v>0.38556474946795766</v>
      </c>
      <c r="AU31">
        <f t="shared" si="8"/>
        <v>-12.102001317832142</v>
      </c>
      <c r="AW31">
        <v>28</v>
      </c>
      <c r="AX31">
        <f>IF(Z31&gt;0, (R31*SUMPRODUCT(K31:$K$98, X31:$X$98)-K31*$AZ$3)/Z31, 0)</f>
        <v>121.25026051325032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5.2168930000000002E-3</v>
      </c>
      <c r="Q32" s="4">
        <f t="shared" si="22"/>
        <v>25</v>
      </c>
      <c r="R32">
        <f t="shared" si="0"/>
        <v>50000</v>
      </c>
      <c r="S32">
        <f t="shared" si="1"/>
        <v>121.98004504136954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83.366900957428257</v>
      </c>
      <c r="AC32">
        <f t="shared" si="19"/>
        <v>82.592451431483866</v>
      </c>
      <c r="AE32">
        <f t="shared" si="2"/>
        <v>0</v>
      </c>
      <c r="AF32">
        <f t="shared" si="3"/>
        <v>0</v>
      </c>
      <c r="AG32">
        <f t="shared" si="3"/>
        <v>-16.927451412948862</v>
      </c>
      <c r="AH32">
        <f t="shared" si="4"/>
        <v>-179.34650210049355</v>
      </c>
      <c r="AI32">
        <f t="shared" si="5"/>
        <v>-196.27395351344242</v>
      </c>
      <c r="AJ32">
        <f t="shared" si="6"/>
        <v>0.77444952594439087</v>
      </c>
      <c r="AK32">
        <f t="shared" si="20"/>
        <v>5.8356830670199784</v>
      </c>
      <c r="AL32">
        <f t="shared" si="7"/>
        <v>-189.66382092047806</v>
      </c>
      <c r="AN32">
        <f t="shared" si="8"/>
        <v>0</v>
      </c>
      <c r="AO32">
        <f t="shared" si="8"/>
        <v>0</v>
      </c>
      <c r="AP32">
        <f t="shared" si="8"/>
        <v>-0.99299111048685873</v>
      </c>
      <c r="AQ32">
        <f t="shared" si="8"/>
        <v>-10.520749871801202</v>
      </c>
      <c r="AR32">
        <f t="shared" si="8"/>
        <v>-11.513740982288063</v>
      </c>
      <c r="AS32">
        <f t="shared" si="8"/>
        <v>4.5430435806495334E-2</v>
      </c>
      <c r="AT32">
        <f t="shared" si="8"/>
        <v>0.34233041157848115</v>
      </c>
      <c r="AU32">
        <f t="shared" si="8"/>
        <v>-11.125980134903086</v>
      </c>
      <c r="AW32">
        <v>29</v>
      </c>
      <c r="AX32">
        <f>IF(Z32&gt;0, (R32*SUMPRODUCT(K32:$K$98, X32:$X$98)-K32*$AZ$3)/Z32, 0)</f>
        <v>121.98004504136954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5.4821100000000001E-3</v>
      </c>
      <c r="Q33" s="4">
        <f t="shared" si="22"/>
        <v>25</v>
      </c>
      <c r="R33">
        <f t="shared" si="0"/>
        <v>50000</v>
      </c>
      <c r="S33">
        <f t="shared" si="1"/>
        <v>122.3329379413409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82.592451431483866</v>
      </c>
      <c r="AC33">
        <f t="shared" si="19"/>
        <v>81.548989766674268</v>
      </c>
      <c r="AE33">
        <f t="shared" si="2"/>
        <v>0</v>
      </c>
      <c r="AF33">
        <f t="shared" si="3"/>
        <v>0</v>
      </c>
      <c r="AG33">
        <f t="shared" si="3"/>
        <v>-16.665378748153934</v>
      </c>
      <c r="AH33">
        <f t="shared" si="4"/>
        <v>-185.5963013308822</v>
      </c>
      <c r="AI33">
        <f t="shared" si="5"/>
        <v>-202.26168007903613</v>
      </c>
      <c r="AJ33">
        <f t="shared" si="6"/>
        <v>1.0434616648095982</v>
      </c>
      <c r="AK33">
        <f t="shared" si="20"/>
        <v>5.7814716002038713</v>
      </c>
      <c r="AL33">
        <f t="shared" si="7"/>
        <v>-195.43674681402265</v>
      </c>
      <c r="AN33">
        <f t="shared" si="8"/>
        <v>0</v>
      </c>
      <c r="AO33">
        <f t="shared" si="8"/>
        <v>0</v>
      </c>
      <c r="AP33">
        <f t="shared" si="8"/>
        <v>-0.87287277936185625</v>
      </c>
      <c r="AQ33">
        <f t="shared" si="8"/>
        <v>-9.7208687441269888</v>
      </c>
      <c r="AR33">
        <f t="shared" si="8"/>
        <v>-10.593741523488845</v>
      </c>
      <c r="AS33">
        <f t="shared" si="8"/>
        <v>5.4652780310846298E-2</v>
      </c>
      <c r="AT33">
        <f t="shared" si="8"/>
        <v>0.30281275095716648</v>
      </c>
      <c r="AU33">
        <f t="shared" si="8"/>
        <v>-10.236275992220831</v>
      </c>
      <c r="AW33">
        <v>30</v>
      </c>
      <c r="AX33">
        <f>IF(Z33&gt;0, (R33*SUMPRODUCT(K33:$K$98, X33:$X$98)-K33*$AZ$3)/Z33, 0)</f>
        <v>122.3329379413409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5.7777469999999997E-3</v>
      </c>
      <c r="Q34" s="4">
        <f t="shared" si="22"/>
        <v>25</v>
      </c>
      <c r="R34">
        <f t="shared" si="0"/>
        <v>50000</v>
      </c>
      <c r="S34">
        <f t="shared" si="1"/>
        <v>122.37508877491588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81.548989766674268</v>
      </c>
      <c r="AC34">
        <f t="shared" si="19"/>
        <v>80.289985493075505</v>
      </c>
      <c r="AE34">
        <f t="shared" si="2"/>
        <v>0</v>
      </c>
      <c r="AF34">
        <f t="shared" si="3"/>
        <v>0</v>
      </c>
      <c r="AG34">
        <f t="shared" si="3"/>
        <v>-16.402436618606387</v>
      </c>
      <c r="AH34">
        <f t="shared" si="4"/>
        <v>-192.57668413202026</v>
      </c>
      <c r="AI34">
        <f t="shared" si="5"/>
        <v>-208.97912075062663</v>
      </c>
      <c r="AJ34">
        <f t="shared" si="6"/>
        <v>1.2590042735987623</v>
      </c>
      <c r="AK34">
        <f t="shared" si="20"/>
        <v>5.7084292836671997</v>
      </c>
      <c r="AL34">
        <f t="shared" si="7"/>
        <v>-202.0116871933607</v>
      </c>
      <c r="AN34">
        <f t="shared" si="8"/>
        <v>0</v>
      </c>
      <c r="AO34">
        <f t="shared" si="8"/>
        <v>0</v>
      </c>
      <c r="AP34">
        <f t="shared" si="8"/>
        <v>-0.76705429775526623</v>
      </c>
      <c r="AQ34">
        <f t="shared" si="8"/>
        <v>-9.0057822898921902</v>
      </c>
      <c r="AR34">
        <f t="shared" si="8"/>
        <v>-9.7728365876474559</v>
      </c>
      <c r="AS34">
        <f t="shared" si="8"/>
        <v>5.8876901122159576E-2</v>
      </c>
      <c r="AT34">
        <f t="shared" si="8"/>
        <v>0.26695272887089933</v>
      </c>
      <c r="AU34">
        <f t="shared" ref="AU34:AU89" si="23">AL34*$K34</f>
        <v>-9.4470069576543967</v>
      </c>
      <c r="AW34">
        <v>31</v>
      </c>
      <c r="AX34">
        <f>IF(Z34&gt;0, (R34*SUMPRODUCT(K34:$K$98, X34:$X$98)-K34*$AZ$3)/Z34, 0)</f>
        <v>122.37508877491588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6.1180619999999996E-3</v>
      </c>
      <c r="Q35" s="4">
        <f t="shared" si="22"/>
        <v>25</v>
      </c>
      <c r="R35">
        <f t="shared" si="0"/>
        <v>50000</v>
      </c>
      <c r="S35">
        <f t="shared" si="1"/>
        <v>122.13276228028231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80.289985493075505</v>
      </c>
      <c r="AC35">
        <f t="shared" si="19"/>
        <v>78.839439337583499</v>
      </c>
      <c r="AE35">
        <f t="shared" si="2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4"/>
        <v>-200.70224836740846</v>
      </c>
      <c r="AI35">
        <f t="shared" si="5"/>
        <v>-216.84030949564507</v>
      </c>
      <c r="AJ35">
        <f t="shared" si="6"/>
        <v>1.4505461554920061</v>
      </c>
      <c r="AK35">
        <f t="shared" si="20"/>
        <v>5.6202989845152862</v>
      </c>
      <c r="AL35">
        <f t="shared" si="7"/>
        <v>-209.76946435563781</v>
      </c>
      <c r="AN35">
        <f t="shared" ref="AN35:AT66" si="25">AE35*$K35</f>
        <v>0</v>
      </c>
      <c r="AO35">
        <f t="shared" si="25"/>
        <v>0</v>
      </c>
      <c r="AP35">
        <f t="shared" si="25"/>
        <v>-0.67383113305953601</v>
      </c>
      <c r="AQ35">
        <f t="shared" si="25"/>
        <v>-8.3801531268449647</v>
      </c>
      <c r="AR35">
        <f t="shared" si="25"/>
        <v>-9.0539842599044995</v>
      </c>
      <c r="AS35">
        <f t="shared" si="25"/>
        <v>6.0566331465937012E-2</v>
      </c>
      <c r="AT35">
        <f t="shared" si="25"/>
        <v>0.2346708444574537</v>
      </c>
      <c r="AU35">
        <f t="shared" si="23"/>
        <v>-8.7587470839811097</v>
      </c>
      <c r="AW35">
        <v>32</v>
      </c>
      <c r="AX35">
        <f>IF(Z35&gt;0, (R35*SUMPRODUCT(K35:$K$98, X35:$X$98)-K35*$AZ$3)/Z35, 0)</f>
        <v>122.13276228028231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6.4830920000000002E-3</v>
      </c>
      <c r="Q36" s="4">
        <f t="shared" si="22"/>
        <v>25</v>
      </c>
      <c r="R36">
        <f t="shared" si="0"/>
        <v>50000</v>
      </c>
      <c r="S36">
        <f t="shared" si="1"/>
        <v>121.60528044865286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78.839439337583499</v>
      </c>
      <c r="AC36">
        <f t="shared" si="19"/>
        <v>77.205032759310157</v>
      </c>
      <c r="AE36">
        <f t="shared" si="2"/>
        <v>0</v>
      </c>
      <c r="AF36">
        <f t="shared" si="24"/>
        <v>0</v>
      </c>
      <c r="AG36">
        <f t="shared" si="24"/>
        <v>-15.872055981958272</v>
      </c>
      <c r="AH36">
        <f t="shared" si="4"/>
        <v>-209.24906999196358</v>
      </c>
      <c r="AI36">
        <f t="shared" si="5"/>
        <v>-225.12112597392186</v>
      </c>
      <c r="AJ36">
        <f t="shared" si="6"/>
        <v>1.6344065782733423</v>
      </c>
      <c r="AK36">
        <f t="shared" si="20"/>
        <v>5.5187607536308452</v>
      </c>
      <c r="AL36">
        <f t="shared" si="7"/>
        <v>-217.96795864201766</v>
      </c>
      <c r="AN36">
        <f t="shared" si="25"/>
        <v>0</v>
      </c>
      <c r="AO36">
        <f t="shared" si="25"/>
        <v>0</v>
      </c>
      <c r="AP36">
        <f t="shared" si="25"/>
        <v>-0.59171813616147462</v>
      </c>
      <c r="AQ36">
        <f t="shared" si="25"/>
        <v>-7.8009093358735955</v>
      </c>
      <c r="AR36">
        <f t="shared" si="25"/>
        <v>-8.3926274720350698</v>
      </c>
      <c r="AS36">
        <f t="shared" si="25"/>
        <v>6.0931489614531646E-2</v>
      </c>
      <c r="AT36">
        <f t="shared" si="25"/>
        <v>0.20574214397753401</v>
      </c>
      <c r="AU36">
        <f t="shared" si="23"/>
        <v>-8.1259538384430048</v>
      </c>
      <c r="AW36">
        <v>33</v>
      </c>
      <c r="AX36">
        <f>IF(Z36&gt;0, (R36*SUMPRODUCT(K36:$K$98, X36:$X$98)-K36*$AZ$3)/Z36, 0)</f>
        <v>121.60528044865286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6.8699859999999998E-3</v>
      </c>
      <c r="Q37" s="4">
        <f t="shared" si="22"/>
        <v>25</v>
      </c>
      <c r="R37">
        <f t="shared" si="0"/>
        <v>50000</v>
      </c>
      <c r="S37">
        <f t="shared" si="1"/>
        <v>120.84351335843053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77.205032759310157</v>
      </c>
      <c r="AC37">
        <f t="shared" si="19"/>
        <v>75.427111413232652</v>
      </c>
      <c r="AE37">
        <f t="shared" si="2"/>
        <v>0</v>
      </c>
      <c r="AF37">
        <f t="shared" si="24"/>
        <v>0</v>
      </c>
      <c r="AG37">
        <f t="shared" si="24"/>
        <v>-15.604294619751419</v>
      </c>
      <c r="AH37">
        <f t="shared" si="4"/>
        <v>-218.08160477453913</v>
      </c>
      <c r="AI37">
        <f t="shared" si="5"/>
        <v>-233.68589939429054</v>
      </c>
      <c r="AJ37">
        <f t="shared" si="6"/>
        <v>1.7779213460775054</v>
      </c>
      <c r="AK37">
        <f t="shared" si="20"/>
        <v>5.4043522931517112</v>
      </c>
      <c r="AL37">
        <f t="shared" si="7"/>
        <v>-226.50362575506134</v>
      </c>
      <c r="AN37">
        <f t="shared" si="25"/>
        <v>0</v>
      </c>
      <c r="AO37">
        <f t="shared" si="25"/>
        <v>0</v>
      </c>
      <c r="AP37">
        <f t="shared" si="25"/>
        <v>-0.51940701740043249</v>
      </c>
      <c r="AQ37">
        <f t="shared" si="25"/>
        <v>-7.2590987703132566</v>
      </c>
      <c r="AR37">
        <f t="shared" si="25"/>
        <v>-7.7785057877136889</v>
      </c>
      <c r="AS37">
        <f t="shared" si="25"/>
        <v>5.918017097484092E-2</v>
      </c>
      <c r="AT37">
        <f t="shared" si="25"/>
        <v>0.17989012473617572</v>
      </c>
      <c r="AU37">
        <f t="shared" si="23"/>
        <v>-7.5394354920026725</v>
      </c>
      <c r="AW37">
        <v>34</v>
      </c>
      <c r="AX37">
        <f>IF(Z37&gt;0, (R37*SUMPRODUCT(K37:$K$98, X37:$X$98)-K37*$AZ$3)/Z37, 0)</f>
        <v>120.84351335843053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7.3063119999999997E-3</v>
      </c>
      <c r="Q38" s="4">
        <f t="shared" si="22"/>
        <v>25</v>
      </c>
      <c r="R38">
        <f t="shared" si="0"/>
        <v>50000</v>
      </c>
      <c r="S38">
        <f t="shared" si="1"/>
        <v>119.9043312890677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75.427111413232652</v>
      </c>
      <c r="AC38">
        <f t="shared" si="19"/>
        <v>73.545680490951611</v>
      </c>
      <c r="AE38">
        <f t="shared" si="2"/>
        <v>0</v>
      </c>
      <c r="AF38">
        <f t="shared" si="24"/>
        <v>0</v>
      </c>
      <c r="AG38">
        <f t="shared" si="24"/>
        <v>-15.334241828522078</v>
      </c>
      <c r="AH38">
        <f t="shared" si="4"/>
        <v>-228.01969006365044</v>
      </c>
      <c r="AI38">
        <f t="shared" si="5"/>
        <v>-243.35393189217251</v>
      </c>
      <c r="AJ38">
        <f t="shared" si="6"/>
        <v>1.8814309222810408</v>
      </c>
      <c r="AK38">
        <f t="shared" si="20"/>
        <v>5.2798977989262861</v>
      </c>
      <c r="AL38">
        <f t="shared" si="7"/>
        <v>-236.19260317096519</v>
      </c>
      <c r="AN38">
        <f t="shared" si="25"/>
        <v>0</v>
      </c>
      <c r="AO38">
        <f t="shared" si="25"/>
        <v>0</v>
      </c>
      <c r="AP38">
        <f t="shared" si="25"/>
        <v>-0.4557303549127778</v>
      </c>
      <c r="AQ38">
        <f t="shared" si="25"/>
        <v>-6.7766959359231942</v>
      </c>
      <c r="AR38">
        <f t="shared" si="25"/>
        <v>-7.2324262908359715</v>
      </c>
      <c r="AS38">
        <f t="shared" si="25"/>
        <v>5.5915720616860301E-2</v>
      </c>
      <c r="AT38">
        <f t="shared" si="25"/>
        <v>0.15691742211422932</v>
      </c>
      <c r="AU38">
        <f t="shared" si="23"/>
        <v>-7.0195931481048817</v>
      </c>
      <c r="AW38">
        <v>35</v>
      </c>
      <c r="AX38">
        <f>IF(Z38&gt;0, (R38*SUMPRODUCT(K38:$K$98, X38:$X$98)-K38*$AZ$3)/Z38, 0)</f>
        <v>119.9043312890677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7.7977719999999997E-3</v>
      </c>
      <c r="Q39" s="4">
        <f t="shared" si="22"/>
        <v>25</v>
      </c>
      <c r="R39">
        <f t="shared" si="0"/>
        <v>50000</v>
      </c>
      <c r="S39">
        <f t="shared" si="1"/>
        <v>118.7984234969602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73.545680490951611</v>
      </c>
      <c r="AC39">
        <f t="shared" si="19"/>
        <v>71.570473705057211</v>
      </c>
      <c r="AE39">
        <f t="shared" si="2"/>
        <v>0</v>
      </c>
      <c r="AF39">
        <f t="shared" si="24"/>
        <v>0</v>
      </c>
      <c r="AG39">
        <f t="shared" si="24"/>
        <v>-15.061326488665177</v>
      </c>
      <c r="AH39">
        <f t="shared" si="4"/>
        <v>-239.1458431433565</v>
      </c>
      <c r="AI39">
        <f t="shared" si="5"/>
        <v>-254.20716963202167</v>
      </c>
      <c r="AJ39">
        <f t="shared" si="6"/>
        <v>1.9752067858944002</v>
      </c>
      <c r="AK39">
        <f t="shared" si="20"/>
        <v>5.1481976343666132</v>
      </c>
      <c r="AL39">
        <f t="shared" si="7"/>
        <v>-247.08376521176064</v>
      </c>
      <c r="AN39">
        <f t="shared" si="25"/>
        <v>0</v>
      </c>
      <c r="AO39">
        <f t="shared" si="25"/>
        <v>0</v>
      </c>
      <c r="AP39">
        <f t="shared" si="25"/>
        <v>-0.39966015175228659</v>
      </c>
      <c r="AQ39">
        <f t="shared" si="25"/>
        <v>-6.3458596448016431</v>
      </c>
      <c r="AR39">
        <f t="shared" si="25"/>
        <v>-6.7455197965539302</v>
      </c>
      <c r="AS39">
        <f t="shared" si="25"/>
        <v>5.2413141988973941E-2</v>
      </c>
      <c r="AT39">
        <f t="shared" si="25"/>
        <v>0.13661010863486525</v>
      </c>
      <c r="AU39">
        <f t="shared" si="23"/>
        <v>-6.5564965459300897</v>
      </c>
      <c r="AW39">
        <v>36</v>
      </c>
      <c r="AX39">
        <f>IF(Z39&gt;0, (R39*SUMPRODUCT(K39:$K$98, X39:$X$98)-K39*$AZ$3)/Z39, 0)</f>
        <v>118.7984234969602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8.3605269999999995E-3</v>
      </c>
      <c r="Q40" s="4">
        <f t="shared" si="22"/>
        <v>25</v>
      </c>
      <c r="R40">
        <f t="shared" si="0"/>
        <v>50000</v>
      </c>
      <c r="S40">
        <f t="shared" si="1"/>
        <v>117.53911576386881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71.570473705057211</v>
      </c>
      <c r="AC40">
        <f t="shared" si="19"/>
        <v>69.51165794420983</v>
      </c>
      <c r="AE40">
        <f t="shared" si="2"/>
        <v>0</v>
      </c>
      <c r="AF40">
        <f t="shared" si="24"/>
        <v>0</v>
      </c>
      <c r="AG40">
        <f t="shared" si="24"/>
        <v>-14.784792597014226</v>
      </c>
      <c r="AH40">
        <f t="shared" si="4"/>
        <v>-251.84125352860082</v>
      </c>
      <c r="AI40">
        <f t="shared" si="5"/>
        <v>-266.62604612561506</v>
      </c>
      <c r="AJ40">
        <f t="shared" si="6"/>
        <v>2.0588157608473807</v>
      </c>
      <c r="AK40">
        <f t="shared" si="20"/>
        <v>5.0099331593540049</v>
      </c>
      <c r="AL40">
        <f t="shared" si="7"/>
        <v>-259.5572972054137</v>
      </c>
      <c r="AN40">
        <f t="shared" si="25"/>
        <v>0</v>
      </c>
      <c r="AO40">
        <f t="shared" si="25"/>
        <v>0</v>
      </c>
      <c r="AP40">
        <f t="shared" si="25"/>
        <v>-0.35028766137965589</v>
      </c>
      <c r="AQ40">
        <f t="shared" si="25"/>
        <v>-5.9667312313376586</v>
      </c>
      <c r="AR40">
        <f t="shared" si="25"/>
        <v>-6.3170188927173152</v>
      </c>
      <c r="AS40">
        <f t="shared" si="25"/>
        <v>4.8778347977938293E-2</v>
      </c>
      <c r="AT40">
        <f t="shared" si="25"/>
        <v>0.11869748990681879</v>
      </c>
      <c r="AU40">
        <f t="shared" si="23"/>
        <v>-6.1495430548325585</v>
      </c>
      <c r="AW40">
        <v>37</v>
      </c>
      <c r="AX40">
        <f>IF(Z40&gt;0, (R40*SUMPRODUCT(K40:$K$98, X40:$X$98)-K40*$AZ$3)/Z40, 0)</f>
        <v>117.53911576386881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9.009787E-3</v>
      </c>
      <c r="Q41" s="4">
        <f t="shared" si="22"/>
        <v>25</v>
      </c>
      <c r="R41">
        <f t="shared" si="0"/>
        <v>50000</v>
      </c>
      <c r="S41">
        <f t="shared" si="1"/>
        <v>116.12980367528073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69.51165794420983</v>
      </c>
      <c r="AC41">
        <f t="shared" si="19"/>
        <v>67.372644466402733</v>
      </c>
      <c r="AE41">
        <f t="shared" si="2"/>
        <v>0</v>
      </c>
      <c r="AF41">
        <f t="shared" si="24"/>
        <v>0</v>
      </c>
      <c r="AG41">
        <f t="shared" si="24"/>
        <v>-14.503736838905809</v>
      </c>
      <c r="AH41">
        <f t="shared" si="4"/>
        <v>-266.41566427654999</v>
      </c>
      <c r="AI41">
        <f t="shared" si="5"/>
        <v>-280.9194011154558</v>
      </c>
      <c r="AJ41">
        <f t="shared" si="6"/>
        <v>2.1390134778070973</v>
      </c>
      <c r="AK41">
        <f t="shared" si="20"/>
        <v>4.8658160560946886</v>
      </c>
      <c r="AL41">
        <f t="shared" si="7"/>
        <v>-273.91457158155401</v>
      </c>
      <c r="AN41">
        <f t="shared" si="25"/>
        <v>0</v>
      </c>
      <c r="AO41">
        <f t="shared" si="25"/>
        <v>0</v>
      </c>
      <c r="AP41">
        <f t="shared" si="25"/>
        <v>-0.30681139959651832</v>
      </c>
      <c r="AQ41">
        <f t="shared" si="25"/>
        <v>-5.6357450317121875</v>
      </c>
      <c r="AR41">
        <f t="shared" si="25"/>
        <v>-5.9425564313087067</v>
      </c>
      <c r="AS41">
        <f t="shared" si="25"/>
        <v>4.5248595322095096E-2</v>
      </c>
      <c r="AT41">
        <f t="shared" si="25"/>
        <v>0.10293125495389564</v>
      </c>
      <c r="AU41">
        <f t="shared" si="23"/>
        <v>-5.7943765810327159</v>
      </c>
      <c r="AW41">
        <v>38</v>
      </c>
      <c r="AX41">
        <f>IF(Z41&gt;0, (R41*SUMPRODUCT(K41:$K$98, X41:$X$98)-K41*$AZ$3)/Z41, 0)</f>
        <v>116.12980367528073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9.7579090000000004E-3</v>
      </c>
      <c r="Q42" s="4">
        <f t="shared" si="22"/>
        <v>25</v>
      </c>
      <c r="R42">
        <f t="shared" si="0"/>
        <v>50000</v>
      </c>
      <c r="S42">
        <f t="shared" si="1"/>
        <v>114.5700750009896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67.372644466402733</v>
      </c>
      <c r="AC42">
        <f t="shared" si="19"/>
        <v>65.154504571771383</v>
      </c>
      <c r="AE42">
        <f t="shared" si="2"/>
        <v>0</v>
      </c>
      <c r="AF42">
        <f t="shared" si="24"/>
        <v>0</v>
      </c>
      <c r="AG42">
        <f t="shared" si="24"/>
        <v>-14.217173326282758</v>
      </c>
      <c r="AH42">
        <f t="shared" si="4"/>
        <v>-283.0522884679811</v>
      </c>
      <c r="AI42">
        <f t="shared" si="5"/>
        <v>-297.26946179426386</v>
      </c>
      <c r="AJ42">
        <f t="shared" si="6"/>
        <v>2.2181398946313493</v>
      </c>
      <c r="AK42">
        <f t="shared" si="20"/>
        <v>4.7160851126481917</v>
      </c>
      <c r="AL42">
        <f t="shared" si="7"/>
        <v>-290.3352367869843</v>
      </c>
      <c r="AN42">
        <f t="shared" si="25"/>
        <v>0</v>
      </c>
      <c r="AO42">
        <f t="shared" si="25"/>
        <v>0</v>
      </c>
      <c r="AP42">
        <f t="shared" si="25"/>
        <v>-0.26852629275279249</v>
      </c>
      <c r="AQ42">
        <f t="shared" si="25"/>
        <v>-5.3461387811168972</v>
      </c>
      <c r="AR42">
        <f t="shared" si="25"/>
        <v>-5.6146650738696895</v>
      </c>
      <c r="AS42">
        <f t="shared" si="25"/>
        <v>4.1895028571629571E-2</v>
      </c>
      <c r="AT42">
        <f t="shared" si="25"/>
        <v>8.907486900120444E-2</v>
      </c>
      <c r="AU42">
        <f t="shared" si="23"/>
        <v>-5.4836951762968553</v>
      </c>
      <c r="AW42">
        <v>39</v>
      </c>
      <c r="AX42">
        <f>IF(Z42&gt;0, (R42*SUMPRODUCT(K42:$K$98, X42:$X$98)-K42*$AZ$3)/Z42, 0)</f>
        <v>114.5700750009896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1.0650522000000001E-2</v>
      </c>
      <c r="Q43" s="4">
        <f t="shared" si="22"/>
        <v>25</v>
      </c>
      <c r="R43">
        <f t="shared" si="0"/>
        <v>50000</v>
      </c>
      <c r="S43">
        <f t="shared" si="1"/>
        <v>112.86571626929421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65.154504571771383</v>
      </c>
      <c r="AC43">
        <f t="shared" si="19"/>
        <v>62.859798948762439</v>
      </c>
      <c r="AE43">
        <f t="shared" si="2"/>
        <v>0</v>
      </c>
      <c r="AF43">
        <f t="shared" si="24"/>
        <v>0</v>
      </c>
      <c r="AG43">
        <f t="shared" si="24"/>
        <v>-13.923581275730543</v>
      </c>
      <c r="AH43">
        <f t="shared" si="4"/>
        <v>-302.84063457877545</v>
      </c>
      <c r="AI43">
        <f t="shared" si="5"/>
        <v>-316.76421585450601</v>
      </c>
      <c r="AJ43">
        <f t="shared" si="6"/>
        <v>2.2947056230089444</v>
      </c>
      <c r="AK43">
        <f t="shared" si="20"/>
        <v>4.5608153200239974</v>
      </c>
      <c r="AL43">
        <f t="shared" si="7"/>
        <v>-309.90869491147305</v>
      </c>
      <c r="AN43">
        <f t="shared" si="25"/>
        <v>0</v>
      </c>
      <c r="AO43">
        <f t="shared" si="25"/>
        <v>0</v>
      </c>
      <c r="AP43">
        <f t="shared" si="25"/>
        <v>-0.23480453985421651</v>
      </c>
      <c r="AQ43">
        <f t="shared" si="25"/>
        <v>-5.1070449795393875</v>
      </c>
      <c r="AR43">
        <f t="shared" si="25"/>
        <v>-5.3418495193936044</v>
      </c>
      <c r="AS43">
        <f t="shared" si="25"/>
        <v>3.8697464915198571E-2</v>
      </c>
      <c r="AT43">
        <f t="shared" si="25"/>
        <v>7.6912693751062827E-2</v>
      </c>
      <c r="AU43">
        <f t="shared" si="23"/>
        <v>-5.2262393607273427</v>
      </c>
      <c r="AW43">
        <v>40</v>
      </c>
      <c r="AX43">
        <f>IF(Z43&gt;0, (R43*SUMPRODUCT(K43:$K$98, X43:$X$98)-K43*$AZ$3)/Z43, 0)</f>
        <v>112.86571626929421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1.1678121E-2</v>
      </c>
      <c r="Q44" s="4">
        <f t="shared" si="22"/>
        <v>25</v>
      </c>
      <c r="R44">
        <f t="shared" si="0"/>
        <v>50000</v>
      </c>
      <c r="S44">
        <f t="shared" si="1"/>
        <v>110.99395016863214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62.859798948762439</v>
      </c>
      <c r="AC44">
        <f t="shared" si="19"/>
        <v>60.47724786039084</v>
      </c>
      <c r="AE44">
        <f t="shared" si="2"/>
        <v>0</v>
      </c>
      <c r="AF44">
        <f t="shared" si="24"/>
        <v>0</v>
      </c>
      <c r="AG44">
        <f t="shared" si="24"/>
        <v>-13.621744196081922</v>
      </c>
      <c r="AH44">
        <f t="shared" si="4"/>
        <v>-325.20253378263129</v>
      </c>
      <c r="AI44">
        <f t="shared" si="5"/>
        <v>-338.82427797871321</v>
      </c>
      <c r="AJ44">
        <f t="shared" si="6"/>
        <v>2.3825510883715992</v>
      </c>
      <c r="AK44">
        <f t="shared" si="20"/>
        <v>4.4001859264133714</v>
      </c>
      <c r="AL44">
        <f t="shared" si="7"/>
        <v>-332.04154096392824</v>
      </c>
      <c r="AN44">
        <f t="shared" si="25"/>
        <v>0</v>
      </c>
      <c r="AO44">
        <f t="shared" si="25"/>
        <v>0</v>
      </c>
      <c r="AP44">
        <f t="shared" si="25"/>
        <v>-0.20510215948920307</v>
      </c>
      <c r="AQ44">
        <f t="shared" si="25"/>
        <v>-4.8965639781551111</v>
      </c>
      <c r="AR44">
        <f t="shared" si="25"/>
        <v>-5.1016661376443144</v>
      </c>
      <c r="AS44">
        <f t="shared" si="25"/>
        <v>3.5873994275925636E-2</v>
      </c>
      <c r="AT44">
        <f t="shared" si="25"/>
        <v>6.625345643482046E-2</v>
      </c>
      <c r="AU44">
        <f t="shared" si="23"/>
        <v>-4.9995386869335681</v>
      </c>
      <c r="AW44">
        <v>41</v>
      </c>
      <c r="AX44">
        <f>IF(Z44&gt;0, (R44*SUMPRODUCT(K44:$K$98, X44:$X$98)-K44*$AZ$3)/Z44, 0)</f>
        <v>110.99395016863214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1.2859717E-2</v>
      </c>
      <c r="Q45" s="4">
        <f t="shared" si="22"/>
        <v>25</v>
      </c>
      <c r="R45">
        <f t="shared" si="0"/>
        <v>50000</v>
      </c>
      <c r="S45">
        <f t="shared" si="1"/>
        <v>108.96266066234644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60.47724786039084</v>
      </c>
      <c r="AC45">
        <f t="shared" si="19"/>
        <v>58.013267713635543</v>
      </c>
      <c r="AE45">
        <f t="shared" si="2"/>
        <v>0</v>
      </c>
      <c r="AF45">
        <f t="shared" si="24"/>
        <v>0</v>
      </c>
      <c r="AG45">
        <f t="shared" si="24"/>
        <v>-13.310354978713097</v>
      </c>
      <c r="AH45">
        <f t="shared" si="4"/>
        <v>-350.34355081601205</v>
      </c>
      <c r="AI45">
        <f t="shared" si="5"/>
        <v>-363.65390579472518</v>
      </c>
      <c r="AJ45">
        <f t="shared" si="6"/>
        <v>2.4639801467552971</v>
      </c>
      <c r="AK45">
        <f t="shared" si="20"/>
        <v>4.2334073502273588</v>
      </c>
      <c r="AL45">
        <f t="shared" si="7"/>
        <v>-356.95651829774249</v>
      </c>
      <c r="AN45">
        <f t="shared" si="25"/>
        <v>0</v>
      </c>
      <c r="AO45">
        <f t="shared" si="25"/>
        <v>0</v>
      </c>
      <c r="AP45">
        <f t="shared" si="25"/>
        <v>-0.17894069836356341</v>
      </c>
      <c r="AQ45">
        <f t="shared" si="25"/>
        <v>-4.709920941285743</v>
      </c>
      <c r="AR45">
        <f t="shared" si="25"/>
        <v>-4.8888616396493063</v>
      </c>
      <c r="AS45">
        <f t="shared" si="25"/>
        <v>3.3125061571947424E-2</v>
      </c>
      <c r="AT45">
        <f t="shared" si="25"/>
        <v>5.6912747174558617E-2</v>
      </c>
      <c r="AU45">
        <f t="shared" si="23"/>
        <v>-4.7988238309027995</v>
      </c>
      <c r="AW45">
        <v>42</v>
      </c>
      <c r="AX45">
        <f>IF(Z45&gt;0, (R45*SUMPRODUCT(K45:$K$98, X45:$X$98)-K45*$AZ$3)/Z45, 0)</f>
        <v>108.96266066234644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1.4223828000000001E-2</v>
      </c>
      <c r="Q46" s="4">
        <f t="shared" si="22"/>
        <v>25</v>
      </c>
      <c r="R46">
        <f t="shared" si="0"/>
        <v>50000</v>
      </c>
      <c r="S46">
        <f t="shared" si="1"/>
        <v>106.78242887279718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58.013267713635543</v>
      </c>
      <c r="AC46">
        <f t="shared" si="19"/>
        <v>55.475296621813925</v>
      </c>
      <c r="AE46">
        <f t="shared" si="2"/>
        <v>0</v>
      </c>
      <c r="AF46">
        <f t="shared" si="24"/>
        <v>0</v>
      </c>
      <c r="AG46">
        <f t="shared" si="24"/>
        <v>-12.987927229089808</v>
      </c>
      <c r="AH46">
        <f t="shared" si="4"/>
        <v>-378.64839967231751</v>
      </c>
      <c r="AI46">
        <f t="shared" si="5"/>
        <v>-391.6363269014073</v>
      </c>
      <c r="AJ46">
        <f t="shared" si="6"/>
        <v>2.5379710918216176</v>
      </c>
      <c r="AK46">
        <f t="shared" si="20"/>
        <v>4.0609287399544884</v>
      </c>
      <c r="AL46">
        <f t="shared" si="7"/>
        <v>-385.03742706963118</v>
      </c>
      <c r="AN46">
        <f t="shared" si="25"/>
        <v>0</v>
      </c>
      <c r="AO46">
        <f t="shared" si="25"/>
        <v>0</v>
      </c>
      <c r="AP46">
        <f t="shared" si="25"/>
        <v>-0.15589827648589691</v>
      </c>
      <c r="AQ46">
        <f t="shared" si="25"/>
        <v>-4.5450387780771555</v>
      </c>
      <c r="AR46">
        <f t="shared" si="25"/>
        <v>-4.7009370545630524</v>
      </c>
      <c r="AS46">
        <f t="shared" si="25"/>
        <v>3.0464084992701982E-2</v>
      </c>
      <c r="AT46">
        <f t="shared" si="25"/>
        <v>4.8744636486180624E-2</v>
      </c>
      <c r="AU46">
        <f t="shared" si="23"/>
        <v>-4.6217283330841692</v>
      </c>
      <c r="AW46">
        <v>43</v>
      </c>
      <c r="AX46">
        <f>IF(Z46&gt;0, (R46*SUMPRODUCT(K46:$K$98, X46:$X$98)-K46*$AZ$3)/Z46, 0)</f>
        <v>106.78242887279718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1.5749540999999999E-2</v>
      </c>
      <c r="Q47" s="4">
        <f t="shared" si="22"/>
        <v>25</v>
      </c>
      <c r="R47">
        <f t="shared" si="0"/>
        <v>50000</v>
      </c>
      <c r="S47">
        <f t="shared" si="1"/>
        <v>104.45632350969927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55.475296621813925</v>
      </c>
      <c r="AC47">
        <f t="shared" si="19"/>
        <v>52.869498780758292</v>
      </c>
      <c r="AE47">
        <f t="shared" si="2"/>
        <v>0</v>
      </c>
      <c r="AF47">
        <f t="shared" si="24"/>
        <v>0</v>
      </c>
      <c r="AG47">
        <f t="shared" si="24"/>
        <v>-12.653494064399343</v>
      </c>
      <c r="AH47">
        <f t="shared" si="4"/>
        <v>-409.10778479913256</v>
      </c>
      <c r="AI47">
        <f t="shared" si="5"/>
        <v>-421.76127886353191</v>
      </c>
      <c r="AJ47">
        <f t="shared" si="6"/>
        <v>2.6057978410556331</v>
      </c>
      <c r="AK47">
        <f t="shared" si="20"/>
        <v>3.883270763526975</v>
      </c>
      <c r="AL47">
        <f t="shared" si="7"/>
        <v>-415.27221025894931</v>
      </c>
      <c r="AN47">
        <f t="shared" si="25"/>
        <v>0</v>
      </c>
      <c r="AO47">
        <f t="shared" si="25"/>
        <v>0</v>
      </c>
      <c r="AP47">
        <f t="shared" si="25"/>
        <v>-0.13561068519972677</v>
      </c>
      <c r="AQ47">
        <f t="shared" si="25"/>
        <v>-4.3845112452570874</v>
      </c>
      <c r="AR47">
        <f t="shared" si="25"/>
        <v>-4.5201219304568143</v>
      </c>
      <c r="AS47">
        <f t="shared" si="25"/>
        <v>2.7926992253605457E-2</v>
      </c>
      <c r="AT47">
        <f t="shared" si="25"/>
        <v>4.1617991550617392E-2</v>
      </c>
      <c r="AU47">
        <f t="shared" si="23"/>
        <v>-4.4505769466525917</v>
      </c>
      <c r="AW47">
        <v>44</v>
      </c>
      <c r="AX47">
        <f>IF(Z47&gt;0, (R47*SUMPRODUCT(K47:$K$98, X47:$X$98)-K47*$AZ$3)/Z47, 0)</f>
        <v>104.45632350969927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1.7447312E-2</v>
      </c>
      <c r="Q48" s="4">
        <f t="shared" si="22"/>
        <v>25</v>
      </c>
      <c r="R48">
        <f t="shared" si="0"/>
        <v>50000</v>
      </c>
      <c r="S48">
        <f t="shared" si="1"/>
        <v>102.01462439867558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52.869498780758292</v>
      </c>
      <c r="AC48">
        <f t="shared" si="19"/>
        <v>50.216452657841877</v>
      </c>
      <c r="AE48">
        <f t="shared" si="2"/>
        <v>0</v>
      </c>
      <c r="AF48">
        <f t="shared" si="24"/>
        <v>0</v>
      </c>
      <c r="AG48">
        <f t="shared" si="24"/>
        <v>-12.306189664923625</v>
      </c>
      <c r="AH48">
        <f t="shared" si="4"/>
        <v>-441.5389176634468</v>
      </c>
      <c r="AI48">
        <f t="shared" si="5"/>
        <v>-453.84510732837043</v>
      </c>
      <c r="AJ48">
        <f t="shared" si="6"/>
        <v>2.6530461229164146</v>
      </c>
      <c r="AK48">
        <f t="shared" si="20"/>
        <v>3.700864914653081</v>
      </c>
      <c r="AL48">
        <f t="shared" si="7"/>
        <v>-447.49119629080093</v>
      </c>
      <c r="AN48">
        <f t="shared" si="25"/>
        <v>0</v>
      </c>
      <c r="AO48">
        <f t="shared" si="25"/>
        <v>0</v>
      </c>
      <c r="AP48">
        <f t="shared" si="25"/>
        <v>-0.11775762179688935</v>
      </c>
      <c r="AQ48">
        <f t="shared" si="25"/>
        <v>-4.2250748843096693</v>
      </c>
      <c r="AR48">
        <f t="shared" si="25"/>
        <v>-4.3428325061065589</v>
      </c>
      <c r="AS48">
        <f t="shared" si="25"/>
        <v>2.5386932142170398E-2</v>
      </c>
      <c r="AT48">
        <f t="shared" si="25"/>
        <v>3.5413484011486619E-2</v>
      </c>
      <c r="AU48">
        <f t="shared" si="23"/>
        <v>-4.2820320899529012</v>
      </c>
      <c r="AW48">
        <v>45</v>
      </c>
      <c r="AX48">
        <f>IF(Z48&gt;0, (R48*SUMPRODUCT(K48:$K$98, X48:$X$98)-K48*$AZ$3)/Z48, 0)</f>
        <v>102.01462439867558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1.9300032000000002E-2</v>
      </c>
      <c r="Q49" s="4">
        <f t="shared" si="22"/>
        <v>25</v>
      </c>
      <c r="R49">
        <f t="shared" si="0"/>
        <v>50000</v>
      </c>
      <c r="S49">
        <f t="shared" si="1"/>
        <v>99.486960653862525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50.216452657841877</v>
      </c>
      <c r="AC49">
        <f t="shared" si="19"/>
        <v>47.537328775622072</v>
      </c>
      <c r="AE49">
        <f t="shared" si="2"/>
        <v>0</v>
      </c>
      <c r="AF49">
        <f t="shared" si="24"/>
        <v>0</v>
      </c>
      <c r="AG49">
        <f t="shared" si="24"/>
        <v>-11.945617913943293</v>
      </c>
      <c r="AH49">
        <f t="shared" si="4"/>
        <v>-475.01970866219051</v>
      </c>
      <c r="AI49">
        <f t="shared" si="5"/>
        <v>-486.9653265761338</v>
      </c>
      <c r="AJ49">
        <f t="shared" si="6"/>
        <v>2.6791238822198054</v>
      </c>
      <c r="AK49">
        <f t="shared" si="20"/>
        <v>3.5151516860489318</v>
      </c>
      <c r="AL49">
        <f t="shared" si="7"/>
        <v>-480.77105100786508</v>
      </c>
      <c r="AN49">
        <f t="shared" si="25"/>
        <v>0</v>
      </c>
      <c r="AO49">
        <f t="shared" si="25"/>
        <v>0</v>
      </c>
      <c r="AP49">
        <f t="shared" si="25"/>
        <v>-0.10206010688392553</v>
      </c>
      <c r="AQ49">
        <f t="shared" si="25"/>
        <v>-4.0584390516497537</v>
      </c>
      <c r="AR49">
        <f t="shared" si="25"/>
        <v>-4.1604991585336792</v>
      </c>
      <c r="AS49">
        <f t="shared" si="25"/>
        <v>2.288970497335872E-2</v>
      </c>
      <c r="AT49">
        <f t="shared" si="25"/>
        <v>3.0032498894227402E-2</v>
      </c>
      <c r="AU49">
        <f t="shared" si="23"/>
        <v>-4.1075769546660927</v>
      </c>
      <c r="AW49">
        <v>46</v>
      </c>
      <c r="AX49">
        <f>IF(Z49&gt;0, (R49*SUMPRODUCT(K49:$K$98, X49:$X$98)-K49*$AZ$3)/Z49, 0)</f>
        <v>99.486960653862525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2.1337168E-2</v>
      </c>
      <c r="Q50" s="4">
        <f t="shared" si="22"/>
        <v>25</v>
      </c>
      <c r="R50">
        <f t="shared" si="0"/>
        <v>50000</v>
      </c>
      <c r="S50">
        <f t="shared" si="1"/>
        <v>96.919308670731468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47.537328775622072</v>
      </c>
      <c r="AC50">
        <f t="shared" si="19"/>
        <v>44.859203118695412</v>
      </c>
      <c r="AE50">
        <f t="shared" si="2"/>
        <v>0</v>
      </c>
      <c r="AF50">
        <f t="shared" si="24"/>
        <v>0</v>
      </c>
      <c r="AG50">
        <f t="shared" si="24"/>
        <v>-11.571276078510243</v>
      </c>
      <c r="AH50">
        <f t="shared" si="4"/>
        <v>-509.77131258723517</v>
      </c>
      <c r="AI50">
        <f t="shared" si="5"/>
        <v>-521.34258866574544</v>
      </c>
      <c r="AJ50">
        <f t="shared" si="6"/>
        <v>2.6781256569266603</v>
      </c>
      <c r="AK50">
        <f t="shared" si="20"/>
        <v>3.3276130142935454</v>
      </c>
      <c r="AL50">
        <f t="shared" si="7"/>
        <v>-515.33684999452521</v>
      </c>
      <c r="AN50">
        <f t="shared" si="25"/>
        <v>0</v>
      </c>
      <c r="AO50">
        <f t="shared" si="25"/>
        <v>0</v>
      </c>
      <c r="AP50">
        <f t="shared" si="25"/>
        <v>-8.8269493007505348E-2</v>
      </c>
      <c r="AQ50">
        <f t="shared" si="25"/>
        <v>-3.8887029405004911</v>
      </c>
      <c r="AR50">
        <f t="shared" si="25"/>
        <v>-3.976972433507997</v>
      </c>
      <c r="AS50">
        <f t="shared" si="25"/>
        <v>2.0429621793082622E-2</v>
      </c>
      <c r="AT50">
        <f t="shared" si="25"/>
        <v>2.5384124594725256E-2</v>
      </c>
      <c r="AU50">
        <f t="shared" si="23"/>
        <v>-3.9311586871201887</v>
      </c>
      <c r="AW50">
        <v>47</v>
      </c>
      <c r="AX50">
        <f>IF(Z50&gt;0, (R50*SUMPRODUCT(K50:$K$98, X50:$X$98)-K50*$AZ$3)/Z50, 0)</f>
        <v>96.919308670731468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2.3628113999999999E-2</v>
      </c>
      <c r="Q51" s="4">
        <f t="shared" si="22"/>
        <v>25</v>
      </c>
      <c r="R51">
        <f t="shared" si="0"/>
        <v>50000</v>
      </c>
      <c r="S51">
        <f t="shared" si="1"/>
        <v>94.353278734796859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44.859203118695412</v>
      </c>
      <c r="AC51">
        <f t="shared" si="19"/>
        <v>42.202922852054826</v>
      </c>
      <c r="AE51">
        <f t="shared" si="2"/>
        <v>0</v>
      </c>
      <c r="AF51">
        <f t="shared" si="24"/>
        <v>0</v>
      </c>
      <c r="AG51">
        <f t="shared" si="24"/>
        <v>-11.182155887416627</v>
      </c>
      <c r="AH51">
        <f t="shared" si="4"/>
        <v>-546.81486061702594</v>
      </c>
      <c r="AI51">
        <f t="shared" si="5"/>
        <v>-557.99701650444263</v>
      </c>
      <c r="AJ51">
        <f t="shared" si="6"/>
        <v>2.6562802666405858</v>
      </c>
      <c r="AK51">
        <f t="shared" si="20"/>
        <v>3.140144218308679</v>
      </c>
      <c r="AL51">
        <f t="shared" si="7"/>
        <v>-552.20059201949334</v>
      </c>
      <c r="AN51">
        <f t="shared" si="25"/>
        <v>0</v>
      </c>
      <c r="AO51">
        <f t="shared" si="25"/>
        <v>0</v>
      </c>
      <c r="AP51">
        <f t="shared" si="25"/>
        <v>-7.6161746816006015E-2</v>
      </c>
      <c r="AQ51">
        <f t="shared" si="25"/>
        <v>-3.7243600776848909</v>
      </c>
      <c r="AR51">
        <f t="shared" si="25"/>
        <v>-3.8005218245008972</v>
      </c>
      <c r="AS51">
        <f t="shared" si="25"/>
        <v>1.809194462830651E-2</v>
      </c>
      <c r="AT51">
        <f t="shared" si="25"/>
        <v>2.1387545597508453E-2</v>
      </c>
      <c r="AU51">
        <f t="shared" si="23"/>
        <v>-3.7610423342750821</v>
      </c>
      <c r="AW51">
        <v>48</v>
      </c>
      <c r="AX51">
        <f>IF(Z51&gt;0, (R51*SUMPRODUCT(K51:$K$98, X51:$X$98)-K51*$AZ$3)/Z51, 0)</f>
        <v>94.353278734796859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2.6203289000000001E-2</v>
      </c>
      <c r="Q52" s="4">
        <f t="shared" si="22"/>
        <v>25</v>
      </c>
      <c r="R52">
        <f t="shared" si="0"/>
        <v>50000</v>
      </c>
      <c r="S52">
        <f t="shared" si="1"/>
        <v>91.810676393953017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42.202922852054826</v>
      </c>
      <c r="AC52">
        <f t="shared" si="19"/>
        <v>39.578940161744868</v>
      </c>
      <c r="AE52">
        <f t="shared" si="2"/>
        <v>0</v>
      </c>
      <c r="AF52">
        <f t="shared" si="24"/>
        <v>0</v>
      </c>
      <c r="AG52">
        <f t="shared" si="24"/>
        <v>-10.777325066181431</v>
      </c>
      <c r="AH52">
        <f t="shared" si="4"/>
        <v>-586.01852472205871</v>
      </c>
      <c r="AI52">
        <f t="shared" si="5"/>
        <v>-596.79584978824016</v>
      </c>
      <c r="AJ52">
        <f t="shared" si="6"/>
        <v>2.6239826903099583</v>
      </c>
      <c r="AK52">
        <f t="shared" si="20"/>
        <v>2.954204599643838</v>
      </c>
      <c r="AL52">
        <f t="shared" si="7"/>
        <v>-591.21766249828636</v>
      </c>
      <c r="AN52">
        <f t="shared" si="25"/>
        <v>0</v>
      </c>
      <c r="AO52">
        <f t="shared" si="25"/>
        <v>0</v>
      </c>
      <c r="AP52">
        <f t="shared" si="25"/>
        <v>-6.5539679540429746E-2</v>
      </c>
      <c r="AQ52">
        <f t="shared" si="25"/>
        <v>-3.5637290402939921</v>
      </c>
      <c r="AR52">
        <f t="shared" si="25"/>
        <v>-3.6292687198344216</v>
      </c>
      <c r="AS52">
        <f t="shared" si="25"/>
        <v>1.5957112139281766E-2</v>
      </c>
      <c r="AT52">
        <f t="shared" si="25"/>
        <v>1.7965276315649106E-2</v>
      </c>
      <c r="AU52">
        <f t="shared" si="23"/>
        <v>-3.5953463313794907</v>
      </c>
      <c r="AW52">
        <v>49</v>
      </c>
      <c r="AX52">
        <f>IF(Z52&gt;0, (R52*SUMPRODUCT(K52:$K$98, X52:$X$98)-K52*$AZ$3)/Z52, 0)</f>
        <v>91.810676393953017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2.9108322999999998E-2</v>
      </c>
      <c r="Q53" s="4">
        <f t="shared" si="22"/>
        <v>25</v>
      </c>
      <c r="R53">
        <f t="shared" si="0"/>
        <v>50000</v>
      </c>
      <c r="S53">
        <f t="shared" si="1"/>
        <v>89.315989678368624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39.578940161744868</v>
      </c>
      <c r="AC53">
        <f t="shared" si="19"/>
        <v>36.997690931607053</v>
      </c>
      <c r="AE53">
        <f t="shared" si="2"/>
        <v>0</v>
      </c>
      <c r="AF53">
        <f t="shared" si="24"/>
        <v>0</v>
      </c>
      <c r="AG53">
        <f t="shared" si="24"/>
        <v>-10.355841956417212</v>
      </c>
      <c r="AH53">
        <f t="shared" si="4"/>
        <v>-627.41971820481092</v>
      </c>
      <c r="AI53">
        <f t="shared" si="5"/>
        <v>-637.7755601612281</v>
      </c>
      <c r="AJ53">
        <f t="shared" si="6"/>
        <v>2.5812492301378143</v>
      </c>
      <c r="AK53">
        <f t="shared" si="20"/>
        <v>2.7705258113221412</v>
      </c>
      <c r="AL53">
        <f t="shared" si="7"/>
        <v>-632.42378511976813</v>
      </c>
      <c r="AN53">
        <f t="shared" si="25"/>
        <v>0</v>
      </c>
      <c r="AO53">
        <f t="shared" si="25"/>
        <v>0</v>
      </c>
      <c r="AP53">
        <f t="shared" si="25"/>
        <v>-5.6229046949684044E-2</v>
      </c>
      <c r="AQ53">
        <f t="shared" si="25"/>
        <v>-3.4066967167487867</v>
      </c>
      <c r="AR53">
        <f t="shared" si="25"/>
        <v>-3.4629257636984705</v>
      </c>
      <c r="AS53">
        <f t="shared" si="25"/>
        <v>1.4015391965335586E-2</v>
      </c>
      <c r="AT53">
        <f t="shared" si="25"/>
        <v>1.5043105773124449E-2</v>
      </c>
      <c r="AU53">
        <f t="shared" si="23"/>
        <v>-3.4338672659600102</v>
      </c>
      <c r="AW53">
        <v>50</v>
      </c>
      <c r="AX53">
        <f>IF(Z53&gt;0, (R53*SUMPRODUCT(K53:$K$98, X53:$X$98)-K53*$AZ$3)/Z53, 0)</f>
        <v>89.315989678368624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3.2245303000000003E-2</v>
      </c>
      <c r="Q54" s="4">
        <f t="shared" si="22"/>
        <v>25</v>
      </c>
      <c r="R54">
        <f t="shared" si="0"/>
        <v>50000</v>
      </c>
      <c r="S54">
        <f t="shared" si="1"/>
        <v>86.879840204555279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36.997690931607053</v>
      </c>
      <c r="AC54">
        <f t="shared" si="19"/>
        <v>34.468208331069135</v>
      </c>
      <c r="AE54">
        <f t="shared" si="2"/>
        <v>0</v>
      </c>
      <c r="AF54">
        <f t="shared" si="24"/>
        <v>0</v>
      </c>
      <c r="AG54">
        <f t="shared" si="24"/>
        <v>-9.9183562751482537</v>
      </c>
      <c r="AH54">
        <f t="shared" si="4"/>
        <v>-667.85452340957158</v>
      </c>
      <c r="AI54">
        <f t="shared" si="5"/>
        <v>-677.77287968471978</v>
      </c>
      <c r="AJ54">
        <f t="shared" si="6"/>
        <v>2.5294826005379178</v>
      </c>
      <c r="AK54">
        <f t="shared" si="20"/>
        <v>2.5898383652124939</v>
      </c>
      <c r="AL54">
        <f t="shared" si="7"/>
        <v>-672.65355871896941</v>
      </c>
      <c r="AN54">
        <f t="shared" si="25"/>
        <v>0</v>
      </c>
      <c r="AO54">
        <f t="shared" si="25"/>
        <v>0</v>
      </c>
      <c r="AP54">
        <f t="shared" si="25"/>
        <v>-4.8083601628476261E-2</v>
      </c>
      <c r="AQ54">
        <f t="shared" si="25"/>
        <v>-3.2377190290960494</v>
      </c>
      <c r="AR54">
        <f t="shared" si="25"/>
        <v>-3.2858026307245254</v>
      </c>
      <c r="AS54">
        <f t="shared" si="25"/>
        <v>1.2262781283142543E-2</v>
      </c>
      <c r="AT54">
        <f t="shared" si="25"/>
        <v>1.2555382442456211E-2</v>
      </c>
      <c r="AU54">
        <f t="shared" si="23"/>
        <v>-3.2609844669989267</v>
      </c>
      <c r="AW54">
        <v>51</v>
      </c>
      <c r="AX54">
        <f>IF(Z54&gt;0, (R54*SUMPRODUCT(K54:$K$98, X54:$X$98)-K54*$AZ$3)/Z54, 0)</f>
        <v>86.879840204555279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3.5522971E-2</v>
      </c>
      <c r="Q55" s="4">
        <f t="shared" si="22"/>
        <v>25</v>
      </c>
      <c r="R55">
        <f t="shared" si="0"/>
        <v>50000</v>
      </c>
      <c r="S55">
        <f t="shared" si="1"/>
        <v>84.541687797708633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34.468208331069135</v>
      </c>
      <c r="AC55">
        <f t="shared" si="19"/>
        <v>32.013716191447074</v>
      </c>
      <c r="AE55">
        <f t="shared" si="2"/>
        <v>0</v>
      </c>
      <c r="AF55">
        <f t="shared" si="24"/>
        <v>0</v>
      </c>
      <c r="AG55">
        <f t="shared" si="24"/>
        <v>-9.4668432300670116</v>
      </c>
      <c r="AH55">
        <f t="shared" si="4"/>
        <v>-704.65896465951892</v>
      </c>
      <c r="AI55">
        <f t="shared" si="5"/>
        <v>-714.12580788958587</v>
      </c>
      <c r="AJ55">
        <f t="shared" si="6"/>
        <v>2.4544921396220616</v>
      </c>
      <c r="AK55">
        <f t="shared" si="20"/>
        <v>2.4127745831748397</v>
      </c>
      <c r="AL55">
        <f t="shared" si="7"/>
        <v>-709.25854116678897</v>
      </c>
      <c r="AN55">
        <f t="shared" si="25"/>
        <v>0</v>
      </c>
      <c r="AO55">
        <f t="shared" si="25"/>
        <v>0</v>
      </c>
      <c r="AP55">
        <f t="shared" si="25"/>
        <v>-4.097740466604248E-2</v>
      </c>
      <c r="AQ55">
        <f t="shared" si="25"/>
        <v>-3.0501292611141335</v>
      </c>
      <c r="AR55">
        <f t="shared" si="25"/>
        <v>-3.0911066657801758</v>
      </c>
      <c r="AS55">
        <f t="shared" si="25"/>
        <v>1.0624314273576674E-2</v>
      </c>
      <c r="AT55">
        <f t="shared" si="25"/>
        <v>1.0443739064853779E-2</v>
      </c>
      <c r="AU55">
        <f t="shared" si="23"/>
        <v>-3.0700386124417456</v>
      </c>
      <c r="AW55">
        <v>52</v>
      </c>
      <c r="AX55">
        <f>IF(Z55&gt;0, (R55*SUMPRODUCT(K55:$K$98, X55:$X$98)-K55*$AZ$3)/Z55, 0)</f>
        <v>84.541687797708633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4.8051124000000001E-2</v>
      </c>
      <c r="Q56" s="4">
        <f t="shared" si="22"/>
        <v>25</v>
      </c>
      <c r="R56">
        <f t="shared" si="0"/>
        <v>50000</v>
      </c>
      <c r="S56">
        <f t="shared" si="1"/>
        <v>83.161257888475845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32.013716191447074</v>
      </c>
      <c r="AC56">
        <f t="shared" si="19"/>
        <v>29.662896653077588</v>
      </c>
      <c r="AE56">
        <f t="shared" si="2"/>
        <v>0</v>
      </c>
      <c r="AF56">
        <f t="shared" si="24"/>
        <v>0</v>
      </c>
      <c r="AG56">
        <f t="shared" si="24"/>
        <v>-8.9172823398298302</v>
      </c>
      <c r="AH56">
        <f t="shared" si="4"/>
        <v>-909.78491587302096</v>
      </c>
      <c r="AI56">
        <f t="shared" si="5"/>
        <v>-918.70219821285082</v>
      </c>
      <c r="AJ56">
        <f t="shared" si="6"/>
        <v>2.3508195383694854</v>
      </c>
      <c r="AK56">
        <f t="shared" si="20"/>
        <v>2.2409601334012952</v>
      </c>
      <c r="AL56">
        <f t="shared" si="7"/>
        <v>-914.11041854108009</v>
      </c>
      <c r="AN56">
        <f t="shared" si="25"/>
        <v>0</v>
      </c>
      <c r="AO56">
        <f t="shared" si="25"/>
        <v>0</v>
      </c>
      <c r="AP56">
        <f t="shared" si="25"/>
        <v>-3.4463053809442735E-2</v>
      </c>
      <c r="AQ56">
        <f t="shared" si="25"/>
        <v>-3.5160899157253316</v>
      </c>
      <c r="AR56">
        <f t="shared" si="25"/>
        <v>-3.5505529695347744</v>
      </c>
      <c r="AS56">
        <f t="shared" si="25"/>
        <v>9.0853263538881006E-3</v>
      </c>
      <c r="AT56">
        <f t="shared" si="25"/>
        <v>8.6607473800923308E-3</v>
      </c>
      <c r="AU56">
        <f t="shared" si="23"/>
        <v>-3.5328068958007939</v>
      </c>
      <c r="AW56">
        <v>53</v>
      </c>
      <c r="AX56">
        <f>IF(Z56&gt;0, (R56*SUMPRODUCT(K56:$K$98, X56:$X$98)-K56*$AZ$3)/Z56, 0)</f>
        <v>83.161257888475845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6.1583839000000001E-2</v>
      </c>
      <c r="Q57" s="4">
        <f t="shared" si="22"/>
        <v>25</v>
      </c>
      <c r="R57">
        <f t="shared" si="0"/>
        <v>50000</v>
      </c>
      <c r="S57">
        <f t="shared" si="1"/>
        <v>80.841149946547972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29.662896653077588</v>
      </c>
      <c r="AC57">
        <f t="shared" si="19"/>
        <v>26.77119041837425</v>
      </c>
      <c r="AE57">
        <f t="shared" si="2"/>
        <v>0</v>
      </c>
      <c r="AF57">
        <f t="shared" si="24"/>
        <v>0</v>
      </c>
      <c r="AG57">
        <f t="shared" si="24"/>
        <v>-8.2789490364979077</v>
      </c>
      <c r="AH57">
        <f t="shared" si="4"/>
        <v>-1098.320959867247</v>
      </c>
      <c r="AI57">
        <f t="shared" si="5"/>
        <v>-1106.5999089037448</v>
      </c>
      <c r="AJ57">
        <f t="shared" si="6"/>
        <v>2.8917062347033387</v>
      </c>
      <c r="AK57">
        <f t="shared" si="20"/>
        <v>2.0764027657154314</v>
      </c>
      <c r="AL57">
        <f t="shared" si="7"/>
        <v>-1101.6317999033261</v>
      </c>
      <c r="AN57">
        <f t="shared" si="25"/>
        <v>0</v>
      </c>
      <c r="AO57">
        <f t="shared" si="25"/>
        <v>0</v>
      </c>
      <c r="AP57">
        <f t="shared" si="25"/>
        <v>-2.8567907244731468E-2</v>
      </c>
      <c r="AQ57">
        <f t="shared" si="25"/>
        <v>-3.7899413522304601</v>
      </c>
      <c r="AR57">
        <f t="shared" si="25"/>
        <v>-3.8185092594751913</v>
      </c>
      <c r="AS57">
        <f t="shared" si="25"/>
        <v>9.9783191233366562E-3</v>
      </c>
      <c r="AT57">
        <f t="shared" si="25"/>
        <v>7.1649772636787172E-3</v>
      </c>
      <c r="AU57">
        <f t="shared" si="23"/>
        <v>-3.801365963088176</v>
      </c>
      <c r="AW57">
        <v>54</v>
      </c>
      <c r="AX57">
        <f>IF(Z57&gt;0, (R57*SUMPRODUCT(K57:$K$98, X57:$X$98)-K57*$AZ$3)/Z57, 0)</f>
        <v>80.841149946547972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7.6495508000000004E-2</v>
      </c>
      <c r="Q58" s="4">
        <f t="shared" si="22"/>
        <v>25</v>
      </c>
      <c r="R58">
        <f t="shared" si="0"/>
        <v>50000</v>
      </c>
      <c r="S58">
        <f t="shared" si="1"/>
        <v>77.810323793435984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26.77119041837425</v>
      </c>
      <c r="AC58">
        <f t="shared" si="19"/>
        <v>23.538734495627722</v>
      </c>
      <c r="AE58">
        <f t="shared" si="2"/>
        <v>0</v>
      </c>
      <c r="AF58">
        <f t="shared" si="24"/>
        <v>0</v>
      </c>
      <c r="AG58">
        <f t="shared" si="24"/>
        <v>-7.5628571338799109</v>
      </c>
      <c r="AH58">
        <f t="shared" si="4"/>
        <v>-1266.6048245060363</v>
      </c>
      <c r="AI58">
        <f t="shared" si="5"/>
        <v>-1274.1676816399163</v>
      </c>
      <c r="AJ58">
        <f t="shared" si="6"/>
        <v>3.2324559227465279</v>
      </c>
      <c r="AK58">
        <f t="shared" si="20"/>
        <v>1.8739833292861976</v>
      </c>
      <c r="AL58">
        <f t="shared" si="7"/>
        <v>-1269.0612423878836</v>
      </c>
      <c r="AN58">
        <f t="shared" si="25"/>
        <v>0</v>
      </c>
      <c r="AO58">
        <f t="shared" si="25"/>
        <v>0</v>
      </c>
      <c r="AP58">
        <f t="shared" si="25"/>
        <v>-2.3300813924197802E-2</v>
      </c>
      <c r="AQ58">
        <f t="shared" si="25"/>
        <v>-3.9023510306832399</v>
      </c>
      <c r="AR58">
        <f t="shared" si="25"/>
        <v>-3.925651844607438</v>
      </c>
      <c r="AS58">
        <f t="shared" si="25"/>
        <v>9.9590475716745067E-3</v>
      </c>
      <c r="AT58">
        <f t="shared" si="25"/>
        <v>5.7736561830760268E-3</v>
      </c>
      <c r="AU58">
        <f t="shared" si="23"/>
        <v>-3.9099191408526872</v>
      </c>
      <c r="AW58">
        <v>55</v>
      </c>
      <c r="AX58">
        <f>IF(Z58&gt;0, (R58*SUMPRODUCT(K58:$K$98, X58:$X$98)-K58*$AZ$3)/Z58, 0)</f>
        <v>77.810323793435984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9.2986215999999997E-2</v>
      </c>
      <c r="Q59" s="4">
        <f t="shared" si="22"/>
        <v>25</v>
      </c>
      <c r="R59">
        <f t="shared" si="0"/>
        <v>50000</v>
      </c>
      <c r="S59">
        <f t="shared" si="1"/>
        <v>74.197289990479533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23.538734495627722</v>
      </c>
      <c r="AC59">
        <f t="shared" si="19"/>
        <v>20.134138312697999</v>
      </c>
      <c r="AE59">
        <f t="shared" si="2"/>
        <v>0</v>
      </c>
      <c r="AF59">
        <f t="shared" si="24"/>
        <v>0</v>
      </c>
      <c r="AG59">
        <f t="shared" si="24"/>
        <v>-6.7839870955130124</v>
      </c>
      <c r="AH59">
        <f t="shared" si="4"/>
        <v>-1406.4829340561964</v>
      </c>
      <c r="AI59">
        <f t="shared" si="5"/>
        <v>-1413.2669211517095</v>
      </c>
      <c r="AJ59">
        <f t="shared" si="6"/>
        <v>3.4045961829297227</v>
      </c>
      <c r="AK59">
        <f t="shared" si="20"/>
        <v>1.6477114146939407</v>
      </c>
      <c r="AL59">
        <f t="shared" si="7"/>
        <v>-1408.2146135540859</v>
      </c>
      <c r="AN59">
        <f t="shared" si="25"/>
        <v>0</v>
      </c>
      <c r="AO59">
        <f t="shared" si="25"/>
        <v>0</v>
      </c>
      <c r="AP59">
        <f t="shared" si="25"/>
        <v>-1.8661742203950494E-2</v>
      </c>
      <c r="AQ59">
        <f t="shared" si="25"/>
        <v>-3.869025922377257</v>
      </c>
      <c r="AR59">
        <f t="shared" si="25"/>
        <v>-3.887687664581208</v>
      </c>
      <c r="AS59">
        <f t="shared" si="25"/>
        <v>9.3655390819377335E-3</v>
      </c>
      <c r="AT59">
        <f t="shared" si="25"/>
        <v>4.5326096902310814E-3</v>
      </c>
      <c r="AU59">
        <f t="shared" si="23"/>
        <v>-3.873789515809039</v>
      </c>
      <c r="AW59">
        <v>56</v>
      </c>
      <c r="AX59">
        <f>IF(Z59&gt;0, (R59*SUMPRODUCT(K59:$K$98, X59:$X$98)-K59*$AZ$3)/Z59, 0)</f>
        <v>74.197289990479533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0.109364504</v>
      </c>
      <c r="Q60" s="4">
        <f t="shared" si="22"/>
        <v>25</v>
      </c>
      <c r="R60">
        <f t="shared" si="0"/>
        <v>50000</v>
      </c>
      <c r="S60">
        <f t="shared" si="1"/>
        <v>69.923508035528926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20.134138312697999</v>
      </c>
      <c r="AC60">
        <f t="shared" si="19"/>
        <v>16.709536361529228</v>
      </c>
      <c r="AE60">
        <f t="shared" si="2"/>
        <v>0</v>
      </c>
      <c r="AF60">
        <f t="shared" si="24"/>
        <v>0</v>
      </c>
      <c r="AG60">
        <f t="shared" si="24"/>
        <v>-5.9742198407147011</v>
      </c>
      <c r="AH60">
        <f t="shared" si="4"/>
        <v>-1483.8547676863625</v>
      </c>
      <c r="AI60">
        <f t="shared" si="5"/>
        <v>-1489.8289875270773</v>
      </c>
      <c r="AJ60">
        <f t="shared" si="6"/>
        <v>3.4246019511687713</v>
      </c>
      <c r="AK60">
        <f t="shared" si="20"/>
        <v>1.40938968188886</v>
      </c>
      <c r="AL60">
        <f t="shared" si="7"/>
        <v>-1484.9949958940197</v>
      </c>
      <c r="AN60">
        <f t="shared" si="25"/>
        <v>0</v>
      </c>
      <c r="AO60">
        <f t="shared" si="25"/>
        <v>0</v>
      </c>
      <c r="AP60">
        <f t="shared" si="25"/>
        <v>-1.4673386251785782E-2</v>
      </c>
      <c r="AQ60">
        <f t="shared" si="25"/>
        <v>-3.6445217498409153</v>
      </c>
      <c r="AR60">
        <f t="shared" si="25"/>
        <v>-3.6591951360927015</v>
      </c>
      <c r="AS60">
        <f t="shared" si="25"/>
        <v>8.4112249846679723E-3</v>
      </c>
      <c r="AT60">
        <f t="shared" si="25"/>
        <v>3.4616267450852138E-3</v>
      </c>
      <c r="AU60">
        <f t="shared" si="23"/>
        <v>-3.6473222843629483</v>
      </c>
      <c r="AW60">
        <v>57</v>
      </c>
      <c r="AX60">
        <f>IF(Z60&gt;0, (R60*SUMPRODUCT(K60:$K$98, X60:$X$98)-K60*$AZ$3)/Z60, 0)</f>
        <v>69.923508035528926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0.12705264299999999</v>
      </c>
      <c r="Q61" s="4">
        <f t="shared" si="22"/>
        <v>25</v>
      </c>
      <c r="R61">
        <f t="shared" si="0"/>
        <v>50000</v>
      </c>
      <c r="S61">
        <f t="shared" si="1"/>
        <v>65.27972871158093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16.709536361529228</v>
      </c>
      <c r="AC61">
        <f t="shared" si="19"/>
        <v>13.461821728838746</v>
      </c>
      <c r="AE61">
        <f t="shared" si="2"/>
        <v>0</v>
      </c>
      <c r="AF61">
        <f t="shared" si="24"/>
        <v>0</v>
      </c>
      <c r="AG61">
        <f t="shared" si="24"/>
        <v>-5.1554372216817121</v>
      </c>
      <c r="AH61">
        <f t="shared" si="4"/>
        <v>-1518.0808412516833</v>
      </c>
      <c r="AI61">
        <f t="shared" si="5"/>
        <v>-1523.236278473365</v>
      </c>
      <c r="AJ61">
        <f t="shared" si="6"/>
        <v>3.2477146326904816</v>
      </c>
      <c r="AK61">
        <f t="shared" si="20"/>
        <v>1.169667545307046</v>
      </c>
      <c r="AL61">
        <f t="shared" si="7"/>
        <v>-1518.8188962953675</v>
      </c>
      <c r="AN61">
        <f t="shared" si="25"/>
        <v>0</v>
      </c>
      <c r="AO61">
        <f t="shared" si="25"/>
        <v>0</v>
      </c>
      <c r="AP61">
        <f t="shared" si="25"/>
        <v>-1.130567846805239E-2</v>
      </c>
      <c r="AQ61">
        <f t="shared" si="25"/>
        <v>-3.3290937590165122</v>
      </c>
      <c r="AR61">
        <f t="shared" si="25"/>
        <v>-3.3403994374845647</v>
      </c>
      <c r="AS61">
        <f t="shared" si="25"/>
        <v>7.1221151212486509E-3</v>
      </c>
      <c r="AT61">
        <f t="shared" si="25"/>
        <v>2.5650366037129066E-3</v>
      </c>
      <c r="AU61">
        <f t="shared" si="23"/>
        <v>-3.3307122857596028</v>
      </c>
      <c r="AW61">
        <v>58</v>
      </c>
      <c r="AX61">
        <f>IF(Z61&gt;0, (R61*SUMPRODUCT(K61:$K$98, X61:$X$98)-K61*$AZ$3)/Z61, 0)</f>
        <v>65.27972871158093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0.145586511</v>
      </c>
      <c r="Q62" s="4">
        <f t="shared" si="22"/>
        <v>25</v>
      </c>
      <c r="R62">
        <f t="shared" si="0"/>
        <v>50000</v>
      </c>
      <c r="S62">
        <f t="shared" si="1"/>
        <v>60.224255718104111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13.461821728838746</v>
      </c>
      <c r="AC62">
        <f t="shared" si="19"/>
        <v>10.487020038706554</v>
      </c>
      <c r="AE62">
        <f t="shared" si="2"/>
        <v>0</v>
      </c>
      <c r="AF62">
        <f t="shared" si="24"/>
        <v>0</v>
      </c>
      <c r="AG62">
        <f t="shared" si="24"/>
        <v>-4.3533207316807214</v>
      </c>
      <c r="AH62">
        <f t="shared" si="4"/>
        <v>-1501.124235568348</v>
      </c>
      <c r="AI62">
        <f t="shared" si="5"/>
        <v>-1505.4775563000287</v>
      </c>
      <c r="AJ62">
        <f t="shared" si="6"/>
        <v>2.9748016901321925</v>
      </c>
      <c r="AK62">
        <f t="shared" si="20"/>
        <v>0.94232752101871231</v>
      </c>
      <c r="AL62">
        <f t="shared" si="7"/>
        <v>-1501.5604270888778</v>
      </c>
      <c r="AN62">
        <f t="shared" si="25"/>
        <v>0</v>
      </c>
      <c r="AO62">
        <f t="shared" si="25"/>
        <v>0</v>
      </c>
      <c r="AP62">
        <f t="shared" si="25"/>
        <v>-8.5238101792145492E-3</v>
      </c>
      <c r="AQ62">
        <f t="shared" si="25"/>
        <v>-2.9392040761635219</v>
      </c>
      <c r="AR62">
        <f t="shared" si="25"/>
        <v>-2.9477278863427365</v>
      </c>
      <c r="AS62">
        <f t="shared" si="25"/>
        <v>5.8246673035055206E-3</v>
      </c>
      <c r="AT62">
        <f t="shared" si="25"/>
        <v>1.8450790582370546E-3</v>
      </c>
      <c r="AU62">
        <f t="shared" si="23"/>
        <v>-2.940058139980994</v>
      </c>
      <c r="AW62">
        <v>59</v>
      </c>
      <c r="AX62">
        <f>IF(Z62&gt;0, (R62*SUMPRODUCT(K62:$K$98, X62:$X$98)-K62*$AZ$3)/Z62, 0)</f>
        <v>60.224255718104111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0.16473611299999999</v>
      </c>
      <c r="Q63" s="4">
        <f t="shared" si="22"/>
        <v>25</v>
      </c>
      <c r="R63">
        <f t="shared" si="0"/>
        <v>50000</v>
      </c>
      <c r="S63">
        <f t="shared" si="1"/>
        <v>54.724044815711764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10.487020038706554</v>
      </c>
      <c r="AC63">
        <f t="shared" si="19"/>
        <v>7.8641481669040285</v>
      </c>
      <c r="AE63">
        <f t="shared" si="2"/>
        <v>0</v>
      </c>
      <c r="AF63">
        <f t="shared" si="24"/>
        <v>0</v>
      </c>
      <c r="AG63">
        <f t="shared" si="24"/>
        <v>-3.5926383883845157</v>
      </c>
      <c r="AH63">
        <f t="shared" si="4"/>
        <v>-1434.2982719587958</v>
      </c>
      <c r="AI63">
        <f t="shared" si="5"/>
        <v>-1437.8909103471804</v>
      </c>
      <c r="AJ63">
        <f t="shared" si="6"/>
        <v>2.6228718718025252</v>
      </c>
      <c r="AK63">
        <f t="shared" si="20"/>
        <v>0.73409140270945883</v>
      </c>
      <c r="AL63">
        <f t="shared" si="7"/>
        <v>-1434.5339470726683</v>
      </c>
      <c r="AN63">
        <f t="shared" si="25"/>
        <v>0</v>
      </c>
      <c r="AO63">
        <f t="shared" si="25"/>
        <v>0</v>
      </c>
      <c r="AP63">
        <f t="shared" si="25"/>
        <v>-6.2807077862042527E-3</v>
      </c>
      <c r="AQ63">
        <f t="shared" si="25"/>
        <v>-2.5074631372743532</v>
      </c>
      <c r="AR63">
        <f t="shared" si="25"/>
        <v>-2.5137438450605578</v>
      </c>
      <c r="AS63">
        <f t="shared" si="25"/>
        <v>4.5853464798203082E-3</v>
      </c>
      <c r="AT63">
        <f t="shared" si="25"/>
        <v>1.2833503098139895E-3</v>
      </c>
      <c r="AU63">
        <f t="shared" si="23"/>
        <v>-2.5078751482709234</v>
      </c>
      <c r="AW63">
        <v>60</v>
      </c>
      <c r="AX63">
        <f>IF(Z63&gt;0, (R63*SUMPRODUCT(K63:$K$98, X63:$X$98)-K63*$AZ$3)/Z63, 0)</f>
        <v>54.724044815711764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0.18528323299999999</v>
      </c>
      <c r="Q64" s="4">
        <f t="shared" si="22"/>
        <v>25</v>
      </c>
      <c r="R64">
        <f t="shared" si="0"/>
        <v>50000</v>
      </c>
      <c r="S64">
        <f t="shared" si="1"/>
        <v>48.763529807651622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7.8641481669040285</v>
      </c>
      <c r="AC64">
        <f t="shared" si="19"/>
        <v>5.6391244978091368</v>
      </c>
      <c r="AE64">
        <f t="shared" si="2"/>
        <v>0</v>
      </c>
      <c r="AF64">
        <f t="shared" si="24"/>
        <v>0</v>
      </c>
      <c r="AG64">
        <f t="shared" si="24"/>
        <v>-2.8910563489008778</v>
      </c>
      <c r="AH64">
        <f t="shared" si="4"/>
        <v>-1331.3113111995854</v>
      </c>
      <c r="AI64">
        <f t="shared" si="5"/>
        <v>-1334.2023675484863</v>
      </c>
      <c r="AJ64">
        <f t="shared" si="6"/>
        <v>2.2250236690948917</v>
      </c>
      <c r="AK64">
        <f t="shared" si="20"/>
        <v>0.55049037168328208</v>
      </c>
      <c r="AL64">
        <f t="shared" si="7"/>
        <v>-1331.4268535077081</v>
      </c>
      <c r="AN64">
        <f t="shared" si="25"/>
        <v>0</v>
      </c>
      <c r="AO64">
        <f t="shared" si="25"/>
        <v>0</v>
      </c>
      <c r="AP64">
        <f t="shared" si="25"/>
        <v>-4.5126704144517983E-3</v>
      </c>
      <c r="AQ64">
        <f t="shared" si="25"/>
        <v>-2.0780532931360658</v>
      </c>
      <c r="AR64">
        <f t="shared" si="25"/>
        <v>-2.0825659635505174</v>
      </c>
      <c r="AS64">
        <f t="shared" si="25"/>
        <v>3.4730552681191485E-3</v>
      </c>
      <c r="AT64">
        <f t="shared" si="25"/>
        <v>8.5926433591657851E-4</v>
      </c>
      <c r="AU64">
        <f t="shared" si="23"/>
        <v>-2.0782336439464819</v>
      </c>
      <c r="AW64">
        <v>61</v>
      </c>
      <c r="AX64">
        <f>IF(Z64&gt;0, (R64*SUMPRODUCT(K64:$K$98, X64:$X$98)-K64*$AZ$3)/Z64, 0)</f>
        <v>48.763529807651622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0.20641411200000001</v>
      </c>
      <c r="Q65" s="4">
        <f t="shared" si="22"/>
        <v>25</v>
      </c>
      <c r="R65">
        <f t="shared" si="0"/>
        <v>50000</v>
      </c>
      <c r="S65">
        <f t="shared" si="1"/>
        <v>42.0815807804562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5.6391244978091368</v>
      </c>
      <c r="AC65">
        <f t="shared" si="19"/>
        <v>3.8132493012618731</v>
      </c>
      <c r="AE65">
        <f t="shared" si="2"/>
        <v>0</v>
      </c>
      <c r="AF65">
        <f t="shared" si="24"/>
        <v>0</v>
      </c>
      <c r="AG65">
        <f t="shared" si="24"/>
        <v>-2.2653909564115322</v>
      </c>
      <c r="AH65">
        <f t="shared" si="4"/>
        <v>-1193.5096580006739</v>
      </c>
      <c r="AI65">
        <f t="shared" si="5"/>
        <v>-1195.7750489570853</v>
      </c>
      <c r="AJ65">
        <f t="shared" si="6"/>
        <v>1.8258751965472637</v>
      </c>
      <c r="AK65">
        <f t="shared" si="20"/>
        <v>0.39473871484663964</v>
      </c>
      <c r="AL65">
        <f t="shared" si="7"/>
        <v>-1193.5544350456914</v>
      </c>
      <c r="AN65">
        <f t="shared" si="25"/>
        <v>0</v>
      </c>
      <c r="AO65">
        <f t="shared" si="25"/>
        <v>0</v>
      </c>
      <c r="AP65">
        <f t="shared" si="25"/>
        <v>-3.1572007624638752E-3</v>
      </c>
      <c r="AQ65">
        <f t="shared" si="25"/>
        <v>-1.6633551006209641</v>
      </c>
      <c r="AR65">
        <f t="shared" si="25"/>
        <v>-1.666512301383428</v>
      </c>
      <c r="AS65">
        <f t="shared" si="25"/>
        <v>2.5446621239427637E-3</v>
      </c>
      <c r="AT65">
        <f t="shared" si="25"/>
        <v>5.5013434566806966E-4</v>
      </c>
      <c r="AU65">
        <f t="shared" si="23"/>
        <v>-1.6634175049138171</v>
      </c>
      <c r="AW65">
        <v>62</v>
      </c>
      <c r="AX65">
        <f>IF(Z65&gt;0, (R65*SUMPRODUCT(K65:$K$98, X65:$X$98)-K65*$AZ$3)/Z65, 0)</f>
        <v>42.0815807804562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0.22879502199999999</v>
      </c>
      <c r="Q66" s="4">
        <f t="shared" si="22"/>
        <v>25</v>
      </c>
      <c r="R66">
        <f t="shared" si="0"/>
        <v>50000</v>
      </c>
      <c r="S66">
        <f t="shared" si="1"/>
        <v>34.432501204476253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3.8132493012618731</v>
      </c>
      <c r="AC66">
        <f t="shared" si="19"/>
        <v>2.3750532154523425</v>
      </c>
      <c r="AE66">
        <f t="shared" si="2"/>
        <v>0</v>
      </c>
      <c r="AF66">
        <f t="shared" si="24"/>
        <v>0</v>
      </c>
      <c r="AG66">
        <f t="shared" si="24"/>
        <v>-1.7244268731366394</v>
      </c>
      <c r="AH66">
        <f t="shared" si="4"/>
        <v>-1036.6203474215552</v>
      </c>
      <c r="AI66">
        <f t="shared" si="5"/>
        <v>-1038.3447742946919</v>
      </c>
      <c r="AJ66">
        <f t="shared" si="6"/>
        <v>1.4381960858095306</v>
      </c>
      <c r="AK66">
        <f t="shared" si="20"/>
        <v>0.26692745108833116</v>
      </c>
      <c r="AL66">
        <f t="shared" si="7"/>
        <v>-1036.639650757794</v>
      </c>
      <c r="AN66">
        <f t="shared" si="25"/>
        <v>0</v>
      </c>
      <c r="AO66">
        <f t="shared" si="25"/>
        <v>0</v>
      </c>
      <c r="AP66">
        <f t="shared" si="25"/>
        <v>-2.1457829794043724E-3</v>
      </c>
      <c r="AQ66">
        <f t="shared" si="25"/>
        <v>-1.289913960547034</v>
      </c>
      <c r="AR66">
        <f t="shared" si="25"/>
        <v>-1.2920597435264385</v>
      </c>
      <c r="AS66">
        <f t="shared" si="25"/>
        <v>1.7896129607181954E-3</v>
      </c>
      <c r="AT66">
        <f t="shared" si="25"/>
        <v>3.3214999731435372E-4</v>
      </c>
      <c r="AU66">
        <f t="shared" si="23"/>
        <v>-1.2899379805684059</v>
      </c>
      <c r="AW66">
        <v>63</v>
      </c>
      <c r="AX66">
        <f>IF(Z66&gt;0, (R66*SUMPRODUCT(K66:$K$98, X66:$X$98)-K66*$AZ$3)/Z66, 0)</f>
        <v>34.432501204476253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0.25248784600000002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25.282836783306045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2.3750532154523425</v>
      </c>
      <c r="AC67">
        <f t="shared" si="19"/>
        <v>1.2861740895583726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-1.2717857776224877</v>
      </c>
      <c r="AH67">
        <f t="shared" ref="AH67:AH89" si="30">-X67*R67</f>
        <v>-870.79365356557082</v>
      </c>
      <c r="AI67">
        <f t="shared" ref="AI67:AI89" si="31">SUM(AE67:AH67)</f>
        <v>-872.06543934319336</v>
      </c>
      <c r="AJ67">
        <f t="shared" ref="AJ67:AJ89" si="32">AB67-AC67</f>
        <v>1.0888791258939698</v>
      </c>
      <c r="AK67">
        <f t="shared" si="20"/>
        <v>0.166253725081664</v>
      </c>
      <c r="AL67">
        <f t="shared" ref="AL67:AL89" si="33">SUM(AI67:AK67)</f>
        <v>-870.81030649221771</v>
      </c>
      <c r="AN67">
        <f t="shared" ref="AN67:AT89" si="34">AE67*$K67</f>
        <v>0</v>
      </c>
      <c r="AO67">
        <f t="shared" si="34"/>
        <v>0</v>
      </c>
      <c r="AP67">
        <f t="shared" si="34"/>
        <v>-1.4129830599616574E-3</v>
      </c>
      <c r="AQ67">
        <f t="shared" si="34"/>
        <v>-0.96747164723798651</v>
      </c>
      <c r="AR67">
        <f t="shared" si="34"/>
        <v>-0.96888463029794814</v>
      </c>
      <c r="AS67">
        <f t="shared" si="34"/>
        <v>1.2097695903710124E-3</v>
      </c>
      <c r="AT67">
        <f t="shared" si="34"/>
        <v>1.8471168755721429E-4</v>
      </c>
      <c r="AU67">
        <f t="shared" si="23"/>
        <v>-0.96749014902001995</v>
      </c>
      <c r="AW67">
        <v>64</v>
      </c>
      <c r="AX67">
        <f>IF(Z67&gt;0, (R67*SUMPRODUCT(K67:$K$98, X67:$X$98)-K67*$AZ$3)/Z67, 0)</f>
        <v>25.282836783306045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0.27661797300000002</v>
      </c>
      <c r="Q68" s="4">
        <f t="shared" si="22"/>
        <v>25</v>
      </c>
      <c r="R68">
        <f t="shared" si="26"/>
        <v>50000</v>
      </c>
      <c r="S68">
        <f t="shared" si="27"/>
        <v>13.727950771303465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1.2861740895583726</v>
      </c>
      <c r="AC68">
        <f t="shared" ref="AC68:AC89" si="45">S68*Z68</f>
        <v>0.49819783040348042</v>
      </c>
      <c r="AE68">
        <f t="shared" si="28"/>
        <v>0</v>
      </c>
      <c r="AF68">
        <f t="shared" si="29"/>
        <v>0</v>
      </c>
      <c r="AG68">
        <f t="shared" si="29"/>
        <v>-0.90726911595010151</v>
      </c>
      <c r="AH68">
        <f t="shared" si="30"/>
        <v>-703.59760779232261</v>
      </c>
      <c r="AI68">
        <f t="shared" si="31"/>
        <v>-704.50487690827276</v>
      </c>
      <c r="AJ68">
        <f t="shared" si="32"/>
        <v>0.78797625915489222</v>
      </c>
      <c r="AK68">
        <f t="shared" ref="AK68:AK89" si="46">G68*SUM(AB68:AB68, AE68:AF68)</f>
        <v>9.0032186269086087E-2</v>
      </c>
      <c r="AL68">
        <f t="shared" si="33"/>
        <v>-703.62686846284873</v>
      </c>
      <c r="AN68">
        <f t="shared" si="34"/>
        <v>0</v>
      </c>
      <c r="AO68">
        <f t="shared" si="34"/>
        <v>0</v>
      </c>
      <c r="AP68">
        <f t="shared" si="34"/>
        <v>-8.9999707092152639E-4</v>
      </c>
      <c r="AQ68">
        <f t="shared" si="34"/>
        <v>-0.69795805344630546</v>
      </c>
      <c r="AR68">
        <f t="shared" si="34"/>
        <v>-0.69885805051722705</v>
      </c>
      <c r="AS68">
        <f t="shared" si="34"/>
        <v>7.8166038359241173E-4</v>
      </c>
      <c r="AT68">
        <f t="shared" si="34"/>
        <v>8.9310550206467298E-5</v>
      </c>
      <c r="AU68">
        <f t="shared" si="23"/>
        <v>-0.6979870795834282</v>
      </c>
      <c r="AW68">
        <v>65</v>
      </c>
      <c r="AX68">
        <f>IF(Z68&gt;0, (R68*SUMPRODUCT(K68:$K$98, X68:$X$98)-K68*$AZ$3)/Z68, 0)</f>
        <v>13.727950771303465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6"/>
        <v>50000</v>
      </c>
      <c r="S69">
        <f t="shared" si="27"/>
        <v>-1.5815023554045979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0.49819783040348042</v>
      </c>
      <c r="AC69">
        <f t="shared" si="45"/>
        <v>-3.9496483682918582E-2</v>
      </c>
      <c r="AE69">
        <f t="shared" si="28"/>
        <v>0</v>
      </c>
      <c r="AF69">
        <f t="shared" si="29"/>
        <v>0</v>
      </c>
      <c r="AG69">
        <f t="shared" si="29"/>
        <v>-0.62435069331297555</v>
      </c>
      <c r="AH69">
        <f t="shared" si="30"/>
        <v>-547.69146295525013</v>
      </c>
      <c r="AI69">
        <f t="shared" si="31"/>
        <v>-548.31581364856311</v>
      </c>
      <c r="AJ69">
        <f t="shared" si="32"/>
        <v>0.53769431408639901</v>
      </c>
      <c r="AK69">
        <f t="shared" si="46"/>
        <v>3.487384812824363E-2</v>
      </c>
      <c r="AL69">
        <f t="shared" si="33"/>
        <v>-547.74324548634854</v>
      </c>
      <c r="AN69">
        <f t="shared" si="34"/>
        <v>0</v>
      </c>
      <c r="AO69">
        <f t="shared" si="34"/>
        <v>0</v>
      </c>
      <c r="AP69">
        <f t="shared" si="34"/>
        <v>-5.5298779259930532E-4</v>
      </c>
      <c r="AQ69">
        <f t="shared" si="34"/>
        <v>-0.48509066518051652</v>
      </c>
      <c r="AR69">
        <f t="shared" si="34"/>
        <v>-0.48564365297311579</v>
      </c>
      <c r="AS69">
        <f t="shared" si="34"/>
        <v>4.7623618428623265E-4</v>
      </c>
      <c r="AT69">
        <f t="shared" si="34"/>
        <v>3.0887788709820074E-5</v>
      </c>
      <c r="AU69">
        <f t="shared" si="23"/>
        <v>-0.48513652900011983</v>
      </c>
      <c r="AW69">
        <v>66</v>
      </c>
      <c r="AX69">
        <f>IF(Z69&gt;0, (R69*SUMPRODUCT(K69:$K$98, X69:$X$98)-K69*$AZ$3)/Z69, 0)</f>
        <v>-1.5815023554045979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6"/>
        <v>50000</v>
      </c>
      <c r="S70">
        <f t="shared" si="27"/>
        <v>-23.047933744486986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-3.9496483682918582E-2</v>
      </c>
      <c r="AC70">
        <f t="shared" si="45"/>
        <v>-0.38149452443494813</v>
      </c>
      <c r="AE70">
        <f t="shared" si="28"/>
        <v>0</v>
      </c>
      <c r="AF70">
        <f t="shared" si="29"/>
        <v>0</v>
      </c>
      <c r="AG70">
        <f t="shared" si="29"/>
        <v>-0.41380555917100464</v>
      </c>
      <c r="AH70">
        <f t="shared" si="30"/>
        <v>-408.60325441768231</v>
      </c>
      <c r="AI70">
        <f t="shared" si="31"/>
        <v>-409.01705997685332</v>
      </c>
      <c r="AJ70">
        <f t="shared" si="32"/>
        <v>0.34199804075202955</v>
      </c>
      <c r="AK70">
        <f t="shared" si="46"/>
        <v>-2.7647538578043011E-3</v>
      </c>
      <c r="AL70">
        <f t="shared" si="33"/>
        <v>-408.67782668995915</v>
      </c>
      <c r="AN70">
        <f t="shared" si="34"/>
        <v>0</v>
      </c>
      <c r="AO70">
        <f t="shared" si="34"/>
        <v>0</v>
      </c>
      <c r="AP70">
        <f t="shared" si="34"/>
        <v>-3.2723914103046503E-4</v>
      </c>
      <c r="AQ70">
        <f t="shared" si="34"/>
        <v>-0.323125136998556</v>
      </c>
      <c r="AR70">
        <f t="shared" si="34"/>
        <v>-0.32345237613958644</v>
      </c>
      <c r="AS70">
        <f t="shared" si="34"/>
        <v>2.7045345962485568E-4</v>
      </c>
      <c r="AT70">
        <f t="shared" si="34"/>
        <v>-2.1863787412644765E-6</v>
      </c>
      <c r="AU70">
        <f t="shared" si="23"/>
        <v>-0.32318410905870287</v>
      </c>
      <c r="AW70">
        <v>67</v>
      </c>
      <c r="AX70">
        <f>IF(Z70&gt;0, (R70*SUMPRODUCT(K70:$K$98, X70:$X$98)-K70*$AZ$3)/Z70, 0)</f>
        <v>-23.047933744486986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6"/>
        <v>50000</v>
      </c>
      <c r="S71">
        <f t="shared" si="27"/>
        <v>-54.641736675646492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-0.38149452443494813</v>
      </c>
      <c r="AC71">
        <f t="shared" si="45"/>
        <v>-0.57685838962235514</v>
      </c>
      <c r="AE71">
        <f t="shared" si="28"/>
        <v>0</v>
      </c>
      <c r="AF71">
        <f t="shared" si="29"/>
        <v>0</v>
      </c>
      <c r="AG71">
        <f t="shared" si="29"/>
        <v>-0.263927550951843</v>
      </c>
      <c r="AH71">
        <f t="shared" si="30"/>
        <v>-291.47990525490326</v>
      </c>
      <c r="AI71">
        <f t="shared" si="31"/>
        <v>-291.74383280585511</v>
      </c>
      <c r="AJ71">
        <f t="shared" si="32"/>
        <v>0.195363865187407</v>
      </c>
      <c r="AK71">
        <f t="shared" si="46"/>
        <v>-2.6704616710446372E-2</v>
      </c>
      <c r="AL71">
        <f t="shared" si="33"/>
        <v>-291.57517355737815</v>
      </c>
      <c r="AN71">
        <f t="shared" si="34"/>
        <v>0</v>
      </c>
      <c r="AO71">
        <f t="shared" si="34"/>
        <v>0</v>
      </c>
      <c r="AP71">
        <f t="shared" si="34"/>
        <v>-1.8635267379300068E-4</v>
      </c>
      <c r="AQ71">
        <f t="shared" si="34"/>
        <v>-0.20580670530714226</v>
      </c>
      <c r="AR71">
        <f t="shared" si="34"/>
        <v>-0.20599305798093526</v>
      </c>
      <c r="AS71">
        <f t="shared" si="34"/>
        <v>1.3794156202681345E-4</v>
      </c>
      <c r="AT71">
        <f t="shared" si="34"/>
        <v>-1.8855465102682477E-5</v>
      </c>
      <c r="AU71">
        <f t="shared" si="23"/>
        <v>-0.20587397188401113</v>
      </c>
      <c r="AW71">
        <v>68</v>
      </c>
      <c r="AX71">
        <f>IF(Z71&gt;0, (R71*SUMPRODUCT(K71:$K$98, X71:$X$98)-K71*$AZ$3)/Z71, 0)</f>
        <v>-54.641736675646492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6"/>
        <v>50000</v>
      </c>
      <c r="S72">
        <f t="shared" si="27"/>
        <v>-103.4421075468003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-0.57685838962235514</v>
      </c>
      <c r="AC72">
        <f t="shared" si="45"/>
        <v>-0.66859253081239978</v>
      </c>
      <c r="AE72">
        <f t="shared" si="28"/>
        <v>0</v>
      </c>
      <c r="AF72">
        <f t="shared" si="29"/>
        <v>0</v>
      </c>
      <c r="AG72">
        <f t="shared" si="29"/>
        <v>-0.16158616318550659</v>
      </c>
      <c r="AH72">
        <f t="shared" si="30"/>
        <v>-199.40422451363597</v>
      </c>
      <c r="AI72">
        <f t="shared" si="31"/>
        <v>-199.56581067682149</v>
      </c>
      <c r="AJ72">
        <f t="shared" si="32"/>
        <v>9.1734141190044638E-2</v>
      </c>
      <c r="AK72">
        <f t="shared" si="46"/>
        <v>-4.038008727356486E-2</v>
      </c>
      <c r="AL72">
        <f t="shared" si="33"/>
        <v>-199.51445662290502</v>
      </c>
      <c r="AN72">
        <f t="shared" si="34"/>
        <v>0</v>
      </c>
      <c r="AO72">
        <f t="shared" si="34"/>
        <v>0</v>
      </c>
      <c r="AP72">
        <f t="shared" si="34"/>
        <v>-1.0186782809800063E-4</v>
      </c>
      <c r="AQ72">
        <f t="shared" si="34"/>
        <v>-0.12570924925948207</v>
      </c>
      <c r="AR72">
        <f t="shared" si="34"/>
        <v>-0.12581111708758005</v>
      </c>
      <c r="AS72">
        <f t="shared" si="34"/>
        <v>5.7831422822615546E-5</v>
      </c>
      <c r="AT72">
        <f t="shared" si="34"/>
        <v>-2.545658432549948E-5</v>
      </c>
      <c r="AU72">
        <f t="shared" si="23"/>
        <v>-0.12577874224908295</v>
      </c>
      <c r="AW72">
        <v>69</v>
      </c>
      <c r="AX72">
        <f>IF(Z72&gt;0, (R72*SUMPRODUCT(K72:$K$98, X72:$X$98)-K72*$AZ$3)/Z72, 0)</f>
        <v>-103.4421075468003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6"/>
        <v>50000</v>
      </c>
      <c r="S73">
        <f t="shared" si="27"/>
        <v>-182.75287149464467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-0.66859253081239978</v>
      </c>
      <c r="AC73">
        <f t="shared" si="45"/>
        <v>-0.69245127639590209</v>
      </c>
      <c r="AE73">
        <f t="shared" si="28"/>
        <v>0</v>
      </c>
      <c r="AF73">
        <f t="shared" si="29"/>
        <v>0</v>
      </c>
      <c r="AG73">
        <f t="shared" si="29"/>
        <v>-9.4725088412111969E-2</v>
      </c>
      <c r="AH73">
        <f t="shared" si="30"/>
        <v>-130.4904262830791</v>
      </c>
      <c r="AI73">
        <f t="shared" si="31"/>
        <v>-130.58515137149121</v>
      </c>
      <c r="AJ73">
        <f t="shared" si="32"/>
        <v>2.3858745583502317E-2</v>
      </c>
      <c r="AK73">
        <f t="shared" si="46"/>
        <v>-4.6801477156867992E-2</v>
      </c>
      <c r="AL73">
        <f t="shared" si="33"/>
        <v>-130.60809410306456</v>
      </c>
      <c r="AN73">
        <f t="shared" si="34"/>
        <v>0</v>
      </c>
      <c r="AO73">
        <f t="shared" si="34"/>
        <v>0</v>
      </c>
      <c r="AP73">
        <f t="shared" si="34"/>
        <v>-5.3318739589720569E-5</v>
      </c>
      <c r="AQ73">
        <f t="shared" si="34"/>
        <v>-7.3450288350952811E-2</v>
      </c>
      <c r="AR73">
        <f t="shared" si="34"/>
        <v>-7.350360709054253E-2</v>
      </c>
      <c r="AS73">
        <f t="shared" si="34"/>
        <v>1.3429580948709857E-5</v>
      </c>
      <c r="AT73">
        <f t="shared" si="34"/>
        <v>-2.6343557074180867E-5</v>
      </c>
      <c r="AU73">
        <f t="shared" si="23"/>
        <v>-7.3516521066667992E-2</v>
      </c>
      <c r="AW73">
        <v>70</v>
      </c>
      <c r="AX73">
        <f>IF(Z73&gt;0, (R73*SUMPRODUCT(K73:$K$98, X73:$X$98)-K73*$AZ$3)/Z73, 0)</f>
        <v>-182.75287149464467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6"/>
        <v>50000</v>
      </c>
      <c r="S74">
        <f t="shared" si="27"/>
        <v>-318.14569867153938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-0.69245127639590209</v>
      </c>
      <c r="AC74">
        <f t="shared" si="45"/>
        <v>-0.67496361503615876</v>
      </c>
      <c r="AE74">
        <f t="shared" si="28"/>
        <v>0</v>
      </c>
      <c r="AF74">
        <f t="shared" si="29"/>
        <v>0</v>
      </c>
      <c r="AG74">
        <f t="shared" si="29"/>
        <v>-5.3038876358737608E-2</v>
      </c>
      <c r="AH74">
        <f t="shared" si="30"/>
        <v>-81.477922338506488</v>
      </c>
      <c r="AI74">
        <f t="shared" si="31"/>
        <v>-81.530961214865229</v>
      </c>
      <c r="AJ74">
        <f t="shared" si="32"/>
        <v>-1.7487661359743334E-2</v>
      </c>
      <c r="AK74">
        <f t="shared" si="46"/>
        <v>-4.8471589347713152E-2</v>
      </c>
      <c r="AL74">
        <f t="shared" si="33"/>
        <v>-81.59692046557268</v>
      </c>
      <c r="AN74">
        <f t="shared" si="34"/>
        <v>0</v>
      </c>
      <c r="AO74">
        <f t="shared" si="34"/>
        <v>0</v>
      </c>
      <c r="AP74">
        <f t="shared" si="34"/>
        <v>-2.6655764781579772E-5</v>
      </c>
      <c r="AQ74">
        <f t="shared" si="34"/>
        <v>-4.0948385068667888E-2</v>
      </c>
      <c r="AR74">
        <f t="shared" si="34"/>
        <v>-4.0975040833449466E-2</v>
      </c>
      <c r="AS74">
        <f t="shared" si="34"/>
        <v>-8.7887794724830541E-6</v>
      </c>
      <c r="AT74">
        <f t="shared" si="34"/>
        <v>-2.4360381911241564E-5</v>
      </c>
      <c r="AU74">
        <f t="shared" si="23"/>
        <v>-4.1008189994833188E-2</v>
      </c>
      <c r="AW74">
        <v>71</v>
      </c>
      <c r="AX74">
        <f>IF(Z74&gt;0, (R74*SUMPRODUCT(K74:$K$98, X74:$X$98)-K74*$AZ$3)/Z74, 0)</f>
        <v>-318.14569867153938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6"/>
        <v>50000</v>
      </c>
      <c r="S75">
        <f t="shared" si="27"/>
        <v>-560.76335820412464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-0.67496361503615876</v>
      </c>
      <c r="AC75">
        <f t="shared" si="45"/>
        <v>-0.63471740214884786</v>
      </c>
      <c r="AE75">
        <f t="shared" si="28"/>
        <v>0</v>
      </c>
      <c r="AF75">
        <f t="shared" si="29"/>
        <v>0</v>
      </c>
      <c r="AG75">
        <f t="shared" si="29"/>
        <v>-2.8297025512756622E-2</v>
      </c>
      <c r="AH75">
        <f t="shared" si="30"/>
        <v>-48.422924164787219</v>
      </c>
      <c r="AI75">
        <f t="shared" si="31"/>
        <v>-48.451221190299975</v>
      </c>
      <c r="AJ75">
        <f t="shared" si="32"/>
        <v>-4.0246212887310895E-2</v>
      </c>
      <c r="AK75">
        <f t="shared" si="46"/>
        <v>-4.724745305253112E-2</v>
      </c>
      <c r="AL75">
        <f t="shared" si="33"/>
        <v>-48.538714856239821</v>
      </c>
      <c r="AN75">
        <f t="shared" si="34"/>
        <v>0</v>
      </c>
      <c r="AO75">
        <f t="shared" si="34"/>
        <v>0</v>
      </c>
      <c r="AP75">
        <f t="shared" si="34"/>
        <v>-1.2697540193117477E-5</v>
      </c>
      <c r="AQ75">
        <f t="shared" si="34"/>
        <v>-2.1728503781200711E-2</v>
      </c>
      <c r="AR75">
        <f t="shared" si="34"/>
        <v>-2.174120132139383E-2</v>
      </c>
      <c r="AS75">
        <f t="shared" si="34"/>
        <v>-1.8059421317163372E-5</v>
      </c>
      <c r="AT75">
        <f t="shared" si="34"/>
        <v>-2.1201042275149777E-5</v>
      </c>
      <c r="AU75">
        <f t="shared" si="23"/>
        <v>-2.1780461784986143E-2</v>
      </c>
      <c r="AW75">
        <v>72</v>
      </c>
      <c r="AX75">
        <f>IF(Z75&gt;0, (R75*SUMPRODUCT(K75:$K$98, X75:$X$98)-K75*$AZ$3)/Z75, 0)</f>
        <v>-560.76335820412464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6"/>
        <v>50000</v>
      </c>
      <c r="S76">
        <f t="shared" si="27"/>
        <v>-1017.6475688969324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-0.63471740214884786</v>
      </c>
      <c r="AC76">
        <f t="shared" si="45"/>
        <v>-0.58395072918363899</v>
      </c>
      <c r="AE76">
        <f t="shared" si="28"/>
        <v>0</v>
      </c>
      <c r="AF76">
        <f t="shared" si="29"/>
        <v>0</v>
      </c>
      <c r="AG76">
        <f t="shared" si="29"/>
        <v>-1.4345603208599166E-2</v>
      </c>
      <c r="AH76">
        <f t="shared" si="30"/>
        <v>-27.336904098059779</v>
      </c>
      <c r="AI76">
        <f t="shared" si="31"/>
        <v>-27.35124970126838</v>
      </c>
      <c r="AJ76">
        <f t="shared" si="32"/>
        <v>-5.076667296520887E-2</v>
      </c>
      <c r="AK76">
        <f t="shared" si="46"/>
        <v>-4.4430218150419358E-2</v>
      </c>
      <c r="AL76">
        <f t="shared" si="33"/>
        <v>-27.44644659238401</v>
      </c>
      <c r="AN76">
        <f t="shared" si="34"/>
        <v>0</v>
      </c>
      <c r="AO76">
        <f t="shared" si="34"/>
        <v>0</v>
      </c>
      <c r="AP76">
        <f t="shared" si="34"/>
        <v>-5.7475082260345289E-6</v>
      </c>
      <c r="AQ76">
        <f t="shared" si="34"/>
        <v>-1.0952420675049337E-2</v>
      </c>
      <c r="AR76">
        <f t="shared" si="34"/>
        <v>-1.0958168183275373E-2</v>
      </c>
      <c r="AS76">
        <f t="shared" si="34"/>
        <v>-2.033946333473383E-5</v>
      </c>
      <c r="AT76">
        <f t="shared" si="34"/>
        <v>-1.7800788199061018E-5</v>
      </c>
      <c r="AU76">
        <f t="shared" si="23"/>
        <v>-1.0996308434809168E-2</v>
      </c>
      <c r="AW76">
        <v>73</v>
      </c>
      <c r="AX76">
        <f>IF(Z76&gt;0, (R76*SUMPRODUCT(K76:$K$98, X76:$X$98)-K76*$AZ$3)/Z76, 0)</f>
        <v>-1017.6475688969324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6"/>
        <v>50000</v>
      </c>
      <c r="S77">
        <f t="shared" si="27"/>
        <v>-1923.9532131192461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-0.58395072918363899</v>
      </c>
      <c r="AC77">
        <f t="shared" si="45"/>
        <v>-0.53017531347796543</v>
      </c>
      <c r="AE77">
        <f t="shared" si="28"/>
        <v>0</v>
      </c>
      <c r="AF77">
        <f t="shared" si="29"/>
        <v>0</v>
      </c>
      <c r="AG77">
        <f t="shared" si="29"/>
        <v>-6.889139895174588E-3</v>
      </c>
      <c r="AH77">
        <f t="shared" si="30"/>
        <v>-14.626014562677174</v>
      </c>
      <c r="AI77">
        <f t="shared" si="31"/>
        <v>-14.632903702572348</v>
      </c>
      <c r="AJ77">
        <f t="shared" si="32"/>
        <v>-5.3775415705673568E-2</v>
      </c>
      <c r="AK77">
        <f t="shared" si="46"/>
        <v>-4.0876551042854731E-2</v>
      </c>
      <c r="AL77">
        <f t="shared" si="33"/>
        <v>-14.727555669320877</v>
      </c>
      <c r="AN77">
        <f t="shared" si="34"/>
        <v>0</v>
      </c>
      <c r="AO77">
        <f t="shared" si="34"/>
        <v>0</v>
      </c>
      <c r="AP77">
        <f t="shared" si="34"/>
        <v>-2.4643805269400782E-6</v>
      </c>
      <c r="AQ77">
        <f t="shared" si="34"/>
        <v>-5.232012417145172E-3</v>
      </c>
      <c r="AR77">
        <f t="shared" si="34"/>
        <v>-5.2344767976721116E-3</v>
      </c>
      <c r="AS77">
        <f t="shared" si="34"/>
        <v>-1.9236521439489671E-5</v>
      </c>
      <c r="AT77">
        <f t="shared" si="34"/>
        <v>-1.4622344433597898E-5</v>
      </c>
      <c r="AU77">
        <f t="shared" si="23"/>
        <v>-5.2683356635451995E-3</v>
      </c>
      <c r="AW77">
        <v>74</v>
      </c>
      <c r="AX77">
        <f>IF(Z77&gt;0, (R77*SUMPRODUCT(K77:$K$98, X77:$X$98)-K77*$AZ$3)/Z77, 0)</f>
        <v>-1923.9532131192461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6"/>
        <v>50000</v>
      </c>
      <c r="S78">
        <f t="shared" si="27"/>
        <v>-3822.2781233107503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-0.53017531347796543</v>
      </c>
      <c r="AC78">
        <f t="shared" si="45"/>
        <v>-0.47761461484089374</v>
      </c>
      <c r="AE78">
        <f t="shared" si="28"/>
        <v>0</v>
      </c>
      <c r="AF78">
        <f t="shared" si="29"/>
        <v>0</v>
      </c>
      <c r="AG78">
        <f t="shared" si="29"/>
        <v>-3.1238871128194965E-3</v>
      </c>
      <c r="AH78">
        <f t="shared" si="30"/>
        <v>-7.3927227668066919</v>
      </c>
      <c r="AI78">
        <f t="shared" si="31"/>
        <v>-7.3958466539195111</v>
      </c>
      <c r="AJ78">
        <f t="shared" si="32"/>
        <v>-5.256069863707169E-2</v>
      </c>
      <c r="AK78">
        <f t="shared" si="46"/>
        <v>-3.7112271943457585E-2</v>
      </c>
      <c r="AL78">
        <f t="shared" si="33"/>
        <v>-7.4855196245000402</v>
      </c>
      <c r="AN78">
        <f t="shared" si="34"/>
        <v>0</v>
      </c>
      <c r="AO78">
        <f t="shared" si="34"/>
        <v>0</v>
      </c>
      <c r="AP78">
        <f t="shared" si="34"/>
        <v>-9.9774617917414776E-7</v>
      </c>
      <c r="AQ78">
        <f t="shared" si="34"/>
        <v>-2.3611803589207716E-3</v>
      </c>
      <c r="AR78">
        <f t="shared" si="34"/>
        <v>-2.3621781050999456E-3</v>
      </c>
      <c r="AS78">
        <f t="shared" si="34"/>
        <v>-1.6787494024561545E-5</v>
      </c>
      <c r="AT78">
        <f t="shared" si="34"/>
        <v>-1.1853382082887163E-5</v>
      </c>
      <c r="AU78">
        <f t="shared" si="23"/>
        <v>-2.3908189812073943E-3</v>
      </c>
      <c r="AW78">
        <v>75</v>
      </c>
      <c r="AX78">
        <f>IF(Z78&gt;0, (R78*SUMPRODUCT(K78:$K$98, X78:$X$98)-K78*$AZ$3)/Z78, 0)</f>
        <v>-3822.2781233107503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6"/>
        <v>50000</v>
      </c>
      <c r="S79">
        <f t="shared" si="27"/>
        <v>-8032.499285072744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-0.47761461484089374</v>
      </c>
      <c r="AC79">
        <f t="shared" si="45"/>
        <v>-0.42837516032997808</v>
      </c>
      <c r="AE79">
        <f t="shared" si="28"/>
        <v>0</v>
      </c>
      <c r="AF79">
        <f t="shared" si="29"/>
        <v>0</v>
      </c>
      <c r="AG79">
        <f t="shared" si="29"/>
        <v>-1.3332561421015383E-3</v>
      </c>
      <c r="AH79">
        <f t="shared" si="30"/>
        <v>-3.5187841991795263</v>
      </c>
      <c r="AI79">
        <f t="shared" si="31"/>
        <v>-3.5201174553216279</v>
      </c>
      <c r="AJ79">
        <f t="shared" si="32"/>
        <v>-4.9239454510915659E-2</v>
      </c>
      <c r="AK79">
        <f t="shared" si="46"/>
        <v>-3.3433023038862565E-2</v>
      </c>
      <c r="AL79">
        <f t="shared" si="33"/>
        <v>-3.6027899328714059</v>
      </c>
      <c r="AN79">
        <f t="shared" si="34"/>
        <v>0</v>
      </c>
      <c r="AO79">
        <f t="shared" si="34"/>
        <v>0</v>
      </c>
      <c r="AP79">
        <f t="shared" si="34"/>
        <v>-3.802071784744335E-7</v>
      </c>
      <c r="AQ79">
        <f t="shared" si="34"/>
        <v>-1.0034583526625728E-3</v>
      </c>
      <c r="AR79">
        <f t="shared" si="34"/>
        <v>-1.0038385598410472E-3</v>
      </c>
      <c r="AS79">
        <f t="shared" si="34"/>
        <v>-1.4041708474491835E-5</v>
      </c>
      <c r="AT79">
        <f t="shared" si="34"/>
        <v>-9.5341584831855853E-6</v>
      </c>
      <c r="AU79">
        <f t="shared" si="23"/>
        <v>-1.0274144267987245E-3</v>
      </c>
      <c r="AW79">
        <v>76</v>
      </c>
      <c r="AX79">
        <f>IF(Z79&gt;0, (R79*SUMPRODUCT(K79:$K$98, X79:$X$98)-K79*$AZ$3)/Z79, 0)</f>
        <v>-8032.499285072744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6"/>
        <v>50000</v>
      </c>
      <c r="S80">
        <f t="shared" si="27"/>
        <v>-18157.127823908948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-0.42837516032997808</v>
      </c>
      <c r="AC80">
        <f t="shared" si="45"/>
        <v>-0.38330662326314374</v>
      </c>
      <c r="AE80">
        <f t="shared" si="28"/>
        <v>0</v>
      </c>
      <c r="AF80">
        <f t="shared" si="29"/>
        <v>0</v>
      </c>
      <c r="AG80">
        <f t="shared" si="29"/>
        <v>-5.2776329354031033E-4</v>
      </c>
      <c r="AH80">
        <f t="shared" si="30"/>
        <v>-1.5843205742804254</v>
      </c>
      <c r="AI80">
        <f t="shared" si="31"/>
        <v>-1.5848483375739657</v>
      </c>
      <c r="AJ80">
        <f t="shared" si="32"/>
        <v>-4.5068537066834335E-2</v>
      </c>
      <c r="AK80">
        <f t="shared" si="46"/>
        <v>-2.9986261223098467E-2</v>
      </c>
      <c r="AL80">
        <f t="shared" si="33"/>
        <v>-1.6599031358638985</v>
      </c>
      <c r="AN80">
        <f t="shared" si="34"/>
        <v>0</v>
      </c>
      <c r="AO80">
        <f t="shared" si="34"/>
        <v>0</v>
      </c>
      <c r="AP80">
        <f t="shared" si="34"/>
        <v>-1.3437790866374121E-7</v>
      </c>
      <c r="AQ80">
        <f t="shared" si="34"/>
        <v>-4.0339615890410535E-4</v>
      </c>
      <c r="AR80">
        <f t="shared" si="34"/>
        <v>-4.0353053681276908E-4</v>
      </c>
      <c r="AS80">
        <f t="shared" si="34"/>
        <v>-1.147525004429458E-5</v>
      </c>
      <c r="AT80">
        <f t="shared" si="34"/>
        <v>-7.6350347231885297E-6</v>
      </c>
      <c r="AU80">
        <f t="shared" si="23"/>
        <v>-4.2264082158025219E-4</v>
      </c>
      <c r="AW80">
        <v>77</v>
      </c>
      <c r="AX80">
        <f>IF(Z80&gt;0, (R80*SUMPRODUCT(K80:$K$98, X80:$X$98)-K80*$AZ$3)/Z80, 0)</f>
        <v>-18157.127823908948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6"/>
        <v>50000</v>
      </c>
      <c r="S81">
        <f t="shared" si="27"/>
        <v>-44451.405893730924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-0.38330662326314374</v>
      </c>
      <c r="AC81">
        <f t="shared" si="45"/>
        <v>-0.34257430922606852</v>
      </c>
      <c r="AE81">
        <f t="shared" si="28"/>
        <v>0</v>
      </c>
      <c r="AF81">
        <f t="shared" si="29"/>
        <v>0</v>
      </c>
      <c r="AG81">
        <f t="shared" si="29"/>
        <v>-1.9266787086838938E-4</v>
      </c>
      <c r="AH81">
        <f t="shared" si="30"/>
        <v>-0.65963557947303553</v>
      </c>
      <c r="AI81">
        <f t="shared" si="31"/>
        <v>-0.65982824734390388</v>
      </c>
      <c r="AJ81">
        <f t="shared" si="32"/>
        <v>-4.0732314037075223E-2</v>
      </c>
      <c r="AK81">
        <f t="shared" si="46"/>
        <v>-2.6831463628420066E-2</v>
      </c>
      <c r="AL81">
        <f t="shared" si="33"/>
        <v>-0.72739202500939915</v>
      </c>
      <c r="AN81">
        <f t="shared" si="34"/>
        <v>0</v>
      </c>
      <c r="AO81">
        <f t="shared" si="34"/>
        <v>0</v>
      </c>
      <c r="AP81">
        <f t="shared" si="34"/>
        <v>-4.3800591150563284E-8</v>
      </c>
      <c r="AQ81">
        <f t="shared" si="34"/>
        <v>-1.4995976337227302E-4</v>
      </c>
      <c r="AR81">
        <f t="shared" si="34"/>
        <v>-1.5000356396342358E-4</v>
      </c>
      <c r="AS81">
        <f t="shared" si="34"/>
        <v>-9.2599737865634724E-6</v>
      </c>
      <c r="AT81">
        <f t="shared" si="34"/>
        <v>-6.0997921607927771E-6</v>
      </c>
      <c r="AU81">
        <f t="shared" si="23"/>
        <v>-1.6536332991077982E-4</v>
      </c>
      <c r="AW81">
        <v>78</v>
      </c>
      <c r="AX81">
        <f>IF(Z81&gt;0, (R81*SUMPRODUCT(K81:$K$98, X81:$X$98)-K81*$AZ$3)/Z81, 0)</f>
        <v>-44451.405893730924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6"/>
        <v>50000</v>
      </c>
      <c r="S82">
        <f t="shared" si="27"/>
        <v>-118703.16070532666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-0.34257430922606852</v>
      </c>
      <c r="AC82">
        <f t="shared" si="45"/>
        <v>-0.30599595631445931</v>
      </c>
      <c r="AE82">
        <f t="shared" si="28"/>
        <v>0</v>
      </c>
      <c r="AF82">
        <f t="shared" si="29"/>
        <v>0</v>
      </c>
      <c r="AG82">
        <f t="shared" si="29"/>
        <v>-6.4445621013006451E-5</v>
      </c>
      <c r="AH82">
        <f t="shared" si="30"/>
        <v>-0.25259114229339807</v>
      </c>
      <c r="AI82">
        <f t="shared" si="31"/>
        <v>-0.25265558791441106</v>
      </c>
      <c r="AJ82">
        <f t="shared" si="32"/>
        <v>-3.6578352911609213E-2</v>
      </c>
      <c r="AK82">
        <f t="shared" si="46"/>
        <v>-2.3980201645824799E-2</v>
      </c>
      <c r="AL82">
        <f t="shared" si="33"/>
        <v>-0.31321414247184509</v>
      </c>
      <c r="AN82">
        <f t="shared" si="34"/>
        <v>0</v>
      </c>
      <c r="AO82">
        <f t="shared" si="34"/>
        <v>0</v>
      </c>
      <c r="AP82">
        <f t="shared" si="34"/>
        <v>-1.3081154171425407E-8</v>
      </c>
      <c r="AQ82">
        <f t="shared" si="34"/>
        <v>-5.1270879584037843E-5</v>
      </c>
      <c r="AR82">
        <f t="shared" si="34"/>
        <v>-5.1283960738209267E-5</v>
      </c>
      <c r="AS82">
        <f t="shared" si="34"/>
        <v>-7.4246638678056805E-6</v>
      </c>
      <c r="AT82">
        <f t="shared" si="34"/>
        <v>-4.8674946390476186E-6</v>
      </c>
      <c r="AU82">
        <f t="shared" si="23"/>
        <v>-6.3576119245062571E-5</v>
      </c>
      <c r="AW82">
        <v>79</v>
      </c>
      <c r="AX82">
        <f>IF(Z82&gt;0, (R82*SUMPRODUCT(K82:$K$98, X82:$X$98)-K82*$AZ$3)/Z82, 0)</f>
        <v>-118703.16070532666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6"/>
        <v>50000</v>
      </c>
      <c r="S83">
        <f t="shared" si="27"/>
        <v>-348505.57345823845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-0.30599595631445931</v>
      </c>
      <c r="AC83">
        <f t="shared" si="45"/>
        <v>-0.27325409087709551</v>
      </c>
      <c r="AE83">
        <f t="shared" si="28"/>
        <v>0</v>
      </c>
      <c r="AF83">
        <f t="shared" si="29"/>
        <v>0</v>
      </c>
      <c r="AG83">
        <f t="shared" si="29"/>
        <v>-1.9601845112947645E-5</v>
      </c>
      <c r="AH83">
        <f t="shared" si="30"/>
        <v>-8.8398639379857494E-2</v>
      </c>
      <c r="AI83">
        <f t="shared" si="31"/>
        <v>-8.841824122497044E-2</v>
      </c>
      <c r="AJ83">
        <f t="shared" si="32"/>
        <v>-3.2741865437363793E-2</v>
      </c>
      <c r="AK83">
        <f t="shared" si="46"/>
        <v>-2.1419716942012154E-2</v>
      </c>
      <c r="AL83">
        <f t="shared" si="33"/>
        <v>-0.1425798236043464</v>
      </c>
      <c r="AN83">
        <f t="shared" si="34"/>
        <v>0</v>
      </c>
      <c r="AO83">
        <f t="shared" si="34"/>
        <v>0</v>
      </c>
      <c r="AP83">
        <f t="shared" si="34"/>
        <v>-3.5524795104154558E-9</v>
      </c>
      <c r="AQ83">
        <f t="shared" si="34"/>
        <v>-1.6020652817939005E-5</v>
      </c>
      <c r="AR83">
        <f t="shared" si="34"/>
        <v>-1.6024205297449418E-5</v>
      </c>
      <c r="AS83">
        <f t="shared" si="34"/>
        <v>-5.933870277455933E-6</v>
      </c>
      <c r="AT83">
        <f t="shared" si="34"/>
        <v>-3.8819358645546614E-6</v>
      </c>
      <c r="AU83">
        <f t="shared" si="23"/>
        <v>-2.5840011439460016E-5</v>
      </c>
      <c r="AW83">
        <v>80</v>
      </c>
      <c r="AX83">
        <f>IF(Z83&gt;0, (R83*SUMPRODUCT(K83:$K$98, X83:$X$98)-K83*$AZ$3)/Z83, 0)</f>
        <v>-348505.57345823845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6"/>
        <v>50000</v>
      </c>
      <c r="S84">
        <f t="shared" si="27"/>
        <v>-1135237.2938011447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-0.27325409087709551</v>
      </c>
      <c r="AC84">
        <f t="shared" si="45"/>
        <v>-0.2439905255326387</v>
      </c>
      <c r="AE84">
        <f t="shared" si="28"/>
        <v>0</v>
      </c>
      <c r="AF84">
        <f t="shared" si="29"/>
        <v>0</v>
      </c>
      <c r="AG84">
        <f t="shared" si="29"/>
        <v>-5.3731172959372843E-6</v>
      </c>
      <c r="AH84">
        <f t="shared" si="30"/>
        <v>-2.8065418731761767E-2</v>
      </c>
      <c r="AI84">
        <f t="shared" si="31"/>
        <v>-2.8070791849057704E-2</v>
      </c>
      <c r="AJ84">
        <f t="shared" si="32"/>
        <v>-2.9263565344456816E-2</v>
      </c>
      <c r="AK84">
        <f t="shared" si="46"/>
        <v>-1.9127786361396688E-2</v>
      </c>
      <c r="AL84">
        <f t="shared" si="33"/>
        <v>-7.6462143554911211E-2</v>
      </c>
      <c r="AN84">
        <f t="shared" si="34"/>
        <v>0</v>
      </c>
      <c r="AO84">
        <f t="shared" si="34"/>
        <v>0</v>
      </c>
      <c r="AP84">
        <f t="shared" si="34"/>
        <v>-8.6944662747717287E-10</v>
      </c>
      <c r="AQ84">
        <f t="shared" si="34"/>
        <v>-4.5413830223872633E-6</v>
      </c>
      <c r="AR84">
        <f t="shared" si="34"/>
        <v>-4.54225246901474E-6</v>
      </c>
      <c r="AS84">
        <f t="shared" si="34"/>
        <v>-4.7352601470163077E-6</v>
      </c>
      <c r="AT84">
        <f t="shared" si="34"/>
        <v>-3.0951472724399516E-6</v>
      </c>
      <c r="AU84">
        <f t="shared" si="23"/>
        <v>-1.2372659888471001E-5</v>
      </c>
      <c r="AW84">
        <v>81</v>
      </c>
      <c r="AX84">
        <f>IF(Z84&gt;0, (R84*SUMPRODUCT(K84:$K$98, X84:$X$98)-K84*$AZ$3)/Z84, 0)</f>
        <v>-1135237.2938011447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6"/>
        <v>50000</v>
      </c>
      <c r="S85">
        <f t="shared" si="27"/>
        <v>-4150495.6997487666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-0.2439905255326387</v>
      </c>
      <c r="AC85">
        <f t="shared" si="45"/>
        <v>-0.21785257941809427</v>
      </c>
      <c r="AE85">
        <f t="shared" si="28"/>
        <v>0</v>
      </c>
      <c r="AF85">
        <f t="shared" si="29"/>
        <v>0</v>
      </c>
      <c r="AG85">
        <f t="shared" si="29"/>
        <v>-1.3122081985971042E-6</v>
      </c>
      <c r="AH85">
        <f t="shared" si="30"/>
        <v>-8.0143558487616139E-3</v>
      </c>
      <c r="AI85">
        <f t="shared" si="31"/>
        <v>-8.015668056960211E-3</v>
      </c>
      <c r="AJ85">
        <f t="shared" si="32"/>
        <v>-2.6137946114544425E-2</v>
      </c>
      <c r="AK85">
        <f t="shared" si="46"/>
        <v>-1.707933678728471E-2</v>
      </c>
      <c r="AL85">
        <f t="shared" si="33"/>
        <v>-5.1232950958789346E-2</v>
      </c>
      <c r="AN85">
        <f t="shared" si="34"/>
        <v>0</v>
      </c>
      <c r="AO85">
        <f t="shared" si="34"/>
        <v>0</v>
      </c>
      <c r="AP85">
        <f t="shared" si="34"/>
        <v>-1.8958384630051869E-10</v>
      </c>
      <c r="AQ85">
        <f t="shared" si="34"/>
        <v>-1.157889738117536E-6</v>
      </c>
      <c r="AR85">
        <f t="shared" si="34"/>
        <v>-1.1580793219638365E-6</v>
      </c>
      <c r="AS85">
        <f t="shared" si="34"/>
        <v>-3.7763308932902785E-6</v>
      </c>
      <c r="AT85">
        <f t="shared" si="34"/>
        <v>-2.4675705912042946E-6</v>
      </c>
      <c r="AU85">
        <f t="shared" si="23"/>
        <v>-7.4019808064584096E-6</v>
      </c>
      <c r="AW85">
        <v>82</v>
      </c>
      <c r="AX85">
        <f>IF(Z85&gt;0, (R85*SUMPRODUCT(K85:$K$98, X85:$X$98)-K85*$AZ$3)/Z85, 0)</f>
        <v>-4150495.6997487666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6"/>
        <v>50000</v>
      </c>
      <c r="S86">
        <f t="shared" si="27"/>
        <v>-17290828.515804391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-0.21785257941809427</v>
      </c>
      <c r="AC86">
        <f t="shared" si="45"/>
        <v>-0.19451223061357634</v>
      </c>
      <c r="AE86">
        <f t="shared" si="28"/>
        <v>0</v>
      </c>
      <c r="AF86">
        <f t="shared" si="29"/>
        <v>0</v>
      </c>
      <c r="AG86">
        <f t="shared" si="29"/>
        <v>-2.8123613399407913E-7</v>
      </c>
      <c r="AH86">
        <f t="shared" si="30"/>
        <v>-2.0356999652341081E-3</v>
      </c>
      <c r="AI86">
        <f t="shared" si="31"/>
        <v>-2.0359812013681024E-3</v>
      </c>
      <c r="AJ86">
        <f t="shared" si="32"/>
        <v>-2.3340348804517935E-2</v>
      </c>
      <c r="AK86">
        <f t="shared" si="46"/>
        <v>-1.52496805592666E-2</v>
      </c>
      <c r="AL86">
        <f t="shared" si="33"/>
        <v>-4.0626010565152637E-2</v>
      </c>
      <c r="AN86">
        <f t="shared" si="34"/>
        <v>0</v>
      </c>
      <c r="AO86">
        <f t="shared" si="34"/>
        <v>0</v>
      </c>
      <c r="AP86">
        <f t="shared" si="34"/>
        <v>-3.6278696950279415E-11</v>
      </c>
      <c r="AQ86">
        <f t="shared" si="34"/>
        <v>-2.6259976295214383E-7</v>
      </c>
      <c r="AR86">
        <f t="shared" si="34"/>
        <v>-2.6263604164909417E-7</v>
      </c>
      <c r="AS86">
        <f t="shared" si="34"/>
        <v>-3.0108415620972422E-6</v>
      </c>
      <c r="AT86">
        <f t="shared" si="34"/>
        <v>-1.967167347030335E-6</v>
      </c>
      <c r="AU86">
        <f t="shared" si="23"/>
        <v>-5.2406449507766717E-6</v>
      </c>
      <c r="AW86">
        <v>83</v>
      </c>
      <c r="AX86">
        <f>IF(Z86&gt;0, (R86*SUMPRODUCT(K86:$K$98, X86:$X$98)-K86*$AZ$3)/Z86, 0)</f>
        <v>-17290828.515804391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6"/>
        <v>50000</v>
      </c>
      <c r="S87">
        <f t="shared" si="27"/>
        <v>-83709205.951022923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-0.19451223061357634</v>
      </c>
      <c r="AC87">
        <f t="shared" si="45"/>
        <v>-0.17367186223632491</v>
      </c>
      <c r="AE87">
        <f t="shared" si="28"/>
        <v>0</v>
      </c>
      <c r="AF87">
        <f t="shared" si="29"/>
        <v>0</v>
      </c>
      <c r="AG87">
        <f t="shared" si="29"/>
        <v>-5.1867611292937686E-8</v>
      </c>
      <c r="AH87">
        <f t="shared" si="30"/>
        <v>-4.5311232272240135E-4</v>
      </c>
      <c r="AI87">
        <f t="shared" si="31"/>
        <v>-4.5316419033369427E-4</v>
      </c>
      <c r="AJ87">
        <f t="shared" si="32"/>
        <v>-2.0840368377251423E-2</v>
      </c>
      <c r="AK87">
        <f t="shared" si="46"/>
        <v>-1.3615856142950345E-2</v>
      </c>
      <c r="AL87">
        <f t="shared" si="33"/>
        <v>-3.4909388710535463E-2</v>
      </c>
      <c r="AN87">
        <f t="shared" si="34"/>
        <v>0</v>
      </c>
      <c r="AO87">
        <f t="shared" si="34"/>
        <v>0</v>
      </c>
      <c r="AP87">
        <f t="shared" si="34"/>
        <v>-5.9739115112344383E-12</v>
      </c>
      <c r="AQ87">
        <f t="shared" si="34"/>
        <v>-5.2187730514632228E-8</v>
      </c>
      <c r="AR87">
        <f t="shared" si="34"/>
        <v>-5.2193704426143456E-8</v>
      </c>
      <c r="AS87">
        <f t="shared" si="34"/>
        <v>-2.4003132869197738E-6</v>
      </c>
      <c r="AT87">
        <f t="shared" si="34"/>
        <v>-1.5682218193602928E-6</v>
      </c>
      <c r="AU87">
        <f t="shared" si="23"/>
        <v>-4.0207288107062099E-6</v>
      </c>
      <c r="AW87">
        <v>84</v>
      </c>
      <c r="AX87">
        <f>IF(Z87&gt;0, (R87*SUMPRODUCT(K87:$K$98, X87:$X$98)-K87*$AZ$3)/Z87, 0)</f>
        <v>-83709205.951022923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6"/>
        <v>50000</v>
      </c>
      <c r="S88">
        <f t="shared" si="27"/>
        <v>-483657194.08056909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-0.17367186223632491</v>
      </c>
      <c r="AC88">
        <f t="shared" si="45"/>
        <v>-0.15506420819457836</v>
      </c>
      <c r="AE88">
        <f t="shared" si="28"/>
        <v>0</v>
      </c>
      <c r="AF88">
        <f t="shared" si="29"/>
        <v>0</v>
      </c>
      <c r="AG88">
        <f t="shared" si="29"/>
        <v>-8.0151918596680325E-9</v>
      </c>
      <c r="AH88">
        <f t="shared" si="30"/>
        <v>-8.6667486640680554E-5</v>
      </c>
      <c r="AI88">
        <f t="shared" si="31"/>
        <v>-8.6675501832540224E-5</v>
      </c>
      <c r="AJ88">
        <f t="shared" si="32"/>
        <v>-1.8607654041746552E-2</v>
      </c>
      <c r="AK88">
        <f t="shared" si="46"/>
        <v>-1.2157030356542746E-2</v>
      </c>
      <c r="AL88">
        <f t="shared" si="33"/>
        <v>-3.0851359900121837E-2</v>
      </c>
      <c r="AN88">
        <f t="shared" si="34"/>
        <v>0</v>
      </c>
      <c r="AO88">
        <f t="shared" si="34"/>
        <v>0</v>
      </c>
      <c r="AP88">
        <f t="shared" si="34"/>
        <v>-8.2424901662473823E-13</v>
      </c>
      <c r="AQ88">
        <f t="shared" si="34"/>
        <v>-8.9125241026828336E-9</v>
      </c>
      <c r="AR88">
        <f t="shared" si="34"/>
        <v>-8.9133483516994586E-9</v>
      </c>
      <c r="AS88">
        <f t="shared" si="34"/>
        <v>-1.9135338010783642E-6</v>
      </c>
      <c r="AT88">
        <f t="shared" si="34"/>
        <v>-1.2501784725677755E-6</v>
      </c>
      <c r="AU88">
        <f t="shared" si="23"/>
        <v>-3.1726256219978387E-6</v>
      </c>
      <c r="AW88">
        <v>85</v>
      </c>
      <c r="AX88">
        <f>IF(Z88&gt;0, (R88*SUMPRODUCT(K88:$K$98, X88:$X$98)-K88*$AZ$3)/Z88, 0)</f>
        <v>-483657194.08056909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-0.15506420819457836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-1.6030383719336064E-5</v>
      </c>
      <c r="AI89">
        <f t="shared" si="31"/>
        <v>-1.6030383719336064E-5</v>
      </c>
      <c r="AJ89">
        <f t="shared" si="32"/>
        <v>-0.15506420819457836</v>
      </c>
      <c r="AK89">
        <f t="shared" si="46"/>
        <v>-1.0854494573620487E-2</v>
      </c>
      <c r="AL89">
        <f t="shared" si="33"/>
        <v>-0.16593473315191817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-1.4718732439727468E-9</v>
      </c>
      <c r="AR89">
        <f t="shared" si="34"/>
        <v>-1.4718732439727468E-9</v>
      </c>
      <c r="AS89">
        <f t="shared" si="34"/>
        <v>-1.4237641664442472E-5</v>
      </c>
      <c r="AT89">
        <f t="shared" si="34"/>
        <v>-9.966349165109732E-7</v>
      </c>
      <c r="AU89">
        <f t="shared" si="23"/>
        <v>-1.5235748454197418E-5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2254.7539694844563</v>
      </c>
      <c r="AO91" s="8">
        <f t="shared" ref="AO91:AU91" si="49">SUM(AO3:AO89)</f>
        <v>-225.47539694844565</v>
      </c>
      <c r="AP91" s="8">
        <f t="shared" si="49"/>
        <v>-489.88278457581515</v>
      </c>
      <c r="AQ91" s="8">
        <f t="shared" si="49"/>
        <v>-1507.8810376619961</v>
      </c>
      <c r="AR91" s="8">
        <f t="shared" si="49"/>
        <v>31.514750298198521</v>
      </c>
      <c r="AS91" s="8">
        <f t="shared" si="49"/>
        <v>-55.526558422094382</v>
      </c>
      <c r="AT91" s="8">
        <f t="shared" si="49"/>
        <v>24.600563091571772</v>
      </c>
      <c r="AU91" s="8">
        <f t="shared" si="49"/>
        <v>0.58875496767558055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02302-BC2B-49BC-BD72-00C66ECE1798}">
  <sheetPr codeName="Sheet2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2920.9789456681319</v>
      </c>
      <c r="K3">
        <v>1</v>
      </c>
      <c r="L3" s="2">
        <v>0</v>
      </c>
      <c r="O3">
        <f>$C$3</f>
        <v>2920.9789456681319</v>
      </c>
      <c r="P3">
        <f>O3*C5</f>
        <v>292.09789456681318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2920.9789456681319</v>
      </c>
      <c r="AF3">
        <f t="shared" ref="AF3:AG34" si="3">-$Z3*P3</f>
        <v>-292.09789456681318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2355.731309301319</v>
      </c>
      <c r="AJ3">
        <f t="shared" ref="AJ3:AJ66" si="6">AB3-AC3</f>
        <v>0</v>
      </c>
      <c r="AL3">
        <f t="shared" ref="AL3:AL66" si="7">SUM(AI3:AK3)</f>
        <v>2355.731309301319</v>
      </c>
      <c r="AN3">
        <f t="shared" ref="AN3:AU34" si="8">AE3*$K3</f>
        <v>2920.9789456681319</v>
      </c>
      <c r="AO3">
        <f t="shared" si="8"/>
        <v>-292.09789456681318</v>
      </c>
      <c r="AP3">
        <f t="shared" si="8"/>
        <v>-273.14974180000002</v>
      </c>
      <c r="AQ3">
        <f t="shared" si="8"/>
        <v>0</v>
      </c>
      <c r="AR3">
        <f t="shared" si="8"/>
        <v>2355.731309301319</v>
      </c>
      <c r="AS3">
        <f t="shared" si="8"/>
        <v>0</v>
      </c>
      <c r="AT3">
        <f t="shared" si="8"/>
        <v>0</v>
      </c>
      <c r="AU3">
        <f t="shared" si="8"/>
        <v>2355.731309301319</v>
      </c>
      <c r="AW3">
        <v>0</v>
      </c>
      <c r="AX3">
        <f>IF(Z3&gt;0, (R3*SUMPRODUCT(K3:$K$98, X3:$X$98)-K3*$AZ$3)/Z3, 0)</f>
        <v>0</v>
      </c>
      <c r="AZ3">
        <f>C6*ABS(SUMPRODUCT(X4:X79, K4:K79))/1</f>
        <v>2029.025044918543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137.87287533249295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136.10122280963083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-136.10122280963083</v>
      </c>
      <c r="AK4">
        <f t="shared" ref="AK4:AK67" si="20">G4*SUM(AB4:AB4, AE4:AF4)</f>
        <v>0</v>
      </c>
      <c r="AL4">
        <f t="shared" si="7"/>
        <v>-278.59617280963084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-132.93679447709673</v>
      </c>
      <c r="AR4">
        <f t="shared" si="8"/>
        <v>-132.93679447709673</v>
      </c>
      <c r="AS4">
        <f t="shared" si="8"/>
        <v>-126.97194030192259</v>
      </c>
      <c r="AT4">
        <f t="shared" si="8"/>
        <v>0</v>
      </c>
      <c r="AU4">
        <f t="shared" si="8"/>
        <v>-259.90873477901937</v>
      </c>
      <c r="AW4">
        <v>1</v>
      </c>
      <c r="AX4">
        <f>IF(Z4&gt;0, (R4*SUMPRODUCT(K4:$K$98, X4:$X$98)-K4*$AZ$3)/Z4, 0)</f>
        <v>137.87287533249295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2.8964780000000001E-3</v>
      </c>
      <c r="Q5" s="4">
        <f t="shared" ref="Q5:Q68" si="22">$C$8</f>
        <v>25</v>
      </c>
      <c r="R5">
        <f t="shared" si="0"/>
        <v>50000</v>
      </c>
      <c r="S5">
        <f t="shared" si="1"/>
        <v>165.28065446201339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136.10122280963083</v>
      </c>
      <c r="AC5">
        <f t="shared" si="19"/>
        <v>161.05266647360691</v>
      </c>
      <c r="AE5">
        <f t="shared" si="2"/>
        <v>0</v>
      </c>
      <c r="AF5">
        <f t="shared" si="3"/>
        <v>0</v>
      </c>
      <c r="AG5">
        <f t="shared" si="3"/>
        <v>-24.360483535993893</v>
      </c>
      <c r="AH5">
        <f t="shared" si="4"/>
        <v>-142.96292751221389</v>
      </c>
      <c r="AI5">
        <f t="shared" si="5"/>
        <v>-167.32341104820779</v>
      </c>
      <c r="AJ5">
        <f t="shared" si="6"/>
        <v>-24.951443663976079</v>
      </c>
      <c r="AK5">
        <f t="shared" si="20"/>
        <v>5.5801501351948639</v>
      </c>
      <c r="AL5">
        <f t="shared" si="7"/>
        <v>-186.69470457698901</v>
      </c>
      <c r="AN5">
        <f t="shared" si="8"/>
        <v>0</v>
      </c>
      <c r="AO5">
        <f t="shared" si="8"/>
        <v>0</v>
      </c>
      <c r="AP5">
        <f t="shared" si="8"/>
        <v>-20.830844786003571</v>
      </c>
      <c r="AQ5">
        <f t="shared" si="8"/>
        <v>-122.24874554560458</v>
      </c>
      <c r="AR5">
        <f t="shared" si="8"/>
        <v>-143.07959033160816</v>
      </c>
      <c r="AS5">
        <f t="shared" si="8"/>
        <v>-21.336179529565815</v>
      </c>
      <c r="AT5">
        <f t="shared" si="8"/>
        <v>4.7716311204205564</v>
      </c>
      <c r="AU5">
        <f t="shared" si="8"/>
        <v>-159.64413874075342</v>
      </c>
      <c r="AW5">
        <v>2</v>
      </c>
      <c r="AX5">
        <f>IF(Z5&gt;0, (R5*SUMPRODUCT(K5:$K$98, X5:$X$98)-K5*$AZ$3)/Z5, 0)</f>
        <v>165.28065446201339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2.9506620000000002E-3</v>
      </c>
      <c r="Q6" s="4">
        <f t="shared" si="22"/>
        <v>25</v>
      </c>
      <c r="R6">
        <f t="shared" si="0"/>
        <v>50000</v>
      </c>
      <c r="S6">
        <f t="shared" si="1"/>
        <v>216.91541129886843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161.05266647360691</v>
      </c>
      <c r="AC6">
        <f t="shared" si="19"/>
        <v>208.6292351909799</v>
      </c>
      <c r="AE6">
        <f t="shared" si="2"/>
        <v>0</v>
      </c>
      <c r="AF6">
        <f t="shared" si="3"/>
        <v>0</v>
      </c>
      <c r="AG6">
        <f t="shared" si="3"/>
        <v>-24.04499914756267</v>
      </c>
      <c r="AH6">
        <f t="shared" si="4"/>
        <v>-143.75910614256563</v>
      </c>
      <c r="AI6">
        <f t="shared" si="5"/>
        <v>-167.80410529012829</v>
      </c>
      <c r="AJ6">
        <f t="shared" si="6"/>
        <v>-47.576568717372993</v>
      </c>
      <c r="AK6">
        <f t="shared" si="20"/>
        <v>9.4215809887060047</v>
      </c>
      <c r="AL6">
        <f t="shared" si="7"/>
        <v>-205.95909301879527</v>
      </c>
      <c r="AN6">
        <f t="shared" si="8"/>
        <v>0</v>
      </c>
      <c r="AO6">
        <f t="shared" si="8"/>
        <v>0</v>
      </c>
      <c r="AP6">
        <f t="shared" si="8"/>
        <v>-18.548553501132677</v>
      </c>
      <c r="AQ6">
        <f t="shared" si="8"/>
        <v>-110.89721630664657</v>
      </c>
      <c r="AR6">
        <f t="shared" si="8"/>
        <v>-129.44576980777924</v>
      </c>
      <c r="AS6">
        <f t="shared" si="8"/>
        <v>-36.701042276558404</v>
      </c>
      <c r="AT6">
        <f t="shared" si="8"/>
        <v>7.2679020681929245</v>
      </c>
      <c r="AU6">
        <f t="shared" si="8"/>
        <v>-158.87891001614472</v>
      </c>
      <c r="AW6">
        <v>3</v>
      </c>
      <c r="AX6">
        <f>IF(Z6&gt;0, (R6*SUMPRODUCT(K6:$K$98, X6:$X$98)-K6*$AZ$3)/Z6, 0)</f>
        <v>216.91541129886843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3.0134020000000001E-3</v>
      </c>
      <c r="Q7" s="4">
        <f t="shared" si="22"/>
        <v>25</v>
      </c>
      <c r="R7">
        <f t="shared" si="0"/>
        <v>50000</v>
      </c>
      <c r="S7">
        <f t="shared" si="1"/>
        <v>251.61994064537549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208.6292351909799</v>
      </c>
      <c r="AC7">
        <f t="shared" si="19"/>
        <v>238.85870228689191</v>
      </c>
      <c r="AE7">
        <f t="shared" si="2"/>
        <v>0</v>
      </c>
      <c r="AF7">
        <f t="shared" si="3"/>
        <v>0</v>
      </c>
      <c r="AG7">
        <f t="shared" si="3"/>
        <v>-23.732091907565781</v>
      </c>
      <c r="AH7">
        <f t="shared" si="4"/>
        <v>-144.9144970425273</v>
      </c>
      <c r="AI7">
        <f t="shared" si="5"/>
        <v>-168.64658895009308</v>
      </c>
      <c r="AJ7">
        <f t="shared" si="6"/>
        <v>-30.229467095912014</v>
      </c>
      <c r="AK7">
        <f t="shared" si="20"/>
        <v>10.243695447877112</v>
      </c>
      <c r="AL7">
        <f t="shared" si="7"/>
        <v>-188.63236059812797</v>
      </c>
      <c r="AN7">
        <f t="shared" si="8"/>
        <v>0</v>
      </c>
      <c r="AO7">
        <f t="shared" si="8"/>
        <v>0</v>
      </c>
      <c r="AP7">
        <f t="shared" si="8"/>
        <v>-16.656513254393534</v>
      </c>
      <c r="AQ7">
        <f t="shared" si="8"/>
        <v>-101.70912240454959</v>
      </c>
      <c r="AR7">
        <f t="shared" si="8"/>
        <v>-118.36563565894312</v>
      </c>
      <c r="AS7">
        <f t="shared" si="8"/>
        <v>-21.216735604996984</v>
      </c>
      <c r="AT7">
        <f t="shared" si="8"/>
        <v>7.1896000431020113</v>
      </c>
      <c r="AU7">
        <f t="shared" si="8"/>
        <v>-132.39277122083809</v>
      </c>
      <c r="AW7">
        <v>4</v>
      </c>
      <c r="AX7">
        <f>IF(Z7&gt;0, (R7*SUMPRODUCT(K7:$K$98, X7:$X$98)-K7*$AZ$3)/Z7, 0)</f>
        <v>251.61994064537549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3.0789929999999999E-3</v>
      </c>
      <c r="Q8" s="4">
        <f t="shared" si="22"/>
        <v>25</v>
      </c>
      <c r="R8">
        <f t="shared" si="0"/>
        <v>50000</v>
      </c>
      <c r="S8">
        <f t="shared" si="1"/>
        <v>247.55778690288258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238.85870228689191</v>
      </c>
      <c r="AC8">
        <f t="shared" si="19"/>
        <v>231.92896913218124</v>
      </c>
      <c r="AE8">
        <f t="shared" si="2"/>
        <v>0</v>
      </c>
      <c r="AF8">
        <f t="shared" si="3"/>
        <v>0</v>
      </c>
      <c r="AG8">
        <f t="shared" si="3"/>
        <v>-23.421700043631372</v>
      </c>
      <c r="AH8">
        <f t="shared" si="4"/>
        <v>-146.14188971750337</v>
      </c>
      <c r="AI8">
        <f t="shared" si="5"/>
        <v>-169.56358976113475</v>
      </c>
      <c r="AJ8">
        <f t="shared" si="6"/>
        <v>6.9297331547106751</v>
      </c>
      <c r="AK8">
        <f t="shared" si="20"/>
        <v>5.0876903587107973</v>
      </c>
      <c r="AL8">
        <f t="shared" si="7"/>
        <v>-157.54616624771327</v>
      </c>
      <c r="AN8">
        <f t="shared" si="8"/>
        <v>0</v>
      </c>
      <c r="AO8">
        <f t="shared" si="8"/>
        <v>0</v>
      </c>
      <c r="AP8">
        <f t="shared" si="8"/>
        <v>-15.344593329725488</v>
      </c>
      <c r="AQ8">
        <f t="shared" si="8"/>
        <v>-95.744026350573918</v>
      </c>
      <c r="AR8">
        <f t="shared" si="8"/>
        <v>-111.0886196802994</v>
      </c>
      <c r="AS8">
        <f t="shared" si="8"/>
        <v>4.5399751915730135</v>
      </c>
      <c r="AT8">
        <f t="shared" si="8"/>
        <v>3.3331713494986075</v>
      </c>
      <c r="AU8">
        <f t="shared" si="8"/>
        <v>-103.21547313922778</v>
      </c>
      <c r="AW8">
        <v>5</v>
      </c>
      <c r="AX8">
        <f>IF(Z8&gt;0, (R8*SUMPRODUCT(K8:$K$98, X8:$X$98)-K8*$AZ$3)/Z8, 0)</f>
        <v>247.55778690288258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3.1512390000000001E-3</v>
      </c>
      <c r="Q9" s="4">
        <f t="shared" si="22"/>
        <v>25</v>
      </c>
      <c r="R9">
        <f t="shared" si="0"/>
        <v>50000</v>
      </c>
      <c r="S9">
        <f t="shared" si="1"/>
        <v>223.41657518654554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231.92896913218124</v>
      </c>
      <c r="AC9">
        <f t="shared" si="19"/>
        <v>206.55913031379123</v>
      </c>
      <c r="AE9">
        <f t="shared" si="2"/>
        <v>0</v>
      </c>
      <c r="AF9">
        <f t="shared" si="3"/>
        <v>0</v>
      </c>
      <c r="AG9">
        <f t="shared" si="3"/>
        <v>-23.113675668571265</v>
      </c>
      <c r="AH9">
        <f t="shared" si="4"/>
        <v>-147.61474924758576</v>
      </c>
      <c r="AI9">
        <f t="shared" si="5"/>
        <v>-170.72842491615702</v>
      </c>
      <c r="AJ9">
        <f t="shared" si="6"/>
        <v>25.369838818390008</v>
      </c>
      <c r="AK9">
        <f t="shared" si="20"/>
        <v>1.3683809178798694</v>
      </c>
      <c r="AL9">
        <f t="shared" si="7"/>
        <v>-143.99020517988714</v>
      </c>
      <c r="AN9">
        <f t="shared" si="8"/>
        <v>0</v>
      </c>
      <c r="AO9">
        <f t="shared" si="8"/>
        <v>0</v>
      </c>
      <c r="AP9">
        <f t="shared" si="8"/>
        <v>-14.341124079447354</v>
      </c>
      <c r="AQ9">
        <f t="shared" si="8"/>
        <v>-91.589129538347976</v>
      </c>
      <c r="AR9">
        <f t="shared" si="8"/>
        <v>-105.93025361779533</v>
      </c>
      <c r="AS9">
        <f t="shared" si="8"/>
        <v>15.740984324048052</v>
      </c>
      <c r="AT9">
        <f t="shared" si="8"/>
        <v>0.84902638648456474</v>
      </c>
      <c r="AU9">
        <f t="shared" si="8"/>
        <v>-89.340242907262706</v>
      </c>
      <c r="AW9">
        <v>6</v>
      </c>
      <c r="AX9">
        <f>IF(Z9&gt;0, (R9*SUMPRODUCT(K9:$K$98, X9:$X$98)-K9*$AZ$3)/Z9, 0)</f>
        <v>223.41657518654554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3.229188E-3</v>
      </c>
      <c r="Q10" s="4">
        <f t="shared" si="22"/>
        <v>25</v>
      </c>
      <c r="R10">
        <f t="shared" si="0"/>
        <v>50000</v>
      </c>
      <c r="S10">
        <f t="shared" si="1"/>
        <v>196.84250860104612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206.55913031379123</v>
      </c>
      <c r="AC10">
        <f t="shared" si="19"/>
        <v>179.58257407498513</v>
      </c>
      <c r="AE10">
        <f t="shared" si="2"/>
        <v>0</v>
      </c>
      <c r="AF10">
        <f t="shared" si="3"/>
        <v>0</v>
      </c>
      <c r="AG10">
        <f t="shared" si="3"/>
        <v>-22.807900507780708</v>
      </c>
      <c r="AH10">
        <f t="shared" si="4"/>
        <v>-149.27680820968462</v>
      </c>
      <c r="AI10">
        <f t="shared" si="5"/>
        <v>-172.08470871746533</v>
      </c>
      <c r="AJ10">
        <f t="shared" si="6"/>
        <v>26.976556238806097</v>
      </c>
      <c r="AK10">
        <f t="shared" si="20"/>
        <v>0.84689243428654415</v>
      </c>
      <c r="AL10">
        <f t="shared" si="7"/>
        <v>-144.2612600443727</v>
      </c>
      <c r="AN10">
        <f t="shared" si="8"/>
        <v>0</v>
      </c>
      <c r="AO10">
        <f t="shared" si="8"/>
        <v>0</v>
      </c>
      <c r="AP10">
        <f t="shared" si="8"/>
        <v>-13.425104499448835</v>
      </c>
      <c r="AQ10">
        <f t="shared" si="8"/>
        <v>-87.8667788328668</v>
      </c>
      <c r="AR10">
        <f t="shared" si="8"/>
        <v>-101.29188333231563</v>
      </c>
      <c r="AS10">
        <f t="shared" si="8"/>
        <v>15.878843667249496</v>
      </c>
      <c r="AT10">
        <f t="shared" si="8"/>
        <v>0.49849478369176586</v>
      </c>
      <c r="AU10">
        <f t="shared" si="8"/>
        <v>-84.914544881374383</v>
      </c>
      <c r="AW10">
        <v>7</v>
      </c>
      <c r="AX10">
        <f>IF(Z10&gt;0, (R10*SUMPRODUCT(K10:$K$98, X10:$X$98)-K10*$AZ$3)/Z10, 0)</f>
        <v>196.84250860104612</v>
      </c>
    </row>
    <row r="11" spans="1:52" x14ac:dyDescent="0.25">
      <c r="A11" t="s">
        <v>33</v>
      </c>
      <c r="C11" s="12">
        <f>AU81</f>
        <v>21.84430821090832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3.318545E-3</v>
      </c>
      <c r="Q11" s="4">
        <f t="shared" si="22"/>
        <v>25</v>
      </c>
      <c r="R11">
        <f t="shared" si="0"/>
        <v>50000</v>
      </c>
      <c r="S11">
        <f t="shared" si="1"/>
        <v>167.94915340648907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179.58257407498513</v>
      </c>
      <c r="AC11">
        <f t="shared" si="19"/>
        <v>151.18199978218536</v>
      </c>
      <c r="AE11">
        <f t="shared" si="2"/>
        <v>0</v>
      </c>
      <c r="AF11">
        <f t="shared" si="3"/>
        <v>0</v>
      </c>
      <c r="AG11">
        <f t="shared" si="3"/>
        <v>-22.504132458512309</v>
      </c>
      <c r="AH11">
        <f t="shared" si="4"/>
        <v>-151.37808838118627</v>
      </c>
      <c r="AI11">
        <f t="shared" si="5"/>
        <v>-173.88222083969859</v>
      </c>
      <c r="AJ11">
        <f t="shared" si="6"/>
        <v>28.400574292799774</v>
      </c>
      <c r="AK11">
        <f t="shared" si="20"/>
        <v>0.4309981777799643</v>
      </c>
      <c r="AL11">
        <f t="shared" si="7"/>
        <v>-145.05064836911885</v>
      </c>
      <c r="AN11">
        <f t="shared" si="8"/>
        <v>0</v>
      </c>
      <c r="AO11">
        <f t="shared" si="8"/>
        <v>0</v>
      </c>
      <c r="AP11">
        <f t="shared" si="8"/>
        <v>-12.586755645233016</v>
      </c>
      <c r="AQ11">
        <f t="shared" si="8"/>
        <v>-84.667072237026687</v>
      </c>
      <c r="AR11">
        <f t="shared" si="8"/>
        <v>-97.253827882259699</v>
      </c>
      <c r="AS11">
        <f t="shared" si="8"/>
        <v>15.884686488882704</v>
      </c>
      <c r="AT11">
        <f t="shared" si="8"/>
        <v>0.24106100322943674</v>
      </c>
      <c r="AU11">
        <f t="shared" si="8"/>
        <v>-81.128080390147559</v>
      </c>
      <c r="AW11">
        <v>8</v>
      </c>
      <c r="AX11">
        <f>IF(Z11&gt;0, (R11*SUMPRODUCT(K11:$K$98, X11:$X$98)-K11*$AZ$3)/Z11, 0)</f>
        <v>167.94915340648907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3.4212090000000001E-3</v>
      </c>
      <c r="Q12" s="4">
        <f t="shared" si="22"/>
        <v>25</v>
      </c>
      <c r="R12">
        <f t="shared" si="0"/>
        <v>50000</v>
      </c>
      <c r="S12">
        <f t="shared" si="1"/>
        <v>138.40782970163471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151.18199978218536</v>
      </c>
      <c r="AC12">
        <f t="shared" si="19"/>
        <v>122.9177778890712</v>
      </c>
      <c r="AE12">
        <f t="shared" si="2"/>
        <v>0</v>
      </c>
      <c r="AF12">
        <f t="shared" si="3"/>
        <v>0</v>
      </c>
      <c r="AG12">
        <f t="shared" si="3"/>
        <v>-22.202099793422931</v>
      </c>
      <c r="AH12">
        <f t="shared" si="4"/>
        <v>-153.98268100850888</v>
      </c>
      <c r="AI12">
        <f t="shared" si="5"/>
        <v>-176.18478080193182</v>
      </c>
      <c r="AJ12">
        <f t="shared" si="6"/>
        <v>28.264221893114154</v>
      </c>
      <c r="AK12">
        <f t="shared" si="20"/>
        <v>0.34771859949902634</v>
      </c>
      <c r="AL12">
        <f t="shared" si="7"/>
        <v>-147.57284030931865</v>
      </c>
      <c r="AN12">
        <f t="shared" si="8"/>
        <v>0</v>
      </c>
      <c r="AO12">
        <f t="shared" si="8"/>
        <v>0</v>
      </c>
      <c r="AP12">
        <f t="shared" si="8"/>
        <v>-11.800652064132292</v>
      </c>
      <c r="AQ12">
        <f t="shared" si="8"/>
        <v>-81.843431900165342</v>
      </c>
      <c r="AR12">
        <f t="shared" si="8"/>
        <v>-93.644083964297636</v>
      </c>
      <c r="AS12">
        <f t="shared" si="8"/>
        <v>15.02273440473753</v>
      </c>
      <c r="AT12">
        <f t="shared" si="8"/>
        <v>0.18481613212687764</v>
      </c>
      <c r="AU12">
        <f t="shared" si="8"/>
        <v>-78.436533427433233</v>
      </c>
      <c r="AW12">
        <v>9</v>
      </c>
      <c r="AX12">
        <f>IF(Z12&gt;0, (R12*SUMPRODUCT(K12:$K$98, X12:$X$98)-K12*$AZ$3)/Z12, 0)</f>
        <v>138.40782970163471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3.53338E-3</v>
      </c>
      <c r="Q13" s="4">
        <f t="shared" si="22"/>
        <v>25</v>
      </c>
      <c r="R13">
        <f t="shared" si="0"/>
        <v>50000</v>
      </c>
      <c r="S13">
        <f t="shared" si="1"/>
        <v>107.73362412056569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122.9177778890712</v>
      </c>
      <c r="AC13">
        <f t="shared" si="19"/>
        <v>94.381680427605261</v>
      </c>
      <c r="AE13">
        <f t="shared" si="2"/>
        <v>0</v>
      </c>
      <c r="AF13">
        <f t="shared" si="3"/>
        <v>0</v>
      </c>
      <c r="AG13">
        <f t="shared" si="3"/>
        <v>-21.901630340120615</v>
      </c>
      <c r="AH13">
        <f t="shared" si="4"/>
        <v>-156.89691073616945</v>
      </c>
      <c r="AI13">
        <f t="shared" si="5"/>
        <v>-178.79854107629006</v>
      </c>
      <c r="AJ13">
        <f t="shared" si="6"/>
        <v>28.536097461465943</v>
      </c>
      <c r="AK13">
        <f t="shared" si="20"/>
        <v>0.24583555577814242</v>
      </c>
      <c r="AL13">
        <f t="shared" si="7"/>
        <v>-150.01660805904598</v>
      </c>
      <c r="AN13">
        <f t="shared" si="8"/>
        <v>0</v>
      </c>
      <c r="AO13">
        <f t="shared" si="8"/>
        <v>0</v>
      </c>
      <c r="AP13">
        <f t="shared" si="8"/>
        <v>-11.065541212453045</v>
      </c>
      <c r="AQ13">
        <f t="shared" si="8"/>
        <v>-79.270319373315132</v>
      </c>
      <c r="AR13">
        <f t="shared" si="8"/>
        <v>-90.335860585768174</v>
      </c>
      <c r="AS13">
        <f t="shared" si="8"/>
        <v>14.417527718198587</v>
      </c>
      <c r="AT13">
        <f t="shared" si="8"/>
        <v>0.12420552405024078</v>
      </c>
      <c r="AU13">
        <f t="shared" si="8"/>
        <v>-75.794127343519349</v>
      </c>
      <c r="AW13">
        <v>10</v>
      </c>
      <c r="AX13">
        <f>IF(Z13&gt;0, (R13*SUMPRODUCT(K13:$K$98, X13:$X$98)-K13*$AZ$3)/Z13, 0)</f>
        <v>107.73362412056569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3.6617109999999998E-3</v>
      </c>
      <c r="Q14" s="4">
        <f t="shared" si="22"/>
        <v>25</v>
      </c>
      <c r="R14">
        <f t="shared" si="0"/>
        <v>50000</v>
      </c>
      <c r="S14">
        <f t="shared" si="1"/>
        <v>144.59944936969438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94.381680427605261</v>
      </c>
      <c r="AC14">
        <f t="shared" si="19"/>
        <v>124.94790179336746</v>
      </c>
      <c r="AE14">
        <f t="shared" si="2"/>
        <v>0</v>
      </c>
      <c r="AF14">
        <f t="shared" si="3"/>
        <v>0</v>
      </c>
      <c r="AG14">
        <f t="shared" si="3"/>
        <v>-21.602416595985055</v>
      </c>
      <c r="AH14">
        <f t="shared" si="4"/>
        <v>-160.39488146870679</v>
      </c>
      <c r="AI14">
        <f t="shared" si="5"/>
        <v>-181.99729806469185</v>
      </c>
      <c r="AJ14">
        <f t="shared" si="6"/>
        <v>-30.566221365762203</v>
      </c>
      <c r="AK14">
        <f t="shared" si="20"/>
        <v>6.6067176299323691</v>
      </c>
      <c r="AL14">
        <f t="shared" si="7"/>
        <v>-205.95680180052167</v>
      </c>
      <c r="AN14">
        <f t="shared" si="8"/>
        <v>0</v>
      </c>
      <c r="AO14">
        <f t="shared" si="8"/>
        <v>0</v>
      </c>
      <c r="AP14">
        <f t="shared" si="8"/>
        <v>-9.7449705235267157</v>
      </c>
      <c r="AQ14">
        <f t="shared" si="8"/>
        <v>-72.355024961772585</v>
      </c>
      <c r="AR14">
        <f t="shared" si="8"/>
        <v>-82.099995485299303</v>
      </c>
      <c r="AS14">
        <f t="shared" si="8"/>
        <v>-13.78859281328301</v>
      </c>
      <c r="AT14">
        <f t="shared" si="8"/>
        <v>2.9803271441826129</v>
      </c>
      <c r="AU14">
        <f t="shared" si="8"/>
        <v>-92.908261154399696</v>
      </c>
      <c r="AW14">
        <v>11</v>
      </c>
      <c r="AX14">
        <f>IF(Z14&gt;0, (R14*SUMPRODUCT(K14:$K$98, X14:$X$98)-K14*$AZ$3)/Z14, 0)</f>
        <v>144.59944936969438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3.8071530000000002E-3</v>
      </c>
      <c r="Q15" s="4">
        <f t="shared" si="22"/>
        <v>25</v>
      </c>
      <c r="R15">
        <f t="shared" si="0"/>
        <v>50000</v>
      </c>
      <c r="S15">
        <f t="shared" si="1"/>
        <v>176.79797808734926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124.94790179336746</v>
      </c>
      <c r="AC15">
        <f t="shared" si="19"/>
        <v>150.66121677720002</v>
      </c>
      <c r="AE15">
        <f t="shared" si="2"/>
        <v>0</v>
      </c>
      <c r="AF15">
        <f t="shared" si="3"/>
        <v>0</v>
      </c>
      <c r="AG15">
        <f t="shared" si="3"/>
        <v>-21.304148724874551</v>
      </c>
      <c r="AH15">
        <f t="shared" si="4"/>
        <v>-164.48741030130859</v>
      </c>
      <c r="AI15">
        <f t="shared" si="5"/>
        <v>-185.79155902618314</v>
      </c>
      <c r="AJ15">
        <f t="shared" si="6"/>
        <v>-25.713314983832561</v>
      </c>
      <c r="AK15">
        <f t="shared" si="20"/>
        <v>8.7463531255357232</v>
      </c>
      <c r="AL15">
        <f t="shared" si="7"/>
        <v>-202.75852088447996</v>
      </c>
      <c r="AN15">
        <f t="shared" si="8"/>
        <v>0</v>
      </c>
      <c r="AO15">
        <f t="shared" si="8"/>
        <v>0</v>
      </c>
      <c r="AP15">
        <f t="shared" si="8"/>
        <v>-8.5807323433284743</v>
      </c>
      <c r="AQ15">
        <f t="shared" si="8"/>
        <v>-66.251060292064835</v>
      </c>
      <c r="AR15">
        <f t="shared" si="8"/>
        <v>-74.831792635393299</v>
      </c>
      <c r="AS15">
        <f t="shared" si="8"/>
        <v>-10.356624730015538</v>
      </c>
      <c r="AT15">
        <f t="shared" si="8"/>
        <v>3.5227934295646635</v>
      </c>
      <c r="AU15">
        <f t="shared" si="8"/>
        <v>-81.665623935844167</v>
      </c>
      <c r="AW15">
        <v>12</v>
      </c>
      <c r="AX15">
        <f>IF(Z15&gt;0, (R15*SUMPRODUCT(K15:$K$98, X15:$X$98)-K15*$AZ$3)/Z15, 0)</f>
        <v>176.79797808734926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3.9582979999999999E-3</v>
      </c>
      <c r="Q16" s="4">
        <f t="shared" si="22"/>
        <v>25</v>
      </c>
      <c r="R16">
        <f t="shared" si="0"/>
        <v>50000</v>
      </c>
      <c r="S16">
        <f t="shared" si="1"/>
        <v>204.66152109073658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150.66121677720002</v>
      </c>
      <c r="AC16">
        <f t="shared" si="19"/>
        <v>171.97117429371121</v>
      </c>
      <c r="AE16">
        <f t="shared" si="2"/>
        <v>0</v>
      </c>
      <c r="AF16">
        <f t="shared" si="3"/>
        <v>0</v>
      </c>
      <c r="AG16">
        <f t="shared" si="3"/>
        <v>-21.006779068336431</v>
      </c>
      <c r="AH16">
        <f t="shared" si="4"/>
        <v>-168.65633857874698</v>
      </c>
      <c r="AI16">
        <f t="shared" si="5"/>
        <v>-189.66311764708342</v>
      </c>
      <c r="AJ16">
        <f t="shared" si="6"/>
        <v>-21.30995751651119</v>
      </c>
      <c r="AK16">
        <f t="shared" si="20"/>
        <v>10.546285174404003</v>
      </c>
      <c r="AL16">
        <f t="shared" si="7"/>
        <v>-200.42678998919061</v>
      </c>
      <c r="AN16">
        <f t="shared" si="8"/>
        <v>0</v>
      </c>
      <c r="AO16">
        <f t="shared" si="8"/>
        <v>0</v>
      </c>
      <c r="AP16">
        <f t="shared" si="8"/>
        <v>-7.5544285037696932</v>
      </c>
      <c r="AQ16">
        <f t="shared" si="8"/>
        <v>-60.651956559165022</v>
      </c>
      <c r="AR16">
        <f t="shared" si="8"/>
        <v>-68.206385062934729</v>
      </c>
      <c r="AS16">
        <f t="shared" si="8"/>
        <v>-7.663457113209029</v>
      </c>
      <c r="AT16">
        <f t="shared" si="8"/>
        <v>3.7926403220229923</v>
      </c>
      <c r="AU16">
        <f t="shared" si="8"/>
        <v>-72.077201854120759</v>
      </c>
      <c r="AW16">
        <v>13</v>
      </c>
      <c r="AX16">
        <f>IF(Z16&gt;0, (R16*SUMPRODUCT(K16:$K$98, X16:$X$98)-K16*$AZ$3)/Z16, 0)</f>
        <v>204.66152109073658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4.120851E-3</v>
      </c>
      <c r="Q17" s="4">
        <f t="shared" si="22"/>
        <v>25</v>
      </c>
      <c r="R17">
        <f t="shared" si="0"/>
        <v>50000</v>
      </c>
      <c r="S17">
        <f t="shared" si="1"/>
        <v>228.75104641950105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171.97117429371121</v>
      </c>
      <c r="AC17">
        <f t="shared" si="19"/>
        <v>189.49869792077482</v>
      </c>
      <c r="AE17">
        <f t="shared" si="2"/>
        <v>0</v>
      </c>
      <c r="AF17">
        <f t="shared" si="3"/>
        <v>0</v>
      </c>
      <c r="AG17">
        <f t="shared" si="3"/>
        <v>-20.710145471122534</v>
      </c>
      <c r="AH17">
        <f t="shared" si="4"/>
        <v>-173.1316130610665</v>
      </c>
      <c r="AI17">
        <f t="shared" si="5"/>
        <v>-193.84175853218903</v>
      </c>
      <c r="AJ17">
        <f t="shared" si="6"/>
        <v>-17.527523627063601</v>
      </c>
      <c r="AK17">
        <f t="shared" si="20"/>
        <v>12.037982200559787</v>
      </c>
      <c r="AL17">
        <f t="shared" si="7"/>
        <v>-199.33129995869285</v>
      </c>
      <c r="AN17">
        <f t="shared" si="8"/>
        <v>0</v>
      </c>
      <c r="AO17">
        <f t="shared" si="8"/>
        <v>0</v>
      </c>
      <c r="AP17">
        <f t="shared" si="8"/>
        <v>-6.6497799504266144</v>
      </c>
      <c r="AQ17">
        <f t="shared" si="8"/>
        <v>-55.590489739621148</v>
      </c>
      <c r="AR17">
        <f t="shared" si="8"/>
        <v>-62.240269690047768</v>
      </c>
      <c r="AS17">
        <f t="shared" si="8"/>
        <v>-5.6278781507544302</v>
      </c>
      <c r="AT17">
        <f t="shared" si="8"/>
        <v>3.8652520713818075</v>
      </c>
      <c r="AU17">
        <f t="shared" si="8"/>
        <v>-64.002895769420391</v>
      </c>
      <c r="AW17">
        <v>14</v>
      </c>
      <c r="AX17">
        <f>IF(Z17&gt;0, (R17*SUMPRODUCT(K17:$K$98, X17:$X$98)-K17*$AZ$3)/Z17, 0)</f>
        <v>228.75104641950105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4.2986129999999997E-3</v>
      </c>
      <c r="Q18" s="4">
        <f t="shared" si="22"/>
        <v>25</v>
      </c>
      <c r="R18">
        <f t="shared" si="0"/>
        <v>50000</v>
      </c>
      <c r="S18">
        <f t="shared" si="1"/>
        <v>249.4747780118021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189.49869792077482</v>
      </c>
      <c r="AC18">
        <f t="shared" si="19"/>
        <v>203.71131549028689</v>
      </c>
      <c r="AE18">
        <f t="shared" si="2"/>
        <v>0</v>
      </c>
      <c r="AF18">
        <f t="shared" si="3"/>
        <v>0</v>
      </c>
      <c r="AG18">
        <f t="shared" si="3"/>
        <v>-20.414019115857251</v>
      </c>
      <c r="AH18">
        <f t="shared" si="4"/>
        <v>-178.0498011081169</v>
      </c>
      <c r="AI18">
        <f t="shared" si="5"/>
        <v>-198.46382022397415</v>
      </c>
      <c r="AJ18">
        <f t="shared" si="6"/>
        <v>-14.212617569512076</v>
      </c>
      <c r="AK18">
        <f t="shared" si="20"/>
        <v>13.264908854454239</v>
      </c>
      <c r="AL18">
        <f t="shared" si="7"/>
        <v>-199.411528939032</v>
      </c>
      <c r="AN18">
        <f t="shared" si="8"/>
        <v>0</v>
      </c>
      <c r="AO18">
        <f t="shared" si="8"/>
        <v>0</v>
      </c>
      <c r="AP18">
        <f t="shared" si="8"/>
        <v>-5.8524083217681291</v>
      </c>
      <c r="AQ18">
        <f t="shared" si="8"/>
        <v>-51.044340253648571</v>
      </c>
      <c r="AR18">
        <f t="shared" si="8"/>
        <v>-56.896748575416701</v>
      </c>
      <c r="AS18">
        <f t="shared" si="8"/>
        <v>-4.0745548863187437</v>
      </c>
      <c r="AT18">
        <f t="shared" si="8"/>
        <v>3.8028603052987653</v>
      </c>
      <c r="AU18">
        <f t="shared" si="8"/>
        <v>-57.16844315643668</v>
      </c>
      <c r="AW18">
        <v>15</v>
      </c>
      <c r="AX18">
        <f>IF(Z18&gt;0, (R18*SUMPRODUCT(K18:$K$98, X18:$X$98)-K18*$AZ$3)/Z18, 0)</f>
        <v>249.4747780118021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4.5124980000000002E-3</v>
      </c>
      <c r="Q19" s="4">
        <f t="shared" si="22"/>
        <v>25</v>
      </c>
      <c r="R19">
        <f t="shared" si="0"/>
        <v>50000</v>
      </c>
      <c r="S19">
        <f t="shared" si="1"/>
        <v>267.16589056756686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203.71131549028689</v>
      </c>
      <c r="AC19">
        <f t="shared" si="19"/>
        <v>214.99117819122151</v>
      </c>
      <c r="AE19">
        <f t="shared" si="2"/>
        <v>0</v>
      </c>
      <c r="AF19">
        <f t="shared" si="3"/>
        <v>0</v>
      </c>
      <c r="AG19">
        <f t="shared" si="3"/>
        <v>-20.117760704266413</v>
      </c>
      <c r="AH19">
        <f t="shared" si="4"/>
        <v>-184.23644086453524</v>
      </c>
      <c r="AI19">
        <f t="shared" si="5"/>
        <v>-204.35420156880164</v>
      </c>
      <c r="AJ19">
        <f t="shared" si="6"/>
        <v>-11.279862700934615</v>
      </c>
      <c r="AK19">
        <f t="shared" si="20"/>
        <v>14.259792084320084</v>
      </c>
      <c r="AL19">
        <f t="shared" si="7"/>
        <v>-201.37427218541617</v>
      </c>
      <c r="AN19">
        <f t="shared" si="8"/>
        <v>0</v>
      </c>
      <c r="AO19">
        <f t="shared" si="8"/>
        <v>0</v>
      </c>
      <c r="AP19">
        <f t="shared" si="8"/>
        <v>-5.1495314800922198</v>
      </c>
      <c r="AQ19">
        <f t="shared" si="8"/>
        <v>-47.158894369932213</v>
      </c>
      <c r="AR19">
        <f t="shared" si="8"/>
        <v>-52.308425850024427</v>
      </c>
      <c r="AS19">
        <f t="shared" si="8"/>
        <v>-2.8872998801135177</v>
      </c>
      <c r="AT19">
        <f t="shared" si="8"/>
        <v>3.6500706672688183</v>
      </c>
      <c r="AU19">
        <f t="shared" si="8"/>
        <v>-51.54565506286913</v>
      </c>
      <c r="AW19">
        <v>16</v>
      </c>
      <c r="AX19">
        <f>IF(Z19&gt;0, (R19*SUMPRODUCT(K19:$K$98, X19:$X$98)-K19*$AZ$3)/Z19, 0)</f>
        <v>267.16589056756686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4.7406419999999998E-3</v>
      </c>
      <c r="Q20" s="4">
        <f t="shared" si="22"/>
        <v>25</v>
      </c>
      <c r="R20">
        <f t="shared" si="0"/>
        <v>50000</v>
      </c>
      <c r="S20">
        <f t="shared" si="1"/>
        <v>281.86835099763704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214.99117819122151</v>
      </c>
      <c r="AC20">
        <f t="shared" si="19"/>
        <v>223.47889360216669</v>
      </c>
      <c r="AE20">
        <f t="shared" si="2"/>
        <v>0</v>
      </c>
      <c r="AF20">
        <f t="shared" si="3"/>
        <v>0</v>
      </c>
      <c r="AG20">
        <f t="shared" si="3"/>
        <v>-19.821211995883157</v>
      </c>
      <c r="AH20">
        <f t="shared" si="4"/>
        <v>-190.74220268118987</v>
      </c>
      <c r="AI20">
        <f t="shared" si="5"/>
        <v>-210.56341467707301</v>
      </c>
      <c r="AJ20">
        <f t="shared" si="6"/>
        <v>-8.4877154109451851</v>
      </c>
      <c r="AK20">
        <f t="shared" si="20"/>
        <v>15.049382473385506</v>
      </c>
      <c r="AL20">
        <f t="shared" si="7"/>
        <v>-204.00174761463268</v>
      </c>
      <c r="AN20">
        <f t="shared" si="8"/>
        <v>0</v>
      </c>
      <c r="AO20">
        <f t="shared" si="8"/>
        <v>0</v>
      </c>
      <c r="AP20">
        <f t="shared" si="8"/>
        <v>-4.5300215000682593</v>
      </c>
      <c r="AQ20">
        <f t="shared" si="8"/>
        <v>-43.593009312227395</v>
      </c>
      <c r="AR20">
        <f t="shared" si="8"/>
        <v>-48.123030812295646</v>
      </c>
      <c r="AS20">
        <f t="shared" si="8"/>
        <v>-1.9398174695890602</v>
      </c>
      <c r="AT20">
        <f t="shared" si="8"/>
        <v>3.4394479097113968</v>
      </c>
      <c r="AU20">
        <f t="shared" si="8"/>
        <v>-46.623400372173307</v>
      </c>
      <c r="AW20">
        <v>17</v>
      </c>
      <c r="AX20">
        <f>IF(Z20&gt;0, (R20*SUMPRODUCT(K20:$K$98, X20:$X$98)-K20*$AZ$3)/Z20, 0)</f>
        <v>281.86835099763704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4.9668849999999999E-3</v>
      </c>
      <c r="Q21" s="4">
        <f t="shared" si="22"/>
        <v>25</v>
      </c>
      <c r="R21">
        <f t="shared" si="0"/>
        <v>50000</v>
      </c>
      <c r="S21">
        <f t="shared" si="1"/>
        <v>293.95089132821647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223.47889360216669</v>
      </c>
      <c r="AC21">
        <f t="shared" si="19"/>
        <v>229.57035730857996</v>
      </c>
      <c r="AE21">
        <f t="shared" si="2"/>
        <v>0</v>
      </c>
      <c r="AF21">
        <f t="shared" si="3"/>
        <v>0</v>
      </c>
      <c r="AG21">
        <f t="shared" si="3"/>
        <v>-19.524550195380151</v>
      </c>
      <c r="AH21">
        <f t="shared" si="4"/>
        <v>-196.89936108834419</v>
      </c>
      <c r="AI21">
        <f t="shared" si="5"/>
        <v>-216.42391128372435</v>
      </c>
      <c r="AJ21">
        <f t="shared" si="6"/>
        <v>-6.0914637064132648</v>
      </c>
      <c r="AK21">
        <f t="shared" si="20"/>
        <v>15.643522552151669</v>
      </c>
      <c r="AL21">
        <f t="shared" si="7"/>
        <v>-206.87185243798595</v>
      </c>
      <c r="AN21">
        <f t="shared" si="8"/>
        <v>0</v>
      </c>
      <c r="AO21">
        <f t="shared" si="8"/>
        <v>0</v>
      </c>
      <c r="AP21">
        <f t="shared" si="8"/>
        <v>-3.9841260618117942</v>
      </c>
      <c r="AQ21">
        <f t="shared" si="8"/>
        <v>-40.178742568511666</v>
      </c>
      <c r="AR21">
        <f t="shared" si="8"/>
        <v>-44.162868630323459</v>
      </c>
      <c r="AS21">
        <f t="shared" si="8"/>
        <v>-1.2430073453392161</v>
      </c>
      <c r="AT21">
        <f t="shared" si="8"/>
        <v>3.1921742255202057</v>
      </c>
      <c r="AU21">
        <f t="shared" si="8"/>
        <v>-42.213701750142469</v>
      </c>
      <c r="AW21">
        <v>18</v>
      </c>
      <c r="AX21">
        <f>IF(Z21&gt;0, (R21*SUMPRODUCT(K21:$K$98, X21:$X$98)-K21*$AZ$3)/Z21, 0)</f>
        <v>293.95089132821647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5.2168930000000002E-3</v>
      </c>
      <c r="Q22" s="4">
        <f t="shared" si="22"/>
        <v>25</v>
      </c>
      <c r="R22">
        <f t="shared" si="0"/>
        <v>50000</v>
      </c>
      <c r="S22">
        <f t="shared" si="1"/>
        <v>303.9310794635669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229.57035730857996</v>
      </c>
      <c r="AC22">
        <f t="shared" si="19"/>
        <v>233.75275136385449</v>
      </c>
      <c r="AE22">
        <f t="shared" si="2"/>
        <v>0</v>
      </c>
      <c r="AF22">
        <f t="shared" si="3"/>
        <v>0</v>
      </c>
      <c r="AG22">
        <f t="shared" si="3"/>
        <v>-19.227447204183925</v>
      </c>
      <c r="AH22">
        <f t="shared" si="4"/>
        <v>-203.7149784848547</v>
      </c>
      <c r="AI22">
        <f t="shared" si="5"/>
        <v>-222.94242568903863</v>
      </c>
      <c r="AJ22">
        <f t="shared" si="6"/>
        <v>-4.1823940552745285</v>
      </c>
      <c r="AK22">
        <f t="shared" si="20"/>
        <v>16.069925011600599</v>
      </c>
      <c r="AL22">
        <f t="shared" si="7"/>
        <v>-211.05489473271257</v>
      </c>
      <c r="AN22">
        <f t="shared" si="8"/>
        <v>0</v>
      </c>
      <c r="AO22">
        <f t="shared" si="8"/>
        <v>0</v>
      </c>
      <c r="AP22">
        <f t="shared" si="8"/>
        <v>-3.5031250373488332</v>
      </c>
      <c r="AQ22">
        <f t="shared" si="8"/>
        <v>-37.115641719613421</v>
      </c>
      <c r="AR22">
        <f t="shared" si="8"/>
        <v>-40.618766756962259</v>
      </c>
      <c r="AS22">
        <f t="shared" si="8"/>
        <v>-0.76200699840709696</v>
      </c>
      <c r="AT22">
        <f t="shared" si="8"/>
        <v>2.9278435175838848</v>
      </c>
      <c r="AU22">
        <f t="shared" si="8"/>
        <v>-38.452930237785473</v>
      </c>
      <c r="AW22">
        <v>19</v>
      </c>
      <c r="AX22">
        <f>IF(Z22&gt;0, (R22*SUMPRODUCT(K22:$K$98, X22:$X$98)-K22*$AZ$3)/Z22, 0)</f>
        <v>303.9310794635669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5.4821100000000001E-3</v>
      </c>
      <c r="Q23" s="4">
        <f t="shared" si="22"/>
        <v>25</v>
      </c>
      <c r="R23">
        <f t="shared" si="0"/>
        <v>50000</v>
      </c>
      <c r="S23">
        <f t="shared" si="1"/>
        <v>312.00236501171645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233.75275136385449</v>
      </c>
      <c r="AC23">
        <f t="shared" si="19"/>
        <v>236.24526734405015</v>
      </c>
      <c r="AE23">
        <f t="shared" si="2"/>
        <v>0</v>
      </c>
      <c r="AF23">
        <f t="shared" si="3"/>
        <v>0</v>
      </c>
      <c r="AG23">
        <f t="shared" si="3"/>
        <v>-18.929765751549557</v>
      </c>
      <c r="AH23">
        <f t="shared" si="4"/>
        <v>-210.81396118505748</v>
      </c>
      <c r="AI23">
        <f t="shared" si="5"/>
        <v>-229.74372693660703</v>
      </c>
      <c r="AJ23">
        <f t="shared" si="6"/>
        <v>-2.4925159801956625</v>
      </c>
      <c r="AK23">
        <f t="shared" si="20"/>
        <v>16.362692595469817</v>
      </c>
      <c r="AL23">
        <f t="shared" si="7"/>
        <v>-215.87355032133289</v>
      </c>
      <c r="AN23">
        <f t="shared" si="8"/>
        <v>0</v>
      </c>
      <c r="AO23">
        <f t="shared" si="8"/>
        <v>0</v>
      </c>
      <c r="AP23">
        <f t="shared" si="8"/>
        <v>-3.0793654198007538</v>
      </c>
      <c r="AQ23">
        <f t="shared" si="8"/>
        <v>-34.293779997322162</v>
      </c>
      <c r="AR23">
        <f t="shared" si="8"/>
        <v>-37.373145417122913</v>
      </c>
      <c r="AS23">
        <f t="shared" si="8"/>
        <v>-0.40546553076532454</v>
      </c>
      <c r="AT23">
        <f t="shared" si="8"/>
        <v>2.6617714352431978</v>
      </c>
      <c r="AU23">
        <f t="shared" si="8"/>
        <v>-35.116839512645043</v>
      </c>
      <c r="AW23">
        <v>20</v>
      </c>
      <c r="AX23">
        <f>IF(Z23&gt;0, (R23*SUMPRODUCT(K23:$K$98, X23:$X$98)-K23*$AZ$3)/Z23, 0)</f>
        <v>312.00236501171645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5.7777469999999997E-3</v>
      </c>
      <c r="Q24" s="4">
        <f t="shared" si="22"/>
        <v>25</v>
      </c>
      <c r="R24">
        <f t="shared" si="0"/>
        <v>50000</v>
      </c>
      <c r="S24">
        <f t="shared" si="1"/>
        <v>318.44061265832818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236.24526734405015</v>
      </c>
      <c r="AC24">
        <f t="shared" si="19"/>
        <v>237.31591386441482</v>
      </c>
      <c r="AE24">
        <f t="shared" si="2"/>
        <v>0</v>
      </c>
      <c r="AF24">
        <f t="shared" si="3"/>
        <v>0</v>
      </c>
      <c r="AG24">
        <f t="shared" si="3"/>
        <v>-18.631096696752344</v>
      </c>
      <c r="AH24">
        <f t="shared" si="4"/>
        <v>-218.74279456343638</v>
      </c>
      <c r="AI24">
        <f t="shared" ref="AI24:AI79" si="23">SUM(AE24:AH24)</f>
        <v>-237.37389126018871</v>
      </c>
      <c r="AJ24">
        <f t="shared" si="6"/>
        <v>-1.0706465203646758</v>
      </c>
      <c r="AK24">
        <f t="shared" si="20"/>
        <v>16.537168714083514</v>
      </c>
      <c r="AL24">
        <f t="shared" si="7"/>
        <v>-221.90736906646987</v>
      </c>
      <c r="AN24">
        <f t="shared" si="8"/>
        <v>0</v>
      </c>
      <c r="AO24">
        <f t="shared" si="8"/>
        <v>0</v>
      </c>
      <c r="AP24">
        <f t="shared" si="8"/>
        <v>-2.7060535457915966</v>
      </c>
      <c r="AQ24">
        <f t="shared" si="8"/>
        <v>-31.771061278852752</v>
      </c>
      <c r="AR24">
        <f t="shared" si="8"/>
        <v>-34.477114824644346</v>
      </c>
      <c r="AS24">
        <f t="shared" si="8"/>
        <v>-0.15550489914140656</v>
      </c>
      <c r="AT24">
        <f t="shared" si="8"/>
        <v>2.4019232342828305</v>
      </c>
      <c r="AU24">
        <f t="shared" si="8"/>
        <v>-32.230696489502925</v>
      </c>
      <c r="AW24">
        <v>21</v>
      </c>
      <c r="AX24">
        <f>IF(Z24&gt;0, (R24*SUMPRODUCT(K24:$K$98, X24:$X$98)-K24*$AZ$3)/Z24, 0)</f>
        <v>318.44061265832818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6.1180619999999996E-3</v>
      </c>
      <c r="Q25" s="4">
        <f t="shared" si="22"/>
        <v>25</v>
      </c>
      <c r="R25">
        <f t="shared" si="0"/>
        <v>50000</v>
      </c>
      <c r="S25">
        <f t="shared" si="1"/>
        <v>323.39046788532028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237.31591386441482</v>
      </c>
      <c r="AC25">
        <f t="shared" si="19"/>
        <v>237.12023340492524</v>
      </c>
      <c r="AE25">
        <f t="shared" si="2"/>
        <v>0</v>
      </c>
      <c r="AF25">
        <f t="shared" si="3"/>
        <v>0</v>
      </c>
      <c r="AG25">
        <f t="shared" si="3"/>
        <v>-18.330799525066094</v>
      </c>
      <c r="AH25">
        <f t="shared" si="4"/>
        <v>-227.97240943745206</v>
      </c>
      <c r="AI25">
        <f t="shared" si="23"/>
        <v>-246.30320896251814</v>
      </c>
      <c r="AJ25">
        <f t="shared" si="6"/>
        <v>0.19568045948958002</v>
      </c>
      <c r="AK25">
        <f t="shared" si="20"/>
        <v>16.612113970509039</v>
      </c>
      <c r="AL25">
        <f t="shared" si="7"/>
        <v>-229.49541453251953</v>
      </c>
      <c r="AN25">
        <f t="shared" si="8"/>
        <v>0</v>
      </c>
      <c r="AO25">
        <f t="shared" si="8"/>
        <v>0</v>
      </c>
      <c r="AP25">
        <f t="shared" si="8"/>
        <v>-2.377176077647507</v>
      </c>
      <c r="AQ25">
        <f t="shared" si="8"/>
        <v>-29.56393458655862</v>
      </c>
      <c r="AR25">
        <f t="shared" si="8"/>
        <v>-31.941110664206125</v>
      </c>
      <c r="AS25">
        <f t="shared" si="8"/>
        <v>2.5376247584052092E-2</v>
      </c>
      <c r="AT25">
        <f t="shared" si="8"/>
        <v>2.1542933725202937</v>
      </c>
      <c r="AU25">
        <f t="shared" si="8"/>
        <v>-29.76144104410178</v>
      </c>
      <c r="AW25">
        <v>22</v>
      </c>
      <c r="AX25">
        <f>IF(Z25&gt;0, (R25*SUMPRODUCT(K25:$K$98, X25:$X$98)-K25*$AZ$3)/Z25, 0)</f>
        <v>323.39046788532028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6.4830920000000002E-3</v>
      </c>
      <c r="Q26" s="4">
        <f t="shared" si="22"/>
        <v>25</v>
      </c>
      <c r="R26">
        <f t="shared" si="0"/>
        <v>50000</v>
      </c>
      <c r="S26">
        <f t="shared" si="1"/>
        <v>326.90826339414423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237.12023340492524</v>
      </c>
      <c r="AC26">
        <f t="shared" si="19"/>
        <v>235.74860312136929</v>
      </c>
      <c r="AE26">
        <f t="shared" si="2"/>
        <v>0</v>
      </c>
      <c r="AF26">
        <f t="shared" si="3"/>
        <v>0</v>
      </c>
      <c r="AG26">
        <f t="shared" si="3"/>
        <v>-18.028651270060873</v>
      </c>
      <c r="AH26">
        <f t="shared" si="4"/>
        <v>-237.68051950911959</v>
      </c>
      <c r="AI26">
        <f t="shared" si="23"/>
        <v>-255.70917077918045</v>
      </c>
      <c r="AJ26">
        <f t="shared" si="6"/>
        <v>1.3716302835559588</v>
      </c>
      <c r="AK26">
        <f t="shared" si="20"/>
        <v>16.598416338344769</v>
      </c>
      <c r="AL26">
        <f t="shared" si="7"/>
        <v>-237.73912415727972</v>
      </c>
      <c r="AN26">
        <f t="shared" si="8"/>
        <v>0</v>
      </c>
      <c r="AO26">
        <f t="shared" si="8"/>
        <v>0</v>
      </c>
      <c r="AP26">
        <f t="shared" si="8"/>
        <v>-2.0874936300530749</v>
      </c>
      <c r="AQ26">
        <f t="shared" si="8"/>
        <v>-27.520448592121305</v>
      </c>
      <c r="AR26">
        <f t="shared" si="8"/>
        <v>-29.60794222217438</v>
      </c>
      <c r="AS26">
        <f t="shared" si="8"/>
        <v>0.15881773055679552</v>
      </c>
      <c r="AT26">
        <f t="shared" si="8"/>
        <v>1.9218902099905446</v>
      </c>
      <c r="AU26">
        <f t="shared" si="8"/>
        <v>-27.527234281627038</v>
      </c>
      <c r="AW26">
        <v>23</v>
      </c>
      <c r="AX26">
        <f>IF(Z26&gt;0, (R26*SUMPRODUCT(K26:$K$98, X26:$X$98)-K26*$AZ$3)/Z26, 0)</f>
        <v>326.90826339414423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6.8699859999999998E-3</v>
      </c>
      <c r="Q27" s="4">
        <f t="shared" si="22"/>
        <v>25</v>
      </c>
      <c r="R27">
        <f t="shared" si="0"/>
        <v>50000</v>
      </c>
      <c r="S27">
        <f t="shared" si="1"/>
        <v>329.20498059564227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235.74860312136929</v>
      </c>
      <c r="AC27">
        <f t="shared" si="19"/>
        <v>233.39985479978611</v>
      </c>
      <c r="AE27">
        <f t="shared" si="2"/>
        <v>0</v>
      </c>
      <c r="AF27">
        <f t="shared" si="3"/>
        <v>0</v>
      </c>
      <c r="AG27">
        <f t="shared" si="3"/>
        <v>-17.724508175536062</v>
      </c>
      <c r="AH27">
        <f t="shared" si="4"/>
        <v>-247.71316364840084</v>
      </c>
      <c r="AI27">
        <f t="shared" si="23"/>
        <v>-265.43767182393691</v>
      </c>
      <c r="AJ27">
        <f t="shared" si="6"/>
        <v>2.348748321583173</v>
      </c>
      <c r="AK27">
        <f t="shared" si="20"/>
        <v>16.502402218495853</v>
      </c>
      <c r="AL27">
        <f t="shared" si="7"/>
        <v>-246.58652128385788</v>
      </c>
      <c r="AN27">
        <f t="shared" si="8"/>
        <v>0</v>
      </c>
      <c r="AO27">
        <f t="shared" si="8"/>
        <v>0</v>
      </c>
      <c r="AP27">
        <f t="shared" si="8"/>
        <v>-1.8323907515526696</v>
      </c>
      <c r="AQ27">
        <f t="shared" si="8"/>
        <v>-25.609021452774648</v>
      </c>
      <c r="AR27">
        <f t="shared" si="8"/>
        <v>-27.441412204327317</v>
      </c>
      <c r="AS27">
        <f t="shared" si="8"/>
        <v>0.24281772219407133</v>
      </c>
      <c r="AT27">
        <f t="shared" si="8"/>
        <v>1.7060472936174722</v>
      </c>
      <c r="AU27">
        <f t="shared" si="8"/>
        <v>-25.492547188515776</v>
      </c>
      <c r="AW27">
        <v>24</v>
      </c>
      <c r="AX27">
        <f>IF(Z27&gt;0, (R27*SUMPRODUCT(K27:$K$98, X27:$X$98)-K27*$AZ$3)/Z27, 0)</f>
        <v>329.20498059564227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7.3063119999999997E-3</v>
      </c>
      <c r="Q28" s="4">
        <f t="shared" si="22"/>
        <v>25</v>
      </c>
      <c r="R28">
        <f t="shared" si="0"/>
        <v>50000</v>
      </c>
      <c r="S28">
        <f t="shared" si="1"/>
        <v>330.50394429660827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233.39985479978611</v>
      </c>
      <c r="AC28">
        <f t="shared" si="19"/>
        <v>230.26556573142034</v>
      </c>
      <c r="AE28">
        <f t="shared" si="2"/>
        <v>0</v>
      </c>
      <c r="AF28">
        <f t="shared" si="3"/>
        <v>0</v>
      </c>
      <c r="AG28">
        <f t="shared" si="3"/>
        <v>-17.417762307003684</v>
      </c>
      <c r="AH28">
        <f t="shared" si="4"/>
        <v>-259.00157355403451</v>
      </c>
      <c r="AI28">
        <f t="shared" si="23"/>
        <v>-276.41933586103818</v>
      </c>
      <c r="AJ28">
        <f t="shared" si="6"/>
        <v>3.1342890683657743</v>
      </c>
      <c r="AK28">
        <f t="shared" si="20"/>
        <v>16.337989835985031</v>
      </c>
      <c r="AL28">
        <f t="shared" si="7"/>
        <v>-256.94705695668739</v>
      </c>
      <c r="AN28">
        <f t="shared" si="8"/>
        <v>0</v>
      </c>
      <c r="AO28">
        <f t="shared" si="8"/>
        <v>0</v>
      </c>
      <c r="AP28">
        <f t="shared" si="8"/>
        <v>-1.607748951339629</v>
      </c>
      <c r="AQ28">
        <f t="shared" si="8"/>
        <v>-23.907175958496943</v>
      </c>
      <c r="AR28">
        <f t="shared" si="8"/>
        <v>-25.514924909836573</v>
      </c>
      <c r="AS28">
        <f t="shared" si="8"/>
        <v>0.28931098461678362</v>
      </c>
      <c r="AT28">
        <f t="shared" si="8"/>
        <v>1.5080804045213276</v>
      </c>
      <c r="AU28">
        <f t="shared" si="8"/>
        <v>-23.717533520698463</v>
      </c>
      <c r="AW28">
        <v>25</v>
      </c>
      <c r="AX28">
        <f>IF(Z28&gt;0, (R28*SUMPRODUCT(K28:$K$98, X28:$X$98)-K28*$AZ$3)/Z28, 0)</f>
        <v>330.50394429660827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7.7977719999999997E-3</v>
      </c>
      <c r="Q29" s="4">
        <f t="shared" si="22"/>
        <v>25</v>
      </c>
      <c r="R29">
        <f t="shared" si="0"/>
        <v>50000</v>
      </c>
      <c r="S29">
        <f t="shared" si="1"/>
        <v>330.88062036139149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230.26556573142034</v>
      </c>
      <c r="AC29">
        <f t="shared" si="19"/>
        <v>226.42511511614595</v>
      </c>
      <c r="AE29">
        <f t="shared" si="2"/>
        <v>0</v>
      </c>
      <c r="AF29">
        <f t="shared" si="3"/>
        <v>0</v>
      </c>
      <c r="AG29">
        <f t="shared" si="3"/>
        <v>-17.107764944713438</v>
      </c>
      <c r="AH29">
        <f t="shared" si="4"/>
        <v>-271.63947844041746</v>
      </c>
      <c r="AI29">
        <f t="shared" si="23"/>
        <v>-288.7472433851309</v>
      </c>
      <c r="AJ29">
        <f t="shared" si="6"/>
        <v>3.840450615274392</v>
      </c>
      <c r="AK29">
        <f t="shared" si="20"/>
        <v>16.118589601199425</v>
      </c>
      <c r="AL29">
        <f t="shared" si="7"/>
        <v>-268.78820316865711</v>
      </c>
      <c r="AN29">
        <f t="shared" si="8"/>
        <v>0</v>
      </c>
      <c r="AO29">
        <f t="shared" si="8"/>
        <v>0</v>
      </c>
      <c r="AP29">
        <f t="shared" si="8"/>
        <v>-1.4099416089914707</v>
      </c>
      <c r="AQ29">
        <f t="shared" si="8"/>
        <v>-22.387249563902717</v>
      </c>
      <c r="AR29">
        <f t="shared" si="8"/>
        <v>-23.797191172894188</v>
      </c>
      <c r="AS29">
        <f t="shared" si="8"/>
        <v>0.31651189604551583</v>
      </c>
      <c r="AT29">
        <f t="shared" si="8"/>
        <v>1.3284184246412076</v>
      </c>
      <c r="AU29">
        <f t="shared" si="8"/>
        <v>-22.152260852207466</v>
      </c>
      <c r="AW29">
        <v>26</v>
      </c>
      <c r="AX29">
        <f>IF(Z29&gt;0, (R29*SUMPRODUCT(K29:$K$98, X29:$X$98)-K29*$AZ$3)/Z29, 0)</f>
        <v>330.88062036139149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8.3605269999999995E-3</v>
      </c>
      <c r="Q30" s="4">
        <f t="shared" si="22"/>
        <v>25</v>
      </c>
      <c r="R30">
        <f t="shared" si="0"/>
        <v>50000</v>
      </c>
      <c r="S30">
        <f t="shared" si="1"/>
        <v>330.41430432747666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226.42511511614595</v>
      </c>
      <c r="AC30">
        <f t="shared" si="19"/>
        <v>221.95458460869165</v>
      </c>
      <c r="AE30">
        <f t="shared" si="2"/>
        <v>0</v>
      </c>
      <c r="AF30">
        <f t="shared" si="3"/>
        <v>0</v>
      </c>
      <c r="AG30">
        <f t="shared" si="3"/>
        <v>-16.793657364536372</v>
      </c>
      <c r="AH30">
        <f t="shared" si="4"/>
        <v>-286.05986145986037</v>
      </c>
      <c r="AI30">
        <f t="shared" si="23"/>
        <v>-302.85351882439676</v>
      </c>
      <c r="AJ30">
        <f t="shared" si="6"/>
        <v>4.4705305074542991</v>
      </c>
      <c r="AK30">
        <f t="shared" si="20"/>
        <v>15.849758058130218</v>
      </c>
      <c r="AL30">
        <f t="shared" si="7"/>
        <v>-282.5332302588123</v>
      </c>
      <c r="AN30">
        <f t="shared" si="8"/>
        <v>0</v>
      </c>
      <c r="AO30">
        <f t="shared" si="8"/>
        <v>0</v>
      </c>
      <c r="AP30">
        <f t="shared" si="8"/>
        <v>-1.2357628017956777</v>
      </c>
      <c r="AQ30">
        <f t="shared" si="8"/>
        <v>-21.049740875708267</v>
      </c>
      <c r="AR30">
        <f t="shared" si="8"/>
        <v>-22.285503677503947</v>
      </c>
      <c r="AS30">
        <f t="shared" si="8"/>
        <v>0.3289643932518862</v>
      </c>
      <c r="AT30">
        <f t="shared" si="8"/>
        <v>1.1663058856410906</v>
      </c>
      <c r="AU30">
        <f t="shared" si="8"/>
        <v>-20.790233398610972</v>
      </c>
      <c r="AW30">
        <v>27</v>
      </c>
      <c r="AX30">
        <f>IF(Z30&gt;0, (R30*SUMPRODUCT(K30:$K$98, X30:$X$98)-K30*$AZ$3)/Z30, 0)</f>
        <v>330.41430432747666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9.009787E-3</v>
      </c>
      <c r="Q31" s="4">
        <f t="shared" si="22"/>
        <v>25</v>
      </c>
      <c r="R31">
        <f t="shared" si="0"/>
        <v>50000</v>
      </c>
      <c r="S31">
        <f t="shared" si="1"/>
        <v>329.14967522285684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221.95458460869165</v>
      </c>
      <c r="AC31">
        <f t="shared" si="19"/>
        <v>216.90191431909818</v>
      </c>
      <c r="AE31">
        <f t="shared" si="2"/>
        <v>0</v>
      </c>
      <c r="AF31">
        <f t="shared" si="3"/>
        <v>0</v>
      </c>
      <c r="AG31">
        <f t="shared" si="3"/>
        <v>-16.474413515085555</v>
      </c>
      <c r="AH31">
        <f t="shared" si="4"/>
        <v>-302.61455161090817</v>
      </c>
      <c r="AI31">
        <f t="shared" si="23"/>
        <v>-319.0889651259937</v>
      </c>
      <c r="AJ31">
        <f t="shared" si="6"/>
        <v>5.0526702895934648</v>
      </c>
      <c r="AK31">
        <f t="shared" si="20"/>
        <v>15.536820922608417</v>
      </c>
      <c r="AL31">
        <f t="shared" si="7"/>
        <v>-298.4994739137918</v>
      </c>
      <c r="AN31">
        <f t="shared" si="8"/>
        <v>0</v>
      </c>
      <c r="AO31">
        <f t="shared" si="8"/>
        <v>0</v>
      </c>
      <c r="AP31">
        <f t="shared" si="8"/>
        <v>-1.082385012634838</v>
      </c>
      <c r="AQ31">
        <f t="shared" si="8"/>
        <v>-19.882070761968347</v>
      </c>
      <c r="AR31">
        <f t="shared" si="8"/>
        <v>-20.964455774603184</v>
      </c>
      <c r="AS31">
        <f t="shared" si="8"/>
        <v>0.33196535890236162</v>
      </c>
      <c r="AT31">
        <f t="shared" si="8"/>
        <v>1.0207842661727309</v>
      </c>
      <c r="AU31">
        <f t="shared" si="8"/>
        <v>-19.611706149528089</v>
      </c>
      <c r="AW31">
        <v>28</v>
      </c>
      <c r="AX31">
        <f>IF(Z31&gt;0, (R31*SUMPRODUCT(K31:$K$98, X31:$X$98)-K31*$AZ$3)/Z31, 0)</f>
        <v>329.14967522285684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9.7579090000000004E-3</v>
      </c>
      <c r="Q32" s="4">
        <f t="shared" si="22"/>
        <v>25</v>
      </c>
      <c r="R32">
        <f t="shared" si="0"/>
        <v>50000</v>
      </c>
      <c r="S32">
        <f t="shared" si="1"/>
        <v>327.1163437930183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216.90191431909818</v>
      </c>
      <c r="AC32">
        <f t="shared" si="19"/>
        <v>211.30294229473242</v>
      </c>
      <c r="AE32">
        <f t="shared" si="2"/>
        <v>0</v>
      </c>
      <c r="AF32">
        <f t="shared" si="3"/>
        <v>0</v>
      </c>
      <c r="AG32">
        <f t="shared" si="3"/>
        <v>-16.148913552026126</v>
      </c>
      <c r="AH32">
        <f t="shared" si="4"/>
        <v>-321.51165581714997</v>
      </c>
      <c r="AI32">
        <f t="shared" si="23"/>
        <v>-337.66056936917607</v>
      </c>
      <c r="AJ32">
        <f t="shared" si="6"/>
        <v>5.5989720243657644</v>
      </c>
      <c r="AK32">
        <f t="shared" si="20"/>
        <v>15.183134002336875</v>
      </c>
      <c r="AL32">
        <f t="shared" si="7"/>
        <v>-316.87846334247342</v>
      </c>
      <c r="AN32">
        <f t="shared" si="8"/>
        <v>0</v>
      </c>
      <c r="AO32">
        <f t="shared" si="8"/>
        <v>0</v>
      </c>
      <c r="AP32">
        <f t="shared" si="8"/>
        <v>-0.94732084647520998</v>
      </c>
      <c r="AQ32">
        <f t="shared" si="8"/>
        <v>-18.860382957597501</v>
      </c>
      <c r="AR32">
        <f t="shared" si="8"/>
        <v>-19.807703804072709</v>
      </c>
      <c r="AS32">
        <f t="shared" si="8"/>
        <v>0.32844456690076995</v>
      </c>
      <c r="AT32">
        <f t="shared" si="8"/>
        <v>0.89066668843711205</v>
      </c>
      <c r="AU32">
        <f t="shared" si="8"/>
        <v>-18.588592548734827</v>
      </c>
      <c r="AW32">
        <v>29</v>
      </c>
      <c r="AX32">
        <f>IF(Z32&gt;0, (R32*SUMPRODUCT(K32:$K$98, X32:$X$98)-K32*$AZ$3)/Z32, 0)</f>
        <v>327.1163437930183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1.0650522000000001E-2</v>
      </c>
      <c r="Q33" s="4">
        <f t="shared" si="22"/>
        <v>25</v>
      </c>
      <c r="R33">
        <f t="shared" si="0"/>
        <v>50000</v>
      </c>
      <c r="S33">
        <f t="shared" si="1"/>
        <v>324.35938403482902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211.30294229473242</v>
      </c>
      <c r="AC33">
        <f t="shared" si="19"/>
        <v>205.1953260671371</v>
      </c>
      <c r="AE33">
        <f t="shared" si="2"/>
        <v>0</v>
      </c>
      <c r="AF33">
        <f t="shared" si="3"/>
        <v>0</v>
      </c>
      <c r="AG33">
        <f t="shared" si="3"/>
        <v>-15.81543005744391</v>
      </c>
      <c r="AH33">
        <f t="shared" si="4"/>
        <v>-343.98871812390479</v>
      </c>
      <c r="AI33">
        <f t="shared" si="23"/>
        <v>-359.80414818134869</v>
      </c>
      <c r="AJ33">
        <f t="shared" si="6"/>
        <v>6.1076162275953152</v>
      </c>
      <c r="AK33">
        <f t="shared" si="20"/>
        <v>14.79120596063127</v>
      </c>
      <c r="AL33">
        <f t="shared" si="7"/>
        <v>-338.90532599312212</v>
      </c>
      <c r="AN33">
        <f t="shared" si="8"/>
        <v>0</v>
      </c>
      <c r="AO33">
        <f t="shared" si="8"/>
        <v>0</v>
      </c>
      <c r="AP33">
        <f t="shared" si="8"/>
        <v>-0.82835551472679891</v>
      </c>
      <c r="AQ33">
        <f t="shared" si="8"/>
        <v>-18.01689556507651</v>
      </c>
      <c r="AR33">
        <f t="shared" si="8"/>
        <v>-18.845251079803308</v>
      </c>
      <c r="AS33">
        <f t="shared" si="8"/>
        <v>0.31989503703582167</v>
      </c>
      <c r="AT33">
        <f t="shared" si="8"/>
        <v>0.77471032924469474</v>
      </c>
      <c r="AU33">
        <f t="shared" si="8"/>
        <v>-17.750645713522793</v>
      </c>
      <c r="AW33">
        <v>30</v>
      </c>
      <c r="AX33">
        <f>IF(Z33&gt;0, (R33*SUMPRODUCT(K33:$K$98, X33:$X$98)-K33*$AZ$3)/Z33, 0)</f>
        <v>324.35938403482902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1.1678121E-2</v>
      </c>
      <c r="Q34" s="4">
        <f t="shared" si="22"/>
        <v>25</v>
      </c>
      <c r="R34">
        <f t="shared" si="0"/>
        <v>50000</v>
      </c>
      <c r="S34">
        <f t="shared" si="1"/>
        <v>320.83339254626372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205.1953260671371</v>
      </c>
      <c r="AC34">
        <f t="shared" si="19"/>
        <v>198.56482936813399</v>
      </c>
      <c r="AE34">
        <f t="shared" si="2"/>
        <v>0</v>
      </c>
      <c r="AF34">
        <f t="shared" si="3"/>
        <v>0</v>
      </c>
      <c r="AG34">
        <f t="shared" si="3"/>
        <v>-15.472581250991604</v>
      </c>
      <c r="AH34">
        <f t="shared" si="4"/>
        <v>-369.38901175573386</v>
      </c>
      <c r="AI34">
        <f t="shared" si="23"/>
        <v>-384.86159300672546</v>
      </c>
      <c r="AJ34">
        <f t="shared" si="6"/>
        <v>6.6304966990031176</v>
      </c>
      <c r="AK34">
        <f t="shared" si="20"/>
        <v>14.363672824699599</v>
      </c>
      <c r="AL34">
        <f t="shared" si="7"/>
        <v>-363.86742348302272</v>
      </c>
      <c r="AN34">
        <f t="shared" si="8"/>
        <v>0</v>
      </c>
      <c r="AO34">
        <f t="shared" si="8"/>
        <v>0</v>
      </c>
      <c r="AP34">
        <f t="shared" si="8"/>
        <v>-0.72356993182815543</v>
      </c>
      <c r="AQ34">
        <f t="shared" si="8"/>
        <v>-17.274349878565786</v>
      </c>
      <c r="AR34">
        <f t="shared" si="8"/>
        <v>-17.997919810393942</v>
      </c>
      <c r="AS34">
        <f t="shared" si="8"/>
        <v>0.3100728938926739</v>
      </c>
      <c r="AT34">
        <f t="shared" si="8"/>
        <v>0.67171221129659575</v>
      </c>
      <c r="AU34">
        <f t="shared" ref="AU34:AU79" si="24">AL34*$K34</f>
        <v>-17.016134705204671</v>
      </c>
      <c r="AW34">
        <v>31</v>
      </c>
      <c r="AX34">
        <f>IF(Z34&gt;0, (R34*SUMPRODUCT(K34:$K$98, X34:$X$98)-K34*$AZ$3)/Z34, 0)</f>
        <v>320.83339254626372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1.2859717E-2</v>
      </c>
      <c r="Q35" s="4">
        <f t="shared" si="22"/>
        <v>25</v>
      </c>
      <c r="R35">
        <f t="shared" si="0"/>
        <v>50000</v>
      </c>
      <c r="S35">
        <f t="shared" si="1"/>
        <v>316.58574638713344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198.56482936813399</v>
      </c>
      <c r="AC35">
        <f t="shared" si="19"/>
        <v>191.45690704856233</v>
      </c>
      <c r="AE35">
        <f t="shared" si="2"/>
        <v>0</v>
      </c>
      <c r="AF35">
        <f t="shared" ref="AF35:AG66" si="25">-$Z35*P35</f>
        <v>0</v>
      </c>
      <c r="AG35">
        <f t="shared" si="25"/>
        <v>-15.118882422334432</v>
      </c>
      <c r="AH35">
        <f t="shared" si="4"/>
        <v>-397.94603229451599</v>
      </c>
      <c r="AI35">
        <f t="shared" si="23"/>
        <v>-413.06491471685041</v>
      </c>
      <c r="AJ35">
        <f t="shared" si="6"/>
        <v>7.1079223195716565</v>
      </c>
      <c r="AK35">
        <f t="shared" si="20"/>
        <v>13.89953805576938</v>
      </c>
      <c r="AL35">
        <f t="shared" si="7"/>
        <v>-392.05745434150941</v>
      </c>
      <c r="AN35">
        <f t="shared" ref="AN35:AT66" si="26">AE35*$K35</f>
        <v>0</v>
      </c>
      <c r="AO35">
        <f t="shared" si="26"/>
        <v>0</v>
      </c>
      <c r="AP35">
        <f t="shared" si="26"/>
        <v>-0.63127618567576305</v>
      </c>
      <c r="AQ35">
        <f t="shared" si="26"/>
        <v>-16.615900987534591</v>
      </c>
      <c r="AR35">
        <f t="shared" si="26"/>
        <v>-17.247177173210353</v>
      </c>
      <c r="AS35">
        <f t="shared" si="26"/>
        <v>0.29678530228863254</v>
      </c>
      <c r="AT35">
        <f t="shared" si="26"/>
        <v>0.58036348993223974</v>
      </c>
      <c r="AU35">
        <f t="shared" si="24"/>
        <v>-16.370028380989485</v>
      </c>
      <c r="AW35">
        <v>32</v>
      </c>
      <c r="AX35">
        <f>IF(Z35&gt;0, (R35*SUMPRODUCT(K35:$K$98, X35:$X$98)-K35*$AZ$3)/Z35, 0)</f>
        <v>316.58574638713344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1.4223828000000001E-2</v>
      </c>
      <c r="Q36" s="4">
        <f t="shared" si="22"/>
        <v>25</v>
      </c>
      <c r="R36">
        <f t="shared" si="0"/>
        <v>50000</v>
      </c>
      <c r="S36">
        <f t="shared" si="1"/>
        <v>311.66982402860572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191.45690704856233</v>
      </c>
      <c r="AC36">
        <f t="shared" si="19"/>
        <v>183.91817352441535</v>
      </c>
      <c r="AE36">
        <f t="shared" si="2"/>
        <v>0</v>
      </c>
      <c r="AF36">
        <f t="shared" si="25"/>
        <v>0</v>
      </c>
      <c r="AG36">
        <f t="shared" si="25"/>
        <v>-14.752645214983579</v>
      </c>
      <c r="AH36">
        <f t="shared" si="4"/>
        <v>-430.09676625501669</v>
      </c>
      <c r="AI36">
        <f t="shared" si="23"/>
        <v>-444.84941147000029</v>
      </c>
      <c r="AJ36">
        <f t="shared" si="6"/>
        <v>7.5387335241469771</v>
      </c>
      <c r="AK36">
        <f t="shared" si="20"/>
        <v>13.401983493399364</v>
      </c>
      <c r="AL36">
        <f t="shared" si="7"/>
        <v>-423.90869445245391</v>
      </c>
      <c r="AN36">
        <f t="shared" si="26"/>
        <v>0</v>
      </c>
      <c r="AO36">
        <f t="shared" si="26"/>
        <v>0</v>
      </c>
      <c r="AP36">
        <f t="shared" si="26"/>
        <v>-0.54998594636915832</v>
      </c>
      <c r="AQ36">
        <f t="shared" si="26"/>
        <v>-16.034221224193068</v>
      </c>
      <c r="AR36">
        <f t="shared" si="26"/>
        <v>-16.584207170562227</v>
      </c>
      <c r="AS36">
        <f t="shared" si="26"/>
        <v>0.28104773288330515</v>
      </c>
      <c r="AT36">
        <f t="shared" si="26"/>
        <v>0.4996326060464602</v>
      </c>
      <c r="AU36">
        <f t="shared" si="24"/>
        <v>-15.80352683163246</v>
      </c>
      <c r="AW36">
        <v>33</v>
      </c>
      <c r="AX36">
        <f>IF(Z36&gt;0, (R36*SUMPRODUCT(K36:$K$98, X36:$X$98)-K36*$AZ$3)/Z36, 0)</f>
        <v>311.66982402860572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1.5749540999999999E-2</v>
      </c>
      <c r="Q37" s="4">
        <f t="shared" si="22"/>
        <v>25</v>
      </c>
      <c r="R37">
        <f t="shared" si="0"/>
        <v>50000</v>
      </c>
      <c r="S37">
        <f t="shared" si="1"/>
        <v>306.11452995016015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183.91817352441535</v>
      </c>
      <c r="AC37">
        <f t="shared" si="19"/>
        <v>175.98856610681838</v>
      </c>
      <c r="AE37">
        <f t="shared" si="2"/>
        <v>0</v>
      </c>
      <c r="AF37">
        <f t="shared" si="25"/>
        <v>0</v>
      </c>
      <c r="AG37">
        <f t="shared" si="25"/>
        <v>-14.372771372161905</v>
      </c>
      <c r="AH37">
        <f t="shared" si="4"/>
        <v>-464.69478134367529</v>
      </c>
      <c r="AI37">
        <f t="shared" si="23"/>
        <v>-479.06755271583717</v>
      </c>
      <c r="AJ37">
        <f t="shared" si="6"/>
        <v>7.9296074175969693</v>
      </c>
      <c r="AK37">
        <f t="shared" si="20"/>
        <v>12.874272146709076</v>
      </c>
      <c r="AL37">
        <f t="shared" si="7"/>
        <v>-458.26367315153112</v>
      </c>
      <c r="AN37">
        <f t="shared" si="26"/>
        <v>0</v>
      </c>
      <c r="AO37">
        <f t="shared" si="26"/>
        <v>0</v>
      </c>
      <c r="AP37">
        <f t="shared" si="26"/>
        <v>-0.47841433990509091</v>
      </c>
      <c r="AQ37">
        <f t="shared" si="26"/>
        <v>-15.467903949580103</v>
      </c>
      <c r="AR37">
        <f t="shared" si="26"/>
        <v>-15.946318289485193</v>
      </c>
      <c r="AS37">
        <f t="shared" si="26"/>
        <v>0.26394616599439724</v>
      </c>
      <c r="AT37">
        <f t="shared" si="26"/>
        <v>0.4285350578077044</v>
      </c>
      <c r="AU37">
        <f t="shared" si="24"/>
        <v>-15.253837065683092</v>
      </c>
      <c r="AW37">
        <v>34</v>
      </c>
      <c r="AX37">
        <f>IF(Z37&gt;0, (R37*SUMPRODUCT(K37:$K$98, X37:$X$98)-K37*$AZ$3)/Z37, 0)</f>
        <v>306.11452995016015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1.7447312E-2</v>
      </c>
      <c r="Q38" s="4">
        <f t="shared" si="22"/>
        <v>25</v>
      </c>
      <c r="R38">
        <f t="shared" si="0"/>
        <v>50000</v>
      </c>
      <c r="S38">
        <f t="shared" si="1"/>
        <v>300.03146900713568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175.98856610681838</v>
      </c>
      <c r="AC38">
        <f t="shared" si="19"/>
        <v>167.75692448455621</v>
      </c>
      <c r="AE38">
        <f t="shared" si="2"/>
        <v>0</v>
      </c>
      <c r="AF38">
        <f t="shared" si="25"/>
        <v>0</v>
      </c>
      <c r="AG38">
        <f t="shared" si="25"/>
        <v>-13.978277432005509</v>
      </c>
      <c r="AH38">
        <f t="shared" si="4"/>
        <v>-501.53245286955377</v>
      </c>
      <c r="AI38">
        <f t="shared" si="23"/>
        <v>-515.51073030155931</v>
      </c>
      <c r="AJ38">
        <f t="shared" si="6"/>
        <v>8.231641622262174</v>
      </c>
      <c r="AK38">
        <f t="shared" si="20"/>
        <v>12.319199627477287</v>
      </c>
      <c r="AL38">
        <f t="shared" si="7"/>
        <v>-494.95988905181986</v>
      </c>
      <c r="AN38">
        <f t="shared" si="26"/>
        <v>0</v>
      </c>
      <c r="AO38">
        <f t="shared" si="26"/>
        <v>0</v>
      </c>
      <c r="AP38">
        <f t="shared" si="26"/>
        <v>-0.41543138593968021</v>
      </c>
      <c r="AQ38">
        <f t="shared" si="26"/>
        <v>-14.905436167139593</v>
      </c>
      <c r="AR38">
        <f t="shared" si="26"/>
        <v>-15.320867553079275</v>
      </c>
      <c r="AS38">
        <f t="shared" si="26"/>
        <v>0.2446426109604336</v>
      </c>
      <c r="AT38">
        <f t="shared" si="26"/>
        <v>0.3661239519536576</v>
      </c>
      <c r="AU38">
        <f t="shared" si="24"/>
        <v>-14.710100990165182</v>
      </c>
      <c r="AW38">
        <v>35</v>
      </c>
      <c r="AX38">
        <f>IF(Z38&gt;0, (R38*SUMPRODUCT(K38:$K$98, X38:$X$98)-K38*$AZ$3)/Z38, 0)</f>
        <v>300.03146900713568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1.9300032000000002E-2</v>
      </c>
      <c r="Q39" s="4">
        <f t="shared" si="22"/>
        <v>25</v>
      </c>
      <c r="R39">
        <f t="shared" si="0"/>
        <v>50000</v>
      </c>
      <c r="S39">
        <f t="shared" si="1"/>
        <v>293.52900210700204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167.75692448455621</v>
      </c>
      <c r="AC39">
        <f t="shared" si="19"/>
        <v>159.31243682395049</v>
      </c>
      <c r="AE39">
        <f t="shared" si="2"/>
        <v>0</v>
      </c>
      <c r="AF39">
        <f t="shared" si="25"/>
        <v>0</v>
      </c>
      <c r="AG39">
        <f t="shared" si="25"/>
        <v>-13.568713455942872</v>
      </c>
      <c r="AH39">
        <f t="shared" si="4"/>
        <v>-539.56240348516826</v>
      </c>
      <c r="AI39">
        <f t="shared" si="23"/>
        <v>-553.13111694111115</v>
      </c>
      <c r="AJ39">
        <f t="shared" si="6"/>
        <v>8.4444876606057164</v>
      </c>
      <c r="AK39">
        <f t="shared" si="20"/>
        <v>11.742984713918936</v>
      </c>
      <c r="AL39">
        <f t="shared" si="7"/>
        <v>-532.9436445665865</v>
      </c>
      <c r="AN39">
        <f t="shared" si="26"/>
        <v>0</v>
      </c>
      <c r="AO39">
        <f t="shared" si="26"/>
        <v>0</v>
      </c>
      <c r="AP39">
        <f t="shared" si="26"/>
        <v>-0.36005288664093144</v>
      </c>
      <c r="AQ39">
        <f t="shared" si="26"/>
        <v>-14.317569718643172</v>
      </c>
      <c r="AR39">
        <f t="shared" si="26"/>
        <v>-14.677622605284103</v>
      </c>
      <c r="AS39">
        <f t="shared" si="26"/>
        <v>0.22407888325426625</v>
      </c>
      <c r="AT39">
        <f t="shared" si="26"/>
        <v>0.3116062224878815</v>
      </c>
      <c r="AU39">
        <f t="shared" si="24"/>
        <v>-14.141937499541957</v>
      </c>
      <c r="AW39">
        <v>36</v>
      </c>
      <c r="AX39">
        <f>IF(Z39&gt;0, (R39*SUMPRODUCT(K39:$K$98, X39:$X$98)-K39*$AZ$3)/Z39, 0)</f>
        <v>293.52900210700204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2.1337168E-2</v>
      </c>
      <c r="Q40" s="4">
        <f t="shared" si="22"/>
        <v>25</v>
      </c>
      <c r="R40">
        <f t="shared" si="0"/>
        <v>50000</v>
      </c>
      <c r="S40">
        <f t="shared" si="1"/>
        <v>286.76432218154002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159.31243682395049</v>
      </c>
      <c r="AC40">
        <f t="shared" si="19"/>
        <v>150.76357112899831</v>
      </c>
      <c r="AE40">
        <f t="shared" si="2"/>
        <v>0</v>
      </c>
      <c r="AF40">
        <f t="shared" si="25"/>
        <v>0</v>
      </c>
      <c r="AG40">
        <f t="shared" si="25"/>
        <v>-13.143508402830129</v>
      </c>
      <c r="AH40">
        <f t="shared" si="4"/>
        <v>-579.03583710662735</v>
      </c>
      <c r="AI40">
        <f t="shared" si="23"/>
        <v>-592.17934550945745</v>
      </c>
      <c r="AJ40">
        <f t="shared" si="6"/>
        <v>8.548865694952184</v>
      </c>
      <c r="AK40">
        <f t="shared" si="20"/>
        <v>11.151870577676535</v>
      </c>
      <c r="AL40">
        <f t="shared" si="7"/>
        <v>-572.47860923682879</v>
      </c>
      <c r="AN40">
        <f t="shared" si="26"/>
        <v>0</v>
      </c>
      <c r="AO40">
        <f t="shared" si="26"/>
        <v>0</v>
      </c>
      <c r="AP40">
        <f t="shared" si="26"/>
        <v>-0.31140165075301746</v>
      </c>
      <c r="AQ40">
        <f t="shared" si="26"/>
        <v>-13.718765948468768</v>
      </c>
      <c r="AR40">
        <f t="shared" si="26"/>
        <v>-14.030167599221784</v>
      </c>
      <c r="AS40">
        <f t="shared" si="26"/>
        <v>0.20254340073315036</v>
      </c>
      <c r="AT40">
        <f t="shared" si="26"/>
        <v>0.26421491130364533</v>
      </c>
      <c r="AU40">
        <f t="shared" si="24"/>
        <v>-13.563409287184989</v>
      </c>
      <c r="AW40">
        <v>37</v>
      </c>
      <c r="AX40">
        <f>IF(Z40&gt;0, (R40*SUMPRODUCT(K40:$K$98, X40:$X$98)-K40*$AZ$3)/Z40, 0)</f>
        <v>286.76432218154002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2.3628113999999999E-2</v>
      </c>
      <c r="Q41" s="4">
        <f t="shared" si="22"/>
        <v>25</v>
      </c>
      <c r="R41">
        <f t="shared" si="0"/>
        <v>50000</v>
      </c>
      <c r="S41">
        <f t="shared" si="1"/>
        <v>279.87883992410497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150.76357112899831</v>
      </c>
      <c r="AC41">
        <f t="shared" si="19"/>
        <v>142.19543377311078</v>
      </c>
      <c r="AE41">
        <f t="shared" si="2"/>
        <v>0</v>
      </c>
      <c r="AF41">
        <f t="shared" si="25"/>
        <v>0</v>
      </c>
      <c r="AG41">
        <f t="shared" si="25"/>
        <v>-12.7015170038998</v>
      </c>
      <c r="AH41">
        <f t="shared" si="4"/>
        <v>-621.11262980405638</v>
      </c>
      <c r="AI41">
        <f t="shared" si="23"/>
        <v>-633.81414680795615</v>
      </c>
      <c r="AJ41">
        <f t="shared" si="6"/>
        <v>8.5681373558875293</v>
      </c>
      <c r="AK41">
        <f t="shared" si="20"/>
        <v>10.553449979029882</v>
      </c>
      <c r="AL41">
        <f t="shared" si="7"/>
        <v>-614.69255947303873</v>
      </c>
      <c r="AN41">
        <f t="shared" si="26"/>
        <v>0</v>
      </c>
      <c r="AO41">
        <f t="shared" si="26"/>
        <v>0</v>
      </c>
      <c r="AP41">
        <f t="shared" si="26"/>
        <v>-0.26868732191223826</v>
      </c>
      <c r="AQ41">
        <f t="shared" si="26"/>
        <v>-13.138988756750861</v>
      </c>
      <c r="AR41">
        <f t="shared" si="26"/>
        <v>-13.407676078663098</v>
      </c>
      <c r="AS41">
        <f t="shared" si="26"/>
        <v>0.18124999393558955</v>
      </c>
      <c r="AT41">
        <f t="shared" si="26"/>
        <v>0.22324720826100428</v>
      </c>
      <c r="AU41">
        <f t="shared" si="24"/>
        <v>-13.003178876466505</v>
      </c>
      <c r="AW41">
        <v>38</v>
      </c>
      <c r="AX41">
        <f>IF(Z41&gt;0, (R41*SUMPRODUCT(K41:$K$98, X41:$X$98)-K41*$AZ$3)/Z41, 0)</f>
        <v>279.87883992410497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2.6203289000000001E-2</v>
      </c>
      <c r="Q42" s="4">
        <f t="shared" si="22"/>
        <v>25</v>
      </c>
      <c r="R42">
        <f t="shared" si="0"/>
        <v>50000</v>
      </c>
      <c r="S42">
        <f t="shared" si="1"/>
        <v>272.95113319280233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142.19543377311078</v>
      </c>
      <c r="AC42">
        <f t="shared" si="19"/>
        <v>133.65522054545031</v>
      </c>
      <c r="AE42">
        <f t="shared" si="2"/>
        <v>0</v>
      </c>
      <c r="AF42">
        <f t="shared" si="25"/>
        <v>0</v>
      </c>
      <c r="AG42">
        <f t="shared" si="25"/>
        <v>-12.241680313069201</v>
      </c>
      <c r="AH42">
        <f t="shared" si="4"/>
        <v>-665.64304158320124</v>
      </c>
      <c r="AI42">
        <f t="shared" si="23"/>
        <v>-677.88472189627043</v>
      </c>
      <c r="AJ42">
        <f t="shared" si="6"/>
        <v>8.5402132276604732</v>
      </c>
      <c r="AK42">
        <f t="shared" si="20"/>
        <v>9.9536803641177549</v>
      </c>
      <c r="AL42">
        <f t="shared" si="7"/>
        <v>-659.39082830449217</v>
      </c>
      <c r="AN42">
        <f t="shared" si="26"/>
        <v>0</v>
      </c>
      <c r="AO42">
        <f t="shared" si="26"/>
        <v>0</v>
      </c>
      <c r="AP42">
        <f t="shared" si="26"/>
        <v>-0.23121424745215483</v>
      </c>
      <c r="AQ42">
        <f t="shared" si="26"/>
        <v>-12.572306333397162</v>
      </c>
      <c r="AR42">
        <f t="shared" si="26"/>
        <v>-12.803520580849318</v>
      </c>
      <c r="AS42">
        <f t="shared" si="26"/>
        <v>0.16130293587281103</v>
      </c>
      <c r="AT42">
        <f t="shared" si="26"/>
        <v>0.18799973989777946</v>
      </c>
      <c r="AU42">
        <f t="shared" si="24"/>
        <v>-12.454217905078727</v>
      </c>
      <c r="AW42">
        <v>39</v>
      </c>
      <c r="AX42">
        <f>IF(Z42&gt;0, (R42*SUMPRODUCT(K42:$K$98, X42:$X$98)-K42*$AZ$3)/Z42, 0)</f>
        <v>272.95113319280233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2.9108322999999998E-2</v>
      </c>
      <c r="Q43" s="4">
        <f t="shared" si="22"/>
        <v>25</v>
      </c>
      <c r="R43">
        <f t="shared" si="0"/>
        <v>50000</v>
      </c>
      <c r="S43">
        <f t="shared" si="1"/>
        <v>266.06673965917668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133.65522054545031</v>
      </c>
      <c r="AC43">
        <f t="shared" si="19"/>
        <v>125.18896379159808</v>
      </c>
      <c r="AE43">
        <f t="shared" si="2"/>
        <v>0</v>
      </c>
      <c r="AF43">
        <f t="shared" si="25"/>
        <v>0</v>
      </c>
      <c r="AG43">
        <f t="shared" si="25"/>
        <v>-11.762928725322949</v>
      </c>
      <c r="AH43">
        <f t="shared" si="4"/>
        <v>-712.66956923111877</v>
      </c>
      <c r="AI43">
        <f t="shared" si="23"/>
        <v>-724.43249795644169</v>
      </c>
      <c r="AJ43">
        <f t="shared" si="6"/>
        <v>8.4662567538522211</v>
      </c>
      <c r="AK43">
        <f t="shared" si="20"/>
        <v>9.3558654381815227</v>
      </c>
      <c r="AL43">
        <f t="shared" si="7"/>
        <v>-706.61037576440799</v>
      </c>
      <c r="AN43">
        <f t="shared" si="26"/>
        <v>0</v>
      </c>
      <c r="AO43">
        <f t="shared" si="26"/>
        <v>0</v>
      </c>
      <c r="AP43">
        <f t="shared" si="26"/>
        <v>-0.19836771962553035</v>
      </c>
      <c r="AQ43">
        <f t="shared" si="26"/>
        <v>-12.018319637570086</v>
      </c>
      <c r="AR43">
        <f t="shared" si="26"/>
        <v>-12.216687357195616</v>
      </c>
      <c r="AS43">
        <f t="shared" si="26"/>
        <v>0.14277329100961644</v>
      </c>
      <c r="AT43">
        <f t="shared" si="26"/>
        <v>0.15777547713096668</v>
      </c>
      <c r="AU43">
        <f t="shared" si="24"/>
        <v>-11.916138589055032</v>
      </c>
      <c r="AW43">
        <v>40</v>
      </c>
      <c r="AX43">
        <f>IF(Z43&gt;0, (R43*SUMPRODUCT(K43:$K$98, X43:$X$98)-K43*$AZ$3)/Z43, 0)</f>
        <v>266.06673965917668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3.2245303000000003E-2</v>
      </c>
      <c r="Q44" s="4">
        <f t="shared" si="22"/>
        <v>25</v>
      </c>
      <c r="R44">
        <f t="shared" si="0"/>
        <v>50000</v>
      </c>
      <c r="S44">
        <f t="shared" si="1"/>
        <v>259.26850122178445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125.18896379159808</v>
      </c>
      <c r="AC44">
        <f t="shared" si="19"/>
        <v>116.83675985005031</v>
      </c>
      <c r="AE44">
        <f t="shared" si="2"/>
        <v>0</v>
      </c>
      <c r="AF44">
        <f t="shared" si="25"/>
        <v>0</v>
      </c>
      <c r="AG44">
        <f t="shared" si="25"/>
        <v>-11.266000237154278</v>
      </c>
      <c r="AH44">
        <f t="shared" si="4"/>
        <v>-758.59840183088465</v>
      </c>
      <c r="AI44">
        <f t="shared" si="23"/>
        <v>-769.86440206803888</v>
      </c>
      <c r="AJ44">
        <f t="shared" si="6"/>
        <v>8.3522039415477707</v>
      </c>
      <c r="AK44">
        <f t="shared" si="20"/>
        <v>8.763227465411866</v>
      </c>
      <c r="AL44">
        <f t="shared" si="7"/>
        <v>-752.74897066107917</v>
      </c>
      <c r="AN44">
        <f t="shared" si="26"/>
        <v>0</v>
      </c>
      <c r="AO44">
        <f t="shared" si="26"/>
        <v>0</v>
      </c>
      <c r="AP44">
        <f t="shared" si="26"/>
        <v>-0.1696317992897596</v>
      </c>
      <c r="AQ44">
        <f t="shared" si="26"/>
        <v>-11.42219147275763</v>
      </c>
      <c r="AR44">
        <f t="shared" si="26"/>
        <v>-11.591823272047389</v>
      </c>
      <c r="AS44">
        <f t="shared" si="26"/>
        <v>0.12575886320038329</v>
      </c>
      <c r="AT44">
        <f t="shared" si="26"/>
        <v>0.13194763103597631</v>
      </c>
      <c r="AU44">
        <f t="shared" si="24"/>
        <v>-11.334116777811028</v>
      </c>
      <c r="AW44">
        <v>41</v>
      </c>
      <c r="AX44">
        <f>IF(Z44&gt;0, (R44*SUMPRODUCT(K44:$K$98, X44:$X$98)-K44*$AZ$3)/Z44, 0)</f>
        <v>259.26850122178445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3.5522971E-2</v>
      </c>
      <c r="Q45" s="4">
        <f t="shared" si="22"/>
        <v>25</v>
      </c>
      <c r="R45">
        <f t="shared" si="0"/>
        <v>50000</v>
      </c>
      <c r="S45">
        <f t="shared" si="1"/>
        <v>252.68875365849408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116.83675985005031</v>
      </c>
      <c r="AC45">
        <f t="shared" si="19"/>
        <v>108.68788596302687</v>
      </c>
      <c r="AE45">
        <f t="shared" si="2"/>
        <v>0</v>
      </c>
      <c r="AF45">
        <f t="shared" si="25"/>
        <v>0</v>
      </c>
      <c r="AG45">
        <f t="shared" si="25"/>
        <v>-10.75313843507231</v>
      </c>
      <c r="AH45">
        <f t="shared" si="4"/>
        <v>-800.4035994208491</v>
      </c>
      <c r="AI45">
        <f t="shared" si="23"/>
        <v>-811.15673785592139</v>
      </c>
      <c r="AJ45">
        <f t="shared" si="6"/>
        <v>8.1488738870234414</v>
      </c>
      <c r="AK45">
        <f t="shared" si="20"/>
        <v>8.1785731895035223</v>
      </c>
      <c r="AL45">
        <f t="shared" si="7"/>
        <v>-794.82929077939446</v>
      </c>
      <c r="AN45">
        <f t="shared" si="26"/>
        <v>0</v>
      </c>
      <c r="AO45">
        <f t="shared" si="26"/>
        <v>0</v>
      </c>
      <c r="AP45">
        <f t="shared" si="26"/>
        <v>-0.14456219268751253</v>
      </c>
      <c r="AQ45">
        <f t="shared" si="26"/>
        <v>-10.760402655085626</v>
      </c>
      <c r="AR45">
        <f t="shared" si="26"/>
        <v>-10.904964847773138</v>
      </c>
      <c r="AS45">
        <f t="shared" si="26"/>
        <v>0.10955118676794011</v>
      </c>
      <c r="AT45">
        <f t="shared" si="26"/>
        <v>0.10995045590352633</v>
      </c>
      <c r="AU45">
        <f t="shared" si="24"/>
        <v>-10.685463205101673</v>
      </c>
      <c r="AW45">
        <v>42</v>
      </c>
      <c r="AX45">
        <f>IF(Z45&gt;0, (R45*SUMPRODUCT(K45:$K$98, X45:$X$98)-K45*$AZ$3)/Z45, 0)</f>
        <v>252.68875365849408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4.8051124000000001E-2</v>
      </c>
      <c r="Q46" s="4">
        <f t="shared" si="22"/>
        <v>25</v>
      </c>
      <c r="R46">
        <f t="shared" si="0"/>
        <v>50000</v>
      </c>
      <c r="S46">
        <f t="shared" si="1"/>
        <v>248.91652094516343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108.68788596302687</v>
      </c>
      <c r="AC46">
        <f t="shared" si="19"/>
        <v>100.8500882952039</v>
      </c>
      <c r="AE46">
        <f t="shared" si="2"/>
        <v>0</v>
      </c>
      <c r="AF46">
        <f t="shared" si="25"/>
        <v>0</v>
      </c>
      <c r="AG46">
        <f t="shared" si="25"/>
        <v>-10.128906662388761</v>
      </c>
      <c r="AH46">
        <f t="shared" si="4"/>
        <v>-1033.4007766656512</v>
      </c>
      <c r="AI46">
        <f t="shared" si="23"/>
        <v>-1043.5296833280399</v>
      </c>
      <c r="AJ46">
        <f t="shared" si="6"/>
        <v>7.8377976678229686</v>
      </c>
      <c r="AK46">
        <f t="shared" si="20"/>
        <v>7.6081520174118822</v>
      </c>
      <c r="AL46">
        <f t="shared" si="7"/>
        <v>-1028.0837336428051</v>
      </c>
      <c r="AN46">
        <f t="shared" si="26"/>
        <v>0</v>
      </c>
      <c r="AO46">
        <f t="shared" si="26"/>
        <v>0</v>
      </c>
      <c r="AP46">
        <f t="shared" si="26"/>
        <v>-0.12158053117330164</v>
      </c>
      <c r="AQ46">
        <f t="shared" si="26"/>
        <v>-12.404242583106354</v>
      </c>
      <c r="AR46">
        <f t="shared" si="26"/>
        <v>-12.525823114279655</v>
      </c>
      <c r="AS46">
        <f t="shared" si="26"/>
        <v>9.4079611496592427E-2</v>
      </c>
      <c r="AT46">
        <f t="shared" si="26"/>
        <v>9.1323100740866539E-2</v>
      </c>
      <c r="AU46">
        <f t="shared" si="24"/>
        <v>-12.340420402042197</v>
      </c>
      <c r="AW46">
        <v>43</v>
      </c>
      <c r="AX46">
        <f>IF(Z46&gt;0, (R46*SUMPRODUCT(K46:$K$98, X46:$X$98)-K46*$AZ$3)/Z46, 0)</f>
        <v>248.91652094516343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6.1583839000000001E-2</v>
      </c>
      <c r="Q47" s="4">
        <f t="shared" si="22"/>
        <v>25</v>
      </c>
      <c r="R47">
        <f t="shared" si="0"/>
        <v>50000</v>
      </c>
      <c r="S47">
        <f t="shared" si="1"/>
        <v>242.06948509089401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100.8500882952039</v>
      </c>
      <c r="AC47">
        <f t="shared" si="19"/>
        <v>91.055314450724936</v>
      </c>
      <c r="AE47">
        <f t="shared" si="2"/>
        <v>0</v>
      </c>
      <c r="AF47">
        <f t="shared" si="25"/>
        <v>0</v>
      </c>
      <c r="AG47">
        <f t="shared" si="25"/>
        <v>-9.403840638622297</v>
      </c>
      <c r="AH47">
        <f t="shared" si="4"/>
        <v>-1247.5539142851537</v>
      </c>
      <c r="AI47">
        <f t="shared" si="23"/>
        <v>-1256.9577549237761</v>
      </c>
      <c r="AJ47">
        <f t="shared" si="6"/>
        <v>9.7947738444789678</v>
      </c>
      <c r="AK47">
        <f t="shared" si="20"/>
        <v>7.0595061806642736</v>
      </c>
      <c r="AL47">
        <f t="shared" si="7"/>
        <v>-1240.1034748986328</v>
      </c>
      <c r="AN47">
        <f t="shared" si="26"/>
        <v>0</v>
      </c>
      <c r="AO47">
        <f t="shared" si="26"/>
        <v>0</v>
      </c>
      <c r="AP47">
        <f t="shared" si="26"/>
        <v>-0.10078333036094422</v>
      </c>
      <c r="AQ47">
        <f t="shared" si="26"/>
        <v>-13.370349745198373</v>
      </c>
      <c r="AR47">
        <f t="shared" si="26"/>
        <v>-13.471133075559319</v>
      </c>
      <c r="AS47">
        <f t="shared" si="26"/>
        <v>0.10497306006277465</v>
      </c>
      <c r="AT47">
        <f t="shared" si="26"/>
        <v>7.5658507085808083E-2</v>
      </c>
      <c r="AU47">
        <f t="shared" si="24"/>
        <v>-13.290501508410737</v>
      </c>
      <c r="AW47">
        <v>44</v>
      </c>
      <c r="AX47">
        <f>IF(Z47&gt;0, (R47*SUMPRODUCT(K47:$K$98, X47:$X$98)-K47*$AZ$3)/Z47, 0)</f>
        <v>242.06948509089401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7.6495508000000004E-2</v>
      </c>
      <c r="Q48" s="4">
        <f t="shared" si="22"/>
        <v>25</v>
      </c>
      <c r="R48">
        <f t="shared" si="0"/>
        <v>50000</v>
      </c>
      <c r="S48">
        <f t="shared" si="1"/>
        <v>232.85986563498167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91.055314450724936</v>
      </c>
      <c r="AC48">
        <f t="shared" si="19"/>
        <v>80.014847507872446</v>
      </c>
      <c r="AE48">
        <f t="shared" si="2"/>
        <v>0</v>
      </c>
      <c r="AF48">
        <f t="shared" si="25"/>
        <v>0</v>
      </c>
      <c r="AG48">
        <f t="shared" si="25"/>
        <v>-8.5904506654336181</v>
      </c>
      <c r="AH48">
        <f t="shared" si="4"/>
        <v>-1438.7031336049142</v>
      </c>
      <c r="AI48">
        <f t="shared" si="23"/>
        <v>-1447.2935842703478</v>
      </c>
      <c r="AJ48">
        <f t="shared" si="6"/>
        <v>11.04046694285249</v>
      </c>
      <c r="AK48">
        <f t="shared" si="20"/>
        <v>6.3738720115507457</v>
      </c>
      <c r="AL48">
        <f t="shared" si="7"/>
        <v>-1429.8792453159447</v>
      </c>
      <c r="AN48">
        <f t="shared" si="26"/>
        <v>0</v>
      </c>
      <c r="AO48">
        <f t="shared" si="26"/>
        <v>0</v>
      </c>
      <c r="AP48">
        <f t="shared" si="26"/>
        <v>-8.2201808038787974E-2</v>
      </c>
      <c r="AQ48">
        <f t="shared" si="26"/>
        <v>-13.76691438195045</v>
      </c>
      <c r="AR48">
        <f t="shared" si="26"/>
        <v>-13.849116189989237</v>
      </c>
      <c r="AS48">
        <f t="shared" si="26"/>
        <v>0.1056459526560979</v>
      </c>
      <c r="AT48">
        <f t="shared" si="26"/>
        <v>6.0991422215548083E-2</v>
      </c>
      <c r="AU48">
        <f t="shared" si="24"/>
        <v>-13.682478815117593</v>
      </c>
      <c r="AW48">
        <v>45</v>
      </c>
      <c r="AX48">
        <f>IF(Z48&gt;0, (R48*SUMPRODUCT(K48:$K$98, X48:$X$98)-K48*$AZ$3)/Z48, 0)</f>
        <v>232.85986563498167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9.2986215999999997E-2</v>
      </c>
      <c r="Q49" s="4">
        <f t="shared" si="22"/>
        <v>25</v>
      </c>
      <c r="R49">
        <f t="shared" si="0"/>
        <v>50000</v>
      </c>
      <c r="S49">
        <f t="shared" si="1"/>
        <v>221.67914240032562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80.014847507872446</v>
      </c>
      <c r="AC49">
        <f t="shared" si="19"/>
        <v>68.328185628016513</v>
      </c>
      <c r="AE49">
        <f t="shared" si="2"/>
        <v>0</v>
      </c>
      <c r="AF49">
        <f t="shared" si="25"/>
        <v>0</v>
      </c>
      <c r="AG49">
        <f t="shared" si="25"/>
        <v>-7.7057526576659274</v>
      </c>
      <c r="AH49">
        <f t="shared" si="4"/>
        <v>-1597.5870022267079</v>
      </c>
      <c r="AI49">
        <f t="shared" si="23"/>
        <v>-1605.2927548843738</v>
      </c>
      <c r="AJ49">
        <f t="shared" si="6"/>
        <v>11.686661879855933</v>
      </c>
      <c r="AK49">
        <f t="shared" si="20"/>
        <v>5.6010393255510715</v>
      </c>
      <c r="AL49">
        <f t="shared" si="7"/>
        <v>-1588.0050536789668</v>
      </c>
      <c r="AN49">
        <f t="shared" si="26"/>
        <v>0</v>
      </c>
      <c r="AO49">
        <f t="shared" si="26"/>
        <v>0</v>
      </c>
      <c r="AP49">
        <f t="shared" si="26"/>
        <v>-6.5835852571888231E-2</v>
      </c>
      <c r="AQ49">
        <f t="shared" si="26"/>
        <v>-13.649348353366561</v>
      </c>
      <c r="AR49">
        <f t="shared" si="26"/>
        <v>-13.715184205938449</v>
      </c>
      <c r="AS49">
        <f t="shared" si="26"/>
        <v>9.984765703766478E-2</v>
      </c>
      <c r="AT49">
        <f t="shared" si="26"/>
        <v>4.7853754937161812E-2</v>
      </c>
      <c r="AU49">
        <f t="shared" si="24"/>
        <v>-13.567482793963622</v>
      </c>
      <c r="AW49">
        <v>46</v>
      </c>
      <c r="AX49">
        <f>IF(Z49&gt;0, (R49*SUMPRODUCT(K49:$K$98, X49:$X$98)-K49*$AZ$3)/Z49, 0)</f>
        <v>221.67914240032562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0.109364504</v>
      </c>
      <c r="Q50" s="4">
        <f t="shared" si="22"/>
        <v>25</v>
      </c>
      <c r="R50">
        <f t="shared" si="0"/>
        <v>50000</v>
      </c>
      <c r="S50">
        <f t="shared" si="1"/>
        <v>208.28376271592188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68.328185628016513</v>
      </c>
      <c r="AC50">
        <f t="shared" si="19"/>
        <v>56.53620558009149</v>
      </c>
      <c r="AE50">
        <f t="shared" si="2"/>
        <v>0</v>
      </c>
      <c r="AF50">
        <f t="shared" si="25"/>
        <v>0</v>
      </c>
      <c r="AG50">
        <f t="shared" si="25"/>
        <v>-6.7859593137369512</v>
      </c>
      <c r="AH50">
        <f t="shared" si="4"/>
        <v>-1685.4716347046322</v>
      </c>
      <c r="AI50">
        <f t="shared" si="23"/>
        <v>-1692.257594018369</v>
      </c>
      <c r="AJ50">
        <f t="shared" si="6"/>
        <v>11.791980047925023</v>
      </c>
      <c r="AK50">
        <f t="shared" si="20"/>
        <v>4.782972993961156</v>
      </c>
      <c r="AL50">
        <f t="shared" si="7"/>
        <v>-1675.6826409764826</v>
      </c>
      <c r="AN50">
        <f t="shared" si="26"/>
        <v>0</v>
      </c>
      <c r="AO50">
        <f t="shared" si="26"/>
        <v>0</v>
      </c>
      <c r="AP50">
        <f t="shared" si="26"/>
        <v>-5.1765525610917552E-2</v>
      </c>
      <c r="AQ50">
        <f t="shared" si="26"/>
        <v>-12.857331003467287</v>
      </c>
      <c r="AR50">
        <f t="shared" si="26"/>
        <v>-12.909096529078205</v>
      </c>
      <c r="AS50">
        <f t="shared" si="26"/>
        <v>8.9953095347714548E-2</v>
      </c>
      <c r="AT50">
        <f t="shared" si="26"/>
        <v>3.6486088343326138E-2</v>
      </c>
      <c r="AU50">
        <f t="shared" si="24"/>
        <v>-12.782657345387163</v>
      </c>
      <c r="AW50">
        <v>47</v>
      </c>
      <c r="AX50">
        <f>IF(Z50&gt;0, (R50*SUMPRODUCT(K50:$K$98, X50:$X$98)-K50*$AZ$3)/Z50, 0)</f>
        <v>208.28376271592188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0.12705264299999999</v>
      </c>
      <c r="Q51" s="4">
        <f t="shared" si="22"/>
        <v>25</v>
      </c>
      <c r="R51">
        <f t="shared" si="0"/>
        <v>50000</v>
      </c>
      <c r="S51">
        <f t="shared" si="1"/>
        <v>193.55282926202995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56.53620558009149</v>
      </c>
      <c r="AC51">
        <f t="shared" si="19"/>
        <v>45.337239135054162</v>
      </c>
      <c r="AE51">
        <f t="shared" si="2"/>
        <v>0</v>
      </c>
      <c r="AF51">
        <f t="shared" si="25"/>
        <v>0</v>
      </c>
      <c r="AG51">
        <f t="shared" si="25"/>
        <v>-5.8559256544988356</v>
      </c>
      <c r="AH51">
        <f t="shared" si="4"/>
        <v>-1724.3481322014916</v>
      </c>
      <c r="AI51">
        <f t="shared" si="23"/>
        <v>-1730.2040578559904</v>
      </c>
      <c r="AJ51">
        <f t="shared" si="6"/>
        <v>11.198966445037328</v>
      </c>
      <c r="AK51">
        <f t="shared" si="20"/>
        <v>3.9575343906064049</v>
      </c>
      <c r="AL51">
        <f t="shared" si="7"/>
        <v>-1715.0475570203466</v>
      </c>
      <c r="AN51">
        <f t="shared" si="26"/>
        <v>0</v>
      </c>
      <c r="AO51">
        <f t="shared" si="26"/>
        <v>0</v>
      </c>
      <c r="AP51">
        <f t="shared" si="26"/>
        <v>-3.9884753133622414E-2</v>
      </c>
      <c r="AQ51">
        <f t="shared" si="26"/>
        <v>-11.744547937770113</v>
      </c>
      <c r="AR51">
        <f t="shared" si="26"/>
        <v>-11.784432690903735</v>
      </c>
      <c r="AS51">
        <f t="shared" si="26"/>
        <v>7.6276243648838088E-2</v>
      </c>
      <c r="AT51">
        <f t="shared" si="26"/>
        <v>2.6954796133023321E-2</v>
      </c>
      <c r="AU51">
        <f t="shared" si="24"/>
        <v>-11.681201651121873</v>
      </c>
      <c r="AW51">
        <v>48</v>
      </c>
      <c r="AX51">
        <f>IF(Z51&gt;0, (R51*SUMPRODUCT(K51:$K$98, X51:$X$98)-K51*$AZ$3)/Z51, 0)</f>
        <v>193.55282926202995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0.145586511</v>
      </c>
      <c r="Q52" s="4">
        <f t="shared" si="22"/>
        <v>25</v>
      </c>
      <c r="R52">
        <f t="shared" si="0"/>
        <v>50000</v>
      </c>
      <c r="S52">
        <f t="shared" si="1"/>
        <v>177.3237211018901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45.337239135054162</v>
      </c>
      <c r="AC52">
        <f t="shared" si="19"/>
        <v>35.073373838739357</v>
      </c>
      <c r="AE52">
        <f t="shared" si="2"/>
        <v>0</v>
      </c>
      <c r="AF52">
        <f t="shared" si="25"/>
        <v>0</v>
      </c>
      <c r="AG52">
        <f t="shared" si="25"/>
        <v>-4.9448226132399711</v>
      </c>
      <c r="AH52">
        <f t="shared" si="4"/>
        <v>-1705.0875694277538</v>
      </c>
      <c r="AI52">
        <f t="shared" si="23"/>
        <v>-1710.0323920409937</v>
      </c>
      <c r="AJ52">
        <f t="shared" si="6"/>
        <v>10.263865296314805</v>
      </c>
      <c r="AK52">
        <f t="shared" si="20"/>
        <v>3.1736067394537915</v>
      </c>
      <c r="AL52">
        <f t="shared" si="7"/>
        <v>-1696.594920005225</v>
      </c>
      <c r="AN52">
        <f t="shared" si="26"/>
        <v>0</v>
      </c>
      <c r="AO52">
        <f t="shared" si="26"/>
        <v>0</v>
      </c>
      <c r="AP52">
        <f t="shared" si="26"/>
        <v>-3.0070735313808741E-2</v>
      </c>
      <c r="AQ52">
        <f t="shared" si="26"/>
        <v>-10.369075090750721</v>
      </c>
      <c r="AR52">
        <f t="shared" si="26"/>
        <v>-10.39914582606453</v>
      </c>
      <c r="AS52">
        <f t="shared" si="26"/>
        <v>6.2417198909353731E-2</v>
      </c>
      <c r="AT52">
        <f t="shared" si="26"/>
        <v>1.9299517033575582E-2</v>
      </c>
      <c r="AU52">
        <f t="shared" si="24"/>
        <v>-10.3174291101216</v>
      </c>
      <c r="AW52">
        <v>49</v>
      </c>
      <c r="AX52">
        <f>IF(Z52&gt;0, (R52*SUMPRODUCT(K52:$K$98, X52:$X$98)-K52*$AZ$3)/Z52, 0)</f>
        <v>177.3237211018901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0.16473611299999999</v>
      </c>
      <c r="Q53" s="4">
        <f t="shared" si="22"/>
        <v>25</v>
      </c>
      <c r="R53">
        <f t="shared" si="0"/>
        <v>50000</v>
      </c>
      <c r="S53">
        <f t="shared" si="1"/>
        <v>159.44448307103181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35.073373838739357</v>
      </c>
      <c r="AC53">
        <f t="shared" si="19"/>
        <v>26.026336820716594</v>
      </c>
      <c r="AE53">
        <f t="shared" si="2"/>
        <v>0</v>
      </c>
      <c r="AF53">
        <f t="shared" si="25"/>
        <v>0</v>
      </c>
      <c r="AG53">
        <f t="shared" si="25"/>
        <v>-4.0807835303279161</v>
      </c>
      <c r="AH53">
        <f t="shared" si="4"/>
        <v>-1629.1817135593103</v>
      </c>
      <c r="AI53">
        <f t="shared" si="23"/>
        <v>-1633.2624970896381</v>
      </c>
      <c r="AJ53">
        <f t="shared" si="6"/>
        <v>9.0470370180227633</v>
      </c>
      <c r="AK53">
        <f t="shared" si="20"/>
        <v>2.4551361687117552</v>
      </c>
      <c r="AL53">
        <f t="shared" si="7"/>
        <v>-1621.7603239029036</v>
      </c>
      <c r="AN53">
        <f t="shared" si="26"/>
        <v>0</v>
      </c>
      <c r="AO53">
        <f t="shared" si="26"/>
        <v>0</v>
      </c>
      <c r="AP53">
        <f t="shared" si="26"/>
        <v>-2.2157403491091038E-2</v>
      </c>
      <c r="AQ53">
        <f t="shared" si="26"/>
        <v>-8.8459572333012257</v>
      </c>
      <c r="AR53">
        <f t="shared" si="26"/>
        <v>-8.8681146367923169</v>
      </c>
      <c r="AS53">
        <f t="shared" si="26"/>
        <v>4.9122637385046332E-2</v>
      </c>
      <c r="AT53">
        <f t="shared" si="26"/>
        <v>1.3330636705286447E-2</v>
      </c>
      <c r="AU53">
        <f t="shared" si="24"/>
        <v>-8.8056613627019846</v>
      </c>
      <c r="AW53">
        <v>50</v>
      </c>
      <c r="AX53">
        <f>IF(Z53&gt;0, (R53*SUMPRODUCT(K53:$K$98, X53:$X$98)-K53*$AZ$3)/Z53, 0)</f>
        <v>159.44448307103181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0.18528323299999999</v>
      </c>
      <c r="Q54" s="4">
        <f t="shared" si="22"/>
        <v>25</v>
      </c>
      <c r="R54">
        <f t="shared" si="0"/>
        <v>50000</v>
      </c>
      <c r="S54">
        <f t="shared" si="1"/>
        <v>139.77976566392007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26.026336820716594</v>
      </c>
      <c r="AC54">
        <f t="shared" si="19"/>
        <v>18.360770723779616</v>
      </c>
      <c r="AE54">
        <f t="shared" si="2"/>
        <v>0</v>
      </c>
      <c r="AF54">
        <f t="shared" si="25"/>
        <v>0</v>
      </c>
      <c r="AG54">
        <f t="shared" si="25"/>
        <v>-3.2838749293523275</v>
      </c>
      <c r="AH54">
        <f t="shared" si="4"/>
        <v>-1512.2015313446195</v>
      </c>
      <c r="AI54">
        <f t="shared" si="23"/>
        <v>-1515.4854062739719</v>
      </c>
      <c r="AJ54">
        <f t="shared" si="6"/>
        <v>7.6655660969369777</v>
      </c>
      <c r="AK54">
        <f t="shared" si="20"/>
        <v>1.8218435774501618</v>
      </c>
      <c r="AL54">
        <f t="shared" si="7"/>
        <v>-1505.9979965995847</v>
      </c>
      <c r="AN54">
        <f t="shared" si="26"/>
        <v>0</v>
      </c>
      <c r="AO54">
        <f t="shared" si="26"/>
        <v>0</v>
      </c>
      <c r="AP54">
        <f t="shared" si="26"/>
        <v>-1.5920030448629729E-2</v>
      </c>
      <c r="AQ54">
        <f t="shared" si="26"/>
        <v>-7.3310631316336323</v>
      </c>
      <c r="AR54">
        <f t="shared" si="26"/>
        <v>-7.3469831620822621</v>
      </c>
      <c r="AS54">
        <f t="shared" si="26"/>
        <v>3.7162208760882796E-2</v>
      </c>
      <c r="AT54">
        <f t="shared" si="26"/>
        <v>8.8321893645832168E-3</v>
      </c>
      <c r="AU54">
        <f t="shared" si="24"/>
        <v>-7.3009887639567959</v>
      </c>
      <c r="AW54">
        <v>51</v>
      </c>
      <c r="AX54">
        <f>IF(Z54&gt;0, (R54*SUMPRODUCT(K54:$K$98, X54:$X$98)-K54*$AZ$3)/Z54, 0)</f>
        <v>139.77976566392007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0.20641411200000001</v>
      </c>
      <c r="Q55" s="4">
        <f t="shared" si="22"/>
        <v>25</v>
      </c>
      <c r="R55">
        <f t="shared" si="0"/>
        <v>50000</v>
      </c>
      <c r="S55">
        <f t="shared" si="1"/>
        <v>117.39893318176975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18.360770723779616</v>
      </c>
      <c r="AC55">
        <f t="shared" si="19"/>
        <v>12.083628249614067</v>
      </c>
      <c r="AE55">
        <f t="shared" si="2"/>
        <v>0</v>
      </c>
      <c r="AF55">
        <f t="shared" si="25"/>
        <v>0</v>
      </c>
      <c r="AG55">
        <f t="shared" si="25"/>
        <v>-2.5731980525974807</v>
      </c>
      <c r="AH55">
        <f t="shared" si="4"/>
        <v>-1355.6762549226469</v>
      </c>
      <c r="AI55">
        <f t="shared" si="23"/>
        <v>-1358.2494529752444</v>
      </c>
      <c r="AJ55">
        <f t="shared" si="6"/>
        <v>6.277142474165549</v>
      </c>
      <c r="AK55">
        <f t="shared" si="20"/>
        <v>1.2852539506645733</v>
      </c>
      <c r="AL55">
        <f t="shared" si="7"/>
        <v>-1350.6870565504141</v>
      </c>
      <c r="AN55">
        <f t="shared" si="26"/>
        <v>0</v>
      </c>
      <c r="AO55">
        <f t="shared" si="26"/>
        <v>0</v>
      </c>
      <c r="AP55">
        <f t="shared" si="26"/>
        <v>-1.1138134996496931E-2</v>
      </c>
      <c r="AQ55">
        <f t="shared" si="26"/>
        <v>-5.8680695501194053</v>
      </c>
      <c r="AR55">
        <f t="shared" si="26"/>
        <v>-5.8792076851159019</v>
      </c>
      <c r="AS55">
        <f t="shared" si="26"/>
        <v>2.717072640363815E-2</v>
      </c>
      <c r="AT55">
        <f t="shared" si="26"/>
        <v>5.5632453136798396E-3</v>
      </c>
      <c r="AU55">
        <f t="shared" si="24"/>
        <v>-5.8464737133985833</v>
      </c>
      <c r="AW55">
        <v>52</v>
      </c>
      <c r="AX55">
        <f>IF(Z55&gt;0, (R55*SUMPRODUCT(K55:$K$98, X55:$X$98)-K55*$AZ$3)/Z55, 0)</f>
        <v>117.39893318176975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0.22879502199999999</v>
      </c>
      <c r="Q56" s="4">
        <f t="shared" si="22"/>
        <v>25</v>
      </c>
      <c r="R56">
        <f t="shared" si="0"/>
        <v>50000</v>
      </c>
      <c r="S56">
        <f t="shared" si="1"/>
        <v>91.34177531644427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12.083628249614067</v>
      </c>
      <c r="AC56">
        <f t="shared" si="19"/>
        <v>7.1565592865197347</v>
      </c>
      <c r="AE56">
        <f t="shared" si="2"/>
        <v>0</v>
      </c>
      <c r="AF56">
        <f t="shared" si="25"/>
        <v>0</v>
      </c>
      <c r="AG56">
        <f t="shared" si="25"/>
        <v>-1.9587311670171081</v>
      </c>
      <c r="AH56">
        <f t="shared" si="4"/>
        <v>-1177.4698101087954</v>
      </c>
      <c r="AI56">
        <f t="shared" si="23"/>
        <v>-1179.4285412758124</v>
      </c>
      <c r="AJ56">
        <f t="shared" si="6"/>
        <v>4.9270689630943325</v>
      </c>
      <c r="AK56">
        <f t="shared" si="20"/>
        <v>0.84585397747298474</v>
      </c>
      <c r="AL56">
        <f t="shared" si="7"/>
        <v>-1173.655618335245</v>
      </c>
      <c r="AN56">
        <f t="shared" si="26"/>
        <v>0</v>
      </c>
      <c r="AO56">
        <f t="shared" si="26"/>
        <v>0</v>
      </c>
      <c r="AP56">
        <f t="shared" si="26"/>
        <v>-7.5700033972941746E-3</v>
      </c>
      <c r="AQ56">
        <f t="shared" si="26"/>
        <v>-4.5506247170758662</v>
      </c>
      <c r="AR56">
        <f t="shared" si="26"/>
        <v>-4.5581947204731597</v>
      </c>
      <c r="AS56">
        <f t="shared" si="26"/>
        <v>1.904188252955951E-2</v>
      </c>
      <c r="AT56">
        <f t="shared" si="26"/>
        <v>3.2690129155581861E-3</v>
      </c>
      <c r="AU56">
        <f t="shared" si="24"/>
        <v>-4.5358838250280415</v>
      </c>
      <c r="AW56">
        <v>53</v>
      </c>
      <c r="AX56">
        <f>IF(Z56&gt;0, (R56*SUMPRODUCT(K56:$K$98, X56:$X$98)-K56*$AZ$3)/Z56, 0)</f>
        <v>91.34177531644427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0.25248784600000002</v>
      </c>
      <c r="Q57" s="4">
        <f t="shared" si="22"/>
        <v>25</v>
      </c>
      <c r="R57">
        <f t="shared" si="0"/>
        <v>50000</v>
      </c>
      <c r="S57">
        <f t="shared" si="1"/>
        <v>59.638346099129429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7.1565592865197347</v>
      </c>
      <c r="AC57">
        <f t="shared" si="19"/>
        <v>3.4461136650019641</v>
      </c>
      <c r="AE57">
        <f t="shared" si="2"/>
        <v>0</v>
      </c>
      <c r="AF57">
        <f t="shared" si="25"/>
        <v>0</v>
      </c>
      <c r="AG57">
        <f t="shared" si="25"/>
        <v>-1.4445880420937214</v>
      </c>
      <c r="AH57">
        <f t="shared" si="4"/>
        <v>-989.11162650643178</v>
      </c>
      <c r="AI57">
        <f t="shared" si="23"/>
        <v>-990.55621454852553</v>
      </c>
      <c r="AJ57">
        <f t="shared" si="6"/>
        <v>3.7104456215177706</v>
      </c>
      <c r="AK57">
        <f t="shared" si="20"/>
        <v>0.50095915005638147</v>
      </c>
      <c r="AL57">
        <f t="shared" si="7"/>
        <v>-986.34480977695137</v>
      </c>
      <c r="AN57">
        <f t="shared" si="26"/>
        <v>0</v>
      </c>
      <c r="AO57">
        <f t="shared" si="26"/>
        <v>0</v>
      </c>
      <c r="AP57">
        <f t="shared" si="26"/>
        <v>-4.9847942065408433E-3</v>
      </c>
      <c r="AQ57">
        <f t="shared" si="26"/>
        <v>-3.4130961642776576</v>
      </c>
      <c r="AR57">
        <f t="shared" si="26"/>
        <v>-3.4180809584841985</v>
      </c>
      <c r="AS57">
        <f t="shared" si="26"/>
        <v>1.2803517195822572E-2</v>
      </c>
      <c r="AT57">
        <f t="shared" si="26"/>
        <v>1.7286438736509109E-3</v>
      </c>
      <c r="AU57">
        <f t="shared" si="24"/>
        <v>-3.4035487974147252</v>
      </c>
      <c r="AW57">
        <v>54</v>
      </c>
      <c r="AX57">
        <f>IF(Z57&gt;0, (R57*SUMPRODUCT(K57:$K$98, X57:$X$98)-K57*$AZ$3)/Z57, 0)</f>
        <v>59.638346099129429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0.27661797300000002</v>
      </c>
      <c r="Q58" s="4">
        <f t="shared" si="22"/>
        <v>25</v>
      </c>
      <c r="R58">
        <f t="shared" si="0"/>
        <v>50000</v>
      </c>
      <c r="S58">
        <f t="shared" si="1"/>
        <v>18.999141636606563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3.4461136650019641</v>
      </c>
      <c r="AC58">
        <f t="shared" si="19"/>
        <v>0.78317740747260967</v>
      </c>
      <c r="AE58">
        <f t="shared" si="2"/>
        <v>0</v>
      </c>
      <c r="AF58">
        <f t="shared" si="25"/>
        <v>0</v>
      </c>
      <c r="AG58">
        <f t="shared" si="25"/>
        <v>-1.0305431456487804</v>
      </c>
      <c r="AH58">
        <f t="shared" si="4"/>
        <v>-799.19803204800769</v>
      </c>
      <c r="AI58">
        <f t="shared" si="23"/>
        <v>-800.22857519365652</v>
      </c>
      <c r="AJ58">
        <f t="shared" si="6"/>
        <v>2.6629362575293545</v>
      </c>
      <c r="AK58">
        <f t="shared" si="20"/>
        <v>0.24122795655013751</v>
      </c>
      <c r="AL58">
        <f t="shared" si="7"/>
        <v>-797.32441097957701</v>
      </c>
      <c r="AN58">
        <f t="shared" si="26"/>
        <v>0</v>
      </c>
      <c r="AO58">
        <f t="shared" si="26"/>
        <v>0</v>
      </c>
      <c r="AP58">
        <f t="shared" si="26"/>
        <v>-3.1750558886071106E-3</v>
      </c>
      <c r="AQ58">
        <f t="shared" si="26"/>
        <v>-2.4622922664919131</v>
      </c>
      <c r="AR58">
        <f t="shared" si="26"/>
        <v>-2.4654673223805204</v>
      </c>
      <c r="AS58">
        <f t="shared" si="26"/>
        <v>8.2043837573934023E-3</v>
      </c>
      <c r="AT58">
        <f t="shared" si="26"/>
        <v>7.4321220530654524E-4</v>
      </c>
      <c r="AU58">
        <f t="shared" si="24"/>
        <v>-2.4565197264178202</v>
      </c>
      <c r="AW58">
        <v>55</v>
      </c>
      <c r="AX58">
        <f>IF(Z58&gt;0, (R58*SUMPRODUCT(K58:$K$98, X58:$X$98)-K58*$AZ$3)/Z58, 0)</f>
        <v>18.999141636606563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0.30183517399999998</v>
      </c>
      <c r="Q59" s="4">
        <f t="shared" si="22"/>
        <v>25</v>
      </c>
      <c r="R59">
        <f t="shared" si="0"/>
        <v>50000</v>
      </c>
      <c r="S59">
        <f t="shared" si="1"/>
        <v>-35.580677097145305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0.78317740747260967</v>
      </c>
      <c r="AC59">
        <f t="shared" si="19"/>
        <v>-1.0093292279940318</v>
      </c>
      <c r="AE59">
        <f t="shared" si="2"/>
        <v>0</v>
      </c>
      <c r="AF59">
        <f t="shared" si="25"/>
        <v>0</v>
      </c>
      <c r="AG59">
        <f t="shared" si="25"/>
        <v>-0.7091835445108855</v>
      </c>
      <c r="AH59">
        <f t="shared" si="4"/>
        <v>-622.10833936281381</v>
      </c>
      <c r="AI59">
        <f t="shared" si="23"/>
        <v>-622.8175229073247</v>
      </c>
      <c r="AJ59">
        <f t="shared" si="6"/>
        <v>1.7925066354666415</v>
      </c>
      <c r="AK59">
        <f t="shared" si="20"/>
        <v>5.4822418523082679E-2</v>
      </c>
      <c r="AL59">
        <f t="shared" si="7"/>
        <v>-620.97019385333499</v>
      </c>
      <c r="AN59">
        <f t="shared" si="26"/>
        <v>0</v>
      </c>
      <c r="AO59">
        <f t="shared" si="26"/>
        <v>0</v>
      </c>
      <c r="AP59">
        <f t="shared" si="26"/>
        <v>-1.9508587349317741E-3</v>
      </c>
      <c r="AQ59">
        <f t="shared" si="26"/>
        <v>-1.7113277617811635</v>
      </c>
      <c r="AR59">
        <f t="shared" si="26"/>
        <v>-1.7132786205160953</v>
      </c>
      <c r="AS59">
        <f t="shared" si="26"/>
        <v>4.9309198645254059E-3</v>
      </c>
      <c r="AT59">
        <f t="shared" si="26"/>
        <v>1.5080834132947046E-4</v>
      </c>
      <c r="AU59">
        <f t="shared" si="24"/>
        <v>-1.7081968923102404</v>
      </c>
      <c r="AW59">
        <v>56</v>
      </c>
      <c r="AX59">
        <f>IF(Z59&gt;0, (R59*SUMPRODUCT(K59:$K$98, X59:$X$98)-K59*$AZ$3)/Z59, 0)</f>
        <v>-35.580677097145305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0.327222552</v>
      </c>
      <c r="Q60" s="4">
        <f t="shared" si="22"/>
        <v>25</v>
      </c>
      <c r="R60">
        <f t="shared" si="0"/>
        <v>50000</v>
      </c>
      <c r="S60">
        <f t="shared" si="1"/>
        <v>-112.8986565828436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-1.0093292279940318</v>
      </c>
      <c r="AC60">
        <f t="shared" si="19"/>
        <v>-2.1226341049312047</v>
      </c>
      <c r="AE60">
        <f t="shared" si="2"/>
        <v>0</v>
      </c>
      <c r="AF60">
        <f t="shared" si="25"/>
        <v>0</v>
      </c>
      <c r="AG60">
        <f t="shared" si="25"/>
        <v>-0.47003085979451908</v>
      </c>
      <c r="AH60">
        <f t="shared" si="4"/>
        <v>-464.12169854251511</v>
      </c>
      <c r="AI60">
        <f t="shared" si="23"/>
        <v>-464.59172940230962</v>
      </c>
      <c r="AJ60">
        <f t="shared" si="6"/>
        <v>1.1133048769371729</v>
      </c>
      <c r="AK60">
        <f t="shared" si="20"/>
        <v>-7.0653045959582231E-2</v>
      </c>
      <c r="AL60">
        <f t="shared" si="7"/>
        <v>-463.54907757133208</v>
      </c>
      <c r="AN60">
        <f t="shared" si="26"/>
        <v>0</v>
      </c>
      <c r="AO60">
        <f t="shared" si="26"/>
        <v>0</v>
      </c>
      <c r="AP60">
        <f t="shared" si="26"/>
        <v>-1.1544510479880264E-3</v>
      </c>
      <c r="AQ60">
        <f t="shared" si="26"/>
        <v>-1.1399374532783333</v>
      </c>
      <c r="AR60">
        <f t="shared" si="26"/>
        <v>-1.1410919043263212</v>
      </c>
      <c r="AS60">
        <f t="shared" si="26"/>
        <v>2.7344076567061334E-3</v>
      </c>
      <c r="AT60">
        <f t="shared" si="26"/>
        <v>-1.7353218677438213E-4</v>
      </c>
      <c r="AU60">
        <f t="shared" si="24"/>
        <v>-1.1385310288563897</v>
      </c>
      <c r="AW60">
        <v>57</v>
      </c>
      <c r="AX60">
        <f>IF(Z60&gt;0, (R60*SUMPRODUCT(K60:$K$98, X60:$X$98)-K60*$AZ$3)/Z60, 0)</f>
        <v>-112.8986565828436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0.35219428400000002</v>
      </c>
      <c r="Q61" s="4">
        <f t="shared" si="22"/>
        <v>25</v>
      </c>
      <c r="R61">
        <f t="shared" si="0"/>
        <v>50000</v>
      </c>
      <c r="S61">
        <f t="shared" si="1"/>
        <v>-227.54573187069076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-2.1226341049312047</v>
      </c>
      <c r="AC61">
        <f t="shared" si="19"/>
        <v>-2.7286225538845459</v>
      </c>
      <c r="AE61">
        <f t="shared" si="2"/>
        <v>0</v>
      </c>
      <c r="AF61">
        <f t="shared" si="25"/>
        <v>0</v>
      </c>
      <c r="AG61">
        <f t="shared" si="25"/>
        <v>-0.29978836907333889</v>
      </c>
      <c r="AH61">
        <f t="shared" si="4"/>
        <v>-331.0843642464701</v>
      </c>
      <c r="AI61">
        <f t="shared" si="23"/>
        <v>-331.38415261554343</v>
      </c>
      <c r="AJ61">
        <f t="shared" si="6"/>
        <v>0.60598844895334114</v>
      </c>
      <c r="AK61">
        <f t="shared" si="20"/>
        <v>-0.14858438734518434</v>
      </c>
      <c r="AL61">
        <f t="shared" si="7"/>
        <v>-330.92674855393528</v>
      </c>
      <c r="AN61">
        <f t="shared" si="26"/>
        <v>0</v>
      </c>
      <c r="AO61">
        <f t="shared" si="26"/>
        <v>0</v>
      </c>
      <c r="AP61">
        <f t="shared" si="26"/>
        <v>-6.5742453325799428E-4</v>
      </c>
      <c r="AQ61">
        <f t="shared" si="26"/>
        <v>-0.72605546474855831</v>
      </c>
      <c r="AR61">
        <f t="shared" si="26"/>
        <v>-0.72671288928181621</v>
      </c>
      <c r="AS61">
        <f t="shared" si="26"/>
        <v>1.3289097053509286E-3</v>
      </c>
      <c r="AT61">
        <f t="shared" si="26"/>
        <v>-3.2583993102126022E-4</v>
      </c>
      <c r="AU61">
        <f t="shared" si="24"/>
        <v>-0.72570981950748659</v>
      </c>
      <c r="AW61">
        <v>58</v>
      </c>
      <c r="AX61">
        <f>IF(Z61&gt;0, (R61*SUMPRODUCT(K61:$K$98, X61:$X$98)-K61*$AZ$3)/Z61, 0)</f>
        <v>-227.54573187069076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0.377763185</v>
      </c>
      <c r="Q62" s="4">
        <f t="shared" si="22"/>
        <v>25</v>
      </c>
      <c r="R62">
        <f t="shared" si="0"/>
        <v>50000</v>
      </c>
      <c r="S62">
        <f t="shared" si="1"/>
        <v>-405.62191949117414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-2.7286225538845459</v>
      </c>
      <c r="AC62">
        <f t="shared" si="19"/>
        <v>-2.9779378362000757</v>
      </c>
      <c r="AE62">
        <f t="shared" si="2"/>
        <v>0</v>
      </c>
      <c r="AF62">
        <f t="shared" si="25"/>
        <v>0</v>
      </c>
      <c r="AG62">
        <f t="shared" si="25"/>
        <v>-0.18354147625550549</v>
      </c>
      <c r="AH62">
        <f t="shared" si="4"/>
        <v>-226.49801825419999</v>
      </c>
      <c r="AI62">
        <f t="shared" si="23"/>
        <v>-226.68155973045549</v>
      </c>
      <c r="AJ62">
        <f t="shared" si="6"/>
        <v>0.2493152823155298</v>
      </c>
      <c r="AK62">
        <f t="shared" si="20"/>
        <v>-0.19100357877191823</v>
      </c>
      <c r="AL62">
        <f t="shared" si="7"/>
        <v>-226.62324802691188</v>
      </c>
      <c r="AN62">
        <f t="shared" si="26"/>
        <v>0</v>
      </c>
      <c r="AO62">
        <f t="shared" si="26"/>
        <v>0</v>
      </c>
      <c r="AP62">
        <f t="shared" si="26"/>
        <v>-3.593745556649428E-4</v>
      </c>
      <c r="AQ62">
        <f t="shared" si="26"/>
        <v>-0.44348354567978276</v>
      </c>
      <c r="AR62">
        <f t="shared" si="26"/>
        <v>-0.44384292023544769</v>
      </c>
      <c r="AS62">
        <f t="shared" si="26"/>
        <v>4.8815979162059145E-4</v>
      </c>
      <c r="AT62">
        <f t="shared" si="26"/>
        <v>-3.7398536642484399E-4</v>
      </c>
      <c r="AU62">
        <f t="shared" si="24"/>
        <v>-0.44372874581025196</v>
      </c>
      <c r="AW62">
        <v>59</v>
      </c>
      <c r="AX62">
        <f>IF(Z62&gt;0, (R62*SUMPRODUCT(K62:$K$98, X62:$X$98)-K62*$AZ$3)/Z62, 0)</f>
        <v>-405.62191949117414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0.40377970400000002</v>
      </c>
      <c r="Q63" s="4">
        <f t="shared" si="22"/>
        <v>25</v>
      </c>
      <c r="R63">
        <f t="shared" si="0"/>
        <v>50000</v>
      </c>
      <c r="S63">
        <f t="shared" si="1"/>
        <v>-696.06857701613035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-2.9779378362000757</v>
      </c>
      <c r="AC63">
        <f t="shared" si="19"/>
        <v>-2.9957605047075115</v>
      </c>
      <c r="AE63">
        <f t="shared" si="2"/>
        <v>0</v>
      </c>
      <c r="AF63">
        <f t="shared" si="25"/>
        <v>0</v>
      </c>
      <c r="AG63">
        <f t="shared" si="25"/>
        <v>-0.10759573853877939</v>
      </c>
      <c r="AH63">
        <f t="shared" si="4"/>
        <v>-148.22064590834205</v>
      </c>
      <c r="AI63">
        <f t="shared" si="23"/>
        <v>-148.32824164688083</v>
      </c>
      <c r="AJ63">
        <f t="shared" si="6"/>
        <v>1.7822668507435857E-2</v>
      </c>
      <c r="AK63">
        <f t="shared" si="20"/>
        <v>-0.20845564853400531</v>
      </c>
      <c r="AL63">
        <f t="shared" si="7"/>
        <v>-148.51887462690738</v>
      </c>
      <c r="AN63">
        <f t="shared" si="26"/>
        <v>0</v>
      </c>
      <c r="AO63">
        <f t="shared" si="26"/>
        <v>0</v>
      </c>
      <c r="AP63">
        <f t="shared" si="26"/>
        <v>-1.8810058785426003E-4</v>
      </c>
      <c r="AQ63">
        <f t="shared" si="26"/>
        <v>-0.25912169948486091</v>
      </c>
      <c r="AR63">
        <f t="shared" si="26"/>
        <v>-0.25930980007271515</v>
      </c>
      <c r="AS63">
        <f t="shared" si="26"/>
        <v>3.1157873619427857E-5</v>
      </c>
      <c r="AT63">
        <f t="shared" si="26"/>
        <v>-3.6442549271275475E-4</v>
      </c>
      <c r="AU63">
        <f t="shared" si="24"/>
        <v>-0.25964306769180845</v>
      </c>
      <c r="AW63">
        <v>60</v>
      </c>
      <c r="AX63">
        <f>IF(Z63&gt;0, (R63*SUMPRODUCT(K63:$K$98, X63:$X$98)-K63*$AZ$3)/Z63, 0)</f>
        <v>-696.06857701613035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0.43007572599999999</v>
      </c>
      <c r="Q64" s="4">
        <f t="shared" si="22"/>
        <v>25</v>
      </c>
      <c r="R64">
        <f t="shared" si="0"/>
        <v>50000</v>
      </c>
      <c r="S64">
        <f t="shared" si="1"/>
        <v>-1192.9644048843684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-2.9957605047075115</v>
      </c>
      <c r="AC64">
        <f t="shared" si="19"/>
        <v>-2.8748278495742059</v>
      </c>
      <c r="AE64">
        <f t="shared" si="2"/>
        <v>0</v>
      </c>
      <c r="AF64">
        <f t="shared" si="25"/>
        <v>0</v>
      </c>
      <c r="AG64">
        <f t="shared" si="25"/>
        <v>-6.0245465786819871E-2</v>
      </c>
      <c r="AH64">
        <f t="shared" si="4"/>
        <v>-92.548630733143455</v>
      </c>
      <c r="AI64">
        <f t="shared" si="23"/>
        <v>-92.608876198930275</v>
      </c>
      <c r="AJ64">
        <f t="shared" si="6"/>
        <v>-0.12093265513330564</v>
      </c>
      <c r="AK64">
        <f t="shared" si="20"/>
        <v>-0.20970323532952584</v>
      </c>
      <c r="AL64">
        <f t="shared" si="7"/>
        <v>-92.939512089393105</v>
      </c>
      <c r="AN64">
        <f t="shared" si="26"/>
        <v>0</v>
      </c>
      <c r="AO64">
        <f t="shared" si="26"/>
        <v>0</v>
      </c>
      <c r="AP64">
        <f t="shared" si="26"/>
        <v>-9.4037575976133712E-5</v>
      </c>
      <c r="AQ64">
        <f t="shared" si="26"/>
        <v>-0.14445981586151369</v>
      </c>
      <c r="AR64">
        <f t="shared" si="26"/>
        <v>-0.14455385343748983</v>
      </c>
      <c r="AS64">
        <f t="shared" si="26"/>
        <v>-1.8876464139782199E-4</v>
      </c>
      <c r="AT64">
        <f t="shared" si="26"/>
        <v>-3.2732727130903105E-4</v>
      </c>
      <c r="AU64">
        <f t="shared" si="24"/>
        <v>-0.14506994535019668</v>
      </c>
      <c r="AW64">
        <v>61</v>
      </c>
      <c r="AX64">
        <f>IF(Z64&gt;0, (R64*SUMPRODUCT(K64:$K$98, X64:$X$98)-K64*$AZ$3)/Z64, 0)</f>
        <v>-1192.9644048843684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0.45648519999999998</v>
      </c>
      <c r="Q65" s="4">
        <f t="shared" si="22"/>
        <v>25</v>
      </c>
      <c r="R65">
        <f t="shared" si="0"/>
        <v>50000</v>
      </c>
      <c r="S65">
        <f t="shared" si="1"/>
        <v>-2084.4736829363592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-2.8748278495742059</v>
      </c>
      <c r="AC65">
        <f t="shared" si="19"/>
        <v>-2.6799534202409272</v>
      </c>
      <c r="AE65">
        <f t="shared" si="2"/>
        <v>0</v>
      </c>
      <c r="AF65">
        <f t="shared" si="25"/>
        <v>0</v>
      </c>
      <c r="AG65">
        <f t="shared" si="25"/>
        <v>-3.2141847630162049E-2</v>
      </c>
      <c r="AH65">
        <f t="shared" si="4"/>
        <v>-55.002326997579246</v>
      </c>
      <c r="AI65">
        <f t="shared" si="23"/>
        <v>-55.03446884520941</v>
      </c>
      <c r="AJ65">
        <f t="shared" si="6"/>
        <v>-0.1948744293332787</v>
      </c>
      <c r="AK65">
        <f t="shared" si="20"/>
        <v>-0.20123794947019444</v>
      </c>
      <c r="AL65">
        <f t="shared" si="7"/>
        <v>-55.430581224012883</v>
      </c>
      <c r="AN65">
        <f t="shared" si="26"/>
        <v>0</v>
      </c>
      <c r="AO65">
        <f t="shared" si="26"/>
        <v>0</v>
      </c>
      <c r="AP65">
        <f t="shared" si="26"/>
        <v>-4.4795034410171239E-5</v>
      </c>
      <c r="AQ65">
        <f t="shared" si="26"/>
        <v>-7.6654931566036769E-2</v>
      </c>
      <c r="AR65">
        <f t="shared" si="26"/>
        <v>-7.6699726600446938E-2</v>
      </c>
      <c r="AS65">
        <f t="shared" si="26"/>
        <v>-2.715900737285242E-4</v>
      </c>
      <c r="AT65">
        <f t="shared" si="26"/>
        <v>-2.8045870215284236E-4</v>
      </c>
      <c r="AU65">
        <f t="shared" si="24"/>
        <v>-7.7251775376328297E-2</v>
      </c>
      <c r="AW65">
        <v>62</v>
      </c>
      <c r="AX65">
        <f>IF(Z65&gt;0, (R65*SUMPRODUCT(K65:$K$98, X65:$X$98)-K65*$AZ$3)/Z65, 0)</f>
        <v>-2084.4736829363592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0.483034941</v>
      </c>
      <c r="Q66" s="4">
        <f t="shared" si="22"/>
        <v>25</v>
      </c>
      <c r="R66">
        <f t="shared" si="0"/>
        <v>50000</v>
      </c>
      <c r="S66">
        <f t="shared" si="1"/>
        <v>-3764.4406479216123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-2.6799534202409272</v>
      </c>
      <c r="AC66">
        <f t="shared" si="19"/>
        <v>-2.453631347168757</v>
      </c>
      <c r="AE66">
        <f t="shared" si="2"/>
        <v>0</v>
      </c>
      <c r="AF66">
        <f t="shared" si="25"/>
        <v>0</v>
      </c>
      <c r="AG66">
        <f t="shared" si="25"/>
        <v>-1.6294793680194115E-2</v>
      </c>
      <c r="AH66">
        <f t="shared" si="4"/>
        <v>-31.051270947332632</v>
      </c>
      <c r="AI66">
        <f t="shared" si="23"/>
        <v>-31.067565741012828</v>
      </c>
      <c r="AJ66">
        <f t="shared" si="6"/>
        <v>-0.22632207307217023</v>
      </c>
      <c r="AK66">
        <f t="shared" si="20"/>
        <v>-0.18759673941686492</v>
      </c>
      <c r="AL66">
        <f t="shared" si="7"/>
        <v>-31.481484553501861</v>
      </c>
      <c r="AN66">
        <f t="shared" si="26"/>
        <v>0</v>
      </c>
      <c r="AO66">
        <f t="shared" si="26"/>
        <v>0</v>
      </c>
      <c r="AP66">
        <f t="shared" si="26"/>
        <v>-2.0276354698803119E-5</v>
      </c>
      <c r="AQ66">
        <f t="shared" si="26"/>
        <v>-3.8638512148946487E-2</v>
      </c>
      <c r="AR66">
        <f t="shared" si="26"/>
        <v>-3.8658788503645292E-2</v>
      </c>
      <c r="AS66">
        <f t="shared" si="26"/>
        <v>-2.8162287414277307E-4</v>
      </c>
      <c r="AT66">
        <f t="shared" si="26"/>
        <v>-2.3343517588557647E-4</v>
      </c>
      <c r="AU66">
        <f t="shared" si="24"/>
        <v>-3.917384655367364E-2</v>
      </c>
      <c r="AW66">
        <v>63</v>
      </c>
      <c r="AX66">
        <f>IF(Z66&gt;0, (R66*SUMPRODUCT(K66:$K$98, X66:$X$98)-K66*$AZ$3)/Z66, 0)</f>
        <v>-3764.4406479216123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0.509773425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-7098.0827186641382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-2.453631347168757</v>
      </c>
      <c r="AC67">
        <f t="shared" si="19"/>
        <v>-2.2217546766050185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-7.8251929593712646E-3</v>
      </c>
      <c r="AH67">
        <f t="shared" ref="AH67:AH79" si="31">-X67*R67</f>
        <v>-16.613305568041817</v>
      </c>
      <c r="AI67">
        <f t="shared" si="23"/>
        <v>-16.621130761001186</v>
      </c>
      <c r="AJ67">
        <f t="shared" ref="AJ67:AJ79" si="32">AB67-AC67</f>
        <v>-0.23187667056373851</v>
      </c>
      <c r="AK67">
        <f t="shared" si="20"/>
        <v>-0.17175419430181302</v>
      </c>
      <c r="AL67">
        <f t="shared" ref="AL67:AL79" si="33">SUM(AI67:AK67)</f>
        <v>-17.024761625866738</v>
      </c>
      <c r="AN67">
        <f t="shared" ref="AN67:AT79" si="34">AE67*$K67</f>
        <v>0</v>
      </c>
      <c r="AO67">
        <f t="shared" si="34"/>
        <v>0</v>
      </c>
      <c r="AP67">
        <f t="shared" si="34"/>
        <v>-8.6939681879387294E-6</v>
      </c>
      <c r="AQ67">
        <f t="shared" si="34"/>
        <v>-1.8457762109506622E-2</v>
      </c>
      <c r="AR67">
        <f t="shared" si="34"/>
        <v>-1.8466456077694558E-2</v>
      </c>
      <c r="AS67">
        <f t="shared" si="34"/>
        <v>-2.5762027950915428E-4</v>
      </c>
      <c r="AT67">
        <f t="shared" si="34"/>
        <v>-1.908228345496271E-4</v>
      </c>
      <c r="AU67">
        <f t="shared" si="24"/>
        <v>-1.8914899191753341E-2</v>
      </c>
      <c r="AW67">
        <v>64</v>
      </c>
      <c r="AX67">
        <f>IF(Z67&gt;0, (R67*SUMPRODUCT(K67:$K$98, X67:$X$98)-K67*$AZ$3)/Z67, 0)</f>
        <v>-7098.0827186641382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0.53654903799999998</v>
      </c>
      <c r="Q68" s="4">
        <f t="shared" si="22"/>
        <v>25</v>
      </c>
      <c r="R68">
        <f t="shared" si="27"/>
        <v>50000</v>
      </c>
      <c r="S68">
        <f t="shared" si="28"/>
        <v>-14081.798159552203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-2.2217546766050185</v>
      </c>
      <c r="AC68">
        <f t="shared" ref="AC68:AC79" si="45">S68*Z68</f>
        <v>-1.9986810255781993</v>
      </c>
      <c r="AE68">
        <f t="shared" si="29"/>
        <v>0</v>
      </c>
      <c r="AF68">
        <f t="shared" si="30"/>
        <v>0</v>
      </c>
      <c r="AG68">
        <f t="shared" si="30"/>
        <v>-3.5483412752625276E-3</v>
      </c>
      <c r="AH68">
        <f t="shared" si="31"/>
        <v>-8.3971995090300506</v>
      </c>
      <c r="AI68">
        <f t="shared" si="23"/>
        <v>-8.4007478503053132</v>
      </c>
      <c r="AJ68">
        <f t="shared" si="32"/>
        <v>-0.2230736510268192</v>
      </c>
      <c r="AK68">
        <f t="shared" ref="AK68:AK79" si="46">G68*SUM(AB68:AB68, AE68:AF68)</f>
        <v>-0.15552282736235132</v>
      </c>
      <c r="AL68">
        <f t="shared" si="33"/>
        <v>-8.7793443286944832</v>
      </c>
      <c r="AN68">
        <f t="shared" si="34"/>
        <v>0</v>
      </c>
      <c r="AO68">
        <f t="shared" si="34"/>
        <v>0</v>
      </c>
      <c r="AP68">
        <f t="shared" si="34"/>
        <v>-3.5199002128734052E-6</v>
      </c>
      <c r="AQ68">
        <f t="shared" si="34"/>
        <v>-8.3298933350734426E-3</v>
      </c>
      <c r="AR68">
        <f t="shared" si="34"/>
        <v>-8.3334132352863161E-3</v>
      </c>
      <c r="AS68">
        <f t="shared" si="34"/>
        <v>-2.2128564611577703E-4</v>
      </c>
      <c r="AT68">
        <f t="shared" si="34"/>
        <v>-1.5427626337855918E-4</v>
      </c>
      <c r="AU68">
        <f t="shared" si="24"/>
        <v>-8.7089751447806518E-3</v>
      </c>
      <c r="AW68">
        <v>65</v>
      </c>
      <c r="AX68">
        <f>IF(Z68&gt;0, (R68*SUMPRODUCT(K68:$K$98, X68:$X$98)-K68*$AZ$3)/Z68, 0)</f>
        <v>-14081.798159552203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50000</v>
      </c>
      <c r="S69">
        <f t="shared" si="28"/>
        <v>-29571.865373187426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-1.9986810255781993</v>
      </c>
      <c r="AC69">
        <f t="shared" si="45"/>
        <v>-1.7913578714701248</v>
      </c>
      <c r="AE69">
        <f t="shared" si="29"/>
        <v>0</v>
      </c>
      <c r="AF69">
        <f t="shared" si="30"/>
        <v>0</v>
      </c>
      <c r="AG69">
        <f t="shared" si="30"/>
        <v>-1.5144106136557205E-3</v>
      </c>
      <c r="AH69">
        <f t="shared" si="31"/>
        <v>-3.9968944977083636</v>
      </c>
      <c r="AI69">
        <f t="shared" si="23"/>
        <v>-3.9984089083220193</v>
      </c>
      <c r="AJ69">
        <f t="shared" si="32"/>
        <v>-0.20732315410807445</v>
      </c>
      <c r="AK69">
        <f t="shared" si="46"/>
        <v>-0.13990767179047398</v>
      </c>
      <c r="AL69">
        <f t="shared" si="33"/>
        <v>-4.3456397342205682</v>
      </c>
      <c r="AN69">
        <f t="shared" si="34"/>
        <v>0</v>
      </c>
      <c r="AO69">
        <f t="shared" si="34"/>
        <v>0</v>
      </c>
      <c r="AP69">
        <f t="shared" si="34"/>
        <v>-1.3413144108012349E-6</v>
      </c>
      <c r="AQ69">
        <f t="shared" si="34"/>
        <v>-3.5400519118701569E-3</v>
      </c>
      <c r="AR69">
        <f t="shared" si="34"/>
        <v>-3.5413932262809583E-3</v>
      </c>
      <c r="AS69">
        <f t="shared" si="34"/>
        <v>-1.8362624494993419E-4</v>
      </c>
      <c r="AT69">
        <f t="shared" si="34"/>
        <v>-1.2391631084862035E-4</v>
      </c>
      <c r="AU69">
        <f t="shared" si="24"/>
        <v>-3.8489357820795131E-3</v>
      </c>
      <c r="AW69">
        <v>66</v>
      </c>
      <c r="AX69">
        <f>IF(Z69&gt;0, (R69*SUMPRODUCT(K69:$K$98, X69:$X$98)-K69*$AZ$3)/Z69, 0)</f>
        <v>-29571.865373187426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50000</v>
      </c>
      <c r="S70">
        <f t="shared" si="28"/>
        <v>-66823.360483628581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-1.7913578714701248</v>
      </c>
      <c r="AC70">
        <f t="shared" si="45"/>
        <v>-1.6023505595934699</v>
      </c>
      <c r="AE70">
        <f t="shared" si="29"/>
        <v>0</v>
      </c>
      <c r="AF70">
        <f t="shared" si="30"/>
        <v>0</v>
      </c>
      <c r="AG70">
        <f t="shared" si="30"/>
        <v>-5.994724554394561E-4</v>
      </c>
      <c r="AH70">
        <f t="shared" si="31"/>
        <v>-1.7995881041594142</v>
      </c>
      <c r="AI70">
        <f t="shared" si="23"/>
        <v>-1.8001875766148536</v>
      </c>
      <c r="AJ70">
        <f t="shared" si="32"/>
        <v>-0.18900731187665487</v>
      </c>
      <c r="AK70">
        <f t="shared" si="46"/>
        <v>-0.12539505100290874</v>
      </c>
      <c r="AL70">
        <f t="shared" si="33"/>
        <v>-2.1145899394944174</v>
      </c>
      <c r="AN70">
        <f t="shared" si="34"/>
        <v>0</v>
      </c>
      <c r="AO70">
        <f t="shared" si="34"/>
        <v>0</v>
      </c>
      <c r="AP70">
        <f t="shared" si="34"/>
        <v>-4.7406528752883185E-7</v>
      </c>
      <c r="AQ70">
        <f t="shared" si="34"/>
        <v>-1.4231216868945188E-3</v>
      </c>
      <c r="AR70">
        <f t="shared" si="34"/>
        <v>-1.4235957521820477E-3</v>
      </c>
      <c r="AS70">
        <f t="shared" si="34"/>
        <v>-1.4946776092351644E-4</v>
      </c>
      <c r="AT70">
        <f t="shared" si="34"/>
        <v>-9.9162922948325808E-5</v>
      </c>
      <c r="AU70">
        <f t="shared" si="24"/>
        <v>-1.67222643605389E-3</v>
      </c>
      <c r="AW70">
        <v>67</v>
      </c>
      <c r="AX70">
        <f>IF(Z70&gt;0, (R70*SUMPRODUCT(K70:$K$98, X70:$X$98)-K70*$AZ$3)/Z70, 0)</f>
        <v>-66823.360483628581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50000</v>
      </c>
      <c r="S71">
        <f t="shared" si="28"/>
        <v>-163568.66970849011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-1.6023505595934699</v>
      </c>
      <c r="AC71">
        <f t="shared" si="45"/>
        <v>-1.4318563921834668</v>
      </c>
      <c r="AE71">
        <f t="shared" si="29"/>
        <v>0</v>
      </c>
      <c r="AF71">
        <f t="shared" si="30"/>
        <v>0</v>
      </c>
      <c r="AG71">
        <f t="shared" si="30"/>
        <v>-2.1884637118087805E-4</v>
      </c>
      <c r="AH71">
        <f t="shared" si="31"/>
        <v>-0.74926271940836697</v>
      </c>
      <c r="AI71">
        <f t="shared" si="23"/>
        <v>-0.74948156577954783</v>
      </c>
      <c r="AJ71">
        <f t="shared" si="32"/>
        <v>-0.17049416741000312</v>
      </c>
      <c r="AK71">
        <f t="shared" si="46"/>
        <v>-0.11216453917154291</v>
      </c>
      <c r="AL71">
        <f t="shared" si="33"/>
        <v>-1.032140272361094</v>
      </c>
      <c r="AN71">
        <f t="shared" si="34"/>
        <v>0</v>
      </c>
      <c r="AO71">
        <f t="shared" si="34"/>
        <v>0</v>
      </c>
      <c r="AP71">
        <f t="shared" si="34"/>
        <v>-1.5452197496006555E-7</v>
      </c>
      <c r="AQ71">
        <f t="shared" si="34"/>
        <v>-5.2903575481833942E-4</v>
      </c>
      <c r="AR71">
        <f t="shared" si="34"/>
        <v>-5.2919027679329946E-4</v>
      </c>
      <c r="AS71">
        <f t="shared" si="34"/>
        <v>-1.2038168750621558E-4</v>
      </c>
      <c r="AT71">
        <f t="shared" si="34"/>
        <v>-7.9196589003285414E-5</v>
      </c>
      <c r="AU71">
        <f t="shared" si="24"/>
        <v>-7.2876855330280058E-4</v>
      </c>
      <c r="AW71">
        <v>68</v>
      </c>
      <c r="AX71">
        <f>IF(Z71&gt;0, (R71*SUMPRODUCT(K71:$K$98, X71:$X$98)-K71*$AZ$3)/Z71, 0)</f>
        <v>-163568.66970849011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50000</v>
      </c>
      <c r="S72">
        <f t="shared" si="28"/>
        <v>-436766.18253111426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-1.4318563921834668</v>
      </c>
      <c r="AC72">
        <f t="shared" si="45"/>
        <v>-1.2788878483874844</v>
      </c>
      <c r="AE72">
        <f t="shared" si="29"/>
        <v>0</v>
      </c>
      <c r="AF72">
        <f t="shared" si="30"/>
        <v>0</v>
      </c>
      <c r="AG72">
        <f t="shared" si="30"/>
        <v>-7.3202087268763025E-5</v>
      </c>
      <c r="AH72">
        <f t="shared" si="31"/>
        <v>-0.28691164040061251</v>
      </c>
      <c r="AI72">
        <f t="shared" si="23"/>
        <v>-0.28698484248788125</v>
      </c>
      <c r="AJ72">
        <f t="shared" si="32"/>
        <v>-0.15296854379598246</v>
      </c>
      <c r="AK72">
        <f t="shared" si="46"/>
        <v>-0.10022994745284269</v>
      </c>
      <c r="AL72">
        <f t="shared" si="33"/>
        <v>-0.54018333373670635</v>
      </c>
      <c r="AN72">
        <f t="shared" si="34"/>
        <v>0</v>
      </c>
      <c r="AO72">
        <f t="shared" si="34"/>
        <v>0</v>
      </c>
      <c r="AP72">
        <f t="shared" si="34"/>
        <v>-4.6148367504390622E-8</v>
      </c>
      <c r="AQ72">
        <f t="shared" si="34"/>
        <v>-1.8087604215276322E-4</v>
      </c>
      <c r="AR72">
        <f t="shared" si="34"/>
        <v>-1.8092219052026761E-4</v>
      </c>
      <c r="AS72">
        <f t="shared" si="34"/>
        <v>-9.6435072264951802E-5</v>
      </c>
      <c r="AT72">
        <f t="shared" si="34"/>
        <v>-6.3187384712366364E-5</v>
      </c>
      <c r="AU72">
        <f t="shared" si="24"/>
        <v>-3.4054464749758574E-4</v>
      </c>
      <c r="AW72">
        <v>69</v>
      </c>
      <c r="AX72">
        <f>IF(Z72&gt;0, (R72*SUMPRODUCT(K72:$K$98, X72:$X$98)-K72*$AZ$3)/Z72, 0)</f>
        <v>-436766.18253111426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50000</v>
      </c>
      <c r="S73">
        <f t="shared" si="28"/>
        <v>-1282288.3368679499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-1.2788878483874844</v>
      </c>
      <c r="AC73">
        <f t="shared" si="45"/>
        <v>-1.1420173141164216</v>
      </c>
      <c r="AE73">
        <f t="shared" si="29"/>
        <v>0</v>
      </c>
      <c r="AF73">
        <f t="shared" si="30"/>
        <v>0</v>
      </c>
      <c r="AG73">
        <f t="shared" si="30"/>
        <v>-2.2265220724573016E-5</v>
      </c>
      <c r="AH73">
        <f t="shared" si="31"/>
        <v>-0.10040969134300477</v>
      </c>
      <c r="AI73">
        <f t="shared" si="23"/>
        <v>-0.10043195656372934</v>
      </c>
      <c r="AJ73">
        <f t="shared" si="32"/>
        <v>-0.13687053427106277</v>
      </c>
      <c r="AK73">
        <f t="shared" si="46"/>
        <v>-8.9522149387123912E-2</v>
      </c>
      <c r="AL73">
        <f t="shared" si="33"/>
        <v>-0.32682464022191604</v>
      </c>
      <c r="AN73">
        <f t="shared" si="34"/>
        <v>0</v>
      </c>
      <c r="AO73">
        <f t="shared" si="34"/>
        <v>0</v>
      </c>
      <c r="AP73">
        <f t="shared" si="34"/>
        <v>-1.2532619664141305E-8</v>
      </c>
      <c r="AQ73">
        <f t="shared" si="34"/>
        <v>-5.6518481795550806E-5</v>
      </c>
      <c r="AR73">
        <f t="shared" si="34"/>
        <v>-5.6531014415214951E-5</v>
      </c>
      <c r="AS73">
        <f t="shared" si="34"/>
        <v>-7.7041515575630715E-5</v>
      </c>
      <c r="AT73">
        <f t="shared" si="34"/>
        <v>-5.0390115762339043E-5</v>
      </c>
      <c r="AU73">
        <f t="shared" si="24"/>
        <v>-1.839626457531847E-4</v>
      </c>
      <c r="AW73">
        <v>70</v>
      </c>
      <c r="AX73">
        <f>IF(Z73&gt;0, (R73*SUMPRODUCT(K73:$K$98, X73:$X$98)-K73*$AZ$3)/Z73, 0)</f>
        <v>-1282288.3368679499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50000</v>
      </c>
      <c r="S74">
        <f t="shared" si="28"/>
        <v>-4176945.6488599968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-1.1420173141164216</v>
      </c>
      <c r="AC74">
        <f t="shared" si="45"/>
        <v>-1.019706501961418</v>
      </c>
      <c r="AE74">
        <f t="shared" si="29"/>
        <v>0</v>
      </c>
      <c r="AF74">
        <f t="shared" si="30"/>
        <v>0</v>
      </c>
      <c r="AG74">
        <f t="shared" si="30"/>
        <v>-6.1031827301830219E-6</v>
      </c>
      <c r="AH74">
        <f t="shared" si="31"/>
        <v>-3.1878771574288527E-2</v>
      </c>
      <c r="AI74">
        <f t="shared" si="23"/>
        <v>-3.1884874757018712E-2</v>
      </c>
      <c r="AJ74">
        <f t="shared" si="32"/>
        <v>-0.12231081215500361</v>
      </c>
      <c r="AK74">
        <f t="shared" si="46"/>
        <v>-7.9941211988149519E-2</v>
      </c>
      <c r="AL74">
        <f t="shared" si="33"/>
        <v>-0.23413689890017184</v>
      </c>
      <c r="AN74">
        <f t="shared" si="34"/>
        <v>0</v>
      </c>
      <c r="AO74">
        <f t="shared" si="34"/>
        <v>0</v>
      </c>
      <c r="AP74">
        <f t="shared" si="34"/>
        <v>-3.0672784652225727E-9</v>
      </c>
      <c r="AQ74">
        <f t="shared" si="34"/>
        <v>-1.6021324261518947E-5</v>
      </c>
      <c r="AR74">
        <f t="shared" si="34"/>
        <v>-1.6024391539984169E-5</v>
      </c>
      <c r="AS74">
        <f t="shared" si="34"/>
        <v>-6.1469783352804109E-5</v>
      </c>
      <c r="AT74">
        <f t="shared" si="34"/>
        <v>-4.0176080064325798E-5</v>
      </c>
      <c r="AU74">
        <f t="shared" si="24"/>
        <v>-1.1767025495711407E-4</v>
      </c>
      <c r="AW74">
        <v>71</v>
      </c>
      <c r="AX74">
        <f>IF(Z74&gt;0, (R74*SUMPRODUCT(K74:$K$98, X74:$X$98)-K74*$AZ$3)/Z74, 0)</f>
        <v>-4176945.6488599968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50000</v>
      </c>
      <c r="S75">
        <f t="shared" si="28"/>
        <v>-15271121.485427774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-1.019706501961418</v>
      </c>
      <c r="AC75">
        <f t="shared" si="45"/>
        <v>-0.91046597807425145</v>
      </c>
      <c r="AE75">
        <f t="shared" si="29"/>
        <v>0</v>
      </c>
      <c r="AF75">
        <f t="shared" si="30"/>
        <v>0</v>
      </c>
      <c r="AG75">
        <f t="shared" si="30"/>
        <v>-1.4905028077719262E-6</v>
      </c>
      <c r="AH75">
        <f t="shared" si="31"/>
        <v>-9.1032961902185305E-3</v>
      </c>
      <c r="AI75">
        <f t="shared" si="23"/>
        <v>-9.1047866930263031E-3</v>
      </c>
      <c r="AJ75">
        <f t="shared" si="32"/>
        <v>-0.10924052388716654</v>
      </c>
      <c r="AK75">
        <f t="shared" si="46"/>
        <v>-7.1379455137299264E-2</v>
      </c>
      <c r="AL75">
        <f t="shared" si="33"/>
        <v>-0.18972476571749211</v>
      </c>
      <c r="AN75">
        <f t="shared" si="34"/>
        <v>0</v>
      </c>
      <c r="AO75">
        <f t="shared" si="34"/>
        <v>0</v>
      </c>
      <c r="AP75">
        <f t="shared" si="34"/>
        <v>-6.6882362957571478E-10</v>
      </c>
      <c r="AQ75">
        <f t="shared" si="34"/>
        <v>-4.0848628847241895E-6</v>
      </c>
      <c r="AR75">
        <f t="shared" si="34"/>
        <v>-4.0855317083537654E-6</v>
      </c>
      <c r="AS75">
        <f t="shared" si="34"/>
        <v>-4.9018789701030341E-5</v>
      </c>
      <c r="AT75">
        <f t="shared" si="34"/>
        <v>-3.2029638597883484E-5</v>
      </c>
      <c r="AU75">
        <f t="shared" si="24"/>
        <v>-8.5133960007267596E-5</v>
      </c>
      <c r="AW75">
        <v>72</v>
      </c>
      <c r="AX75">
        <f>IF(Z75&gt;0, (R75*SUMPRODUCT(K75:$K$98, X75:$X$98)-K75*$AZ$3)/Z75, 0)</f>
        <v>-15271121.485427774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50000</v>
      </c>
      <c r="S76">
        <f t="shared" si="28"/>
        <v>-63618938.693147898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-0.91046597807425145</v>
      </c>
      <c r="AC76">
        <f t="shared" si="45"/>
        <v>-0.81291957614121835</v>
      </c>
      <c r="AE76">
        <f t="shared" si="29"/>
        <v>0</v>
      </c>
      <c r="AF76">
        <f t="shared" si="30"/>
        <v>0</v>
      </c>
      <c r="AG76">
        <f t="shared" si="30"/>
        <v>-3.1944873367903818E-7</v>
      </c>
      <c r="AH76">
        <f t="shared" si="31"/>
        <v>-2.3122980920303377E-3</v>
      </c>
      <c r="AI76">
        <f t="shared" si="23"/>
        <v>-2.3126175407640168E-3</v>
      </c>
      <c r="AJ76">
        <f t="shared" si="32"/>
        <v>-9.75464019330331E-2</v>
      </c>
      <c r="AK76">
        <f t="shared" si="46"/>
        <v>-6.3732618465197607E-2</v>
      </c>
      <c r="AL76">
        <f t="shared" si="33"/>
        <v>-0.16359163793899473</v>
      </c>
      <c r="AN76">
        <f t="shared" si="34"/>
        <v>0</v>
      </c>
      <c r="AO76">
        <f t="shared" si="34"/>
        <v>0</v>
      </c>
      <c r="AP76">
        <f t="shared" si="34"/>
        <v>-1.2798585029286284E-10</v>
      </c>
      <c r="AQ76">
        <f t="shared" si="34"/>
        <v>-9.2641293027134153E-7</v>
      </c>
      <c r="AR76">
        <f t="shared" si="34"/>
        <v>-9.2654091612163448E-7</v>
      </c>
      <c r="AS76">
        <f t="shared" si="34"/>
        <v>-3.9081573592814089E-5</v>
      </c>
      <c r="AT76">
        <f t="shared" si="34"/>
        <v>-2.5534217248938714E-5</v>
      </c>
      <c r="AU76">
        <f t="shared" si="24"/>
        <v>-6.5542331757874445E-5</v>
      </c>
      <c r="AW76">
        <v>73</v>
      </c>
      <c r="AX76">
        <f>IF(Z76&gt;0, (R76*SUMPRODUCT(K76:$K$98, X76:$X$98)-K76*$AZ$3)/Z76, 0)</f>
        <v>-63618938.693147898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50000</v>
      </c>
      <c r="S77">
        <f t="shared" si="28"/>
        <v>-307995059.22935176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-0.81291957614121835</v>
      </c>
      <c r="AC77">
        <f t="shared" si="45"/>
        <v>-0.72582185362922202</v>
      </c>
      <c r="AE77">
        <f t="shared" si="29"/>
        <v>0</v>
      </c>
      <c r="AF77">
        <f t="shared" si="30"/>
        <v>0</v>
      </c>
      <c r="AG77">
        <f t="shared" si="30"/>
        <v>-5.8915056579587145E-8</v>
      </c>
      <c r="AH77">
        <f t="shared" si="31"/>
        <v>-5.1467837952532129E-4</v>
      </c>
      <c r="AI77">
        <f t="shared" si="23"/>
        <v>-5.1473729458190089E-4</v>
      </c>
      <c r="AJ77">
        <f t="shared" si="32"/>
        <v>-8.7097722511996323E-2</v>
      </c>
      <c r="AK77">
        <f t="shared" si="46"/>
        <v>-5.6904370329885288E-2</v>
      </c>
      <c r="AL77">
        <f t="shared" si="33"/>
        <v>-0.14451683013646352</v>
      </c>
      <c r="AN77">
        <f t="shared" si="34"/>
        <v>0</v>
      </c>
      <c r="AO77">
        <f t="shared" si="34"/>
        <v>0</v>
      </c>
      <c r="AP77">
        <f t="shared" si="34"/>
        <v>-2.1075071835891068E-11</v>
      </c>
      <c r="AQ77">
        <f t="shared" si="34"/>
        <v>-1.8411055595310035E-7</v>
      </c>
      <c r="AR77">
        <f t="shared" si="34"/>
        <v>-1.8413163102493626E-7</v>
      </c>
      <c r="AS77">
        <f t="shared" si="34"/>
        <v>-3.1156564471819985E-5</v>
      </c>
      <c r="AT77">
        <f t="shared" si="34"/>
        <v>-2.0355809908430111E-5</v>
      </c>
      <c r="AU77">
        <f t="shared" si="24"/>
        <v>-5.1696506011275037E-5</v>
      </c>
      <c r="AW77">
        <v>74</v>
      </c>
      <c r="AX77">
        <f>IF(Z77&gt;0, (R77*SUMPRODUCT(K77:$K$98, X77:$X$98)-K77*$AZ$3)/Z77, 0)</f>
        <v>-307995059.22935176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50000</v>
      </c>
      <c r="S78">
        <f t="shared" si="28"/>
        <v>-1779541660.1384301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-0.72582185362922202</v>
      </c>
      <c r="AC78">
        <f t="shared" si="45"/>
        <v>-0.6480553869139507</v>
      </c>
      <c r="AE78">
        <f t="shared" si="29"/>
        <v>0</v>
      </c>
      <c r="AF78">
        <f t="shared" si="30"/>
        <v>0</v>
      </c>
      <c r="AG78">
        <f t="shared" si="30"/>
        <v>-9.1042457930366552E-9</v>
      </c>
      <c r="AH78">
        <f t="shared" si="31"/>
        <v>-9.844332044150923E-5</v>
      </c>
      <c r="AI78">
        <f t="shared" si="23"/>
        <v>-9.8452424687302264E-5</v>
      </c>
      <c r="AJ78">
        <f t="shared" si="32"/>
        <v>-7.7766466715271321E-2</v>
      </c>
      <c r="AK78">
        <f t="shared" si="46"/>
        <v>-5.0807529754045545E-2</v>
      </c>
      <c r="AL78">
        <f t="shared" si="33"/>
        <v>-0.12867244889400417</v>
      </c>
      <c r="AN78">
        <f t="shared" si="34"/>
        <v>0</v>
      </c>
      <c r="AO78">
        <f t="shared" si="34"/>
        <v>0</v>
      </c>
      <c r="AP78">
        <f t="shared" si="34"/>
        <v>-2.9078280124104809E-12</v>
      </c>
      <c r="AQ78">
        <f t="shared" si="34"/>
        <v>-3.1442060256486457E-8</v>
      </c>
      <c r="AR78">
        <f t="shared" si="34"/>
        <v>-3.1444968084498866E-8</v>
      </c>
      <c r="AS78">
        <f t="shared" si="34"/>
        <v>-2.4838027825853402E-5</v>
      </c>
      <c r="AT78">
        <f t="shared" si="34"/>
        <v>-1.6227544995895278E-5</v>
      </c>
      <c r="AU78">
        <f t="shared" si="24"/>
        <v>-4.1097017789833181E-5</v>
      </c>
      <c r="AW78">
        <v>75</v>
      </c>
      <c r="AX78">
        <f>IF(Z78&gt;0, (R78*SUMPRODUCT(K78:$K$98, X78:$X$98)-K78*$AZ$3)/Z78, 0)</f>
        <v>-1779541660.1384301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-0.6480553869139507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-1.820849158607331E-5</v>
      </c>
      <c r="AI79">
        <f t="shared" si="23"/>
        <v>-1.820849158607331E-5</v>
      </c>
      <c r="AJ79">
        <f t="shared" si="32"/>
        <v>-0.6480553869139507</v>
      </c>
      <c r="AK79">
        <f t="shared" si="46"/>
        <v>-4.5363877083976552E-2</v>
      </c>
      <c r="AL79">
        <f t="shared" si="33"/>
        <v>-0.69343747248951337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-5.1925500221615726E-9</v>
      </c>
      <c r="AR79">
        <f t="shared" si="34"/>
        <v>-5.1925500221615726E-9</v>
      </c>
      <c r="AS79">
        <f t="shared" si="34"/>
        <v>-1.8480718173578494E-4</v>
      </c>
      <c r="AT79">
        <f t="shared" si="34"/>
        <v>-1.2936502721504947E-5</v>
      </c>
      <c r="AU79">
        <f t="shared" si="24"/>
        <v>-1.9774887700731207E-4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2920.9789456681319</v>
      </c>
      <c r="AO81" s="8">
        <f t="shared" ref="AO81:AU81" si="49">SUM(AO3:AO79)</f>
        <v>-292.09789456681318</v>
      </c>
      <c r="AP81" s="8">
        <f t="shared" si="49"/>
        <v>-487.53668918639448</v>
      </c>
      <c r="AQ81" s="8">
        <f t="shared" si="49"/>
        <v>-2029.0250449185437</v>
      </c>
      <c r="AR81" s="8">
        <f t="shared" si="49"/>
        <v>112.31931699638214</v>
      </c>
      <c r="AS81" s="8">
        <f t="shared" si="49"/>
        <v>-167.96552501504323</v>
      </c>
      <c r="AT81" s="8">
        <f t="shared" si="49"/>
        <v>77.490516229569735</v>
      </c>
      <c r="AU81" s="8">
        <f t="shared" si="49"/>
        <v>21.84430821090832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D5A8-DA04-4D60-9A48-7F8735DFCD46}">
  <sheetPr codeName="Sheet2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4476.3795424470109</v>
      </c>
      <c r="K3">
        <v>1</v>
      </c>
      <c r="L3" s="2">
        <v>0</v>
      </c>
      <c r="O3">
        <f>$C$3</f>
        <v>4476.3795424470109</v>
      </c>
      <c r="P3" s="2">
        <f>O3*C5</f>
        <v>447.63795424470112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4476.3795424470109</v>
      </c>
      <c r="AF3">
        <f t="shared" ref="AF3:AG34" si="3">-$Z3*P3</f>
        <v>-447.63795424470112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3755.5918464023098</v>
      </c>
      <c r="AJ3">
        <f t="shared" ref="AJ3:AJ66" si="6">AB3-AC3</f>
        <v>0</v>
      </c>
      <c r="AL3">
        <f t="shared" ref="AL3:AL66" si="7">SUM(AI3:AK3)</f>
        <v>3755.5918464023098</v>
      </c>
      <c r="AN3">
        <f t="shared" ref="AN3:AU34" si="8">AE3*$K3</f>
        <v>4476.3795424470109</v>
      </c>
      <c r="AO3">
        <f t="shared" si="8"/>
        <v>-447.63795424470112</v>
      </c>
      <c r="AP3">
        <f t="shared" si="8"/>
        <v>-273.14974180000002</v>
      </c>
      <c r="AQ3">
        <f t="shared" si="8"/>
        <v>0</v>
      </c>
      <c r="AR3">
        <f t="shared" si="8"/>
        <v>3755.5918464023098</v>
      </c>
      <c r="AS3">
        <f t="shared" si="8"/>
        <v>0</v>
      </c>
      <c r="AT3">
        <f t="shared" si="8"/>
        <v>0</v>
      </c>
      <c r="AU3">
        <f t="shared" si="8"/>
        <v>3755.5918464023098</v>
      </c>
      <c r="AW3">
        <v>0</v>
      </c>
      <c r="AX3">
        <f>IF(Z3&gt;0, (R3*SUMPRODUCT(K3:$K$98, X3:$X$98)-K3*$AZ$3)/Z3, 0)</f>
        <v>0</v>
      </c>
      <c r="AZ3">
        <f>C6*ABS(SUMPRODUCT(X4:X69, K4:K69))/1</f>
        <v>3267.3688004492283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222.20144798471352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219.16579601856483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-219.16579601856483</v>
      </c>
      <c r="AK4">
        <f t="shared" ref="AK4:AK67" si="19">G4*SUM(AB4:AB4, AE4:AF4)</f>
        <v>0</v>
      </c>
      <c r="AL4">
        <f t="shared" si="7"/>
        <v>-402.25134601856485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-170.8046926019218</v>
      </c>
      <c r="AR4">
        <f t="shared" si="8"/>
        <v>-170.8046926019218</v>
      </c>
      <c r="AS4">
        <f t="shared" si="8"/>
        <v>-204.46477844814333</v>
      </c>
      <c r="AT4">
        <f t="shared" si="8"/>
        <v>0</v>
      </c>
      <c r="AU4">
        <f t="shared" si="8"/>
        <v>-375.26947105006514</v>
      </c>
      <c r="AW4">
        <v>1</v>
      </c>
      <c r="AX4">
        <f>IF(Z4&gt;0, (R4*SUMPRODUCT(K4:$K$98, X4:$X$98)-K4*$AZ$3)/Z4, 0)</f>
        <v>222.20144798471352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50000</v>
      </c>
      <c r="S5">
        <f t="shared" si="1"/>
        <v>311.09766725751729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219.16579601856483</v>
      </c>
      <c r="AC5">
        <f>S5*Z5</f>
        <v>302.61084989069286</v>
      </c>
      <c r="AE5">
        <f t="shared" si="2"/>
        <v>0</v>
      </c>
      <c r="AF5">
        <f t="shared" si="3"/>
        <v>0</v>
      </c>
      <c r="AG5">
        <f t="shared" si="3"/>
        <v>-24.317994133350467</v>
      </c>
      <c r="AH5">
        <f t="shared" si="4"/>
        <v>-187.75703879906084</v>
      </c>
      <c r="AI5">
        <f t="shared" si="5"/>
        <v>-212.07503293241132</v>
      </c>
      <c r="AJ5">
        <f t="shared" si="6"/>
        <v>-83.445053872128028</v>
      </c>
      <c r="AK5">
        <f t="shared" si="19"/>
        <v>8.9857976367611592</v>
      </c>
      <c r="AL5">
        <f t="shared" si="7"/>
        <v>-286.53428916777818</v>
      </c>
      <c r="AN5">
        <f t="shared" si="8"/>
        <v>0</v>
      </c>
      <c r="AO5">
        <f t="shared" si="8"/>
        <v>0</v>
      </c>
      <c r="AP5">
        <f t="shared" si="8"/>
        <v>-20.794511757137069</v>
      </c>
      <c r="AQ5">
        <f t="shared" si="8"/>
        <v>-160.55254925149475</v>
      </c>
      <c r="AR5">
        <f t="shared" si="8"/>
        <v>-181.34706100863184</v>
      </c>
      <c r="AS5">
        <f t="shared" si="8"/>
        <v>-71.354534601157553</v>
      </c>
      <c r="AT5">
        <f t="shared" si="8"/>
        <v>7.6838276043756899</v>
      </c>
      <c r="AU5">
        <f t="shared" si="8"/>
        <v>-245.0177680054137</v>
      </c>
      <c r="AW5">
        <v>2</v>
      </c>
      <c r="AX5">
        <f>IF(Z5&gt;0, (R5*SUMPRODUCT(K5:$K$98, X5:$X$98)-K5*$AZ$3)/Z5, 0)</f>
        <v>311.09766725751729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50000</v>
      </c>
      <c r="S6">
        <f t="shared" si="1"/>
        <v>433.23135295835203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302.61084989069286</v>
      </c>
      <c r="AC6">
        <f t="shared" ref="AC6:AC69" si="22">S6*Z6</f>
        <v>415.53049593761261</v>
      </c>
      <c r="AE6">
        <f t="shared" si="2"/>
        <v>0</v>
      </c>
      <c r="AF6">
        <f t="shared" si="3"/>
        <v>0</v>
      </c>
      <c r="AG6">
        <f t="shared" si="3"/>
        <v>-23.978556324474912</v>
      </c>
      <c r="AH6">
        <f t="shared" si="4"/>
        <v>-192.51573508410576</v>
      </c>
      <c r="AI6">
        <f t="shared" si="5"/>
        <v>-216.49429140858066</v>
      </c>
      <c r="AJ6">
        <f t="shared" si="6"/>
        <v>-112.91964604691975</v>
      </c>
      <c r="AK6">
        <f t="shared" si="19"/>
        <v>17.702734718605534</v>
      </c>
      <c r="AL6">
        <f t="shared" si="7"/>
        <v>-311.7112027368949</v>
      </c>
      <c r="AN6">
        <f t="shared" si="8"/>
        <v>0</v>
      </c>
      <c r="AO6">
        <f t="shared" si="8"/>
        <v>0</v>
      </c>
      <c r="AP6">
        <f t="shared" si="8"/>
        <v>-18.497298841016189</v>
      </c>
      <c r="AQ6">
        <f t="shared" si="8"/>
        <v>-148.50856887551129</v>
      </c>
      <c r="AR6">
        <f t="shared" si="8"/>
        <v>-167.00586771652746</v>
      </c>
      <c r="AS6">
        <f t="shared" si="8"/>
        <v>-87.107347485290532</v>
      </c>
      <c r="AT6">
        <f t="shared" si="8"/>
        <v>13.656067111056563</v>
      </c>
      <c r="AU6">
        <f t="shared" si="8"/>
        <v>-240.45714809076145</v>
      </c>
      <c r="AW6">
        <v>3</v>
      </c>
      <c r="AX6">
        <f>IF(Z6&gt;0, (R6*SUMPRODUCT(K6:$K$98, X6:$X$98)-K6*$AZ$3)/Z6, 0)</f>
        <v>433.23135295835203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50000</v>
      </c>
      <c r="S7">
        <f t="shared" si="1"/>
        <v>522.71696220999888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415.53049593761261</v>
      </c>
      <c r="AC7">
        <f t="shared" si="22"/>
        <v>494.28029600890068</v>
      </c>
      <c r="AE7">
        <f t="shared" si="2"/>
        <v>0</v>
      </c>
      <c r="AF7">
        <f t="shared" si="3"/>
        <v>0</v>
      </c>
      <c r="AG7">
        <f t="shared" si="3"/>
        <v>-23.639958703421897</v>
      </c>
      <c r="AH7">
        <f t="shared" si="4"/>
        <v>-197.62411561653755</v>
      </c>
      <c r="AI7">
        <f t="shared" si="5"/>
        <v>-221.26407431995943</v>
      </c>
      <c r="AJ7">
        <f t="shared" si="6"/>
        <v>-78.749800071288064</v>
      </c>
      <c r="AK7">
        <f t="shared" si="19"/>
        <v>20.402547350536778</v>
      </c>
      <c r="AL7">
        <f t="shared" si="7"/>
        <v>-279.61132704071071</v>
      </c>
      <c r="AN7">
        <f t="shared" si="8"/>
        <v>0</v>
      </c>
      <c r="AO7">
        <f t="shared" si="8"/>
        <v>0</v>
      </c>
      <c r="AP7">
        <f t="shared" si="8"/>
        <v>-16.591849003893852</v>
      </c>
      <c r="AQ7">
        <f t="shared" si="8"/>
        <v>-138.70368924811285</v>
      </c>
      <c r="AR7">
        <f t="shared" si="8"/>
        <v>-155.29553825200671</v>
      </c>
      <c r="AS7">
        <f t="shared" si="8"/>
        <v>-55.271026834768072</v>
      </c>
      <c r="AT7">
        <f t="shared" si="8"/>
        <v>14.31965212722222</v>
      </c>
      <c r="AU7">
        <f t="shared" si="8"/>
        <v>-196.24691295955256</v>
      </c>
      <c r="AW7">
        <v>4</v>
      </c>
      <c r="AX7">
        <f>IF(Z7&gt;0, (R7*SUMPRODUCT(K7:$K$98, X7:$X$98)-K7*$AZ$3)/Z7, 0)</f>
        <v>522.71696220999888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50000</v>
      </c>
      <c r="S8">
        <f t="shared" si="1"/>
        <v>545.23490974080903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494.28029600890068</v>
      </c>
      <c r="AC8">
        <f t="shared" si="22"/>
        <v>508.20124790857381</v>
      </c>
      <c r="AE8">
        <f t="shared" si="2"/>
        <v>0</v>
      </c>
      <c r="AF8">
        <f t="shared" si="3"/>
        <v>0</v>
      </c>
      <c r="AG8">
        <f t="shared" si="3"/>
        <v>-23.301940082585684</v>
      </c>
      <c r="AH8">
        <f t="shared" si="4"/>
        <v>-203.23806760398497</v>
      </c>
      <c r="AI8">
        <f t="shared" si="5"/>
        <v>-226.54000768657065</v>
      </c>
      <c r="AJ8">
        <f t="shared" si="6"/>
        <v>-13.920951899673128</v>
      </c>
      <c r="AK8">
        <f t="shared" si="19"/>
        <v>10.528170304989585</v>
      </c>
      <c r="AL8">
        <f t="shared" si="7"/>
        <v>-229.9327892812542</v>
      </c>
      <c r="AN8">
        <f t="shared" si="8"/>
        <v>0</v>
      </c>
      <c r="AO8">
        <f t="shared" si="8"/>
        <v>0</v>
      </c>
      <c r="AP8">
        <f t="shared" si="8"/>
        <v>-15.266133273623391</v>
      </c>
      <c r="AQ8">
        <f t="shared" si="8"/>
        <v>-133.15026196616287</v>
      </c>
      <c r="AR8">
        <f t="shared" si="8"/>
        <v>-148.41639523978625</v>
      </c>
      <c r="AS8">
        <f t="shared" si="8"/>
        <v>-9.1202323172624276</v>
      </c>
      <c r="AT8">
        <f t="shared" si="8"/>
        <v>6.8974707871423098</v>
      </c>
      <c r="AU8">
        <f t="shared" si="8"/>
        <v>-150.63915676990638</v>
      </c>
      <c r="AW8">
        <v>5</v>
      </c>
      <c r="AX8">
        <f>IF(Z8&gt;0, (R8*SUMPRODUCT(K8:$K$98, X8:$X$98)-K8*$AZ$3)/Z8, 0)</f>
        <v>545.23490974080903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50000</v>
      </c>
      <c r="S9">
        <f t="shared" si="1"/>
        <v>531.68050943945093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508.20124790857381</v>
      </c>
      <c r="AC9">
        <f t="shared" si="22"/>
        <v>488.37557268197537</v>
      </c>
      <c r="AE9">
        <f t="shared" si="2"/>
        <v>0</v>
      </c>
      <c r="AF9">
        <f t="shared" si="3"/>
        <v>0</v>
      </c>
      <c r="AG9">
        <f t="shared" si="3"/>
        <v>-22.963770723741039</v>
      </c>
      <c r="AH9">
        <f t="shared" si="4"/>
        <v>-210.29991603757546</v>
      </c>
      <c r="AI9">
        <f t="shared" si="5"/>
        <v>-233.26368676131651</v>
      </c>
      <c r="AJ9">
        <f t="shared" si="6"/>
        <v>19.825675226598435</v>
      </c>
      <c r="AK9">
        <f t="shared" si="19"/>
        <v>2.9983873626605853</v>
      </c>
      <c r="AL9">
        <f t="shared" si="7"/>
        <v>-210.43962417205748</v>
      </c>
      <c r="AN9">
        <f t="shared" si="8"/>
        <v>0</v>
      </c>
      <c r="AO9">
        <f t="shared" si="8"/>
        <v>0</v>
      </c>
      <c r="AP9">
        <f t="shared" si="8"/>
        <v>-14.24811397388218</v>
      </c>
      <c r="AQ9">
        <f t="shared" si="8"/>
        <v>-130.48280303998294</v>
      </c>
      <c r="AR9">
        <f t="shared" si="8"/>
        <v>-144.73091701386511</v>
      </c>
      <c r="AS9">
        <f t="shared" si="8"/>
        <v>12.301049493831918</v>
      </c>
      <c r="AT9">
        <f t="shared" si="8"/>
        <v>1.8603810931132772</v>
      </c>
      <c r="AU9">
        <f t="shared" si="8"/>
        <v>-130.56948642691992</v>
      </c>
      <c r="AW9">
        <v>6</v>
      </c>
      <c r="AX9">
        <f>IF(Z9&gt;0, (R9*SUMPRODUCT(K9:$K$98, X9:$X$98)-K9*$AZ$3)/Z9, 0)</f>
        <v>531.68050943945093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50000</v>
      </c>
      <c r="S10">
        <f t="shared" si="1"/>
        <v>510.42412359642475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488.37557268197537</v>
      </c>
      <c r="AC10">
        <f t="shared" si="22"/>
        <v>461.93934444616707</v>
      </c>
      <c r="AE10">
        <f t="shared" si="2"/>
        <v>0</v>
      </c>
      <c r="AF10">
        <f t="shared" si="3"/>
        <v>0</v>
      </c>
      <c r="AG10">
        <f t="shared" si="3"/>
        <v>-22.625270000532293</v>
      </c>
      <c r="AH10">
        <f t="shared" si="4"/>
        <v>-217.72603194267433</v>
      </c>
      <c r="AI10">
        <f t="shared" si="5"/>
        <v>-240.35130194320661</v>
      </c>
      <c r="AJ10">
        <f t="shared" si="6"/>
        <v>26.436228235808301</v>
      </c>
      <c r="AK10">
        <f t="shared" si="19"/>
        <v>2.0023398479960992</v>
      </c>
      <c r="AL10">
        <f t="shared" si="7"/>
        <v>-211.91273385940221</v>
      </c>
      <c r="AN10">
        <f t="shared" si="8"/>
        <v>0</v>
      </c>
      <c r="AO10">
        <f t="shared" si="8"/>
        <v>0</v>
      </c>
      <c r="AP10">
        <f t="shared" si="8"/>
        <v>-13.317605186052544</v>
      </c>
      <c r="AQ10">
        <f t="shared" si="8"/>
        <v>-128.15711512261223</v>
      </c>
      <c r="AR10">
        <f t="shared" si="8"/>
        <v>-141.47472030866476</v>
      </c>
      <c r="AS10">
        <f t="shared" si="8"/>
        <v>15.560797738307054</v>
      </c>
      <c r="AT10">
        <f t="shared" si="8"/>
        <v>1.1786100914280868</v>
      </c>
      <c r="AU10">
        <f t="shared" si="8"/>
        <v>-124.73531247892961</v>
      </c>
      <c r="AW10">
        <v>7</v>
      </c>
      <c r="AX10">
        <f>IF(Z10&gt;0, (R10*SUMPRODUCT(K10:$K$98, X10:$X$98)-K10*$AZ$3)/Z10, 0)</f>
        <v>510.42412359642475</v>
      </c>
    </row>
    <row r="11" spans="1:52" x14ac:dyDescent="0.25">
      <c r="A11" t="s">
        <v>33</v>
      </c>
      <c r="C11" s="12">
        <f>AU71</f>
        <v>65.671908618592397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50000</v>
      </c>
      <c r="S11">
        <f t="shared" si="1"/>
        <v>481.83746788823152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461.93934444616707</v>
      </c>
      <c r="AC11">
        <f t="shared" si="22"/>
        <v>429.54153100489407</v>
      </c>
      <c r="AE11">
        <f t="shared" si="2"/>
        <v>0</v>
      </c>
      <c r="AF11">
        <f t="shared" si="3"/>
        <v>0</v>
      </c>
      <c r="AG11">
        <f t="shared" si="3"/>
        <v>-22.286640186340378</v>
      </c>
      <c r="AH11">
        <f t="shared" si="4"/>
        <v>-224.75422837318769</v>
      </c>
      <c r="AI11">
        <f t="shared" si="5"/>
        <v>-247.04086855952806</v>
      </c>
      <c r="AJ11">
        <f t="shared" si="6"/>
        <v>32.397813441273001</v>
      </c>
      <c r="AK11">
        <f t="shared" si="19"/>
        <v>1.1086544266708009</v>
      </c>
      <c r="AL11">
        <f t="shared" si="7"/>
        <v>-213.53440069158427</v>
      </c>
      <c r="AN11">
        <f t="shared" si="8"/>
        <v>0</v>
      </c>
      <c r="AO11">
        <f t="shared" si="8"/>
        <v>0</v>
      </c>
      <c r="AP11">
        <f t="shared" si="8"/>
        <v>-12.465110338994199</v>
      </c>
      <c r="AQ11">
        <f t="shared" si="8"/>
        <v>-125.70698106143406</v>
      </c>
      <c r="AR11">
        <f t="shared" si="8"/>
        <v>-138.17209140042826</v>
      </c>
      <c r="AS11">
        <f t="shared" si="8"/>
        <v>18.120376867534066</v>
      </c>
      <c r="AT11">
        <f t="shared" si="8"/>
        <v>0.62007999594016616</v>
      </c>
      <c r="AU11">
        <f t="shared" si="8"/>
        <v>-119.43163453695402</v>
      </c>
      <c r="AW11">
        <v>8</v>
      </c>
      <c r="AX11">
        <f>IF(Z11&gt;0, (R11*SUMPRODUCT(K11:$K$98, X11:$X$98)-K11*$AZ$3)/Z11, 0)</f>
        <v>481.83746788823152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50000</v>
      </c>
      <c r="S12">
        <f t="shared" si="1"/>
        <v>449.55093487446391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429.54153100489407</v>
      </c>
      <c r="AC12">
        <f t="shared" si="22"/>
        <v>394.66088741604972</v>
      </c>
      <c r="AE12">
        <f t="shared" si="2"/>
        <v>0</v>
      </c>
      <c r="AF12">
        <f t="shared" si="3"/>
        <v>0</v>
      </c>
      <c r="AG12">
        <f t="shared" si="3"/>
        <v>-21.947506767295337</v>
      </c>
      <c r="AH12">
        <f t="shared" si="4"/>
        <v>-232.53403436327562</v>
      </c>
      <c r="AI12">
        <f t="shared" si="5"/>
        <v>-254.48154113057097</v>
      </c>
      <c r="AJ12">
        <f t="shared" si="6"/>
        <v>34.88064358884435</v>
      </c>
      <c r="AK12">
        <f t="shared" si="19"/>
        <v>0.98794552131125635</v>
      </c>
      <c r="AL12">
        <f t="shared" si="7"/>
        <v>-218.61295202041538</v>
      </c>
      <c r="AN12">
        <f t="shared" si="8"/>
        <v>0</v>
      </c>
      <c r="AO12">
        <f t="shared" si="8"/>
        <v>0</v>
      </c>
      <c r="AP12">
        <f t="shared" si="8"/>
        <v>-11.665333164242639</v>
      </c>
      <c r="AQ12">
        <f t="shared" si="8"/>
        <v>-123.59431126432852</v>
      </c>
      <c r="AR12">
        <f t="shared" si="8"/>
        <v>-135.25964442857116</v>
      </c>
      <c r="AS12">
        <f t="shared" si="8"/>
        <v>18.539432873231839</v>
      </c>
      <c r="AT12">
        <f t="shared" si="8"/>
        <v>0.525103547132311</v>
      </c>
      <c r="AU12">
        <f t="shared" si="8"/>
        <v>-116.19510800820703</v>
      </c>
      <c r="AW12">
        <v>9</v>
      </c>
      <c r="AX12">
        <f>IF(Z12&gt;0, (R12*SUMPRODUCT(K12:$K$98, X12:$X$98)-K12*$AZ$3)/Z12, 0)</f>
        <v>449.55093487446391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50000</v>
      </c>
      <c r="S13">
        <f t="shared" si="1"/>
        <v>412.94069166784504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394.66088741604972</v>
      </c>
      <c r="AC13">
        <f t="shared" si="22"/>
        <v>356.90815894357343</v>
      </c>
      <c r="AE13">
        <f t="shared" si="2"/>
        <v>0</v>
      </c>
      <c r="AF13">
        <f t="shared" si="3"/>
        <v>0</v>
      </c>
      <c r="AG13">
        <f t="shared" si="3"/>
        <v>-21.607713053298326</v>
      </c>
      <c r="AH13">
        <f t="shared" si="4"/>
        <v>-240.63729264811491</v>
      </c>
      <c r="AI13">
        <f t="shared" si="5"/>
        <v>-262.24500570141322</v>
      </c>
      <c r="AJ13">
        <f t="shared" si="6"/>
        <v>37.752728472476292</v>
      </c>
      <c r="AK13">
        <f t="shared" si="19"/>
        <v>0.78932177483209942</v>
      </c>
      <c r="AL13">
        <f t="shared" si="7"/>
        <v>-223.70295545410482</v>
      </c>
      <c r="AN13">
        <f t="shared" si="8"/>
        <v>0</v>
      </c>
      <c r="AO13">
        <f t="shared" si="8"/>
        <v>0</v>
      </c>
      <c r="AP13">
        <f t="shared" si="8"/>
        <v>-10.917042959132306</v>
      </c>
      <c r="AQ13">
        <f t="shared" si="8"/>
        <v>-121.57916272438445</v>
      </c>
      <c r="AR13">
        <f t="shared" si="8"/>
        <v>-132.49620568351673</v>
      </c>
      <c r="AS13">
        <f t="shared" si="8"/>
        <v>19.074122168406358</v>
      </c>
      <c r="AT13">
        <f t="shared" si="8"/>
        <v>0.39879554597774652</v>
      </c>
      <c r="AU13">
        <f t="shared" si="8"/>
        <v>-113.02328796913264</v>
      </c>
      <c r="AW13">
        <v>10</v>
      </c>
      <c r="AX13">
        <f>IF(Z13&gt;0, (R13*SUMPRODUCT(K13:$K$98, X13:$X$98)-K13*$AZ$3)/Z13, 0)</f>
        <v>412.94069166784504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50000</v>
      </c>
      <c r="S14">
        <f t="shared" si="1"/>
        <v>484.55872996605024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356.90815894357343</v>
      </c>
      <c r="AC14">
        <f t="shared" si="22"/>
        <v>412.20038933427054</v>
      </c>
      <c r="AE14">
        <f t="shared" si="2"/>
        <v>0</v>
      </c>
      <c r="AF14">
        <f t="shared" si="3"/>
        <v>0</v>
      </c>
      <c r="AG14">
        <f t="shared" si="3"/>
        <v>-21.266792023494791</v>
      </c>
      <c r="AH14">
        <f t="shared" si="4"/>
        <v>-249.68779854111048</v>
      </c>
      <c r="AI14">
        <f t="shared" si="5"/>
        <v>-270.95459056460527</v>
      </c>
      <c r="AJ14">
        <f t="shared" si="6"/>
        <v>-55.292230390697114</v>
      </c>
      <c r="AK14">
        <f t="shared" si="19"/>
        <v>24.983571126050141</v>
      </c>
      <c r="AL14">
        <f t="shared" si="7"/>
        <v>-301.26324982925223</v>
      </c>
      <c r="AN14">
        <f t="shared" si="8"/>
        <v>0</v>
      </c>
      <c r="AO14">
        <f t="shared" si="8"/>
        <v>0</v>
      </c>
      <c r="AP14">
        <f t="shared" si="8"/>
        <v>-9.593568408334809</v>
      </c>
      <c r="AQ14">
        <f t="shared" si="8"/>
        <v>-112.63555751071036</v>
      </c>
      <c r="AR14">
        <f t="shared" si="8"/>
        <v>-122.22912591904516</v>
      </c>
      <c r="AS14">
        <f t="shared" si="8"/>
        <v>-24.942633290274326</v>
      </c>
      <c r="AT14">
        <f t="shared" si="8"/>
        <v>11.270228176279181</v>
      </c>
      <c r="AU14">
        <f t="shared" si="8"/>
        <v>-135.9015310330403</v>
      </c>
      <c r="AW14">
        <v>11</v>
      </c>
      <c r="AX14">
        <f>IF(Z14&gt;0, (R14*SUMPRODUCT(K14:$K$98, X14:$X$98)-K14*$AZ$3)/Z14, 0)</f>
        <v>484.55872996605024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50000</v>
      </c>
      <c r="S15">
        <f t="shared" si="1"/>
        <v>546.60371357522934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412.20038933427054</v>
      </c>
      <c r="AC15">
        <f t="shared" si="22"/>
        <v>457.48571853345402</v>
      </c>
      <c r="AE15">
        <f t="shared" si="2"/>
        <v>0</v>
      </c>
      <c r="AF15">
        <f t="shared" si="3"/>
        <v>0</v>
      </c>
      <c r="AG15">
        <f t="shared" si="3"/>
        <v>-20.924012551118995</v>
      </c>
      <c r="AH15">
        <f t="shared" si="4"/>
        <v>-260.22310428169317</v>
      </c>
      <c r="AI15">
        <f t="shared" si="5"/>
        <v>-281.14711683281217</v>
      </c>
      <c r="AJ15">
        <f t="shared" si="6"/>
        <v>-45.285329199183479</v>
      </c>
      <c r="AK15">
        <f t="shared" si="19"/>
        <v>28.854027253398939</v>
      </c>
      <c r="AL15">
        <f t="shared" si="7"/>
        <v>-297.5784187785967</v>
      </c>
      <c r="AN15">
        <f t="shared" si="8"/>
        <v>0</v>
      </c>
      <c r="AO15">
        <f t="shared" si="8"/>
        <v>0</v>
      </c>
      <c r="AP15">
        <f t="shared" si="8"/>
        <v>-8.427623819578594</v>
      </c>
      <c r="AQ15">
        <f t="shared" si="8"/>
        <v>-104.81079700613157</v>
      </c>
      <c r="AR15">
        <f t="shared" si="8"/>
        <v>-113.23842082571016</v>
      </c>
      <c r="AS15">
        <f t="shared" si="8"/>
        <v>-18.239700349256701</v>
      </c>
      <c r="AT15">
        <f t="shared" si="8"/>
        <v>11.621618309462843</v>
      </c>
      <c r="AU15">
        <f t="shared" si="8"/>
        <v>-119.85650286550401</v>
      </c>
      <c r="AW15">
        <v>12</v>
      </c>
      <c r="AX15">
        <f>IF(Z15&gt;0, (R15*SUMPRODUCT(K15:$K$98, X15:$X$98)-K15*$AZ$3)/Z15, 0)</f>
        <v>546.60371357522934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50000</v>
      </c>
      <c r="S16">
        <f t="shared" si="1"/>
        <v>599.72888804337992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457.48571853345402</v>
      </c>
      <c r="AC16">
        <f t="shared" si="22"/>
        <v>493.67571323258539</v>
      </c>
      <c r="AE16">
        <f t="shared" si="2"/>
        <v>0</v>
      </c>
      <c r="AF16">
        <f t="shared" si="3"/>
        <v>0</v>
      </c>
      <c r="AG16">
        <f t="shared" si="3"/>
        <v>-20.579120127229746</v>
      </c>
      <c r="AH16">
        <f t="shared" si="4"/>
        <v>-271.30459675611831</v>
      </c>
      <c r="AI16">
        <f t="shared" si="5"/>
        <v>-291.88371688334809</v>
      </c>
      <c r="AJ16">
        <f t="shared" si="6"/>
        <v>-36.189994699131375</v>
      </c>
      <c r="AK16">
        <f t="shared" si="19"/>
        <v>32.024000297341786</v>
      </c>
      <c r="AL16">
        <f t="shared" si="7"/>
        <v>-296.04971128513768</v>
      </c>
      <c r="AN16">
        <f t="shared" si="8"/>
        <v>0</v>
      </c>
      <c r="AO16">
        <f t="shared" si="8"/>
        <v>0</v>
      </c>
      <c r="AP16">
        <f t="shared" si="8"/>
        <v>-7.4006343935884722</v>
      </c>
      <c r="AQ16">
        <f t="shared" si="8"/>
        <v>-97.566179578070404</v>
      </c>
      <c r="AR16">
        <f t="shared" si="8"/>
        <v>-104.96681397165889</v>
      </c>
      <c r="AS16">
        <f t="shared" si="8"/>
        <v>-13.014595270270666</v>
      </c>
      <c r="AT16">
        <f t="shared" si="8"/>
        <v>11.516426190991796</v>
      </c>
      <c r="AU16">
        <f t="shared" si="8"/>
        <v>-106.46498305093776</v>
      </c>
      <c r="AW16">
        <v>13</v>
      </c>
      <c r="AX16">
        <f>IF(Z16&gt;0, (R16*SUMPRODUCT(K16:$K$98, X16:$X$98)-K16*$AZ$3)/Z16, 0)</f>
        <v>599.72888804337992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50000</v>
      </c>
      <c r="S17">
        <f t="shared" si="1"/>
        <v>645.02319435305333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493.67571323258539</v>
      </c>
      <c r="AC17">
        <f t="shared" si="22"/>
        <v>522.00309767707085</v>
      </c>
      <c r="AE17">
        <f t="shared" si="2"/>
        <v>0</v>
      </c>
      <c r="AF17">
        <f t="shared" si="3"/>
        <v>0</v>
      </c>
      <c r="AG17">
        <f t="shared" si="3"/>
        <v>-20.23195065879106</v>
      </c>
      <c r="AH17">
        <f t="shared" si="4"/>
        <v>-282.75653433277313</v>
      </c>
      <c r="AI17">
        <f t="shared" si="5"/>
        <v>-302.98848499156418</v>
      </c>
      <c r="AJ17">
        <f t="shared" si="6"/>
        <v>-28.32738444448546</v>
      </c>
      <c r="AK17">
        <f t="shared" si="19"/>
        <v>34.557299926280983</v>
      </c>
      <c r="AL17">
        <f t="shared" si="7"/>
        <v>-296.75856950976868</v>
      </c>
      <c r="AN17">
        <f t="shared" si="8"/>
        <v>0</v>
      </c>
      <c r="AO17">
        <f t="shared" si="8"/>
        <v>0</v>
      </c>
      <c r="AP17">
        <f t="shared" si="8"/>
        <v>-6.4962373169442102</v>
      </c>
      <c r="AQ17">
        <f t="shared" si="8"/>
        <v>-90.789740491198728</v>
      </c>
      <c r="AR17">
        <f t="shared" si="8"/>
        <v>-97.285977808142931</v>
      </c>
      <c r="AS17">
        <f t="shared" si="8"/>
        <v>-9.0955842579485306</v>
      </c>
      <c r="AT17">
        <f t="shared" si="8"/>
        <v>11.095935589206022</v>
      </c>
      <c r="AU17">
        <f t="shared" si="8"/>
        <v>-95.285626476885454</v>
      </c>
      <c r="AW17">
        <v>14</v>
      </c>
      <c r="AX17">
        <f>IF(Z17&gt;0, (R17*SUMPRODUCT(K17:$K$98, X17:$X$98)-K17*$AZ$3)/Z17, 0)</f>
        <v>645.02319435305333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50000</v>
      </c>
      <c r="S18">
        <f t="shared" si="1"/>
        <v>683.56241127835767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522.00309767707085</v>
      </c>
      <c r="AC18">
        <f t="shared" si="22"/>
        <v>543.6183250631542</v>
      </c>
      <c r="AE18">
        <f t="shared" si="2"/>
        <v>0</v>
      </c>
      <c r="AF18">
        <f t="shared" si="3"/>
        <v>0</v>
      </c>
      <c r="AG18">
        <f t="shared" si="3"/>
        <v>-19.881810208321419</v>
      </c>
      <c r="AH18">
        <f t="shared" si="4"/>
        <v>-295.64188776346606</v>
      </c>
      <c r="AI18">
        <f t="shared" si="5"/>
        <v>-315.5236979717875</v>
      </c>
      <c r="AJ18">
        <f t="shared" si="6"/>
        <v>-21.615227386083347</v>
      </c>
      <c r="AK18">
        <f t="shared" si="19"/>
        <v>36.540216837394965</v>
      </c>
      <c r="AL18">
        <f t="shared" si="7"/>
        <v>-300.5987085204759</v>
      </c>
      <c r="AN18">
        <f t="shared" si="8"/>
        <v>0</v>
      </c>
      <c r="AO18">
        <f t="shared" si="8"/>
        <v>0</v>
      </c>
      <c r="AP18">
        <f t="shared" si="8"/>
        <v>-5.6998316134920808</v>
      </c>
      <c r="AQ18">
        <f t="shared" si="8"/>
        <v>-84.756315470780862</v>
      </c>
      <c r="AR18">
        <f t="shared" si="8"/>
        <v>-90.456147084272942</v>
      </c>
      <c r="AS18">
        <f t="shared" si="8"/>
        <v>-6.1967776121538307</v>
      </c>
      <c r="AT18">
        <f t="shared" si="8"/>
        <v>10.475559363627157</v>
      </c>
      <c r="AU18">
        <f t="shared" si="8"/>
        <v>-86.177365332799624</v>
      </c>
      <c r="AW18">
        <v>15</v>
      </c>
      <c r="AX18">
        <f>IF(Z18&gt;0, (R18*SUMPRODUCT(K18:$K$98, X18:$X$98)-K18*$AZ$3)/Z18, 0)</f>
        <v>683.56241127835767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50000</v>
      </c>
      <c r="S19">
        <f t="shared" si="1"/>
        <v>715.92685208271325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543.6183250631542</v>
      </c>
      <c r="AC19">
        <f t="shared" si="22"/>
        <v>559.22358805423221</v>
      </c>
      <c r="AE19">
        <f t="shared" si="2"/>
        <v>0</v>
      </c>
      <c r="AF19">
        <f t="shared" si="3"/>
        <v>0</v>
      </c>
      <c r="AG19">
        <f t="shared" si="3"/>
        <v>-19.527958283286438</v>
      </c>
      <c r="AH19">
        <f t="shared" si="4"/>
        <v>-310.06764590352583</v>
      </c>
      <c r="AI19">
        <f t="shared" si="5"/>
        <v>-329.59560418681224</v>
      </c>
      <c r="AJ19">
        <f t="shared" si="6"/>
        <v>-15.605262991078007</v>
      </c>
      <c r="AK19">
        <f t="shared" si="19"/>
        <v>38.053282754420799</v>
      </c>
      <c r="AL19">
        <f t="shared" si="7"/>
        <v>-307.14758442346943</v>
      </c>
      <c r="AN19">
        <f t="shared" si="8"/>
        <v>0</v>
      </c>
      <c r="AO19">
        <f t="shared" si="8"/>
        <v>0</v>
      </c>
      <c r="AP19">
        <f t="shared" si="8"/>
        <v>-4.9985600982113887</v>
      </c>
      <c r="AQ19">
        <f t="shared" si="8"/>
        <v>-79.367834572148865</v>
      </c>
      <c r="AR19">
        <f t="shared" si="8"/>
        <v>-84.366394670360236</v>
      </c>
      <c r="AS19">
        <f t="shared" si="8"/>
        <v>-3.9944700709474197</v>
      </c>
      <c r="AT19">
        <f t="shared" si="8"/>
        <v>9.7404766039981467</v>
      </c>
      <c r="AU19">
        <f t="shared" si="8"/>
        <v>-78.620388137309504</v>
      </c>
      <c r="AW19">
        <v>16</v>
      </c>
      <c r="AX19">
        <f>IF(Z19&gt;0, (R19*SUMPRODUCT(K19:$K$98, X19:$X$98)-K19*$AZ$3)/Z19, 0)</f>
        <v>715.92685208271325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50000</v>
      </c>
      <c r="S20">
        <f t="shared" si="1"/>
        <v>742.67304876890296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559.22358805423221</v>
      </c>
      <c r="AC20">
        <f t="shared" si="22"/>
        <v>569.46430568017172</v>
      </c>
      <c r="AE20">
        <f t="shared" si="2"/>
        <v>0</v>
      </c>
      <c r="AF20">
        <f t="shared" si="3"/>
        <v>0</v>
      </c>
      <c r="AG20">
        <f t="shared" si="3"/>
        <v>-19.169414677971286</v>
      </c>
      <c r="AH20">
        <f t="shared" si="4"/>
        <v>-326.52804496457981</v>
      </c>
      <c r="AI20">
        <f t="shared" si="5"/>
        <v>-345.69745964255111</v>
      </c>
      <c r="AJ20">
        <f t="shared" si="6"/>
        <v>-10.24071762593951</v>
      </c>
      <c r="AK20">
        <f t="shared" si="19"/>
        <v>39.145651163796259</v>
      </c>
      <c r="AL20">
        <f t="shared" si="7"/>
        <v>-316.79252610469439</v>
      </c>
      <c r="AN20">
        <f t="shared" si="8"/>
        <v>0</v>
      </c>
      <c r="AO20">
        <f t="shared" si="8"/>
        <v>0</v>
      </c>
      <c r="AP20">
        <f t="shared" si="8"/>
        <v>-4.3810570540777283</v>
      </c>
      <c r="AQ20">
        <f t="shared" si="8"/>
        <v>-74.626065468248143</v>
      </c>
      <c r="AR20">
        <f t="shared" si="8"/>
        <v>-79.007122522325872</v>
      </c>
      <c r="AS20">
        <f t="shared" si="8"/>
        <v>-2.340455822341704</v>
      </c>
      <c r="AT20">
        <f t="shared" si="8"/>
        <v>8.9465084901468455</v>
      </c>
      <c r="AU20">
        <f t="shared" si="8"/>
        <v>-72.401069854520742</v>
      </c>
      <c r="AW20">
        <v>17</v>
      </c>
      <c r="AX20">
        <f>IF(Z20&gt;0, (R20*SUMPRODUCT(K20:$K$98, X20:$X$98)-K20*$AZ$3)/Z20, 0)</f>
        <v>742.67304876890296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50000</v>
      </c>
      <c r="S21">
        <f t="shared" si="1"/>
        <v>764.21912497362246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569.46430568017172</v>
      </c>
      <c r="AC21">
        <f t="shared" si="22"/>
        <v>574.84587610307403</v>
      </c>
      <c r="AE21">
        <f t="shared" si="2"/>
        <v>0</v>
      </c>
      <c r="AF21">
        <f t="shared" si="3"/>
        <v>0</v>
      </c>
      <c r="AG21">
        <f t="shared" si="3"/>
        <v>-18.805008188028378</v>
      </c>
      <c r="AH21">
        <f t="shared" si="4"/>
        <v>-345.42468632638975</v>
      </c>
      <c r="AI21">
        <f t="shared" si="5"/>
        <v>-364.2296945144181</v>
      </c>
      <c r="AJ21">
        <f t="shared" si="6"/>
        <v>-5.381570422902314</v>
      </c>
      <c r="AK21">
        <f t="shared" si="19"/>
        <v>39.862501397612021</v>
      </c>
      <c r="AL21">
        <f t="shared" si="7"/>
        <v>-329.74876353970842</v>
      </c>
      <c r="AN21">
        <f t="shared" si="8"/>
        <v>0</v>
      </c>
      <c r="AO21">
        <f t="shared" si="8"/>
        <v>0</v>
      </c>
      <c r="AP21">
        <f t="shared" si="8"/>
        <v>-3.8372982970043421</v>
      </c>
      <c r="AQ21">
        <f t="shared" si="8"/>
        <v>-70.486412307299659</v>
      </c>
      <c r="AR21">
        <f t="shared" si="8"/>
        <v>-74.323710604303997</v>
      </c>
      <c r="AS21">
        <f t="shared" si="8"/>
        <v>-1.0981484726052182</v>
      </c>
      <c r="AT21">
        <f t="shared" si="8"/>
        <v>8.1342324979560381</v>
      </c>
      <c r="AU21">
        <f t="shared" si="8"/>
        <v>-67.28762657895318</v>
      </c>
      <c r="AW21">
        <v>18</v>
      </c>
      <c r="AX21">
        <f>IF(Z21&gt;0, (R21*SUMPRODUCT(K21:$K$98, X21:$X$98)-K21*$AZ$3)/Z21, 0)</f>
        <v>764.21912497362246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50000</v>
      </c>
      <c r="S22">
        <f t="shared" si="1"/>
        <v>780.9098724306466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574.84587610307403</v>
      </c>
      <c r="AC22">
        <f t="shared" si="22"/>
        <v>575.7948529843012</v>
      </c>
      <c r="AE22">
        <f t="shared" si="2"/>
        <v>0</v>
      </c>
      <c r="AF22">
        <f t="shared" si="3"/>
        <v>0</v>
      </c>
      <c r="AG22">
        <f t="shared" si="3"/>
        <v>-18.433460547505057</v>
      </c>
      <c r="AH22">
        <f t="shared" si="4"/>
        <v>-366.9951172860716</v>
      </c>
      <c r="AI22">
        <f t="shared" si="5"/>
        <v>-385.42857783357664</v>
      </c>
      <c r="AJ22">
        <f t="shared" si="6"/>
        <v>-0.94897688122716772</v>
      </c>
      <c r="AK22">
        <f t="shared" si="19"/>
        <v>40.239211327215187</v>
      </c>
      <c r="AL22">
        <f t="shared" si="7"/>
        <v>-346.13834338758863</v>
      </c>
      <c r="AN22">
        <f t="shared" si="8"/>
        <v>0</v>
      </c>
      <c r="AO22">
        <f t="shared" si="8"/>
        <v>0</v>
      </c>
      <c r="AP22">
        <f t="shared" si="8"/>
        <v>-3.3584654521841739</v>
      </c>
      <c r="AQ22">
        <f t="shared" si="8"/>
        <v>-66.8642992643274</v>
      </c>
      <c r="AR22">
        <f t="shared" si="8"/>
        <v>-70.222764716511563</v>
      </c>
      <c r="AS22">
        <f t="shared" si="8"/>
        <v>-0.17289787027831285</v>
      </c>
      <c r="AT22">
        <f t="shared" si="8"/>
        <v>7.3313418669985744</v>
      </c>
      <c r="AU22">
        <f t="shared" si="8"/>
        <v>-63.064320719791304</v>
      </c>
      <c r="AW22">
        <v>19</v>
      </c>
      <c r="AX22">
        <f>IF(Z22&gt;0, (R22*SUMPRODUCT(K22:$K$98, X22:$X$98)-K22*$AZ$3)/Z22, 0)</f>
        <v>780.9098724306466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50000</v>
      </c>
      <c r="S23">
        <f t="shared" si="1"/>
        <v>793.10709740624168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575.7948529843012</v>
      </c>
      <c r="AC23">
        <f t="shared" si="22"/>
        <v>572.71215120973011</v>
      </c>
      <c r="AE23">
        <f t="shared" si="2"/>
        <v>0</v>
      </c>
      <c r="AF23">
        <f t="shared" si="3"/>
        <v>0</v>
      </c>
      <c r="AG23">
        <f t="shared" si="3"/>
        <v>-18.052799964932671</v>
      </c>
      <c r="AH23">
        <f t="shared" si="4"/>
        <v>-392.65195419466932</v>
      </c>
      <c r="AI23">
        <f t="shared" si="5"/>
        <v>-410.70475415960198</v>
      </c>
      <c r="AJ23">
        <f t="shared" si="6"/>
        <v>3.0827017745710918</v>
      </c>
      <c r="AK23">
        <f t="shared" si="19"/>
        <v>40.30563970890109</v>
      </c>
      <c r="AL23">
        <f t="shared" si="7"/>
        <v>-367.3164126761298</v>
      </c>
      <c r="AN23">
        <f t="shared" si="8"/>
        <v>0</v>
      </c>
      <c r="AO23">
        <f t="shared" si="8"/>
        <v>0</v>
      </c>
      <c r="AP23">
        <f t="shared" si="8"/>
        <v>-2.9367065959621468</v>
      </c>
      <c r="AQ23">
        <f t="shared" si="8"/>
        <v>-63.873946758441946</v>
      </c>
      <c r="AR23">
        <f t="shared" si="8"/>
        <v>-66.810653354404096</v>
      </c>
      <c r="AS23">
        <f t="shared" si="8"/>
        <v>0.50147293784634273</v>
      </c>
      <c r="AT23">
        <f t="shared" si="8"/>
        <v>6.556647069569693</v>
      </c>
      <c r="AU23">
        <f t="shared" si="8"/>
        <v>-59.752533346988059</v>
      </c>
      <c r="AW23">
        <v>20</v>
      </c>
      <c r="AX23">
        <f>IF(Z23&gt;0, (R23*SUMPRODUCT(K23:$K$98, X23:$X$98)-K23*$AZ$3)/Z23, 0)</f>
        <v>793.10709740624168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50000</v>
      </c>
      <c r="S24">
        <f t="shared" si="1"/>
        <v>800.87717249800494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572.71215120973011</v>
      </c>
      <c r="AC24">
        <f t="shared" si="22"/>
        <v>565.78605935285634</v>
      </c>
      <c r="AE24">
        <f t="shared" si="2"/>
        <v>0</v>
      </c>
      <c r="AF24">
        <f t="shared" si="3"/>
        <v>0</v>
      </c>
      <c r="AG24">
        <f t="shared" si="3"/>
        <v>-17.661449182904065</v>
      </c>
      <c r="AH24">
        <f t="shared" si="4"/>
        <v>-421.64556475855903</v>
      </c>
      <c r="AI24">
        <f t="shared" ref="AI24:AI69" si="23">SUM(AE24:AH24)</f>
        <v>-439.30701394146308</v>
      </c>
      <c r="AJ24">
        <f t="shared" si="6"/>
        <v>6.9260918568737679</v>
      </c>
      <c r="AK24">
        <f t="shared" si="19"/>
        <v>40.089850584681109</v>
      </c>
      <c r="AL24">
        <f t="shared" si="7"/>
        <v>-392.29107149990818</v>
      </c>
      <c r="AN24">
        <f t="shared" si="8"/>
        <v>0</v>
      </c>
      <c r="AO24">
        <f t="shared" si="8"/>
        <v>0</v>
      </c>
      <c r="AP24">
        <f t="shared" si="8"/>
        <v>-2.5652181384226616</v>
      </c>
      <c r="AQ24">
        <f t="shared" si="8"/>
        <v>-61.241455302042965</v>
      </c>
      <c r="AR24">
        <f t="shared" si="8"/>
        <v>-63.806673440465623</v>
      </c>
      <c r="AS24">
        <f t="shared" si="8"/>
        <v>1.0059727418536031</v>
      </c>
      <c r="AT24">
        <f t="shared" si="8"/>
        <v>5.8228071106432564</v>
      </c>
      <c r="AU24">
        <f t="shared" si="8"/>
        <v>-56.977893587968758</v>
      </c>
      <c r="AW24">
        <v>21</v>
      </c>
      <c r="AX24">
        <f>IF(Z24&gt;0, (R24*SUMPRODUCT(K24:$K$98, X24:$X$98)-K24*$AZ$3)/Z24, 0)</f>
        <v>800.87717249800494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50000</v>
      </c>
      <c r="S25">
        <f t="shared" si="1"/>
        <v>804.55459031397538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565.78605935285634</v>
      </c>
      <c r="AC25">
        <f t="shared" si="22"/>
        <v>555.39090307007041</v>
      </c>
      <c r="AE25">
        <f t="shared" si="2"/>
        <v>0</v>
      </c>
      <c r="AF25">
        <f t="shared" si="3"/>
        <v>0</v>
      </c>
      <c r="AG25">
        <f t="shared" si="3"/>
        <v>-17.257713452772997</v>
      </c>
      <c r="AH25">
        <f t="shared" si="4"/>
        <v>-454.24247660405501</v>
      </c>
      <c r="AI25">
        <f t="shared" si="23"/>
        <v>-471.50019005682799</v>
      </c>
      <c r="AJ25">
        <f t="shared" si="6"/>
        <v>10.395156282785933</v>
      </c>
      <c r="AK25">
        <f t="shared" si="19"/>
        <v>39.605024154699947</v>
      </c>
      <c r="AL25">
        <f t="shared" si="7"/>
        <v>-421.50000961934211</v>
      </c>
      <c r="AN25">
        <f t="shared" si="8"/>
        <v>0</v>
      </c>
      <c r="AO25">
        <f t="shared" si="8"/>
        <v>0</v>
      </c>
      <c r="AP25">
        <f t="shared" si="8"/>
        <v>-2.2380160515491538</v>
      </c>
      <c r="AQ25">
        <f t="shared" si="8"/>
        <v>-58.907105898896873</v>
      </c>
      <c r="AR25">
        <f t="shared" si="8"/>
        <v>-61.145121950446025</v>
      </c>
      <c r="AS25">
        <f t="shared" si="8"/>
        <v>1.3480654133528203</v>
      </c>
      <c r="AT25">
        <f t="shared" si="8"/>
        <v>5.1360616238513428</v>
      </c>
      <c r="AU25">
        <f t="shared" si="8"/>
        <v>-54.660994913241865</v>
      </c>
      <c r="AW25">
        <v>22</v>
      </c>
      <c r="AX25">
        <f>IF(Z25&gt;0, (R25*SUMPRODUCT(K25:$K$98, X25:$X$98)-K25*$AZ$3)/Z25, 0)</f>
        <v>804.55459031397538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50000</v>
      </c>
      <c r="S26">
        <f t="shared" si="1"/>
        <v>804.47304041213943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555.39090307007041</v>
      </c>
      <c r="AC26">
        <f t="shared" si="22"/>
        <v>541.88227843836762</v>
      </c>
      <c r="AE26">
        <f t="shared" si="2"/>
        <v>0</v>
      </c>
      <c r="AF26">
        <f t="shared" si="3"/>
        <v>0</v>
      </c>
      <c r="AG26">
        <f t="shared" si="3"/>
        <v>-16.839665570419736</v>
      </c>
      <c r="AH26">
        <f t="shared" si="4"/>
        <v>-490.94149565105852</v>
      </c>
      <c r="AI26">
        <f t="shared" si="23"/>
        <v>-507.78116122147827</v>
      </c>
      <c r="AJ26">
        <f t="shared" si="6"/>
        <v>13.508624631702787</v>
      </c>
      <c r="AK26">
        <f t="shared" si="19"/>
        <v>38.877363214904932</v>
      </c>
      <c r="AL26">
        <f t="shared" si="7"/>
        <v>-455.39517337487052</v>
      </c>
      <c r="AN26">
        <f t="shared" si="8"/>
        <v>0</v>
      </c>
      <c r="AO26">
        <f t="shared" si="8"/>
        <v>0</v>
      </c>
      <c r="AP26">
        <f t="shared" si="8"/>
        <v>-1.9498238711207034</v>
      </c>
      <c r="AQ26">
        <f t="shared" si="8"/>
        <v>-56.844920318704112</v>
      </c>
      <c r="AR26">
        <f t="shared" si="8"/>
        <v>-58.794744189824819</v>
      </c>
      <c r="AS26">
        <f t="shared" si="8"/>
        <v>1.5641307520483434</v>
      </c>
      <c r="AT26">
        <f t="shared" si="8"/>
        <v>4.5015152186755767</v>
      </c>
      <c r="AU26">
        <f t="shared" si="8"/>
        <v>-52.729098219100898</v>
      </c>
      <c r="AW26">
        <v>23</v>
      </c>
      <c r="AX26">
        <f>IF(Z26&gt;0, (R26*SUMPRODUCT(K26:$K$98, X26:$X$98)-K26*$AZ$3)/Z26, 0)</f>
        <v>804.47304041213943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50000</v>
      </c>
      <c r="S27">
        <f t="shared" si="1"/>
        <v>800.88085669948555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541.88227843836762</v>
      </c>
      <c r="AC27">
        <f t="shared" si="22"/>
        <v>525.5717163939438</v>
      </c>
      <c r="AE27">
        <f t="shared" si="2"/>
        <v>0</v>
      </c>
      <c r="AF27">
        <f t="shared" si="3"/>
        <v>0</v>
      </c>
      <c r="AG27">
        <f t="shared" si="3"/>
        <v>-16.406051911387927</v>
      </c>
      <c r="AH27">
        <f t="shared" si="4"/>
        <v>-530.43400665522802</v>
      </c>
      <c r="AI27">
        <f t="shared" si="23"/>
        <v>-546.84005856661599</v>
      </c>
      <c r="AJ27">
        <f t="shared" si="6"/>
        <v>16.310562044423818</v>
      </c>
      <c r="AK27">
        <f t="shared" si="19"/>
        <v>37.931759490685735</v>
      </c>
      <c r="AL27">
        <f t="shared" si="7"/>
        <v>-492.59773703150643</v>
      </c>
      <c r="AN27">
        <f t="shared" si="8"/>
        <v>0</v>
      </c>
      <c r="AO27">
        <f t="shared" si="8"/>
        <v>0</v>
      </c>
      <c r="AP27">
        <f t="shared" si="8"/>
        <v>-1.6960864298290199</v>
      </c>
      <c r="AQ27">
        <f t="shared" si="8"/>
        <v>-54.837198216061125</v>
      </c>
      <c r="AR27">
        <f t="shared" si="8"/>
        <v>-56.533284645890156</v>
      </c>
      <c r="AS27">
        <f t="shared" si="8"/>
        <v>1.6862145198522154</v>
      </c>
      <c r="AT27">
        <f t="shared" si="8"/>
        <v>3.9214518446716</v>
      </c>
      <c r="AU27">
        <f t="shared" si="8"/>
        <v>-50.925618281366333</v>
      </c>
      <c r="AW27">
        <v>24</v>
      </c>
      <c r="AX27">
        <f>IF(Z27&gt;0, (R27*SUMPRODUCT(K27:$K$98, X27:$X$98)-K27*$AZ$3)/Z27, 0)</f>
        <v>800.88085669948555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50000</v>
      </c>
      <c r="S28">
        <f t="shared" si="1"/>
        <v>794.26838775931992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525.5717163939438</v>
      </c>
      <c r="AC28">
        <f t="shared" si="22"/>
        <v>506.92590949420429</v>
      </c>
      <c r="AE28">
        <f t="shared" si="2"/>
        <v>0</v>
      </c>
      <c r="AF28">
        <f t="shared" si="3"/>
        <v>0</v>
      </c>
      <c r="AG28">
        <f t="shared" si="3"/>
        <v>-15.955749885887865</v>
      </c>
      <c r="AH28">
        <f t="shared" si="4"/>
        <v>-572.48301277236294</v>
      </c>
      <c r="AI28">
        <f t="shared" si="23"/>
        <v>-588.43876265825077</v>
      </c>
      <c r="AJ28">
        <f t="shared" si="6"/>
        <v>18.645806899739512</v>
      </c>
      <c r="AK28">
        <f t="shared" si="19"/>
        <v>36.790020147576072</v>
      </c>
      <c r="AL28">
        <f t="shared" si="7"/>
        <v>-533.00293561093508</v>
      </c>
      <c r="AN28">
        <f t="shared" si="8"/>
        <v>0</v>
      </c>
      <c r="AO28">
        <f t="shared" si="8"/>
        <v>0</v>
      </c>
      <c r="AP28">
        <f t="shared" si="8"/>
        <v>-1.4727976932236932</v>
      </c>
      <c r="AQ28">
        <f t="shared" si="8"/>
        <v>-52.843123428916087</v>
      </c>
      <c r="AR28">
        <f t="shared" si="8"/>
        <v>-54.315921122139777</v>
      </c>
      <c r="AS28">
        <f t="shared" si="8"/>
        <v>1.7211037767970545</v>
      </c>
      <c r="AT28">
        <f t="shared" si="8"/>
        <v>3.3959078823945936</v>
      </c>
      <c r="AU28">
        <f t="shared" si="8"/>
        <v>-49.198909462948123</v>
      </c>
      <c r="AW28">
        <v>25</v>
      </c>
      <c r="AX28">
        <f>IF(Z28&gt;0, (R28*SUMPRODUCT(K28:$K$98, X28:$X$98)-K28*$AZ$3)/Z28, 0)</f>
        <v>794.26838775931992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50000</v>
      </c>
      <c r="S29">
        <f t="shared" si="1"/>
        <v>785.10589794655539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506.92590949420429</v>
      </c>
      <c r="AC29">
        <f t="shared" si="22"/>
        <v>486.39652831200459</v>
      </c>
      <c r="AE29">
        <f t="shared" si="2"/>
        <v>0</v>
      </c>
      <c r="AF29">
        <f t="shared" si="3"/>
        <v>0</v>
      </c>
      <c r="AG29">
        <f t="shared" si="3"/>
        <v>-15.488245903647355</v>
      </c>
      <c r="AH29">
        <f t="shared" si="4"/>
        <v>-615.89296676326433</v>
      </c>
      <c r="AI29">
        <f t="shared" si="23"/>
        <v>-631.38121266691167</v>
      </c>
      <c r="AJ29">
        <f t="shared" si="6"/>
        <v>20.5293811821997</v>
      </c>
      <c r="AK29">
        <f t="shared" si="19"/>
        <v>35.484813664594306</v>
      </c>
      <c r="AL29">
        <f t="shared" si="7"/>
        <v>-575.36701782011767</v>
      </c>
      <c r="AN29">
        <f t="shared" si="8"/>
        <v>0</v>
      </c>
      <c r="AO29">
        <f t="shared" si="8"/>
        <v>0</v>
      </c>
      <c r="AP29">
        <f t="shared" si="8"/>
        <v>-1.2764684586452795</v>
      </c>
      <c r="AQ29">
        <f t="shared" si="8"/>
        <v>-50.759004658470474</v>
      </c>
      <c r="AR29">
        <f t="shared" si="8"/>
        <v>-52.03547311711575</v>
      </c>
      <c r="AS29">
        <f t="shared" si="8"/>
        <v>1.6919351434375642</v>
      </c>
      <c r="AT29">
        <f t="shared" si="8"/>
        <v>2.9244916232310709</v>
      </c>
      <c r="AU29">
        <f t="shared" si="8"/>
        <v>-47.419046350447118</v>
      </c>
      <c r="AW29">
        <v>26</v>
      </c>
      <c r="AX29">
        <f>IF(Z29&gt;0, (R29*SUMPRODUCT(K29:$K$98, X29:$X$98)-K29*$AZ$3)/Z29, 0)</f>
        <v>785.10589794655539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50000</v>
      </c>
      <c r="S30">
        <f t="shared" si="1"/>
        <v>773.99943748268458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486.39652831200459</v>
      </c>
      <c r="AC30">
        <f t="shared" si="22"/>
        <v>464.48907923095885</v>
      </c>
      <c r="AE30">
        <f t="shared" si="2"/>
        <v>0</v>
      </c>
      <c r="AF30">
        <f t="shared" si="3"/>
        <v>0</v>
      </c>
      <c r="AG30">
        <f t="shared" si="3"/>
        <v>-15.002888139739445</v>
      </c>
      <c r="AH30">
        <f t="shared" si="4"/>
        <v>-660.95060974287082</v>
      </c>
      <c r="AI30">
        <f t="shared" si="23"/>
        <v>-675.95349788261024</v>
      </c>
      <c r="AJ30">
        <f t="shared" si="6"/>
        <v>21.907449081045741</v>
      </c>
      <c r="AK30">
        <f t="shared" si="19"/>
        <v>34.047756981840323</v>
      </c>
      <c r="AL30">
        <f t="shared" si="7"/>
        <v>-619.99829181972416</v>
      </c>
      <c r="AN30">
        <f t="shared" si="8"/>
        <v>0</v>
      </c>
      <c r="AO30">
        <f t="shared" si="8"/>
        <v>0</v>
      </c>
      <c r="AP30">
        <f t="shared" si="8"/>
        <v>-1.1039888858125098</v>
      </c>
      <c r="AQ30">
        <f t="shared" si="8"/>
        <v>-48.636110622884601</v>
      </c>
      <c r="AR30">
        <f t="shared" si="8"/>
        <v>-49.740099508697107</v>
      </c>
      <c r="AS30">
        <f t="shared" si="8"/>
        <v>1.6120616295148895</v>
      </c>
      <c r="AT30">
        <f t="shared" si="8"/>
        <v>2.505407288562894</v>
      </c>
      <c r="AU30">
        <f t="shared" si="8"/>
        <v>-45.622630590619323</v>
      </c>
      <c r="AW30">
        <v>27</v>
      </c>
      <c r="AX30">
        <f>IF(Z30&gt;0, (R30*SUMPRODUCT(K30:$K$98, X30:$X$98)-K30*$AZ$3)/Z30, 0)</f>
        <v>773.99943748268458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50000</v>
      </c>
      <c r="S31">
        <f t="shared" si="1"/>
        <v>761.48785552260074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464.48907923095885</v>
      </c>
      <c r="AC31">
        <f t="shared" si="22"/>
        <v>441.61328608791786</v>
      </c>
      <c r="AE31">
        <f t="shared" si="2"/>
        <v>0</v>
      </c>
      <c r="AF31">
        <f t="shared" si="3"/>
        <v>0</v>
      </c>
      <c r="AG31">
        <f t="shared" si="3"/>
        <v>-14.498369307047041</v>
      </c>
      <c r="AH31">
        <f t="shared" si="4"/>
        <v>-708.97990259002302</v>
      </c>
      <c r="AI31">
        <f t="shared" si="23"/>
        <v>-723.47827189707004</v>
      </c>
      <c r="AJ31">
        <f t="shared" si="6"/>
        <v>22.875793143040994</v>
      </c>
      <c r="AK31">
        <f t="shared" si="19"/>
        <v>32.514235546167122</v>
      </c>
      <c r="AL31">
        <f t="shared" si="7"/>
        <v>-668.08824320786198</v>
      </c>
      <c r="AN31">
        <f t="shared" si="8"/>
        <v>0</v>
      </c>
      <c r="AO31">
        <f t="shared" si="8"/>
        <v>0</v>
      </c>
      <c r="AP31">
        <f t="shared" si="8"/>
        <v>-0.95255698366578023</v>
      </c>
      <c r="AQ31">
        <f t="shared" si="8"/>
        <v>-46.580670086983858</v>
      </c>
      <c r="AR31">
        <f t="shared" si="8"/>
        <v>-47.533227070649637</v>
      </c>
      <c r="AS31">
        <f t="shared" si="8"/>
        <v>1.5029618885970875</v>
      </c>
      <c r="AT31">
        <f t="shared" si="8"/>
        <v>2.136216941515046</v>
      </c>
      <c r="AU31">
        <f t="shared" si="8"/>
        <v>-43.894048240537508</v>
      </c>
      <c r="AW31">
        <v>28</v>
      </c>
      <c r="AX31">
        <f>IF(Z31&gt;0, (R31*SUMPRODUCT(K31:$K$98, X31:$X$98)-K31*$AZ$3)/Z31, 0)</f>
        <v>761.48785552260074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50000</v>
      </c>
      <c r="S32">
        <f t="shared" si="1"/>
        <v>747.90402950798182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441.61328608791786</v>
      </c>
      <c r="AC32">
        <f t="shared" si="22"/>
        <v>418.03289946507994</v>
      </c>
      <c r="AE32">
        <f t="shared" si="2"/>
        <v>0</v>
      </c>
      <c r="AF32">
        <f t="shared" si="3"/>
        <v>0</v>
      </c>
      <c r="AG32">
        <f t="shared" si="3"/>
        <v>-13.973480652995285</v>
      </c>
      <c r="AH32">
        <f t="shared" si="4"/>
        <v>-759.8099219625667</v>
      </c>
      <c r="AI32">
        <f t="shared" si="23"/>
        <v>-773.78340261556195</v>
      </c>
      <c r="AJ32">
        <f t="shared" si="6"/>
        <v>23.580386622837921</v>
      </c>
      <c r="AK32">
        <f t="shared" si="19"/>
        <v>30.912930026154253</v>
      </c>
      <c r="AL32">
        <f t="shared" si="7"/>
        <v>-719.29008596656968</v>
      </c>
      <c r="AN32">
        <f t="shared" si="8"/>
        <v>0</v>
      </c>
      <c r="AO32">
        <f t="shared" si="8"/>
        <v>0</v>
      </c>
      <c r="AP32">
        <f t="shared" si="8"/>
        <v>-0.81970650705103532</v>
      </c>
      <c r="AQ32">
        <f t="shared" si="8"/>
        <v>-44.571653449933422</v>
      </c>
      <c r="AR32">
        <f t="shared" si="8"/>
        <v>-45.391359956984459</v>
      </c>
      <c r="AS32">
        <f t="shared" si="8"/>
        <v>1.3832628271737124</v>
      </c>
      <c r="AT32">
        <f t="shared" si="8"/>
        <v>1.8134014368868301</v>
      </c>
      <c r="AU32">
        <f t="shared" si="8"/>
        <v>-42.194695692923908</v>
      </c>
      <c r="AW32">
        <v>29</v>
      </c>
      <c r="AX32">
        <f>IF(Z32&gt;0, (R32*SUMPRODUCT(K32:$K$98, X32:$X$98)-K32*$AZ$3)/Z32, 0)</f>
        <v>747.90402950798182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50000</v>
      </c>
      <c r="S33">
        <f t="shared" si="1"/>
        <v>733.59122751572875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418.03289946507994</v>
      </c>
      <c r="AC33">
        <f t="shared" si="22"/>
        <v>393.99721339384843</v>
      </c>
      <c r="AE33">
        <f t="shared" si="2"/>
        <v>0</v>
      </c>
      <c r="AF33">
        <f t="shared" si="3"/>
        <v>0</v>
      </c>
      <c r="AG33">
        <f t="shared" si="3"/>
        <v>-13.427001258183694</v>
      </c>
      <c r="AH33">
        <f t="shared" si="4"/>
        <v>-813.48917656327535</v>
      </c>
      <c r="AI33">
        <f t="shared" si="23"/>
        <v>-826.91617782145909</v>
      </c>
      <c r="AJ33">
        <f t="shared" si="6"/>
        <v>24.03568607123151</v>
      </c>
      <c r="AK33">
        <f t="shared" si="19"/>
        <v>29.262302962555598</v>
      </c>
      <c r="AL33">
        <f t="shared" si="7"/>
        <v>-773.6181887876719</v>
      </c>
      <c r="AN33">
        <f t="shared" si="8"/>
        <v>0</v>
      </c>
      <c r="AO33">
        <f t="shared" si="8"/>
        <v>0</v>
      </c>
      <c r="AP33">
        <f t="shared" si="8"/>
        <v>-0.70325817875721564</v>
      </c>
      <c r="AQ33">
        <f t="shared" si="8"/>
        <v>-42.607646022220202</v>
      </c>
      <c r="AR33">
        <f t="shared" si="8"/>
        <v>-43.310904200977419</v>
      </c>
      <c r="AS33">
        <f t="shared" si="8"/>
        <v>1.2589030481643821</v>
      </c>
      <c r="AT33">
        <f t="shared" si="8"/>
        <v>1.5326544990934554</v>
      </c>
      <c r="AU33">
        <f t="shared" si="8"/>
        <v>-40.519346653719573</v>
      </c>
      <c r="AW33">
        <v>30</v>
      </c>
      <c r="AX33">
        <f>IF(Z33&gt;0, (R33*SUMPRODUCT(K33:$K$98, X33:$X$98)-K33*$AZ$3)/Z33, 0)</f>
        <v>733.59122751572875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50000</v>
      </c>
      <c r="S34">
        <f t="shared" si="1"/>
        <v>718.76314911130578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393.99721339384843</v>
      </c>
      <c r="AC34">
        <f t="shared" si="22"/>
        <v>369.72525253118351</v>
      </c>
      <c r="AE34">
        <f t="shared" si="2"/>
        <v>0</v>
      </c>
      <c r="AF34">
        <f t="shared" si="3"/>
        <v>0</v>
      </c>
      <c r="AG34">
        <f t="shared" si="3"/>
        <v>-12.859773521650345</v>
      </c>
      <c r="AH34">
        <f t="shared" si="4"/>
        <v>-865.91544790302896</v>
      </c>
      <c r="AI34">
        <f t="shared" si="23"/>
        <v>-878.77522142467933</v>
      </c>
      <c r="AJ34">
        <f t="shared" si="6"/>
        <v>24.271960862664912</v>
      </c>
      <c r="AK34">
        <f t="shared" si="19"/>
        <v>27.579804937569392</v>
      </c>
      <c r="AL34">
        <f t="shared" si="7"/>
        <v>-826.92345562444507</v>
      </c>
      <c r="AN34">
        <f t="shared" si="8"/>
        <v>0</v>
      </c>
      <c r="AO34">
        <f t="shared" si="8"/>
        <v>0</v>
      </c>
      <c r="AP34">
        <f t="shared" si="8"/>
        <v>-0.60138287848963301</v>
      </c>
      <c r="AQ34">
        <f t="shared" si="8"/>
        <v>-40.494237609383184</v>
      </c>
      <c r="AR34">
        <f t="shared" si="8"/>
        <v>-41.095620487872822</v>
      </c>
      <c r="AS34">
        <f t="shared" si="8"/>
        <v>1.1350698879418435</v>
      </c>
      <c r="AT34">
        <f t="shared" si="8"/>
        <v>1.2897600765374542</v>
      </c>
      <c r="AU34">
        <f t="shared" ref="AU34:AU69" si="24">AL34*$K34</f>
        <v>-38.670790523393521</v>
      </c>
      <c r="AW34">
        <v>31</v>
      </c>
      <c r="AX34">
        <f>IF(Z34&gt;0, (R34*SUMPRODUCT(K34:$K$98, X34:$X$98)-K34*$AZ$3)/Z34, 0)</f>
        <v>718.76314911130578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50000</v>
      </c>
      <c r="S35">
        <f t="shared" si="1"/>
        <v>703.910849006641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369.72525253118351</v>
      </c>
      <c r="AC35">
        <f t="shared" si="22"/>
        <v>345.6021623856887</v>
      </c>
      <c r="AE35">
        <f t="shared" si="2"/>
        <v>0</v>
      </c>
      <c r="AF35">
        <f t="shared" ref="AF35:AG69" si="25">-$Z35*P35</f>
        <v>0</v>
      </c>
      <c r="AG35">
        <f t="shared" si="25"/>
        <v>-12.274358424557686</v>
      </c>
      <c r="AH35">
        <f t="shared" si="4"/>
        <v>-913.63472375230617</v>
      </c>
      <c r="AI35">
        <f t="shared" si="23"/>
        <v>-925.90908217686388</v>
      </c>
      <c r="AJ35">
        <f t="shared" si="6"/>
        <v>24.123090145494814</v>
      </c>
      <c r="AK35">
        <f t="shared" si="19"/>
        <v>25.880767677182849</v>
      </c>
      <c r="AL35">
        <f t="shared" si="7"/>
        <v>-875.9052243541862</v>
      </c>
      <c r="AN35">
        <f t="shared" ref="AN35:AT69" si="26">AE35*$K35</f>
        <v>0</v>
      </c>
      <c r="AO35">
        <f t="shared" si="26"/>
        <v>0</v>
      </c>
      <c r="AP35">
        <f t="shared" si="26"/>
        <v>-0.51250548495736858</v>
      </c>
      <c r="AQ35">
        <f t="shared" si="26"/>
        <v>-38.14804741514957</v>
      </c>
      <c r="AR35">
        <f t="shared" si="26"/>
        <v>-38.660552900106943</v>
      </c>
      <c r="AS35">
        <f t="shared" si="26"/>
        <v>1.0072392858393049</v>
      </c>
      <c r="AT35">
        <f t="shared" si="26"/>
        <v>1.080629628912076</v>
      </c>
      <c r="AU35">
        <f t="shared" si="24"/>
        <v>-36.57268398535556</v>
      </c>
      <c r="AW35">
        <v>32</v>
      </c>
      <c r="AX35">
        <f>IF(Z35&gt;0, (R35*SUMPRODUCT(K35:$K$98, X35:$X$98)-K35*$AZ$3)/Z35, 0)</f>
        <v>703.910849006641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50000</v>
      </c>
      <c r="S36">
        <f t="shared" si="1"/>
        <v>696.41125541884765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345.6021623856887</v>
      </c>
      <c r="AC36">
        <f t="shared" si="22"/>
        <v>322.07121092043963</v>
      </c>
      <c r="AE36">
        <f t="shared" si="2"/>
        <v>0</v>
      </c>
      <c r="AF36">
        <f t="shared" si="25"/>
        <v>0</v>
      </c>
      <c r="AG36">
        <f t="shared" si="25"/>
        <v>-11.561818121633245</v>
      </c>
      <c r="AH36">
        <f t="shared" si="4"/>
        <v>-1179.593437357732</v>
      </c>
      <c r="AI36">
        <f t="shared" si="23"/>
        <v>-1191.1552554793652</v>
      </c>
      <c r="AJ36">
        <f t="shared" si="6"/>
        <v>23.530951465249075</v>
      </c>
      <c r="AK36">
        <f t="shared" si="19"/>
        <v>24.19215136699821</v>
      </c>
      <c r="AL36">
        <f t="shared" si="7"/>
        <v>-1143.4321526471181</v>
      </c>
      <c r="AN36">
        <f t="shared" si="26"/>
        <v>0</v>
      </c>
      <c r="AO36">
        <f t="shared" si="26"/>
        <v>0</v>
      </c>
      <c r="AP36">
        <f t="shared" si="26"/>
        <v>-0.4310303263387753</v>
      </c>
      <c r="AQ36">
        <f t="shared" si="26"/>
        <v>-43.975829657797597</v>
      </c>
      <c r="AR36">
        <f t="shared" si="26"/>
        <v>-44.406859984136368</v>
      </c>
      <c r="AS36">
        <f t="shared" si="26"/>
        <v>0.87724556660777453</v>
      </c>
      <c r="AT36">
        <f t="shared" si="26"/>
        <v>0.90189542759225416</v>
      </c>
      <c r="AU36">
        <f t="shared" si="24"/>
        <v>-42.627718989936348</v>
      </c>
      <c r="AW36">
        <v>33</v>
      </c>
      <c r="AX36">
        <f>IF(Z36&gt;0, (R36*SUMPRODUCT(K36:$K$98, X36:$X$98)-K36*$AZ$3)/Z36, 0)</f>
        <v>696.41125541884765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50000</v>
      </c>
      <c r="S37">
        <f t="shared" si="1"/>
        <v>678.08251883690548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322.07121092043963</v>
      </c>
      <c r="AC37">
        <f t="shared" si="22"/>
        <v>291.14635978933899</v>
      </c>
      <c r="AE37">
        <f t="shared" si="2"/>
        <v>0</v>
      </c>
      <c r="AF37">
        <f t="shared" si="25"/>
        <v>0</v>
      </c>
      <c r="AG37">
        <f t="shared" si="25"/>
        <v>-10.734178794666967</v>
      </c>
      <c r="AH37">
        <f t="shared" si="4"/>
        <v>-1424.0422914998883</v>
      </c>
      <c r="AI37">
        <f t="shared" si="23"/>
        <v>-1434.7764702945553</v>
      </c>
      <c r="AJ37">
        <f t="shared" si="6"/>
        <v>30.924851131100638</v>
      </c>
      <c r="AK37">
        <f t="shared" si="19"/>
        <v>22.544984764430776</v>
      </c>
      <c r="AL37">
        <f t="shared" si="7"/>
        <v>-1381.3066343990238</v>
      </c>
      <c r="AN37">
        <f t="shared" si="26"/>
        <v>0</v>
      </c>
      <c r="AO37">
        <f t="shared" si="26"/>
        <v>0</v>
      </c>
      <c r="AP37">
        <f t="shared" si="26"/>
        <v>-0.35729957219109187</v>
      </c>
      <c r="AQ37">
        <f t="shared" si="26"/>
        <v>-47.400896823865352</v>
      </c>
      <c r="AR37">
        <f t="shared" si="26"/>
        <v>-47.758196396056448</v>
      </c>
      <c r="AS37">
        <f t="shared" si="26"/>
        <v>1.0293694832719875</v>
      </c>
      <c r="AT37">
        <f t="shared" si="26"/>
        <v>0.75043592672295534</v>
      </c>
      <c r="AU37">
        <f t="shared" si="24"/>
        <v>-45.978390986061498</v>
      </c>
      <c r="AW37">
        <v>34</v>
      </c>
      <c r="AX37">
        <f>IF(Z37&gt;0, (R37*SUMPRODUCT(K37:$K$98, X37:$X$98)-K37*$AZ$3)/Z37, 0)</f>
        <v>678.08251883690548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50000</v>
      </c>
      <c r="S38">
        <f t="shared" si="1"/>
        <v>651.14572953567631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291.14635978933899</v>
      </c>
      <c r="AC38">
        <f t="shared" si="22"/>
        <v>255.39812236430987</v>
      </c>
      <c r="AE38">
        <f t="shared" si="2"/>
        <v>0</v>
      </c>
      <c r="AF38">
        <f t="shared" si="25"/>
        <v>0</v>
      </c>
      <c r="AG38">
        <f t="shared" si="25"/>
        <v>-9.8057205468594191</v>
      </c>
      <c r="AH38">
        <f t="shared" si="4"/>
        <v>-1642.2329197217548</v>
      </c>
      <c r="AI38">
        <f t="shared" si="23"/>
        <v>-1652.0386402686142</v>
      </c>
      <c r="AJ38">
        <f t="shared" si="6"/>
        <v>35.748237425029117</v>
      </c>
      <c r="AK38">
        <f t="shared" si="19"/>
        <v>20.380245185253731</v>
      </c>
      <c r="AL38">
        <f t="shared" si="7"/>
        <v>-1595.9101576583314</v>
      </c>
      <c r="AN38">
        <f t="shared" si="26"/>
        <v>0</v>
      </c>
      <c r="AO38">
        <f t="shared" si="26"/>
        <v>0</v>
      </c>
      <c r="AP38">
        <f t="shared" si="26"/>
        <v>-0.29142389659485773</v>
      </c>
      <c r="AQ38">
        <f t="shared" si="26"/>
        <v>-48.806807648107586</v>
      </c>
      <c r="AR38">
        <f t="shared" si="26"/>
        <v>-49.098231544702443</v>
      </c>
      <c r="AS38">
        <f t="shared" si="26"/>
        <v>1.0624298945717718</v>
      </c>
      <c r="AT38">
        <f t="shared" si="26"/>
        <v>0.60569648472671089</v>
      </c>
      <c r="AU38">
        <f t="shared" si="24"/>
        <v>-47.430105165403965</v>
      </c>
      <c r="AW38">
        <v>35</v>
      </c>
      <c r="AX38">
        <f>IF(Z38&gt;0, (R38*SUMPRODUCT(K38:$K$98, X38:$X$98)-K38*$AZ$3)/Z38, 0)</f>
        <v>651.14572953567631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50000</v>
      </c>
      <c r="S39">
        <f t="shared" si="1"/>
        <v>616.75411705221507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255.39812236430987</v>
      </c>
      <c r="AC39">
        <f t="shared" si="22"/>
        <v>216.99547489373495</v>
      </c>
      <c r="AE39">
        <f t="shared" si="2"/>
        <v>0</v>
      </c>
      <c r="AF39">
        <f t="shared" si="25"/>
        <v>0</v>
      </c>
      <c r="AG39">
        <f t="shared" si="25"/>
        <v>-8.795866492584917</v>
      </c>
      <c r="AH39">
        <f t="shared" si="4"/>
        <v>-1823.593697611816</v>
      </c>
      <c r="AI39">
        <f t="shared" si="23"/>
        <v>-1832.389564104401</v>
      </c>
      <c r="AJ39">
        <f t="shared" si="6"/>
        <v>38.402647470574919</v>
      </c>
      <c r="AK39">
        <f t="shared" si="19"/>
        <v>17.877868565501693</v>
      </c>
      <c r="AL39">
        <f t="shared" si="7"/>
        <v>-1776.1090480683242</v>
      </c>
      <c r="AN39">
        <f t="shared" si="26"/>
        <v>0</v>
      </c>
      <c r="AO39">
        <f t="shared" si="26"/>
        <v>0</v>
      </c>
      <c r="AP39">
        <f t="shared" si="26"/>
        <v>-0.23340290377908754</v>
      </c>
      <c r="AQ39">
        <f t="shared" si="26"/>
        <v>-48.390009636305543</v>
      </c>
      <c r="AR39">
        <f t="shared" si="26"/>
        <v>-48.62341254008463</v>
      </c>
      <c r="AS39">
        <f t="shared" si="26"/>
        <v>1.019034274791806</v>
      </c>
      <c r="AT39">
        <f t="shared" si="26"/>
        <v>0.47439856438097033</v>
      </c>
      <c r="AU39">
        <f t="shared" si="24"/>
        <v>-47.129979700911846</v>
      </c>
      <c r="AW39">
        <v>36</v>
      </c>
      <c r="AX39">
        <f>IF(Z39&gt;0, (R39*SUMPRODUCT(K39:$K$98, X39:$X$98)-K39*$AZ$3)/Z39, 0)</f>
        <v>616.75411705221507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50000</v>
      </c>
      <c r="S40">
        <f t="shared" si="1"/>
        <v>574.15437189833676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216.99547489373495</v>
      </c>
      <c r="AC40">
        <f t="shared" si="22"/>
        <v>177.89489398736924</v>
      </c>
      <c r="AE40">
        <f t="shared" si="2"/>
        <v>0</v>
      </c>
      <c r="AF40">
        <f t="shared" si="25"/>
        <v>0</v>
      </c>
      <c r="AG40">
        <f t="shared" si="25"/>
        <v>-7.7459522514472985</v>
      </c>
      <c r="AH40">
        <f t="shared" si="4"/>
        <v>-1923.9111524235379</v>
      </c>
      <c r="AI40">
        <f t="shared" si="23"/>
        <v>-1931.6571046749852</v>
      </c>
      <c r="AJ40">
        <f t="shared" si="6"/>
        <v>39.100580906365707</v>
      </c>
      <c r="AK40">
        <f t="shared" si="19"/>
        <v>15.189683242561449</v>
      </c>
      <c r="AL40">
        <f t="shared" si="7"/>
        <v>-1877.3668405260582</v>
      </c>
      <c r="AN40">
        <f t="shared" si="26"/>
        <v>0</v>
      </c>
      <c r="AO40">
        <f t="shared" si="26"/>
        <v>0</v>
      </c>
      <c r="AP40">
        <f t="shared" si="26"/>
        <v>-0.18352043030119375</v>
      </c>
      <c r="AQ40">
        <f t="shared" si="26"/>
        <v>-45.582130007070759</v>
      </c>
      <c r="AR40">
        <f t="shared" si="26"/>
        <v>-45.765650437371953</v>
      </c>
      <c r="AS40">
        <f t="shared" si="26"/>
        <v>0.92638777002816086</v>
      </c>
      <c r="AT40">
        <f t="shared" si="26"/>
        <v>0.3598805045942356</v>
      </c>
      <c r="AU40">
        <f t="shared" si="24"/>
        <v>-44.479382162749566</v>
      </c>
      <c r="AW40">
        <v>37</v>
      </c>
      <c r="AX40">
        <f>IF(Z40&gt;0, (R40*SUMPRODUCT(K40:$K$98, X40:$X$98)-K40*$AZ$3)/Z40, 0)</f>
        <v>574.15437189833676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50000</v>
      </c>
      <c r="S41">
        <f t="shared" si="1"/>
        <v>525.88104052674112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177.89489398736924</v>
      </c>
      <c r="AC41">
        <f t="shared" si="22"/>
        <v>140.60689677488756</v>
      </c>
      <c r="AE41">
        <f t="shared" si="2"/>
        <v>0</v>
      </c>
      <c r="AF41">
        <f t="shared" si="25"/>
        <v>0</v>
      </c>
      <c r="AG41">
        <f t="shared" si="25"/>
        <v>-6.6843490228346454</v>
      </c>
      <c r="AH41">
        <f t="shared" si="4"/>
        <v>-1968.2874121963596</v>
      </c>
      <c r="AI41">
        <f t="shared" si="23"/>
        <v>-1974.9717612191941</v>
      </c>
      <c r="AJ41">
        <f t="shared" si="6"/>
        <v>37.287997212481685</v>
      </c>
      <c r="AK41">
        <f t="shared" si="19"/>
        <v>12.452642579115848</v>
      </c>
      <c r="AL41">
        <f t="shared" si="7"/>
        <v>-1925.2311214275965</v>
      </c>
      <c r="AN41">
        <f t="shared" si="26"/>
        <v>0</v>
      </c>
      <c r="AO41">
        <f t="shared" si="26"/>
        <v>0</v>
      </c>
      <c r="AP41">
        <f t="shared" si="26"/>
        <v>-0.14140041989635521</v>
      </c>
      <c r="AQ41">
        <f t="shared" si="26"/>
        <v>-41.63706377547134</v>
      </c>
      <c r="AR41">
        <f t="shared" si="26"/>
        <v>-41.77846419536769</v>
      </c>
      <c r="AS41">
        <f t="shared" si="26"/>
        <v>0.78878862323426324</v>
      </c>
      <c r="AT41">
        <f t="shared" si="26"/>
        <v>0.26342264347523597</v>
      </c>
      <c r="AU41">
        <f t="shared" si="24"/>
        <v>-40.726252928658191</v>
      </c>
      <c r="AW41">
        <v>38</v>
      </c>
      <c r="AX41">
        <f>IF(Z41&gt;0, (R41*SUMPRODUCT(K41:$K$98, X41:$X$98)-K41*$AZ$3)/Z41, 0)</f>
        <v>525.88104052674112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50000</v>
      </c>
      <c r="S42">
        <f t="shared" si="1"/>
        <v>471.15799107126441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140.60689677488756</v>
      </c>
      <c r="AC42">
        <f t="shared" si="22"/>
        <v>106.3753087088709</v>
      </c>
      <c r="AE42">
        <f t="shared" si="2"/>
        <v>0</v>
      </c>
      <c r="AF42">
        <f t="shared" si="25"/>
        <v>0</v>
      </c>
      <c r="AG42">
        <f t="shared" si="25"/>
        <v>-5.6443544800655436</v>
      </c>
      <c r="AH42">
        <f t="shared" si="4"/>
        <v>-1946.3021050815109</v>
      </c>
      <c r="AI42">
        <f t="shared" si="23"/>
        <v>-1951.9464595615764</v>
      </c>
      <c r="AJ42">
        <f t="shared" si="6"/>
        <v>34.231588066016656</v>
      </c>
      <c r="AK42">
        <f t="shared" si="19"/>
        <v>9.8424827742421304</v>
      </c>
      <c r="AL42">
        <f t="shared" si="7"/>
        <v>-1907.8723887213175</v>
      </c>
      <c r="AN42">
        <f t="shared" si="26"/>
        <v>0</v>
      </c>
      <c r="AO42">
        <f t="shared" si="26"/>
        <v>0</v>
      </c>
      <c r="AP42">
        <f t="shared" si="26"/>
        <v>-0.10660751956316636</v>
      </c>
      <c r="AQ42">
        <f t="shared" si="26"/>
        <v>-36.760703190438107</v>
      </c>
      <c r="AR42">
        <f t="shared" si="26"/>
        <v>-36.86731071000127</v>
      </c>
      <c r="AS42">
        <f t="shared" si="26"/>
        <v>0.64654775091017058</v>
      </c>
      <c r="AT42">
        <f t="shared" si="26"/>
        <v>0.18589949986503351</v>
      </c>
      <c r="AU42">
        <f t="shared" si="24"/>
        <v>-36.034863459226059</v>
      </c>
      <c r="AW42">
        <v>39</v>
      </c>
      <c r="AX42">
        <f>IF(Z42&gt;0, (R42*SUMPRODUCT(K42:$K$98, X42:$X$98)-K42*$AZ$3)/Z42, 0)</f>
        <v>471.15799107126441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50000</v>
      </c>
      <c r="S43">
        <f t="shared" si="1"/>
        <v>409.10957957922164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106.3753087088709</v>
      </c>
      <c r="AC43">
        <f t="shared" si="22"/>
        <v>76.226637401874385</v>
      </c>
      <c r="AE43">
        <f t="shared" si="2"/>
        <v>0</v>
      </c>
      <c r="AF43">
        <f t="shared" si="25"/>
        <v>0</v>
      </c>
      <c r="AG43">
        <f t="shared" si="25"/>
        <v>-4.6580819178247541</v>
      </c>
      <c r="AH43">
        <f t="shared" si="4"/>
        <v>-1859.6580348802672</v>
      </c>
      <c r="AI43">
        <f t="shared" si="23"/>
        <v>-1864.316116798092</v>
      </c>
      <c r="AJ43">
        <f t="shared" si="6"/>
        <v>30.148671306996519</v>
      </c>
      <c r="AK43">
        <f t="shared" si="19"/>
        <v>7.4462716096209638</v>
      </c>
      <c r="AL43">
        <f t="shared" si="7"/>
        <v>-1826.7211738814747</v>
      </c>
      <c r="AN43">
        <f t="shared" si="26"/>
        <v>0</v>
      </c>
      <c r="AO43">
        <f t="shared" si="26"/>
        <v>0</v>
      </c>
      <c r="AP43">
        <f t="shared" si="26"/>
        <v>-7.8552978551899272E-2</v>
      </c>
      <c r="AQ43">
        <f t="shared" si="26"/>
        <v>-31.360907838227643</v>
      </c>
      <c r="AR43">
        <f t="shared" si="26"/>
        <v>-31.439460816779544</v>
      </c>
      <c r="AS43">
        <f t="shared" si="26"/>
        <v>0.50842127131433101</v>
      </c>
      <c r="AT43">
        <f t="shared" si="26"/>
        <v>0.12557246187617993</v>
      </c>
      <c r="AU43">
        <f t="shared" si="24"/>
        <v>-30.805467083589036</v>
      </c>
      <c r="AW43">
        <v>40</v>
      </c>
      <c r="AX43">
        <f>IF(Z43&gt;0, (R43*SUMPRODUCT(K43:$K$98, X43:$X$98)-K43*$AZ$3)/Z43, 0)</f>
        <v>409.10957957922164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50000</v>
      </c>
      <c r="S44">
        <f t="shared" si="1"/>
        <v>338.60336046925818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76.226637401874385</v>
      </c>
      <c r="AC44">
        <f t="shared" si="22"/>
        <v>50.769329459576731</v>
      </c>
      <c r="AE44">
        <f t="shared" si="2"/>
        <v>0</v>
      </c>
      <c r="AF44">
        <f t="shared" si="25"/>
        <v>0</v>
      </c>
      <c r="AG44">
        <f t="shared" si="25"/>
        <v>-3.7484366213330955</v>
      </c>
      <c r="AH44">
        <f t="shared" si="4"/>
        <v>-1726.1289546268217</v>
      </c>
      <c r="AI44">
        <f t="shared" si="23"/>
        <v>-1729.8773912481547</v>
      </c>
      <c r="AJ44">
        <f t="shared" si="6"/>
        <v>25.457307942297653</v>
      </c>
      <c r="AK44">
        <f t="shared" si="19"/>
        <v>5.3358646181312075</v>
      </c>
      <c r="AL44">
        <f t="shared" si="7"/>
        <v>-1699.084218687726</v>
      </c>
      <c r="AN44">
        <f t="shared" si="26"/>
        <v>0</v>
      </c>
      <c r="AO44">
        <f t="shared" si="26"/>
        <v>0</v>
      </c>
      <c r="AP44">
        <f t="shared" si="26"/>
        <v>-5.6440088337950639E-2</v>
      </c>
      <c r="AQ44">
        <f t="shared" si="26"/>
        <v>-25.99026754977778</v>
      </c>
      <c r="AR44">
        <f t="shared" si="26"/>
        <v>-26.046707638115727</v>
      </c>
      <c r="AS44">
        <f t="shared" si="26"/>
        <v>0.38330985801720807</v>
      </c>
      <c r="AT44">
        <f t="shared" si="26"/>
        <v>8.0341940075157825E-2</v>
      </c>
      <c r="AU44">
        <f t="shared" si="24"/>
        <v>-25.583055840023363</v>
      </c>
      <c r="AW44">
        <v>41</v>
      </c>
      <c r="AX44">
        <f>IF(Z44&gt;0, (R44*SUMPRODUCT(K44:$K$98, X44:$X$98)-K44*$AZ$3)/Z44, 0)</f>
        <v>338.60336046925818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50000</v>
      </c>
      <c r="S45">
        <f t="shared" si="1"/>
        <v>255.77001713835173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50.769329459576731</v>
      </c>
      <c r="AC45">
        <f t="shared" si="22"/>
        <v>30.050133245450716</v>
      </c>
      <c r="AE45">
        <f t="shared" si="2"/>
        <v>0</v>
      </c>
      <c r="AF45">
        <f t="shared" si="25"/>
        <v>0</v>
      </c>
      <c r="AG45">
        <f t="shared" si="25"/>
        <v>-2.9372220385390135</v>
      </c>
      <c r="AH45">
        <f t="shared" si="4"/>
        <v>-1547.4604331615026</v>
      </c>
      <c r="AI45">
        <f t="shared" si="23"/>
        <v>-1550.3976552000415</v>
      </c>
      <c r="AJ45">
        <f t="shared" si="6"/>
        <v>20.719196214126015</v>
      </c>
      <c r="AK45">
        <f t="shared" si="19"/>
        <v>3.5538530621703717</v>
      </c>
      <c r="AL45">
        <f t="shared" si="7"/>
        <v>-1526.1246059237451</v>
      </c>
      <c r="AN45">
        <f t="shared" si="26"/>
        <v>0</v>
      </c>
      <c r="AO45">
        <f t="shared" si="26"/>
        <v>0</v>
      </c>
      <c r="AP45">
        <f t="shared" si="26"/>
        <v>-3.9487193517045972E-2</v>
      </c>
      <c r="AQ45">
        <f t="shared" si="26"/>
        <v>-20.803626277642209</v>
      </c>
      <c r="AR45">
        <f t="shared" si="26"/>
        <v>-20.843113471159256</v>
      </c>
      <c r="AS45">
        <f t="shared" si="26"/>
        <v>0.27854309265355642</v>
      </c>
      <c r="AT45">
        <f t="shared" si="26"/>
        <v>4.7777008941029687E-2</v>
      </c>
      <c r="AU45">
        <f t="shared" si="24"/>
        <v>-20.516793369564667</v>
      </c>
      <c r="AW45">
        <v>42</v>
      </c>
      <c r="AX45">
        <f>IF(Z45&gt;0, (R45*SUMPRODUCT(K45:$K$98, X45:$X$98)-K45*$AZ$3)/Z45, 0)</f>
        <v>255.77001713835173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50000</v>
      </c>
      <c r="S46">
        <f t="shared" si="1"/>
        <v>156.01401838643343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30.050133245450716</v>
      </c>
      <c r="AC46">
        <f t="shared" si="22"/>
        <v>13.952820660354741</v>
      </c>
      <c r="AE46">
        <f t="shared" si="2"/>
        <v>0</v>
      </c>
      <c r="AF46">
        <f t="shared" si="25"/>
        <v>0</v>
      </c>
      <c r="AG46">
        <f t="shared" si="25"/>
        <v>-2.2358280372272046</v>
      </c>
      <c r="AH46">
        <f t="shared" si="4"/>
        <v>-1344.0435618528368</v>
      </c>
      <c r="AI46">
        <f t="shared" si="23"/>
        <v>-1346.2793898900641</v>
      </c>
      <c r="AJ46">
        <f t="shared" si="6"/>
        <v>16.097312585095978</v>
      </c>
      <c r="AK46">
        <f t="shared" si="19"/>
        <v>2.1035093271815501</v>
      </c>
      <c r="AL46">
        <f t="shared" si="7"/>
        <v>-1328.0785679777864</v>
      </c>
      <c r="AN46">
        <f t="shared" si="26"/>
        <v>0</v>
      </c>
      <c r="AO46">
        <f t="shared" si="26"/>
        <v>0</v>
      </c>
      <c r="AP46">
        <f t="shared" si="26"/>
        <v>-2.6837364528950639E-2</v>
      </c>
      <c r="AQ46">
        <f t="shared" si="26"/>
        <v>-16.132988052590697</v>
      </c>
      <c r="AR46">
        <f t="shared" si="26"/>
        <v>-16.159825417119649</v>
      </c>
      <c r="AS46">
        <f t="shared" si="26"/>
        <v>0.19322123105605585</v>
      </c>
      <c r="AT46">
        <f t="shared" si="26"/>
        <v>2.5249100406500649E-2</v>
      </c>
      <c r="AU46">
        <f t="shared" si="24"/>
        <v>-15.94135508565709</v>
      </c>
      <c r="AW46">
        <v>43</v>
      </c>
      <c r="AX46">
        <f>IF(Z46&gt;0, (R46*SUMPRODUCT(K46:$K$98, X46:$X$98)-K46*$AZ$3)/Z46, 0)</f>
        <v>156.01401838643343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50000</v>
      </c>
      <c r="S47">
        <f t="shared" si="1"/>
        <v>30.654325076930764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13.952820660354741</v>
      </c>
      <c r="AC47">
        <f t="shared" si="22"/>
        <v>2.0218984046803143</v>
      </c>
      <c r="AE47">
        <f t="shared" si="2"/>
        <v>0</v>
      </c>
      <c r="AF47">
        <f t="shared" si="25"/>
        <v>0</v>
      </c>
      <c r="AG47">
        <f t="shared" si="25"/>
        <v>-1.648950351709028</v>
      </c>
      <c r="AH47">
        <f t="shared" si="4"/>
        <v>-1129.0388102918096</v>
      </c>
      <c r="AI47">
        <f t="shared" si="23"/>
        <v>-1130.6877606435187</v>
      </c>
      <c r="AJ47">
        <f t="shared" si="6"/>
        <v>11.930922255674426</v>
      </c>
      <c r="AK47">
        <f t="shared" si="19"/>
        <v>0.9766974462248319</v>
      </c>
      <c r="AL47">
        <f t="shared" si="7"/>
        <v>-1117.7801409416195</v>
      </c>
      <c r="AN47">
        <f t="shared" si="26"/>
        <v>0</v>
      </c>
      <c r="AO47">
        <f t="shared" si="26"/>
        <v>0</v>
      </c>
      <c r="AP47">
        <f t="shared" si="26"/>
        <v>-1.7672216536990699E-2</v>
      </c>
      <c r="AQ47">
        <f t="shared" si="26"/>
        <v>-12.100193503984915</v>
      </c>
      <c r="AR47">
        <f t="shared" si="26"/>
        <v>-12.117865720521907</v>
      </c>
      <c r="AS47">
        <f t="shared" si="26"/>
        <v>0.12786670100148995</v>
      </c>
      <c r="AT47">
        <f t="shared" si="26"/>
        <v>1.0467512707657806E-2</v>
      </c>
      <c r="AU47">
        <f t="shared" si="24"/>
        <v>-11.97953150681276</v>
      </c>
      <c r="AW47">
        <v>44</v>
      </c>
      <c r="AX47">
        <f>IF(Z47&gt;0, (R47*SUMPRODUCT(K47:$K$98, X47:$X$98)-K47*$AZ$3)/Z47, 0)</f>
        <v>30.654325076930764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50000</v>
      </c>
      <c r="S48">
        <f t="shared" si="1"/>
        <v>-134.45296668901446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2.0218984046803143</v>
      </c>
      <c r="AC48">
        <f t="shared" si="22"/>
        <v>-6.3264506377722221</v>
      </c>
      <c r="AE48">
        <f t="shared" si="2"/>
        <v>0</v>
      </c>
      <c r="AF48">
        <f t="shared" si="25"/>
        <v>0</v>
      </c>
      <c r="AG48">
        <f t="shared" si="25"/>
        <v>-1.1763315443245492</v>
      </c>
      <c r="AH48">
        <f t="shared" si="4"/>
        <v>-912.25860773477689</v>
      </c>
      <c r="AI48">
        <f t="shared" si="23"/>
        <v>-913.4349392791014</v>
      </c>
      <c r="AJ48">
        <f t="shared" si="6"/>
        <v>8.3483490424525364</v>
      </c>
      <c r="AK48">
        <f t="shared" si="19"/>
        <v>0.14153288832762201</v>
      </c>
      <c r="AL48">
        <f t="shared" si="7"/>
        <v>-904.94505734832114</v>
      </c>
      <c r="AN48">
        <f t="shared" si="26"/>
        <v>0</v>
      </c>
      <c r="AO48">
        <f t="shared" si="26"/>
        <v>0</v>
      </c>
      <c r="AP48">
        <f t="shared" si="26"/>
        <v>-1.1256287191733343E-2</v>
      </c>
      <c r="AQ48">
        <f t="shared" si="26"/>
        <v>-8.7293798515704406</v>
      </c>
      <c r="AR48">
        <f t="shared" si="26"/>
        <v>-8.7406361387621736</v>
      </c>
      <c r="AS48">
        <f t="shared" si="26"/>
        <v>7.9885143650242144E-2</v>
      </c>
      <c r="AT48">
        <f t="shared" si="26"/>
        <v>1.3543246763870612E-3</v>
      </c>
      <c r="AU48">
        <f t="shared" si="24"/>
        <v>-8.6593966704355445</v>
      </c>
      <c r="AW48">
        <v>45</v>
      </c>
      <c r="AX48">
        <f>IF(Z48&gt;0, (R48*SUMPRODUCT(K48:$K$98, X48:$X$98)-K48*$AZ$3)/Z48, 0)</f>
        <v>-134.45296668901446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50000</v>
      </c>
      <c r="S49">
        <f t="shared" si="1"/>
        <v>-361.51404773141735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-6.3264506377722221</v>
      </c>
      <c r="AC49">
        <f t="shared" si="22"/>
        <v>-11.705969362974457</v>
      </c>
      <c r="AE49">
        <f t="shared" si="2"/>
        <v>0</v>
      </c>
      <c r="AF49">
        <f t="shared" si="25"/>
        <v>0</v>
      </c>
      <c r="AG49">
        <f t="shared" si="25"/>
        <v>-0.8095099925184146</v>
      </c>
      <c r="AH49">
        <f t="shared" si="4"/>
        <v>-710.11647272577807</v>
      </c>
      <c r="AI49">
        <f t="shared" si="23"/>
        <v>-710.9259827182965</v>
      </c>
      <c r="AJ49">
        <f t="shared" si="6"/>
        <v>5.3795187252022352</v>
      </c>
      <c r="AK49">
        <f t="shared" si="19"/>
        <v>-0.44285154464405557</v>
      </c>
      <c r="AL49">
        <f t="shared" si="7"/>
        <v>-705.98931553773832</v>
      </c>
      <c r="AN49">
        <f t="shared" si="26"/>
        <v>0</v>
      </c>
      <c r="AO49">
        <f t="shared" si="26"/>
        <v>0</v>
      </c>
      <c r="AP49">
        <f t="shared" si="26"/>
        <v>-6.916232961343932E-3</v>
      </c>
      <c r="AQ49">
        <f t="shared" si="26"/>
        <v>-6.0670417912692951</v>
      </c>
      <c r="AR49">
        <f t="shared" si="26"/>
        <v>-6.073958024230639</v>
      </c>
      <c r="AS49">
        <f t="shared" si="26"/>
        <v>4.5961143243780568E-2</v>
      </c>
      <c r="AT49">
        <f t="shared" si="26"/>
        <v>-3.7836030170802586E-3</v>
      </c>
      <c r="AU49">
        <f t="shared" si="24"/>
        <v>-6.0317804840039386</v>
      </c>
      <c r="AW49">
        <v>46</v>
      </c>
      <c r="AX49">
        <f>IF(Z49&gt;0, (R49*SUMPRODUCT(K49:$K$98, X49:$X$98)-K49*$AZ$3)/Z49, 0)</f>
        <v>-361.51404773141735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50000</v>
      </c>
      <c r="S50">
        <f t="shared" si="1"/>
        <v>-688.78731792372912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-11.705969362974457</v>
      </c>
      <c r="AC50">
        <f t="shared" si="22"/>
        <v>-14.782063719986425</v>
      </c>
      <c r="AE50">
        <f t="shared" si="2"/>
        <v>0</v>
      </c>
      <c r="AF50">
        <f t="shared" si="25"/>
        <v>0</v>
      </c>
      <c r="AG50">
        <f t="shared" si="25"/>
        <v>-0.53652496697185392</v>
      </c>
      <c r="AH50">
        <f t="shared" si="4"/>
        <v>-529.77985124275301</v>
      </c>
      <c r="AI50">
        <f t="shared" si="23"/>
        <v>-530.31637620972492</v>
      </c>
      <c r="AJ50">
        <f t="shared" si="6"/>
        <v>3.0760943570119679</v>
      </c>
      <c r="AK50">
        <f t="shared" si="19"/>
        <v>-0.8194178554082121</v>
      </c>
      <c r="AL50">
        <f t="shared" si="7"/>
        <v>-528.05969970812123</v>
      </c>
      <c r="AN50">
        <f t="shared" si="26"/>
        <v>0</v>
      </c>
      <c r="AO50">
        <f t="shared" si="26"/>
        <v>0</v>
      </c>
      <c r="AP50">
        <f t="shared" si="26"/>
        <v>-4.0927885999044759E-3</v>
      </c>
      <c r="AQ50">
        <f t="shared" si="26"/>
        <v>-4.0413346425669259</v>
      </c>
      <c r="AR50">
        <f t="shared" si="26"/>
        <v>-4.0454274311668303</v>
      </c>
      <c r="AS50">
        <f t="shared" si="26"/>
        <v>2.3465457698391756E-2</v>
      </c>
      <c r="AT50">
        <f t="shared" si="26"/>
        <v>-6.2507884322722303E-3</v>
      </c>
      <c r="AU50">
        <f t="shared" si="24"/>
        <v>-4.0282127619007113</v>
      </c>
      <c r="AW50">
        <v>47</v>
      </c>
      <c r="AX50">
        <f>IF(Z50&gt;0, (R50*SUMPRODUCT(K50:$K$98, X50:$X$98)-K50*$AZ$3)/Z50, 0)</f>
        <v>-688.78731792372912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50000</v>
      </c>
      <c r="S51">
        <f t="shared" si="1"/>
        <v>-1180.0826552249462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-14.782063719986425</v>
      </c>
      <c r="AC51">
        <f t="shared" si="22"/>
        <v>-16.152909581966455</v>
      </c>
      <c r="AE51">
        <f t="shared" si="2"/>
        <v>0</v>
      </c>
      <c r="AF51">
        <f t="shared" si="25"/>
        <v>0</v>
      </c>
      <c r="AG51">
        <f t="shared" si="25"/>
        <v>-0.34219869071135961</v>
      </c>
      <c r="AH51">
        <f t="shared" si="4"/>
        <v>-377.92205318155152</v>
      </c>
      <c r="AI51">
        <f t="shared" si="23"/>
        <v>-378.26425187226289</v>
      </c>
      <c r="AJ51">
        <f t="shared" si="6"/>
        <v>1.3708458619800297</v>
      </c>
      <c r="AK51">
        <f t="shared" si="19"/>
        <v>-1.0347444603990499</v>
      </c>
      <c r="AL51">
        <f t="shared" si="7"/>
        <v>-377.92815047068194</v>
      </c>
      <c r="AN51">
        <f t="shared" si="26"/>
        <v>0</v>
      </c>
      <c r="AO51">
        <f t="shared" si="26"/>
        <v>0</v>
      </c>
      <c r="AP51">
        <f t="shared" si="26"/>
        <v>-2.3307178244631353E-3</v>
      </c>
      <c r="AQ51">
        <f t="shared" si="26"/>
        <v>-2.5740299116191419</v>
      </c>
      <c r="AR51">
        <f t="shared" si="26"/>
        <v>-2.576360629443605</v>
      </c>
      <c r="AS51">
        <f t="shared" si="26"/>
        <v>9.3368413492948624E-3</v>
      </c>
      <c r="AT51">
        <f t="shared" si="26"/>
        <v>-7.0476522063925469E-3</v>
      </c>
      <c r="AU51">
        <f t="shared" si="24"/>
        <v>-2.574071440300703</v>
      </c>
      <c r="AW51">
        <v>48</v>
      </c>
      <c r="AX51">
        <f>IF(Z51&gt;0, (R51*SUMPRODUCT(K51:$K$98, X51:$X$98)-K51*$AZ$3)/Z51, 0)</f>
        <v>-1180.0826552249462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50000</v>
      </c>
      <c r="S52">
        <f t="shared" si="1"/>
        <v>-1950.1261134336298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-16.152909581966455</v>
      </c>
      <c r="AC52">
        <f t="shared" si="22"/>
        <v>-16.342574510918727</v>
      </c>
      <c r="AE52">
        <f t="shared" si="2"/>
        <v>0</v>
      </c>
      <c r="AF52">
        <f t="shared" si="25"/>
        <v>0</v>
      </c>
      <c r="AG52">
        <f t="shared" si="25"/>
        <v>-0.20950663649829288</v>
      </c>
      <c r="AH52">
        <f t="shared" si="4"/>
        <v>-258.54013461190624</v>
      </c>
      <c r="AI52">
        <f t="shared" si="23"/>
        <v>-258.74964124840454</v>
      </c>
      <c r="AJ52">
        <f t="shared" si="6"/>
        <v>0.18966492895227205</v>
      </c>
      <c r="AK52">
        <f t="shared" si="19"/>
        <v>-1.1307036707376519</v>
      </c>
      <c r="AL52">
        <f t="shared" si="7"/>
        <v>-259.69067999018995</v>
      </c>
      <c r="AN52">
        <f t="shared" si="26"/>
        <v>0</v>
      </c>
      <c r="AO52">
        <f t="shared" si="26"/>
        <v>0</v>
      </c>
      <c r="AP52">
        <f t="shared" si="26"/>
        <v>-1.274063622779499E-3</v>
      </c>
      <c r="AQ52">
        <f t="shared" si="26"/>
        <v>-1.5722489084026157</v>
      </c>
      <c r="AR52">
        <f t="shared" si="26"/>
        <v>-1.5735229720253954</v>
      </c>
      <c r="AS52">
        <f t="shared" si="26"/>
        <v>1.1534011071630994E-3</v>
      </c>
      <c r="AT52">
        <f t="shared" si="26"/>
        <v>-6.8760991971814163E-3</v>
      </c>
      <c r="AU52">
        <f t="shared" si="24"/>
        <v>-1.5792456701154138</v>
      </c>
      <c r="AW52">
        <v>49</v>
      </c>
      <c r="AX52">
        <f>IF(Z52&gt;0, (R52*SUMPRODUCT(K52:$K$98, X52:$X$98)-K52*$AZ$3)/Z52, 0)</f>
        <v>-1950.1261134336298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50000</v>
      </c>
      <c r="S53">
        <f t="shared" si="1"/>
        <v>-3213.3012236990276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-16.342574510918727</v>
      </c>
      <c r="AC53">
        <f t="shared" si="22"/>
        <v>-15.785926113368784</v>
      </c>
      <c r="AE53">
        <f t="shared" si="2"/>
        <v>0</v>
      </c>
      <c r="AF53">
        <f t="shared" si="25"/>
        <v>0</v>
      </c>
      <c r="AG53">
        <f t="shared" si="25"/>
        <v>-0.12281704246199364</v>
      </c>
      <c r="AH53">
        <f t="shared" si="4"/>
        <v>-169.1890553426326</v>
      </c>
      <c r="AI53">
        <f t="shared" si="23"/>
        <v>-169.3118723850946</v>
      </c>
      <c r="AJ53">
        <f t="shared" si="6"/>
        <v>-0.55664839754994233</v>
      </c>
      <c r="AK53">
        <f t="shared" si="19"/>
        <v>-1.1439802157643111</v>
      </c>
      <c r="AL53">
        <f t="shared" si="7"/>
        <v>-171.01250099840885</v>
      </c>
      <c r="AN53">
        <f t="shared" si="26"/>
        <v>0</v>
      </c>
      <c r="AO53">
        <f t="shared" si="26"/>
        <v>0</v>
      </c>
      <c r="AP53">
        <f t="shared" si="26"/>
        <v>-6.6685888756127685E-4</v>
      </c>
      <c r="AQ53">
        <f t="shared" si="26"/>
        <v>-0.91864470086263172</v>
      </c>
      <c r="AR53">
        <f t="shared" si="26"/>
        <v>-0.91931155975019307</v>
      </c>
      <c r="AS53">
        <f t="shared" si="26"/>
        <v>-3.0224301425251592E-3</v>
      </c>
      <c r="AT53">
        <f t="shared" si="26"/>
        <v>-6.2114618523953875E-3</v>
      </c>
      <c r="AU53">
        <f t="shared" si="24"/>
        <v>-0.9285454517451136</v>
      </c>
      <c r="AW53">
        <v>50</v>
      </c>
      <c r="AX53">
        <f>IF(Z53&gt;0, (R53*SUMPRODUCT(K53:$K$98, X53:$X$98)-K53*$AZ$3)/Z53, 0)</f>
        <v>-3213.3012236990276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50000</v>
      </c>
      <c r="S54">
        <f t="shared" si="1"/>
        <v>-5381.7608718058536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-15.785926113368784</v>
      </c>
      <c r="AC54">
        <f t="shared" si="22"/>
        <v>-14.803769648202342</v>
      </c>
      <c r="AE54">
        <f t="shared" si="2"/>
        <v>0</v>
      </c>
      <c r="AF54">
        <f t="shared" si="25"/>
        <v>0</v>
      </c>
      <c r="AG54">
        <f t="shared" si="25"/>
        <v>-6.8768243335358969E-2</v>
      </c>
      <c r="AH54">
        <f t="shared" si="4"/>
        <v>-105.64125740402947</v>
      </c>
      <c r="AI54">
        <f t="shared" si="23"/>
        <v>-105.71002564736483</v>
      </c>
      <c r="AJ54">
        <f t="shared" si="6"/>
        <v>-0.98215646516644206</v>
      </c>
      <c r="AK54">
        <f t="shared" si="19"/>
        <v>-1.105014827935815</v>
      </c>
      <c r="AL54">
        <f t="shared" si="7"/>
        <v>-107.79719694046709</v>
      </c>
      <c r="AN54">
        <f t="shared" si="26"/>
        <v>0</v>
      </c>
      <c r="AO54">
        <f t="shared" si="26"/>
        <v>0</v>
      </c>
      <c r="AP54">
        <f t="shared" si="26"/>
        <v>-3.3338435578410323E-4</v>
      </c>
      <c r="AQ54">
        <f t="shared" si="26"/>
        <v>-0.51214253608476512</v>
      </c>
      <c r="AR54">
        <f t="shared" si="26"/>
        <v>-0.51247592044054924</v>
      </c>
      <c r="AS54">
        <f t="shared" si="26"/>
        <v>-4.7614361591573019E-3</v>
      </c>
      <c r="AT54">
        <f t="shared" si="26"/>
        <v>-5.3570461985880582E-3</v>
      </c>
      <c r="AU54">
        <f t="shared" si="24"/>
        <v>-0.52259440279829461</v>
      </c>
      <c r="AW54">
        <v>51</v>
      </c>
      <c r="AX54">
        <f>IF(Z54&gt;0, (R54*SUMPRODUCT(K54:$K$98, X54:$X$98)-K54*$AZ$3)/Z54, 0)</f>
        <v>-5381.7608718058536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50000</v>
      </c>
      <c r="S55">
        <f t="shared" si="1"/>
        <v>-9279.9030136915899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-14.803769648202342</v>
      </c>
      <c r="AC55">
        <f t="shared" si="22"/>
        <v>-13.618768286046862</v>
      </c>
      <c r="AE55">
        <f t="shared" si="2"/>
        <v>0</v>
      </c>
      <c r="AF55">
        <f t="shared" si="25"/>
        <v>0</v>
      </c>
      <c r="AG55">
        <f t="shared" si="25"/>
        <v>-3.6688875589415373E-2</v>
      </c>
      <c r="AH55">
        <f t="shared" si="4"/>
        <v>-62.783370625180005</v>
      </c>
      <c r="AI55">
        <f t="shared" si="23"/>
        <v>-62.820059500769418</v>
      </c>
      <c r="AJ55">
        <f t="shared" si="6"/>
        <v>-1.1850013621554805</v>
      </c>
      <c r="AK55">
        <f t="shared" si="19"/>
        <v>-1.036263875374164</v>
      </c>
      <c r="AL55">
        <f t="shared" si="7"/>
        <v>-65.041324738299053</v>
      </c>
      <c r="AN55">
        <f t="shared" si="26"/>
        <v>0</v>
      </c>
      <c r="AO55">
        <f t="shared" si="26"/>
        <v>0</v>
      </c>
      <c r="AP55">
        <f t="shared" si="26"/>
        <v>-1.5880847133864701E-4</v>
      </c>
      <c r="AQ55">
        <f t="shared" si="26"/>
        <v>-0.2717589720124598</v>
      </c>
      <c r="AR55">
        <f t="shared" si="26"/>
        <v>-0.27191778048379844</v>
      </c>
      <c r="AS55">
        <f t="shared" si="26"/>
        <v>-5.129300144385401E-3</v>
      </c>
      <c r="AT55">
        <f t="shared" si="26"/>
        <v>-4.4854872030777202E-3</v>
      </c>
      <c r="AU55">
        <f t="shared" si="24"/>
        <v>-0.28153256783126152</v>
      </c>
      <c r="AW55">
        <v>52</v>
      </c>
      <c r="AX55">
        <f>IF(Z55&gt;0, (R55*SUMPRODUCT(K55:$K$98, X55:$X$98)-K55*$AZ$3)/Z55, 0)</f>
        <v>-9279.9030136915899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50000</v>
      </c>
      <c r="S56">
        <f t="shared" si="1"/>
        <v>-16633.38018572993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-13.618768286046862</v>
      </c>
      <c r="AC56">
        <f t="shared" si="22"/>
        <v>-12.375220206059105</v>
      </c>
      <c r="AE56">
        <f t="shared" si="2"/>
        <v>0</v>
      </c>
      <c r="AF56">
        <f t="shared" si="25"/>
        <v>0</v>
      </c>
      <c r="AG56">
        <f t="shared" si="25"/>
        <v>-1.8599977977831625E-2</v>
      </c>
      <c r="AH56">
        <f t="shared" si="4"/>
        <v>-35.444017711379189</v>
      </c>
      <c r="AI56">
        <f t="shared" si="23"/>
        <v>-35.462617689357018</v>
      </c>
      <c r="AJ56">
        <f t="shared" si="6"/>
        <v>-1.2435480799877574</v>
      </c>
      <c r="AK56">
        <f t="shared" si="19"/>
        <v>-0.95331378002328038</v>
      </c>
      <c r="AL56">
        <f t="shared" si="7"/>
        <v>-37.659479549368058</v>
      </c>
      <c r="AN56">
        <f t="shared" si="26"/>
        <v>0</v>
      </c>
      <c r="AO56">
        <f t="shared" si="26"/>
        <v>0</v>
      </c>
      <c r="AP56">
        <f t="shared" si="26"/>
        <v>-7.1884237537408029E-5</v>
      </c>
      <c r="AQ56">
        <f t="shared" si="26"/>
        <v>-0.1369822153274349</v>
      </c>
      <c r="AR56">
        <f t="shared" si="26"/>
        <v>-0.1370540995649723</v>
      </c>
      <c r="AS56">
        <f t="shared" si="26"/>
        <v>-4.8060006134184059E-3</v>
      </c>
      <c r="AT56">
        <f t="shared" si="26"/>
        <v>-3.6843180294381626E-3</v>
      </c>
      <c r="AU56">
        <f t="shared" si="24"/>
        <v>-0.14554441820782887</v>
      </c>
      <c r="AW56">
        <v>53</v>
      </c>
      <c r="AX56">
        <f>IF(Z56&gt;0, (R56*SUMPRODUCT(K56:$K$98, X56:$X$98)-K56*$AZ$3)/Z56, 0)</f>
        <v>-16633.38018572993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50000</v>
      </c>
      <c r="S57">
        <f t="shared" si="1"/>
        <v>-31233.192969467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-12.375220206059105</v>
      </c>
      <c r="AC57">
        <f t="shared" si="22"/>
        <v>-11.159249696386347</v>
      </c>
      <c r="AE57">
        <f t="shared" si="2"/>
        <v>0</v>
      </c>
      <c r="AF57">
        <f t="shared" si="25"/>
        <v>0</v>
      </c>
      <c r="AG57">
        <f t="shared" si="25"/>
        <v>-8.9322037193695081E-3</v>
      </c>
      <c r="AH57">
        <f t="shared" si="4"/>
        <v>-18.963548957367603</v>
      </c>
      <c r="AI57">
        <f t="shared" si="23"/>
        <v>-18.972481161086971</v>
      </c>
      <c r="AJ57">
        <f t="shared" si="6"/>
        <v>-1.2159705096727578</v>
      </c>
      <c r="AK57">
        <f t="shared" si="19"/>
        <v>-0.8662654144241374</v>
      </c>
      <c r="AL57">
        <f t="shared" si="7"/>
        <v>-21.054717085183867</v>
      </c>
      <c r="AN57">
        <f t="shared" si="26"/>
        <v>0</v>
      </c>
      <c r="AO57">
        <f t="shared" si="26"/>
        <v>0</v>
      </c>
      <c r="AP57">
        <f t="shared" si="26"/>
        <v>-3.0822072490246333E-5</v>
      </c>
      <c r="AQ57">
        <f t="shared" si="26"/>
        <v>-6.5436917808853662E-2</v>
      </c>
      <c r="AR57">
        <f t="shared" si="26"/>
        <v>-6.5467739881343912E-2</v>
      </c>
      <c r="AS57">
        <f t="shared" si="26"/>
        <v>-4.1959109277660998E-3</v>
      </c>
      <c r="AT57">
        <f t="shared" si="26"/>
        <v>-2.9891946308025661E-3</v>
      </c>
      <c r="AU57">
        <f t="shared" si="24"/>
        <v>-7.2652845439912572E-2</v>
      </c>
      <c r="AW57">
        <v>54</v>
      </c>
      <c r="AX57">
        <f>IF(Z57&gt;0, (R57*SUMPRODUCT(K57:$K$98, X57:$X$98)-K57*$AZ$3)/Z57, 0)</f>
        <v>-31233.192969467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50000</v>
      </c>
      <c r="S58">
        <f t="shared" si="1"/>
        <v>-61826.609308746658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-11.159249696386347</v>
      </c>
      <c r="AC58">
        <f t="shared" si="22"/>
        <v>-10.01669310973074</v>
      </c>
      <c r="AE58">
        <f t="shared" si="2"/>
        <v>0</v>
      </c>
      <c r="AF58">
        <f t="shared" si="25"/>
        <v>0</v>
      </c>
      <c r="AG58">
        <f t="shared" si="25"/>
        <v>-4.0503163693280811E-3</v>
      </c>
      <c r="AH58">
        <f t="shared" si="4"/>
        <v>-9.5851306256954629</v>
      </c>
      <c r="AI58">
        <f t="shared" si="23"/>
        <v>-9.5891809420647913</v>
      </c>
      <c r="AJ58">
        <f t="shared" si="6"/>
        <v>-1.1425565866556067</v>
      </c>
      <c r="AK58">
        <f t="shared" si="19"/>
        <v>-0.78114747874704438</v>
      </c>
      <c r="AL58">
        <f t="shared" si="7"/>
        <v>-11.512885007467442</v>
      </c>
      <c r="AN58">
        <f t="shared" si="26"/>
        <v>0</v>
      </c>
      <c r="AO58">
        <f t="shared" si="26"/>
        <v>0</v>
      </c>
      <c r="AP58">
        <f t="shared" si="26"/>
        <v>-1.2478837876371368E-5</v>
      </c>
      <c r="AQ58">
        <f t="shared" si="26"/>
        <v>-2.953134525679988E-2</v>
      </c>
      <c r="AR58">
        <f t="shared" si="26"/>
        <v>-2.9543824094676253E-2</v>
      </c>
      <c r="AS58">
        <f t="shared" si="26"/>
        <v>-3.5201641327146094E-3</v>
      </c>
      <c r="AT58">
        <f t="shared" si="26"/>
        <v>-2.4066793445169095E-3</v>
      </c>
      <c r="AU58">
        <f t="shared" si="24"/>
        <v>-3.5470667571907769E-2</v>
      </c>
      <c r="AW58">
        <v>55</v>
      </c>
      <c r="AX58">
        <f>IF(Z58&gt;0, (R58*SUMPRODUCT(K58:$K$98, X58:$X$98)-K58*$AZ$3)/Z58, 0)</f>
        <v>-61826.609308746658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50000</v>
      </c>
      <c r="S59">
        <f t="shared" si="1"/>
        <v>-129691.6086379552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-10.01669310973074</v>
      </c>
      <c r="AC59">
        <f t="shared" si="22"/>
        <v>-8.967658826001415</v>
      </c>
      <c r="AE59">
        <f t="shared" si="2"/>
        <v>0</v>
      </c>
      <c r="AF59">
        <f t="shared" si="25"/>
        <v>0</v>
      </c>
      <c r="AG59">
        <f t="shared" si="25"/>
        <v>-1.7286505503674053E-3</v>
      </c>
      <c r="AH59">
        <f t="shared" si="4"/>
        <v>-4.5623253105347903</v>
      </c>
      <c r="AI59">
        <f t="shared" si="23"/>
        <v>-4.5640539610851576</v>
      </c>
      <c r="AJ59">
        <f t="shared" si="6"/>
        <v>-1.0490342837293252</v>
      </c>
      <c r="AK59">
        <f t="shared" si="19"/>
        <v>-0.70116851768115185</v>
      </c>
      <c r="AL59">
        <f t="shared" si="7"/>
        <v>-6.3142567624956349</v>
      </c>
      <c r="AN59">
        <f t="shared" si="26"/>
        <v>0</v>
      </c>
      <c r="AO59">
        <f t="shared" si="26"/>
        <v>0</v>
      </c>
      <c r="AP59">
        <f t="shared" si="26"/>
        <v>-4.7552612464446544E-6</v>
      </c>
      <c r="AQ59">
        <f t="shared" si="26"/>
        <v>-1.2550280181410073E-2</v>
      </c>
      <c r="AR59">
        <f t="shared" si="26"/>
        <v>-1.2555035442656516E-2</v>
      </c>
      <c r="AS59">
        <f t="shared" si="26"/>
        <v>-2.8857377071089645E-3</v>
      </c>
      <c r="AT59">
        <f t="shared" si="26"/>
        <v>-1.928810585024006E-3</v>
      </c>
      <c r="AU59">
        <f t="shared" si="24"/>
        <v>-1.7369583734789487E-2</v>
      </c>
      <c r="AW59">
        <v>56</v>
      </c>
      <c r="AX59">
        <f>IF(Z59&gt;0, (R59*SUMPRODUCT(K59:$K$98, X59:$X$98)-K59*$AZ$3)/Z59, 0)</f>
        <v>-129691.6086379552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50000</v>
      </c>
      <c r="S60">
        <f t="shared" si="1"/>
        <v>-292907.26960819121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-8.967658826001415</v>
      </c>
      <c r="AC60">
        <f t="shared" si="22"/>
        <v>-8.0172040803023581</v>
      </c>
      <c r="AE60">
        <f t="shared" si="2"/>
        <v>0</v>
      </c>
      <c r="AF60">
        <f t="shared" si="25"/>
        <v>0</v>
      </c>
      <c r="AG60">
        <f t="shared" si="25"/>
        <v>-6.8427834609794845E-4</v>
      </c>
      <c r="AH60">
        <f t="shared" si="4"/>
        <v>-2.0541713975315656</v>
      </c>
      <c r="AI60">
        <f t="shared" si="23"/>
        <v>-2.0548556758776635</v>
      </c>
      <c r="AJ60">
        <f t="shared" si="6"/>
        <v>-0.95045474569905686</v>
      </c>
      <c r="AK60">
        <f t="shared" si="19"/>
        <v>-0.62773611782009908</v>
      </c>
      <c r="AL60">
        <f t="shared" si="7"/>
        <v>-3.6330465393968194</v>
      </c>
      <c r="AN60">
        <f t="shared" si="26"/>
        <v>0</v>
      </c>
      <c r="AO60">
        <f t="shared" si="26"/>
        <v>0</v>
      </c>
      <c r="AP60">
        <f t="shared" si="26"/>
        <v>-1.6806680610580234E-6</v>
      </c>
      <c r="AQ60">
        <f t="shared" si="26"/>
        <v>-5.0452864385628956E-3</v>
      </c>
      <c r="AR60">
        <f t="shared" si="26"/>
        <v>-5.046967106623953E-3</v>
      </c>
      <c r="AS60">
        <f t="shared" si="26"/>
        <v>-2.3344285898954588E-3</v>
      </c>
      <c r="AT60">
        <f t="shared" si="26"/>
        <v>-1.5417937013628377E-3</v>
      </c>
      <c r="AU60">
        <f t="shared" si="24"/>
        <v>-8.9231893978822495E-3</v>
      </c>
      <c r="AW60">
        <v>57</v>
      </c>
      <c r="AX60">
        <f>IF(Z60&gt;0, (R60*SUMPRODUCT(K60:$K$98, X60:$X$98)-K60*$AZ$3)/Z60, 0)</f>
        <v>-292907.26960819121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50000</v>
      </c>
      <c r="S61">
        <f t="shared" si="1"/>
        <v>-716798.50075585174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-8.0172040803023581</v>
      </c>
      <c r="AC61">
        <f t="shared" si="22"/>
        <v>-7.1624234507762186</v>
      </c>
      <c r="AE61">
        <f t="shared" si="2"/>
        <v>0</v>
      </c>
      <c r="AF61">
        <f t="shared" si="25"/>
        <v>0</v>
      </c>
      <c r="AG61">
        <f t="shared" si="25"/>
        <v>-2.4980602788731999E-4</v>
      </c>
      <c r="AH61">
        <f t="shared" si="4"/>
        <v>-0.85525906949929786</v>
      </c>
      <c r="AI61">
        <f t="shared" si="23"/>
        <v>-0.85550887552718513</v>
      </c>
      <c r="AJ61">
        <f t="shared" si="6"/>
        <v>-0.85478062952613953</v>
      </c>
      <c r="AK61">
        <f t="shared" si="19"/>
        <v>-0.56120428562116509</v>
      </c>
      <c r="AL61">
        <f t="shared" si="7"/>
        <v>-2.2714937906744899</v>
      </c>
      <c r="AN61">
        <f t="shared" si="26"/>
        <v>0</v>
      </c>
      <c r="AO61">
        <f t="shared" si="26"/>
        <v>0</v>
      </c>
      <c r="AP61">
        <f t="shared" si="26"/>
        <v>-5.4781515305778489E-7</v>
      </c>
      <c r="AQ61">
        <f t="shared" si="26"/>
        <v>-1.8755507303977214E-3</v>
      </c>
      <c r="AR61">
        <f t="shared" si="26"/>
        <v>-1.8760985455507791E-3</v>
      </c>
      <c r="AS61">
        <f t="shared" si="26"/>
        <v>-1.8745015296664927E-3</v>
      </c>
      <c r="AT61">
        <f t="shared" si="26"/>
        <v>-1.2306997322054961E-3</v>
      </c>
      <c r="AU61">
        <f t="shared" si="24"/>
        <v>-4.9812998074227682E-3</v>
      </c>
      <c r="AW61">
        <v>58</v>
      </c>
      <c r="AX61">
        <f>IF(Z61&gt;0, (R61*SUMPRODUCT(K61:$K$98, X61:$X$98)-K61*$AZ$3)/Z61, 0)</f>
        <v>-716798.50075585174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50000</v>
      </c>
      <c r="S62">
        <f t="shared" si="1"/>
        <v>-1913823.970399586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-7.1624234507762186</v>
      </c>
      <c r="AC62">
        <f t="shared" si="22"/>
        <v>-6.3965972908238458</v>
      </c>
      <c r="AE62">
        <f t="shared" si="2"/>
        <v>0</v>
      </c>
      <c r="AF62">
        <f t="shared" si="25"/>
        <v>0</v>
      </c>
      <c r="AG62">
        <f t="shared" si="25"/>
        <v>-8.3557806122162647E-5</v>
      </c>
      <c r="AH62">
        <f t="shared" si="4"/>
        <v>-0.32750032297256831</v>
      </c>
      <c r="AI62">
        <f t="shared" si="23"/>
        <v>-0.32758388077869049</v>
      </c>
      <c r="AJ62">
        <f t="shared" si="6"/>
        <v>-0.7658261599523728</v>
      </c>
      <c r="AK62">
        <f t="shared" si="19"/>
        <v>-0.50136964155433539</v>
      </c>
      <c r="AL62">
        <f t="shared" si="7"/>
        <v>-1.5947796822853988</v>
      </c>
      <c r="AN62">
        <f t="shared" si="26"/>
        <v>0</v>
      </c>
      <c r="AO62">
        <f t="shared" si="26"/>
        <v>0</v>
      </c>
      <c r="AP62">
        <f t="shared" si="26"/>
        <v>-1.6360634152079785E-7</v>
      </c>
      <c r="AQ62">
        <f t="shared" si="26"/>
        <v>-6.4124624825698836E-4</v>
      </c>
      <c r="AR62">
        <f t="shared" si="26"/>
        <v>-6.4140985459850916E-4</v>
      </c>
      <c r="AS62">
        <f t="shared" si="26"/>
        <v>-1.4994890613517007E-3</v>
      </c>
      <c r="AT62">
        <f t="shared" si="26"/>
        <v>-9.8168270100789431E-4</v>
      </c>
      <c r="AU62">
        <f t="shared" si="24"/>
        <v>-3.1225816169581045E-3</v>
      </c>
      <c r="AW62">
        <v>59</v>
      </c>
      <c r="AX62">
        <f>IF(Z62&gt;0, (R62*SUMPRODUCT(K62:$K$98, X62:$X$98)-K62*$AZ$3)/Z62, 0)</f>
        <v>-1913823.970399586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50000</v>
      </c>
      <c r="S63">
        <f t="shared" si="1"/>
        <v>-5618517.2127886517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-6.3965972908238458</v>
      </c>
      <c r="AC63">
        <f t="shared" si="22"/>
        <v>-5.7117905811053431</v>
      </c>
      <c r="AE63">
        <f t="shared" si="2"/>
        <v>0</v>
      </c>
      <c r="AF63">
        <f t="shared" si="25"/>
        <v>0</v>
      </c>
      <c r="AG63">
        <f t="shared" si="25"/>
        <v>-2.5415026619943364E-5</v>
      </c>
      <c r="AH63">
        <f t="shared" si="4"/>
        <v>-0.1146144028819953</v>
      </c>
      <c r="AI63">
        <f t="shared" si="23"/>
        <v>-0.11463981790861524</v>
      </c>
      <c r="AJ63">
        <f t="shared" si="6"/>
        <v>-0.68480670971850266</v>
      </c>
      <c r="AK63">
        <f t="shared" si="19"/>
        <v>-0.44776181035766927</v>
      </c>
      <c r="AL63">
        <f t="shared" si="7"/>
        <v>-1.2472083379847871</v>
      </c>
      <c r="AN63">
        <f t="shared" si="26"/>
        <v>0</v>
      </c>
      <c r="AO63">
        <f t="shared" si="26"/>
        <v>0</v>
      </c>
      <c r="AP63">
        <f t="shared" si="26"/>
        <v>-4.4430955281932552E-8</v>
      </c>
      <c r="AQ63">
        <f t="shared" si="26"/>
        <v>-2.0037072891040248E-4</v>
      </c>
      <c r="AR63">
        <f t="shared" si="26"/>
        <v>-2.0041515986568442E-4</v>
      </c>
      <c r="AS63">
        <f t="shared" si="26"/>
        <v>-1.1971900227086192E-3</v>
      </c>
      <c r="AT63">
        <f t="shared" si="26"/>
        <v>-7.8278434527971001E-4</v>
      </c>
      <c r="AU63">
        <f t="shared" si="24"/>
        <v>-2.1803895278540136E-3</v>
      </c>
      <c r="AW63">
        <v>60</v>
      </c>
      <c r="AX63">
        <f>IF(Z63&gt;0, (R63*SUMPRODUCT(K63:$K$98, X63:$X$98)-K63*$AZ$3)/Z63, 0)</f>
        <v>-5618517.2127886517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50000</v>
      </c>
      <c r="S64">
        <f t="shared" si="1"/>
        <v>-18301592.123973444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-5.7117905811053431</v>
      </c>
      <c r="AC64">
        <f t="shared" si="22"/>
        <v>-5.0999838482925037</v>
      </c>
      <c r="AE64">
        <f t="shared" si="2"/>
        <v>0</v>
      </c>
      <c r="AF64">
        <f t="shared" si="25"/>
        <v>0</v>
      </c>
      <c r="AG64">
        <f t="shared" si="25"/>
        <v>-6.9665849475630898E-6</v>
      </c>
      <c r="AH64">
        <f t="shared" si="4"/>
        <v>-3.6388582812361681E-2</v>
      </c>
      <c r="AI64">
        <f t="shared" si="23"/>
        <v>-3.639554939730924E-2</v>
      </c>
      <c r="AJ64">
        <f t="shared" si="6"/>
        <v>-0.61180673281283937</v>
      </c>
      <c r="AK64">
        <f t="shared" si="19"/>
        <v>-0.39982534067737407</v>
      </c>
      <c r="AL64">
        <f t="shared" si="7"/>
        <v>-1.0480276228875227</v>
      </c>
      <c r="AN64">
        <f t="shared" si="26"/>
        <v>0</v>
      </c>
      <c r="AO64">
        <f t="shared" si="26"/>
        <v>0</v>
      </c>
      <c r="AP64">
        <f t="shared" si="26"/>
        <v>-1.0874191986809684E-8</v>
      </c>
      <c r="AQ64">
        <f t="shared" si="26"/>
        <v>-5.6799197685511396E-5</v>
      </c>
      <c r="AR64">
        <f t="shared" si="26"/>
        <v>-5.6810071877498196E-5</v>
      </c>
      <c r="AS64">
        <f t="shared" si="26"/>
        <v>-9.5497348004875413E-4</v>
      </c>
      <c r="AT64">
        <f t="shared" si="26"/>
        <v>-6.2409021758045235E-4</v>
      </c>
      <c r="AU64">
        <f t="shared" si="24"/>
        <v>-1.6358737695067046E-3</v>
      </c>
      <c r="AW64">
        <v>61</v>
      </c>
      <c r="AX64">
        <f>IF(Z64&gt;0, (R64*SUMPRODUCT(K64:$K$98, X64:$X$98)-K64*$AZ$3)/Z64, 0)</f>
        <v>-18301592.123973444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50000</v>
      </c>
      <c r="S65">
        <f t="shared" si="1"/>
        <v>-66911238.927045532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-5.0999838482925037</v>
      </c>
      <c r="AC65">
        <f t="shared" si="22"/>
        <v>-4.5536057336136277</v>
      </c>
      <c r="AE65">
        <f t="shared" si="2"/>
        <v>0</v>
      </c>
      <c r="AF65">
        <f t="shared" si="25"/>
        <v>0</v>
      </c>
      <c r="AG65">
        <f t="shared" si="25"/>
        <v>-1.7013605661144992E-6</v>
      </c>
      <c r="AH65">
        <f t="shared" si="4"/>
        <v>-1.039111706394592E-2</v>
      </c>
      <c r="AI65">
        <f t="shared" si="23"/>
        <v>-1.0392818424512035E-2</v>
      </c>
      <c r="AJ65">
        <f t="shared" si="6"/>
        <v>-0.54637811467887598</v>
      </c>
      <c r="AK65">
        <f t="shared" si="19"/>
        <v>-0.35699886938047531</v>
      </c>
      <c r="AL65">
        <f t="shared" si="7"/>
        <v>-0.9137698024838633</v>
      </c>
      <c r="AN65">
        <f t="shared" si="26"/>
        <v>0</v>
      </c>
      <c r="AO65">
        <f t="shared" si="26"/>
        <v>0</v>
      </c>
      <c r="AP65">
        <f t="shared" si="26"/>
        <v>-2.3711301845538359E-9</v>
      </c>
      <c r="AQ65">
        <f t="shared" si="26"/>
        <v>-1.4481757607573733E-5</v>
      </c>
      <c r="AR65">
        <f t="shared" si="26"/>
        <v>-1.4484128737758286E-5</v>
      </c>
      <c r="AS65">
        <f t="shared" si="26"/>
        <v>-7.6146918278080771E-4</v>
      </c>
      <c r="AT65">
        <f t="shared" si="26"/>
        <v>-4.9753756605092818E-4</v>
      </c>
      <c r="AU65">
        <f t="shared" si="24"/>
        <v>-1.273490877569494E-3</v>
      </c>
      <c r="AW65">
        <v>62</v>
      </c>
      <c r="AX65">
        <f>IF(Z65&gt;0, (R65*SUMPRODUCT(K65:$K$98, X65:$X$98)-K65*$AZ$3)/Z65, 0)</f>
        <v>-66911238.927045532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50000</v>
      </c>
      <c r="S66">
        <f t="shared" si="1"/>
        <v>-278749444.69926357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-4.5536057336136277</v>
      </c>
      <c r="AC66">
        <f t="shared" si="22"/>
        <v>-4.0657318994100189</v>
      </c>
      <c r="AE66">
        <f t="shared" si="2"/>
        <v>0</v>
      </c>
      <c r="AF66">
        <f t="shared" si="25"/>
        <v>0</v>
      </c>
      <c r="AG66">
        <f t="shared" si="25"/>
        <v>-3.6464035863788399E-7</v>
      </c>
      <c r="AH66">
        <f t="shared" si="4"/>
        <v>-2.6394132036309404E-3</v>
      </c>
      <c r="AI66">
        <f t="shared" si="23"/>
        <v>-2.6397778439895781E-3</v>
      </c>
      <c r="AJ66">
        <f t="shared" si="6"/>
        <v>-0.48787383420360886</v>
      </c>
      <c r="AK66">
        <f t="shared" si="19"/>
        <v>-0.31875240135295396</v>
      </c>
      <c r="AL66">
        <f t="shared" si="7"/>
        <v>-0.80926601340055238</v>
      </c>
      <c r="AN66">
        <f t="shared" si="26"/>
        <v>0</v>
      </c>
      <c r="AO66">
        <f t="shared" si="26"/>
        <v>0</v>
      </c>
      <c r="AP66">
        <f t="shared" si="26"/>
        <v>-4.5373862316693266E-10</v>
      </c>
      <c r="AQ66">
        <f t="shared" si="26"/>
        <v>-3.2843421870738082E-6</v>
      </c>
      <c r="AR66">
        <f t="shared" si="26"/>
        <v>-3.2847959256969749E-6</v>
      </c>
      <c r="AS66">
        <f t="shared" si="26"/>
        <v>-6.0708365535190958E-4</v>
      </c>
      <c r="AT66">
        <f t="shared" si="26"/>
        <v>-3.9663814576452815E-4</v>
      </c>
      <c r="AU66">
        <f t="shared" si="24"/>
        <v>-1.0070065970421347E-3</v>
      </c>
      <c r="AW66">
        <v>63</v>
      </c>
      <c r="AX66">
        <f>IF(Z66&gt;0, (R66*SUMPRODUCT(K66:$K$98, X66:$X$98)-K66*$AZ$3)/Z66, 0)</f>
        <v>-278749444.69926357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-1349494754.5835037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-4.0657318994100189</v>
      </c>
      <c r="AC67">
        <f t="shared" si="22"/>
        <v>-3.630120615929691</v>
      </c>
      <c r="AE67">
        <f t="shared" ref="AE67:AE69" si="29">$Z67*O67</f>
        <v>0</v>
      </c>
      <c r="AF67">
        <f t="shared" si="25"/>
        <v>0</v>
      </c>
      <c r="AG67">
        <f t="shared" si="25"/>
        <v>-6.7249624416844431E-8</v>
      </c>
      <c r="AH67">
        <f t="shared" ref="AH67:AH69" si="30">-X67*R67</f>
        <v>-5.8748866126932136E-4</v>
      </c>
      <c r="AI67">
        <f t="shared" si="23"/>
        <v>-5.8755591089373817E-4</v>
      </c>
      <c r="AJ67">
        <f t="shared" ref="AJ67:AJ69" si="31">AB67-AC67</f>
        <v>-0.43561128348032785</v>
      </c>
      <c r="AK67">
        <f t="shared" si="19"/>
        <v>-0.28460123295870132</v>
      </c>
      <c r="AL67">
        <f t="shared" ref="AL67:AL69" si="32">SUM(AI67:AK67)</f>
        <v>-0.72080007234992283</v>
      </c>
      <c r="AN67">
        <f t="shared" si="26"/>
        <v>0</v>
      </c>
      <c r="AO67">
        <f t="shared" si="26"/>
        <v>0</v>
      </c>
      <c r="AP67">
        <f t="shared" si="26"/>
        <v>-7.4715869419001478E-11</v>
      </c>
      <c r="AQ67">
        <f t="shared" si="26"/>
        <v>-6.5271332711782427E-7</v>
      </c>
      <c r="AR67">
        <f t="shared" si="26"/>
        <v>-6.5278804298724332E-7</v>
      </c>
      <c r="AS67">
        <f t="shared" si="26"/>
        <v>-4.8397408991041952E-4</v>
      </c>
      <c r="AT67">
        <f t="shared" si="26"/>
        <v>-3.1619847311597718E-4</v>
      </c>
      <c r="AU67">
        <f t="shared" si="24"/>
        <v>-8.0082535106938387E-4</v>
      </c>
      <c r="AW67">
        <v>64</v>
      </c>
      <c r="AX67">
        <f>IF(Z67&gt;0, (R67*SUMPRODUCT(K67:$K$98, X67:$X$98)-K67*$AZ$3)/Z67, 0)</f>
        <v>-1349494754.5835037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50000</v>
      </c>
      <c r="S68">
        <f t="shared" si="28"/>
        <v>-7797144437.3371086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-3.630120615929691</v>
      </c>
      <c r="AC68">
        <f t="shared" si="22"/>
        <v>-3.2411796902300596</v>
      </c>
      <c r="AE68">
        <f t="shared" si="29"/>
        <v>0</v>
      </c>
      <c r="AF68">
        <f t="shared" si="25"/>
        <v>0</v>
      </c>
      <c r="AG68">
        <f t="shared" si="25"/>
        <v>-1.0392201004734086E-8</v>
      </c>
      <c r="AH68">
        <f t="shared" si="30"/>
        <v>-1.1236985433588381E-4</v>
      </c>
      <c r="AI68">
        <f t="shared" si="23"/>
        <v>-1.1238024653688855E-4</v>
      </c>
      <c r="AJ68">
        <f t="shared" si="31"/>
        <v>-0.38894092569963146</v>
      </c>
      <c r="AK68">
        <f t="shared" ref="AK68:AK69" si="42">G68*SUM(AB68:AB68, AE68:AF68)</f>
        <v>-0.25410844311507841</v>
      </c>
      <c r="AL68">
        <f t="shared" si="32"/>
        <v>-0.64316174906124668</v>
      </c>
      <c r="AN68">
        <f t="shared" si="26"/>
        <v>0</v>
      </c>
      <c r="AO68">
        <f t="shared" si="26"/>
        <v>0</v>
      </c>
      <c r="AP68">
        <f t="shared" si="26"/>
        <v>-1.0308904271357145E-11</v>
      </c>
      <c r="AQ68">
        <f t="shared" si="26"/>
        <v>-1.1146917489444902E-7</v>
      </c>
      <c r="AR68">
        <f t="shared" si="26"/>
        <v>-1.1147948379872039E-7</v>
      </c>
      <c r="AS68">
        <f t="shared" si="26"/>
        <v>-3.8582344283217873E-4</v>
      </c>
      <c r="AT68">
        <f t="shared" si="26"/>
        <v>-2.5207168466272124E-4</v>
      </c>
      <c r="AU68">
        <f t="shared" si="24"/>
        <v>-6.3800660697869863E-4</v>
      </c>
      <c r="AW68">
        <v>65</v>
      </c>
      <c r="AX68">
        <f>IF(Z68&gt;0, (R68*SUMPRODUCT(K68:$K$98, X68:$X$98)-K68*$AZ$3)/Z68, 0)</f>
        <v>-7797144437.3371086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-3.2411796902300596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-2.0784402009468174E-5</v>
      </c>
      <c r="AI69">
        <f t="shared" si="23"/>
        <v>-2.0784402009468174E-5</v>
      </c>
      <c r="AJ69">
        <f t="shared" si="31"/>
        <v>-3.2411796902300596</v>
      </c>
      <c r="AK69">
        <f t="shared" si="42"/>
        <v>-0.2268825783161042</v>
      </c>
      <c r="AL69">
        <f t="shared" si="32"/>
        <v>-3.468083052948173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-1.8408757627423471E-8</v>
      </c>
      <c r="AR69">
        <f t="shared" si="26"/>
        <v>-1.8408757627423471E-8</v>
      </c>
      <c r="AS69">
        <f t="shared" si="26"/>
        <v>-2.8707148426590397E-3</v>
      </c>
      <c r="AT69">
        <f t="shared" si="26"/>
        <v>-2.009500389861328E-4</v>
      </c>
      <c r="AU69">
        <f t="shared" si="24"/>
        <v>-3.0716832904027994E-3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4476.3795424470109</v>
      </c>
      <c r="AO71" s="8">
        <f t="shared" si="46"/>
        <v>-447.63795424470112</v>
      </c>
      <c r="AP71" s="8">
        <f t="shared" si="46"/>
        <v>-481.92535935164227</v>
      </c>
      <c r="AQ71" s="8">
        <f t="shared" si="46"/>
        <v>-3267.3688004492278</v>
      </c>
      <c r="AR71" s="8">
        <f t="shared" si="46"/>
        <v>279.4474284014392</v>
      </c>
      <c r="AS71" s="8">
        <f t="shared" si="46"/>
        <v>-397.43933283218536</v>
      </c>
      <c r="AT71" s="8">
        <f t="shared" si="46"/>
        <v>183.66381304933742</v>
      </c>
      <c r="AU71" s="8">
        <f t="shared" si="46"/>
        <v>65.671908618592397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43FB4-06BC-402D-814A-98253DECD0F1}">
  <sheetPr codeName="Sheet2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3538.2987231059942</v>
      </c>
      <c r="K3">
        <v>1</v>
      </c>
      <c r="L3" s="2">
        <v>0</v>
      </c>
      <c r="O3">
        <f>$C$3</f>
        <v>3538.2987231059942</v>
      </c>
      <c r="P3">
        <f>O3*C5</f>
        <v>353.82987231059946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3538.2987231059942</v>
      </c>
      <c r="AF3">
        <f t="shared" ref="AF3:AG34" si="4">-$Z3*P3</f>
        <v>-353.82987231059946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2911.3191089953948</v>
      </c>
      <c r="AJ3">
        <f t="shared" ref="AJ3:AJ66" si="7">AB3-AC3</f>
        <v>0</v>
      </c>
      <c r="AL3">
        <f t="shared" ref="AL3:AL66" si="8">SUM(AI3:AK3)</f>
        <v>2911.3191089953948</v>
      </c>
      <c r="AN3">
        <f t="shared" ref="AN3:AU34" si="9">AE3*$K3</f>
        <v>3538.2987231059942</v>
      </c>
      <c r="AO3">
        <f t="shared" si="9"/>
        <v>-353.82987231059946</v>
      </c>
      <c r="AP3">
        <f t="shared" si="9"/>
        <v>-273.14974180000002</v>
      </c>
      <c r="AQ3">
        <f t="shared" si="9"/>
        <v>0</v>
      </c>
      <c r="AR3">
        <f t="shared" si="9"/>
        <v>2911.3191089953948</v>
      </c>
      <c r="AS3">
        <f t="shared" si="9"/>
        <v>0</v>
      </c>
      <c r="AT3">
        <f t="shared" si="9"/>
        <v>0</v>
      </c>
      <c r="AU3">
        <f t="shared" si="9"/>
        <v>2911.3191089953948</v>
      </c>
      <c r="AW3">
        <v>0</v>
      </c>
      <c r="AX3">
        <f>IF(Z3&gt;0, (R3*SUMPRODUCT(K3:$K$98, X3:$X$98)-K3*$AZ$3)/Z3, 0)</f>
        <v>0</v>
      </c>
      <c r="AZ3">
        <f>C6*SUMPRODUCT(X4:X98, K4:K98)/1</f>
        <v>2625.1069123104903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178.30762399698645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176.08469726198746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-176.08469726198746</v>
      </c>
      <c r="AK4">
        <f>G4*SUM(AB4, AE4:AF4)</f>
        <v>0</v>
      </c>
      <c r="AL4">
        <f t="shared" si="8"/>
        <v>-422.76539726198746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-230.1340610131542</v>
      </c>
      <c r="AR4">
        <f t="shared" si="9"/>
        <v>-230.1340610131542</v>
      </c>
      <c r="AS4">
        <f t="shared" si="9"/>
        <v>-164.27343713218346</v>
      </c>
      <c r="AT4">
        <f t="shared" si="9"/>
        <v>0</v>
      </c>
      <c r="AU4">
        <f t="shared" si="9"/>
        <v>-394.40749814533768</v>
      </c>
      <c r="AW4">
        <v>1</v>
      </c>
      <c r="AX4">
        <f>IF(Z4&gt;0, (R4*SUMPRODUCT(K4:$K$98, X4:$X$98)-K4*$AZ$3)/Z4, 0)</f>
        <v>178.30762399698645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100000</v>
      </c>
      <c r="S5">
        <f t="shared" si="1"/>
        <v>154.04030198312265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176.08469726198746</v>
      </c>
      <c r="AC5">
        <f t="shared" si="2"/>
        <v>150.22288333353845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-243.98083944245369</v>
      </c>
      <c r="AI5">
        <f t="shared" si="6"/>
        <v>-268.36129075934309</v>
      </c>
      <c r="AJ5">
        <f t="shared" si="7"/>
        <v>25.86181392844901</v>
      </c>
      <c r="AK5">
        <f>G5*SUM(AB5, AE5:AF5)</f>
        <v>7.2194725877414863</v>
      </c>
      <c r="AL5">
        <f t="shared" si="8"/>
        <v>-235.2800042431526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-208.62997196567161</v>
      </c>
      <c r="AR5">
        <f t="shared" si="9"/>
        <v>-229.47789136121406</v>
      </c>
      <c r="AS5">
        <f t="shared" si="9"/>
        <v>22.114644441767112</v>
      </c>
      <c r="AT5">
        <f t="shared" si="9"/>
        <v>6.173428893143468</v>
      </c>
      <c r="AU5">
        <f t="shared" si="9"/>
        <v>-201.1898180263035</v>
      </c>
      <c r="AW5">
        <v>2</v>
      </c>
      <c r="AX5">
        <f>IF(Z5&gt;0, (R5*SUMPRODUCT(K5:$K$98, X5:$X$98)-K5*$AZ$3)/Z5, 0)</f>
        <v>154.04030198312265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100000</v>
      </c>
      <c r="S6">
        <f t="shared" si="1"/>
        <v>167.49765114914163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150.22288333353845</v>
      </c>
      <c r="AC6">
        <f t="shared" si="2"/>
        <v>161.30907873283991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-241.30912521570761</v>
      </c>
      <c r="AI6">
        <f t="shared" si="6"/>
        <v>-265.38544473812419</v>
      </c>
      <c r="AJ6">
        <f t="shared" si="7"/>
        <v>-11.086195399301459</v>
      </c>
      <c r="AK6">
        <f>G6*SUM(AB6, AE6:AF6)</f>
        <v>8.7880386750120003</v>
      </c>
      <c r="AL6">
        <f t="shared" si="8"/>
        <v>-267.68360146241366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-186.14827939508501</v>
      </c>
      <c r="AR6">
        <f t="shared" si="9"/>
        <v>-204.7209937475069</v>
      </c>
      <c r="AS6">
        <f t="shared" si="9"/>
        <v>-8.5520023197338357</v>
      </c>
      <c r="AT6">
        <f t="shared" si="9"/>
        <v>6.7791811733129679</v>
      </c>
      <c r="AU6">
        <f t="shared" si="9"/>
        <v>-206.49381489392778</v>
      </c>
      <c r="AW6">
        <v>3</v>
      </c>
      <c r="AX6">
        <f>IF(Z6&gt;0, (R6*SUMPRODUCT(K6:$K$98, X6:$X$98)-K6*$AZ$3)/Z6, 0)</f>
        <v>167.49765114914163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100000</v>
      </c>
      <c r="S7">
        <f t="shared" si="1"/>
        <v>165.86915978384297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161.30907873283991</v>
      </c>
      <c r="AC7">
        <f t="shared" si="2"/>
        <v>157.74732434853036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-238.75667475516744</v>
      </c>
      <c r="AI7">
        <f t="shared" si="6"/>
        <v>-262.53254191367103</v>
      </c>
      <c r="AJ7">
        <f t="shared" si="7"/>
        <v>3.5617543843095518</v>
      </c>
      <c r="AK7">
        <f>G7*SUM(AB7, AE7:AF7)</f>
        <v>7.9202757657824394</v>
      </c>
      <c r="AL7">
        <f t="shared" si="8"/>
        <v>-251.05051176357904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-167.57282641259928</v>
      </c>
      <c r="AR7">
        <f t="shared" si="9"/>
        <v>-184.26006359349284</v>
      </c>
      <c r="AS7">
        <f t="shared" si="9"/>
        <v>2.4998390088078626</v>
      </c>
      <c r="AT7">
        <f t="shared" si="9"/>
        <v>5.5588937875784028</v>
      </c>
      <c r="AU7">
        <f t="shared" si="9"/>
        <v>-176.20133079710658</v>
      </c>
      <c r="AW7">
        <v>4</v>
      </c>
      <c r="AX7">
        <f>IF(Z7&gt;0, (R7*SUMPRODUCT(K7:$K$98, X7:$X$98)-K7*$AZ$3)/Z7, 0)</f>
        <v>165.86915978384297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100000</v>
      </c>
      <c r="S8">
        <f t="shared" si="1"/>
        <v>120.10498751003006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157.74732434853036</v>
      </c>
      <c r="AC8">
        <f t="shared" si="2"/>
        <v>112.79793744813833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-236.31956589766611</v>
      </c>
      <c r="AI8">
        <f t="shared" si="6"/>
        <v>-259.79859449311027</v>
      </c>
      <c r="AJ8">
        <f t="shared" si="7"/>
        <v>44.949386900392028</v>
      </c>
      <c r="AK8">
        <f>G8*SUM(AB8, AE8:AF8)</f>
        <v>3.3600180086236966</v>
      </c>
      <c r="AL8">
        <f t="shared" si="8"/>
        <v>-211.48918958409456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-154.82341707911007</v>
      </c>
      <c r="AR8">
        <f t="shared" si="9"/>
        <v>-170.20556888290494</v>
      </c>
      <c r="AS8">
        <f t="shared" si="9"/>
        <v>29.4483347119182</v>
      </c>
      <c r="AT8">
        <f t="shared" si="9"/>
        <v>2.2012966533957443</v>
      </c>
      <c r="AU8">
        <f t="shared" si="9"/>
        <v>-138.55593751759099</v>
      </c>
      <c r="AW8">
        <v>5</v>
      </c>
      <c r="AX8">
        <f>IF(Z8&gt;0, (R8*SUMPRODUCT(K8:$K$98, X8:$X$98)-K8*$AZ$3)/Z8, 0)</f>
        <v>120.10498751003006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100000</v>
      </c>
      <c r="S9">
        <f t="shared" si="1"/>
        <v>52.859215933932447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112.79793744813833</v>
      </c>
      <c r="AC9">
        <f t="shared" si="2"/>
        <v>49.023059469927375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-234.26191389492968</v>
      </c>
      <c r="AI9">
        <f t="shared" si="6"/>
        <v>-257.44758672594565</v>
      </c>
      <c r="AJ9">
        <f t="shared" si="7"/>
        <v>63.774877978210952</v>
      </c>
      <c r="AK9">
        <f t="shared" ref="AK9:AK72" si="22">G9*SUM(AB9:AB9, AE9:AF9)</f>
        <v>0.66550783094401611</v>
      </c>
      <c r="AL9">
        <f t="shared" si="8"/>
        <v>-193.00720091679068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-145.35027757719098</v>
      </c>
      <c r="AR9">
        <f t="shared" si="9"/>
        <v>-159.73607305615062</v>
      </c>
      <c r="AS9">
        <f t="shared" si="9"/>
        <v>39.569796312438811</v>
      </c>
      <c r="AT9">
        <f t="shared" si="9"/>
        <v>0.41292135946986591</v>
      </c>
      <c r="AU9">
        <f t="shared" si="9"/>
        <v>-119.75335538424193</v>
      </c>
      <c r="AW9">
        <v>6</v>
      </c>
      <c r="AX9">
        <f>IF(Z9&gt;0, (R9*SUMPRODUCT(K9:$K$98, X9:$X$98)-K9*$AZ$3)/Z9, 0)</f>
        <v>52.859215933932447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100000</v>
      </c>
      <c r="S10">
        <f t="shared" si="1"/>
        <v>-13.903160376950009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49.023059469927375</v>
      </c>
      <c r="AC10">
        <f t="shared" si="2"/>
        <v>-12.732925757064095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-232.30476825194631</v>
      </c>
      <c r="AI10">
        <f t="shared" si="6"/>
        <v>-255.20050816258913</v>
      </c>
      <c r="AJ10">
        <f t="shared" si="7"/>
        <v>61.75598522699147</v>
      </c>
      <c r="AK10">
        <f t="shared" si="22"/>
        <v>0.20099454382670226</v>
      </c>
      <c r="AL10">
        <f t="shared" si="8"/>
        <v>-193.24352839177095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-136.73839854039619</v>
      </c>
      <c r="AR10">
        <f t="shared" si="9"/>
        <v>-150.2152067537485</v>
      </c>
      <c r="AS10">
        <f t="shared" si="9"/>
        <v>36.350586274082772</v>
      </c>
      <c r="AT10">
        <f t="shared" si="9"/>
        <v>0.11830868666635937</v>
      </c>
      <c r="AU10">
        <f t="shared" si="9"/>
        <v>-113.74631179299936</v>
      </c>
      <c r="AW10">
        <v>7</v>
      </c>
      <c r="AX10">
        <f>IF(Z10&gt;0, (R10*SUMPRODUCT(K10:$K$98, X10:$X$98)-K10*$AZ$3)/Z10, 0)</f>
        <v>-13.903160376950009</v>
      </c>
    </row>
    <row r="11" spans="1:52" x14ac:dyDescent="0.25">
      <c r="A11" t="s">
        <v>33</v>
      </c>
      <c r="C11" s="12">
        <f>AU100</f>
        <v>57.29734771245505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100000</v>
      </c>
      <c r="S11">
        <f t="shared" si="1"/>
        <v>-80.205601896861523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-12.732925757064095</v>
      </c>
      <c r="AC11">
        <f t="shared" si="2"/>
        <v>-72.535287959246261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-230.44452320510439</v>
      </c>
      <c r="AI11">
        <f t="shared" si="6"/>
        <v>-253.05369458583951</v>
      </c>
      <c r="AJ11">
        <f t="shared" si="7"/>
        <v>59.802362202182167</v>
      </c>
      <c r="AK11">
        <f t="shared" si="22"/>
        <v>-3.0559021816953826E-2</v>
      </c>
      <c r="AL11">
        <f t="shared" si="8"/>
        <v>-193.28189140547428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-128.88961210623029</v>
      </c>
      <c r="AR11">
        <f t="shared" si="9"/>
        <v>-141.53511692785099</v>
      </c>
      <c r="AS11">
        <f t="shared" si="9"/>
        <v>33.447977674067872</v>
      </c>
      <c r="AT11">
        <f t="shared" si="9"/>
        <v>-1.7091924830981462E-2</v>
      </c>
      <c r="AU11">
        <f t="shared" si="9"/>
        <v>-108.1042311786141</v>
      </c>
      <c r="AW11">
        <v>8</v>
      </c>
      <c r="AX11">
        <f>IF(Z11&gt;0, (R11*SUMPRODUCT(K11:$K$98, X11:$X$98)-K11*$AZ$3)/Z11, 0)</f>
        <v>-80.205601896861523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100000</v>
      </c>
      <c r="S12">
        <f t="shared" si="1"/>
        <v>-143.83768111027698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-72.535287959246261</v>
      </c>
      <c r="AC12">
        <f t="shared" si="2"/>
        <v>-128.45216240379659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-228.7638465544976</v>
      </c>
      <c r="AI12">
        <f t="shared" si="6"/>
        <v>-251.08973525978675</v>
      </c>
      <c r="AJ12">
        <f t="shared" si="7"/>
        <v>55.916874444550331</v>
      </c>
      <c r="AK12">
        <f t="shared" si="22"/>
        <v>-0.16683116230626641</v>
      </c>
      <c r="AL12">
        <f t="shared" si="8"/>
        <v>-195.33969197754269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-121.59041636421631</v>
      </c>
      <c r="AR12">
        <f t="shared" si="9"/>
        <v>-133.45686355096865</v>
      </c>
      <c r="AS12">
        <f t="shared" si="9"/>
        <v>29.720413202961204</v>
      </c>
      <c r="AT12">
        <f t="shared" si="9"/>
        <v>-8.8672536298311636E-2</v>
      </c>
      <c r="AU12">
        <f t="shared" si="9"/>
        <v>-103.82512288430576</v>
      </c>
      <c r="AW12">
        <v>9</v>
      </c>
      <c r="AX12">
        <f>IF(Z12&gt;0, (R12*SUMPRODUCT(K12:$K$98, X12:$X$98)-K12*$AZ$3)/Z12, 0)</f>
        <v>-143.83768111027698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100000</v>
      </c>
      <c r="S13">
        <f t="shared" si="1"/>
        <v>-205.33893672323779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-128.45216240379659</v>
      </c>
      <c r="AC13">
        <f t="shared" si="2"/>
        <v>-181.07474987781143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-227.17091857538708</v>
      </c>
      <c r="AI13">
        <f t="shared" si="6"/>
        <v>-249.21675566397948</v>
      </c>
      <c r="AJ13">
        <f t="shared" si="7"/>
        <v>52.622587474014836</v>
      </c>
      <c r="AK13">
        <f t="shared" si="22"/>
        <v>-0.25690432480759318</v>
      </c>
      <c r="AL13">
        <f t="shared" si="8"/>
        <v>-196.85107251477226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-114.77543556024227</v>
      </c>
      <c r="AR13">
        <f t="shared" si="9"/>
        <v>-125.91383553679405</v>
      </c>
      <c r="AS13">
        <f t="shared" si="9"/>
        <v>26.586943590813057</v>
      </c>
      <c r="AT13">
        <f t="shared" si="9"/>
        <v>-0.12979788945703619</v>
      </c>
      <c r="AU13">
        <f t="shared" si="9"/>
        <v>-99.456689835438041</v>
      </c>
      <c r="AW13">
        <v>10</v>
      </c>
      <c r="AX13">
        <f>IF(Z13&gt;0, (R13*SUMPRODUCT(K13:$K$98, X13:$X$98)-K13*$AZ$3)/Z13, 0)</f>
        <v>-205.33893672323779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100000</v>
      </c>
      <c r="S14">
        <f t="shared" si="1"/>
        <v>-176.56593223161823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-181.07474987781143</v>
      </c>
      <c r="AC14">
        <f t="shared" si="2"/>
        <v>-153.74614239505513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-225.74637355334224</v>
      </c>
      <c r="AI14">
        <f t="shared" si="6"/>
        <v>-247.5153156776604</v>
      </c>
      <c r="AJ14">
        <f t="shared" si="7"/>
        <v>-27.328607482756297</v>
      </c>
      <c r="AK14">
        <f t="shared" si="22"/>
        <v>-12.675232491446801</v>
      </c>
      <c r="AL14">
        <f t="shared" si="8"/>
        <v>-287.51915565186351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-101.83544726561909</v>
      </c>
      <c r="AR14">
        <f t="shared" si="9"/>
        <v>-111.65553838307615</v>
      </c>
      <c r="AS14">
        <f t="shared" si="9"/>
        <v>-12.328087146416218</v>
      </c>
      <c r="AT14">
        <f t="shared" si="9"/>
        <v>-5.717868019958197</v>
      </c>
      <c r="AU14">
        <f t="shared" si="9"/>
        <v>-129.70149354945056</v>
      </c>
      <c r="AW14">
        <v>11</v>
      </c>
      <c r="AX14">
        <f>IF(Z14&gt;0, (R14*SUMPRODUCT(K14:$K$98, X14:$X$98)-K14*$AZ$3)/Z14, 0)</f>
        <v>-176.56593223161823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100000</v>
      </c>
      <c r="S15">
        <f t="shared" si="1"/>
        <v>-149.68924199163195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-153.74614239505513</v>
      </c>
      <c r="AC15">
        <f t="shared" si="2"/>
        <v>-128.70297980085468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-224.89755335938574</v>
      </c>
      <c r="AI15">
        <f t="shared" si="6"/>
        <v>-246.39258167412086</v>
      </c>
      <c r="AJ15">
        <f t="shared" si="7"/>
        <v>-25.043162594200453</v>
      </c>
      <c r="AK15">
        <f t="shared" si="22"/>
        <v>-10.762229967653861</v>
      </c>
      <c r="AL15">
        <f t="shared" si="8"/>
        <v>-282.19797423597515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-90.582624772663209</v>
      </c>
      <c r="AR15">
        <f t="shared" si="9"/>
        <v>-99.240238229222243</v>
      </c>
      <c r="AS15">
        <f t="shared" si="9"/>
        <v>-10.086705553289129</v>
      </c>
      <c r="AT15">
        <f t="shared" si="9"/>
        <v>-4.3347338568830907</v>
      </c>
      <c r="AU15">
        <f t="shared" si="9"/>
        <v>-113.66167763939445</v>
      </c>
      <c r="AW15">
        <v>12</v>
      </c>
      <c r="AX15">
        <f>IF(Z15&gt;0, (R15*SUMPRODUCT(K15:$K$98, X15:$X$98)-K15*$AZ$3)/Z15, 0)</f>
        <v>-149.68924199163195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100000</v>
      </c>
      <c r="S16">
        <f t="shared" si="1"/>
        <v>-124.86004826693828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-128.70297980085468</v>
      </c>
      <c r="AC16">
        <f t="shared" si="2"/>
        <v>-106.00113148439311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-224.35624959753954</v>
      </c>
      <c r="AI16">
        <f t="shared" si="6"/>
        <v>-245.58023856672793</v>
      </c>
      <c r="AJ16">
        <f t="shared" si="7"/>
        <v>-22.701848316461565</v>
      </c>
      <c r="AK16">
        <f t="shared" si="22"/>
        <v>-9.0092085860598274</v>
      </c>
      <c r="AL16">
        <f t="shared" si="8"/>
        <v>-277.29129546924935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-80.682680645374248</v>
      </c>
      <c r="AR16">
        <f t="shared" si="9"/>
        <v>-88.315221869849907</v>
      </c>
      <c r="AS16">
        <f t="shared" si="9"/>
        <v>-8.1640069356770102</v>
      </c>
      <c r="AT16">
        <f t="shared" si="9"/>
        <v>-3.2398789894221882</v>
      </c>
      <c r="AU16">
        <f t="shared" si="9"/>
        <v>-99.71910779494911</v>
      </c>
      <c r="AW16">
        <v>13</v>
      </c>
      <c r="AX16">
        <f>IF(Z16&gt;0, (R16*SUMPRODUCT(K16:$K$98, X16:$X$98)-K16*$AZ$3)/Z16, 0)</f>
        <v>-124.86004826693828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100000</v>
      </c>
      <c r="S17">
        <f t="shared" si="1"/>
        <v>-102.0444835983493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-106.00113148439311</v>
      </c>
      <c r="AC17">
        <f t="shared" si="2"/>
        <v>-85.536961157334986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-223.78692823450467</v>
      </c>
      <c r="AI17">
        <f t="shared" si="6"/>
        <v>-244.74273058194257</v>
      </c>
      <c r="AJ17">
        <f t="shared" si="7"/>
        <v>-20.464170327058127</v>
      </c>
      <c r="AK17">
        <f t="shared" si="22"/>
        <v>-7.4200792039075187</v>
      </c>
      <c r="AL17">
        <f t="shared" si="8"/>
        <v>-272.6269801129082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-71.855305440339279</v>
      </c>
      <c r="AR17">
        <f t="shared" si="9"/>
        <v>-78.583962874899655</v>
      </c>
      <c r="AS17">
        <f t="shared" si="9"/>
        <v>-6.5708002743261487</v>
      </c>
      <c r="AT17">
        <f t="shared" si="9"/>
        <v>-2.3824986642185695</v>
      </c>
      <c r="AU17">
        <f t="shared" si="9"/>
        <v>-87.537261813444374</v>
      </c>
      <c r="AW17">
        <v>14</v>
      </c>
      <c r="AX17">
        <f>IF(Z17&gt;0, (R17*SUMPRODUCT(K17:$K$98, X17:$X$98)-K17*$AZ$3)/Z17, 0)</f>
        <v>-102.0444835983493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100000</v>
      </c>
      <c r="S18">
        <f t="shared" si="1"/>
        <v>-81.055092199784866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-85.536961157334986</v>
      </c>
      <c r="AC18">
        <f t="shared" si="2"/>
        <v>-67.082578229430737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-223.26990788956374</v>
      </c>
      <c r="AI18">
        <f t="shared" si="6"/>
        <v>-243.96033473655484</v>
      </c>
      <c r="AJ18">
        <f t="shared" si="7"/>
        <v>-18.454382927904248</v>
      </c>
      <c r="AK18">
        <f t="shared" si="22"/>
        <v>-5.9875872810134494</v>
      </c>
      <c r="AL18">
        <f t="shared" si="8"/>
        <v>-268.40230494547257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-64.008300350727652</v>
      </c>
      <c r="AR18">
        <f t="shared" si="9"/>
        <v>-69.939950829403145</v>
      </c>
      <c r="AS18">
        <f t="shared" si="9"/>
        <v>-5.290608557159036</v>
      </c>
      <c r="AT18">
        <f t="shared" si="9"/>
        <v>-1.7165559330497668</v>
      </c>
      <c r="AU18">
        <f t="shared" si="9"/>
        <v>-76.947115319611953</v>
      </c>
      <c r="AW18">
        <v>15</v>
      </c>
      <c r="AX18">
        <f>IF(Z18&gt;0, (R18*SUMPRODUCT(K18:$K$98, X18:$X$98)-K18*$AZ$3)/Z18, 0)</f>
        <v>-81.055092199784866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100000</v>
      </c>
      <c r="S19">
        <f t="shared" si="1"/>
        <v>-61.750919166796898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-67.082578229430737</v>
      </c>
      <c r="AC19">
        <f t="shared" si="2"/>
        <v>-50.457228251369429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-223.19607609264668</v>
      </c>
      <c r="AI19">
        <f t="shared" si="6"/>
        <v>-243.62379965214473</v>
      </c>
      <c r="AJ19">
        <f t="shared" si="7"/>
        <v>-16.625349978061308</v>
      </c>
      <c r="AK19">
        <f t="shared" si="22"/>
        <v>-4.6957804760601523</v>
      </c>
      <c r="AL19">
        <f t="shared" si="8"/>
        <v>-264.94493010626621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-57.131369488274935</v>
      </c>
      <c r="AR19">
        <f t="shared" si="9"/>
        <v>-62.360241979732102</v>
      </c>
      <c r="AS19">
        <f t="shared" si="9"/>
        <v>-4.255581142359504</v>
      </c>
      <c r="AT19">
        <f t="shared" si="9"/>
        <v>-1.2019761911148519</v>
      </c>
      <c r="AU19">
        <f t="shared" si="9"/>
        <v>-67.817799313206464</v>
      </c>
      <c r="AW19">
        <v>16</v>
      </c>
      <c r="AX19">
        <f>IF(Z19&gt;0, (R19*SUMPRODUCT(K19:$K$98, X19:$X$98)-K19*$AZ$3)/Z19, 0)</f>
        <v>-61.750919166796898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100000</v>
      </c>
      <c r="S20">
        <f t="shared" si="1"/>
        <v>-44.122873423875184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-50.457228251369429</v>
      </c>
      <c r="AC20">
        <f t="shared" si="2"/>
        <v>-35.594267088940001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-223.00316636018371</v>
      </c>
      <c r="AI20">
        <f t="shared" si="6"/>
        <v>-243.17086189249673</v>
      </c>
      <c r="AJ20">
        <f t="shared" si="7"/>
        <v>-14.862961162429428</v>
      </c>
      <c r="AK20">
        <f t="shared" si="22"/>
        <v>-3.5320059775958605</v>
      </c>
      <c r="AL20">
        <f t="shared" si="8"/>
        <v>-261.56582903252206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-50.96606294331297</v>
      </c>
      <c r="AR20">
        <f t="shared" si="9"/>
        <v>-55.575271219133036</v>
      </c>
      <c r="AS20">
        <f t="shared" si="9"/>
        <v>-3.3968424148063758</v>
      </c>
      <c r="AT20">
        <f t="shared" si="9"/>
        <v>-0.80721920638364875</v>
      </c>
      <c r="AU20">
        <f t="shared" si="9"/>
        <v>-59.779332840323065</v>
      </c>
      <c r="AW20">
        <v>17</v>
      </c>
      <c r="AX20">
        <f>IF(Z20&gt;0, (R20*SUMPRODUCT(K20:$K$98, X20:$X$98)-K20*$AZ$3)/Z20, 0)</f>
        <v>-44.122873423875184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100000</v>
      </c>
      <c r="S21">
        <f t="shared" si="1"/>
        <v>-27.975163927089632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-35.594267088940001</v>
      </c>
      <c r="AC21">
        <f t="shared" si="2"/>
        <v>-22.27967766555264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-223.15522838191495</v>
      </c>
      <c r="AI21">
        <f t="shared" si="6"/>
        <v>-243.06545815180937</v>
      </c>
      <c r="AJ21">
        <f t="shared" si="7"/>
        <v>-13.314589423387361</v>
      </c>
      <c r="AK21">
        <f t="shared" si="22"/>
        <v>-2.4915986962258003</v>
      </c>
      <c r="AL21">
        <f t="shared" si="8"/>
        <v>-258.87164627142255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-45.536442700550502</v>
      </c>
      <c r="AR21">
        <f t="shared" si="9"/>
        <v>-49.599269476537742</v>
      </c>
      <c r="AS21">
        <f t="shared" si="9"/>
        <v>-2.7169385308857512</v>
      </c>
      <c r="AT21">
        <f t="shared" si="9"/>
        <v>-0.5084287833457164</v>
      </c>
      <c r="AU21">
        <f t="shared" si="9"/>
        <v>-52.824636790769212</v>
      </c>
      <c r="AW21">
        <v>18</v>
      </c>
      <c r="AX21">
        <f>IF(Z21&gt;0, (R21*SUMPRODUCT(K21:$K$98, X21:$X$98)-K21*$AZ$3)/Z21, 0)</f>
        <v>-27.975163927089632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100000</v>
      </c>
      <c r="S22">
        <f t="shared" si="1"/>
        <v>-13.256862150126155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-22.27967766555264</v>
      </c>
      <c r="AC22">
        <f t="shared" si="2"/>
        <v>-10.422680752977669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-223.48603753445741</v>
      </c>
      <c r="AI22">
        <f t="shared" si="6"/>
        <v>-243.14129349726926</v>
      </c>
      <c r="AJ22">
        <f t="shared" si="7"/>
        <v>-11.856996912574971</v>
      </c>
      <c r="AK22">
        <f t="shared" si="22"/>
        <v>-1.559577436588685</v>
      </c>
      <c r="AL22">
        <f t="shared" si="8"/>
        <v>-256.55786784643294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-40.717809559996013</v>
      </c>
      <c r="AR22">
        <f t="shared" si="9"/>
        <v>-44.298878775666161</v>
      </c>
      <c r="AS22">
        <f t="shared" si="9"/>
        <v>-2.1602734003695909</v>
      </c>
      <c r="AT22">
        <f t="shared" si="9"/>
        <v>-0.28414561266403016</v>
      </c>
      <c r="AU22">
        <f t="shared" si="9"/>
        <v>-46.743297788699792</v>
      </c>
      <c r="AW22">
        <v>19</v>
      </c>
      <c r="AX22">
        <f>IF(Z22&gt;0, (R22*SUMPRODUCT(K22:$K$98, X22:$X$98)-K22*$AZ$3)/Z22, 0)</f>
        <v>-13.256862150126155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100000</v>
      </c>
      <c r="S23">
        <f t="shared" si="1"/>
        <v>0.1335539169005969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-10.422680752977669</v>
      </c>
      <c r="AC23">
        <f t="shared" si="2"/>
        <v>0.10365219874518061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-224.06197725264605</v>
      </c>
      <c r="AI23">
        <f t="shared" si="6"/>
        <v>-243.46466516151662</v>
      </c>
      <c r="AJ23">
        <f t="shared" si="7"/>
        <v>-10.52633295172285</v>
      </c>
      <c r="AK23">
        <f t="shared" si="22"/>
        <v>-0.72958765270843695</v>
      </c>
      <c r="AL23">
        <f t="shared" si="8"/>
        <v>-254.7205857659479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-36.448877059532641</v>
      </c>
      <c r="AR23">
        <f t="shared" si="9"/>
        <v>-39.605174236261909</v>
      </c>
      <c r="AS23">
        <f t="shared" si="9"/>
        <v>-1.7123521819698775</v>
      </c>
      <c r="AT23">
        <f t="shared" si="9"/>
        <v>-0.11868435235549887</v>
      </c>
      <c r="AU23">
        <f t="shared" si="9"/>
        <v>-41.436210770587287</v>
      </c>
      <c r="AW23">
        <v>20</v>
      </c>
      <c r="AX23">
        <f>IF(Z23&gt;0, (R23*SUMPRODUCT(K23:$K$98, X23:$X$98)-K23*$AZ$3)/Z23, 0)</f>
        <v>0.1335539169005969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100000</v>
      </c>
      <c r="S24">
        <f t="shared" si="1"/>
        <v>12.281024263456587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0.10365219874518061</v>
      </c>
      <c r="AC24">
        <f t="shared" si="2"/>
        <v>9.4084738103903192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-224.7978346756384</v>
      </c>
      <c r="AI24">
        <f t="shared" si="6"/>
        <v>-243.95029624675135</v>
      </c>
      <c r="AJ24">
        <f t="shared" si="7"/>
        <v>-9.3048216116451385</v>
      </c>
      <c r="AK24">
        <f t="shared" si="22"/>
        <v>7.255653912162644E-3</v>
      </c>
      <c r="AL24">
        <f t="shared" si="8"/>
        <v>-253.24786220448433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-32.650519049494392</v>
      </c>
      <c r="AR24">
        <f t="shared" si="9"/>
        <v>-35.432297674162349</v>
      </c>
      <c r="AS24">
        <f t="shared" si="9"/>
        <v>-1.3514687795882523</v>
      </c>
      <c r="AT24">
        <f t="shared" si="9"/>
        <v>1.0538396271362223E-3</v>
      </c>
      <c r="AU24">
        <f t="shared" si="9"/>
        <v>-36.782712614123469</v>
      </c>
      <c r="AW24">
        <v>21</v>
      </c>
      <c r="AX24">
        <f>IF(Z24&gt;0, (R24*SUMPRODUCT(K24:$K$98, X24:$X$98)-K24*$AZ$3)/Z24, 0)</f>
        <v>12.281024263456587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100000</v>
      </c>
      <c r="S25">
        <f t="shared" si="1"/>
        <v>23.287499994735452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9.4084738103903192</v>
      </c>
      <c r="AC25">
        <f t="shared" si="2"/>
        <v>17.60947143159018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-226.04976225737315</v>
      </c>
      <c r="AI25">
        <f t="shared" si="6"/>
        <v>-244.95418677221062</v>
      </c>
      <c r="AJ25">
        <f t="shared" si="7"/>
        <v>-8.2009976211998605</v>
      </c>
      <c r="AK25">
        <f t="shared" si="22"/>
        <v>0.65859316672732238</v>
      </c>
      <c r="AL25">
        <f t="shared" si="8"/>
        <v>-252.49659122668317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-29.314601715071468</v>
      </c>
      <c r="AR25">
        <f t="shared" si="9"/>
        <v>-31.766166670375984</v>
      </c>
      <c r="AS25">
        <f t="shared" si="9"/>
        <v>-1.0635223701673278</v>
      </c>
      <c r="AT25">
        <f t="shared" si="9"/>
        <v>8.5407726962780248E-2</v>
      </c>
      <c r="AU25">
        <f t="shared" si="9"/>
        <v>-32.744281313580537</v>
      </c>
      <c r="AW25">
        <v>22</v>
      </c>
      <c r="AX25">
        <f>IF(Z25&gt;0, (R25*SUMPRODUCT(K25:$K$98, X25:$X$98)-K25*$AZ$3)/Z25, 0)</f>
        <v>23.287499994735452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100000</v>
      </c>
      <c r="S26">
        <f t="shared" si="1"/>
        <v>33.188028001292466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17.60947143159018</v>
      </c>
      <c r="AC26">
        <f t="shared" si="2"/>
        <v>24.769438172495882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-227.86652256744111</v>
      </c>
      <c r="AI26">
        <f t="shared" si="6"/>
        <v>-246.52493620648835</v>
      </c>
      <c r="AJ26">
        <f t="shared" si="7"/>
        <v>-7.159966740905702</v>
      </c>
      <c r="AK26">
        <f t="shared" si="22"/>
        <v>1.2326630002113126</v>
      </c>
      <c r="AL26">
        <f t="shared" si="8"/>
        <v>-252.45223994718273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-26.384109783730509</v>
      </c>
      <c r="AR26">
        <f t="shared" si="9"/>
        <v>-28.544522064991249</v>
      </c>
      <c r="AS26">
        <f t="shared" si="9"/>
        <v>-0.82903511411600239</v>
      </c>
      <c r="AT26">
        <f t="shared" si="9"/>
        <v>0.14272704720936891</v>
      </c>
      <c r="AU26">
        <f t="shared" si="9"/>
        <v>-29.230830131897882</v>
      </c>
      <c r="AW26">
        <v>23</v>
      </c>
      <c r="AX26">
        <f>IF(Z26&gt;0, (R26*SUMPRODUCT(K26:$K$98, X26:$X$98)-K26*$AZ$3)/Z26, 0)</f>
        <v>33.188028001292466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100000</v>
      </c>
      <c r="S27">
        <f t="shared" si="1"/>
        <v>42.021380481593724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24.769438172495882</v>
      </c>
      <c r="AC27">
        <f t="shared" si="2"/>
        <v>30.951907367316323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-229.7964999429239</v>
      </c>
      <c r="AI27">
        <f t="shared" si="6"/>
        <v>-248.21088032059492</v>
      </c>
      <c r="AJ27">
        <f t="shared" si="7"/>
        <v>-6.1824691948204418</v>
      </c>
      <c r="AK27">
        <f t="shared" si="22"/>
        <v>1.7338606720747118</v>
      </c>
      <c r="AL27">
        <f t="shared" si="8"/>
        <v>-252.65948884334065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-23.756765325413731</v>
      </c>
      <c r="AR27">
        <f t="shared" si="9"/>
        <v>-25.660476275553922</v>
      </c>
      <c r="AS27">
        <f t="shared" si="9"/>
        <v>-0.63915451205492368</v>
      </c>
      <c r="AT27">
        <f t="shared" si="9"/>
        <v>0.17924955821204383</v>
      </c>
      <c r="AU27">
        <f t="shared" si="9"/>
        <v>-26.120381229396802</v>
      </c>
      <c r="AW27">
        <v>24</v>
      </c>
      <c r="AX27">
        <f>IF(Z27&gt;0, (R27*SUMPRODUCT(K27:$K$98, X27:$X$98)-K27*$AZ$3)/Z27, 0)</f>
        <v>42.021380481593724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100000</v>
      </c>
      <c r="S28">
        <f t="shared" si="1"/>
        <v>49.900985866125012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30.951907367316323</v>
      </c>
      <c r="AC28">
        <f t="shared" si="2"/>
        <v>36.27244470132311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-232.1124544278068</v>
      </c>
      <c r="AI28">
        <f t="shared" si="6"/>
        <v>-250.28466288809418</v>
      </c>
      <c r="AJ28">
        <f t="shared" si="7"/>
        <v>-5.3205373340067865</v>
      </c>
      <c r="AK28">
        <f t="shared" si="22"/>
        <v>2.1666335157121428</v>
      </c>
      <c r="AL28">
        <f t="shared" si="8"/>
        <v>-253.43856670638883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-21.425172110031532</v>
      </c>
      <c r="AR28">
        <f t="shared" si="9"/>
        <v>-23.102560317574373</v>
      </c>
      <c r="AS28">
        <f t="shared" si="9"/>
        <v>-0.49111293222052732</v>
      </c>
      <c r="AT28">
        <f t="shared" si="9"/>
        <v>0.19999140540704327</v>
      </c>
      <c r="AU28">
        <f t="shared" si="9"/>
        <v>-23.393681844387856</v>
      </c>
      <c r="AW28">
        <v>25</v>
      </c>
      <c r="AX28">
        <f>IF(Z28&gt;0, (R28*SUMPRODUCT(K28:$K$98, X28:$X$98)-K28*$AZ$3)/Z28, 0)</f>
        <v>49.900985866125012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100000</v>
      </c>
      <c r="S29">
        <f t="shared" si="1"/>
        <v>56.894928030768128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36.27244470132311</v>
      </c>
      <c r="AC29">
        <f t="shared" si="2"/>
        <v>40.809149965774196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-234.72590997383386</v>
      </c>
      <c r="AI29">
        <f t="shared" si="6"/>
        <v>-252.65771487202491</v>
      </c>
      <c r="AJ29">
        <f t="shared" si="7"/>
        <v>-4.5367052644510864</v>
      </c>
      <c r="AK29">
        <f t="shared" si="22"/>
        <v>2.5390711290926178</v>
      </c>
      <c r="AL29">
        <f t="shared" si="8"/>
        <v>-254.65534900738336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-19.345006682638751</v>
      </c>
      <c r="AR29">
        <f t="shared" si="9"/>
        <v>-20.822861792992565</v>
      </c>
      <c r="AS29">
        <f t="shared" si="9"/>
        <v>-0.37389393300361268</v>
      </c>
      <c r="AT29">
        <f t="shared" si="9"/>
        <v>0.20925831309150017</v>
      </c>
      <c r="AU29">
        <f t="shared" si="9"/>
        <v>-20.987497412904677</v>
      </c>
      <c r="AW29">
        <v>26</v>
      </c>
      <c r="AX29">
        <f>IF(Z29&gt;0, (R29*SUMPRODUCT(K29:$K$98, X29:$X$98)-K29*$AZ$3)/Z29, 0)</f>
        <v>56.894928030768128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100000</v>
      </c>
      <c r="S30">
        <f t="shared" si="1"/>
        <v>63.082070664187356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40.809149965774196</v>
      </c>
      <c r="AC30">
        <f t="shared" si="2"/>
        <v>44.644390938923465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-238.0300059434696</v>
      </c>
      <c r="AI30">
        <f t="shared" si="6"/>
        <v>-255.72298529119286</v>
      </c>
      <c r="AJ30">
        <f t="shared" si="7"/>
        <v>-3.8352409731492685</v>
      </c>
      <c r="AK30">
        <f t="shared" si="22"/>
        <v>2.8566404976041939</v>
      </c>
      <c r="AL30">
        <f t="shared" si="8"/>
        <v>-256.70158576673794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-17.515459597103938</v>
      </c>
      <c r="AR30">
        <f t="shared" si="9"/>
        <v>-18.817399088678123</v>
      </c>
      <c r="AS30">
        <f t="shared" si="9"/>
        <v>-0.2822165551947573</v>
      </c>
      <c r="AT30">
        <f t="shared" si="9"/>
        <v>0.21020615035870807</v>
      </c>
      <c r="AU30">
        <f t="shared" si="9"/>
        <v>-18.889409493514172</v>
      </c>
      <c r="AW30">
        <v>27</v>
      </c>
      <c r="AX30">
        <f>IF(Z30&gt;0, (R30*SUMPRODUCT(K30:$K$98, X30:$X$98)-K30*$AZ$3)/Z30, 0)</f>
        <v>63.082070664187356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100000</v>
      </c>
      <c r="S31">
        <f t="shared" si="1"/>
        <v>68.496363954331116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44.644390938923465</v>
      </c>
      <c r="AC31">
        <f t="shared" si="2"/>
        <v>47.825581034487328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-242.12552072497991</v>
      </c>
      <c r="AI31">
        <f t="shared" si="6"/>
        <v>-259.5810388990447</v>
      </c>
      <c r="AJ31">
        <f t="shared" si="7"/>
        <v>-3.1811900955638635</v>
      </c>
      <c r="AK31">
        <f t="shared" si="22"/>
        <v>3.1251073657246429</v>
      </c>
      <c r="AL31">
        <f t="shared" si="8"/>
        <v>-259.6371216288839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-15.907882521532247</v>
      </c>
      <c r="AR31">
        <f t="shared" si="9"/>
        <v>-17.054727065775474</v>
      </c>
      <c r="AS31">
        <f t="shared" si="9"/>
        <v>-0.20900728749024802</v>
      </c>
      <c r="AT31">
        <f t="shared" si="9"/>
        <v>0.20532259751994739</v>
      </c>
      <c r="AU31">
        <f t="shared" si="9"/>
        <v>-17.058411755745773</v>
      </c>
      <c r="AW31">
        <v>28</v>
      </c>
      <c r="AX31">
        <f>IF(Z31&gt;0, (R31*SUMPRODUCT(K31:$K$98, X31:$X$98)-K31*$AZ$3)/Z31, 0)</f>
        <v>68.496363954331116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100000</v>
      </c>
      <c r="S32">
        <f t="shared" si="1"/>
        <v>73.169192358935263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47.825581034487328</v>
      </c>
      <c r="AC32">
        <f t="shared" si="2"/>
        <v>50.39685002426566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-246.70791522350822</v>
      </c>
      <c r="AI32">
        <f t="shared" si="6"/>
        <v>-263.92720123702651</v>
      </c>
      <c r="AJ32">
        <f t="shared" si="7"/>
        <v>-2.5712689897783321</v>
      </c>
      <c r="AK32">
        <f t="shared" si="22"/>
        <v>3.3477906724141131</v>
      </c>
      <c r="AL32">
        <f t="shared" si="8"/>
        <v>-263.15067955439071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-14.472277056207629</v>
      </c>
      <c r="AR32">
        <f t="shared" si="9"/>
        <v>-15.482387646587146</v>
      </c>
      <c r="AS32">
        <f t="shared" si="9"/>
        <v>-0.15083471145380287</v>
      </c>
      <c r="AT32">
        <f t="shared" si="9"/>
        <v>0.1963867032538078</v>
      </c>
      <c r="AU32">
        <f t="shared" si="9"/>
        <v>-15.436835654787139</v>
      </c>
      <c r="AW32">
        <v>29</v>
      </c>
      <c r="AX32">
        <f>IF(Z32&gt;0, (R32*SUMPRODUCT(K32:$K$98, X32:$X$98)-K32*$AZ$3)/Z32, 0)</f>
        <v>73.169192358935263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100000</v>
      </c>
      <c r="S33">
        <f t="shared" si="1"/>
        <v>77.166286672737812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50.39685002426566</v>
      </c>
      <c r="AC33">
        <f t="shared" si="2"/>
        <v>52.423815388871276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-252.20819603138392</v>
      </c>
      <c r="AI33">
        <f t="shared" si="6"/>
        <v>-269.19223713575917</v>
      </c>
      <c r="AJ33">
        <f t="shared" si="7"/>
        <v>-2.0269653646056156</v>
      </c>
      <c r="AK33">
        <f t="shared" si="22"/>
        <v>3.5277795016985967</v>
      </c>
      <c r="AL33">
        <f t="shared" si="8"/>
        <v>-267.69142299866616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-13.209760928604162</v>
      </c>
      <c r="AR33">
        <f t="shared" si="9"/>
        <v>-14.099324099511048</v>
      </c>
      <c r="AS33">
        <f t="shared" si="9"/>
        <v>-0.10616517741425528</v>
      </c>
      <c r="AT33">
        <f t="shared" si="9"/>
        <v>0.18477244022819106</v>
      </c>
      <c r="AU33">
        <f t="shared" si="9"/>
        <v>-14.02071683669711</v>
      </c>
      <c r="AW33">
        <v>30</v>
      </c>
      <c r="AX33">
        <f>IF(Z33&gt;0, (R33*SUMPRODUCT(K33:$K$98, X33:$X$98)-K33*$AZ$3)/Z33, 0)</f>
        <v>77.166286672737812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100000</v>
      </c>
      <c r="S34">
        <f t="shared" si="1"/>
        <v>80.517914804822738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52.423815388871276</v>
      </c>
      <c r="AC34">
        <f t="shared" si="2"/>
        <v>53.945520907421596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-258.64337217058198</v>
      </c>
      <c r="AI34">
        <f t="shared" si="6"/>
        <v>-275.39291202087082</v>
      </c>
      <c r="AJ34">
        <f t="shared" si="7"/>
        <v>-1.5217055185503199</v>
      </c>
      <c r="AK34">
        <f t="shared" si="22"/>
        <v>3.6696670772209896</v>
      </c>
      <c r="AL34">
        <f t="shared" si="8"/>
        <v>-273.24495046220017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-12.09536819574164</v>
      </c>
      <c r="AR34">
        <f t="shared" si="9"/>
        <v>-12.878654656547898</v>
      </c>
      <c r="AS34">
        <f t="shared" si="9"/>
        <v>-7.116203434054795E-2</v>
      </c>
      <c r="AT34">
        <f t="shared" si="9"/>
        <v>0.17161071664927582</v>
      </c>
      <c r="AU34">
        <f t="shared" ref="AU34:AU97" si="23">AL34*$K34</f>
        <v>-12.778205974239169</v>
      </c>
      <c r="AW34">
        <v>31</v>
      </c>
      <c r="AX34">
        <f>IF(Z34&gt;0, (R34*SUMPRODUCT(K34:$K$98, X34:$X$98)-K34*$AZ$3)/Z34, 0)</f>
        <v>80.517914804822738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100000</v>
      </c>
      <c r="S35">
        <f t="shared" si="1"/>
        <v>83.258806188901232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53.945520907421596</v>
      </c>
      <c r="AC35">
        <f t="shared" si="2"/>
        <v>55.003247753782134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-265.1986803612744</v>
      </c>
      <c r="AI35">
        <f t="shared" ref="AI35:AI66" si="25">SUM(AE35:AH35)</f>
        <v>-281.71442514297001</v>
      </c>
      <c r="AJ35">
        <f t="shared" si="7"/>
        <v>-1.0577268463605378</v>
      </c>
      <c r="AK35">
        <f t="shared" si="22"/>
        <v>3.7761864635195121</v>
      </c>
      <c r="AL35">
        <f t="shared" si="8"/>
        <v>-278.99596552581102</v>
      </c>
      <c r="AN35">
        <f t="shared" ref="AN35:AT66" si="26">AE35*$K35</f>
        <v>0</v>
      </c>
      <c r="AO35">
        <f t="shared" si="26"/>
        <v>0</v>
      </c>
      <c r="AP35">
        <f t="shared" si="26"/>
        <v>-0.68960099550621279</v>
      </c>
      <c r="AQ35">
        <f t="shared" si="26"/>
        <v>-11.073147254416023</v>
      </c>
      <c r="AR35">
        <f t="shared" si="26"/>
        <v>-11.762748249922236</v>
      </c>
      <c r="AS35">
        <f t="shared" si="26"/>
        <v>-4.4164492480670746E-2</v>
      </c>
      <c r="AT35">
        <f t="shared" si="26"/>
        <v>0.15767148129742339</v>
      </c>
      <c r="AU35">
        <f t="shared" si="23"/>
        <v>-11.649241261105482</v>
      </c>
      <c r="AW35">
        <v>32</v>
      </c>
      <c r="AX35">
        <f>IF(Z35&gt;0, (R35*SUMPRODUCT(K35:$K$98, X35:$X$98)-K35*$AZ$3)/Z35, 0)</f>
        <v>83.258806188901232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100000</v>
      </c>
      <c r="S36">
        <f t="shared" si="1"/>
        <v>85.481096600689469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55.003247753782134</v>
      </c>
      <c r="AC36">
        <f t="shared" si="2"/>
        <v>55.673935358385997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-272.23569359758085</v>
      </c>
      <c r="AI36">
        <f t="shared" si="25"/>
        <v>-288.51822200806015</v>
      </c>
      <c r="AJ36">
        <f t="shared" si="7"/>
        <v>-0.67068760460386301</v>
      </c>
      <c r="AK36">
        <f t="shared" si="22"/>
        <v>3.8502273427647498</v>
      </c>
      <c r="AL36">
        <f t="shared" si="8"/>
        <v>-285.33868226989927</v>
      </c>
      <c r="AN36">
        <f t="shared" si="26"/>
        <v>0</v>
      </c>
      <c r="AO36">
        <f t="shared" si="26"/>
        <v>0</v>
      </c>
      <c r="AP36">
        <f t="shared" si="26"/>
        <v>-0.60702075232073016</v>
      </c>
      <c r="AQ36">
        <f t="shared" si="26"/>
        <v>-10.149081971188471</v>
      </c>
      <c r="AR36">
        <f t="shared" si="26"/>
        <v>-10.756102723509201</v>
      </c>
      <c r="AS36">
        <f t="shared" si="26"/>
        <v>-2.5003567262735806E-2</v>
      </c>
      <c r="AT36">
        <f t="shared" si="26"/>
        <v>0.14353838908131281</v>
      </c>
      <c r="AU36">
        <f t="shared" si="23"/>
        <v>-10.637567901690625</v>
      </c>
      <c r="AW36">
        <v>33</v>
      </c>
      <c r="AX36">
        <f>IF(Z36&gt;0, (R36*SUMPRODUCT(K36:$K$98, X36:$X$98)-K36*$AZ$3)/Z36, 0)</f>
        <v>85.481096600689469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100000</v>
      </c>
      <c r="S37">
        <f t="shared" si="1"/>
        <v>87.245217048909382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55.673935358385997</v>
      </c>
      <c r="AC37">
        <f t="shared" si="2"/>
        <v>56.010420225608101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-279.96915319262223</v>
      </c>
      <c r="AI37">
        <f t="shared" si="25"/>
        <v>-296.01886403069858</v>
      </c>
      <c r="AJ37">
        <f t="shared" si="7"/>
        <v>-0.33648486722210436</v>
      </c>
      <c r="AK37">
        <f t="shared" si="22"/>
        <v>3.8971754750870202</v>
      </c>
      <c r="AL37">
        <f t="shared" si="8"/>
        <v>-292.45817342283368</v>
      </c>
      <c r="AN37">
        <f t="shared" si="26"/>
        <v>0</v>
      </c>
      <c r="AO37">
        <f t="shared" si="26"/>
        <v>0</v>
      </c>
      <c r="AP37">
        <f t="shared" si="26"/>
        <v>-0.53423321205386354</v>
      </c>
      <c r="AQ37">
        <f t="shared" si="26"/>
        <v>-9.3190974899845394</v>
      </c>
      <c r="AR37">
        <f t="shared" si="26"/>
        <v>-9.8533307020384022</v>
      </c>
      <c r="AS37">
        <f t="shared" si="26"/>
        <v>-1.1200288481030869E-2</v>
      </c>
      <c r="AT37">
        <f t="shared" si="26"/>
        <v>0.12972199891937886</v>
      </c>
      <c r="AU37">
        <f t="shared" si="23"/>
        <v>-9.7348089916000564</v>
      </c>
      <c r="AW37">
        <v>34</v>
      </c>
      <c r="AX37">
        <f>IF(Z37&gt;0, (R37*SUMPRODUCT(K37:$K$98, X37:$X$98)-K37*$AZ$3)/Z37, 0)</f>
        <v>87.245217048909382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100000</v>
      </c>
      <c r="S38">
        <f t="shared" si="1"/>
        <v>88.597999282714937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56.010420225608101</v>
      </c>
      <c r="AC38">
        <f t="shared" si="2"/>
        <v>56.053435984204455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-289.69715222959104</v>
      </c>
      <c r="AI38">
        <f t="shared" si="25"/>
        <v>-305.51394167122919</v>
      </c>
      <c r="AJ38">
        <f t="shared" si="7"/>
        <v>-4.3015758596354203E-2</v>
      </c>
      <c r="AK38">
        <f t="shared" si="22"/>
        <v>3.9207294157925676</v>
      </c>
      <c r="AL38">
        <f t="shared" si="8"/>
        <v>-301.63622801403301</v>
      </c>
      <c r="AN38">
        <f t="shared" si="26"/>
        <v>0</v>
      </c>
      <c r="AO38">
        <f t="shared" si="26"/>
        <v>0</v>
      </c>
      <c r="AP38">
        <f t="shared" si="26"/>
        <v>-0.47007156574321268</v>
      </c>
      <c r="AQ38">
        <f t="shared" si="26"/>
        <v>-8.6097367890236978</v>
      </c>
      <c r="AR38">
        <f t="shared" si="26"/>
        <v>-9.0798083547669091</v>
      </c>
      <c r="AS38">
        <f t="shared" si="26"/>
        <v>-1.278419053982552E-3</v>
      </c>
      <c r="AT38">
        <f t="shared" si="26"/>
        <v>0.11652323135093839</v>
      </c>
      <c r="AU38">
        <f t="shared" si="23"/>
        <v>-8.9645635424699552</v>
      </c>
      <c r="AW38">
        <v>35</v>
      </c>
      <c r="AX38">
        <f>IF(Z38&gt;0, (R38*SUMPRODUCT(K38:$K$98, X38:$X$98)-K38*$AZ$3)/Z38, 0)</f>
        <v>88.597999282714937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100000</v>
      </c>
      <c r="S39">
        <f t="shared" si="1"/>
        <v>89.521333845286279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56.053435984204455</v>
      </c>
      <c r="AC39">
        <f t="shared" si="2"/>
        <v>55.802728881413671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-299.92694532874572</v>
      </c>
      <c r="AI39">
        <f t="shared" si="25"/>
        <v>-315.51058513963534</v>
      </c>
      <c r="AJ39">
        <f t="shared" si="7"/>
        <v>0.25070710279078412</v>
      </c>
      <c r="AK39">
        <f t="shared" si="22"/>
        <v>3.9237405188943124</v>
      </c>
      <c r="AL39">
        <f t="shared" si="8"/>
        <v>-311.33613751795025</v>
      </c>
      <c r="AN39">
        <f t="shared" si="26"/>
        <v>0</v>
      </c>
      <c r="AO39">
        <f t="shared" si="26"/>
        <v>0</v>
      </c>
      <c r="AP39">
        <f t="shared" si="26"/>
        <v>-0.41352000810554684</v>
      </c>
      <c r="AQ39">
        <f t="shared" si="26"/>
        <v>-7.9587178841715529</v>
      </c>
      <c r="AR39">
        <f t="shared" si="26"/>
        <v>-8.3722378922771004</v>
      </c>
      <c r="AS39">
        <f t="shared" si="26"/>
        <v>6.652643697893903E-3</v>
      </c>
      <c r="AT39">
        <f t="shared" si="26"/>
        <v>0.10411850061135461</v>
      </c>
      <c r="AU39">
        <f t="shared" si="23"/>
        <v>-8.2614667479678516</v>
      </c>
      <c r="AW39">
        <v>36</v>
      </c>
      <c r="AX39">
        <f>IF(Z39&gt;0, (R39*SUMPRODUCT(K39:$K$98, X39:$X$98)-K39*$AZ$3)/Z39, 0)</f>
        <v>89.521333845286279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100000</v>
      </c>
      <c r="S40">
        <f t="shared" si="1"/>
        <v>90.074893486011263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55.802728881413671</v>
      </c>
      <c r="AC40">
        <f t="shared" si="2"/>
        <v>55.307430359950104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-309.60858728844153</v>
      </c>
      <c r="AI40">
        <f t="shared" si="25"/>
        <v>-324.95898855440009</v>
      </c>
      <c r="AJ40">
        <f t="shared" si="7"/>
        <v>0.49529852146356745</v>
      </c>
      <c r="AK40">
        <f t="shared" si="22"/>
        <v>3.9061910216989575</v>
      </c>
      <c r="AL40">
        <f t="shared" si="8"/>
        <v>-320.55749901123761</v>
      </c>
      <c r="AN40">
        <f t="shared" si="26"/>
        <v>0</v>
      </c>
      <c r="AO40">
        <f t="shared" si="26"/>
        <v>0</v>
      </c>
      <c r="AP40">
        <f t="shared" si="26"/>
        <v>-0.36368830508842143</v>
      </c>
      <c r="AQ40">
        <f t="shared" si="26"/>
        <v>-7.3353797337832818</v>
      </c>
      <c r="AR40">
        <f t="shared" si="26"/>
        <v>-7.6990680388717019</v>
      </c>
      <c r="AS40">
        <f t="shared" si="26"/>
        <v>1.1734825472175503E-2</v>
      </c>
      <c r="AT40">
        <f t="shared" si="26"/>
        <v>9.2547156743305381E-2</v>
      </c>
      <c r="AU40">
        <f t="shared" si="23"/>
        <v>-7.594786056656222</v>
      </c>
      <c r="AW40">
        <v>37</v>
      </c>
      <c r="AX40">
        <f>IF(Z40&gt;0, (R40*SUMPRODUCT(K40:$K$98, X40:$X$98)-K40*$AZ$3)/Z40, 0)</f>
        <v>90.074893486011263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100000</v>
      </c>
      <c r="S41">
        <f t="shared" si="1"/>
        <v>90.356028755999816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55.307430359950104</v>
      </c>
      <c r="AC41">
        <f t="shared" si="2"/>
        <v>54.635817914298919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-320.32560364628205</v>
      </c>
      <c r="AI41">
        <f t="shared" si="25"/>
        <v>-335.44241949866949</v>
      </c>
      <c r="AJ41">
        <f t="shared" si="7"/>
        <v>0.67161244565118494</v>
      </c>
      <c r="AK41">
        <f t="shared" si="22"/>
        <v>3.8715201251965077</v>
      </c>
      <c r="AL41">
        <f t="shared" si="8"/>
        <v>-330.89928692782178</v>
      </c>
      <c r="AN41">
        <f t="shared" si="26"/>
        <v>0</v>
      </c>
      <c r="AO41">
        <f t="shared" si="26"/>
        <v>0</v>
      </c>
      <c r="AP41">
        <f t="shared" si="26"/>
        <v>-0.3197804455933389</v>
      </c>
      <c r="AQ41">
        <f t="shared" si="26"/>
        <v>-6.7761534749916068</v>
      </c>
      <c r="AR41">
        <f t="shared" si="26"/>
        <v>-7.0959339205849465</v>
      </c>
      <c r="AS41">
        <f t="shared" si="26"/>
        <v>1.4207259599742303E-2</v>
      </c>
      <c r="AT41">
        <f t="shared" si="26"/>
        <v>8.1897963357368833E-2</v>
      </c>
      <c r="AU41">
        <f t="shared" si="23"/>
        <v>-6.9998286976278346</v>
      </c>
      <c r="AW41">
        <v>38</v>
      </c>
      <c r="AX41">
        <f>IF(Z41&gt;0, (R41*SUMPRODUCT(K41:$K$98, X41:$X$98)-K41*$AZ$3)/Z41, 0)</f>
        <v>90.356028755999816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100000</v>
      </c>
      <c r="S42">
        <f t="shared" si="1"/>
        <v>90.38881244149573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54.635817914298919</v>
      </c>
      <c r="AC42">
        <f t="shared" si="2"/>
        <v>53.80945666085384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-331.48818941012672</v>
      </c>
      <c r="AI42">
        <f t="shared" si="25"/>
        <v>-346.37096505663777</v>
      </c>
      <c r="AJ42">
        <f t="shared" si="7"/>
        <v>0.8263612534450786</v>
      </c>
      <c r="AK42">
        <f t="shared" si="22"/>
        <v>3.8245072540009248</v>
      </c>
      <c r="AL42">
        <f t="shared" si="8"/>
        <v>-341.72009654919174</v>
      </c>
      <c r="AN42">
        <f t="shared" si="26"/>
        <v>0</v>
      </c>
      <c r="AO42">
        <f t="shared" si="26"/>
        <v>0</v>
      </c>
      <c r="AP42">
        <f t="shared" si="26"/>
        <v>-0.28109782996322663</v>
      </c>
      <c r="AQ42">
        <f t="shared" si="26"/>
        <v>-6.2609699235417811</v>
      </c>
      <c r="AR42">
        <f t="shared" si="26"/>
        <v>-6.542067753505008</v>
      </c>
      <c r="AS42">
        <f t="shared" si="26"/>
        <v>1.5607865133918005E-2</v>
      </c>
      <c r="AT42">
        <f t="shared" si="26"/>
        <v>7.2235227844095404E-2</v>
      </c>
      <c r="AU42">
        <f t="shared" si="23"/>
        <v>-6.4542246605269948</v>
      </c>
      <c r="AW42">
        <v>39</v>
      </c>
      <c r="AX42">
        <f>IF(Z42&gt;0, (R42*SUMPRODUCT(K42:$K$98, X42:$X$98)-K42*$AZ$3)/Z42, 0)</f>
        <v>90.38881244149573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100000</v>
      </c>
      <c r="S43">
        <f t="shared" si="1"/>
        <v>90.21871460266469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53.80945666085384</v>
      </c>
      <c r="AC43">
        <f t="shared" si="2"/>
        <v>52.860801220835704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-343.9556493732087</v>
      </c>
      <c r="AI43">
        <f t="shared" si="25"/>
        <v>-358.60360835091132</v>
      </c>
      <c r="AJ43">
        <f t="shared" si="7"/>
        <v>0.94865544001813618</v>
      </c>
      <c r="AK43">
        <f t="shared" si="22"/>
        <v>3.7666619662597691</v>
      </c>
      <c r="AL43">
        <f t="shared" si="8"/>
        <v>-353.88829094463341</v>
      </c>
      <c r="AN43">
        <f t="shared" si="26"/>
        <v>0</v>
      </c>
      <c r="AO43">
        <f t="shared" si="26"/>
        <v>0</v>
      </c>
      <c r="AP43">
        <f t="shared" si="26"/>
        <v>-0.24702030314269444</v>
      </c>
      <c r="AQ43">
        <f t="shared" si="26"/>
        <v>-5.8004005134876522</v>
      </c>
      <c r="AR43">
        <f t="shared" si="26"/>
        <v>-6.0474208166303463</v>
      </c>
      <c r="AS43">
        <f t="shared" si="26"/>
        <v>1.5997939011705202E-2</v>
      </c>
      <c r="AT43">
        <f t="shared" si="26"/>
        <v>6.3520247575643868E-2</v>
      </c>
      <c r="AU43">
        <f t="shared" si="23"/>
        <v>-5.9679026300429978</v>
      </c>
      <c r="AW43">
        <v>40</v>
      </c>
      <c r="AX43">
        <f>IF(Z43&gt;0, (R43*SUMPRODUCT(K43:$K$98, X43:$X$98)-K43*$AZ$3)/Z43, 0)</f>
        <v>90.21871460266469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100000</v>
      </c>
      <c r="S44">
        <f t="shared" si="1"/>
        <v>89.862672984787082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52.860801220835704</v>
      </c>
      <c r="AC44">
        <f t="shared" si="2"/>
        <v>51.803538639065621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-358.46848479616489</v>
      </c>
      <c r="AI44">
        <f t="shared" si="25"/>
        <v>-372.88034706289142</v>
      </c>
      <c r="AJ44">
        <f t="shared" si="7"/>
        <v>1.0572625817700825</v>
      </c>
      <c r="AK44">
        <f t="shared" si="22"/>
        <v>3.7002560854584998</v>
      </c>
      <c r="AL44">
        <f t="shared" si="8"/>
        <v>-368.12282839566285</v>
      </c>
      <c r="AN44">
        <f t="shared" si="26"/>
        <v>0</v>
      </c>
      <c r="AO44">
        <f t="shared" si="26"/>
        <v>0</v>
      </c>
      <c r="AP44">
        <f t="shared" si="26"/>
        <v>-0.21699894159051938</v>
      </c>
      <c r="AQ44">
        <f t="shared" si="26"/>
        <v>-5.3974483210207111</v>
      </c>
      <c r="AR44">
        <f t="shared" si="26"/>
        <v>-5.6144472626112298</v>
      </c>
      <c r="AS44">
        <f t="shared" si="26"/>
        <v>1.591916831990918E-2</v>
      </c>
      <c r="AT44">
        <f t="shared" si="26"/>
        <v>5.5714635575736166E-2</v>
      </c>
      <c r="AU44">
        <f t="shared" si="23"/>
        <v>-5.5428134587155844</v>
      </c>
      <c r="AW44">
        <v>41</v>
      </c>
      <c r="AX44">
        <f>IF(Z44&gt;0, (R44*SUMPRODUCT(K44:$K$98, X44:$X$98)-K44*$AZ$3)/Z44, 0)</f>
        <v>89.862672984787082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100000</v>
      </c>
      <c r="S45">
        <f t="shared" si="1"/>
        <v>89.318340948283236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51.803538639065621</v>
      </c>
      <c r="AC45">
        <f t="shared" si="2"/>
        <v>50.641034899935597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-373.73371586606714</v>
      </c>
      <c r="AI45">
        <f t="shared" si="25"/>
        <v>-387.9080260811599</v>
      </c>
      <c r="AJ45">
        <f t="shared" si="7"/>
        <v>1.1625037391300239</v>
      </c>
      <c r="AK45">
        <f t="shared" si="22"/>
        <v>3.626247704734594</v>
      </c>
      <c r="AL45">
        <f t="shared" si="8"/>
        <v>-383.11927463729529</v>
      </c>
      <c r="AN45">
        <f t="shared" si="26"/>
        <v>0</v>
      </c>
      <c r="AO45">
        <f t="shared" si="26"/>
        <v>0</v>
      </c>
      <c r="AP45">
        <f t="shared" si="26"/>
        <v>-0.1905554714931966</v>
      </c>
      <c r="AQ45">
        <f t="shared" si="26"/>
        <v>-5.0243717936927261</v>
      </c>
      <c r="AR45">
        <f t="shared" si="26"/>
        <v>-5.2149272651859224</v>
      </c>
      <c r="AS45">
        <f t="shared" si="26"/>
        <v>1.5628375897026033E-2</v>
      </c>
      <c r="AT45">
        <f t="shared" si="26"/>
        <v>4.8750262315484391E-2</v>
      </c>
      <c r="AU45">
        <f t="shared" si="23"/>
        <v>-5.1505486269734124</v>
      </c>
      <c r="AW45">
        <v>42</v>
      </c>
      <c r="AX45">
        <f>IF(Z45&gt;0, (R45*SUMPRODUCT(K45:$K$98, X45:$X$98)-K45*$AZ$3)/Z45, 0)</f>
        <v>89.318340948283236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100000</v>
      </c>
      <c r="S46">
        <f t="shared" si="1"/>
        <v>88.620722670500058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50.641034899935597</v>
      </c>
      <c r="AC46">
        <f t="shared" si="2"/>
        <v>49.397863625788155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-389.50925094937725</v>
      </c>
      <c r="AI46">
        <f t="shared" si="25"/>
        <v>-403.44444074958176</v>
      </c>
      <c r="AJ46">
        <f t="shared" si="7"/>
        <v>1.2431712741474428</v>
      </c>
      <c r="AK46">
        <f t="shared" si="22"/>
        <v>3.5448724429954921</v>
      </c>
      <c r="AL46">
        <f t="shared" si="8"/>
        <v>-398.6563970324388</v>
      </c>
      <c r="AN46">
        <f t="shared" si="26"/>
        <v>0</v>
      </c>
      <c r="AO46">
        <f t="shared" si="26"/>
        <v>0</v>
      </c>
      <c r="AP46">
        <f t="shared" si="26"/>
        <v>-0.16726857442578835</v>
      </c>
      <c r="AQ46">
        <f t="shared" si="26"/>
        <v>-4.6754050763630692</v>
      </c>
      <c r="AR46">
        <f t="shared" si="26"/>
        <v>-4.8426736507888579</v>
      </c>
      <c r="AS46">
        <f t="shared" si="26"/>
        <v>1.4922185472542477E-2</v>
      </c>
      <c r="AT46">
        <f t="shared" si="26"/>
        <v>4.2550246430975498E-2</v>
      </c>
      <c r="AU46">
        <f t="shared" si="23"/>
        <v>-4.7852012188853399</v>
      </c>
      <c r="AW46">
        <v>43</v>
      </c>
      <c r="AX46">
        <f>IF(Z46&gt;0, (R46*SUMPRODUCT(K46:$K$98, X46:$X$98)-K46*$AZ$3)/Z46, 0)</f>
        <v>88.620722670500058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100000</v>
      </c>
      <c r="S47">
        <f t="shared" si="1"/>
        <v>87.80934981462606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49.397863625788155</v>
      </c>
      <c r="AC47">
        <f t="shared" si="2"/>
        <v>48.098530441876214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-407.25937783804687</v>
      </c>
      <c r="AI47">
        <f t="shared" si="25"/>
        <v>-420.9534008957898</v>
      </c>
      <c r="AJ47">
        <f t="shared" si="7"/>
        <v>1.2993331839119406</v>
      </c>
      <c r="AK47">
        <f t="shared" si="22"/>
        <v>3.4578504538051713</v>
      </c>
      <c r="AL47">
        <f t="shared" si="8"/>
        <v>-416.19621725807269</v>
      </c>
      <c r="AN47">
        <f t="shared" si="26"/>
        <v>0</v>
      </c>
      <c r="AO47">
        <f t="shared" si="26"/>
        <v>0</v>
      </c>
      <c r="AP47">
        <f t="shared" si="26"/>
        <v>-0.14676229668658969</v>
      </c>
      <c r="AQ47">
        <f t="shared" si="26"/>
        <v>-4.3647014019643944</v>
      </c>
      <c r="AR47">
        <f t="shared" si="26"/>
        <v>-4.5114636986509842</v>
      </c>
      <c r="AS47">
        <f t="shared" si="26"/>
        <v>1.3925281228746931E-2</v>
      </c>
      <c r="AT47">
        <f t="shared" si="26"/>
        <v>3.705865486419422E-2</v>
      </c>
      <c r="AU47">
        <f t="shared" si="23"/>
        <v>-4.4604797625580428</v>
      </c>
      <c r="AW47">
        <v>44</v>
      </c>
      <c r="AX47">
        <f>IF(Z47&gt;0, (R47*SUMPRODUCT(K47:$K$98, X47:$X$98)-K47*$AZ$3)/Z47, 0)</f>
        <v>87.80934981462606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100000</v>
      </c>
      <c r="S48">
        <f t="shared" si="1"/>
        <v>86.890588111896619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48.098530441876214</v>
      </c>
      <c r="AC48">
        <f t="shared" si="2"/>
        <v>46.748178943886039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-427.13147826808921</v>
      </c>
      <c r="AI48">
        <f t="shared" si="25"/>
        <v>-440.58177822568769</v>
      </c>
      <c r="AJ48">
        <f t="shared" si="7"/>
        <v>1.3503514979901752</v>
      </c>
      <c r="AK48">
        <f t="shared" si="22"/>
        <v>3.3668971309313354</v>
      </c>
      <c r="AL48">
        <f t="shared" si="8"/>
        <v>-435.86452959676615</v>
      </c>
      <c r="AN48">
        <f t="shared" si="26"/>
        <v>0</v>
      </c>
      <c r="AO48">
        <f t="shared" si="26"/>
        <v>0</v>
      </c>
      <c r="AP48">
        <f t="shared" si="26"/>
        <v>-0.12870558463568338</v>
      </c>
      <c r="AQ48">
        <f t="shared" si="26"/>
        <v>-4.0872104562799345</v>
      </c>
      <c r="AR48">
        <f t="shared" si="26"/>
        <v>-4.2159160409156184</v>
      </c>
      <c r="AS48">
        <f t="shared" si="26"/>
        <v>1.2921479785609733E-2</v>
      </c>
      <c r="AT48">
        <f t="shared" si="26"/>
        <v>3.2217754623376726E-2</v>
      </c>
      <c r="AU48">
        <f t="shared" si="23"/>
        <v>-4.1707768065066313</v>
      </c>
      <c r="AW48">
        <v>45</v>
      </c>
      <c r="AX48">
        <f>IF(Z48&gt;0, (R48*SUMPRODUCT(K48:$K$98, X48:$X$98)-K48*$AZ$3)/Z48, 0)</f>
        <v>86.890588111896619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100000</v>
      </c>
      <c r="S49">
        <f t="shared" si="1"/>
        <v>85.872843371821247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46.748178943886039</v>
      </c>
      <c r="AC49">
        <f t="shared" si="2"/>
        <v>45.352352330440226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-449.80638381440411</v>
      </c>
      <c r="AI49">
        <f t="shared" si="25"/>
        <v>-463.009729176473</v>
      </c>
      <c r="AJ49">
        <f t="shared" si="7"/>
        <v>1.3958266134458128</v>
      </c>
      <c r="AK49">
        <f t="shared" si="22"/>
        <v>3.2723725260720231</v>
      </c>
      <c r="AL49">
        <f t="shared" si="8"/>
        <v>-458.34153003695513</v>
      </c>
      <c r="AN49">
        <f t="shared" si="26"/>
        <v>0</v>
      </c>
      <c r="AO49">
        <f t="shared" si="26"/>
        <v>0</v>
      </c>
      <c r="AP49">
        <f t="shared" si="26"/>
        <v>-0.1128057877445796</v>
      </c>
      <c r="AQ49">
        <f t="shared" si="26"/>
        <v>-3.8430232692764861</v>
      </c>
      <c r="AR49">
        <f t="shared" si="26"/>
        <v>-3.9558290570210657</v>
      </c>
      <c r="AS49">
        <f t="shared" si="26"/>
        <v>1.1925562527278378E-2</v>
      </c>
      <c r="AT49">
        <f t="shared" si="26"/>
        <v>2.7958259855700041E-2</v>
      </c>
      <c r="AU49">
        <f t="shared" si="23"/>
        <v>-3.915945234638087</v>
      </c>
      <c r="AW49">
        <v>46</v>
      </c>
      <c r="AX49">
        <f>IF(Z49&gt;0, (R49*SUMPRODUCT(K49:$K$98, X49:$X$98)-K49*$AZ$3)/Z49, 0)</f>
        <v>85.872843371821247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100000</v>
      </c>
      <c r="S50">
        <f t="shared" si="1"/>
        <v>84.757479541670762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45.352352330440226</v>
      </c>
      <c r="AC50">
        <f t="shared" si="2"/>
        <v>43.91235034940852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-475.83731759871483</v>
      </c>
      <c r="AI50">
        <f t="shared" si="25"/>
        <v>-488.78967017776336</v>
      </c>
      <c r="AJ50">
        <f t="shared" si="7"/>
        <v>1.4400019810317062</v>
      </c>
      <c r="AK50">
        <f t="shared" si="22"/>
        <v>3.174664663130816</v>
      </c>
      <c r="AL50">
        <f t="shared" si="8"/>
        <v>-484.17500353360083</v>
      </c>
      <c r="AN50">
        <f t="shared" si="26"/>
        <v>0</v>
      </c>
      <c r="AO50">
        <f t="shared" si="26"/>
        <v>0</v>
      </c>
      <c r="AP50">
        <f t="shared" si="26"/>
        <v>-9.8804797988560636E-2</v>
      </c>
      <c r="AQ50">
        <f t="shared" si="26"/>
        <v>-3.6298432855209728</v>
      </c>
      <c r="AR50">
        <f t="shared" si="26"/>
        <v>-3.7286480835095333</v>
      </c>
      <c r="AS50">
        <f t="shared" si="26"/>
        <v>1.0984807892669063E-2</v>
      </c>
      <c r="AT50">
        <f t="shared" si="26"/>
        <v>2.421738435606299E-2</v>
      </c>
      <c r="AU50">
        <f t="shared" si="23"/>
        <v>-3.6934458912608013</v>
      </c>
      <c r="AW50">
        <v>47</v>
      </c>
      <c r="AX50">
        <f>IF(Z50&gt;0, (R50*SUMPRODUCT(K50:$K$98, X50:$X$98)-K50*$AZ$3)/Z50, 0)</f>
        <v>84.757479541670762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100000</v>
      </c>
      <c r="S51">
        <f t="shared" si="1"/>
        <v>83.543217345729047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43.91235034940852</v>
      </c>
      <c r="AC51">
        <f t="shared" si="2"/>
        <v>42.428061785534645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-505.55151120908374</v>
      </c>
      <c r="AI51">
        <f t="shared" si="25"/>
        <v>-518.24795238453953</v>
      </c>
      <c r="AJ51">
        <f t="shared" si="7"/>
        <v>1.484288563873875</v>
      </c>
      <c r="AK51">
        <f t="shared" si="22"/>
        <v>3.0738645244585965</v>
      </c>
      <c r="AL51">
        <f t="shared" si="8"/>
        <v>-513.68979929620707</v>
      </c>
      <c r="AN51">
        <f t="shared" si="26"/>
        <v>0</v>
      </c>
      <c r="AO51">
        <f t="shared" si="26"/>
        <v>0</v>
      </c>
      <c r="AP51">
        <f t="shared" si="26"/>
        <v>-8.6475555161731499E-2</v>
      </c>
      <c r="AQ51">
        <f t="shared" si="26"/>
        <v>-3.4433150983419916</v>
      </c>
      <c r="AR51">
        <f t="shared" si="26"/>
        <v>-3.5297906535037233</v>
      </c>
      <c r="AS51">
        <f t="shared" si="26"/>
        <v>1.0109500434604641E-2</v>
      </c>
      <c r="AT51">
        <f t="shared" si="26"/>
        <v>2.093611411033585E-2</v>
      </c>
      <c r="AU51">
        <f t="shared" si="23"/>
        <v>-3.4987450389587829</v>
      </c>
      <c r="AW51">
        <v>48</v>
      </c>
      <c r="AX51">
        <f>IF(Z51&gt;0, (R51*SUMPRODUCT(K51:$K$98, X51:$X$98)-K51*$AZ$3)/Z51, 0)</f>
        <v>83.543217345729047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100000</v>
      </c>
      <c r="S52">
        <f t="shared" si="1"/>
        <v>82.233368626958338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42.428061785534645</v>
      </c>
      <c r="AC52">
        <f t="shared" si="2"/>
        <v>40.900420545806135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-540.89490424359076</v>
      </c>
      <c r="AI52">
        <f t="shared" si="25"/>
        <v>-553.32915728123112</v>
      </c>
      <c r="AJ52">
        <f t="shared" si="7"/>
        <v>1.52764123972851</v>
      </c>
      <c r="AK52">
        <f t="shared" si="22"/>
        <v>2.9699643249874255</v>
      </c>
      <c r="AL52">
        <f t="shared" si="8"/>
        <v>-548.83155171651515</v>
      </c>
      <c r="AN52">
        <f t="shared" si="26"/>
        <v>0</v>
      </c>
      <c r="AO52">
        <f t="shared" si="26"/>
        <v>0</v>
      </c>
      <c r="AP52">
        <f t="shared" si="26"/>
        <v>-7.5615883756608868E-2</v>
      </c>
      <c r="AQ52">
        <f t="shared" si="26"/>
        <v>-3.2893207239722675</v>
      </c>
      <c r="AR52">
        <f t="shared" si="26"/>
        <v>-3.3649366077288767</v>
      </c>
      <c r="AS52">
        <f t="shared" si="26"/>
        <v>9.2899784213362115E-3</v>
      </c>
      <c r="AT52">
        <f t="shared" si="26"/>
        <v>1.806111524992279E-2</v>
      </c>
      <c r="AU52">
        <f t="shared" si="23"/>
        <v>-3.3375855140576176</v>
      </c>
      <c r="AW52">
        <v>49</v>
      </c>
      <c r="AX52">
        <f>IF(Z52&gt;0, (R52*SUMPRODUCT(K52:$K$98, X52:$X$98)-K52*$AZ$3)/Z52, 0)</f>
        <v>82.233368626958338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100000</v>
      </c>
      <c r="S53">
        <f t="shared" si="1"/>
        <v>80.81070043910411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40.900420545806135</v>
      </c>
      <c r="AC53">
        <f t="shared" si="2"/>
        <v>39.321522909881637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-580.8348460727251</v>
      </c>
      <c r="AI53">
        <f t="shared" si="25"/>
        <v>-592.99954786847081</v>
      </c>
      <c r="AJ53">
        <f t="shared" si="7"/>
        <v>1.5788976359244984</v>
      </c>
      <c r="AK53">
        <f t="shared" si="22"/>
        <v>2.8630294382064299</v>
      </c>
      <c r="AL53">
        <f t="shared" si="8"/>
        <v>-588.55762079433987</v>
      </c>
      <c r="AN53">
        <f t="shared" si="26"/>
        <v>0</v>
      </c>
      <c r="AO53">
        <f t="shared" si="26"/>
        <v>0</v>
      </c>
      <c r="AP53">
        <f t="shared" si="26"/>
        <v>-6.6050601320545688E-2</v>
      </c>
      <c r="AQ53">
        <f t="shared" si="26"/>
        <v>-3.1537551429700459</v>
      </c>
      <c r="AR53">
        <f t="shared" si="26"/>
        <v>-3.2198057442905914</v>
      </c>
      <c r="AS53">
        <f t="shared" si="26"/>
        <v>8.572930107737832E-3</v>
      </c>
      <c r="AT53">
        <f t="shared" si="26"/>
        <v>1.5545372107526122E-2</v>
      </c>
      <c r="AU53">
        <f t="shared" si="23"/>
        <v>-3.1956874420753274</v>
      </c>
      <c r="AW53">
        <v>50</v>
      </c>
      <c r="AX53">
        <f>IF(Z53&gt;0, (R53*SUMPRODUCT(K53:$K$98, X53:$X$98)-K53*$AZ$3)/Z53, 0)</f>
        <v>80.81070043910411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100000</v>
      </c>
      <c r="S54">
        <f t="shared" si="1"/>
        <v>79.280171204843342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39.321522909881637</v>
      </c>
      <c r="AC54">
        <f t="shared" si="2"/>
        <v>37.694931238382786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-625.73848993072818</v>
      </c>
      <c r="AI54">
        <f t="shared" si="25"/>
        <v>-637.62511008603383</v>
      </c>
      <c r="AJ54">
        <f t="shared" si="7"/>
        <v>1.6265916714988506</v>
      </c>
      <c r="AK54">
        <f t="shared" si="22"/>
        <v>2.7525066036917147</v>
      </c>
      <c r="AL54">
        <f t="shared" si="8"/>
        <v>-633.24601181084324</v>
      </c>
      <c r="AN54">
        <f t="shared" si="26"/>
        <v>0</v>
      </c>
      <c r="AO54">
        <f t="shared" si="26"/>
        <v>0</v>
      </c>
      <c r="AP54">
        <f t="shared" si="26"/>
        <v>-5.7625627916676948E-2</v>
      </c>
      <c r="AQ54">
        <f t="shared" si="26"/>
        <v>-3.0335430023644423</v>
      </c>
      <c r="AR54">
        <f t="shared" si="26"/>
        <v>-3.0911686302811194</v>
      </c>
      <c r="AS54">
        <f t="shared" si="26"/>
        <v>7.885619731216903E-3</v>
      </c>
      <c r="AT54">
        <f t="shared" si="26"/>
        <v>1.334398839284328E-2</v>
      </c>
      <c r="AU54">
        <f t="shared" si="23"/>
        <v>-3.069939022157059</v>
      </c>
      <c r="AW54">
        <v>51</v>
      </c>
      <c r="AX54">
        <f>IF(Z54&gt;0, (R54*SUMPRODUCT(K54:$K$98, X54:$X$98)-K54*$AZ$3)/Z54, 0)</f>
        <v>79.280171204843342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100000</v>
      </c>
      <c r="S55">
        <f t="shared" si="1"/>
        <v>77.648760106291562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37.694931238382786</v>
      </c>
      <c r="AC55">
        <f t="shared" si="2"/>
        <v>36.024927049831931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-676.29296236160076</v>
      </c>
      <c r="AI55">
        <f t="shared" si="25"/>
        <v>-687.8916430747629</v>
      </c>
      <c r="AJ55">
        <f t="shared" si="7"/>
        <v>1.6700041885508554</v>
      </c>
      <c r="AK55">
        <f t="shared" si="22"/>
        <v>2.6386451866867953</v>
      </c>
      <c r="AL55">
        <f t="shared" si="8"/>
        <v>-683.58299369952533</v>
      </c>
      <c r="AN55">
        <f t="shared" si="26"/>
        <v>0</v>
      </c>
      <c r="AO55">
        <f t="shared" si="26"/>
        <v>0</v>
      </c>
      <c r="AP55">
        <f t="shared" si="26"/>
        <v>-5.0205102337170855E-2</v>
      </c>
      <c r="AQ55">
        <f t="shared" si="26"/>
        <v>-2.9273464995671827</v>
      </c>
      <c r="AR55">
        <f t="shared" si="26"/>
        <v>-2.977551601904354</v>
      </c>
      <c r="AS55">
        <f t="shared" si="26"/>
        <v>7.2286437796804945E-3</v>
      </c>
      <c r="AT55">
        <f t="shared" si="26"/>
        <v>1.142142411755187E-2</v>
      </c>
      <c r="AU55">
        <f t="shared" si="23"/>
        <v>-2.9589015340071216</v>
      </c>
      <c r="AW55">
        <v>52</v>
      </c>
      <c r="AX55">
        <f>IF(Z55&gt;0, (R55*SUMPRODUCT(K55:$K$98, X55:$X$98)-K55*$AZ$3)/Z55, 0)</f>
        <v>77.648760106291562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100000</v>
      </c>
      <c r="S56">
        <f t="shared" si="1"/>
        <v>75.918064511495558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36.024927049831931</v>
      </c>
      <c r="AC56">
        <f t="shared" si="2"/>
        <v>34.315025919741153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-730.69558975142581</v>
      </c>
      <c r="AI56">
        <f t="shared" si="25"/>
        <v>-741.99560976001851</v>
      </c>
      <c r="AJ56">
        <f t="shared" si="7"/>
        <v>1.7099011300907776</v>
      </c>
      <c r="AK56">
        <f t="shared" si="22"/>
        <v>2.5217448934882354</v>
      </c>
      <c r="AL56">
        <f t="shared" si="8"/>
        <v>-737.76396373643945</v>
      </c>
      <c r="AN56">
        <f t="shared" si="26"/>
        <v>0</v>
      </c>
      <c r="AO56">
        <f t="shared" si="26"/>
        <v>0</v>
      </c>
      <c r="AP56">
        <f t="shared" si="26"/>
        <v>-4.3671735710830967E-2</v>
      </c>
      <c r="AQ56">
        <f t="shared" si="26"/>
        <v>-2.823954705958815</v>
      </c>
      <c r="AR56">
        <f t="shared" si="26"/>
        <v>-2.8676264416696462</v>
      </c>
      <c r="AS56">
        <f t="shared" si="26"/>
        <v>6.6083378780030814E-3</v>
      </c>
      <c r="AT56">
        <f t="shared" si="26"/>
        <v>9.7459098687269954E-3</v>
      </c>
      <c r="AU56">
        <f t="shared" si="23"/>
        <v>-2.8512721939229158</v>
      </c>
      <c r="AW56">
        <v>53</v>
      </c>
      <c r="AX56">
        <f>IF(Z56&gt;0, (R56*SUMPRODUCT(K56:$K$98, X56:$X$98)-K56*$AZ$3)/Z56, 0)</f>
        <v>75.918064511495558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100000</v>
      </c>
      <c r="S57">
        <f t="shared" si="1"/>
        <v>74.109364629605082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34.315025919741153</v>
      </c>
      <c r="AC57">
        <f t="shared" si="2"/>
        <v>32.578076007957712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-788.61989878463589</v>
      </c>
      <c r="AI57">
        <f t="shared" si="25"/>
        <v>-799.60976361844644</v>
      </c>
      <c r="AJ57">
        <f t="shared" si="7"/>
        <v>1.7369499117834408</v>
      </c>
      <c r="AK57">
        <f t="shared" si="22"/>
        <v>2.4020518143818808</v>
      </c>
      <c r="AL57">
        <f t="shared" si="8"/>
        <v>-795.47076189228108</v>
      </c>
      <c r="AN57">
        <f t="shared" si="26"/>
        <v>0</v>
      </c>
      <c r="AO57">
        <f t="shared" si="26"/>
        <v>0</v>
      </c>
      <c r="AP57">
        <f t="shared" si="26"/>
        <v>-3.7922378531423433E-2</v>
      </c>
      <c r="AQ57">
        <f t="shared" si="26"/>
        <v>-2.7212657090300341</v>
      </c>
      <c r="AR57">
        <f t="shared" si="26"/>
        <v>-2.7591880875614576</v>
      </c>
      <c r="AS57">
        <f t="shared" si="26"/>
        <v>5.9936380511365142E-3</v>
      </c>
      <c r="AT57">
        <f t="shared" si="26"/>
        <v>8.2886841225596232E-3</v>
      </c>
      <c r="AU57">
        <f t="shared" si="23"/>
        <v>-2.7449057653877613</v>
      </c>
      <c r="AW57">
        <v>54</v>
      </c>
      <c r="AX57">
        <f>IF(Z57&gt;0, (R57*SUMPRODUCT(K57:$K$98, X57:$X$98)-K57*$AZ$3)/Z57, 0)</f>
        <v>74.109364629605082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100000</v>
      </c>
      <c r="S58">
        <f t="shared" si="1"/>
        <v>72.243510238380168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32.578076007957712</v>
      </c>
      <c r="AC58">
        <f t="shared" si="2"/>
        <v>30.827350293727097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-848.41897187287589</v>
      </c>
      <c r="AI58">
        <f t="shared" si="25"/>
        <v>-859.08683331538009</v>
      </c>
      <c r="AJ58">
        <f t="shared" si="7"/>
        <v>1.7507257142306152</v>
      </c>
      <c r="AK58">
        <f t="shared" si="22"/>
        <v>2.28046532055704</v>
      </c>
      <c r="AL58">
        <f t="shared" si="8"/>
        <v>-855.05564228059245</v>
      </c>
      <c r="AN58">
        <f t="shared" si="26"/>
        <v>0</v>
      </c>
      <c r="AO58">
        <f t="shared" si="26"/>
        <v>0</v>
      </c>
      <c r="AP58">
        <f t="shared" si="26"/>
        <v>-3.2867188952621973E-2</v>
      </c>
      <c r="AQ58">
        <f t="shared" si="26"/>
        <v>-2.6139397113306617</v>
      </c>
      <c r="AR58">
        <f t="shared" si="26"/>
        <v>-2.6468069002832837</v>
      </c>
      <c r="AS58">
        <f t="shared" si="26"/>
        <v>5.3939051574636828E-3</v>
      </c>
      <c r="AT58">
        <f t="shared" si="26"/>
        <v>7.0260084455179171E-3</v>
      </c>
      <c r="AU58">
        <f t="shared" si="23"/>
        <v>-2.634386986680302</v>
      </c>
      <c r="AW58">
        <v>55</v>
      </c>
      <c r="AX58">
        <f>IF(Z58&gt;0, (R58*SUMPRODUCT(K58:$K$98, X58:$X$98)-K58*$AZ$3)/Z58, 0)</f>
        <v>72.243510238380168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100000</v>
      </c>
      <c r="S59">
        <f t="shared" si="1"/>
        <v>70.353202776240934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30.827350293727097</v>
      </c>
      <c r="AC59">
        <f t="shared" si="2"/>
        <v>29.079964149181656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-910.48780719774277</v>
      </c>
      <c r="AI59">
        <f t="shared" si="25"/>
        <v>-920.82136807402253</v>
      </c>
      <c r="AJ59">
        <f t="shared" si="7"/>
        <v>1.7473861445454411</v>
      </c>
      <c r="AK59">
        <f t="shared" si="22"/>
        <v>2.1579145205608969</v>
      </c>
      <c r="AL59">
        <f t="shared" si="8"/>
        <v>-916.91606740891621</v>
      </c>
      <c r="AN59">
        <f t="shared" si="26"/>
        <v>0</v>
      </c>
      <c r="AO59">
        <f t="shared" si="26"/>
        <v>0</v>
      </c>
      <c r="AP59">
        <f t="shared" si="26"/>
        <v>-2.842609315243385E-2</v>
      </c>
      <c r="AQ59">
        <f t="shared" si="26"/>
        <v>-2.5046169013208535</v>
      </c>
      <c r="AR59">
        <f t="shared" si="26"/>
        <v>-2.5330429944732873</v>
      </c>
      <c r="AS59">
        <f t="shared" si="26"/>
        <v>4.8068000869031799E-3</v>
      </c>
      <c r="AT59">
        <f t="shared" si="26"/>
        <v>5.9361027540138023E-3</v>
      </c>
      <c r="AU59">
        <f t="shared" si="23"/>
        <v>-2.5223000916323701</v>
      </c>
      <c r="AW59">
        <v>56</v>
      </c>
      <c r="AX59">
        <f>IF(Z59&gt;0, (R59*SUMPRODUCT(K59:$K$98, X59:$X$98)-K59*$AZ$3)/Z59, 0)</f>
        <v>70.353202776240934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100000</v>
      </c>
      <c r="S60">
        <f t="shared" si="1"/>
        <v>68.468065381110549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29.079964149181656</v>
      </c>
      <c r="AC60">
        <f t="shared" si="2"/>
        <v>27.349055789633304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-976.65021764271421</v>
      </c>
      <c r="AI60">
        <f t="shared" si="25"/>
        <v>-986.63628035582053</v>
      </c>
      <c r="AJ60">
        <f t="shared" si="7"/>
        <v>1.7309083595483514</v>
      </c>
      <c r="AK60">
        <f t="shared" si="22"/>
        <v>2.0355974904427163</v>
      </c>
      <c r="AL60">
        <f t="shared" si="8"/>
        <v>-982.86977450582947</v>
      </c>
      <c r="AN60">
        <f t="shared" si="26"/>
        <v>0</v>
      </c>
      <c r="AO60">
        <f t="shared" si="26"/>
        <v>0</v>
      </c>
      <c r="AP60">
        <f t="shared" si="26"/>
        <v>-2.4526943974401059E-2</v>
      </c>
      <c r="AQ60">
        <f t="shared" si="26"/>
        <v>-2.3987677485011654</v>
      </c>
      <c r="AR60">
        <f t="shared" si="26"/>
        <v>-2.4232946924755665</v>
      </c>
      <c r="AS60">
        <f t="shared" si="26"/>
        <v>4.2513144148139418E-3</v>
      </c>
      <c r="AT60">
        <f t="shared" si="26"/>
        <v>4.9996667392237324E-3</v>
      </c>
      <c r="AU60">
        <f t="shared" si="23"/>
        <v>-2.4140437113215287</v>
      </c>
      <c r="AW60">
        <v>57</v>
      </c>
      <c r="AX60">
        <f>IF(Z60&gt;0, (R60*SUMPRODUCT(K60:$K$98, X60:$X$98)-K60*$AZ$3)/Z60, 0)</f>
        <v>68.468065381110549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100000</v>
      </c>
      <c r="S61">
        <f t="shared" si="1"/>
        <v>66.603479651240363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27.349055789633304</v>
      </c>
      <c r="AC61">
        <f t="shared" si="2"/>
        <v>25.641099239143305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-1046.6707489745943</v>
      </c>
      <c r="AI61">
        <f t="shared" si="25"/>
        <v>-1056.2952833733259</v>
      </c>
      <c r="AJ61">
        <f t="shared" si="7"/>
        <v>1.7079565504899996</v>
      </c>
      <c r="AK61">
        <f t="shared" si="22"/>
        <v>1.9144339052743315</v>
      </c>
      <c r="AL61">
        <f t="shared" si="8"/>
        <v>-1052.6728929175615</v>
      </c>
      <c r="AN61">
        <f t="shared" si="26"/>
        <v>0</v>
      </c>
      <c r="AO61">
        <f t="shared" si="26"/>
        <v>0</v>
      </c>
      <c r="AP61">
        <f t="shared" si="26"/>
        <v>-2.1106239226258042E-2</v>
      </c>
      <c r="AQ61">
        <f t="shared" si="26"/>
        <v>-2.2953092901715695</v>
      </c>
      <c r="AR61">
        <f t="shared" si="26"/>
        <v>-2.3164155293978275</v>
      </c>
      <c r="AS61">
        <f t="shared" si="26"/>
        <v>3.7454839942644082E-3</v>
      </c>
      <c r="AT61">
        <f t="shared" si="26"/>
        <v>4.1982810090953173E-3</v>
      </c>
      <c r="AU61">
        <f t="shared" si="23"/>
        <v>-2.3084717643944677</v>
      </c>
      <c r="AW61">
        <v>58</v>
      </c>
      <c r="AX61">
        <f>IF(Z61&gt;0, (R61*SUMPRODUCT(K61:$K$98, X61:$X$98)-K61*$AZ$3)/Z61, 0)</f>
        <v>66.603479651240363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100000</v>
      </c>
      <c r="S62">
        <f t="shared" si="1"/>
        <v>64.776805444402726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25.641099239143305</v>
      </c>
      <c r="AC62">
        <f t="shared" si="2"/>
        <v>23.9625856614817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-1120.61622401156</v>
      </c>
      <c r="AI62">
        <f t="shared" si="25"/>
        <v>-1129.8643590103013</v>
      </c>
      <c r="AJ62">
        <f t="shared" si="7"/>
        <v>1.6785135776616045</v>
      </c>
      <c r="AK62">
        <f t="shared" si="22"/>
        <v>1.7948769467400314</v>
      </c>
      <c r="AL62">
        <f t="shared" si="8"/>
        <v>-1126.3909684858997</v>
      </c>
      <c r="AN62">
        <f t="shared" si="26"/>
        <v>0</v>
      </c>
      <c r="AO62">
        <f t="shared" si="26"/>
        <v>0</v>
      </c>
      <c r="AP62">
        <f t="shared" si="26"/>
        <v>-1.8107865719002032E-2</v>
      </c>
      <c r="AQ62">
        <f t="shared" si="26"/>
        <v>-2.1941686739756756</v>
      </c>
      <c r="AR62">
        <f t="shared" si="26"/>
        <v>-2.2122765396946775</v>
      </c>
      <c r="AS62">
        <f t="shared" si="26"/>
        <v>3.2865327415694612E-3</v>
      </c>
      <c r="AT62">
        <f t="shared" si="26"/>
        <v>3.514372437050722E-3</v>
      </c>
      <c r="AU62">
        <f t="shared" si="23"/>
        <v>-2.2054756345160573</v>
      </c>
      <c r="AW62">
        <v>59</v>
      </c>
      <c r="AX62">
        <f>IF(Z62&gt;0, (R62*SUMPRODUCT(K62:$K$98, X62:$X$98)-K62*$AZ$3)/Z62, 0)</f>
        <v>64.776805444402726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100000</v>
      </c>
      <c r="S63">
        <f t="shared" si="1"/>
        <v>62.995390082997304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23.9625856614817</v>
      </c>
      <c r="AC63">
        <f t="shared" si="2"/>
        <v>22.319127445104222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-1192.8356608772829</v>
      </c>
      <c r="AI63">
        <f t="shared" si="25"/>
        <v>-1201.6931056108176</v>
      </c>
      <c r="AJ63">
        <f t="shared" si="7"/>
        <v>1.6434582163774785</v>
      </c>
      <c r="AK63">
        <f t="shared" si="22"/>
        <v>1.6773809963037192</v>
      </c>
      <c r="AL63">
        <f t="shared" si="8"/>
        <v>-1198.3722663981364</v>
      </c>
      <c r="AN63">
        <f t="shared" si="26"/>
        <v>0</v>
      </c>
      <c r="AO63">
        <f t="shared" si="26"/>
        <v>0</v>
      </c>
      <c r="AP63">
        <f t="shared" si="26"/>
        <v>-1.5484726290195958E-2</v>
      </c>
      <c r="AQ63">
        <f t="shared" si="26"/>
        <v>-2.085334345687619</v>
      </c>
      <c r="AR63">
        <f t="shared" si="26"/>
        <v>-2.1008190719778153</v>
      </c>
      <c r="AS63">
        <f t="shared" si="26"/>
        <v>2.8731198912966198E-3</v>
      </c>
      <c r="AT63">
        <f t="shared" si="26"/>
        <v>2.9324242367329105E-3</v>
      </c>
      <c r="AU63">
        <f t="shared" si="23"/>
        <v>-2.0950135278497859</v>
      </c>
      <c r="AW63">
        <v>60</v>
      </c>
      <c r="AX63">
        <f>IF(Z63&gt;0, (R63*SUMPRODUCT(K63:$K$98, X63:$X$98)-K63*$AZ$3)/Z63, 0)</f>
        <v>62.995390082997304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100000</v>
      </c>
      <c r="S64">
        <f t="shared" si="1"/>
        <v>61.287381911235798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22.319127445104222</v>
      </c>
      <c r="AC64">
        <f t="shared" si="2"/>
        <v>20.725498865129261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-1258.5710096138168</v>
      </c>
      <c r="AI64">
        <f t="shared" si="25"/>
        <v>-1267.0252371476126</v>
      </c>
      <c r="AJ64">
        <f t="shared" si="7"/>
        <v>1.5936285799749612</v>
      </c>
      <c r="AK64">
        <f t="shared" si="22"/>
        <v>1.5623389211572958</v>
      </c>
      <c r="AL64">
        <f t="shared" si="8"/>
        <v>-1263.8692696464805</v>
      </c>
      <c r="AN64">
        <f t="shared" si="26"/>
        <v>0</v>
      </c>
      <c r="AO64">
        <f t="shared" si="26"/>
        <v>0</v>
      </c>
      <c r="AP64">
        <f t="shared" si="26"/>
        <v>-1.3196263878878955E-2</v>
      </c>
      <c r="AQ64">
        <f t="shared" si="26"/>
        <v>-1.9645124391056024</v>
      </c>
      <c r="AR64">
        <f t="shared" si="26"/>
        <v>-1.9777087029844811</v>
      </c>
      <c r="AS64">
        <f t="shared" si="26"/>
        <v>2.4875061834100575E-3</v>
      </c>
      <c r="AT64">
        <f t="shared" si="26"/>
        <v>2.4386659324483455E-3</v>
      </c>
      <c r="AU64">
        <f t="shared" si="23"/>
        <v>-1.9727825308686229</v>
      </c>
      <c r="AW64">
        <v>61</v>
      </c>
      <c r="AX64">
        <f>IF(Z64&gt;0, (R64*SUMPRODUCT(K64:$K$98, X64:$X$98)-K64*$AZ$3)/Z64, 0)</f>
        <v>61.287381911235798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100000</v>
      </c>
      <c r="S65">
        <f t="shared" si="1"/>
        <v>60.275411834044398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20.725498865129261</v>
      </c>
      <c r="AC65">
        <f t="shared" si="2"/>
        <v>19.200009431124251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-1624.9405422025548</v>
      </c>
      <c r="AI65">
        <f t="shared" si="25"/>
        <v>-1632.903992325462</v>
      </c>
      <c r="AJ65">
        <f t="shared" si="7"/>
        <v>1.52548943400501</v>
      </c>
      <c r="AK65">
        <f t="shared" si="22"/>
        <v>1.4507849205590484</v>
      </c>
      <c r="AL65">
        <f t="shared" si="8"/>
        <v>-1629.9277179708979</v>
      </c>
      <c r="AN65">
        <f t="shared" si="26"/>
        <v>0</v>
      </c>
      <c r="AO65">
        <f t="shared" si="26"/>
        <v>0</v>
      </c>
      <c r="AP65">
        <f t="shared" si="26"/>
        <v>-1.1098398150097707E-2</v>
      </c>
      <c r="AQ65">
        <f t="shared" si="26"/>
        <v>-2.264626114216906</v>
      </c>
      <c r="AR65">
        <f t="shared" si="26"/>
        <v>-2.2757245123670038</v>
      </c>
      <c r="AS65">
        <f t="shared" si="26"/>
        <v>2.1260243802687252E-3</v>
      </c>
      <c r="AT65">
        <f t="shared" si="26"/>
        <v>2.021911160365751E-3</v>
      </c>
      <c r="AU65">
        <f t="shared" si="23"/>
        <v>-2.2715765768263689</v>
      </c>
      <c r="AW65">
        <v>62</v>
      </c>
      <c r="AX65">
        <f>IF(Z65&gt;0, (R65*SUMPRODUCT(K65:$K$98, X65:$X$98)-K65*$AZ$3)/Z65, 0)</f>
        <v>60.275411834044398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100000</v>
      </c>
      <c r="S66">
        <f t="shared" si="1"/>
        <v>58.590695776721887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19.200009431124251</v>
      </c>
      <c r="AC66">
        <f t="shared" si="2"/>
        <v>17.327368142890027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-1961.6793210146027</v>
      </c>
      <c r="AI66">
        <f t="shared" si="25"/>
        <v>-1969.0727168060273</v>
      </c>
      <c r="AJ66">
        <f t="shared" si="7"/>
        <v>1.8726412882342238</v>
      </c>
      <c r="AK66">
        <f t="shared" si="22"/>
        <v>1.3440006601786976</v>
      </c>
      <c r="AL66">
        <f t="shared" si="8"/>
        <v>-1965.8560748576144</v>
      </c>
      <c r="AN66">
        <f t="shared" si="26"/>
        <v>0</v>
      </c>
      <c r="AO66">
        <f t="shared" si="26"/>
        <v>0</v>
      </c>
      <c r="AP66">
        <f t="shared" si="26"/>
        <v>-9.1999394676457267E-3</v>
      </c>
      <c r="AQ66">
        <f t="shared" si="26"/>
        <v>-2.441007017262554</v>
      </c>
      <c r="AR66">
        <f t="shared" si="26"/>
        <v>-2.4502069567301996</v>
      </c>
      <c r="AS66">
        <f t="shared" si="26"/>
        <v>2.3302129335956343E-3</v>
      </c>
      <c r="AT66">
        <f t="shared" si="26"/>
        <v>1.6724012979883393E-3</v>
      </c>
      <c r="AU66">
        <f t="shared" si="23"/>
        <v>-2.446204342498616</v>
      </c>
      <c r="AW66">
        <v>63</v>
      </c>
      <c r="AX66">
        <f>IF(Z66&gt;0, (R66*SUMPRODUCT(K66:$K$98, X66:$X$98)-K66*$AZ$3)/Z66, 0)</f>
        <v>58.590695776721887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56.398329024583845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17.327368142890027</v>
      </c>
      <c r="AC67">
        <f t="shared" ref="AC67:AC98" si="29">S67*Z67</f>
        <v>15.236347577397716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-2262.2462676403261</v>
      </c>
      <c r="AI67">
        <f t="shared" ref="AI67:AI98" si="33">SUM(AE67:AH67)</f>
        <v>-2269.0001679069264</v>
      </c>
      <c r="AJ67">
        <f t="shared" ref="AJ67:AJ98" si="34">AB67-AC67</f>
        <v>2.0910205654923111</v>
      </c>
      <c r="AK67">
        <f t="shared" si="22"/>
        <v>1.2129157700023019</v>
      </c>
      <c r="AL67">
        <f t="shared" ref="AL67:AL98" si="35">SUM(AI67:AK67)</f>
        <v>-2265.6962315714318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-2.5134072969528907</v>
      </c>
      <c r="AR67">
        <f t="shared" si="36"/>
        <v>-2.5209110344795178</v>
      </c>
      <c r="AS67">
        <f t="shared" si="36"/>
        <v>2.3231716292624769E-3</v>
      </c>
      <c r="AT67">
        <f t="shared" si="36"/>
        <v>1.3475771362827186E-3</v>
      </c>
      <c r="AU67">
        <f t="shared" si="23"/>
        <v>-2.5172402857139726</v>
      </c>
      <c r="AW67">
        <v>64</v>
      </c>
      <c r="AX67">
        <f>IF(Z67&gt;0, (R67*SUMPRODUCT(K67:$K$98, X67:$X$98)-K67*$AZ$3)/Z67, 0)</f>
        <v>56.398329024583845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100000</v>
      </c>
      <c r="S68">
        <f t="shared" si="28"/>
        <v>53.791239291933351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15.236347577397716</v>
      </c>
      <c r="AC68">
        <f t="shared" si="29"/>
        <v>13.035428183811113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-2512.0785161301765</v>
      </c>
      <c r="AI68">
        <f t="shared" si="33"/>
        <v>-2518.1368577650783</v>
      </c>
      <c r="AJ68">
        <f t="shared" si="34"/>
        <v>2.2009193935866023</v>
      </c>
      <c r="AK68">
        <f t="shared" si="22"/>
        <v>1.0665443304178401</v>
      </c>
      <c r="AL68">
        <f t="shared" si="35"/>
        <v>-2514.869394041074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-2.4919434230652215</v>
      </c>
      <c r="AR68">
        <f t="shared" si="36"/>
        <v>-2.4979532052017417</v>
      </c>
      <c r="AS68">
        <f t="shared" si="36"/>
        <v>2.1832783379692011E-3</v>
      </c>
      <c r="AT68">
        <f t="shared" si="36"/>
        <v>1.0579956448520938E-3</v>
      </c>
      <c r="AU68">
        <f t="shared" si="23"/>
        <v>-2.4947119312189208</v>
      </c>
      <c r="AW68">
        <v>65</v>
      </c>
      <c r="AX68">
        <f>IF(Z68&gt;0, (R68*SUMPRODUCT(K68:$K$98, X68:$X$98)-K68*$AZ$3)/Z68, 0)</f>
        <v>53.791239291933351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100000</v>
      </c>
      <c r="S69">
        <f t="shared" si="28"/>
        <v>50.712769444272631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13.035428183811113</v>
      </c>
      <c r="AC69">
        <f t="shared" si="29"/>
        <v>10.822491817322934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-2650.2701118542759</v>
      </c>
      <c r="AI69">
        <f t="shared" si="33"/>
        <v>-2655.605302544865</v>
      </c>
      <c r="AJ69">
        <f t="shared" si="34"/>
        <v>2.2129363664881794</v>
      </c>
      <c r="AK69">
        <f t="shared" si="22"/>
        <v>0.91247997286677807</v>
      </c>
      <c r="AL69">
        <f t="shared" si="35"/>
        <v>-2652.47988620551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-2.3473458661021271</v>
      </c>
      <c r="AR69">
        <f t="shared" si="36"/>
        <v>-2.3520712477741328</v>
      </c>
      <c r="AS69">
        <f t="shared" si="36"/>
        <v>1.959999099181898E-3</v>
      </c>
      <c r="AT69">
        <f t="shared" si="36"/>
        <v>8.0818407249486589E-4</v>
      </c>
      <c r="AU69">
        <f t="shared" si="23"/>
        <v>-2.3493030646024557</v>
      </c>
      <c r="AW69">
        <v>66</v>
      </c>
      <c r="AX69">
        <f>IF(Z69&gt;0, (R69*SUMPRODUCT(K69:$K$98, X69:$X$98)-K69*$AZ$3)/Z69, 0)</f>
        <v>50.712769444272631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100000</v>
      </c>
      <c r="S70">
        <f t="shared" si="28"/>
        <v>47.373375308811028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10.822491817322934</v>
      </c>
      <c r="AC70">
        <f t="shared" si="29"/>
        <v>8.7242593945931723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-2711.4003125933482</v>
      </c>
      <c r="AI70">
        <f t="shared" si="33"/>
        <v>-2716.0043012988831</v>
      </c>
      <c r="AJ70">
        <f t="shared" si="34"/>
        <v>2.0982324227297617</v>
      </c>
      <c r="AK70">
        <f t="shared" si="22"/>
        <v>0.75757442721260548</v>
      </c>
      <c r="AL70">
        <f t="shared" si="35"/>
        <v>-2713.1484944489407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-2.144186537900318</v>
      </c>
      <c r="AR70">
        <f t="shared" si="36"/>
        <v>-2.1478273911366341</v>
      </c>
      <c r="AS70">
        <f t="shared" si="36"/>
        <v>1.6592908444050469E-3</v>
      </c>
      <c r="AT70">
        <f t="shared" si="36"/>
        <v>5.990929781715473E-4</v>
      </c>
      <c r="AU70">
        <f t="shared" si="23"/>
        <v>-2.1455690073140574</v>
      </c>
      <c r="AW70">
        <v>67</v>
      </c>
      <c r="AX70">
        <f>IF(Z70&gt;0, (R70*SUMPRODUCT(K70:$K$98, X70:$X$98)-K70*$AZ$3)/Z70, 0)</f>
        <v>47.373375308811028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100000</v>
      </c>
      <c r="S71">
        <f t="shared" si="28"/>
        <v>43.744037452085756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8.7242593945931723</v>
      </c>
      <c r="AC71">
        <f t="shared" si="29"/>
        <v>6.8024955739896074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-2681.114609288898</v>
      </c>
      <c r="AI71">
        <f t="shared" si="33"/>
        <v>-2685.0022794550555</v>
      </c>
      <c r="AJ71">
        <f t="shared" si="34"/>
        <v>1.921763820603565</v>
      </c>
      <c r="AK71">
        <f t="shared" si="22"/>
        <v>0.61069815762152213</v>
      </c>
      <c r="AL71">
        <f t="shared" si="35"/>
        <v>-2682.4698174768305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-1.8930682847795111</v>
      </c>
      <c r="AR71">
        <f t="shared" si="36"/>
        <v>-1.8958132719082739</v>
      </c>
      <c r="AS71">
        <f t="shared" si="36"/>
        <v>1.3569095953664628E-3</v>
      </c>
      <c r="AT71">
        <f t="shared" si="36"/>
        <v>4.3119876702070887E-4</v>
      </c>
      <c r="AU71">
        <f t="shared" si="23"/>
        <v>-1.8940251635458869</v>
      </c>
      <c r="AW71">
        <v>68</v>
      </c>
      <c r="AX71">
        <f>IF(Z71&gt;0, (R71*SUMPRODUCT(K71:$K$98, X71:$X$98)-K71*$AZ$3)/Z71, 0)</f>
        <v>43.744037452085756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100000</v>
      </c>
      <c r="S72">
        <f t="shared" si="28"/>
        <v>39.802491644698598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6.8024955739896074</v>
      </c>
      <c r="AC72">
        <f t="shared" si="29"/>
        <v>5.1080190010821953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-2561.7586871952531</v>
      </c>
      <c r="AI72">
        <f t="shared" si="33"/>
        <v>-2564.96704098795</v>
      </c>
      <c r="AJ72">
        <f t="shared" si="34"/>
        <v>1.694476572907412</v>
      </c>
      <c r="AK72">
        <f t="shared" si="22"/>
        <v>0.47617469017927255</v>
      </c>
      <c r="AL72">
        <f t="shared" si="35"/>
        <v>-2562.7963897248637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-1.6149946779550279</v>
      </c>
      <c r="AR72">
        <f t="shared" si="36"/>
        <v>-1.6170173018368563</v>
      </c>
      <c r="AS72">
        <f t="shared" si="36"/>
        <v>1.0682390425153922E-3</v>
      </c>
      <c r="AT72">
        <f t="shared" si="36"/>
        <v>3.0019204941522898E-4</v>
      </c>
      <c r="AU72">
        <f t="shared" si="23"/>
        <v>-1.6156488707449259</v>
      </c>
      <c r="AW72">
        <v>69</v>
      </c>
      <c r="AX72">
        <f>IF(Z72&gt;0, (R72*SUMPRODUCT(K72:$K$98, X72:$X$98)-K72*$AZ$3)/Z72, 0)</f>
        <v>39.802491644698598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100000</v>
      </c>
      <c r="S73">
        <f t="shared" si="28"/>
        <v>35.540276897892028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5.1080190010821953</v>
      </c>
      <c r="AC73">
        <f t="shared" si="29"/>
        <v>3.6703383515843973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-2377.8166532747632</v>
      </c>
      <c r="AI73">
        <f t="shared" si="33"/>
        <v>-2380.3984693662146</v>
      </c>
      <c r="AJ73">
        <f t="shared" si="34"/>
        <v>1.4376806494977981</v>
      </c>
      <c r="AK73">
        <f t="shared" ref="AK73:AK98" si="49">G73*SUM(AB73:AB73, AE73:AF73)</f>
        <v>0.35756133007575369</v>
      </c>
      <c r="AL73">
        <f t="shared" si="35"/>
        <v>-2378.6032273866408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-1.3384224713148649</v>
      </c>
      <c r="AR73">
        <f t="shared" si="36"/>
        <v>-1.3398757207354381</v>
      </c>
      <c r="AS73">
        <f t="shared" si="36"/>
        <v>8.0923989038950248E-4</v>
      </c>
      <c r="AT73">
        <f t="shared" si="36"/>
        <v>2.0126367539209953E-4</v>
      </c>
      <c r="AU73">
        <f t="shared" si="23"/>
        <v>-1.3388652171696565</v>
      </c>
      <c r="AW73">
        <v>70</v>
      </c>
      <c r="AX73">
        <f>IF(Z73&gt;0, (R73*SUMPRODUCT(K73:$K$98, X73:$X$98)-K73*$AZ$3)/Z73, 0)</f>
        <v>35.540276897892028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100000</v>
      </c>
      <c r="S74">
        <f t="shared" si="28"/>
        <v>30.772863118952376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3.6703383515843973</v>
      </c>
      <c r="AC74">
        <f t="shared" si="29"/>
        <v>2.4902319771063457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-2131.6931034568634</v>
      </c>
      <c r="AI74">
        <f t="shared" si="33"/>
        <v>-2133.716178111536</v>
      </c>
      <c r="AJ74">
        <f t="shared" si="34"/>
        <v>1.1801063744780516</v>
      </c>
      <c r="AK74">
        <f t="shared" si="49"/>
        <v>0.25692368461090781</v>
      </c>
      <c r="AL74">
        <f t="shared" si="35"/>
        <v>-2132.2791480524475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-1.0713256737932595</v>
      </c>
      <c r="AR74">
        <f t="shared" si="36"/>
        <v>-1.0723424110590678</v>
      </c>
      <c r="AS74">
        <f t="shared" si="36"/>
        <v>5.9308643197053101E-4</v>
      </c>
      <c r="AT74">
        <f t="shared" si="36"/>
        <v>1.2912221702217352E-4</v>
      </c>
      <c r="AU74">
        <f t="shared" si="23"/>
        <v>-1.0716202024100754</v>
      </c>
      <c r="AW74">
        <v>71</v>
      </c>
      <c r="AX74">
        <f>IF(Z74&gt;0, (R74*SUMPRODUCT(K74:$K$98, X74:$X$98)-K74*$AZ$3)/Z74, 0)</f>
        <v>30.772863118952376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100000</v>
      </c>
      <c r="S75">
        <f t="shared" si="28"/>
        <v>25.329314920913895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2.4902319771063457</v>
      </c>
      <c r="AC75">
        <f t="shared" si="29"/>
        <v>1.560259961203099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-1851.4776404937465</v>
      </c>
      <c r="AI75">
        <f t="shared" si="33"/>
        <v>-1853.0176149917488</v>
      </c>
      <c r="AJ75">
        <f t="shared" si="34"/>
        <v>0.92997201590324674</v>
      </c>
      <c r="AK75">
        <f t="shared" si="49"/>
        <v>0.17431623839744423</v>
      </c>
      <c r="AL75">
        <f t="shared" si="35"/>
        <v>-1851.913326737448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-0.83080151821008319</v>
      </c>
      <c r="AR75">
        <f t="shared" si="36"/>
        <v>-0.83149254094941472</v>
      </c>
      <c r="AS75">
        <f t="shared" si="36"/>
        <v>4.1730029345602489E-4</v>
      </c>
      <c r="AT75">
        <f t="shared" si="36"/>
        <v>7.8219791771639603E-5</v>
      </c>
      <c r="AU75">
        <f t="shared" si="23"/>
        <v>-0.83099702086418692</v>
      </c>
      <c r="AW75">
        <v>72</v>
      </c>
      <c r="AX75">
        <f>IF(Z75&gt;0, (R75*SUMPRODUCT(K75:$K$98, X75:$X$98)-K75*$AZ$3)/Z75, 0)</f>
        <v>25.329314920913895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100000</v>
      </c>
      <c r="S76">
        <f t="shared" si="28"/>
        <v>18.834847778393907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1.560259961203099</v>
      </c>
      <c r="AC76">
        <f t="shared" si="29"/>
        <v>0.8556670661090986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-1555.2993755821656</v>
      </c>
      <c r="AI76">
        <f t="shared" si="33"/>
        <v>-1556.4351254912924</v>
      </c>
      <c r="AJ76">
        <f t="shared" si="34"/>
        <v>0.70459289509400036</v>
      </c>
      <c r="AK76">
        <f t="shared" si="49"/>
        <v>0.10921819728421693</v>
      </c>
      <c r="AL76">
        <f t="shared" si="35"/>
        <v>-1555.6213143989141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-0.62312443925303285</v>
      </c>
      <c r="AR76">
        <f t="shared" si="36"/>
        <v>-0.62357947288602156</v>
      </c>
      <c r="AS76">
        <f t="shared" si="36"/>
        <v>2.8229230947436027E-4</v>
      </c>
      <c r="AT76">
        <f t="shared" si="36"/>
        <v>4.3757831455105213E-5</v>
      </c>
      <c r="AU76">
        <f t="shared" si="23"/>
        <v>-0.6232534227450921</v>
      </c>
      <c r="AW76">
        <v>73</v>
      </c>
      <c r="AX76">
        <f>IF(Z76&gt;0, (R76*SUMPRODUCT(K76:$K$98, X76:$X$98)-K76*$AZ$3)/Z76, 0)</f>
        <v>18.834847778393907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100000</v>
      </c>
      <c r="S77">
        <f t="shared" si="28"/>
        <v>10.652272696141699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0.8556670661090986</v>
      </c>
      <c r="AC77">
        <f t="shared" si="29"/>
        <v>0.34522889749542562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-1256.6753507903277</v>
      </c>
      <c r="AI77">
        <f t="shared" si="33"/>
        <v>-1257.4855743626656</v>
      </c>
      <c r="AJ77">
        <f t="shared" si="34"/>
        <v>0.51043816861367297</v>
      </c>
      <c r="AK77">
        <f t="shared" si="49"/>
        <v>5.9896694627636908E-2</v>
      </c>
      <c r="AL77">
        <f t="shared" si="35"/>
        <v>-1256.9152394994242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-0.44953743287205983</v>
      </c>
      <c r="AR77">
        <f t="shared" si="36"/>
        <v>-0.44982726574300147</v>
      </c>
      <c r="AS77">
        <f t="shared" si="36"/>
        <v>1.8259374930382558E-4</v>
      </c>
      <c r="AT77">
        <f t="shared" si="36"/>
        <v>2.1426223028482141E-5</v>
      </c>
      <c r="AU77">
        <f t="shared" si="23"/>
        <v>-0.44962324577066914</v>
      </c>
      <c r="AW77">
        <v>74</v>
      </c>
      <c r="AX77">
        <f>IF(Z77&gt;0, (R77*SUMPRODUCT(K77:$K$98, X77:$X$98)-K77*$AZ$3)/Z77, 0)</f>
        <v>10.652272696141699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100000</v>
      </c>
      <c r="S78">
        <f t="shared" si="28"/>
        <v>-0.1657106376332069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0.34522889749542562</v>
      </c>
      <c r="AC78">
        <f t="shared" si="29"/>
        <v>-3.6957937343486957E-3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-978.21589174207372</v>
      </c>
      <c r="AI78">
        <f t="shared" si="33"/>
        <v>-978.77345910575275</v>
      </c>
      <c r="AJ78">
        <f t="shared" si="34"/>
        <v>0.34892469122977432</v>
      </c>
      <c r="AK78">
        <f t="shared" si="49"/>
        <v>2.4166022824679795E-2</v>
      </c>
      <c r="AL78">
        <f t="shared" si="35"/>
        <v>-978.40036839169829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-0.31243483939859046</v>
      </c>
      <c r="AR78">
        <f t="shared" si="36"/>
        <v>-0.31261292224430537</v>
      </c>
      <c r="AS78">
        <f t="shared" si="36"/>
        <v>1.1144393664718915E-4</v>
      </c>
      <c r="AT78">
        <f t="shared" si="36"/>
        <v>7.7184469439413833E-6</v>
      </c>
      <c r="AU78">
        <f t="shared" si="23"/>
        <v>-0.3124937598607142</v>
      </c>
      <c r="AW78">
        <v>75</v>
      </c>
      <c r="AX78">
        <f>IF(Z78&gt;0, (R78*SUMPRODUCT(K78:$K$98, X78:$X$98)-K78*$AZ$3)/Z78, 0)</f>
        <v>-0.1657106376332069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100000</v>
      </c>
      <c r="S79">
        <f t="shared" si="28"/>
        <v>-15.309299766367024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-3.6957937343486957E-3</v>
      </c>
      <c r="AC79">
        <f t="shared" si="29"/>
        <v>-0.22629782809518462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-729.79446261985061</v>
      </c>
      <c r="AI79">
        <f t="shared" si="33"/>
        <v>-730.16400569423786</v>
      </c>
      <c r="AJ79">
        <f t="shared" si="34"/>
        <v>0.22260203436083592</v>
      </c>
      <c r="AK79">
        <f t="shared" si="49"/>
        <v>-2.5870556140440872E-4</v>
      </c>
      <c r="AL79">
        <f t="shared" si="35"/>
        <v>-729.94166236543833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-0.20811686872230961</v>
      </c>
      <c r="AR79">
        <f t="shared" si="36"/>
        <v>-0.20822225202053773</v>
      </c>
      <c r="AS79">
        <f t="shared" si="36"/>
        <v>6.3479843620744178E-5</v>
      </c>
      <c r="AT79">
        <f t="shared" si="36"/>
        <v>-7.3775554787373699E-8</v>
      </c>
      <c r="AU79">
        <f t="shared" si="23"/>
        <v>-0.20815884595247175</v>
      </c>
      <c r="AW79">
        <v>76</v>
      </c>
      <c r="AX79">
        <f>IF(Z79&gt;0, (R79*SUMPRODUCT(K79:$K$98, X79:$X$98)-K79*$AZ$3)/Z79, 0)</f>
        <v>-15.309299766367024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100000</v>
      </c>
      <c r="S80">
        <f t="shared" si="28"/>
        <v>-37.570196940571179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-0.22629782809518462</v>
      </c>
      <c r="AC80">
        <f t="shared" si="29"/>
        <v>-0.3542068351766417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-520.60383396393604</v>
      </c>
      <c r="AI80">
        <f t="shared" si="33"/>
        <v>-520.83953064908849</v>
      </c>
      <c r="AJ80">
        <f t="shared" si="34"/>
        <v>0.12790900708145708</v>
      </c>
      <c r="AK80">
        <f t="shared" si="49"/>
        <v>-1.5840847966662925E-2</v>
      </c>
      <c r="AL80">
        <f t="shared" si="35"/>
        <v>-520.72746248997362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-0.13255498308931929</v>
      </c>
      <c r="AR80">
        <f t="shared" si="36"/>
        <v>-0.13261499565180218</v>
      </c>
      <c r="AS80">
        <f t="shared" si="36"/>
        <v>3.2567905121937099E-5</v>
      </c>
      <c r="AT80">
        <f t="shared" si="36"/>
        <v>-4.0333612573566658E-6</v>
      </c>
      <c r="AU80">
        <f t="shared" si="23"/>
        <v>-0.13258646110793756</v>
      </c>
      <c r="AW80">
        <v>77</v>
      </c>
      <c r="AX80">
        <f>IF(Z80&gt;0, (R80*SUMPRODUCT(K80:$K$98, X80:$X$98)-K80*$AZ$3)/Z80, 0)</f>
        <v>-37.570196940571179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100000</v>
      </c>
      <c r="S81">
        <f t="shared" si="28"/>
        <v>-71.923312866472784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-0.3542068351766417</v>
      </c>
      <c r="AC81">
        <f t="shared" si="29"/>
        <v>-0.4151476560866284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-356.15012190847449</v>
      </c>
      <c r="AI81">
        <f t="shared" si="33"/>
        <v>-356.29442409629826</v>
      </c>
      <c r="AJ81">
        <f t="shared" si="34"/>
        <v>6.0940820909986704E-2</v>
      </c>
      <c r="AK81">
        <f t="shared" si="49"/>
        <v>-2.4794478462364922E-2</v>
      </c>
      <c r="AL81">
        <f t="shared" si="35"/>
        <v>-356.25827775385062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-8.0966202655513714E-2</v>
      </c>
      <c r="AR81">
        <f t="shared" si="36"/>
        <v>-8.0999007923473101E-2</v>
      </c>
      <c r="AS81">
        <f t="shared" si="36"/>
        <v>1.3854120923365447E-5</v>
      </c>
      <c r="AT81">
        <f t="shared" si="36"/>
        <v>-5.6367094784752342E-6</v>
      </c>
      <c r="AU81">
        <f t="shared" si="23"/>
        <v>-8.0990790512028205E-2</v>
      </c>
      <c r="AW81">
        <v>78</v>
      </c>
      <c r="AX81">
        <f>IF(Z81&gt;0, (R81*SUMPRODUCT(K81:$K$98, X81:$X$98)-K81*$AZ$3)/Z81, 0)</f>
        <v>-71.923312866472784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100000</v>
      </c>
      <c r="S82">
        <f t="shared" si="28"/>
        <v>-127.72135407984028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-0.4151476560866284</v>
      </c>
      <c r="AC82">
        <f t="shared" si="29"/>
        <v>-0.43217264251059528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-233.06517874414112</v>
      </c>
      <c r="AI82">
        <f t="shared" si="33"/>
        <v>-233.14977161540062</v>
      </c>
      <c r="AJ82">
        <f t="shared" si="34"/>
        <v>1.7024986423966881E-2</v>
      </c>
      <c r="AK82">
        <f t="shared" si="49"/>
        <v>-2.9060335926063992E-2</v>
      </c>
      <c r="AL82">
        <f t="shared" si="35"/>
        <v>-233.16180696490272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-4.7307504950997788E-2</v>
      </c>
      <c r="AR82">
        <f t="shared" si="36"/>
        <v>-4.7324675588402705E-2</v>
      </c>
      <c r="AS82">
        <f t="shared" si="36"/>
        <v>3.455726993978203E-6</v>
      </c>
      <c r="AT82">
        <f t="shared" si="36"/>
        <v>-5.8986588777775142E-6</v>
      </c>
      <c r="AU82">
        <f t="shared" si="23"/>
        <v>-4.7327118520286503E-2</v>
      </c>
      <c r="AW82">
        <v>79</v>
      </c>
      <c r="AX82">
        <f>IF(Z82&gt;0, (R82*SUMPRODUCT(K82:$K$98, X82:$X$98)-K82*$AZ$3)/Z82, 0)</f>
        <v>-127.72135407984028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100000</v>
      </c>
      <c r="S83">
        <f t="shared" si="28"/>
        <v>-222.94120509564667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-0.43217264251059528</v>
      </c>
      <c r="AC83">
        <f t="shared" si="29"/>
        <v>-0.42238977582628334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-145.52536208541517</v>
      </c>
      <c r="AI83">
        <f t="shared" si="33"/>
        <v>-145.57272768744073</v>
      </c>
      <c r="AJ83">
        <f t="shared" si="34"/>
        <v>-9.7828666843119416E-3</v>
      </c>
      <c r="AK83">
        <f t="shared" si="49"/>
        <v>-3.0252084975741673E-2</v>
      </c>
      <c r="AL83">
        <f t="shared" si="35"/>
        <v>-145.61276263910077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-2.6373836956437767E-2</v>
      </c>
      <c r="AR83">
        <f t="shared" si="36"/>
        <v>-2.6382421114190504E-2</v>
      </c>
      <c r="AS83">
        <f t="shared" si="36"/>
        <v>-1.7729674553028892E-6</v>
      </c>
      <c r="AT83">
        <f t="shared" si="36"/>
        <v>-5.4826426494249893E-6</v>
      </c>
      <c r="AU83">
        <f t="shared" si="23"/>
        <v>-2.6389676724295229E-2</v>
      </c>
      <c r="AW83">
        <v>80</v>
      </c>
      <c r="AX83">
        <f>IF(Z83&gt;0, (R83*SUMPRODUCT(K83:$K$98, X83:$X$98)-K83*$AZ$3)/Z83, 0)</f>
        <v>-222.94120509564667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100000</v>
      </c>
      <c r="S84">
        <f t="shared" si="28"/>
        <v>-393.53594793813824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-0.42238977582628334</v>
      </c>
      <c r="AC84">
        <f t="shared" si="29"/>
        <v>-0.39779006667976602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-86.486785255015718</v>
      </c>
      <c r="AI84">
        <f t="shared" si="33"/>
        <v>-86.512055504707263</v>
      </c>
      <c r="AJ84">
        <f t="shared" si="34"/>
        <v>-2.4599709146517323E-2</v>
      </c>
      <c r="AK84">
        <f t="shared" si="49"/>
        <v>-2.9567284307839836E-2</v>
      </c>
      <c r="AL84">
        <f t="shared" si="35"/>
        <v>-86.566222498161622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-1.399478917353484E-2</v>
      </c>
      <c r="AR84">
        <f t="shared" si="36"/>
        <v>-1.3998878258540751E-2</v>
      </c>
      <c r="AS84">
        <f t="shared" si="36"/>
        <v>-3.9805820301988985E-6</v>
      </c>
      <c r="AT84">
        <f t="shared" si="36"/>
        <v>-4.7844061853158808E-6</v>
      </c>
      <c r="AU84">
        <f t="shared" si="23"/>
        <v>-1.4007643246756267E-2</v>
      </c>
      <c r="AW84">
        <v>81</v>
      </c>
      <c r="AX84">
        <f>IF(Z84&gt;0, (R84*SUMPRODUCT(K84:$K$98, X84:$X$98)-K84*$AZ$3)/Z84, 0)</f>
        <v>-393.53594793813824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7"/>
        <v>100000</v>
      </c>
      <c r="S85">
        <f t="shared" si="28"/>
        <v>-714.75478247375304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-0.39779006667976602</v>
      </c>
      <c r="AC85">
        <f t="shared" si="29"/>
        <v>-0.36627276111851959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-48.825654275235678</v>
      </c>
      <c r="AI85">
        <f t="shared" si="33"/>
        <v>-48.838465408861495</v>
      </c>
      <c r="AJ85">
        <f t="shared" si="34"/>
        <v>-3.1517305561246434E-2</v>
      </c>
      <c r="AK85">
        <f t="shared" si="49"/>
        <v>-2.7845304667583625E-2</v>
      </c>
      <c r="AL85">
        <f t="shared" si="35"/>
        <v>-48.897828019090326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-7.0541819091930877E-3</v>
      </c>
      <c r="AR85">
        <f t="shared" si="36"/>
        <v>-7.0560328227835143E-3</v>
      </c>
      <c r="AS85">
        <f t="shared" si="36"/>
        <v>-4.5535243719083193E-6</v>
      </c>
      <c r="AT85">
        <f t="shared" si="36"/>
        <v>-4.023004860001748E-6</v>
      </c>
      <c r="AU85">
        <f t="shared" si="23"/>
        <v>-7.064609352015425E-3</v>
      </c>
      <c r="AW85">
        <v>82</v>
      </c>
      <c r="AX85">
        <f>IF(Z85&gt;0, (R85*SUMPRODUCT(K85:$K$98, X85:$X$98)-K85*$AZ$3)/Z85, 0)</f>
        <v>-714.75478247375304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7"/>
        <v>100000</v>
      </c>
      <c r="S86">
        <f t="shared" si="28"/>
        <v>-1351.9091225094055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-0.36627276111851959</v>
      </c>
      <c r="AC86">
        <f t="shared" si="29"/>
        <v>-0.33269114415737217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-26.123101866261536</v>
      </c>
      <c r="AI86">
        <f t="shared" si="33"/>
        <v>-26.129254113084528</v>
      </c>
      <c r="AJ86">
        <f t="shared" si="34"/>
        <v>-3.358161696114742E-2</v>
      </c>
      <c r="AK86">
        <f t="shared" si="49"/>
        <v>-2.5639093278296374E-2</v>
      </c>
      <c r="AL86">
        <f t="shared" si="35"/>
        <v>-26.188474823323972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-3.3698091441810708E-3</v>
      </c>
      <c r="AR86">
        <f t="shared" si="36"/>
        <v>-3.370602767300849E-3</v>
      </c>
      <c r="AS86">
        <f t="shared" si="36"/>
        <v>-4.3319373208973177E-6</v>
      </c>
      <c r="AT86">
        <f t="shared" si="36"/>
        <v>-3.307373351757291E-6</v>
      </c>
      <c r="AU86">
        <f t="shared" si="23"/>
        <v>-3.3782420779735036E-3</v>
      </c>
      <c r="AW86">
        <v>83</v>
      </c>
      <c r="AX86">
        <f>IF(Z86&gt;0, (R86*SUMPRODUCT(K86:$K$98, X86:$X$98)-K86*$AZ$3)/Z86, 0)</f>
        <v>-1351.9091225094055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100000</v>
      </c>
      <c r="S87">
        <f t="shared" si="28"/>
        <v>-2686.4398589302014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-0.33269114415737217</v>
      </c>
      <c r="AC87">
        <f t="shared" si="29"/>
        <v>-0.29977899002446357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-13.203928457662689</v>
      </c>
      <c r="AI87">
        <f t="shared" si="33"/>
        <v>-13.206718199903037</v>
      </c>
      <c r="AJ87">
        <f t="shared" si="34"/>
        <v>-3.29121541329086E-2</v>
      </c>
      <c r="AK87">
        <f t="shared" si="49"/>
        <v>-2.3288380091016053E-2</v>
      </c>
      <c r="AL87">
        <f t="shared" si="35"/>
        <v>-13.262918734126961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-1.5207775766123883E-3</v>
      </c>
      <c r="AR87">
        <f t="shared" si="36"/>
        <v>-1.5210988883687534E-3</v>
      </c>
      <c r="AS87">
        <f t="shared" si="36"/>
        <v>-3.7906950316965116E-6</v>
      </c>
      <c r="AT87">
        <f t="shared" si="36"/>
        <v>-2.682265838655784E-6</v>
      </c>
      <c r="AU87">
        <f t="shared" si="23"/>
        <v>-1.5275718492391056E-3</v>
      </c>
      <c r="AW87">
        <v>84</v>
      </c>
      <c r="AX87">
        <f>IF(Z87&gt;0, (R87*SUMPRODUCT(K87:$K$98, X87:$X$98)-K87*$AZ$3)/Z87, 0)</f>
        <v>-2686.4398589302014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100000</v>
      </c>
      <c r="S88">
        <f t="shared" si="28"/>
        <v>-5646.2070605500894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-0.29977899002446357</v>
      </c>
      <c r="AC88">
        <f t="shared" si="29"/>
        <v>-0.26890515753224581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-6.2847987527049751</v>
      </c>
      <c r="AI88">
        <f t="shared" si="33"/>
        <v>-6.2859893978347436</v>
      </c>
      <c r="AJ88">
        <f t="shared" si="34"/>
        <v>-3.0873832492217756E-2</v>
      </c>
      <c r="AK88">
        <f t="shared" si="49"/>
        <v>-2.0984529301712452E-2</v>
      </c>
      <c r="AL88">
        <f t="shared" si="35"/>
        <v>-6.3378477596286737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-6.4630258168467706E-4</v>
      </c>
      <c r="AR88">
        <f t="shared" si="36"/>
        <v>-6.4642502268104287E-4</v>
      </c>
      <c r="AS88">
        <f t="shared" si="36"/>
        <v>-3.1749366099642378E-6</v>
      </c>
      <c r="AT88">
        <f t="shared" si="36"/>
        <v>-2.1579617736044894E-6</v>
      </c>
      <c r="AU88">
        <f t="shared" si="23"/>
        <v>-6.5175792106461161E-4</v>
      </c>
      <c r="AW88">
        <v>85</v>
      </c>
      <c r="AX88">
        <f>IF(Z88&gt;0, (R88*SUMPRODUCT(K88:$K$98, X88:$X$98)-K88*$AZ$3)/Z88, 0)</f>
        <v>-5646.2070605500894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100000</v>
      </c>
      <c r="S89">
        <f t="shared" si="28"/>
        <v>-12763.732758512344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-0.26890515753224581</v>
      </c>
      <c r="AC89">
        <f t="shared" si="29"/>
        <v>-0.24062770112390361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-2.8297091851907679</v>
      </c>
      <c r="AI89">
        <f t="shared" si="33"/>
        <v>-2.8301804965729405</v>
      </c>
      <c r="AJ89">
        <f t="shared" si="34"/>
        <v>-2.82774564083422E-2</v>
      </c>
      <c r="AK89">
        <f t="shared" si="49"/>
        <v>-1.8823361027257207E-2</v>
      </c>
      <c r="AL89">
        <f t="shared" si="35"/>
        <v>-2.87728131400854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-2.5981743861080297E-4</v>
      </c>
      <c r="AR89">
        <f t="shared" si="36"/>
        <v>-2.5986071334615216E-4</v>
      </c>
      <c r="AS89">
        <f t="shared" si="36"/>
        <v>-2.5963715044974851E-6</v>
      </c>
      <c r="AT89">
        <f t="shared" si="36"/>
        <v>-1.7283180454526719E-6</v>
      </c>
      <c r="AU89">
        <f t="shared" si="23"/>
        <v>-2.6418540289610234E-4</v>
      </c>
      <c r="AW89">
        <v>86</v>
      </c>
      <c r="AX89">
        <f>IF(Z89&gt;0, (R89*SUMPRODUCT(K89:$K$98, X89:$X$98)-K89*$AZ$3)/Z89, 0)</f>
        <v>-12763.732758512344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100000</v>
      </c>
      <c r="S90">
        <f t="shared" si="28"/>
        <v>-31248.352550918116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-0.24062770112390361</v>
      </c>
      <c r="AC90">
        <f t="shared" si="29"/>
        <v>-0.21506273374999044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-1.178156042669114</v>
      </c>
      <c r="AI90">
        <f t="shared" si="33"/>
        <v>-1.1783281019267977</v>
      </c>
      <c r="AJ90">
        <f t="shared" si="34"/>
        <v>-2.5564967373913172E-2</v>
      </c>
      <c r="AK90">
        <f t="shared" si="49"/>
        <v>-1.6843939078673254E-2</v>
      </c>
      <c r="AL90">
        <f t="shared" si="35"/>
        <v>-1.220737008379384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-9.6585355993258524E-5</v>
      </c>
      <c r="AR90">
        <f t="shared" si="36"/>
        <v>-9.6599461429256337E-5</v>
      </c>
      <c r="AS90">
        <f t="shared" si="36"/>
        <v>-2.0958187076573184E-6</v>
      </c>
      <c r="AT90">
        <f t="shared" si="36"/>
        <v>-1.3808678929802212E-6</v>
      </c>
      <c r="AU90">
        <f t="shared" si="23"/>
        <v>-1.0007614802989388E-4</v>
      </c>
      <c r="AW90">
        <v>87</v>
      </c>
      <c r="AX90">
        <f>IF(Z90&gt;0, (R90*SUMPRODUCT(K90:$K$98, X90:$X$98)-K90*$AZ$3)/Z90, 0)</f>
        <v>-31248.352550918116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100000</v>
      </c>
      <c r="S91">
        <f t="shared" si="28"/>
        <v>-83446.581428671052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-0.21506273374999044</v>
      </c>
      <c r="AC91">
        <f t="shared" si="29"/>
        <v>-0.19210147552337301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-0.45114573846274147</v>
      </c>
      <c r="AI91">
        <f t="shared" si="33"/>
        <v>-0.45120329069323267</v>
      </c>
      <c r="AJ91">
        <f t="shared" si="34"/>
        <v>-2.2961258226617431E-2</v>
      </c>
      <c r="AK91">
        <f t="shared" si="49"/>
        <v>-1.5054391362499331E-2</v>
      </c>
      <c r="AL91">
        <f t="shared" si="35"/>
        <v>-0.48921894028234941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-3.302229908444491E-5</v>
      </c>
      <c r="AR91">
        <f t="shared" si="36"/>
        <v>-3.3026511707564734E-5</v>
      </c>
      <c r="AS91">
        <f t="shared" si="36"/>
        <v>-1.6806842487267601E-6</v>
      </c>
      <c r="AT91">
        <f t="shared" si="36"/>
        <v>-1.1019290923609009E-6</v>
      </c>
      <c r="AU91">
        <f t="shared" si="23"/>
        <v>-3.5809125048652391E-5</v>
      </c>
      <c r="AW91">
        <v>88</v>
      </c>
      <c r="AX91">
        <f>IF(Z91&gt;0, (R91*SUMPRODUCT(K91:$K$98, X91:$X$98)-K91*$AZ$3)/Z91, 0)</f>
        <v>-83446.581428671052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100000</v>
      </c>
      <c r="S92">
        <f t="shared" si="28"/>
        <v>-244995.31768521757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-0.19210147552337301</v>
      </c>
      <c r="AC92">
        <f t="shared" si="29"/>
        <v>-0.17154713748084072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-0.15788625475949539</v>
      </c>
      <c r="AI92">
        <f t="shared" si="33"/>
        <v>-0.15790375990399177</v>
      </c>
      <c r="AJ92">
        <f t="shared" si="34"/>
        <v>-2.0554338042532289E-2</v>
      </c>
      <c r="AK92">
        <f t="shared" si="49"/>
        <v>-1.3447103286636111E-2</v>
      </c>
      <c r="AL92">
        <f t="shared" si="35"/>
        <v>-0.19190520123316018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-1.0318504249861604E-5</v>
      </c>
      <c r="AR92">
        <f t="shared" si="36"/>
        <v>-1.0319648281735408E-5</v>
      </c>
      <c r="AS92">
        <f t="shared" si="36"/>
        <v>-1.3433089838506428E-6</v>
      </c>
      <c r="AT92">
        <f t="shared" si="36"/>
        <v>-8.7882249549109597E-7</v>
      </c>
      <c r="AU92">
        <f t="shared" si="23"/>
        <v>-1.2541779761077148E-5</v>
      </c>
      <c r="AW92">
        <v>89</v>
      </c>
      <c r="AX92">
        <f>IF(Z92&gt;0, (R92*SUMPRODUCT(K92:$K$98, X92:$X$98)-K92*$AZ$3)/Z92, 0)</f>
        <v>-244995.31768521757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100000</v>
      </c>
      <c r="S93">
        <f t="shared" si="28"/>
        <v>-798059.61918782035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-0.17154713748084072</v>
      </c>
      <c r="AC93">
        <f t="shared" si="29"/>
        <v>-0.15317588425150422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-5.0126833205812134E-2</v>
      </c>
      <c r="AI93">
        <f t="shared" si="33"/>
        <v>-5.0131631590562116E-2</v>
      </c>
      <c r="AJ93">
        <f t="shared" si="34"/>
        <v>-1.8371253229336498E-2</v>
      </c>
      <c r="AK93">
        <f t="shared" si="49"/>
        <v>-1.2008299623658852E-2</v>
      </c>
      <c r="AL93">
        <f t="shared" si="35"/>
        <v>-8.0511184443557454E-2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-2.9249919181995428E-6</v>
      </c>
      <c r="AR93">
        <f t="shared" si="36"/>
        <v>-2.9252719126798739E-6</v>
      </c>
      <c r="AS93">
        <f t="shared" si="36"/>
        <v>-1.0719960505459563E-6</v>
      </c>
      <c r="AT93">
        <f t="shared" si="36"/>
        <v>-7.0070613091209908E-7</v>
      </c>
      <c r="AU93">
        <f t="shared" si="23"/>
        <v>-4.6979740941379283E-6</v>
      </c>
      <c r="AW93">
        <v>90</v>
      </c>
      <c r="AX93">
        <f>IF(Z93&gt;0, (R93*SUMPRODUCT(K93:$K$98, X93:$X$98)-K93*$AZ$3)/Z93, 0)</f>
        <v>-798059.61918782035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100000</v>
      </c>
      <c r="S94">
        <f t="shared" si="28"/>
        <v>-2917755.2321745395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-0.15317588425150422</v>
      </c>
      <c r="AC94">
        <f t="shared" si="29"/>
        <v>-0.13676669162414892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-1.4314209337922823E-2</v>
      </c>
      <c r="AI94">
        <f t="shared" si="33"/>
        <v>-1.4315381186490825E-2</v>
      </c>
      <c r="AJ94">
        <f t="shared" si="34"/>
        <v>-1.6409192627355296E-2</v>
      </c>
      <c r="AK94">
        <f t="shared" si="49"/>
        <v>-1.0722311897605296E-2</v>
      </c>
      <c r="AL94">
        <f t="shared" si="35"/>
        <v>-4.1446885711451414E-2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-7.457679983089455E-7</v>
      </c>
      <c r="AR94">
        <f t="shared" si="36"/>
        <v>-7.4582905143037527E-7</v>
      </c>
      <c r="AS94">
        <f t="shared" si="36"/>
        <v>-8.5491628986784663E-7</v>
      </c>
      <c r="AT94">
        <f t="shared" si="36"/>
        <v>-5.5863072086953754E-7</v>
      </c>
      <c r="AU94">
        <f t="shared" si="23"/>
        <v>-2.1593760621677593E-6</v>
      </c>
      <c r="AW94">
        <v>91</v>
      </c>
      <c r="AX94">
        <f>IF(Z94&gt;0, (R94*SUMPRODUCT(K94:$K$98, X94:$X$98)-K94*$AZ$3)/Z94, 0)</f>
        <v>-2917755.2321745395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100000</v>
      </c>
      <c r="S95">
        <f t="shared" si="28"/>
        <v>-12155273.909339465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-0.13676669162414892</v>
      </c>
      <c r="AC95">
        <f t="shared" si="29"/>
        <v>-0.12211376094636731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-3.6359048688942219E-3</v>
      </c>
      <c r="AI95">
        <f t="shared" si="33"/>
        <v>-3.6361560227593202E-3</v>
      </c>
      <c r="AJ95">
        <f t="shared" si="34"/>
        <v>-1.4652930677781617E-2</v>
      </c>
      <c r="AK95">
        <f t="shared" si="49"/>
        <v>-9.5736684136904261E-3</v>
      </c>
      <c r="AL95">
        <f t="shared" si="35"/>
        <v>-2.7862755114231363E-2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-1.6913397979639453E-7</v>
      </c>
      <c r="AR95">
        <f t="shared" si="36"/>
        <v>-1.6914566289985214E-7</v>
      </c>
      <c r="AS95">
        <f t="shared" si="36"/>
        <v>-6.8162082633575805E-7</v>
      </c>
      <c r="AT95">
        <f t="shared" si="36"/>
        <v>-4.4534516123106098E-7</v>
      </c>
      <c r="AU95">
        <f t="shared" si="23"/>
        <v>-1.2961116504666712E-6</v>
      </c>
      <c r="AW95">
        <v>92</v>
      </c>
      <c r="AX95">
        <f>IF(Z95&gt;0, (R95*SUMPRODUCT(K95:$K$98, X95:$X$98)-K95*$AZ$3)/Z95, 0)</f>
        <v>-12155273.909339465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100000</v>
      </c>
      <c r="S96">
        <f t="shared" si="28"/>
        <v>-58846709.441508159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-0.12211376094636731</v>
      </c>
      <c r="AC96">
        <f t="shared" si="29"/>
        <v>-0.10903029039661502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-8.0929082304763292E-4</v>
      </c>
      <c r="AI96">
        <f t="shared" si="33"/>
        <v>-8.0933714266831838E-4</v>
      </c>
      <c r="AJ96">
        <f t="shared" si="34"/>
        <v>-1.3083470549752285E-2</v>
      </c>
      <c r="AK96">
        <f t="shared" si="49"/>
        <v>-8.5479632662457117E-3</v>
      </c>
      <c r="AL96">
        <f t="shared" si="35"/>
        <v>-2.2440770958666315E-2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-3.3612819978402149E-8</v>
      </c>
      <c r="AR96">
        <f t="shared" si="36"/>
        <v>-3.3614743802356685E-8</v>
      </c>
      <c r="AS96">
        <f t="shared" si="36"/>
        <v>-5.4340458059990351E-7</v>
      </c>
      <c r="AT96">
        <f t="shared" si="36"/>
        <v>-3.5502830659603376E-7</v>
      </c>
      <c r="AU96">
        <f t="shared" si="23"/>
        <v>-9.3204763099829399E-7</v>
      </c>
      <c r="AW96">
        <v>93</v>
      </c>
      <c r="AX96">
        <f>IF(Z96&gt;0, (R96*SUMPRODUCT(K96:$K$98, X96:$X$98)-K96*$AZ$3)/Z96, 0)</f>
        <v>-58846709.441508159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100000</v>
      </c>
      <c r="S97">
        <f t="shared" si="28"/>
        <v>-340006027.56287521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-0.10903029039661502</v>
      </c>
      <c r="AC97">
        <f t="shared" si="29"/>
        <v>-9.7348502863245645E-2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-1.5479429288855771E-4</v>
      </c>
      <c r="AI97">
        <f t="shared" si="33"/>
        <v>-1.5480145073981414E-4</v>
      </c>
      <c r="AJ97">
        <f t="shared" si="34"/>
        <v>-1.1681787533369375E-2</v>
      </c>
      <c r="AK97">
        <f t="shared" si="49"/>
        <v>-7.632120327763052E-3</v>
      </c>
      <c r="AL97">
        <f t="shared" si="35"/>
        <v>-1.9468709311872244E-2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-5.7403352332528473E-9</v>
      </c>
      <c r="AR97">
        <f t="shared" si="36"/>
        <v>-5.740600672404349E-9</v>
      </c>
      <c r="AS97">
        <f t="shared" si="36"/>
        <v>-4.3320315829377025E-7</v>
      </c>
      <c r="AT97">
        <f t="shared" si="36"/>
        <v>-2.8302677317325043E-7</v>
      </c>
      <c r="AU97">
        <f t="shared" si="23"/>
        <v>-7.2197053213942509E-7</v>
      </c>
      <c r="AW97">
        <v>94</v>
      </c>
      <c r="AX97">
        <f>IF(Z97&gt;0, (R97*SUMPRODUCT(K97:$K$98, X97:$X$98)-K97*$AZ$3)/Z97, 0)</f>
        <v>-340006027.56287521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-9.7348502863245645E-2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-2.8631405025678138E-5</v>
      </c>
      <c r="AI98">
        <f t="shared" si="33"/>
        <v>-2.8631405025678138E-5</v>
      </c>
      <c r="AJ98">
        <f t="shared" si="34"/>
        <v>-9.7348502863245645E-2</v>
      </c>
      <c r="AK98">
        <f t="shared" si="49"/>
        <v>-6.8143952004271957E-3</v>
      </c>
      <c r="AL98">
        <f t="shared" si="35"/>
        <v>-0.10419152946869852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-9.4799696964809377E-10</v>
      </c>
      <c r="AR98">
        <f t="shared" si="36"/>
        <v>-9.4799696964809377E-10</v>
      </c>
      <c r="AS98">
        <f t="shared" si="36"/>
        <v>-3.2232468379169194E-6</v>
      </c>
      <c r="AT98">
        <f t="shared" si="36"/>
        <v>-2.2562727865418439E-7</v>
      </c>
      <c r="AU98">
        <f t="shared" si="36"/>
        <v>-3.4498221135407518E-6</v>
      </c>
      <c r="AW98">
        <v>95</v>
      </c>
    </row>
    <row r="100" spans="5:50" x14ac:dyDescent="0.25">
      <c r="AN100" s="8">
        <f t="shared" ref="AN100:AU100" si="50">SUM(AN3:AN98)</f>
        <v>3538.2987231059942</v>
      </c>
      <c r="AO100" s="8">
        <f t="shared" si="50"/>
        <v>-353.82987231059946</v>
      </c>
      <c r="AP100" s="8">
        <f t="shared" si="50"/>
        <v>-490.75648018083723</v>
      </c>
      <c r="AQ100" s="8">
        <f t="shared" si="50"/>
        <v>-2625.1069123104885</v>
      </c>
      <c r="AR100" s="8">
        <f t="shared" si="50"/>
        <v>68.605458304066701</v>
      </c>
      <c r="AS100" s="8">
        <f t="shared" si="50"/>
        <v>-15.157879530872638</v>
      </c>
      <c r="AT100" s="8">
        <f t="shared" si="50"/>
        <v>3.8497689392611036</v>
      </c>
      <c r="AU100" s="8">
        <f t="shared" si="50"/>
        <v>57.29734771245505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F4058-EC5C-4680-AFA7-9BEFAD67D4B1}">
  <sheetPr codeName="Sheet3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4046.8594313828248</v>
      </c>
      <c r="K3">
        <v>1</v>
      </c>
      <c r="L3" s="2">
        <v>0</v>
      </c>
      <c r="O3">
        <f>$C$3</f>
        <v>4046.8594313828248</v>
      </c>
      <c r="P3">
        <f>O3*C5</f>
        <v>404.68594313828248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4046.8594313828248</v>
      </c>
      <c r="AF3">
        <f t="shared" ref="AF3:AG34" si="4">-$Z3*P3</f>
        <v>-404.68594313828248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3369.0237464445427</v>
      </c>
      <c r="AJ3">
        <f t="shared" ref="AJ3:AJ66" si="7">AB3-AC3</f>
        <v>0</v>
      </c>
      <c r="AL3">
        <f t="shared" ref="AL3:AL66" si="8">SUM(AI3:AK3)</f>
        <v>3369.0237464445427</v>
      </c>
      <c r="AN3">
        <f t="shared" ref="AN3:AU34" si="9">AE3*$K3</f>
        <v>4046.8594313828248</v>
      </c>
      <c r="AO3">
        <f t="shared" si="9"/>
        <v>-404.68594313828248</v>
      </c>
      <c r="AP3">
        <f t="shared" si="9"/>
        <v>-273.14974180000002</v>
      </c>
      <c r="AQ3">
        <f t="shared" si="9"/>
        <v>0</v>
      </c>
      <c r="AR3">
        <f t="shared" si="9"/>
        <v>3369.0237464445427</v>
      </c>
      <c r="AS3">
        <f t="shared" si="9"/>
        <v>0</v>
      </c>
      <c r="AT3">
        <f t="shared" si="9"/>
        <v>0</v>
      </c>
      <c r="AU3">
        <f t="shared" si="9"/>
        <v>3369.0237464445427</v>
      </c>
      <c r="AW3">
        <v>0</v>
      </c>
      <c r="AX3">
        <f>IF(Z3&gt;0, (R3*SUMPRODUCT(K3:$K$98, X3:$X$98)-K3*$AZ$3)/Z3, 0)</f>
        <v>0</v>
      </c>
      <c r="AZ3">
        <f>C6*SUMPRODUCT(X4:X89, K4:K89)/1</f>
        <v>3015.762075323993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204.85843779323505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202.28873329209364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-202.28873329209364</v>
      </c>
      <c r="AK4">
        <f>G4*SUM(AB4, AE4:AF4)</f>
        <v>0</v>
      </c>
      <c r="AL4">
        <f t="shared" si="8"/>
        <v>-456.66933329209365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-237.31747364492958</v>
      </c>
      <c r="AR4">
        <f t="shared" si="9"/>
        <v>-237.31747364492958</v>
      </c>
      <c r="AS4">
        <f t="shared" si="9"/>
        <v>-188.71978103563171</v>
      </c>
      <c r="AT4">
        <f t="shared" si="9"/>
        <v>0</v>
      </c>
      <c r="AU4">
        <f t="shared" si="9"/>
        <v>-426.03725468056126</v>
      </c>
      <c r="AW4">
        <v>1</v>
      </c>
      <c r="AX4">
        <f>IF(Z4&gt;0, (R4*SUMPRODUCT(K4:$K$98, X4:$X$98)-K4*$AZ$3)/Z4, 0)</f>
        <v>204.85843779323505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100000</v>
      </c>
      <c r="S5">
        <f t="shared" si="1"/>
        <v>204.75001095068626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202.28873329209364</v>
      </c>
      <c r="AC5">
        <f t="shared" si="2"/>
        <v>199.64227167732224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-252.78542831294041</v>
      </c>
      <c r="AI5">
        <f t="shared" si="6"/>
        <v>-277.1617727573622</v>
      </c>
      <c r="AJ5">
        <f t="shared" si="7"/>
        <v>2.6464616147713969</v>
      </c>
      <c r="AK5">
        <f>G5*SUM(AB5, AE5:AF5)</f>
        <v>8.293838064975839</v>
      </c>
      <c r="AL5">
        <f t="shared" si="8"/>
        <v>-266.22147307761497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-216.15884650113352</v>
      </c>
      <c r="AR5">
        <f t="shared" si="9"/>
        <v>-237.00325407710136</v>
      </c>
      <c r="AS5">
        <f t="shared" si="9"/>
        <v>2.2630105452531262</v>
      </c>
      <c r="AT5">
        <f t="shared" si="9"/>
        <v>7.0921274266369396</v>
      </c>
      <c r="AU5">
        <f t="shared" si="9"/>
        <v>-227.6481161052113</v>
      </c>
      <c r="AW5">
        <v>2</v>
      </c>
      <c r="AX5">
        <f>IF(Z5&gt;0, (R5*SUMPRODUCT(K5:$K$98, X5:$X$98)-K5*$AZ$3)/Z5, 0)</f>
        <v>204.75001095068626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100000</v>
      </c>
      <c r="S6">
        <f t="shared" si="1"/>
        <v>245.01490007473384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199.64227167732224</v>
      </c>
      <c r="AC6">
        <f t="shared" si="2"/>
        <v>235.89664376454175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-251.83493961665454</v>
      </c>
      <c r="AI6">
        <f t="shared" si="6"/>
        <v>-275.90456188172794</v>
      </c>
      <c r="AJ6">
        <f t="shared" si="7"/>
        <v>-36.254372087219508</v>
      </c>
      <c r="AK6">
        <f>G6*SUM(AB6, AE6:AF6)</f>
        <v>11.679072893123351</v>
      </c>
      <c r="AL6">
        <f t="shared" si="8"/>
        <v>-300.47986107582409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-194.26799819236132</v>
      </c>
      <c r="AR6">
        <f t="shared" si="9"/>
        <v>-212.8355462132987</v>
      </c>
      <c r="AS6">
        <f t="shared" si="9"/>
        <v>-27.966986240377015</v>
      </c>
      <c r="AT6">
        <f t="shared" si="9"/>
        <v>9.0093539647176755</v>
      </c>
      <c r="AU6">
        <f t="shared" si="9"/>
        <v>-231.79317848895803</v>
      </c>
      <c r="AW6">
        <v>3</v>
      </c>
      <c r="AX6">
        <f>IF(Z6&gt;0, (R6*SUMPRODUCT(K6:$K$98, X6:$X$98)-K6*$AZ$3)/Z6, 0)</f>
        <v>245.01490007473384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100000</v>
      </c>
      <c r="S7">
        <f t="shared" si="1"/>
        <v>264.43818769392681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235.89664376454175</v>
      </c>
      <c r="AC7">
        <f t="shared" si="2"/>
        <v>251.38677580697822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-251.22880051846272</v>
      </c>
      <c r="AI7">
        <f t="shared" si="6"/>
        <v>-274.99491936075577</v>
      </c>
      <c r="AJ7">
        <f t="shared" si="7"/>
        <v>-15.490132042436471</v>
      </c>
      <c r="AK7">
        <f>G7*SUM(AB7, AE7:AF7)</f>
        <v>11.582525208839</v>
      </c>
      <c r="AL7">
        <f t="shared" si="8"/>
        <v>-278.90252619435324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-176.32646384565518</v>
      </c>
      <c r="AR7">
        <f t="shared" si="9"/>
        <v>-193.00685911144066</v>
      </c>
      <c r="AS7">
        <f t="shared" si="9"/>
        <v>-10.871843522352746</v>
      </c>
      <c r="AT7">
        <f t="shared" si="9"/>
        <v>8.1292658654701153</v>
      </c>
      <c r="AU7">
        <f t="shared" si="9"/>
        <v>-195.74943676832331</v>
      </c>
      <c r="AW7">
        <v>4</v>
      </c>
      <c r="AX7">
        <f>IF(Z7&gt;0, (R7*SUMPRODUCT(K7:$K$98, X7:$X$98)-K7*$AZ$3)/Z7, 0)</f>
        <v>264.43818769392681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100000</v>
      </c>
      <c r="S8">
        <f t="shared" si="1"/>
        <v>230.04954278814756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251.38677580697822</v>
      </c>
      <c r="AC8">
        <f t="shared" si="2"/>
        <v>215.93195291906909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-250.59128797579288</v>
      </c>
      <c r="AI8">
        <f t="shared" si="6"/>
        <v>-274.05709780766904</v>
      </c>
      <c r="AJ8">
        <f t="shared" si="7"/>
        <v>35.454822887909131</v>
      </c>
      <c r="AK8">
        <f t="shared" ref="AK8:AK71" si="22">G8*SUM(AB8:AB8, AE8:AF8)</f>
        <v>5.3545383246886358</v>
      </c>
      <c r="AL8">
        <f t="shared" si="8"/>
        <v>-233.24773659507127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-164.17345448014265</v>
      </c>
      <c r="AR8">
        <f t="shared" si="9"/>
        <v>-179.54694608630479</v>
      </c>
      <c r="AS8">
        <f t="shared" si="9"/>
        <v>23.228025197954821</v>
      </c>
      <c r="AT8">
        <f t="shared" si="9"/>
        <v>3.5079952739433127</v>
      </c>
      <c r="AU8">
        <f t="shared" si="9"/>
        <v>-152.81092561440664</v>
      </c>
      <c r="AW8">
        <v>5</v>
      </c>
      <c r="AX8">
        <f>IF(Z8&gt;0, (R8*SUMPRODUCT(K8:$K$98, X8:$X$98)-K8*$AZ$3)/Z8, 0)</f>
        <v>230.04954278814756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100000</v>
      </c>
      <c r="S9">
        <f t="shared" si="1"/>
        <v>168.71551727401894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215.93195291906909</v>
      </c>
      <c r="AC9">
        <f t="shared" si="2"/>
        <v>156.35642164978458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-250.01234087119408</v>
      </c>
      <c r="AI9">
        <f t="shared" si="6"/>
        <v>-273.18098951953368</v>
      </c>
      <c r="AJ9">
        <f t="shared" si="7"/>
        <v>59.575531269284511</v>
      </c>
      <c r="AK9">
        <f t="shared" si="22"/>
        <v>1.2739985222225076</v>
      </c>
      <c r="AL9">
        <f t="shared" si="8"/>
        <v>-212.33145972802666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-155.12279627174118</v>
      </c>
      <c r="AR9">
        <f t="shared" si="9"/>
        <v>-169.4980289168351</v>
      </c>
      <c r="AS9">
        <f t="shared" si="9"/>
        <v>36.964267314417022</v>
      </c>
      <c r="AT9">
        <f t="shared" si="9"/>
        <v>0.79046583270478654</v>
      </c>
      <c r="AU9">
        <f t="shared" si="9"/>
        <v>-131.74329576971326</v>
      </c>
      <c r="AW9">
        <v>6</v>
      </c>
      <c r="AX9">
        <f>IF(Z9&gt;0, (R9*SUMPRODUCT(K9:$K$98, X9:$X$98)-K9*$AZ$3)/Z9, 0)</f>
        <v>168.71551727401894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100000</v>
      </c>
      <c r="S10">
        <f t="shared" si="1"/>
        <v>106.30624121007595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156.35642164978458</v>
      </c>
      <c r="AC10">
        <f t="shared" si="2"/>
        <v>97.267998454829012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-249.92966577828776</v>
      </c>
      <c r="AI10">
        <f t="shared" si="6"/>
        <v>-272.80414552369939</v>
      </c>
      <c r="AJ10">
        <f t="shared" si="7"/>
        <v>59.088423194955567</v>
      </c>
      <c r="AK10">
        <f t="shared" si="22"/>
        <v>0.64106132876411681</v>
      </c>
      <c r="AL10">
        <f t="shared" si="8"/>
        <v>-213.0746609999797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-147.11270243577192</v>
      </c>
      <c r="AR10">
        <f t="shared" si="9"/>
        <v>-160.57699656700575</v>
      </c>
      <c r="AS10">
        <f t="shared" si="9"/>
        <v>34.780415489330927</v>
      </c>
      <c r="AT10">
        <f t="shared" si="9"/>
        <v>0.37733921744694682</v>
      </c>
      <c r="AU10">
        <f t="shared" si="9"/>
        <v>-125.41924186022787</v>
      </c>
      <c r="AW10">
        <v>7</v>
      </c>
      <c r="AX10">
        <f>IF(Z10&gt;0, (R10*SUMPRODUCT(K10:$K$98, X10:$X$98)-K10*$AZ$3)/Z10, 0)</f>
        <v>106.30624121007595</v>
      </c>
    </row>
    <row r="11" spans="1:52" x14ac:dyDescent="0.25">
      <c r="A11" t="s">
        <v>33</v>
      </c>
      <c r="C11" s="12">
        <f>AU91</f>
        <v>74.676637683688739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100000</v>
      </c>
      <c r="S11">
        <f t="shared" si="1"/>
        <v>42.664882758354906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97.267998454829012</v>
      </c>
      <c r="AC11">
        <f t="shared" si="2"/>
        <v>38.540565025233946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-249.71365004089716</v>
      </c>
      <c r="AI11">
        <f t="shared" si="6"/>
        <v>-272.29695657634443</v>
      </c>
      <c r="AJ11">
        <f t="shared" si="7"/>
        <v>58.727433429595067</v>
      </c>
      <c r="AK11">
        <f t="shared" si="22"/>
        <v>0.23344319629158961</v>
      </c>
      <c r="AL11">
        <f t="shared" si="8"/>
        <v>-213.33607995045776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-139.66700116693968</v>
      </c>
      <c r="AR11">
        <f t="shared" si="9"/>
        <v>-152.29803955720428</v>
      </c>
      <c r="AS11">
        <f t="shared" si="9"/>
        <v>32.846760727734697</v>
      </c>
      <c r="AT11">
        <f t="shared" si="9"/>
        <v>0.13056679586210751</v>
      </c>
      <c r="AU11">
        <f t="shared" si="9"/>
        <v>-119.32071203360746</v>
      </c>
      <c r="AW11">
        <v>8</v>
      </c>
      <c r="AX11">
        <f>IF(Z11&gt;0, (R11*SUMPRODUCT(K11:$K$98, X11:$X$98)-K11*$AZ$3)/Z11, 0)</f>
        <v>42.664882758354906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100000</v>
      </c>
      <c r="S12">
        <f t="shared" si="1"/>
        <v>-19.392534188944506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38.540565025233946</v>
      </c>
      <c r="AC12">
        <f t="shared" si="2"/>
        <v>-17.294263920206049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-249.88392548181966</v>
      </c>
      <c r="AI12">
        <f t="shared" si="6"/>
        <v>-272.17892797054202</v>
      </c>
      <c r="AJ12">
        <f t="shared" si="7"/>
        <v>55.834828945439995</v>
      </c>
      <c r="AK12">
        <f t="shared" si="22"/>
        <v>8.8643299558038069E-2</v>
      </c>
      <c r="AL12">
        <f t="shared" si="8"/>
        <v>-216.25545572554398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-132.81596283537357</v>
      </c>
      <c r="AR12">
        <f t="shared" si="9"/>
        <v>-144.66599366967847</v>
      </c>
      <c r="AS12">
        <f t="shared" si="9"/>
        <v>29.67680514798273</v>
      </c>
      <c r="AT12">
        <f t="shared" si="9"/>
        <v>4.711485605568428E-2</v>
      </c>
      <c r="AU12">
        <f t="shared" si="9"/>
        <v>-114.94207366564005</v>
      </c>
      <c r="AW12">
        <v>9</v>
      </c>
      <c r="AX12">
        <f>IF(Z12&gt;0, (R12*SUMPRODUCT(K12:$K$98, X12:$X$98)-K12*$AZ$3)/Z12, 0)</f>
        <v>-19.392534188944506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100000</v>
      </c>
      <c r="S13">
        <f t="shared" si="1"/>
        <v>-80.509540705945511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-17.294263920206049</v>
      </c>
      <c r="AC13">
        <f t="shared" si="2"/>
        <v>-70.878953618042942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-250.25435771512207</v>
      </c>
      <c r="AI13">
        <f t="shared" si="6"/>
        <v>-272.26384658952844</v>
      </c>
      <c r="AJ13">
        <f t="shared" si="7"/>
        <v>53.584689697836893</v>
      </c>
      <c r="AK13">
        <f t="shared" si="22"/>
        <v>-3.4588527840412102E-2</v>
      </c>
      <c r="AL13">
        <f t="shared" si="8"/>
        <v>-218.71374541953196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-126.43807177312625</v>
      </c>
      <c r="AR13">
        <f t="shared" si="9"/>
        <v>-137.55810724183874</v>
      </c>
      <c r="AS13">
        <f t="shared" si="9"/>
        <v>27.073034427109999</v>
      </c>
      <c r="AT13">
        <f t="shared" si="9"/>
        <v>-1.747544700336915E-2</v>
      </c>
      <c r="AU13">
        <f t="shared" si="9"/>
        <v>-110.5025482617321</v>
      </c>
      <c r="AW13">
        <v>10</v>
      </c>
      <c r="AX13">
        <f>IF(Z13&gt;0, (R13*SUMPRODUCT(K13:$K$98, X13:$X$98)-K13*$AZ$3)/Z13, 0)</f>
        <v>-80.509540705945511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100000</v>
      </c>
      <c r="S14">
        <f t="shared" si="1"/>
        <v>-39.198111242196994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-70.878953618042942</v>
      </c>
      <c r="AC14">
        <f t="shared" si="2"/>
        <v>-34.065775794598494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-250.89928133472722</v>
      </c>
      <c r="AI14">
        <f t="shared" si="6"/>
        <v>-272.62595050005581</v>
      </c>
      <c r="AJ14">
        <f t="shared" si="7"/>
        <v>-36.813177823444448</v>
      </c>
      <c r="AK14">
        <f t="shared" si="22"/>
        <v>-4.9615267532630067</v>
      </c>
      <c r="AL14">
        <f t="shared" si="8"/>
        <v>-314.40065507676326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-113.18206415088639</v>
      </c>
      <c r="AR14">
        <f t="shared" si="9"/>
        <v>-122.98308570094271</v>
      </c>
      <c r="AS14">
        <f t="shared" si="9"/>
        <v>-16.606629687601163</v>
      </c>
      <c r="AT14">
        <f t="shared" si="9"/>
        <v>-2.2381723705496608</v>
      </c>
      <c r="AU14">
        <f t="shared" si="9"/>
        <v>-141.82788775909353</v>
      </c>
      <c r="AW14">
        <v>11</v>
      </c>
      <c r="AX14">
        <f>IF(Z14&gt;0, (R14*SUMPRODUCT(K14:$K$98, X14:$X$98)-K14*$AZ$3)/Z14, 0)</f>
        <v>-39.198111242196994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100000</v>
      </c>
      <c r="S15">
        <f t="shared" si="1"/>
        <v>-1.7343128590172372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-34.065775794598494</v>
      </c>
      <c r="AC15">
        <f t="shared" si="2"/>
        <v>-1.4877956628326956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-251.72327700261079</v>
      </c>
      <c r="AI15">
        <f t="shared" si="6"/>
        <v>-273.16974865703548</v>
      </c>
      <c r="AJ15">
        <f t="shared" si="7"/>
        <v>-32.577980131765798</v>
      </c>
      <c r="AK15">
        <f t="shared" si="22"/>
        <v>-2.3846043056218948</v>
      </c>
      <c r="AL15">
        <f t="shared" si="8"/>
        <v>-308.13233309442319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-101.38729749022883</v>
      </c>
      <c r="AR15">
        <f t="shared" si="9"/>
        <v>-110.02535364313822</v>
      </c>
      <c r="AS15">
        <f t="shared" si="9"/>
        <v>-13.121525361422359</v>
      </c>
      <c r="AT15">
        <f t="shared" si="9"/>
        <v>-0.9604538325156956</v>
      </c>
      <c r="AU15">
        <f t="shared" si="9"/>
        <v>-124.10733283707627</v>
      </c>
      <c r="AW15">
        <v>12</v>
      </c>
      <c r="AX15">
        <f>IF(Z15&gt;0, (R15*SUMPRODUCT(K15:$K$98, X15:$X$98)-K15*$AZ$3)/Z15, 0)</f>
        <v>-1.7343128590172372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100000</v>
      </c>
      <c r="S16">
        <f t="shared" si="1"/>
        <v>32.202934626403135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-1.4877956628326956</v>
      </c>
      <c r="AC16">
        <f t="shared" si="2"/>
        <v>27.267803527877504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-253.1251557791521</v>
      </c>
      <c r="AI16">
        <f t="shared" si="6"/>
        <v>-274.29388142808773</v>
      </c>
      <c r="AJ16">
        <f t="shared" si="7"/>
        <v>-28.7555991907102</v>
      </c>
      <c r="AK16">
        <f t="shared" si="22"/>
        <v>-0.1041456963982887</v>
      </c>
      <c r="AL16">
        <f t="shared" si="8"/>
        <v>-303.15362631519622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-91.028514443771058</v>
      </c>
      <c r="AR16">
        <f t="shared" si="9"/>
        <v>-98.641181950321084</v>
      </c>
      <c r="AS16">
        <f t="shared" si="9"/>
        <v>-10.341048356942657</v>
      </c>
      <c r="AT16">
        <f t="shared" si="9"/>
        <v>-3.7452729657259258E-2</v>
      </c>
      <c r="AU16">
        <f t="shared" si="9"/>
        <v>-109.01968303692101</v>
      </c>
      <c r="AW16">
        <v>13</v>
      </c>
      <c r="AX16">
        <f>IF(Z16&gt;0, (R16*SUMPRODUCT(K16:$K$98, X16:$X$98)-K16*$AZ$3)/Z16, 0)</f>
        <v>32.202934626403135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100000</v>
      </c>
      <c r="S17">
        <f t="shared" si="1"/>
        <v>62.745513158336877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27.267803527877504</v>
      </c>
      <c r="AC17">
        <f t="shared" si="2"/>
        <v>52.438303977802093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-255.15952083181583</v>
      </c>
      <c r="AI17">
        <f t="shared" si="6"/>
        <v>-276.05276934405413</v>
      </c>
      <c r="AJ17">
        <f t="shared" si="7"/>
        <v>-25.170500449924589</v>
      </c>
      <c r="AK17">
        <f t="shared" si="22"/>
        <v>1.9087462469514254</v>
      </c>
      <c r="AL17">
        <f t="shared" si="8"/>
        <v>-299.31452354702731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-81.928669605617372</v>
      </c>
      <c r="AR17">
        <f t="shared" si="9"/>
        <v>-88.637241752041433</v>
      </c>
      <c r="AS17">
        <f t="shared" si="9"/>
        <v>-8.0819465738422149</v>
      </c>
      <c r="AT17">
        <f t="shared" si="9"/>
        <v>0.61287558511493467</v>
      </c>
      <c r="AU17">
        <f t="shared" si="9"/>
        <v>-96.106312740768715</v>
      </c>
      <c r="AW17">
        <v>14</v>
      </c>
      <c r="AX17">
        <f>IF(Z17&gt;0, (R17*SUMPRODUCT(K17:$K$98, X17:$X$98)-K17*$AZ$3)/Z17, 0)</f>
        <v>62.745513158336877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100000</v>
      </c>
      <c r="S18">
        <f t="shared" si="1"/>
        <v>90.032499673916959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52.438303977802093</v>
      </c>
      <c r="AC18">
        <f t="shared" si="2"/>
        <v>74.258754812984648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-257.3206636657689</v>
      </c>
      <c r="AI18">
        <f t="shared" si="6"/>
        <v>-277.9406495269684</v>
      </c>
      <c r="AJ18">
        <f t="shared" si="7"/>
        <v>-21.820450835182555</v>
      </c>
      <c r="AK18">
        <f t="shared" si="22"/>
        <v>3.6706812784461467</v>
      </c>
      <c r="AL18">
        <f t="shared" si="8"/>
        <v>-296.09041908370483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-73.770166710123817</v>
      </c>
      <c r="AR18">
        <f t="shared" si="9"/>
        <v>-79.681622762160416</v>
      </c>
      <c r="AS18">
        <f t="shared" si="9"/>
        <v>-6.2556122499835372</v>
      </c>
      <c r="AT18">
        <f t="shared" si="9"/>
        <v>1.0523320047177585</v>
      </c>
      <c r="AU18">
        <f t="shared" si="9"/>
        <v>-84.884903007426203</v>
      </c>
      <c r="AW18">
        <v>15</v>
      </c>
      <c r="AX18">
        <f>IF(Z18&gt;0, (R18*SUMPRODUCT(K18:$K$98, X18:$X$98)-K18*$AZ$3)/Z18, 0)</f>
        <v>90.032499673916959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100000</v>
      </c>
      <c r="S19">
        <f t="shared" si="1"/>
        <v>114.40686555996456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74.258754812984648</v>
      </c>
      <c r="AC19">
        <f t="shared" si="2"/>
        <v>93.121731353574887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-259.91401450104178</v>
      </c>
      <c r="AI19">
        <f t="shared" si="6"/>
        <v>-280.26282200000401</v>
      </c>
      <c r="AJ19">
        <f t="shared" si="7"/>
        <v>-18.862976540590239</v>
      </c>
      <c r="AK19">
        <f t="shared" si="22"/>
        <v>5.1981128369089262</v>
      </c>
      <c r="AL19">
        <f t="shared" si="8"/>
        <v>-293.92768570368531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-66.530038778441963</v>
      </c>
      <c r="AR19">
        <f t="shared" si="9"/>
        <v>-71.738711171886834</v>
      </c>
      <c r="AS19">
        <f t="shared" si="9"/>
        <v>-4.8283451091756326</v>
      </c>
      <c r="AT19">
        <f t="shared" si="9"/>
        <v>1.3305579126933984</v>
      </c>
      <c r="AU19">
        <f t="shared" si="9"/>
        <v>-75.23649836836907</v>
      </c>
      <c r="AW19">
        <v>16</v>
      </c>
      <c r="AX19">
        <f>IF(Z19&gt;0, (R19*SUMPRODUCT(K19:$K$98, X19:$X$98)-K19*$AZ$3)/Z19, 0)</f>
        <v>114.40686555996456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100000</v>
      </c>
      <c r="S20">
        <f t="shared" si="1"/>
        <v>136.08314604679541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93.121731353574887</v>
      </c>
      <c r="AC20">
        <f t="shared" si="2"/>
        <v>109.29985619184197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-262.8404999598356</v>
      </c>
      <c r="AI20">
        <f t="shared" si="6"/>
        <v>-282.92010925881829</v>
      </c>
      <c r="AJ20">
        <f t="shared" si="7"/>
        <v>-16.178124838267081</v>
      </c>
      <c r="AK20">
        <f t="shared" si="22"/>
        <v>6.5185211947502424</v>
      </c>
      <c r="AL20">
        <f t="shared" si="8"/>
        <v>-292.57971290233513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-60.070651388726745</v>
      </c>
      <c r="AR20">
        <f t="shared" si="9"/>
        <v>-64.659728073656737</v>
      </c>
      <c r="AS20">
        <f t="shared" si="9"/>
        <v>-3.6974153428841734</v>
      </c>
      <c r="AT20">
        <f t="shared" si="9"/>
        <v>1.4897697056568684</v>
      </c>
      <c r="AU20">
        <f t="shared" si="9"/>
        <v>-66.867373710884053</v>
      </c>
      <c r="AW20">
        <v>17</v>
      </c>
      <c r="AX20">
        <f>IF(Z20&gt;0, (R20*SUMPRODUCT(K20:$K$98, X20:$X$98)-K20*$AZ$3)/Z20, 0)</f>
        <v>136.08314604679541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100000</v>
      </c>
      <c r="S21">
        <f t="shared" si="1"/>
        <v>155.30319120132509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109.29985619184197</v>
      </c>
      <c r="AC21">
        <f t="shared" si="2"/>
        <v>123.07577946089089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-266.54034816436968</v>
      </c>
      <c r="AI21">
        <f t="shared" si="6"/>
        <v>-286.35252628332142</v>
      </c>
      <c r="AJ21">
        <f t="shared" si="7"/>
        <v>-13.775923269048917</v>
      </c>
      <c r="AK21">
        <f t="shared" si="22"/>
        <v>7.6509899334289386</v>
      </c>
      <c r="AL21">
        <f t="shared" si="8"/>
        <v>-292.4774596189414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-54.389491026396392</v>
      </c>
      <c r="AR21">
        <f t="shared" si="9"/>
        <v>-58.432309651926126</v>
      </c>
      <c r="AS21">
        <f t="shared" si="9"/>
        <v>-2.8110770477429012</v>
      </c>
      <c r="AT21">
        <f t="shared" si="9"/>
        <v>1.5612399818381788</v>
      </c>
      <c r="AU21">
        <f t="shared" si="9"/>
        <v>-59.682146717830847</v>
      </c>
      <c r="AW21">
        <v>18</v>
      </c>
      <c r="AX21">
        <f>IF(Z21&gt;0, (R21*SUMPRODUCT(K21:$K$98, X21:$X$98)-K21*$AZ$3)/Z21, 0)</f>
        <v>155.30319120132509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100000</v>
      </c>
      <c r="S22">
        <f t="shared" si="1"/>
        <v>172.18208061858883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123.07577946089089</v>
      </c>
      <c r="AC22">
        <f t="shared" si="2"/>
        <v>134.62073009322296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-271.12640836064315</v>
      </c>
      <c r="AI22">
        <f t="shared" si="6"/>
        <v>-290.67268309631521</v>
      </c>
      <c r="AJ22">
        <f t="shared" si="7"/>
        <v>-11.544950632332075</v>
      </c>
      <c r="AK22">
        <f t="shared" si="22"/>
        <v>8.615304562262363</v>
      </c>
      <c r="AL22">
        <f t="shared" si="8"/>
        <v>-293.60232916638495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-49.397598096535518</v>
      </c>
      <c r="AR22">
        <f t="shared" si="9"/>
        <v>-52.958811589220701</v>
      </c>
      <c r="AS22">
        <f t="shared" si="9"/>
        <v>-2.1034204481538339</v>
      </c>
      <c r="AT22">
        <f t="shared" si="9"/>
        <v>1.5696565849823052</v>
      </c>
      <c r="AU22">
        <f t="shared" si="9"/>
        <v>-53.492575452392231</v>
      </c>
      <c r="AW22">
        <v>19</v>
      </c>
      <c r="AX22">
        <f>IF(Z22&gt;0, (R22*SUMPRODUCT(K22:$K$98, X22:$X$98)-K22*$AZ$3)/Z22, 0)</f>
        <v>172.18208061858883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100000</v>
      </c>
      <c r="S23">
        <f t="shared" si="1"/>
        <v>186.82586816009697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134.62073009322296</v>
      </c>
      <c r="AC23">
        <f t="shared" si="2"/>
        <v>144.09316919198091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-276.25766490211589</v>
      </c>
      <c r="AI23">
        <f t="shared" si="6"/>
        <v>-295.53941247420573</v>
      </c>
      <c r="AJ23">
        <f t="shared" si="7"/>
        <v>-9.4724390987579454</v>
      </c>
      <c r="AK23">
        <f t="shared" si="22"/>
        <v>9.4234511065256079</v>
      </c>
      <c r="AL23">
        <f t="shared" si="8"/>
        <v>-295.58840046643809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-44.93971618137131</v>
      </c>
      <c r="AR23">
        <f t="shared" si="9"/>
        <v>-48.076339607467339</v>
      </c>
      <c r="AS23">
        <f t="shared" si="9"/>
        <v>-1.5409119048129851</v>
      </c>
      <c r="AT23">
        <f t="shared" si="9"/>
        <v>1.5329428717438156</v>
      </c>
      <c r="AU23">
        <f t="shared" si="9"/>
        <v>-48.084308640536513</v>
      </c>
      <c r="AW23">
        <v>20</v>
      </c>
      <c r="AX23">
        <f>IF(Z23&gt;0, (R23*SUMPRODUCT(K23:$K$98, X23:$X$98)-K23*$AZ$3)/Z23, 0)</f>
        <v>186.82586816009697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100000</v>
      </c>
      <c r="S24">
        <f t="shared" si="1"/>
        <v>199.43393932930374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144.09316919198091</v>
      </c>
      <c r="AC24">
        <f t="shared" si="2"/>
        <v>151.71598622069286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-282.41674873577836</v>
      </c>
      <c r="AI24">
        <f t="shared" si="6"/>
        <v>-301.43507464496332</v>
      </c>
      <c r="AJ24">
        <f t="shared" si="7"/>
        <v>-7.6228170287119497</v>
      </c>
      <c r="AK24">
        <f t="shared" si="22"/>
        <v>10.086521843438664</v>
      </c>
      <c r="AL24">
        <f t="shared" si="8"/>
        <v>-298.9713698302366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-41.019316079262481</v>
      </c>
      <c r="AR24">
        <f t="shared" si="9"/>
        <v>-43.781612314381107</v>
      </c>
      <c r="AS24">
        <f t="shared" si="9"/>
        <v>-1.1071678380082819</v>
      </c>
      <c r="AT24">
        <f t="shared" si="9"/>
        <v>1.4650059866792182</v>
      </c>
      <c r="AU24">
        <f t="shared" si="9"/>
        <v>-43.423774165710171</v>
      </c>
      <c r="AW24">
        <v>21</v>
      </c>
      <c r="AX24">
        <f>IF(Z24&gt;0, (R24*SUMPRODUCT(K24:$K$98, X24:$X$98)-K24*$AZ$3)/Z24, 0)</f>
        <v>199.43393932930374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100000</v>
      </c>
      <c r="S25">
        <f t="shared" si="1"/>
        <v>210.10571803574769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151.71598622069286</v>
      </c>
      <c r="AC25">
        <f t="shared" si="2"/>
        <v>157.6275033647189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-289.62270616052518</v>
      </c>
      <c r="AI25">
        <f t="shared" si="6"/>
        <v>-308.37844313407817</v>
      </c>
      <c r="AJ25">
        <f t="shared" si="7"/>
        <v>-5.9115171440260497</v>
      </c>
      <c r="AK25">
        <f t="shared" si="22"/>
        <v>10.6201190354485</v>
      </c>
      <c r="AL25">
        <f t="shared" si="8"/>
        <v>-303.66984124265571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-37.558872851502166</v>
      </c>
      <c r="AR25">
        <f t="shared" si="9"/>
        <v>-39.991155698260222</v>
      </c>
      <c r="AS25">
        <f t="shared" si="9"/>
        <v>-0.76661779635774885</v>
      </c>
      <c r="AT25">
        <f t="shared" si="9"/>
        <v>1.3772390494105338</v>
      </c>
      <c r="AU25">
        <f t="shared" si="9"/>
        <v>-39.380534445207438</v>
      </c>
      <c r="AW25">
        <v>22</v>
      </c>
      <c r="AX25">
        <f>IF(Z25&gt;0, (R25*SUMPRODUCT(K25:$K$98, X25:$X$98)-K25*$AZ$3)/Z25, 0)</f>
        <v>210.10571803574769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100000</v>
      </c>
      <c r="S26">
        <f t="shared" si="1"/>
        <v>218.9516817663031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157.6275033647189</v>
      </c>
      <c r="AC26">
        <f t="shared" si="2"/>
        <v>161.97116017686733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-296.96318460376347</v>
      </c>
      <c r="AI26">
        <f t="shared" si="6"/>
        <v>-315.45712341142996</v>
      </c>
      <c r="AJ26">
        <f t="shared" si="7"/>
        <v>-4.3436568121484243</v>
      </c>
      <c r="AK26">
        <f t="shared" si="22"/>
        <v>11.033925235530324</v>
      </c>
      <c r="AL26">
        <f t="shared" si="8"/>
        <v>-308.76685498804807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-34.384644027702606</v>
      </c>
      <c r="AR26">
        <f t="shared" si="9"/>
        <v>-36.526012168740749</v>
      </c>
      <c r="AS26">
        <f t="shared" si="9"/>
        <v>-0.50294144529569496</v>
      </c>
      <c r="AT26">
        <f t="shared" si="9"/>
        <v>1.2775913349603358</v>
      </c>
      <c r="AU26">
        <f t="shared" si="9"/>
        <v>-35.751362279076105</v>
      </c>
      <c r="AW26">
        <v>23</v>
      </c>
      <c r="AX26">
        <f>IF(Z26&gt;0, (R26*SUMPRODUCT(K26:$K$98, X26:$X$98)-K26*$AZ$3)/Z26, 0)</f>
        <v>218.9516817663031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100000</v>
      </c>
      <c r="S27">
        <f t="shared" si="1"/>
        <v>226.24006151786443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161.97116017686733</v>
      </c>
      <c r="AC27">
        <f t="shared" si="2"/>
        <v>164.99948906313858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-304.84306491804557</v>
      </c>
      <c r="AI27">
        <f t="shared" si="6"/>
        <v>-323.0758535714059</v>
      </c>
      <c r="AJ27">
        <f t="shared" si="7"/>
        <v>-3.0283288862712539</v>
      </c>
      <c r="AK27">
        <f t="shared" si="22"/>
        <v>11.337981212380715</v>
      </c>
      <c r="AL27">
        <f t="shared" si="8"/>
        <v>-314.76620124529643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-31.515210876304199</v>
      </c>
      <c r="AR27">
        <f t="shared" si="9"/>
        <v>-33.400148555395624</v>
      </c>
      <c r="AS27">
        <f t="shared" si="9"/>
        <v>-0.31307395324640169</v>
      </c>
      <c r="AT27">
        <f t="shared" si="9"/>
        <v>1.1721403894027094</v>
      </c>
      <c r="AU27">
        <f t="shared" si="9"/>
        <v>-32.541082119239313</v>
      </c>
      <c r="AW27">
        <v>24</v>
      </c>
      <c r="AX27">
        <f>IF(Z27&gt;0, (R27*SUMPRODUCT(K27:$K$98, X27:$X$98)-K27*$AZ$3)/Z27, 0)</f>
        <v>226.24006151786443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100000</v>
      </c>
      <c r="S28">
        <f t="shared" si="1"/>
        <v>232.14991150121824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164.99948906313858</v>
      </c>
      <c r="AC28">
        <f t="shared" si="2"/>
        <v>166.88871828859664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-313.50280932634905</v>
      </c>
      <c r="AI28">
        <f t="shared" si="6"/>
        <v>-331.47489439084421</v>
      </c>
      <c r="AJ28">
        <f t="shared" si="7"/>
        <v>-1.8892292254580525</v>
      </c>
      <c r="AK28">
        <f t="shared" si="22"/>
        <v>11.549964234419702</v>
      </c>
      <c r="AL28">
        <f t="shared" si="8"/>
        <v>-321.81415938188258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-28.937920041186537</v>
      </c>
      <c r="AR28">
        <f t="shared" si="9"/>
        <v>-30.596835831087411</v>
      </c>
      <c r="AS28">
        <f t="shared" si="9"/>
        <v>-0.17438556414614878</v>
      </c>
      <c r="AT28">
        <f t="shared" si="9"/>
        <v>1.066121041187462</v>
      </c>
      <c r="AU28">
        <f t="shared" si="9"/>
        <v>-29.705100354046099</v>
      </c>
      <c r="AW28">
        <v>25</v>
      </c>
      <c r="AX28">
        <f>IF(Z28&gt;0, (R28*SUMPRODUCT(K28:$K$98, X28:$X$98)-K28*$AZ$3)/Z28, 0)</f>
        <v>232.14991150121824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100000</v>
      </c>
      <c r="S29">
        <f t="shared" si="1"/>
        <v>236.82129586711693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166.88871828859664</v>
      </c>
      <c r="AC29">
        <f t="shared" si="2"/>
        <v>167.77619119541205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-324.39599163745697</v>
      </c>
      <c r="AI29">
        <f t="shared" si="6"/>
        <v>-342.10725685339781</v>
      </c>
      <c r="AJ29">
        <f t="shared" si="7"/>
        <v>-0.88747290681541813</v>
      </c>
      <c r="AK29">
        <f t="shared" si="22"/>
        <v>11.682210280201765</v>
      </c>
      <c r="AL29">
        <f t="shared" si="8"/>
        <v>-331.31251948001142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-26.735193514628982</v>
      </c>
      <c r="AR29">
        <f t="shared" si="9"/>
        <v>-28.194872780537704</v>
      </c>
      <c r="AS29">
        <f t="shared" si="9"/>
        <v>-7.3141347348142885E-2</v>
      </c>
      <c r="AT29">
        <f t="shared" si="9"/>
        <v>0.96279288453365386</v>
      </c>
      <c r="AU29">
        <f t="shared" si="9"/>
        <v>-27.305221243352189</v>
      </c>
      <c r="AW29">
        <v>26</v>
      </c>
      <c r="AX29">
        <f>IF(Z29&gt;0, (R29*SUMPRODUCT(K29:$K$98, X29:$X$98)-K29*$AZ$3)/Z29, 0)</f>
        <v>236.82129586711693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100000</v>
      </c>
      <c r="S30">
        <f t="shared" si="1"/>
        <v>240.21345150514603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167.77619119541205</v>
      </c>
      <c r="AC30">
        <f t="shared" si="2"/>
        <v>167.67081281292758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-335.85107102331278</v>
      </c>
      <c r="AI30">
        <f t="shared" si="6"/>
        <v>-353.30126081933838</v>
      </c>
      <c r="AJ30">
        <f t="shared" si="7"/>
        <v>0.10537838248447429</v>
      </c>
      <c r="AK30">
        <f t="shared" si="22"/>
        <v>11.744333383678844</v>
      </c>
      <c r="AL30">
        <f t="shared" si="8"/>
        <v>-341.45154905317509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-24.713631551771634</v>
      </c>
      <c r="AR30">
        <f t="shared" si="9"/>
        <v>-25.997705352142294</v>
      </c>
      <c r="AS30">
        <f t="shared" si="9"/>
        <v>7.7542778419848754E-3</v>
      </c>
      <c r="AT30">
        <f t="shared" si="9"/>
        <v>0.86420783825716407</v>
      </c>
      <c r="AU30">
        <f t="shared" si="9"/>
        <v>-25.125743236043146</v>
      </c>
      <c r="AW30">
        <v>27</v>
      </c>
      <c r="AX30">
        <f>IF(Z30&gt;0, (R30*SUMPRODUCT(K30:$K$98, X30:$X$98)-K30*$AZ$3)/Z30, 0)</f>
        <v>240.21345150514603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100000</v>
      </c>
      <c r="S31">
        <f t="shared" si="1"/>
        <v>242.50052102650065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167.67081281292758</v>
      </c>
      <c r="AC31">
        <f t="shared" si="2"/>
        <v>166.73380191485651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-346.69234378013044</v>
      </c>
      <c r="AI31">
        <f t="shared" si="6"/>
        <v>-363.88135859225076</v>
      </c>
      <c r="AJ31">
        <f t="shared" si="7"/>
        <v>0.93701089807106541</v>
      </c>
      <c r="AK31">
        <f t="shared" si="22"/>
        <v>11.736956896904932</v>
      </c>
      <c r="AL31">
        <f t="shared" si="8"/>
        <v>-351.20739079727474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-22.778024635550089</v>
      </c>
      <c r="AR31">
        <f t="shared" si="9"/>
        <v>-23.907359649361698</v>
      </c>
      <c r="AS31">
        <f t="shared" si="9"/>
        <v>6.1562528573106789E-2</v>
      </c>
      <c r="AT31">
        <f t="shared" si="9"/>
        <v>0.77112949893591531</v>
      </c>
      <c r="AU31">
        <f t="shared" si="9"/>
        <v>-23.074667621852672</v>
      </c>
      <c r="AW31">
        <v>28</v>
      </c>
      <c r="AX31">
        <f>IF(Z31&gt;0, (R31*SUMPRODUCT(K31:$K$98, X31:$X$98)-K31*$AZ$3)/Z31, 0)</f>
        <v>242.50052102650065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100000</v>
      </c>
      <c r="S32">
        <f t="shared" si="1"/>
        <v>243.96009008273907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166.73380191485651</v>
      </c>
      <c r="AC32">
        <f t="shared" si="2"/>
        <v>165.18490286296773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-358.6930042009871</v>
      </c>
      <c r="AI32">
        <f t="shared" si="6"/>
        <v>-375.62045561393597</v>
      </c>
      <c r="AJ32">
        <f t="shared" si="7"/>
        <v>1.5488990518887817</v>
      </c>
      <c r="AK32">
        <f t="shared" si="22"/>
        <v>11.671366134039957</v>
      </c>
      <c r="AL32">
        <f t="shared" si="8"/>
        <v>-362.40019042800725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-21.041499743602404</v>
      </c>
      <c r="AR32">
        <f t="shared" si="9"/>
        <v>-22.034490854089267</v>
      </c>
      <c r="AS32">
        <f t="shared" si="9"/>
        <v>9.0860871612990668E-2</v>
      </c>
      <c r="AT32">
        <f t="shared" si="9"/>
        <v>0.68466082315696231</v>
      </c>
      <c r="AU32">
        <f t="shared" si="9"/>
        <v>-21.258969159319314</v>
      </c>
      <c r="AW32">
        <v>29</v>
      </c>
      <c r="AX32">
        <f>IF(Z32&gt;0, (R32*SUMPRODUCT(K32:$K$98, X32:$X$98)-K32*$AZ$3)/Z32, 0)</f>
        <v>243.96009008273907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100000</v>
      </c>
      <c r="S33">
        <f t="shared" si="1"/>
        <v>244.6658758826818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165.18490286296773</v>
      </c>
      <c r="AC33">
        <f t="shared" si="2"/>
        <v>163.09797953334854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-371.1926026617644</v>
      </c>
      <c r="AI33">
        <f t="shared" si="6"/>
        <v>-387.85798140991835</v>
      </c>
      <c r="AJ33">
        <f t="shared" si="7"/>
        <v>2.0869233296191965</v>
      </c>
      <c r="AK33">
        <f t="shared" si="22"/>
        <v>11.562943200407743</v>
      </c>
      <c r="AL33">
        <f t="shared" si="8"/>
        <v>-374.20811487989141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-19.441737488253978</v>
      </c>
      <c r="AR33">
        <f t="shared" si="9"/>
        <v>-20.314610267615834</v>
      </c>
      <c r="AS33">
        <f t="shared" si="9"/>
        <v>0.1093055606216926</v>
      </c>
      <c r="AT33">
        <f t="shared" si="9"/>
        <v>0.60562550191433295</v>
      </c>
      <c r="AU33">
        <f t="shared" si="9"/>
        <v>-19.599679205079809</v>
      </c>
      <c r="AW33">
        <v>30</v>
      </c>
      <c r="AX33">
        <f>IF(Z33&gt;0, (R33*SUMPRODUCT(K33:$K$98, X33:$X$98)-K33*$AZ$3)/Z33, 0)</f>
        <v>244.6658758826818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100000</v>
      </c>
      <c r="S34">
        <f t="shared" si="1"/>
        <v>244.75017754983176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163.09797953334854</v>
      </c>
      <c r="AC34">
        <f t="shared" si="2"/>
        <v>160.57997098615101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-385.15336826404052</v>
      </c>
      <c r="AI34">
        <f t="shared" si="6"/>
        <v>-401.5558048826469</v>
      </c>
      <c r="AJ34">
        <f t="shared" si="7"/>
        <v>2.5180085471975246</v>
      </c>
      <c r="AK34">
        <f t="shared" si="22"/>
        <v>11.416858567334399</v>
      </c>
      <c r="AL34">
        <f t="shared" si="8"/>
        <v>-387.62093776811497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-18.01156457978438</v>
      </c>
      <c r="AR34">
        <f t="shared" si="9"/>
        <v>-18.778618877539646</v>
      </c>
      <c r="AS34">
        <f t="shared" si="9"/>
        <v>0.11775380224431915</v>
      </c>
      <c r="AT34">
        <f t="shared" si="9"/>
        <v>0.53390545774179865</v>
      </c>
      <c r="AU34">
        <f t="shared" ref="AU34:AU89" si="23">AL34*$K34</f>
        <v>-18.126959617553528</v>
      </c>
      <c r="AW34">
        <v>31</v>
      </c>
      <c r="AX34">
        <f>IF(Z34&gt;0, (R34*SUMPRODUCT(K34:$K$98, X34:$X$98)-K34*$AZ$3)/Z34, 0)</f>
        <v>244.75017754983176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100000</v>
      </c>
      <c r="S35">
        <f t="shared" si="1"/>
        <v>244.26552456056461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160.57997098615101</v>
      </c>
      <c r="AC35">
        <f t="shared" si="2"/>
        <v>157.678878675167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-401.40449673481692</v>
      </c>
      <c r="AI35">
        <f t="shared" ref="AI35:AI66" si="25">SUM(AE35:AH35)</f>
        <v>-417.54255786305356</v>
      </c>
      <c r="AJ35">
        <f t="shared" si="7"/>
        <v>2.9010923109840121</v>
      </c>
      <c r="AK35">
        <f t="shared" si="22"/>
        <v>11.240597969030572</v>
      </c>
      <c r="AL35">
        <f t="shared" si="8"/>
        <v>-403.40086758303903</v>
      </c>
      <c r="AN35">
        <f t="shared" ref="AN35:AT66" si="26">AE35*$K35</f>
        <v>0</v>
      </c>
      <c r="AO35">
        <f t="shared" si="26"/>
        <v>0</v>
      </c>
      <c r="AP35">
        <f t="shared" si="26"/>
        <v>-0.67383113305953601</v>
      </c>
      <c r="AQ35">
        <f t="shared" si="26"/>
        <v>-16.760306253689929</v>
      </c>
      <c r="AR35">
        <f t="shared" si="26"/>
        <v>-17.434137386749466</v>
      </c>
      <c r="AS35">
        <f t="shared" si="26"/>
        <v>0.12113266293187402</v>
      </c>
      <c r="AT35">
        <f t="shared" si="26"/>
        <v>0.46934168891490741</v>
      </c>
      <c r="AU35">
        <f t="shared" si="23"/>
        <v>-16.843663034902686</v>
      </c>
      <c r="AW35">
        <v>32</v>
      </c>
      <c r="AX35">
        <f>IF(Z35&gt;0, (R35*SUMPRODUCT(K35:$K$98, X35:$X$98)-K35*$AZ$3)/Z35, 0)</f>
        <v>244.26552456056461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100000</v>
      </c>
      <c r="S36">
        <f t="shared" si="1"/>
        <v>243.21056089730573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157.678878675167</v>
      </c>
      <c r="AC36">
        <f t="shared" si="2"/>
        <v>154.41006551862031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-418.49813998392716</v>
      </c>
      <c r="AI36">
        <f t="shared" si="25"/>
        <v>-434.37019596588544</v>
      </c>
      <c r="AJ36">
        <f t="shared" si="7"/>
        <v>3.2688131565466847</v>
      </c>
      <c r="AK36">
        <f t="shared" si="22"/>
        <v>11.03752150726169</v>
      </c>
      <c r="AL36">
        <f t="shared" si="8"/>
        <v>-420.06386130207704</v>
      </c>
      <c r="AN36">
        <f t="shared" si="26"/>
        <v>0</v>
      </c>
      <c r="AO36">
        <f t="shared" si="26"/>
        <v>0</v>
      </c>
      <c r="AP36">
        <f t="shared" si="26"/>
        <v>-0.59171813616147462</v>
      </c>
      <c r="AQ36">
        <f t="shared" si="26"/>
        <v>-15.601818671747191</v>
      </c>
      <c r="AR36">
        <f t="shared" si="26"/>
        <v>-16.193536807908668</v>
      </c>
      <c r="AS36">
        <f t="shared" si="26"/>
        <v>0.12186297922906329</v>
      </c>
      <c r="AT36">
        <f t="shared" si="26"/>
        <v>0.41148428795506803</v>
      </c>
      <c r="AU36">
        <f t="shared" si="23"/>
        <v>-15.660189540724534</v>
      </c>
      <c r="AW36">
        <v>33</v>
      </c>
      <c r="AX36">
        <f>IF(Z36&gt;0, (R36*SUMPRODUCT(K36:$K$98, X36:$X$98)-K36*$AZ$3)/Z36, 0)</f>
        <v>243.21056089730573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100000</v>
      </c>
      <c r="S37">
        <f t="shared" si="1"/>
        <v>241.68702671686106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154.41006551862031</v>
      </c>
      <c r="AC37">
        <f t="shared" si="2"/>
        <v>150.8542228264653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-436.16320954907826</v>
      </c>
      <c r="AI37">
        <f t="shared" si="25"/>
        <v>-451.7675041688297</v>
      </c>
      <c r="AJ37">
        <f t="shared" si="7"/>
        <v>3.5558426921550108</v>
      </c>
      <c r="AK37">
        <f t="shared" si="22"/>
        <v>10.808704586303422</v>
      </c>
      <c r="AL37">
        <f t="shared" si="8"/>
        <v>-437.40295689037129</v>
      </c>
      <c r="AN37">
        <f t="shared" si="26"/>
        <v>0</v>
      </c>
      <c r="AO37">
        <f t="shared" si="26"/>
        <v>0</v>
      </c>
      <c r="AP37">
        <f t="shared" si="26"/>
        <v>-0.51940701740043249</v>
      </c>
      <c r="AQ37">
        <f t="shared" si="26"/>
        <v>-14.518197540626513</v>
      </c>
      <c r="AR37">
        <f t="shared" si="26"/>
        <v>-15.037604558026947</v>
      </c>
      <c r="AS37">
        <f t="shared" si="26"/>
        <v>0.11836034194968184</v>
      </c>
      <c r="AT37">
        <f t="shared" si="26"/>
        <v>0.35978024947235143</v>
      </c>
      <c r="AU37">
        <f t="shared" si="23"/>
        <v>-14.559463966604914</v>
      </c>
      <c r="AW37">
        <v>34</v>
      </c>
      <c r="AX37">
        <f>IF(Z37&gt;0, (R37*SUMPRODUCT(K37:$K$98, X37:$X$98)-K37*$AZ$3)/Z37, 0)</f>
        <v>241.68702671686106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100000</v>
      </c>
      <c r="S38">
        <f t="shared" si="1"/>
        <v>239.8086625781354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150.8542228264653</v>
      </c>
      <c r="AC38">
        <f t="shared" si="2"/>
        <v>147.09136098190322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-456.03938012730089</v>
      </c>
      <c r="AI38">
        <f t="shared" si="25"/>
        <v>-471.37362195582295</v>
      </c>
      <c r="AJ38">
        <f t="shared" si="7"/>
        <v>3.7628618445620816</v>
      </c>
      <c r="AK38">
        <f t="shared" si="22"/>
        <v>10.559795597852572</v>
      </c>
      <c r="AL38">
        <f t="shared" si="8"/>
        <v>-457.0509645134083</v>
      </c>
      <c r="AN38">
        <f t="shared" si="26"/>
        <v>0</v>
      </c>
      <c r="AO38">
        <f t="shared" si="26"/>
        <v>0</v>
      </c>
      <c r="AP38">
        <f t="shared" si="26"/>
        <v>-0.4557303549127778</v>
      </c>
      <c r="AQ38">
        <f t="shared" si="26"/>
        <v>-13.553391871846388</v>
      </c>
      <c r="AR38">
        <f t="shared" si="26"/>
        <v>-14.009122226759166</v>
      </c>
      <c r="AS38">
        <f t="shared" si="26"/>
        <v>0.1118314412337206</v>
      </c>
      <c r="AT38">
        <f t="shared" si="26"/>
        <v>0.31383484422845864</v>
      </c>
      <c r="AU38">
        <f t="shared" si="23"/>
        <v>-13.583455941296986</v>
      </c>
      <c r="AW38">
        <v>35</v>
      </c>
      <c r="AX38">
        <f>IF(Z38&gt;0, (R38*SUMPRODUCT(K38:$K$98, X38:$X$98)-K38*$AZ$3)/Z38, 0)</f>
        <v>239.8086625781354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100000</v>
      </c>
      <c r="S39">
        <f t="shared" si="1"/>
        <v>237.59684699392039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147.09136098190322</v>
      </c>
      <c r="AC39">
        <f t="shared" si="2"/>
        <v>143.14094741011442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-478.291686286713</v>
      </c>
      <c r="AI39">
        <f t="shared" si="25"/>
        <v>-493.3530127753782</v>
      </c>
      <c r="AJ39">
        <f t="shared" si="7"/>
        <v>3.9504135717888005</v>
      </c>
      <c r="AK39">
        <f t="shared" si="22"/>
        <v>10.296395268733226</v>
      </c>
      <c r="AL39">
        <f t="shared" si="8"/>
        <v>-479.10620393485613</v>
      </c>
      <c r="AN39">
        <f t="shared" si="26"/>
        <v>0</v>
      </c>
      <c r="AO39">
        <f t="shared" si="26"/>
        <v>0</v>
      </c>
      <c r="AP39">
        <f t="shared" si="26"/>
        <v>-0.39966015175228659</v>
      </c>
      <c r="AQ39">
        <f t="shared" si="26"/>
        <v>-12.691719289603286</v>
      </c>
      <c r="AR39">
        <f t="shared" si="26"/>
        <v>-13.091379441355574</v>
      </c>
      <c r="AS39">
        <f t="shared" si="26"/>
        <v>0.10482628397794788</v>
      </c>
      <c r="AT39">
        <f t="shared" si="26"/>
        <v>0.2732202172697305</v>
      </c>
      <c r="AU39">
        <f t="shared" si="23"/>
        <v>-12.713332940107895</v>
      </c>
      <c r="AW39">
        <v>36</v>
      </c>
      <c r="AX39">
        <f>IF(Z39&gt;0, (R39*SUMPRODUCT(K39:$K$98, X39:$X$98)-K39*$AZ$3)/Z39, 0)</f>
        <v>237.59684699392039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100000</v>
      </c>
      <c r="S40">
        <f t="shared" si="1"/>
        <v>235.07823152773761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143.14094741011442</v>
      </c>
      <c r="AC40">
        <f t="shared" si="2"/>
        <v>139.02331588841966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-503.68250705720163</v>
      </c>
      <c r="AI40">
        <f t="shared" si="25"/>
        <v>-518.46729965421582</v>
      </c>
      <c r="AJ40">
        <f t="shared" si="7"/>
        <v>4.1176315216947614</v>
      </c>
      <c r="AK40">
        <f t="shared" si="22"/>
        <v>10.01986631870801</v>
      </c>
      <c r="AL40">
        <f t="shared" si="8"/>
        <v>-504.32980181381305</v>
      </c>
      <c r="AN40">
        <f t="shared" si="26"/>
        <v>0</v>
      </c>
      <c r="AO40">
        <f t="shared" si="26"/>
        <v>0</v>
      </c>
      <c r="AP40">
        <f t="shared" si="26"/>
        <v>-0.35028766137965589</v>
      </c>
      <c r="AQ40">
        <f t="shared" si="26"/>
        <v>-11.933462462675317</v>
      </c>
      <c r="AR40">
        <f t="shared" si="26"/>
        <v>-12.283750124054972</v>
      </c>
      <c r="AS40">
        <f t="shared" si="26"/>
        <v>9.7556695955876585E-2</v>
      </c>
      <c r="AT40">
        <f t="shared" si="26"/>
        <v>0.23739497981363758</v>
      </c>
      <c r="AU40">
        <f t="shared" si="23"/>
        <v>-11.948798448285459</v>
      </c>
      <c r="AW40">
        <v>37</v>
      </c>
      <c r="AX40">
        <f>IF(Z40&gt;0, (R40*SUMPRODUCT(K40:$K$98, X40:$X$98)-K40*$AZ$3)/Z40, 0)</f>
        <v>235.07823152773761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100000</v>
      </c>
      <c r="S41">
        <f t="shared" si="1"/>
        <v>232.25960735056145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139.02331588841966</v>
      </c>
      <c r="AC41">
        <f t="shared" si="2"/>
        <v>134.74528893280547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-532.83132855309998</v>
      </c>
      <c r="AI41">
        <f t="shared" si="25"/>
        <v>-547.33506539200584</v>
      </c>
      <c r="AJ41">
        <f t="shared" si="7"/>
        <v>4.2780269556141945</v>
      </c>
      <c r="AK41">
        <f t="shared" si="22"/>
        <v>9.7316321121893772</v>
      </c>
      <c r="AL41">
        <f t="shared" si="8"/>
        <v>-533.32540632420228</v>
      </c>
      <c r="AN41">
        <f t="shared" si="26"/>
        <v>0</v>
      </c>
      <c r="AO41">
        <f t="shared" si="26"/>
        <v>0</v>
      </c>
      <c r="AP41">
        <f t="shared" si="26"/>
        <v>-0.30681139959651832</v>
      </c>
      <c r="AQ41">
        <f t="shared" si="26"/>
        <v>-11.271490063424375</v>
      </c>
      <c r="AR41">
        <f t="shared" si="26"/>
        <v>-11.578301463020896</v>
      </c>
      <c r="AS41">
        <f t="shared" si="26"/>
        <v>9.0497190644190192E-2</v>
      </c>
      <c r="AT41">
        <f t="shared" si="26"/>
        <v>0.20586250990779129</v>
      </c>
      <c r="AU41">
        <f t="shared" si="23"/>
        <v>-11.281941762468914</v>
      </c>
      <c r="AW41">
        <v>38</v>
      </c>
      <c r="AX41">
        <f>IF(Z41&gt;0, (R41*SUMPRODUCT(K41:$K$98, X41:$X$98)-K41*$AZ$3)/Z41, 0)</f>
        <v>232.25960735056145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100000</v>
      </c>
      <c r="S42">
        <f t="shared" si="1"/>
        <v>229.14015000197921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134.74528893280547</v>
      </c>
      <c r="AC42">
        <f t="shared" si="2"/>
        <v>130.30900914354277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-566.1045769359622</v>
      </c>
      <c r="AI42">
        <f t="shared" si="25"/>
        <v>-580.3217502622449</v>
      </c>
      <c r="AJ42">
        <f t="shared" si="7"/>
        <v>4.4362797892626986</v>
      </c>
      <c r="AK42">
        <f t="shared" si="22"/>
        <v>9.4321702252963835</v>
      </c>
      <c r="AL42">
        <f t="shared" si="8"/>
        <v>-566.45330024768577</v>
      </c>
      <c r="AN42">
        <f t="shared" si="26"/>
        <v>0</v>
      </c>
      <c r="AO42">
        <f t="shared" si="26"/>
        <v>0</v>
      </c>
      <c r="AP42">
        <f t="shared" si="26"/>
        <v>-0.26852629275279249</v>
      </c>
      <c r="AQ42">
        <f t="shared" si="26"/>
        <v>-10.692277562233794</v>
      </c>
      <c r="AR42">
        <f t="shared" si="26"/>
        <v>-10.960803854986585</v>
      </c>
      <c r="AS42">
        <f t="shared" si="26"/>
        <v>8.3790057143259142E-2</v>
      </c>
      <c r="AT42">
        <f t="shared" si="26"/>
        <v>0.17814973800240888</v>
      </c>
      <c r="AU42">
        <f t="shared" si="23"/>
        <v>-10.698864059840917</v>
      </c>
      <c r="AW42">
        <v>39</v>
      </c>
      <c r="AX42">
        <f>IF(Z42&gt;0, (R42*SUMPRODUCT(K42:$K$98, X42:$X$98)-K42*$AZ$3)/Z42, 0)</f>
        <v>229.14015000197921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100000</v>
      </c>
      <c r="S43">
        <f t="shared" si="1"/>
        <v>225.73143253858842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130.30900914354277</v>
      </c>
      <c r="AC43">
        <f t="shared" si="2"/>
        <v>125.71959789752488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-605.6812691575509</v>
      </c>
      <c r="AI43">
        <f t="shared" si="25"/>
        <v>-619.6048504332814</v>
      </c>
      <c r="AJ43">
        <f t="shared" si="7"/>
        <v>4.5894112460178889</v>
      </c>
      <c r="AK43">
        <f t="shared" si="22"/>
        <v>9.1216306400479947</v>
      </c>
      <c r="AL43">
        <f t="shared" si="8"/>
        <v>-605.89380854721549</v>
      </c>
      <c r="AN43">
        <f t="shared" si="26"/>
        <v>0</v>
      </c>
      <c r="AO43">
        <f t="shared" si="26"/>
        <v>0</v>
      </c>
      <c r="AP43">
        <f t="shared" si="26"/>
        <v>-0.23480453985421651</v>
      </c>
      <c r="AQ43">
        <f t="shared" si="26"/>
        <v>-10.214089959078775</v>
      </c>
      <c r="AR43">
        <f t="shared" si="26"/>
        <v>-10.448894498932992</v>
      </c>
      <c r="AS43">
        <f t="shared" si="26"/>
        <v>7.7394929830397141E-2</v>
      </c>
      <c r="AT43">
        <f t="shared" si="26"/>
        <v>0.15382538750212565</v>
      </c>
      <c r="AU43">
        <f t="shared" si="23"/>
        <v>-10.217674181600469</v>
      </c>
      <c r="AW43">
        <v>40</v>
      </c>
      <c r="AX43">
        <f>IF(Z43&gt;0, (R43*SUMPRODUCT(K43:$K$98, X43:$X$98)-K43*$AZ$3)/Z43, 0)</f>
        <v>225.73143253858842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100000</v>
      </c>
      <c r="S44">
        <f t="shared" si="1"/>
        <v>221.98790033726428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125.71959789752488</v>
      </c>
      <c r="AC44">
        <f t="shared" si="2"/>
        <v>120.95449572078168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-650.40506756526258</v>
      </c>
      <c r="AI44">
        <f t="shared" si="25"/>
        <v>-664.02681176134456</v>
      </c>
      <c r="AJ44">
        <f t="shared" si="7"/>
        <v>4.7651021767431985</v>
      </c>
      <c r="AK44">
        <f t="shared" si="22"/>
        <v>8.8003718528267427</v>
      </c>
      <c r="AL44">
        <f t="shared" si="8"/>
        <v>-650.46133773177462</v>
      </c>
      <c r="AN44">
        <f t="shared" si="26"/>
        <v>0</v>
      </c>
      <c r="AO44">
        <f t="shared" si="26"/>
        <v>0</v>
      </c>
      <c r="AP44">
        <f t="shared" si="26"/>
        <v>-0.20510215948920307</v>
      </c>
      <c r="AQ44">
        <f t="shared" si="26"/>
        <v>-9.7931279563102223</v>
      </c>
      <c r="AR44">
        <f t="shared" si="26"/>
        <v>-9.9982301157994264</v>
      </c>
      <c r="AS44">
        <f t="shared" si="26"/>
        <v>7.1747988551851272E-2</v>
      </c>
      <c r="AT44">
        <f t="shared" si="26"/>
        <v>0.13250691286964092</v>
      </c>
      <c r="AU44">
        <f t="shared" si="23"/>
        <v>-9.7939752143779337</v>
      </c>
      <c r="AW44">
        <v>41</v>
      </c>
      <c r="AX44">
        <f>IF(Z44&gt;0, (R44*SUMPRODUCT(K44:$K$98, X44:$X$98)-K44*$AZ$3)/Z44, 0)</f>
        <v>221.98790033726428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100000</v>
      </c>
      <c r="S45">
        <f t="shared" si="1"/>
        <v>217.92532132469287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120.95449572078168</v>
      </c>
      <c r="AC45">
        <f t="shared" si="2"/>
        <v>116.02653542727109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-700.68710163202411</v>
      </c>
      <c r="AI45">
        <f t="shared" si="25"/>
        <v>-713.99745661073723</v>
      </c>
      <c r="AJ45">
        <f t="shared" si="7"/>
        <v>4.9279602935105942</v>
      </c>
      <c r="AK45">
        <f t="shared" si="22"/>
        <v>8.4668147004547176</v>
      </c>
      <c r="AL45">
        <f t="shared" si="8"/>
        <v>-700.60268161677186</v>
      </c>
      <c r="AN45">
        <f t="shared" si="26"/>
        <v>0</v>
      </c>
      <c r="AO45">
        <f t="shared" si="26"/>
        <v>0</v>
      </c>
      <c r="AP45">
        <f t="shared" si="26"/>
        <v>-0.17894069836356341</v>
      </c>
      <c r="AQ45">
        <f t="shared" si="26"/>
        <v>-9.419841882571486</v>
      </c>
      <c r="AR45">
        <f t="shared" si="26"/>
        <v>-9.5987825809350493</v>
      </c>
      <c r="AS45">
        <f t="shared" si="26"/>
        <v>6.6250123143894848E-2</v>
      </c>
      <c r="AT45">
        <f t="shared" si="26"/>
        <v>0.11382549434911723</v>
      </c>
      <c r="AU45">
        <f t="shared" si="23"/>
        <v>-9.4187069634420357</v>
      </c>
      <c r="AW45">
        <v>42</v>
      </c>
      <c r="AX45">
        <f>IF(Z45&gt;0, (R45*SUMPRODUCT(K45:$K$98, X45:$X$98)-K45*$AZ$3)/Z45, 0)</f>
        <v>217.92532132469287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100000</v>
      </c>
      <c r="S46">
        <f t="shared" si="1"/>
        <v>213.56485774559437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116.02653542727109</v>
      </c>
      <c r="AC46">
        <f t="shared" si="2"/>
        <v>110.95059324362785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-757.29679934463502</v>
      </c>
      <c r="AI46">
        <f t="shared" si="25"/>
        <v>-770.28472657372481</v>
      </c>
      <c r="AJ46">
        <f t="shared" si="7"/>
        <v>5.0759421836432352</v>
      </c>
      <c r="AK46">
        <f t="shared" si="22"/>
        <v>8.1218574799089769</v>
      </c>
      <c r="AL46">
        <f t="shared" si="8"/>
        <v>-757.08692691017256</v>
      </c>
      <c r="AN46">
        <f t="shared" si="26"/>
        <v>0</v>
      </c>
      <c r="AO46">
        <f t="shared" si="26"/>
        <v>0</v>
      </c>
      <c r="AP46">
        <f t="shared" si="26"/>
        <v>-0.15589827648589691</v>
      </c>
      <c r="AQ46">
        <f t="shared" si="26"/>
        <v>-9.090077556154311</v>
      </c>
      <c r="AR46">
        <f t="shared" si="26"/>
        <v>-9.2459758326402071</v>
      </c>
      <c r="AS46">
        <f t="shared" si="26"/>
        <v>6.0928169985403964E-2</v>
      </c>
      <c r="AT46">
        <f t="shared" si="26"/>
        <v>9.7489272972361249E-2</v>
      </c>
      <c r="AU46">
        <f t="shared" si="23"/>
        <v>-9.0875583896824423</v>
      </c>
      <c r="AW46">
        <v>43</v>
      </c>
      <c r="AX46">
        <f>IF(Z46&gt;0, (R46*SUMPRODUCT(K46:$K$98, X46:$X$98)-K46*$AZ$3)/Z46, 0)</f>
        <v>213.56485774559437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100000</v>
      </c>
      <c r="S47">
        <f t="shared" si="1"/>
        <v>208.91264701939855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110.95059324362785</v>
      </c>
      <c r="AC47">
        <f t="shared" si="2"/>
        <v>105.73899756151658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-818.21556959826512</v>
      </c>
      <c r="AI47">
        <f t="shared" si="25"/>
        <v>-830.86906366266442</v>
      </c>
      <c r="AJ47">
        <f t="shared" si="7"/>
        <v>5.2115956821112661</v>
      </c>
      <c r="AK47">
        <f t="shared" si="22"/>
        <v>7.76654152705395</v>
      </c>
      <c r="AL47">
        <f t="shared" si="8"/>
        <v>-817.89092645349922</v>
      </c>
      <c r="AN47">
        <f t="shared" si="26"/>
        <v>0</v>
      </c>
      <c r="AO47">
        <f t="shared" si="26"/>
        <v>0</v>
      </c>
      <c r="AP47">
        <f t="shared" si="26"/>
        <v>-0.13561068519972677</v>
      </c>
      <c r="AQ47">
        <f t="shared" si="26"/>
        <v>-8.7690224905141747</v>
      </c>
      <c r="AR47">
        <f t="shared" si="26"/>
        <v>-8.9046331757139008</v>
      </c>
      <c r="AS47">
        <f t="shared" si="26"/>
        <v>5.5853984507210915E-2</v>
      </c>
      <c r="AT47">
        <f t="shared" si="26"/>
        <v>8.3235983101234784E-2</v>
      </c>
      <c r="AU47">
        <f t="shared" si="23"/>
        <v>-8.7655432081054556</v>
      </c>
      <c r="AW47">
        <v>44</v>
      </c>
      <c r="AX47">
        <f>IF(Z47&gt;0, (R47*SUMPRODUCT(K47:$K$98, X47:$X$98)-K47*$AZ$3)/Z47, 0)</f>
        <v>208.91264701939855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100000</v>
      </c>
      <c r="S48">
        <f t="shared" si="1"/>
        <v>204.02924879735116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105.73899756151658</v>
      </c>
      <c r="AC48">
        <f t="shared" si="2"/>
        <v>100.43290531568375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-883.07783532689359</v>
      </c>
      <c r="AI48">
        <f t="shared" si="25"/>
        <v>-895.38402499181723</v>
      </c>
      <c r="AJ48">
        <f t="shared" si="7"/>
        <v>5.3060922458328292</v>
      </c>
      <c r="AK48">
        <f t="shared" si="22"/>
        <v>7.401729829306162</v>
      </c>
      <c r="AL48">
        <f t="shared" si="8"/>
        <v>-882.67620291667822</v>
      </c>
      <c r="AN48">
        <f t="shared" si="26"/>
        <v>0</v>
      </c>
      <c r="AO48">
        <f t="shared" si="26"/>
        <v>0</v>
      </c>
      <c r="AP48">
        <f t="shared" si="26"/>
        <v>-0.11775762179688935</v>
      </c>
      <c r="AQ48">
        <f t="shared" si="26"/>
        <v>-8.4501497686193385</v>
      </c>
      <c r="AR48">
        <f t="shared" si="26"/>
        <v>-8.5679073904162273</v>
      </c>
      <c r="AS48">
        <f t="shared" si="26"/>
        <v>5.0773864284340796E-2</v>
      </c>
      <c r="AT48">
        <f t="shared" si="26"/>
        <v>7.0826968022973238E-2</v>
      </c>
      <c r="AU48">
        <f t="shared" si="23"/>
        <v>-8.4463065581089136</v>
      </c>
      <c r="AW48">
        <v>45</v>
      </c>
      <c r="AX48">
        <f>IF(Z48&gt;0, (R48*SUMPRODUCT(K48:$K$98, X48:$X$98)-K48*$AZ$3)/Z48, 0)</f>
        <v>204.02924879735116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100000</v>
      </c>
      <c r="S49">
        <f t="shared" si="1"/>
        <v>198.97392130772505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100.43290531568375</v>
      </c>
      <c r="AC49">
        <f t="shared" si="2"/>
        <v>95.074657551244144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-950.03941732438102</v>
      </c>
      <c r="AI49">
        <f t="shared" si="25"/>
        <v>-961.98503523832426</v>
      </c>
      <c r="AJ49">
        <f t="shared" si="7"/>
        <v>5.3582477644396107</v>
      </c>
      <c r="AK49">
        <f t="shared" si="22"/>
        <v>7.0303033720978636</v>
      </c>
      <c r="AL49">
        <f t="shared" si="8"/>
        <v>-949.59648410178681</v>
      </c>
      <c r="AN49">
        <f t="shared" si="26"/>
        <v>0</v>
      </c>
      <c r="AO49">
        <f t="shared" si="26"/>
        <v>0</v>
      </c>
      <c r="AP49">
        <f t="shared" si="26"/>
        <v>-0.10206010688392553</v>
      </c>
      <c r="AQ49">
        <f t="shared" si="26"/>
        <v>-8.1168781032995074</v>
      </c>
      <c r="AR49">
        <f t="shared" si="26"/>
        <v>-8.218938210183433</v>
      </c>
      <c r="AS49">
        <f t="shared" si="26"/>
        <v>4.5779409946717441E-2</v>
      </c>
      <c r="AT49">
        <f t="shared" si="26"/>
        <v>6.0064997788454803E-2</v>
      </c>
      <c r="AU49">
        <f t="shared" si="23"/>
        <v>-8.11309380244826</v>
      </c>
      <c r="AW49">
        <v>46</v>
      </c>
      <c r="AX49">
        <f>IF(Z49&gt;0, (R49*SUMPRODUCT(K49:$K$98, X49:$X$98)-K49*$AZ$3)/Z49, 0)</f>
        <v>198.97392130772505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100000</v>
      </c>
      <c r="S50">
        <f t="shared" si="1"/>
        <v>193.83861734146294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95.074657551244144</v>
      </c>
      <c r="AC50">
        <f t="shared" si="2"/>
        <v>89.718406237390823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-1019.5426251744703</v>
      </c>
      <c r="AI50">
        <f t="shared" si="25"/>
        <v>-1031.1139012529807</v>
      </c>
      <c r="AJ50">
        <f t="shared" si="7"/>
        <v>5.3562513138533205</v>
      </c>
      <c r="AK50">
        <f t="shared" si="22"/>
        <v>6.6552260285870908</v>
      </c>
      <c r="AL50">
        <f t="shared" si="8"/>
        <v>-1019.1024239105402</v>
      </c>
      <c r="AN50">
        <f t="shared" si="26"/>
        <v>0</v>
      </c>
      <c r="AO50">
        <f t="shared" si="26"/>
        <v>0</v>
      </c>
      <c r="AP50">
        <f t="shared" si="26"/>
        <v>-8.8269493007505348E-2</v>
      </c>
      <c r="AQ50">
        <f t="shared" si="26"/>
        <v>-7.7774058810009823</v>
      </c>
      <c r="AR50">
        <f t="shared" si="26"/>
        <v>-7.8656753740084886</v>
      </c>
      <c r="AS50">
        <f t="shared" si="26"/>
        <v>4.0859243586165245E-2</v>
      </c>
      <c r="AT50">
        <f t="shared" si="26"/>
        <v>5.0768249189450512E-2</v>
      </c>
      <c r="AU50">
        <f t="shared" si="23"/>
        <v>-7.7740478812328728</v>
      </c>
      <c r="AW50">
        <v>47</v>
      </c>
      <c r="AX50">
        <f>IF(Z50&gt;0, (R50*SUMPRODUCT(K50:$K$98, X50:$X$98)-K50*$AZ$3)/Z50, 0)</f>
        <v>193.83861734146294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100000</v>
      </c>
      <c r="S51">
        <f t="shared" si="1"/>
        <v>188.70655746959372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89.718406237390823</v>
      </c>
      <c r="AC51">
        <f t="shared" si="2"/>
        <v>84.405845704109652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-1093.6297212340519</v>
      </c>
      <c r="AI51">
        <f t="shared" si="25"/>
        <v>-1104.8118771214686</v>
      </c>
      <c r="AJ51">
        <f t="shared" si="7"/>
        <v>5.3125605332811716</v>
      </c>
      <c r="AK51">
        <f t="shared" si="22"/>
        <v>6.2802884366173579</v>
      </c>
      <c r="AL51">
        <f t="shared" si="8"/>
        <v>-1093.21902815157</v>
      </c>
      <c r="AN51">
        <f t="shared" si="26"/>
        <v>0</v>
      </c>
      <c r="AO51">
        <f t="shared" si="26"/>
        <v>0</v>
      </c>
      <c r="AP51">
        <f t="shared" si="26"/>
        <v>-7.6161746816006015E-2</v>
      </c>
      <c r="AQ51">
        <f t="shared" si="26"/>
        <v>-7.4487201553697817</v>
      </c>
      <c r="AR51">
        <f t="shared" si="26"/>
        <v>-7.524881902185788</v>
      </c>
      <c r="AS51">
        <f t="shared" si="26"/>
        <v>3.6183889256613019E-2</v>
      </c>
      <c r="AT51">
        <f t="shared" si="26"/>
        <v>4.2775091195016907E-2</v>
      </c>
      <c r="AU51">
        <f t="shared" si="23"/>
        <v>-7.4459229217341578</v>
      </c>
      <c r="AW51">
        <v>48</v>
      </c>
      <c r="AX51">
        <f>IF(Z51&gt;0, (R51*SUMPRODUCT(K51:$K$98, X51:$X$98)-K51*$AZ$3)/Z51, 0)</f>
        <v>188.70655746959372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100000</v>
      </c>
      <c r="S52">
        <f t="shared" si="1"/>
        <v>183.62135278790603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84.405845704109652</v>
      </c>
      <c r="AC52">
        <f t="shared" si="2"/>
        <v>79.157880323489735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-1172.0370494441174</v>
      </c>
      <c r="AI52">
        <f t="shared" si="25"/>
        <v>-1182.8143745102989</v>
      </c>
      <c r="AJ52">
        <f t="shared" si="7"/>
        <v>5.2479653806199167</v>
      </c>
      <c r="AK52">
        <f t="shared" si="22"/>
        <v>5.9084091992876759</v>
      </c>
      <c r="AL52">
        <f t="shared" si="8"/>
        <v>-1171.6579999303913</v>
      </c>
      <c r="AN52">
        <f t="shared" si="26"/>
        <v>0</v>
      </c>
      <c r="AO52">
        <f t="shared" si="26"/>
        <v>0</v>
      </c>
      <c r="AP52">
        <f t="shared" si="26"/>
        <v>-6.5539679540429746E-2</v>
      </c>
      <c r="AQ52">
        <f t="shared" si="26"/>
        <v>-7.1274580805879841</v>
      </c>
      <c r="AR52">
        <f t="shared" si="26"/>
        <v>-7.1929977601284136</v>
      </c>
      <c r="AS52">
        <f t="shared" si="26"/>
        <v>3.1914224278563531E-2</v>
      </c>
      <c r="AT52">
        <f t="shared" si="26"/>
        <v>3.5930552631298213E-2</v>
      </c>
      <c r="AU52">
        <f t="shared" si="23"/>
        <v>-7.1251529832185518</v>
      </c>
      <c r="AW52">
        <v>49</v>
      </c>
      <c r="AX52">
        <f>IF(Z52&gt;0, (R52*SUMPRODUCT(K52:$K$98, X52:$X$98)-K52*$AZ$3)/Z52, 0)</f>
        <v>183.62135278790603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100000</v>
      </c>
      <c r="S53">
        <f t="shared" si="1"/>
        <v>178.63197935673725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79.157880323489735</v>
      </c>
      <c r="AC53">
        <f t="shared" si="2"/>
        <v>73.995381863214106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-1254.8394364096218</v>
      </c>
      <c r="AI53">
        <f t="shared" si="25"/>
        <v>-1265.195278366039</v>
      </c>
      <c r="AJ53">
        <f t="shared" si="7"/>
        <v>5.1624984602756285</v>
      </c>
      <c r="AK53">
        <f t="shared" si="22"/>
        <v>5.5410516226442823</v>
      </c>
      <c r="AL53">
        <f t="shared" si="8"/>
        <v>-1254.4917282831191</v>
      </c>
      <c r="AN53">
        <f t="shared" si="26"/>
        <v>0</v>
      </c>
      <c r="AO53">
        <f t="shared" si="26"/>
        <v>0</v>
      </c>
      <c r="AP53">
        <f t="shared" si="26"/>
        <v>-5.6229046949684044E-2</v>
      </c>
      <c r="AQ53">
        <f t="shared" si="26"/>
        <v>-6.8133934334975734</v>
      </c>
      <c r="AR53">
        <f t="shared" si="26"/>
        <v>-6.8696224804472568</v>
      </c>
      <c r="AS53">
        <f t="shared" si="26"/>
        <v>2.8030783930671172E-2</v>
      </c>
      <c r="AT53">
        <f t="shared" si="26"/>
        <v>3.0086211546248898E-2</v>
      </c>
      <c r="AU53">
        <f t="shared" si="23"/>
        <v>-6.8115054849703363</v>
      </c>
      <c r="AW53">
        <v>50</v>
      </c>
      <c r="AX53">
        <f>IF(Z53&gt;0, (R53*SUMPRODUCT(K53:$K$98, X53:$X$98)-K53*$AZ$3)/Z53, 0)</f>
        <v>178.63197935673725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100000</v>
      </c>
      <c r="S54">
        <f t="shared" si="1"/>
        <v>173.75968040911056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73.995381863214106</v>
      </c>
      <c r="AC54">
        <f t="shared" si="2"/>
        <v>68.936416662138271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-1335.7090468191432</v>
      </c>
      <c r="AI54">
        <f t="shared" si="25"/>
        <v>-1345.6274030942914</v>
      </c>
      <c r="AJ54">
        <f t="shared" si="7"/>
        <v>5.0589652010758357</v>
      </c>
      <c r="AK54">
        <f t="shared" si="22"/>
        <v>5.1796767304249878</v>
      </c>
      <c r="AL54">
        <f t="shared" si="8"/>
        <v>-1335.3887611627906</v>
      </c>
      <c r="AN54">
        <f t="shared" si="26"/>
        <v>0</v>
      </c>
      <c r="AO54">
        <f t="shared" si="26"/>
        <v>0</v>
      </c>
      <c r="AP54">
        <f t="shared" si="26"/>
        <v>-4.8083601628476261E-2</v>
      </c>
      <c r="AQ54">
        <f t="shared" si="26"/>
        <v>-6.4754380581920987</v>
      </c>
      <c r="AR54">
        <f t="shared" si="26"/>
        <v>-6.5235216598205747</v>
      </c>
      <c r="AS54">
        <f t="shared" si="26"/>
        <v>2.4525562566285086E-2</v>
      </c>
      <c r="AT54">
        <f t="shared" si="26"/>
        <v>2.5110764884912422E-2</v>
      </c>
      <c r="AU54">
        <f t="shared" si="23"/>
        <v>-6.4738853323693775</v>
      </c>
      <c r="AW54">
        <v>51</v>
      </c>
      <c r="AX54">
        <f>IF(Z54&gt;0, (R54*SUMPRODUCT(K54:$K$98, X54:$X$98)-K54*$AZ$3)/Z54, 0)</f>
        <v>173.75968040911056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100000</v>
      </c>
      <c r="S55">
        <f t="shared" si="1"/>
        <v>169.08337559541727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68.936416662138271</v>
      </c>
      <c r="AC55">
        <f t="shared" si="2"/>
        <v>64.027432382894148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-1409.3179293190378</v>
      </c>
      <c r="AI55">
        <f t="shared" si="25"/>
        <v>-1418.7847725491049</v>
      </c>
      <c r="AJ55">
        <f t="shared" si="7"/>
        <v>4.9089842792441232</v>
      </c>
      <c r="AK55">
        <f t="shared" si="22"/>
        <v>4.8255491663496795</v>
      </c>
      <c r="AL55">
        <f t="shared" si="8"/>
        <v>-1409.0502391035111</v>
      </c>
      <c r="AN55">
        <f t="shared" si="26"/>
        <v>0</v>
      </c>
      <c r="AO55">
        <f t="shared" si="26"/>
        <v>0</v>
      </c>
      <c r="AP55">
        <f t="shared" si="26"/>
        <v>-4.097740466604248E-2</v>
      </c>
      <c r="AQ55">
        <f t="shared" si="26"/>
        <v>-6.100258522228267</v>
      </c>
      <c r="AR55">
        <f t="shared" si="26"/>
        <v>-6.1412359268943097</v>
      </c>
      <c r="AS55">
        <f t="shared" si="26"/>
        <v>2.1248628547153349E-2</v>
      </c>
      <c r="AT55">
        <f t="shared" si="26"/>
        <v>2.0887478129707558E-2</v>
      </c>
      <c r="AU55">
        <f t="shared" si="23"/>
        <v>-6.0990998202174493</v>
      </c>
      <c r="AW55">
        <v>52</v>
      </c>
      <c r="AX55">
        <f>IF(Z55&gt;0, (R55*SUMPRODUCT(K55:$K$98, X55:$X$98)-K55*$AZ$3)/Z55, 0)</f>
        <v>169.08337559541727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100000</v>
      </c>
      <c r="S56">
        <f t="shared" si="1"/>
        <v>166.32251577695169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64.027432382894148</v>
      </c>
      <c r="AC56">
        <f t="shared" si="2"/>
        <v>59.325793306155177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-1819.5698317460419</v>
      </c>
      <c r="AI56">
        <f t="shared" si="25"/>
        <v>-1828.4871140858718</v>
      </c>
      <c r="AJ56">
        <f t="shared" si="7"/>
        <v>4.7016390767389709</v>
      </c>
      <c r="AK56">
        <f t="shared" si="22"/>
        <v>4.4819202668025904</v>
      </c>
      <c r="AL56">
        <f t="shared" si="8"/>
        <v>-1819.3035547423303</v>
      </c>
      <c r="AN56">
        <f t="shared" si="26"/>
        <v>0</v>
      </c>
      <c r="AO56">
        <f t="shared" si="26"/>
        <v>0</v>
      </c>
      <c r="AP56">
        <f t="shared" si="26"/>
        <v>-3.4463053809442735E-2</v>
      </c>
      <c r="AQ56">
        <f t="shared" si="26"/>
        <v>-7.0321798314506632</v>
      </c>
      <c r="AR56">
        <f t="shared" si="26"/>
        <v>-7.066642885260106</v>
      </c>
      <c r="AS56">
        <f t="shared" si="26"/>
        <v>1.8170652707776201E-2</v>
      </c>
      <c r="AT56">
        <f t="shared" si="26"/>
        <v>1.7321494760184662E-2</v>
      </c>
      <c r="AU56">
        <f t="shared" si="23"/>
        <v>-7.0311507377921449</v>
      </c>
      <c r="AW56">
        <v>53</v>
      </c>
      <c r="AX56">
        <f>IF(Z56&gt;0, (R56*SUMPRODUCT(K56:$K$98, X56:$X$98)-K56*$AZ$3)/Z56, 0)</f>
        <v>166.32251577695169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100000</v>
      </c>
      <c r="S57">
        <f t="shared" si="1"/>
        <v>161.68229989309594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59.325793306155177</v>
      </c>
      <c r="AC57">
        <f t="shared" si="2"/>
        <v>53.542380836748499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-2196.641919734494</v>
      </c>
      <c r="AI57">
        <f t="shared" si="25"/>
        <v>-2204.920868770992</v>
      </c>
      <c r="AJ57">
        <f t="shared" si="7"/>
        <v>5.7834124694066773</v>
      </c>
      <c r="AK57">
        <f t="shared" si="22"/>
        <v>4.1528055314308627</v>
      </c>
      <c r="AL57">
        <f t="shared" si="8"/>
        <v>-2194.9846507701545</v>
      </c>
      <c r="AN57">
        <f t="shared" si="26"/>
        <v>0</v>
      </c>
      <c r="AO57">
        <f t="shared" si="26"/>
        <v>0</v>
      </c>
      <c r="AP57">
        <f t="shared" si="26"/>
        <v>-2.8567907244731468E-2</v>
      </c>
      <c r="AQ57">
        <f t="shared" si="26"/>
        <v>-7.5798827044609203</v>
      </c>
      <c r="AR57">
        <f t="shared" si="26"/>
        <v>-7.6084506117056518</v>
      </c>
      <c r="AS57">
        <f t="shared" si="26"/>
        <v>1.9956638246673312E-2</v>
      </c>
      <c r="AT57">
        <f t="shared" si="26"/>
        <v>1.4329954527357434E-2</v>
      </c>
      <c r="AU57">
        <f t="shared" si="23"/>
        <v>-7.5741640189316213</v>
      </c>
      <c r="AW57">
        <v>54</v>
      </c>
      <c r="AX57">
        <f>IF(Z57&gt;0, (R57*SUMPRODUCT(K57:$K$98, X57:$X$98)-K57*$AZ$3)/Z57, 0)</f>
        <v>161.68229989309594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100000</v>
      </c>
      <c r="S58">
        <f t="shared" si="1"/>
        <v>155.62064758687197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53.542380836748499</v>
      </c>
      <c r="AC58">
        <f t="shared" si="2"/>
        <v>47.077468991255444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-2533.2096490120725</v>
      </c>
      <c r="AI58">
        <f t="shared" si="25"/>
        <v>-2540.7725061459523</v>
      </c>
      <c r="AJ58">
        <f t="shared" si="7"/>
        <v>6.4649118454930559</v>
      </c>
      <c r="AK58">
        <f t="shared" si="22"/>
        <v>3.7479666585723952</v>
      </c>
      <c r="AL58">
        <f t="shared" si="8"/>
        <v>-2530.5596276418869</v>
      </c>
      <c r="AN58">
        <f t="shared" si="26"/>
        <v>0</v>
      </c>
      <c r="AO58">
        <f t="shared" si="26"/>
        <v>0</v>
      </c>
      <c r="AP58">
        <f t="shared" si="26"/>
        <v>-2.3300813924197802E-2</v>
      </c>
      <c r="AQ58">
        <f t="shared" si="26"/>
        <v>-7.8047020613664797</v>
      </c>
      <c r="AR58">
        <f t="shared" si="26"/>
        <v>-7.828002875290677</v>
      </c>
      <c r="AS58">
        <f t="shared" si="26"/>
        <v>1.9918095143349013E-2</v>
      </c>
      <c r="AT58">
        <f t="shared" si="26"/>
        <v>1.1547312366152054E-2</v>
      </c>
      <c r="AU58">
        <f t="shared" si="23"/>
        <v>-7.7965374677811763</v>
      </c>
      <c r="AW58">
        <v>55</v>
      </c>
      <c r="AX58">
        <f>IF(Z58&gt;0, (R58*SUMPRODUCT(K58:$K$98, X58:$X$98)-K58*$AZ$3)/Z58, 0)</f>
        <v>155.62064758687197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100000</v>
      </c>
      <c r="S59">
        <f t="shared" si="1"/>
        <v>148.39457998095907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47.077468991255444</v>
      </c>
      <c r="AC59">
        <f t="shared" si="2"/>
        <v>40.268276625395998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-2812.9658681123929</v>
      </c>
      <c r="AI59">
        <f t="shared" si="25"/>
        <v>-2819.749855207906</v>
      </c>
      <c r="AJ59">
        <f t="shared" si="7"/>
        <v>6.8091923658594453</v>
      </c>
      <c r="AK59">
        <f t="shared" si="22"/>
        <v>3.2954228293878813</v>
      </c>
      <c r="AL59">
        <f t="shared" si="8"/>
        <v>-2809.6452400126586</v>
      </c>
      <c r="AN59">
        <f t="shared" si="26"/>
        <v>0</v>
      </c>
      <c r="AO59">
        <f t="shared" si="26"/>
        <v>0</v>
      </c>
      <c r="AP59">
        <f t="shared" si="26"/>
        <v>-1.8661742203950494E-2</v>
      </c>
      <c r="AQ59">
        <f t="shared" si="26"/>
        <v>-7.7380518447545139</v>
      </c>
      <c r="AR59">
        <f t="shared" si="26"/>
        <v>-7.7567135869584645</v>
      </c>
      <c r="AS59">
        <f t="shared" si="26"/>
        <v>1.8731078163875467E-2</v>
      </c>
      <c r="AT59">
        <f t="shared" si="26"/>
        <v>9.0652193804621629E-3</v>
      </c>
      <c r="AU59">
        <f t="shared" si="23"/>
        <v>-7.7289172894141274</v>
      </c>
      <c r="AW59">
        <v>56</v>
      </c>
      <c r="AX59">
        <f>IF(Z59&gt;0, (R59*SUMPRODUCT(K59:$K$98, X59:$X$98)-K59*$AZ$3)/Z59, 0)</f>
        <v>148.39457998095907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100000</v>
      </c>
      <c r="S60">
        <f t="shared" si="1"/>
        <v>139.84701607105785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40.268276625395998</v>
      </c>
      <c r="AC60">
        <f t="shared" si="2"/>
        <v>33.419072723058456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-2967.709535372725</v>
      </c>
      <c r="AI60">
        <f t="shared" si="25"/>
        <v>-2973.6837552134398</v>
      </c>
      <c r="AJ60">
        <f t="shared" si="7"/>
        <v>6.8492039023375426</v>
      </c>
      <c r="AK60">
        <f t="shared" si="22"/>
        <v>2.8187793637777201</v>
      </c>
      <c r="AL60">
        <f t="shared" si="8"/>
        <v>-2964.0157719473245</v>
      </c>
      <c r="AN60">
        <f t="shared" si="26"/>
        <v>0</v>
      </c>
      <c r="AO60">
        <f t="shared" si="26"/>
        <v>0</v>
      </c>
      <c r="AP60">
        <f t="shared" si="26"/>
        <v>-1.4673386251785782E-2</v>
      </c>
      <c r="AQ60">
        <f t="shared" si="26"/>
        <v>-7.2890434996818305</v>
      </c>
      <c r="AR60">
        <f t="shared" si="26"/>
        <v>-7.3037168859336168</v>
      </c>
      <c r="AS60">
        <f t="shared" si="26"/>
        <v>1.6822449969335945E-2</v>
      </c>
      <c r="AT60">
        <f t="shared" si="26"/>
        <v>6.9232534901704276E-3</v>
      </c>
      <c r="AU60">
        <f t="shared" si="23"/>
        <v>-7.2799711824741102</v>
      </c>
      <c r="AW60">
        <v>57</v>
      </c>
      <c r="AX60">
        <f>IF(Z60&gt;0, (R60*SUMPRODUCT(K60:$K$98, X60:$X$98)-K60*$AZ$3)/Z60, 0)</f>
        <v>139.84701607105785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100000</v>
      </c>
      <c r="S61">
        <f t="shared" si="1"/>
        <v>130.55945742316186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33.419072723058456</v>
      </c>
      <c r="AC61">
        <f t="shared" si="2"/>
        <v>26.923643457677493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-3036.1616825033666</v>
      </c>
      <c r="AI61">
        <f t="shared" si="25"/>
        <v>-3041.3171197250481</v>
      </c>
      <c r="AJ61">
        <f t="shared" si="7"/>
        <v>6.4954292653809631</v>
      </c>
      <c r="AK61">
        <f t="shared" si="22"/>
        <v>2.3393350906140919</v>
      </c>
      <c r="AL61">
        <f t="shared" si="8"/>
        <v>-3032.482355369053</v>
      </c>
      <c r="AN61">
        <f t="shared" si="26"/>
        <v>0</v>
      </c>
      <c r="AO61">
        <f t="shared" si="26"/>
        <v>0</v>
      </c>
      <c r="AP61">
        <f t="shared" si="26"/>
        <v>-1.130567846805239E-2</v>
      </c>
      <c r="AQ61">
        <f t="shared" si="26"/>
        <v>-6.6581875180330243</v>
      </c>
      <c r="AR61">
        <f t="shared" si="26"/>
        <v>-6.669493196501076</v>
      </c>
      <c r="AS61">
        <f t="shared" si="26"/>
        <v>1.4244230242497302E-2</v>
      </c>
      <c r="AT61">
        <f t="shared" si="26"/>
        <v>5.1300732074258133E-3</v>
      </c>
      <c r="AU61">
        <f t="shared" si="23"/>
        <v>-6.650118893051153</v>
      </c>
      <c r="AW61">
        <v>58</v>
      </c>
      <c r="AX61">
        <f>IF(Z61&gt;0, (R61*SUMPRODUCT(K61:$K$98, X61:$X$98)-K61*$AZ$3)/Z61, 0)</f>
        <v>130.55945742316186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100000</v>
      </c>
      <c r="S62">
        <f t="shared" si="1"/>
        <v>120.44851143620822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26.923643457677493</v>
      </c>
      <c r="AC62">
        <f t="shared" si="2"/>
        <v>20.974040077413107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-3002.248471136696</v>
      </c>
      <c r="AI62">
        <f t="shared" si="25"/>
        <v>-3006.6017918683769</v>
      </c>
      <c r="AJ62">
        <f t="shared" si="7"/>
        <v>5.9496033802643851</v>
      </c>
      <c r="AK62">
        <f t="shared" si="22"/>
        <v>1.8846550420374246</v>
      </c>
      <c r="AL62">
        <f t="shared" si="8"/>
        <v>-2998.767533446075</v>
      </c>
      <c r="AN62">
        <f t="shared" si="26"/>
        <v>0</v>
      </c>
      <c r="AO62">
        <f t="shared" si="26"/>
        <v>0</v>
      </c>
      <c r="AP62">
        <f t="shared" si="26"/>
        <v>-8.5238101792145492E-3</v>
      </c>
      <c r="AQ62">
        <f t="shared" si="26"/>
        <v>-5.8784081523270437</v>
      </c>
      <c r="AR62">
        <f t="shared" si="26"/>
        <v>-5.8869319625062593</v>
      </c>
      <c r="AS62">
        <f t="shared" si="26"/>
        <v>1.1649334607011041E-2</v>
      </c>
      <c r="AT62">
        <f t="shared" si="26"/>
        <v>3.6901581164741092E-3</v>
      </c>
      <c r="AU62">
        <f t="shared" si="23"/>
        <v>-5.8715924697827733</v>
      </c>
      <c r="AW62">
        <v>59</v>
      </c>
      <c r="AX62">
        <f>IF(Z62&gt;0, (R62*SUMPRODUCT(K62:$K$98, X62:$X$98)-K62*$AZ$3)/Z62, 0)</f>
        <v>120.44851143620822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100000</v>
      </c>
      <c r="S63">
        <f t="shared" si="1"/>
        <v>109.44808963142353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20.974040077413107</v>
      </c>
      <c r="AC63">
        <f t="shared" si="2"/>
        <v>15.728296333808057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-2868.5965439175916</v>
      </c>
      <c r="AI63">
        <f t="shared" si="25"/>
        <v>-2872.1891823059759</v>
      </c>
      <c r="AJ63">
        <f t="shared" si="7"/>
        <v>5.2457437436050505</v>
      </c>
      <c r="AK63">
        <f t="shared" si="22"/>
        <v>1.4681828054189177</v>
      </c>
      <c r="AL63">
        <f t="shared" si="8"/>
        <v>-2865.4752557569518</v>
      </c>
      <c r="AN63">
        <f t="shared" si="26"/>
        <v>0</v>
      </c>
      <c r="AO63">
        <f t="shared" si="26"/>
        <v>0</v>
      </c>
      <c r="AP63">
        <f t="shared" si="26"/>
        <v>-6.2807077862042527E-3</v>
      </c>
      <c r="AQ63">
        <f t="shared" si="26"/>
        <v>-5.0149262745487064</v>
      </c>
      <c r="AR63">
        <f t="shared" si="26"/>
        <v>-5.0212069823349106</v>
      </c>
      <c r="AS63">
        <f t="shared" si="26"/>
        <v>9.1706929596406164E-3</v>
      </c>
      <c r="AT63">
        <f t="shared" si="26"/>
        <v>2.566700619627979E-3</v>
      </c>
      <c r="AU63">
        <f t="shared" si="23"/>
        <v>-5.0094695887556417</v>
      </c>
      <c r="AW63">
        <v>60</v>
      </c>
      <c r="AX63">
        <f>IF(Z63&gt;0, (R63*SUMPRODUCT(K63:$K$98, X63:$X$98)-K63*$AZ$3)/Z63, 0)</f>
        <v>109.44808963142353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100000</v>
      </c>
      <c r="S64">
        <f t="shared" si="1"/>
        <v>97.527059615303244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15.728296333808057</v>
      </c>
      <c r="AC64">
        <f t="shared" si="2"/>
        <v>11.278248995618274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-2662.6226223991707</v>
      </c>
      <c r="AI64">
        <f t="shared" si="25"/>
        <v>-2665.5136787480715</v>
      </c>
      <c r="AJ64">
        <f t="shared" si="7"/>
        <v>4.4500473381897834</v>
      </c>
      <c r="AK64">
        <f t="shared" si="22"/>
        <v>1.1009807433665642</v>
      </c>
      <c r="AL64">
        <f t="shared" si="8"/>
        <v>-2659.9626506665149</v>
      </c>
      <c r="AN64">
        <f t="shared" si="26"/>
        <v>0</v>
      </c>
      <c r="AO64">
        <f t="shared" si="26"/>
        <v>0</v>
      </c>
      <c r="AP64">
        <f t="shared" si="26"/>
        <v>-4.5126704144517983E-3</v>
      </c>
      <c r="AQ64">
        <f t="shared" si="26"/>
        <v>-4.1561065862721316</v>
      </c>
      <c r="AR64">
        <f t="shared" si="26"/>
        <v>-4.1606192566865827</v>
      </c>
      <c r="AS64">
        <f t="shared" si="26"/>
        <v>6.946110536238297E-3</v>
      </c>
      <c r="AT64">
        <f t="shared" si="26"/>
        <v>1.718528671833157E-3</v>
      </c>
      <c r="AU64">
        <f t="shared" si="23"/>
        <v>-4.1519546174785109</v>
      </c>
      <c r="AW64">
        <v>61</v>
      </c>
      <c r="AX64">
        <f>IF(Z64&gt;0, (R64*SUMPRODUCT(K64:$K$98, X64:$X$98)-K64*$AZ$3)/Z64, 0)</f>
        <v>97.527059615303244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100000</v>
      </c>
      <c r="S65">
        <f t="shared" si="1"/>
        <v>84.1631615609124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11.278248995618274</v>
      </c>
      <c r="AC65">
        <f t="shared" si="2"/>
        <v>7.6264986025237462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-2387.0193160013478</v>
      </c>
      <c r="AI65">
        <f t="shared" si="25"/>
        <v>-2389.2847069577592</v>
      </c>
      <c r="AJ65">
        <f t="shared" si="7"/>
        <v>3.6517503930945274</v>
      </c>
      <c r="AK65">
        <f t="shared" si="22"/>
        <v>0.78947742969327928</v>
      </c>
      <c r="AL65">
        <f t="shared" si="8"/>
        <v>-2384.8434791349714</v>
      </c>
      <c r="AN65">
        <f t="shared" si="26"/>
        <v>0</v>
      </c>
      <c r="AO65">
        <f t="shared" si="26"/>
        <v>0</v>
      </c>
      <c r="AP65">
        <f t="shared" si="26"/>
        <v>-3.1572007624638752E-3</v>
      </c>
      <c r="AQ65">
        <f t="shared" si="26"/>
        <v>-3.3267102012419283</v>
      </c>
      <c r="AR65">
        <f t="shared" si="26"/>
        <v>-3.3298674020043921</v>
      </c>
      <c r="AS65">
        <f t="shared" si="26"/>
        <v>5.0893242478855273E-3</v>
      </c>
      <c r="AT65">
        <f t="shared" si="26"/>
        <v>1.1002686913361393E-3</v>
      </c>
      <c r="AU65">
        <f t="shared" si="23"/>
        <v>-3.3236778090651704</v>
      </c>
      <c r="AW65">
        <v>62</v>
      </c>
      <c r="AX65">
        <f>IF(Z65&gt;0, (R65*SUMPRODUCT(K65:$K$98, X65:$X$98)-K65*$AZ$3)/Z65, 0)</f>
        <v>84.1631615609124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100000</v>
      </c>
      <c r="S66">
        <f t="shared" si="1"/>
        <v>68.865002408952506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7.6264986025237462</v>
      </c>
      <c r="AC66">
        <f t="shared" si="2"/>
        <v>4.750106430904685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-2073.2406948431103</v>
      </c>
      <c r="AI66">
        <f t="shared" si="25"/>
        <v>-2074.9651217162468</v>
      </c>
      <c r="AJ66">
        <f t="shared" si="7"/>
        <v>2.8763921716190612</v>
      </c>
      <c r="AK66">
        <f t="shared" si="22"/>
        <v>0.53385490217666232</v>
      </c>
      <c r="AL66">
        <f t="shared" si="8"/>
        <v>-2071.5548746424511</v>
      </c>
      <c r="AN66">
        <f t="shared" si="26"/>
        <v>0</v>
      </c>
      <c r="AO66">
        <f t="shared" si="26"/>
        <v>0</v>
      </c>
      <c r="AP66">
        <f t="shared" si="26"/>
        <v>-2.1457829794043724E-3</v>
      </c>
      <c r="AQ66">
        <f t="shared" si="26"/>
        <v>-2.579827921094068</v>
      </c>
      <c r="AR66">
        <f t="shared" si="26"/>
        <v>-2.581973704073472</v>
      </c>
      <c r="AS66">
        <f t="shared" si="26"/>
        <v>3.5792259214363908E-3</v>
      </c>
      <c r="AT66">
        <f t="shared" si="26"/>
        <v>6.6429999462870744E-4</v>
      </c>
      <c r="AU66">
        <f t="shared" si="23"/>
        <v>-2.5777301781574069</v>
      </c>
      <c r="AW66">
        <v>63</v>
      </c>
      <c r="AX66">
        <f>IF(Z66&gt;0, (R66*SUMPRODUCT(K66:$K$98, X66:$X$98)-K66*$AZ$3)/Z66, 0)</f>
        <v>68.865002408952506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50.565673566612091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4.750106430904685</v>
      </c>
      <c r="AC67">
        <f t="shared" ref="AC67:AC89" si="29">S67*Z67</f>
        <v>2.5723481791167453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-1741.5873071311416</v>
      </c>
      <c r="AI67">
        <f t="shared" ref="AI67:AI89" si="33">SUM(AE67:AH67)</f>
        <v>-1742.8590929087641</v>
      </c>
      <c r="AJ67">
        <f t="shared" ref="AJ67:AJ89" si="34">AB67-AC67</f>
        <v>2.1777582517879397</v>
      </c>
      <c r="AK67">
        <f t="shared" si="22"/>
        <v>0.332507450163328</v>
      </c>
      <c r="AL67">
        <f t="shared" ref="AL67:AL89" si="35">SUM(AI67:AK67)</f>
        <v>-1740.3488272068128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-1.934943294475973</v>
      </c>
      <c r="AR67">
        <f t="shared" si="36"/>
        <v>-1.9363562775359344</v>
      </c>
      <c r="AS67">
        <f t="shared" si="36"/>
        <v>2.4195391807420247E-3</v>
      </c>
      <c r="AT67">
        <f t="shared" si="36"/>
        <v>3.6942337511442858E-4</v>
      </c>
      <c r="AU67">
        <f t="shared" si="23"/>
        <v>-1.9335673149800781</v>
      </c>
      <c r="AW67">
        <v>64</v>
      </c>
      <c r="AX67">
        <f>IF(Z67&gt;0, (R67*SUMPRODUCT(K67:$K$98, X67:$X$98)-K67*$AZ$3)/Z67, 0)</f>
        <v>50.565673566612091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100000</v>
      </c>
      <c r="S68">
        <f t="shared" si="28"/>
        <v>27.455901542606931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2.5723481791167453</v>
      </c>
      <c r="AC68">
        <f t="shared" si="29"/>
        <v>0.99639566080696085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-1407.1952155846452</v>
      </c>
      <c r="AI68">
        <f t="shared" si="33"/>
        <v>-1408.1024847005954</v>
      </c>
      <c r="AJ68">
        <f t="shared" si="34"/>
        <v>1.5759525183097844</v>
      </c>
      <c r="AK68">
        <f t="shared" si="22"/>
        <v>0.18006437253817217</v>
      </c>
      <c r="AL68">
        <f t="shared" si="35"/>
        <v>-1406.3464678097473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-1.3959161068926109</v>
      </c>
      <c r="AR68">
        <f t="shared" si="36"/>
        <v>-1.3968161039635325</v>
      </c>
      <c r="AS68">
        <f t="shared" si="36"/>
        <v>1.5633207671848235E-3</v>
      </c>
      <c r="AT68">
        <f t="shared" si="36"/>
        <v>1.786211004129346E-4</v>
      </c>
      <c r="AU68">
        <f t="shared" si="23"/>
        <v>-1.3950741620959348</v>
      </c>
      <c r="AW68">
        <v>65</v>
      </c>
      <c r="AX68">
        <f>IF(Z68&gt;0, (R68*SUMPRODUCT(K68:$K$98, X68:$X$98)-K68*$AZ$3)/Z68, 0)</f>
        <v>27.455901542606931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100000</v>
      </c>
      <c r="S69">
        <f t="shared" si="28"/>
        <v>-3.1630047108091959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0.99639566080696085</v>
      </c>
      <c r="AC69">
        <f t="shared" si="29"/>
        <v>-7.8992967365837163E-2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-1095.3829259105003</v>
      </c>
      <c r="AI69">
        <f t="shared" si="33"/>
        <v>-1096.0072766038131</v>
      </c>
      <c r="AJ69">
        <f t="shared" si="34"/>
        <v>1.075388628172798</v>
      </c>
      <c r="AK69">
        <f t="shared" si="22"/>
        <v>6.974769625648726E-2</v>
      </c>
      <c r="AL69">
        <f t="shared" si="35"/>
        <v>-1094.862140279384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-0.97018133036103305</v>
      </c>
      <c r="AR69">
        <f t="shared" si="36"/>
        <v>-0.9707343181536322</v>
      </c>
      <c r="AS69">
        <f t="shared" si="36"/>
        <v>9.524723685724653E-4</v>
      </c>
      <c r="AT69">
        <f t="shared" si="36"/>
        <v>6.1775577419640148E-5</v>
      </c>
      <c r="AU69">
        <f t="shared" si="23"/>
        <v>-0.96972007020764028</v>
      </c>
      <c r="AW69">
        <v>66</v>
      </c>
      <c r="AX69">
        <f>IF(Z69&gt;0, (R69*SUMPRODUCT(K69:$K$98, X69:$X$98)-K69*$AZ$3)/Z69, 0)</f>
        <v>-3.1630047108091959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100000</v>
      </c>
      <c r="S70">
        <f t="shared" si="28"/>
        <v>-46.095867488973973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-7.8992967365837163E-2</v>
      </c>
      <c r="AC70">
        <f t="shared" si="29"/>
        <v>-0.76298904886989627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-817.20650883536462</v>
      </c>
      <c r="AI70">
        <f t="shared" si="33"/>
        <v>-817.62031439453563</v>
      </c>
      <c r="AJ70">
        <f t="shared" si="34"/>
        <v>0.68399608150405911</v>
      </c>
      <c r="AK70">
        <f t="shared" si="22"/>
        <v>-5.5295077156086022E-3</v>
      </c>
      <c r="AL70">
        <f t="shared" si="35"/>
        <v>-816.94184782074728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-0.64625027399711199</v>
      </c>
      <c r="AR70">
        <f t="shared" si="36"/>
        <v>-0.64657751313814238</v>
      </c>
      <c r="AS70">
        <f t="shared" si="36"/>
        <v>5.4090691924971136E-4</v>
      </c>
      <c r="AT70">
        <f t="shared" si="36"/>
        <v>-4.372757482528953E-6</v>
      </c>
      <c r="AU70">
        <f t="shared" si="23"/>
        <v>-0.64604097897637536</v>
      </c>
      <c r="AW70">
        <v>67</v>
      </c>
      <c r="AX70">
        <f>IF(Z70&gt;0, (R70*SUMPRODUCT(K70:$K$98, X70:$X$98)-K70*$AZ$3)/Z70, 0)</f>
        <v>-46.095867488973973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100000</v>
      </c>
      <c r="S71">
        <f t="shared" si="28"/>
        <v>-109.28347335129298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-0.76298904886989627</v>
      </c>
      <c r="AC71">
        <f t="shared" si="29"/>
        <v>-1.1537167792447103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-582.95981050980652</v>
      </c>
      <c r="AI71">
        <f t="shared" si="33"/>
        <v>-583.22373806075836</v>
      </c>
      <c r="AJ71">
        <f t="shared" si="34"/>
        <v>0.39072773037481401</v>
      </c>
      <c r="AK71">
        <f t="shared" si="22"/>
        <v>-5.3409233420892745E-2</v>
      </c>
      <c r="AL71">
        <f t="shared" si="35"/>
        <v>-582.88641956380445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-0.41161341061428453</v>
      </c>
      <c r="AR71">
        <f t="shared" si="36"/>
        <v>-0.41179976328807755</v>
      </c>
      <c r="AS71">
        <f t="shared" si="36"/>
        <v>2.758831240536269E-4</v>
      </c>
      <c r="AT71">
        <f t="shared" si="36"/>
        <v>-3.7710930205364955E-5</v>
      </c>
      <c r="AU71">
        <f t="shared" si="23"/>
        <v>-0.4115615910942293</v>
      </c>
      <c r="AW71">
        <v>68</v>
      </c>
      <c r="AX71">
        <f>IF(Z71&gt;0, (R71*SUMPRODUCT(K71:$K$98, X71:$X$98)-K71*$AZ$3)/Z71, 0)</f>
        <v>-109.28347335129298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100000</v>
      </c>
      <c r="S72">
        <f t="shared" si="28"/>
        <v>-206.8842150936006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-1.1537167792447103</v>
      </c>
      <c r="AC72">
        <f t="shared" si="29"/>
        <v>-1.3371850616247996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-398.80844902727193</v>
      </c>
      <c r="AI72">
        <f t="shared" si="33"/>
        <v>-398.97003519045745</v>
      </c>
      <c r="AJ72">
        <f t="shared" si="34"/>
        <v>0.18346828238008928</v>
      </c>
      <c r="AK72">
        <f t="shared" ref="AK72:AK89" si="49">G72*SUM(AB72:AB72, AE72:AF72)</f>
        <v>-8.0760174547129721E-2</v>
      </c>
      <c r="AL72">
        <f t="shared" si="35"/>
        <v>-398.86732708262451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-0.25141849851896414</v>
      </c>
      <c r="AR72">
        <f t="shared" si="36"/>
        <v>-0.25152036634706215</v>
      </c>
      <c r="AS72">
        <f t="shared" si="36"/>
        <v>1.1566284564523109E-4</v>
      </c>
      <c r="AT72">
        <f t="shared" si="36"/>
        <v>-5.091316865099896E-5</v>
      </c>
      <c r="AU72">
        <f t="shared" si="23"/>
        <v>-0.25145561667006788</v>
      </c>
      <c r="AW72">
        <v>69</v>
      </c>
      <c r="AX72">
        <f>IF(Z72&gt;0, (R72*SUMPRODUCT(K72:$K$98, X72:$X$98)-K72*$AZ$3)/Z72, 0)</f>
        <v>-206.8842150936006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100000</v>
      </c>
      <c r="S73">
        <f t="shared" si="28"/>
        <v>-365.50574298928933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-1.3371850616247996</v>
      </c>
      <c r="AC73">
        <f t="shared" si="29"/>
        <v>-1.3849025527918042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-260.98085256615821</v>
      </c>
      <c r="AI73">
        <f t="shared" si="33"/>
        <v>-261.07557765457034</v>
      </c>
      <c r="AJ73">
        <f t="shared" si="34"/>
        <v>4.7717491167004633E-2</v>
      </c>
      <c r="AK73">
        <f t="shared" si="49"/>
        <v>-9.3602954313735984E-2</v>
      </c>
      <c r="AL73">
        <f t="shared" si="35"/>
        <v>-261.12146311771704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-0.14690057670190562</v>
      </c>
      <c r="AR73">
        <f t="shared" si="36"/>
        <v>-0.14695389544149537</v>
      </c>
      <c r="AS73">
        <f t="shared" si="36"/>
        <v>2.6859161897419714E-5</v>
      </c>
      <c r="AT73">
        <f t="shared" si="36"/>
        <v>-5.2687114148361735E-5</v>
      </c>
      <c r="AU73">
        <f t="shared" si="23"/>
        <v>-0.14697972339374629</v>
      </c>
      <c r="AW73">
        <v>70</v>
      </c>
      <c r="AX73">
        <f>IF(Z73&gt;0, (R73*SUMPRODUCT(K73:$K$98, X73:$X$98)-K73*$AZ$3)/Z73, 0)</f>
        <v>-365.50574298928933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100000</v>
      </c>
      <c r="S74">
        <f t="shared" si="28"/>
        <v>-636.29139734307876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-1.3849025527918042</v>
      </c>
      <c r="AC74">
        <f t="shared" si="29"/>
        <v>-1.3499272300723175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-162.95584467701298</v>
      </c>
      <c r="AI74">
        <f t="shared" si="33"/>
        <v>-163.0088835533717</v>
      </c>
      <c r="AJ74">
        <f t="shared" si="34"/>
        <v>-3.4975322719486668E-2</v>
      </c>
      <c r="AK74">
        <f t="shared" si="49"/>
        <v>-9.6943178695426305E-2</v>
      </c>
      <c r="AL74">
        <f t="shared" si="35"/>
        <v>-163.1408020547866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-8.1896770137335775E-2</v>
      </c>
      <c r="AR74">
        <f t="shared" si="36"/>
        <v>-8.1923425902117347E-2</v>
      </c>
      <c r="AS74">
        <f t="shared" si="36"/>
        <v>-1.7577558944966108E-5</v>
      </c>
      <c r="AT74">
        <f t="shared" si="36"/>
        <v>-4.8720763822483129E-5</v>
      </c>
      <c r="AU74">
        <f t="shared" si="23"/>
        <v>-8.1989724224884791E-2</v>
      </c>
      <c r="AW74">
        <v>71</v>
      </c>
      <c r="AX74">
        <f>IF(Z74&gt;0, (R74*SUMPRODUCT(K74:$K$98, X74:$X$98)-K74*$AZ$3)/Z74, 0)</f>
        <v>-636.29139734307876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100000</v>
      </c>
      <c r="S75">
        <f t="shared" si="28"/>
        <v>-1121.5267164082493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-1.3499272300723175</v>
      </c>
      <c r="AC75">
        <f t="shared" si="29"/>
        <v>-1.2694348042976957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-96.845848329574437</v>
      </c>
      <c r="AI75">
        <f t="shared" si="33"/>
        <v>-96.874145355087194</v>
      </c>
      <c r="AJ75">
        <f t="shared" si="34"/>
        <v>-8.049242577462179E-2</v>
      </c>
      <c r="AK75">
        <f t="shared" si="49"/>
        <v>-9.449490610506224E-2</v>
      </c>
      <c r="AL75">
        <f t="shared" si="35"/>
        <v>-97.049132686966885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-4.3457007562401423E-2</v>
      </c>
      <c r="AR75">
        <f t="shared" si="36"/>
        <v>-4.3469705102594541E-2</v>
      </c>
      <c r="AS75">
        <f t="shared" si="36"/>
        <v>-3.6118842634326744E-5</v>
      </c>
      <c r="AT75">
        <f t="shared" si="36"/>
        <v>-4.2402084550299553E-5</v>
      </c>
      <c r="AU75">
        <f t="shared" si="23"/>
        <v>-4.3548226029779168E-2</v>
      </c>
      <c r="AW75">
        <v>72</v>
      </c>
      <c r="AX75">
        <f>IF(Z75&gt;0, (R75*SUMPRODUCT(K75:$K$98, X75:$X$98)-K75*$AZ$3)/Z75, 0)</f>
        <v>-1121.5267164082493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100000</v>
      </c>
      <c r="S76">
        <f t="shared" si="28"/>
        <v>-2035.2951377938648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-1.2694348042976957</v>
      </c>
      <c r="AC76">
        <f t="shared" si="29"/>
        <v>-1.167901458367278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-54.673808196119559</v>
      </c>
      <c r="AI76">
        <f t="shared" si="33"/>
        <v>-54.688153799328155</v>
      </c>
      <c r="AJ76">
        <f t="shared" si="34"/>
        <v>-0.10153334593041774</v>
      </c>
      <c r="AK76">
        <f t="shared" si="49"/>
        <v>-8.8860436300838716E-2</v>
      </c>
      <c r="AL76">
        <f t="shared" si="35"/>
        <v>-54.878547581559417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-2.1904841350098674E-2</v>
      </c>
      <c r="AR76">
        <f t="shared" si="36"/>
        <v>-2.1910588858324708E-2</v>
      </c>
      <c r="AS76">
        <f t="shared" si="36"/>
        <v>-4.0678926669467661E-5</v>
      </c>
      <c r="AT76">
        <f t="shared" si="36"/>
        <v>-3.5601576398122035E-5</v>
      </c>
      <c r="AU76">
        <f t="shared" si="23"/>
        <v>-2.1986869361392301E-2</v>
      </c>
      <c r="AW76">
        <v>73</v>
      </c>
      <c r="AX76">
        <f>IF(Z76&gt;0, (R76*SUMPRODUCT(K76:$K$98, X76:$X$98)-K76*$AZ$3)/Z76, 0)</f>
        <v>-2035.2951377938648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100000</v>
      </c>
      <c r="S77">
        <f t="shared" si="28"/>
        <v>-3847.9064262384923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-1.167901458367278</v>
      </c>
      <c r="AC77">
        <f t="shared" si="29"/>
        <v>-1.0603506269559309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-29.252029125354348</v>
      </c>
      <c r="AI77">
        <f t="shared" si="33"/>
        <v>-29.258918265249523</v>
      </c>
      <c r="AJ77">
        <f t="shared" si="34"/>
        <v>-0.10755083141134714</v>
      </c>
      <c r="AK77">
        <f t="shared" si="49"/>
        <v>-8.1753102085709461E-2</v>
      </c>
      <c r="AL77">
        <f t="shared" si="35"/>
        <v>-29.448222198746581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-1.0464024834290344E-2</v>
      </c>
      <c r="AR77">
        <f t="shared" si="36"/>
        <v>-1.0466489214817284E-2</v>
      </c>
      <c r="AS77">
        <f t="shared" si="36"/>
        <v>-3.8473042878979341E-5</v>
      </c>
      <c r="AT77">
        <f t="shared" si="36"/>
        <v>-2.9244688867195796E-5</v>
      </c>
      <c r="AU77">
        <f t="shared" si="23"/>
        <v>-1.053420694656346E-2</v>
      </c>
      <c r="AW77">
        <v>74</v>
      </c>
      <c r="AX77">
        <f>IF(Z77&gt;0, (R77*SUMPRODUCT(K77:$K$98, X77:$X$98)-K77*$AZ$3)/Z77, 0)</f>
        <v>-3847.9064262384923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100000</v>
      </c>
      <c r="S78">
        <f t="shared" si="28"/>
        <v>-7644.5562466215006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-1.0603506269559309</v>
      </c>
      <c r="AC78">
        <f t="shared" si="29"/>
        <v>-0.95522922968178747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-14.785445533613384</v>
      </c>
      <c r="AI78">
        <f t="shared" si="33"/>
        <v>-14.788569420726203</v>
      </c>
      <c r="AJ78">
        <f t="shared" si="34"/>
        <v>-0.10512139727414338</v>
      </c>
      <c r="AK78">
        <f t="shared" si="49"/>
        <v>-7.422454388691517E-2</v>
      </c>
      <c r="AL78">
        <f t="shared" si="35"/>
        <v>-14.967915361887261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-4.7223607178415433E-3</v>
      </c>
      <c r="AR78">
        <f t="shared" si="36"/>
        <v>-4.7233584640207172E-3</v>
      </c>
      <c r="AS78">
        <f t="shared" si="36"/>
        <v>-3.357498804912309E-5</v>
      </c>
      <c r="AT78">
        <f t="shared" si="36"/>
        <v>-2.3706764165774325E-5</v>
      </c>
      <c r="AU78">
        <f t="shared" si="23"/>
        <v>-4.7806402162356145E-3</v>
      </c>
      <c r="AW78">
        <v>75</v>
      </c>
      <c r="AX78">
        <f>IF(Z78&gt;0, (R78*SUMPRODUCT(K78:$K$98, X78:$X$98)-K78*$AZ$3)/Z78, 0)</f>
        <v>-7644.5562466215006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100000</v>
      </c>
      <c r="S79">
        <f t="shared" si="28"/>
        <v>-16064.998570145488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-0.95522922968178747</v>
      </c>
      <c r="AC79">
        <f t="shared" si="29"/>
        <v>-0.85675032065995615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-7.0375683983590527</v>
      </c>
      <c r="AI79">
        <f t="shared" si="33"/>
        <v>-7.0389016545011538</v>
      </c>
      <c r="AJ79">
        <f t="shared" si="34"/>
        <v>-9.8478909021831318E-2</v>
      </c>
      <c r="AK79">
        <f t="shared" si="49"/>
        <v>-6.686604607772513E-2</v>
      </c>
      <c r="AL79">
        <f t="shared" si="35"/>
        <v>-7.2042466096007098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-2.0069167053251456E-3</v>
      </c>
      <c r="AR79">
        <f t="shared" si="36"/>
        <v>-2.00729691250362E-3</v>
      </c>
      <c r="AS79">
        <f t="shared" si="36"/>
        <v>-2.8083416948983669E-5</v>
      </c>
      <c r="AT79">
        <f t="shared" si="36"/>
        <v>-1.9068316966371171E-5</v>
      </c>
      <c r="AU79">
        <f t="shared" si="23"/>
        <v>-2.0544486464189747E-3</v>
      </c>
      <c r="AW79">
        <v>76</v>
      </c>
      <c r="AX79">
        <f>IF(Z79&gt;0, (R79*SUMPRODUCT(K79:$K$98, X79:$X$98)-K79*$AZ$3)/Z79, 0)</f>
        <v>-16064.998570145488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100000</v>
      </c>
      <c r="S80">
        <f t="shared" si="28"/>
        <v>-36314.255647817896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-0.85675032065995615</v>
      </c>
      <c r="AC80">
        <f t="shared" si="29"/>
        <v>-0.76661324652628748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-3.1686411485608508</v>
      </c>
      <c r="AI80">
        <f t="shared" si="33"/>
        <v>-3.1691689118543911</v>
      </c>
      <c r="AJ80">
        <f t="shared" si="34"/>
        <v>-9.0137074133668671E-2</v>
      </c>
      <c r="AK80">
        <f t="shared" si="49"/>
        <v>-5.9972522446196934E-2</v>
      </c>
      <c r="AL80">
        <f t="shared" si="35"/>
        <v>-3.3192785084342566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-8.0679231780821071E-4</v>
      </c>
      <c r="AR80">
        <f t="shared" si="36"/>
        <v>-8.0692669571687443E-4</v>
      </c>
      <c r="AS80">
        <f t="shared" si="36"/>
        <v>-2.295050008858916E-5</v>
      </c>
      <c r="AT80">
        <f t="shared" si="36"/>
        <v>-1.5270069446377059E-5</v>
      </c>
      <c r="AU80">
        <f t="shared" si="23"/>
        <v>-8.4514726525184065E-4</v>
      </c>
      <c r="AW80">
        <v>77</v>
      </c>
      <c r="AX80">
        <f>IF(Z80&gt;0, (R80*SUMPRODUCT(K80:$K$98, X80:$X$98)-K80*$AZ$3)/Z80, 0)</f>
        <v>-36314.255647817896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100000</v>
      </c>
      <c r="S81">
        <f t="shared" si="28"/>
        <v>-88902.811787461847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-0.76661324652628748</v>
      </c>
      <c r="AC81">
        <f t="shared" si="29"/>
        <v>-0.68514861845213704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-1.3192711589460711</v>
      </c>
      <c r="AI81">
        <f t="shared" si="33"/>
        <v>-1.3194638268169394</v>
      </c>
      <c r="AJ81">
        <f t="shared" si="34"/>
        <v>-8.1464628074150447E-2</v>
      </c>
      <c r="AK81">
        <f t="shared" si="49"/>
        <v>-5.3662927256840132E-2</v>
      </c>
      <c r="AL81">
        <f t="shared" si="35"/>
        <v>-1.4545913821479299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-2.9991952674454604E-4</v>
      </c>
      <c r="AR81">
        <f t="shared" si="36"/>
        <v>-2.9996332733569657E-4</v>
      </c>
      <c r="AS81">
        <f t="shared" si="36"/>
        <v>-1.8519947573126945E-5</v>
      </c>
      <c r="AT81">
        <f t="shared" si="36"/>
        <v>-1.2199584321585554E-5</v>
      </c>
      <c r="AU81">
        <f t="shared" si="23"/>
        <v>-3.3068285923040905E-4</v>
      </c>
      <c r="AW81">
        <v>78</v>
      </c>
      <c r="AX81">
        <f>IF(Z81&gt;0, (R81*SUMPRODUCT(K81:$K$98, X81:$X$98)-K81*$AZ$3)/Z81, 0)</f>
        <v>-88902.811787461847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100000</v>
      </c>
      <c r="S82">
        <f t="shared" si="28"/>
        <v>-237406.32141065333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-0.68514861845213704</v>
      </c>
      <c r="AC82">
        <f t="shared" si="29"/>
        <v>-0.61199191262891861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-0.50518228458679615</v>
      </c>
      <c r="AI82">
        <f t="shared" si="33"/>
        <v>-0.50524673020780919</v>
      </c>
      <c r="AJ82">
        <f t="shared" si="34"/>
        <v>-7.3156705823218426E-2</v>
      </c>
      <c r="AK82">
        <f t="shared" si="49"/>
        <v>-4.7960403291649599E-2</v>
      </c>
      <c r="AL82">
        <f t="shared" si="35"/>
        <v>-0.62636383932267725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-1.0254175916807569E-4</v>
      </c>
      <c r="AR82">
        <f t="shared" si="36"/>
        <v>-1.0255484032224712E-4</v>
      </c>
      <c r="AS82">
        <f t="shared" si="36"/>
        <v>-1.4849327735611361E-5</v>
      </c>
      <c r="AT82">
        <f t="shared" si="36"/>
        <v>-9.7349892780952372E-6</v>
      </c>
      <c r="AU82">
        <f t="shared" si="23"/>
        <v>-1.2713915733595372E-4</v>
      </c>
      <c r="AW82">
        <v>79</v>
      </c>
      <c r="AX82">
        <f>IF(Z82&gt;0, (R82*SUMPRODUCT(K82:$K$98, X82:$X$98)-K82*$AZ$3)/Z82, 0)</f>
        <v>-237406.32141065333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100000</v>
      </c>
      <c r="S83">
        <f t="shared" si="28"/>
        <v>-697011.14691647689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-0.61199191262891861</v>
      </c>
      <c r="AC83">
        <f t="shared" si="29"/>
        <v>-0.54650818175419102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-0.17679727875971499</v>
      </c>
      <c r="AI83">
        <f t="shared" si="33"/>
        <v>-0.17681688060482795</v>
      </c>
      <c r="AJ83">
        <f t="shared" si="34"/>
        <v>-6.5483730874727586E-2</v>
      </c>
      <c r="AK83">
        <f t="shared" si="49"/>
        <v>-4.2839433884024308E-2</v>
      </c>
      <c r="AL83">
        <f t="shared" si="35"/>
        <v>-0.28514004536357984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-3.2041305635878009E-5</v>
      </c>
      <c r="AR83">
        <f t="shared" si="36"/>
        <v>-3.2044858115388426E-5</v>
      </c>
      <c r="AS83">
        <f t="shared" si="36"/>
        <v>-1.1867740554911866E-5</v>
      </c>
      <c r="AT83">
        <f t="shared" si="36"/>
        <v>-7.7638717291093229E-6</v>
      </c>
      <c r="AU83">
        <f t="shared" si="23"/>
        <v>-5.1676470399409615E-5</v>
      </c>
      <c r="AW83">
        <v>80</v>
      </c>
      <c r="AX83">
        <f>IF(Z83&gt;0, (R83*SUMPRODUCT(K83:$K$98, X83:$X$98)-K83*$AZ$3)/Z83, 0)</f>
        <v>-697011.14691647689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100000</v>
      </c>
      <c r="S84">
        <f t="shared" si="28"/>
        <v>-2270474.5876022894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-0.54650818175419102</v>
      </c>
      <c r="AC84">
        <f t="shared" si="29"/>
        <v>-0.48798105106527739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-5.6130837463523535E-2</v>
      </c>
      <c r="AI84">
        <f t="shared" si="33"/>
        <v>-5.6136210580819475E-2</v>
      </c>
      <c r="AJ84">
        <f t="shared" si="34"/>
        <v>-5.8527130688913631E-2</v>
      </c>
      <c r="AK84">
        <f t="shared" si="49"/>
        <v>-3.8255572722793375E-2</v>
      </c>
      <c r="AL84">
        <f t="shared" si="35"/>
        <v>-0.15291891399252647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-9.0827660447745267E-6</v>
      </c>
      <c r="AR84">
        <f t="shared" si="36"/>
        <v>-9.0836354914020034E-6</v>
      </c>
      <c r="AS84">
        <f t="shared" si="36"/>
        <v>-9.4705202940326154E-6</v>
      </c>
      <c r="AT84">
        <f t="shared" si="36"/>
        <v>-6.1902945448799033E-6</v>
      </c>
      <c r="AU84">
        <f t="shared" si="23"/>
        <v>-2.4744450330314521E-5</v>
      </c>
      <c r="AW84">
        <v>81</v>
      </c>
      <c r="AX84">
        <f>IF(Z84&gt;0, (R84*SUMPRODUCT(K84:$K$98, X84:$X$98)-K84*$AZ$3)/Z84, 0)</f>
        <v>-2270474.5876022894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100000</v>
      </c>
      <c r="S85">
        <f t="shared" si="28"/>
        <v>-8300991.3994975332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-0.48798105106527739</v>
      </c>
      <c r="AC85">
        <f t="shared" si="29"/>
        <v>-0.43570515883618854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-1.6028711697523228E-2</v>
      </c>
      <c r="AI85">
        <f t="shared" si="33"/>
        <v>-1.6030023905721825E-2</v>
      </c>
      <c r="AJ85">
        <f t="shared" si="34"/>
        <v>-5.2275892229088849E-2</v>
      </c>
      <c r="AK85">
        <f t="shared" si="49"/>
        <v>-3.415867357456942E-2</v>
      </c>
      <c r="AL85">
        <f t="shared" si="35"/>
        <v>-0.10246458970938009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-2.315779476235072E-6</v>
      </c>
      <c r="AR85">
        <f t="shared" si="36"/>
        <v>-2.3159690600813727E-6</v>
      </c>
      <c r="AS85">
        <f t="shared" si="36"/>
        <v>-7.552661786580557E-6</v>
      </c>
      <c r="AT85">
        <f t="shared" si="36"/>
        <v>-4.9351411824085893E-6</v>
      </c>
      <c r="AU85">
        <f t="shared" si="23"/>
        <v>-1.4803772029070519E-5</v>
      </c>
      <c r="AW85">
        <v>82</v>
      </c>
      <c r="AX85">
        <f>IF(Z85&gt;0, (R85*SUMPRODUCT(K85:$K$98, X85:$X$98)-K85*$AZ$3)/Z85, 0)</f>
        <v>-8300991.3994975332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100000</v>
      </c>
      <c r="S86">
        <f t="shared" si="28"/>
        <v>-34581657.031608783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-0.43570515883618854</v>
      </c>
      <c r="AC86">
        <f t="shared" si="29"/>
        <v>-0.38902446122715267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-4.0713999304682162E-3</v>
      </c>
      <c r="AI86">
        <f t="shared" si="33"/>
        <v>-4.0716811666022101E-3</v>
      </c>
      <c r="AJ86">
        <f t="shared" si="34"/>
        <v>-4.6680697609035871E-2</v>
      </c>
      <c r="AK86">
        <f t="shared" si="49"/>
        <v>-3.04993611185332E-2</v>
      </c>
      <c r="AL86">
        <f t="shared" si="35"/>
        <v>-8.1251739894171282E-2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-5.2519952590428765E-7</v>
      </c>
      <c r="AR86">
        <f t="shared" si="36"/>
        <v>-5.2523580460123789E-7</v>
      </c>
      <c r="AS86">
        <f t="shared" si="36"/>
        <v>-6.0216831241944843E-6</v>
      </c>
      <c r="AT86">
        <f t="shared" si="36"/>
        <v>-3.93433469406067E-6</v>
      </c>
      <c r="AU86">
        <f t="shared" si="23"/>
        <v>-1.0481253622856393E-5</v>
      </c>
      <c r="AW86">
        <v>83</v>
      </c>
      <c r="AX86">
        <f>IF(Z86&gt;0, (R86*SUMPRODUCT(K86:$K$98, X86:$X$98)-K86*$AZ$3)/Z86, 0)</f>
        <v>-34581657.031608783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100000</v>
      </c>
      <c r="S87">
        <f t="shared" si="28"/>
        <v>-167418411.90204585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-0.38902446122715267</v>
      </c>
      <c r="AC87">
        <f t="shared" si="29"/>
        <v>-0.34734372447264983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-9.0622464544480271E-4</v>
      </c>
      <c r="AI87">
        <f t="shared" si="33"/>
        <v>-9.0627651305609568E-4</v>
      </c>
      <c r="AJ87">
        <f t="shared" si="34"/>
        <v>-4.1680736754502845E-2</v>
      </c>
      <c r="AK87">
        <f t="shared" si="49"/>
        <v>-2.723171228590069E-2</v>
      </c>
      <c r="AL87">
        <f t="shared" si="35"/>
        <v>-6.9818725553459637E-2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-1.0437546102926446E-7</v>
      </c>
      <c r="AR87">
        <f t="shared" si="36"/>
        <v>-1.0438143494077568E-7</v>
      </c>
      <c r="AS87">
        <f t="shared" si="36"/>
        <v>-4.8006265738395477E-6</v>
      </c>
      <c r="AT87">
        <f t="shared" si="36"/>
        <v>-3.1364436387205856E-6</v>
      </c>
      <c r="AU87">
        <f t="shared" si="23"/>
        <v>-8.0414516475009095E-6</v>
      </c>
      <c r="AW87">
        <v>84</v>
      </c>
      <c r="AX87">
        <f>IF(Z87&gt;0, (R87*SUMPRODUCT(K87:$K$98, X87:$X$98)-K87*$AZ$3)/Z87, 0)</f>
        <v>-167418411.90204585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100000</v>
      </c>
      <c r="S88">
        <f t="shared" si="28"/>
        <v>-967314388.16113818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-0.34734372447264983</v>
      </c>
      <c r="AC88">
        <f t="shared" si="29"/>
        <v>-0.31012841638915672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-1.7333497328136111E-4</v>
      </c>
      <c r="AI88">
        <f t="shared" si="33"/>
        <v>-1.7334298847322078E-4</v>
      </c>
      <c r="AJ88">
        <f t="shared" si="34"/>
        <v>-3.7215308083493104E-2</v>
      </c>
      <c r="AK88">
        <f t="shared" si="49"/>
        <v>-2.4314060713085492E-2</v>
      </c>
      <c r="AL88">
        <f t="shared" si="35"/>
        <v>-6.1702711785051816E-2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-1.7825048205365667E-8</v>
      </c>
      <c r="AR88">
        <f t="shared" si="36"/>
        <v>-1.7825872454382294E-8</v>
      </c>
      <c r="AS88">
        <f t="shared" si="36"/>
        <v>-3.8270676021567284E-6</v>
      </c>
      <c r="AT88">
        <f t="shared" si="36"/>
        <v>-2.5003569451355509E-6</v>
      </c>
      <c r="AU88">
        <f t="shared" si="23"/>
        <v>-6.3452504197466611E-6</v>
      </c>
      <c r="AW88">
        <v>85</v>
      </c>
      <c r="AX88">
        <f>IF(Z88&gt;0, (R88*SUMPRODUCT(K88:$K$98, X88:$X$98)-K88*$AZ$3)/Z88, 0)</f>
        <v>-967314388.16113818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-0.31012841638915672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-3.2060767438672129E-5</v>
      </c>
      <c r="AI89">
        <f t="shared" si="33"/>
        <v>-3.2060767438672129E-5</v>
      </c>
      <c r="AJ89">
        <f t="shared" si="34"/>
        <v>-0.31012841638915672</v>
      </c>
      <c r="AK89">
        <f t="shared" si="49"/>
        <v>-2.1708989147240974E-2</v>
      </c>
      <c r="AL89">
        <f t="shared" si="35"/>
        <v>-0.33186946630383635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-2.9437464879454936E-9</v>
      </c>
      <c r="AR89">
        <f t="shared" si="36"/>
        <v>-2.9437464879454936E-9</v>
      </c>
      <c r="AS89">
        <f t="shared" si="36"/>
        <v>-2.8475283328884945E-5</v>
      </c>
      <c r="AT89">
        <f t="shared" si="36"/>
        <v>-1.9932698330219464E-6</v>
      </c>
      <c r="AU89">
        <f t="shared" si="23"/>
        <v>-3.0471496908394837E-5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4046.8594313828248</v>
      </c>
      <c r="AO91" s="8">
        <f t="shared" si="50"/>
        <v>-404.68594313828248</v>
      </c>
      <c r="AP91" s="8">
        <f t="shared" si="50"/>
        <v>-489.88278457581515</v>
      </c>
      <c r="AQ91" s="8">
        <f t="shared" si="50"/>
        <v>-3015.7620753239921</v>
      </c>
      <c r="AR91" s="8">
        <f t="shared" si="50"/>
        <v>136.52862834473351</v>
      </c>
      <c r="AS91" s="8">
        <f t="shared" si="50"/>
        <v>-111.05311684418876</v>
      </c>
      <c r="AT91" s="8">
        <f t="shared" si="50"/>
        <v>49.201126183143543</v>
      </c>
      <c r="AU91" s="8">
        <f t="shared" si="50"/>
        <v>74.676637683688739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1AA7F-21BC-47C8-B126-4845F840BAD9}">
  <sheetPr codeName="Sheet3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5382.0167552034954</v>
      </c>
      <c r="K3">
        <v>1</v>
      </c>
      <c r="L3" s="2">
        <v>0</v>
      </c>
      <c r="O3">
        <f>$C$3</f>
        <v>5382.0167552034954</v>
      </c>
      <c r="P3">
        <f>O3*C5</f>
        <v>538.20167552034957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5382.0167552034954</v>
      </c>
      <c r="AF3">
        <f t="shared" ref="AF3:AG34" si="4">-$Z3*P3</f>
        <v>-538.20167552034957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4570.6653378831461</v>
      </c>
      <c r="AJ3">
        <f t="shared" ref="AJ3:AJ66" si="7">AB3-AC3</f>
        <v>0</v>
      </c>
      <c r="AL3">
        <f t="shared" ref="AL3:AL66" si="8">SUM(AI3:AK3)</f>
        <v>4570.6653378831461</v>
      </c>
      <c r="AN3">
        <f t="shared" ref="AN3:AU34" si="9">AE3*$K3</f>
        <v>5382.0167552034954</v>
      </c>
      <c r="AO3">
        <f t="shared" si="9"/>
        <v>-538.20167552034957</v>
      </c>
      <c r="AP3">
        <f t="shared" si="9"/>
        <v>-273.14974180000002</v>
      </c>
      <c r="AQ3">
        <f t="shared" si="9"/>
        <v>0</v>
      </c>
      <c r="AR3">
        <f t="shared" si="9"/>
        <v>4570.6653378831461</v>
      </c>
      <c r="AS3">
        <f t="shared" si="9"/>
        <v>0</v>
      </c>
      <c r="AT3">
        <f t="shared" si="9"/>
        <v>0</v>
      </c>
      <c r="AU3">
        <f t="shared" si="9"/>
        <v>4570.6653378831461</v>
      </c>
      <c r="AW3">
        <v>0</v>
      </c>
      <c r="AX3">
        <f>IF(Z3&gt;0, (R3*SUMPRODUCT(K3:$K$98, X3:$X$98)-K3*$AZ$3)/Z3, 0)</f>
        <v>0</v>
      </c>
      <c r="AZ3">
        <f>C6*ABS(SUMPRODUCT(X4:X79, K4:K79))/1</f>
        <v>4058.050089837086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275.74575066498591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272.20244561926165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-272.20244561926165</v>
      </c>
      <c r="AK4">
        <f>G4*SUM(AB4, AE4:AF4)</f>
        <v>0</v>
      </c>
      <c r="AL4">
        <f t="shared" si="8"/>
        <v>-557.19234561926169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-265.87358895419345</v>
      </c>
      <c r="AR4">
        <f t="shared" si="9"/>
        <v>-265.87358895419345</v>
      </c>
      <c r="AS4">
        <f t="shared" si="9"/>
        <v>-253.94388060384517</v>
      </c>
      <c r="AT4">
        <f t="shared" si="9"/>
        <v>0</v>
      </c>
      <c r="AU4">
        <f t="shared" si="9"/>
        <v>-519.81746955803874</v>
      </c>
      <c r="AW4">
        <v>1</v>
      </c>
      <c r="AX4">
        <f>IF(Z4&gt;0, (R4*SUMPRODUCT(K4:$K$98, X4:$X$98)-K4*$AZ$3)/Z4, 0)</f>
        <v>275.74575066498591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100000</v>
      </c>
      <c r="S5">
        <f t="shared" si="1"/>
        <v>330.56130892402678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272.20244561926165</v>
      </c>
      <c r="AC5">
        <f t="shared" si="2"/>
        <v>322.10533294721381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-285.92585502442779</v>
      </c>
      <c r="AI5">
        <f t="shared" si="6"/>
        <v>-310.28633856042165</v>
      </c>
      <c r="AJ5">
        <f t="shared" si="7"/>
        <v>-49.902887327952158</v>
      </c>
      <c r="AK5">
        <f>G5*SUM(AB5, AE5:AF5)</f>
        <v>11.160300270389728</v>
      </c>
      <c r="AL5">
        <f t="shared" si="8"/>
        <v>-349.0289256179841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-244.49749109120916</v>
      </c>
      <c r="AR5">
        <f t="shared" si="9"/>
        <v>-265.32833587721274</v>
      </c>
      <c r="AS5">
        <f t="shared" si="9"/>
        <v>-42.67235905913163</v>
      </c>
      <c r="AT5">
        <f t="shared" si="9"/>
        <v>9.5432622408411127</v>
      </c>
      <c r="AU5">
        <f t="shared" si="9"/>
        <v>-298.45743269550326</v>
      </c>
      <c r="AW5">
        <v>2</v>
      </c>
      <c r="AX5">
        <f>IF(Z5&gt;0, (R5*SUMPRODUCT(K5:$K$98, X5:$X$98)-K5*$AZ$3)/Z5, 0)</f>
        <v>330.56130892402678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100000</v>
      </c>
      <c r="S6">
        <f t="shared" si="1"/>
        <v>433.83082259773687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322.10533294721381</v>
      </c>
      <c r="AC6">
        <f t="shared" si="2"/>
        <v>417.2584703819598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-287.51821228513126</v>
      </c>
      <c r="AI6">
        <f t="shared" si="6"/>
        <v>-311.56321143269395</v>
      </c>
      <c r="AJ6">
        <f t="shared" si="7"/>
        <v>-95.153137434745986</v>
      </c>
      <c r="AK6">
        <f>G6*SUM(AB6, AE6:AF6)</f>
        <v>18.843161977412009</v>
      </c>
      <c r="AL6">
        <f t="shared" si="8"/>
        <v>-387.87318689002791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-221.79443261329314</v>
      </c>
      <c r="AR6">
        <f t="shared" si="9"/>
        <v>-240.34298611442586</v>
      </c>
      <c r="AS6">
        <f t="shared" si="9"/>
        <v>-73.402084553116808</v>
      </c>
      <c r="AT6">
        <f t="shared" si="9"/>
        <v>14.535804136385849</v>
      </c>
      <c r="AU6">
        <f t="shared" si="9"/>
        <v>-299.2092665311568</v>
      </c>
      <c r="AW6">
        <v>3</v>
      </c>
      <c r="AX6">
        <f>IF(Z6&gt;0, (R6*SUMPRODUCT(K6:$K$98, X6:$X$98)-K6*$AZ$3)/Z6, 0)</f>
        <v>433.83082259773687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100000</v>
      </c>
      <c r="S7">
        <f t="shared" si="1"/>
        <v>503.23988129075099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417.2584703819598</v>
      </c>
      <c r="AC7">
        <f t="shared" si="2"/>
        <v>477.71740457378382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-289.8289940850546</v>
      </c>
      <c r="AI7">
        <f t="shared" si="6"/>
        <v>-313.56108599262041</v>
      </c>
      <c r="AJ7">
        <f t="shared" si="7"/>
        <v>-60.458934191824028</v>
      </c>
      <c r="AK7">
        <f>G7*SUM(AB7, AE7:AF7)</f>
        <v>20.487390895754224</v>
      </c>
      <c r="AL7">
        <f t="shared" si="8"/>
        <v>-353.5326292886902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-203.41824480909918</v>
      </c>
      <c r="AR7">
        <f t="shared" si="9"/>
        <v>-220.07475806349271</v>
      </c>
      <c r="AS7">
        <f t="shared" si="9"/>
        <v>-42.433471209993968</v>
      </c>
      <c r="AT7">
        <f t="shared" si="9"/>
        <v>14.379200086204023</v>
      </c>
      <c r="AU7">
        <f t="shared" si="9"/>
        <v>-248.12902918728267</v>
      </c>
      <c r="AW7">
        <v>4</v>
      </c>
      <c r="AX7">
        <f>IF(Z7&gt;0, (R7*SUMPRODUCT(K7:$K$98, X7:$X$98)-K7*$AZ$3)/Z7, 0)</f>
        <v>503.23988129075099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100000</v>
      </c>
      <c r="S8">
        <f t="shared" si="1"/>
        <v>495.11557380576517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477.71740457378382</v>
      </c>
      <c r="AC8">
        <f t="shared" si="2"/>
        <v>463.85793826436247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-292.28377943500675</v>
      </c>
      <c r="AI8">
        <f t="shared" si="6"/>
        <v>-315.7054794786381</v>
      </c>
      <c r="AJ8">
        <f t="shared" si="7"/>
        <v>13.85946630942135</v>
      </c>
      <c r="AK8">
        <f t="shared" ref="AK8:AK71" si="22">G8*SUM(AB8:AB8, AE8:AF8)</f>
        <v>10.175380717421595</v>
      </c>
      <c r="AL8">
        <f t="shared" si="8"/>
        <v>-291.67063245179514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-191.48805270114784</v>
      </c>
      <c r="AR8">
        <f t="shared" si="9"/>
        <v>-206.83264603087329</v>
      </c>
      <c r="AS8">
        <f t="shared" si="9"/>
        <v>9.0799503831460271</v>
      </c>
      <c r="AT8">
        <f t="shared" si="9"/>
        <v>6.666342698997215</v>
      </c>
      <c r="AU8">
        <f t="shared" si="9"/>
        <v>-191.08635294873005</v>
      </c>
      <c r="AW8">
        <v>5</v>
      </c>
      <c r="AX8">
        <f>IF(Z8&gt;0, (R8*SUMPRODUCT(K8:$K$98, X8:$X$98)-K8*$AZ$3)/Z8, 0)</f>
        <v>495.11557380576517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100000</v>
      </c>
      <c r="S9">
        <f t="shared" si="1"/>
        <v>446.83315037309109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463.85793826436247</v>
      </c>
      <c r="AC9">
        <f t="shared" si="2"/>
        <v>413.11826062758246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-295.22949849517153</v>
      </c>
      <c r="AI9">
        <f t="shared" si="6"/>
        <v>-318.34317416374279</v>
      </c>
      <c r="AJ9">
        <f t="shared" si="7"/>
        <v>50.739677636780016</v>
      </c>
      <c r="AK9">
        <f t="shared" si="22"/>
        <v>2.7367618357597387</v>
      </c>
      <c r="AL9">
        <f t="shared" si="8"/>
        <v>-264.86673469120302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-183.17825907669595</v>
      </c>
      <c r="AR9">
        <f t="shared" si="9"/>
        <v>-197.51938315614331</v>
      </c>
      <c r="AS9">
        <f t="shared" si="9"/>
        <v>31.481968648096103</v>
      </c>
      <c r="AT9">
        <f t="shared" si="9"/>
        <v>1.6980527729691295</v>
      </c>
      <c r="AU9">
        <f t="shared" si="9"/>
        <v>-164.33936173507806</v>
      </c>
      <c r="AW9">
        <v>6</v>
      </c>
      <c r="AX9">
        <f>IF(Z9&gt;0, (R9*SUMPRODUCT(K9:$K$98, X9:$X$98)-K9*$AZ$3)/Z9, 0)</f>
        <v>446.83315037309109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100000</v>
      </c>
      <c r="S10">
        <f t="shared" si="1"/>
        <v>393.68501720209224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413.11826062758246</v>
      </c>
      <c r="AC10">
        <f t="shared" si="2"/>
        <v>359.16514814997026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-298.55361641936923</v>
      </c>
      <c r="AI10">
        <f t="shared" si="6"/>
        <v>-321.36151692714992</v>
      </c>
      <c r="AJ10">
        <f t="shared" si="7"/>
        <v>53.953112477612194</v>
      </c>
      <c r="AK10">
        <f t="shared" si="22"/>
        <v>1.6937848685730883</v>
      </c>
      <c r="AL10">
        <f t="shared" si="8"/>
        <v>-265.71461958096467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-175.7335576657336</v>
      </c>
      <c r="AR10">
        <f t="shared" si="9"/>
        <v>-189.15866216518242</v>
      </c>
      <c r="AS10">
        <f t="shared" si="9"/>
        <v>31.757687334498993</v>
      </c>
      <c r="AT10">
        <f t="shared" si="9"/>
        <v>0.99698956738353173</v>
      </c>
      <c r="AU10">
        <f t="shared" si="9"/>
        <v>-156.40398526329989</v>
      </c>
      <c r="AW10">
        <v>7</v>
      </c>
      <c r="AX10">
        <f>IF(Z10&gt;0, (R10*SUMPRODUCT(K10:$K$98, X10:$X$98)-K10*$AZ$3)/Z10, 0)</f>
        <v>393.68501720209224</v>
      </c>
    </row>
    <row r="11" spans="1:52" x14ac:dyDescent="0.25">
      <c r="A11" t="s">
        <v>33</v>
      </c>
      <c r="C11" s="12">
        <f>AU81</f>
        <v>117.27828308872044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100000</v>
      </c>
      <c r="S11">
        <f t="shared" si="1"/>
        <v>335.89830681297815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359.16514814997026</v>
      </c>
      <c r="AC11">
        <f t="shared" si="2"/>
        <v>302.36399956437072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-302.75617676237255</v>
      </c>
      <c r="AI11">
        <f t="shared" si="6"/>
        <v>-325.26030922088484</v>
      </c>
      <c r="AJ11">
        <f t="shared" si="7"/>
        <v>56.801148585599549</v>
      </c>
      <c r="AK11">
        <f t="shared" si="22"/>
        <v>0.8619963555599286</v>
      </c>
      <c r="AL11">
        <f t="shared" si="8"/>
        <v>-267.59716427972535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-169.33414447405337</v>
      </c>
      <c r="AR11">
        <f t="shared" si="9"/>
        <v>-181.92090011928636</v>
      </c>
      <c r="AS11">
        <f t="shared" si="9"/>
        <v>31.769372977765407</v>
      </c>
      <c r="AT11">
        <f t="shared" si="9"/>
        <v>0.48212200645887349</v>
      </c>
      <c r="AU11">
        <f t="shared" si="9"/>
        <v>-149.66940513506208</v>
      </c>
      <c r="AW11">
        <v>8</v>
      </c>
      <c r="AX11">
        <f>IF(Z11&gt;0, (R11*SUMPRODUCT(K11:$K$98, X11:$X$98)-K11*$AZ$3)/Z11, 0)</f>
        <v>335.89830681297815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100000</v>
      </c>
      <c r="S12">
        <f t="shared" si="1"/>
        <v>276.81565940326942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302.36399956437072</v>
      </c>
      <c r="AC12">
        <f t="shared" si="2"/>
        <v>245.83555577814241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-307.96536201701775</v>
      </c>
      <c r="AI12">
        <f t="shared" si="6"/>
        <v>-330.16746181044067</v>
      </c>
      <c r="AJ12">
        <f t="shared" si="7"/>
        <v>56.528443786228308</v>
      </c>
      <c r="AK12">
        <f t="shared" si="22"/>
        <v>0.69543719899805267</v>
      </c>
      <c r="AL12">
        <f t="shared" si="8"/>
        <v>-272.94358082521433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-163.68686380033068</v>
      </c>
      <c r="AR12">
        <f t="shared" si="9"/>
        <v>-175.48751586446298</v>
      </c>
      <c r="AS12">
        <f t="shared" si="9"/>
        <v>30.045468809475061</v>
      </c>
      <c r="AT12">
        <f t="shared" si="9"/>
        <v>0.36963226425375528</v>
      </c>
      <c r="AU12">
        <f t="shared" si="9"/>
        <v>-145.07241479073417</v>
      </c>
      <c r="AW12">
        <v>9</v>
      </c>
      <c r="AX12">
        <f>IF(Z12&gt;0, (R12*SUMPRODUCT(K12:$K$98, X12:$X$98)-K12*$AZ$3)/Z12, 0)</f>
        <v>276.81565940326942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100000</v>
      </c>
      <c r="S13">
        <f t="shared" si="1"/>
        <v>215.46724824113139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245.83555577814241</v>
      </c>
      <c r="AC13">
        <f t="shared" si="2"/>
        <v>188.76336085521052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-313.79382147233889</v>
      </c>
      <c r="AI13">
        <f t="shared" si="6"/>
        <v>-335.69545181245951</v>
      </c>
      <c r="AJ13">
        <f t="shared" si="7"/>
        <v>57.072194922931885</v>
      </c>
      <c r="AK13">
        <f t="shared" si="22"/>
        <v>0.49167111155628485</v>
      </c>
      <c r="AL13">
        <f t="shared" si="8"/>
        <v>-278.13158577797134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-158.54063874663026</v>
      </c>
      <c r="AR13">
        <f t="shared" si="9"/>
        <v>-169.60617995908331</v>
      </c>
      <c r="AS13">
        <f t="shared" si="9"/>
        <v>28.835055436397173</v>
      </c>
      <c r="AT13">
        <f t="shared" si="9"/>
        <v>0.24841104810048156</v>
      </c>
      <c r="AU13">
        <f t="shared" si="9"/>
        <v>-140.52271347458566</v>
      </c>
      <c r="AW13">
        <v>10</v>
      </c>
      <c r="AX13">
        <f>IF(Z13&gt;0, (R13*SUMPRODUCT(K13:$K$98, X13:$X$98)-K13*$AZ$3)/Z13, 0)</f>
        <v>215.46724824113139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100000</v>
      </c>
      <c r="S14">
        <f t="shared" si="1"/>
        <v>289.19889873938877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188.76336085521052</v>
      </c>
      <c r="AC14">
        <f t="shared" si="2"/>
        <v>249.89580358673493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-320.78976293741357</v>
      </c>
      <c r="AI14">
        <f t="shared" si="6"/>
        <v>-342.39217953339863</v>
      </c>
      <c r="AJ14">
        <f t="shared" si="7"/>
        <v>-61.132442731524407</v>
      </c>
      <c r="AK14">
        <f t="shared" si="22"/>
        <v>13.213435259864738</v>
      </c>
      <c r="AL14">
        <f t="shared" si="8"/>
        <v>-390.31118700505829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-144.71004992354517</v>
      </c>
      <c r="AR14">
        <f t="shared" si="9"/>
        <v>-154.45502044707189</v>
      </c>
      <c r="AS14">
        <f t="shared" si="9"/>
        <v>-27.57718562656602</v>
      </c>
      <c r="AT14">
        <f t="shared" si="9"/>
        <v>5.9606542883652258</v>
      </c>
      <c r="AU14">
        <f t="shared" si="9"/>
        <v>-176.07155178527267</v>
      </c>
      <c r="AW14">
        <v>11</v>
      </c>
      <c r="AX14">
        <f>IF(Z14&gt;0, (R14*SUMPRODUCT(K14:$K$98, X14:$X$98)-K14*$AZ$3)/Z14, 0)</f>
        <v>289.19889873938877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100000</v>
      </c>
      <c r="S15">
        <f t="shared" si="1"/>
        <v>353.59595617469853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249.89580358673493</v>
      </c>
      <c r="AC15">
        <f t="shared" si="2"/>
        <v>301.32243355440005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-328.97482060261717</v>
      </c>
      <c r="AI15">
        <f t="shared" si="6"/>
        <v>-350.27896932749172</v>
      </c>
      <c r="AJ15">
        <f t="shared" si="7"/>
        <v>-51.426629967665122</v>
      </c>
      <c r="AK15">
        <f t="shared" si="22"/>
        <v>17.492706251071446</v>
      </c>
      <c r="AL15">
        <f t="shared" si="8"/>
        <v>-384.21289304408538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-132.50212058412967</v>
      </c>
      <c r="AR15">
        <f t="shared" si="9"/>
        <v>-141.08285292745813</v>
      </c>
      <c r="AS15">
        <f t="shared" si="9"/>
        <v>-20.713249460031076</v>
      </c>
      <c r="AT15">
        <f t="shared" si="9"/>
        <v>7.0455868591293269</v>
      </c>
      <c r="AU15">
        <f t="shared" si="9"/>
        <v>-154.75051552835987</v>
      </c>
      <c r="AW15">
        <v>12</v>
      </c>
      <c r="AX15">
        <f>IF(Z15&gt;0, (R15*SUMPRODUCT(K15:$K$98, X15:$X$98)-K15*$AZ$3)/Z15, 0)</f>
        <v>353.59595617469853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100000</v>
      </c>
      <c r="S16">
        <f t="shared" si="1"/>
        <v>409.32304218147317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301.32243355440005</v>
      </c>
      <c r="AC16">
        <f t="shared" si="2"/>
        <v>343.94234858742243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-337.31267715749397</v>
      </c>
      <c r="AI16">
        <f t="shared" si="6"/>
        <v>-358.31945622583038</v>
      </c>
      <c r="AJ16">
        <f t="shared" si="7"/>
        <v>-42.61991503302238</v>
      </c>
      <c r="AK16">
        <f t="shared" si="22"/>
        <v>21.092570348808007</v>
      </c>
      <c r="AL16">
        <f t="shared" si="8"/>
        <v>-379.84680091004475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-121.30391311833004</v>
      </c>
      <c r="AR16">
        <f t="shared" si="9"/>
        <v>-128.85834162209974</v>
      </c>
      <c r="AS16">
        <f t="shared" si="9"/>
        <v>-15.326914226418058</v>
      </c>
      <c r="AT16">
        <f t="shared" si="9"/>
        <v>7.5852806440459846</v>
      </c>
      <c r="AU16">
        <f t="shared" si="9"/>
        <v>-136.5999752044718</v>
      </c>
      <c r="AW16">
        <v>13</v>
      </c>
      <c r="AX16">
        <f>IF(Z16&gt;0, (R16*SUMPRODUCT(K16:$K$98, X16:$X$98)-K16*$AZ$3)/Z16, 0)</f>
        <v>409.32304218147317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100000</v>
      </c>
      <c r="S17">
        <f t="shared" si="1"/>
        <v>457.5020928390021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343.94234858742243</v>
      </c>
      <c r="AC17">
        <f t="shared" si="2"/>
        <v>378.99739584154963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-346.26322612213301</v>
      </c>
      <c r="AI17">
        <f t="shared" si="6"/>
        <v>-366.97337159325554</v>
      </c>
      <c r="AJ17">
        <f t="shared" si="7"/>
        <v>-35.055047254127203</v>
      </c>
      <c r="AK17">
        <f t="shared" si="22"/>
        <v>24.075964401119574</v>
      </c>
      <c r="AL17">
        <f t="shared" si="8"/>
        <v>-377.95245444626318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-111.1809794792423</v>
      </c>
      <c r="AR17">
        <f t="shared" si="9"/>
        <v>-117.83075942966892</v>
      </c>
      <c r="AS17">
        <f t="shared" si="9"/>
        <v>-11.25575630150886</v>
      </c>
      <c r="AT17">
        <f t="shared" si="9"/>
        <v>7.730504142763615</v>
      </c>
      <c r="AU17">
        <f t="shared" si="9"/>
        <v>-121.35601158841416</v>
      </c>
      <c r="AW17">
        <v>14</v>
      </c>
      <c r="AX17">
        <f>IF(Z17&gt;0, (R17*SUMPRODUCT(K17:$K$98, X17:$X$98)-K17*$AZ$3)/Z17, 0)</f>
        <v>457.5020928390021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100000</v>
      </c>
      <c r="S18">
        <f t="shared" si="1"/>
        <v>498.9495560236042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378.99739584154963</v>
      </c>
      <c r="AC18">
        <f t="shared" si="2"/>
        <v>407.42263098057379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-356.09960221623379</v>
      </c>
      <c r="AI18">
        <f t="shared" si="6"/>
        <v>-376.51362133209102</v>
      </c>
      <c r="AJ18">
        <f t="shared" si="7"/>
        <v>-28.425235139024153</v>
      </c>
      <c r="AK18">
        <f t="shared" si="22"/>
        <v>26.529817708908478</v>
      </c>
      <c r="AL18">
        <f t="shared" si="8"/>
        <v>-378.40903876220671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-102.08868050729714</v>
      </c>
      <c r="AR18">
        <f t="shared" si="9"/>
        <v>-107.94108882906525</v>
      </c>
      <c r="AS18">
        <f t="shared" si="9"/>
        <v>-8.1491097726374875</v>
      </c>
      <c r="AT18">
        <f t="shared" si="9"/>
        <v>7.6057206105975306</v>
      </c>
      <c r="AU18">
        <f t="shared" si="9"/>
        <v>-108.48447799110522</v>
      </c>
      <c r="AW18">
        <v>15</v>
      </c>
      <c r="AX18">
        <f>IF(Z18&gt;0, (R18*SUMPRODUCT(K18:$K$98, X18:$X$98)-K18*$AZ$3)/Z18, 0)</f>
        <v>498.9495560236042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100000</v>
      </c>
      <c r="S19">
        <f t="shared" si="1"/>
        <v>534.33178113513372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407.42263098057379</v>
      </c>
      <c r="AC19">
        <f t="shared" si="2"/>
        <v>429.98235638244302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-368.47288172907048</v>
      </c>
      <c r="AI19">
        <f t="shared" si="6"/>
        <v>-388.59064243333688</v>
      </c>
      <c r="AJ19">
        <f t="shared" si="7"/>
        <v>-22.55972540186923</v>
      </c>
      <c r="AK19">
        <f t="shared" si="22"/>
        <v>28.519584168640169</v>
      </c>
      <c r="AL19">
        <f t="shared" si="8"/>
        <v>-382.63078366656595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-94.317788739864426</v>
      </c>
      <c r="AR19">
        <f t="shared" si="9"/>
        <v>-99.467320219956648</v>
      </c>
      <c r="AS19">
        <f t="shared" si="9"/>
        <v>-5.7745997602270354</v>
      </c>
      <c r="AT19">
        <f t="shared" si="9"/>
        <v>7.3001413345376367</v>
      </c>
      <c r="AU19">
        <f t="shared" si="9"/>
        <v>-97.941778645646039</v>
      </c>
      <c r="AW19">
        <v>16</v>
      </c>
      <c r="AX19">
        <f>IF(Z19&gt;0, (R19*SUMPRODUCT(K19:$K$98, X19:$X$98)-K19*$AZ$3)/Z19, 0)</f>
        <v>534.33178113513372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100000</v>
      </c>
      <c r="S20">
        <f t="shared" si="1"/>
        <v>563.73670199527407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429.98235638244302</v>
      </c>
      <c r="AC20">
        <f t="shared" si="2"/>
        <v>446.95778720433339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-381.48440536237973</v>
      </c>
      <c r="AI20">
        <f t="shared" si="6"/>
        <v>-401.30561735826291</v>
      </c>
      <c r="AJ20">
        <f t="shared" si="7"/>
        <v>-16.97543082189037</v>
      </c>
      <c r="AK20">
        <f t="shared" si="22"/>
        <v>30.098764946771013</v>
      </c>
      <c r="AL20">
        <f t="shared" si="8"/>
        <v>-388.18228323338224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-87.186018624454789</v>
      </c>
      <c r="AR20">
        <f t="shared" si="9"/>
        <v>-91.716040124523047</v>
      </c>
      <c r="AS20">
        <f t="shared" si="9"/>
        <v>-3.8796349391781204</v>
      </c>
      <c r="AT20">
        <f t="shared" si="9"/>
        <v>6.8788958194227936</v>
      </c>
      <c r="AU20">
        <f t="shared" si="9"/>
        <v>-88.716779244278371</v>
      </c>
      <c r="AW20">
        <v>17</v>
      </c>
      <c r="AX20">
        <f>IF(Z20&gt;0, (R20*SUMPRODUCT(K20:$K$98, X20:$X$98)-K20*$AZ$3)/Z20, 0)</f>
        <v>563.73670199527407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100000</v>
      </c>
      <c r="S21">
        <f t="shared" si="1"/>
        <v>587.90178265643294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446.95778720433339</v>
      </c>
      <c r="AC21">
        <f t="shared" si="2"/>
        <v>459.14071461715992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-393.79872217668839</v>
      </c>
      <c r="AI21">
        <f t="shared" si="6"/>
        <v>-413.32327237206852</v>
      </c>
      <c r="AJ21">
        <f t="shared" si="7"/>
        <v>-12.18292741282653</v>
      </c>
      <c r="AK21">
        <f t="shared" si="22"/>
        <v>31.287045104303338</v>
      </c>
      <c r="AL21">
        <f t="shared" si="8"/>
        <v>-394.21915468059171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-80.357485137023332</v>
      </c>
      <c r="AR21">
        <f t="shared" si="9"/>
        <v>-84.34161119883511</v>
      </c>
      <c r="AS21">
        <f t="shared" si="9"/>
        <v>-2.4860146906784322</v>
      </c>
      <c r="AT21">
        <f t="shared" si="9"/>
        <v>6.3843484510404114</v>
      </c>
      <c r="AU21">
        <f t="shared" si="9"/>
        <v>-80.443277438473132</v>
      </c>
      <c r="AW21">
        <v>18</v>
      </c>
      <c r="AX21">
        <f>IF(Z21&gt;0, (R21*SUMPRODUCT(K21:$K$98, X21:$X$98)-K21*$AZ$3)/Z21, 0)</f>
        <v>587.90178265643294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100000</v>
      </c>
      <c r="S22">
        <f t="shared" si="1"/>
        <v>607.86215892713381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459.14071461715992</v>
      </c>
      <c r="AC22">
        <f t="shared" si="2"/>
        <v>467.50550272770897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-407.42995696970939</v>
      </c>
      <c r="AI22">
        <f t="shared" si="6"/>
        <v>-426.65740417389333</v>
      </c>
      <c r="AJ22">
        <f t="shared" si="7"/>
        <v>-8.3647881105490569</v>
      </c>
      <c r="AK22">
        <f t="shared" si="22"/>
        <v>32.139850023201198</v>
      </c>
      <c r="AL22">
        <f t="shared" si="8"/>
        <v>-402.88234226124121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-74.231283439226843</v>
      </c>
      <c r="AR22">
        <f t="shared" si="9"/>
        <v>-77.73440847657568</v>
      </c>
      <c r="AS22">
        <f t="shared" si="9"/>
        <v>-1.5240139968141939</v>
      </c>
      <c r="AT22">
        <f t="shared" si="9"/>
        <v>5.8556870351677697</v>
      </c>
      <c r="AU22">
        <f t="shared" si="9"/>
        <v>-73.402735438222109</v>
      </c>
      <c r="AW22">
        <v>19</v>
      </c>
      <c r="AX22">
        <f>IF(Z22&gt;0, (R22*SUMPRODUCT(K22:$K$98, X22:$X$98)-K22*$AZ$3)/Z22, 0)</f>
        <v>607.86215892713381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100000</v>
      </c>
      <c r="S23">
        <f t="shared" si="1"/>
        <v>624.0047300234329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467.50550272770897</v>
      </c>
      <c r="AC23">
        <f t="shared" si="2"/>
        <v>472.4905346881003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-421.62792237011496</v>
      </c>
      <c r="AI23">
        <f t="shared" si="6"/>
        <v>-440.55768812166451</v>
      </c>
      <c r="AJ23">
        <f t="shared" si="7"/>
        <v>-4.9850319603913249</v>
      </c>
      <c r="AK23">
        <f t="shared" si="22"/>
        <v>32.725385190939633</v>
      </c>
      <c r="AL23">
        <f t="shared" si="8"/>
        <v>-412.81733489111622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-68.587559994644323</v>
      </c>
      <c r="AR23">
        <f t="shared" si="9"/>
        <v>-71.666925414445075</v>
      </c>
      <c r="AS23">
        <f t="shared" si="9"/>
        <v>-0.81093106153064909</v>
      </c>
      <c r="AT23">
        <f t="shared" si="9"/>
        <v>5.3235428704863956</v>
      </c>
      <c r="AU23">
        <f t="shared" si="9"/>
        <v>-67.154313605489335</v>
      </c>
      <c r="AW23">
        <v>20</v>
      </c>
      <c r="AX23">
        <f>IF(Z23&gt;0, (R23*SUMPRODUCT(K23:$K$98, X23:$X$98)-K23*$AZ$3)/Z23, 0)</f>
        <v>624.0047300234329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100000</v>
      </c>
      <c r="S24">
        <f t="shared" si="1"/>
        <v>636.88122531665636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472.4905346881003</v>
      </c>
      <c r="AC24">
        <f t="shared" si="2"/>
        <v>474.63182772882965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-437.48558912687275</v>
      </c>
      <c r="AI24">
        <f t="shared" si="6"/>
        <v>-456.11668582362512</v>
      </c>
      <c r="AJ24">
        <f t="shared" si="7"/>
        <v>-2.1412930407293516</v>
      </c>
      <c r="AK24">
        <f t="shared" si="22"/>
        <v>33.074337428167027</v>
      </c>
      <c r="AL24">
        <f t="shared" si="8"/>
        <v>-425.18364143618743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-63.542122557705504</v>
      </c>
      <c r="AR24">
        <f t="shared" si="9"/>
        <v>-66.248176103497102</v>
      </c>
      <c r="AS24">
        <f t="shared" si="9"/>
        <v>-0.31100979828281311</v>
      </c>
      <c r="AT24">
        <f t="shared" si="9"/>
        <v>4.803846468565661</v>
      </c>
      <c r="AU24">
        <f t="shared" si="9"/>
        <v>-61.755339433214253</v>
      </c>
      <c r="AW24">
        <v>21</v>
      </c>
      <c r="AX24">
        <f>IF(Z24&gt;0, (R24*SUMPRODUCT(K24:$K$98, X24:$X$98)-K24*$AZ$3)/Z24, 0)</f>
        <v>636.88122531665636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100000</v>
      </c>
      <c r="S25">
        <f t="shared" si="1"/>
        <v>646.78093577064055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474.63182772882965</v>
      </c>
      <c r="AC25">
        <f t="shared" si="2"/>
        <v>474.24046680985049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-455.94481887490412</v>
      </c>
      <c r="AI25">
        <f t="shared" si="6"/>
        <v>-474.2756183999702</v>
      </c>
      <c r="AJ25">
        <f t="shared" si="7"/>
        <v>0.39136091897916003</v>
      </c>
      <c r="AK25">
        <f t="shared" si="22"/>
        <v>33.224227941018079</v>
      </c>
      <c r="AL25">
        <f t="shared" si="8"/>
        <v>-440.66002953997298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-59.12786917311724</v>
      </c>
      <c r="AR25">
        <f t="shared" si="9"/>
        <v>-61.505045250764745</v>
      </c>
      <c r="AS25">
        <f t="shared" si="9"/>
        <v>5.0752495168104185E-2</v>
      </c>
      <c r="AT25">
        <f t="shared" si="9"/>
        <v>4.3085867450405875</v>
      </c>
      <c r="AU25">
        <f t="shared" si="9"/>
        <v>-57.145706010556054</v>
      </c>
      <c r="AW25">
        <v>22</v>
      </c>
      <c r="AX25">
        <f>IF(Z25&gt;0, (R25*SUMPRODUCT(K25:$K$98, X25:$X$98)-K25*$AZ$3)/Z25, 0)</f>
        <v>646.78093577064055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100000</v>
      </c>
      <c r="S26">
        <f t="shared" si="1"/>
        <v>653.81652678828846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474.24046680985049</v>
      </c>
      <c r="AC26">
        <f t="shared" si="2"/>
        <v>471.49720624273857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-475.36103901823918</v>
      </c>
      <c r="AI26">
        <f t="shared" si="6"/>
        <v>-493.38969028830007</v>
      </c>
      <c r="AJ26">
        <f t="shared" si="7"/>
        <v>2.7432605671119177</v>
      </c>
      <c r="AK26">
        <f t="shared" si="22"/>
        <v>33.196832676689539</v>
      </c>
      <c r="AL26">
        <f t="shared" si="8"/>
        <v>-457.4495970444986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-55.04089718424261</v>
      </c>
      <c r="AR26">
        <f t="shared" si="9"/>
        <v>-57.128390814295692</v>
      </c>
      <c r="AS26">
        <f t="shared" si="9"/>
        <v>0.31763546111359103</v>
      </c>
      <c r="AT26">
        <f t="shared" si="9"/>
        <v>3.8437804199810892</v>
      </c>
      <c r="AU26">
        <f t="shared" si="9"/>
        <v>-52.966974933201008</v>
      </c>
      <c r="AW26">
        <v>23</v>
      </c>
      <c r="AX26">
        <f>IF(Z26&gt;0, (R26*SUMPRODUCT(K26:$K$98, X26:$X$98)-K26*$AZ$3)/Z26, 0)</f>
        <v>653.81652678828846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100000</v>
      </c>
      <c r="S27">
        <f t="shared" si="1"/>
        <v>658.40996119128454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471.49720624273857</v>
      </c>
      <c r="AC27">
        <f t="shared" si="2"/>
        <v>466.79970959957222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-495.42632729680167</v>
      </c>
      <c r="AI27">
        <f t="shared" si="6"/>
        <v>-513.15083547233769</v>
      </c>
      <c r="AJ27">
        <f t="shared" si="7"/>
        <v>4.6974966431663461</v>
      </c>
      <c r="AK27">
        <f t="shared" si="22"/>
        <v>33.004804436991705</v>
      </c>
      <c r="AL27">
        <f t="shared" si="8"/>
        <v>-475.44853439217962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-51.218042905549297</v>
      </c>
      <c r="AR27">
        <f t="shared" si="9"/>
        <v>-53.050433657101962</v>
      </c>
      <c r="AS27">
        <f t="shared" si="9"/>
        <v>0.48563544438814266</v>
      </c>
      <c r="AT27">
        <f t="shared" si="9"/>
        <v>3.4120945872349444</v>
      </c>
      <c r="AU27">
        <f t="shared" si="9"/>
        <v>-49.152703625478871</v>
      </c>
      <c r="AW27">
        <v>24</v>
      </c>
      <c r="AX27">
        <f>IF(Z27&gt;0, (R27*SUMPRODUCT(K27:$K$98, X27:$X$98)-K27*$AZ$3)/Z27, 0)</f>
        <v>658.40996119128454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100000</v>
      </c>
      <c r="S28">
        <f t="shared" si="1"/>
        <v>661.00788859321653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466.79970959957222</v>
      </c>
      <c r="AC28">
        <f t="shared" si="2"/>
        <v>460.53113146284068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-518.00314710806902</v>
      </c>
      <c r="AI28">
        <f t="shared" si="6"/>
        <v>-535.42090941507274</v>
      </c>
      <c r="AJ28">
        <f t="shared" si="7"/>
        <v>6.2685781367315485</v>
      </c>
      <c r="AK28">
        <f t="shared" si="22"/>
        <v>32.675979671970062</v>
      </c>
      <c r="AL28">
        <f t="shared" si="8"/>
        <v>-496.47635160637111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-47.814351916993886</v>
      </c>
      <c r="AR28">
        <f t="shared" si="9"/>
        <v>-49.422100868333523</v>
      </c>
      <c r="AS28">
        <f t="shared" si="9"/>
        <v>0.57862196923356723</v>
      </c>
      <c r="AT28">
        <f t="shared" si="9"/>
        <v>3.0161608090426553</v>
      </c>
      <c r="AU28">
        <f t="shared" si="9"/>
        <v>-45.827318090057297</v>
      </c>
      <c r="AW28">
        <v>25</v>
      </c>
      <c r="AX28">
        <f>IF(Z28&gt;0, (R28*SUMPRODUCT(K28:$K$98, X28:$X$98)-K28*$AZ$3)/Z28, 0)</f>
        <v>661.00788859321653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100000</v>
      </c>
      <c r="S29">
        <f t="shared" si="1"/>
        <v>661.76124072278299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460.53113146284068</v>
      </c>
      <c r="AC29">
        <f t="shared" si="2"/>
        <v>452.85023023229189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-543.27895688083493</v>
      </c>
      <c r="AI29">
        <f t="shared" si="6"/>
        <v>-560.38672182554842</v>
      </c>
      <c r="AJ29">
        <f t="shared" si="7"/>
        <v>7.680901230548784</v>
      </c>
      <c r="AK29">
        <f t="shared" si="22"/>
        <v>32.237179202398849</v>
      </c>
      <c r="AL29">
        <f t="shared" si="8"/>
        <v>-520.46864139260083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-44.774499127805434</v>
      </c>
      <c r="AR29">
        <f t="shared" si="9"/>
        <v>-46.184440736796908</v>
      </c>
      <c r="AS29">
        <f t="shared" si="9"/>
        <v>0.63302379209103166</v>
      </c>
      <c r="AT29">
        <f t="shared" si="9"/>
        <v>2.6568368492824153</v>
      </c>
      <c r="AU29">
        <f t="shared" si="9"/>
        <v>-42.894580095423464</v>
      </c>
      <c r="AW29">
        <v>26</v>
      </c>
      <c r="AX29">
        <f>IF(Z29&gt;0, (R29*SUMPRODUCT(K29:$K$98, X29:$X$98)-K29*$AZ$3)/Z29, 0)</f>
        <v>661.76124072278299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100000</v>
      </c>
      <c r="S30">
        <f t="shared" si="1"/>
        <v>660.82860865495331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452.85023023229189</v>
      </c>
      <c r="AC30">
        <f t="shared" si="2"/>
        <v>443.90916921738329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-572.11972291972074</v>
      </c>
      <c r="AI30">
        <f t="shared" si="6"/>
        <v>-588.91338028425707</v>
      </c>
      <c r="AJ30">
        <f t="shared" si="7"/>
        <v>8.9410610149085983</v>
      </c>
      <c r="AK30">
        <f t="shared" si="22"/>
        <v>31.699516116260437</v>
      </c>
      <c r="AL30">
        <f t="shared" si="8"/>
        <v>-548.27280315308803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-42.099481751416533</v>
      </c>
      <c r="AR30">
        <f t="shared" si="9"/>
        <v>-43.335244553212213</v>
      </c>
      <c r="AS30">
        <f t="shared" si="9"/>
        <v>0.6579287865037724</v>
      </c>
      <c r="AT30">
        <f t="shared" si="9"/>
        <v>2.3326117712821812</v>
      </c>
      <c r="AU30">
        <f t="shared" si="9"/>
        <v>-40.344703995426258</v>
      </c>
      <c r="AW30">
        <v>27</v>
      </c>
      <c r="AX30">
        <f>IF(Z30&gt;0, (R30*SUMPRODUCT(K30:$K$98, X30:$X$98)-K30*$AZ$3)/Z30, 0)</f>
        <v>660.82860865495331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100000</v>
      </c>
      <c r="S31">
        <f t="shared" si="1"/>
        <v>658.29935044571369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443.90916921738329</v>
      </c>
      <c r="AC31">
        <f t="shared" si="2"/>
        <v>433.80382863819636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-605.22910322181633</v>
      </c>
      <c r="AI31">
        <f t="shared" si="6"/>
        <v>-621.70351673690186</v>
      </c>
      <c r="AJ31">
        <f t="shared" si="7"/>
        <v>10.10534057918693</v>
      </c>
      <c r="AK31">
        <f t="shared" si="22"/>
        <v>31.073641845216834</v>
      </c>
      <c r="AL31">
        <f t="shared" si="8"/>
        <v>-580.52453431249819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-39.764141523936694</v>
      </c>
      <c r="AR31">
        <f t="shared" si="9"/>
        <v>-40.846526536571531</v>
      </c>
      <c r="AS31">
        <f t="shared" si="9"/>
        <v>0.66393071780472324</v>
      </c>
      <c r="AT31">
        <f t="shared" si="9"/>
        <v>2.0415685323454618</v>
      </c>
      <c r="AU31">
        <f t="shared" si="9"/>
        <v>-38.141027286421355</v>
      </c>
      <c r="AW31">
        <v>28</v>
      </c>
      <c r="AX31">
        <f>IF(Z31&gt;0, (R31*SUMPRODUCT(K31:$K$98, X31:$X$98)-K31*$AZ$3)/Z31, 0)</f>
        <v>658.29935044571369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100000</v>
      </c>
      <c r="S32">
        <f t="shared" si="1"/>
        <v>654.2326875860366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433.80382863819636</v>
      </c>
      <c r="AC32">
        <f t="shared" si="2"/>
        <v>422.60588458946484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-643.02331163429994</v>
      </c>
      <c r="AI32">
        <f t="shared" si="6"/>
        <v>-659.17222518632605</v>
      </c>
      <c r="AJ32">
        <f t="shared" si="7"/>
        <v>11.197944048731529</v>
      </c>
      <c r="AK32">
        <f t="shared" si="22"/>
        <v>30.366268004673749</v>
      </c>
      <c r="AL32">
        <f t="shared" si="8"/>
        <v>-617.60801313292075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-37.720765915195003</v>
      </c>
      <c r="AR32">
        <f t="shared" si="9"/>
        <v>-38.66808676167021</v>
      </c>
      <c r="AS32">
        <f t="shared" si="9"/>
        <v>0.6568891338015399</v>
      </c>
      <c r="AT32">
        <f t="shared" si="9"/>
        <v>1.7813333768742241</v>
      </c>
      <c r="AU32">
        <f t="shared" si="9"/>
        <v>-36.229864250994446</v>
      </c>
      <c r="AW32">
        <v>29</v>
      </c>
      <c r="AX32">
        <f>IF(Z32&gt;0, (R32*SUMPRODUCT(K32:$K$98, X32:$X$98)-K32*$AZ$3)/Z32, 0)</f>
        <v>654.2326875860366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100000</v>
      </c>
      <c r="S33">
        <f t="shared" si="1"/>
        <v>648.71876806965804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422.60588458946484</v>
      </c>
      <c r="AC33">
        <f t="shared" si="2"/>
        <v>410.39065213427421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-687.97743624780958</v>
      </c>
      <c r="AI33">
        <f t="shared" si="6"/>
        <v>-703.79286630525348</v>
      </c>
      <c r="AJ33">
        <f t="shared" si="7"/>
        <v>12.21523245519063</v>
      </c>
      <c r="AK33">
        <f t="shared" si="22"/>
        <v>29.58241192126254</v>
      </c>
      <c r="AL33">
        <f t="shared" si="8"/>
        <v>-661.99522192880033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-36.03379113015302</v>
      </c>
      <c r="AR33">
        <f t="shared" si="9"/>
        <v>-36.862146644879815</v>
      </c>
      <c r="AS33">
        <f t="shared" si="9"/>
        <v>0.63979007407164334</v>
      </c>
      <c r="AT33">
        <f t="shared" si="9"/>
        <v>1.5494206584893895</v>
      </c>
      <c r="AU33">
        <f t="shared" si="9"/>
        <v>-34.672935912318785</v>
      </c>
      <c r="AW33">
        <v>30</v>
      </c>
      <c r="AX33">
        <f>IF(Z33&gt;0, (R33*SUMPRODUCT(K33:$K$98, X33:$X$98)-K33*$AZ$3)/Z33, 0)</f>
        <v>648.71876806965804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100000</v>
      </c>
      <c r="S34">
        <f t="shared" si="1"/>
        <v>641.66678509252745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410.39065213427421</v>
      </c>
      <c r="AC34">
        <f t="shared" si="2"/>
        <v>397.12965873626797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-738.77802351146772</v>
      </c>
      <c r="AI34">
        <f t="shared" si="6"/>
        <v>-754.25060476245937</v>
      </c>
      <c r="AJ34">
        <f t="shared" si="7"/>
        <v>13.260993398006235</v>
      </c>
      <c r="AK34">
        <f t="shared" si="22"/>
        <v>28.727345649399197</v>
      </c>
      <c r="AL34">
        <f t="shared" si="8"/>
        <v>-712.2622657150539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-34.548699757131573</v>
      </c>
      <c r="AR34">
        <f t="shared" si="9"/>
        <v>-35.272269688959724</v>
      </c>
      <c r="AS34">
        <f t="shared" si="9"/>
        <v>0.62014578778534779</v>
      </c>
      <c r="AT34">
        <f t="shared" si="9"/>
        <v>1.3434244225931915</v>
      </c>
      <c r="AU34">
        <f t="shared" ref="AU34:AU79" si="23">AL34*$K34</f>
        <v>-33.30869947858119</v>
      </c>
      <c r="AW34">
        <v>31</v>
      </c>
      <c r="AX34">
        <f>IF(Z34&gt;0, (R34*SUMPRODUCT(K34:$K$98, X34:$X$98)-K34*$AZ$3)/Z34, 0)</f>
        <v>641.66678509252745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100000</v>
      </c>
      <c r="S35">
        <f t="shared" si="1"/>
        <v>633.17149277426688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397.12965873626797</v>
      </c>
      <c r="AC35">
        <f t="shared" si="2"/>
        <v>382.91381409712466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-795.89206458903197</v>
      </c>
      <c r="AI35">
        <f t="shared" ref="AI35:AI66" si="25">SUM(AE35:AH35)</f>
        <v>-811.0109470113664</v>
      </c>
      <c r="AJ35">
        <f t="shared" si="7"/>
        <v>14.215844639143313</v>
      </c>
      <c r="AK35">
        <f t="shared" si="22"/>
        <v>27.79907611153876</v>
      </c>
      <c r="AL35">
        <f t="shared" si="8"/>
        <v>-768.99602626068429</v>
      </c>
      <c r="AN35">
        <f t="shared" ref="AN35:AT66" si="26">AE35*$K35</f>
        <v>0</v>
      </c>
      <c r="AO35">
        <f t="shared" si="26"/>
        <v>0</v>
      </c>
      <c r="AP35">
        <f t="shared" si="26"/>
        <v>-0.63127618567576305</v>
      </c>
      <c r="AQ35">
        <f t="shared" si="26"/>
        <v>-33.231801975069182</v>
      </c>
      <c r="AR35">
        <f t="shared" si="26"/>
        <v>-33.863078160744948</v>
      </c>
      <c r="AS35">
        <f t="shared" si="26"/>
        <v>0.59357060457726507</v>
      </c>
      <c r="AT35">
        <f t="shared" si="26"/>
        <v>1.1607269798644795</v>
      </c>
      <c r="AU35">
        <f t="shared" si="23"/>
        <v>-32.108780576303204</v>
      </c>
      <c r="AW35">
        <v>32</v>
      </c>
      <c r="AX35">
        <f>IF(Z35&gt;0, (R35*SUMPRODUCT(K35:$K$98, X35:$X$98)-K35*$AZ$3)/Z35, 0)</f>
        <v>633.17149277426688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100000</v>
      </c>
      <c r="S36">
        <f t="shared" si="1"/>
        <v>623.33964805721143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382.91381409712466</v>
      </c>
      <c r="AC36">
        <f t="shared" si="2"/>
        <v>367.8363470488307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-860.19353251003338</v>
      </c>
      <c r="AI36">
        <f t="shared" si="25"/>
        <v>-874.94617772501692</v>
      </c>
      <c r="AJ36">
        <f t="shared" si="7"/>
        <v>15.077467048293954</v>
      </c>
      <c r="AK36">
        <f t="shared" si="22"/>
        <v>26.803966986798727</v>
      </c>
      <c r="AL36">
        <f t="shared" si="8"/>
        <v>-833.06474368992417</v>
      </c>
      <c r="AN36">
        <f t="shared" si="26"/>
        <v>0</v>
      </c>
      <c r="AO36">
        <f t="shared" si="26"/>
        <v>0</v>
      </c>
      <c r="AP36">
        <f t="shared" si="26"/>
        <v>-0.54998594636915832</v>
      </c>
      <c r="AQ36">
        <f t="shared" si="26"/>
        <v>-32.068442448386136</v>
      </c>
      <c r="AR36">
        <f t="shared" si="26"/>
        <v>-32.618428394755291</v>
      </c>
      <c r="AS36">
        <f t="shared" si="26"/>
        <v>0.56209546576661029</v>
      </c>
      <c r="AT36">
        <f t="shared" si="26"/>
        <v>0.99926521209292041</v>
      </c>
      <c r="AU36">
        <f t="shared" si="23"/>
        <v>-31.057067716895759</v>
      </c>
      <c r="AW36">
        <v>33</v>
      </c>
      <c r="AX36">
        <f>IF(Z36&gt;0, (R36*SUMPRODUCT(K36:$K$98, X36:$X$98)-K36*$AZ$3)/Z36, 0)</f>
        <v>623.33964805721143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100000</v>
      </c>
      <c r="S37">
        <f t="shared" si="1"/>
        <v>612.22905990032029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367.8363470488307</v>
      </c>
      <c r="AC37">
        <f t="shared" si="2"/>
        <v>351.97713221363676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-929.38956268735058</v>
      </c>
      <c r="AI37">
        <f t="shared" si="25"/>
        <v>-943.76233405951245</v>
      </c>
      <c r="AJ37">
        <f t="shared" si="7"/>
        <v>15.859214835193939</v>
      </c>
      <c r="AK37">
        <f t="shared" si="22"/>
        <v>25.748544293418153</v>
      </c>
      <c r="AL37">
        <f t="shared" si="8"/>
        <v>-902.15457493090037</v>
      </c>
      <c r="AN37">
        <f t="shared" si="26"/>
        <v>0</v>
      </c>
      <c r="AO37">
        <f t="shared" si="26"/>
        <v>0</v>
      </c>
      <c r="AP37">
        <f t="shared" si="26"/>
        <v>-0.47841433990509091</v>
      </c>
      <c r="AQ37">
        <f t="shared" si="26"/>
        <v>-30.935807899160206</v>
      </c>
      <c r="AR37">
        <f t="shared" si="26"/>
        <v>-31.414222239065296</v>
      </c>
      <c r="AS37">
        <f t="shared" si="26"/>
        <v>0.52789233198879448</v>
      </c>
      <c r="AT37">
        <f t="shared" si="26"/>
        <v>0.8570701156154088</v>
      </c>
      <c r="AU37">
        <f t="shared" si="23"/>
        <v>-30.029259791461094</v>
      </c>
      <c r="AW37">
        <v>34</v>
      </c>
      <c r="AX37">
        <f>IF(Z37&gt;0, (R37*SUMPRODUCT(K37:$K$98, X37:$X$98)-K37*$AZ$3)/Z37, 0)</f>
        <v>612.22905990032029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100000</v>
      </c>
      <c r="S38">
        <f t="shared" si="1"/>
        <v>600.06293801427137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351.97713221363676</v>
      </c>
      <c r="AC38">
        <f t="shared" si="2"/>
        <v>335.51384896911242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-1003.0649057391075</v>
      </c>
      <c r="AI38">
        <f t="shared" si="25"/>
        <v>-1017.043183171113</v>
      </c>
      <c r="AJ38">
        <f t="shared" si="7"/>
        <v>16.463283244524348</v>
      </c>
      <c r="AK38">
        <f t="shared" si="22"/>
        <v>24.638399254954575</v>
      </c>
      <c r="AL38">
        <f t="shared" si="8"/>
        <v>-975.94150067163412</v>
      </c>
      <c r="AN38">
        <f t="shared" si="26"/>
        <v>0</v>
      </c>
      <c r="AO38">
        <f t="shared" si="26"/>
        <v>0</v>
      </c>
      <c r="AP38">
        <f t="shared" si="26"/>
        <v>-0.41543138593968021</v>
      </c>
      <c r="AQ38">
        <f t="shared" si="26"/>
        <v>-29.810872334279185</v>
      </c>
      <c r="AR38">
        <f t="shared" si="26"/>
        <v>-30.226303720218866</v>
      </c>
      <c r="AS38">
        <f t="shared" si="26"/>
        <v>0.48928522192086721</v>
      </c>
      <c r="AT38">
        <f t="shared" si="26"/>
        <v>0.7322479039073152</v>
      </c>
      <c r="AU38">
        <f t="shared" si="23"/>
        <v>-29.004770594390685</v>
      </c>
      <c r="AW38">
        <v>35</v>
      </c>
      <c r="AX38">
        <f>IF(Z38&gt;0, (R38*SUMPRODUCT(K38:$K$98, X38:$X$98)-K38*$AZ$3)/Z38, 0)</f>
        <v>600.06293801427137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100000</v>
      </c>
      <c r="S39">
        <f t="shared" si="1"/>
        <v>587.05800421400409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335.51384896911242</v>
      </c>
      <c r="AC39">
        <f t="shared" si="2"/>
        <v>318.62487364790098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-1079.1248069703365</v>
      </c>
      <c r="AI39">
        <f t="shared" si="25"/>
        <v>-1092.6935204262793</v>
      </c>
      <c r="AJ39">
        <f t="shared" si="7"/>
        <v>16.888975321211433</v>
      </c>
      <c r="AK39">
        <f t="shared" si="22"/>
        <v>23.485969427837873</v>
      </c>
      <c r="AL39">
        <f t="shared" si="8"/>
        <v>-1052.31857567723</v>
      </c>
      <c r="AN39">
        <f t="shared" si="26"/>
        <v>0</v>
      </c>
      <c r="AO39">
        <f t="shared" si="26"/>
        <v>0</v>
      </c>
      <c r="AP39">
        <f t="shared" si="26"/>
        <v>-0.36005288664093144</v>
      </c>
      <c r="AQ39">
        <f t="shared" si="26"/>
        <v>-28.635139437286345</v>
      </c>
      <c r="AR39">
        <f t="shared" si="26"/>
        <v>-28.995192323927274</v>
      </c>
      <c r="AS39">
        <f t="shared" si="26"/>
        <v>0.44815776650853251</v>
      </c>
      <c r="AT39">
        <f t="shared" si="26"/>
        <v>0.623212444975763</v>
      </c>
      <c r="AU39">
        <f t="shared" si="23"/>
        <v>-27.923822112442977</v>
      </c>
      <c r="AW39">
        <v>36</v>
      </c>
      <c r="AX39">
        <f>IF(Z39&gt;0, (R39*SUMPRODUCT(K39:$K$98, X39:$X$98)-K39*$AZ$3)/Z39, 0)</f>
        <v>587.05800421400409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100000</v>
      </c>
      <c r="S40">
        <f t="shared" si="1"/>
        <v>573.52864436308005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318.62487364790098</v>
      </c>
      <c r="AC40">
        <f t="shared" si="2"/>
        <v>301.52714225799662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-1158.0716742132547</v>
      </c>
      <c r="AI40">
        <f t="shared" si="25"/>
        <v>-1171.2151826160848</v>
      </c>
      <c r="AJ40">
        <f t="shared" si="7"/>
        <v>17.097731389904368</v>
      </c>
      <c r="AK40">
        <f t="shared" si="22"/>
        <v>22.30374115535307</v>
      </c>
      <c r="AL40">
        <f t="shared" si="8"/>
        <v>-1131.8137100708275</v>
      </c>
      <c r="AN40">
        <f t="shared" si="26"/>
        <v>0</v>
      </c>
      <c r="AO40">
        <f t="shared" si="26"/>
        <v>0</v>
      </c>
      <c r="AP40">
        <f t="shared" si="26"/>
        <v>-0.31140165075301746</v>
      </c>
      <c r="AQ40">
        <f t="shared" si="26"/>
        <v>-27.437531896937536</v>
      </c>
      <c r="AR40">
        <f t="shared" si="26"/>
        <v>-27.748933547690552</v>
      </c>
      <c r="AS40">
        <f t="shared" si="26"/>
        <v>0.40508680146630072</v>
      </c>
      <c r="AT40">
        <f t="shared" si="26"/>
        <v>0.52842982260729066</v>
      </c>
      <c r="AU40">
        <f t="shared" si="23"/>
        <v>-26.815416923616961</v>
      </c>
      <c r="AW40">
        <v>37</v>
      </c>
      <c r="AX40">
        <f>IF(Z40&gt;0, (R40*SUMPRODUCT(K40:$K$98, X40:$X$98)-K40*$AZ$3)/Z40, 0)</f>
        <v>573.52864436308005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100000</v>
      </c>
      <c r="S41">
        <f t="shared" si="1"/>
        <v>559.75767984820993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301.52714225799662</v>
      </c>
      <c r="AC41">
        <f t="shared" si="2"/>
        <v>284.39086754622156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-1242.2252596081128</v>
      </c>
      <c r="AI41">
        <f t="shared" si="25"/>
        <v>-1254.9267766120126</v>
      </c>
      <c r="AJ41">
        <f t="shared" si="7"/>
        <v>17.136274711775059</v>
      </c>
      <c r="AK41">
        <f t="shared" si="22"/>
        <v>21.106899958059763</v>
      </c>
      <c r="AL41">
        <f t="shared" si="8"/>
        <v>-1216.6836019421778</v>
      </c>
      <c r="AN41">
        <f t="shared" si="26"/>
        <v>0</v>
      </c>
      <c r="AO41">
        <f t="shared" si="26"/>
        <v>0</v>
      </c>
      <c r="AP41">
        <f t="shared" si="26"/>
        <v>-0.26868732191223826</v>
      </c>
      <c r="AQ41">
        <f t="shared" si="26"/>
        <v>-26.277977513501721</v>
      </c>
      <c r="AR41">
        <f t="shared" si="26"/>
        <v>-26.54666483541396</v>
      </c>
      <c r="AS41">
        <f t="shared" si="26"/>
        <v>0.3624999878711791</v>
      </c>
      <c r="AT41">
        <f t="shared" si="26"/>
        <v>0.44649441652200855</v>
      </c>
      <c r="AU41">
        <f t="shared" si="23"/>
        <v>-25.737670431020774</v>
      </c>
      <c r="AW41">
        <v>38</v>
      </c>
      <c r="AX41">
        <f>IF(Z41&gt;0, (R41*SUMPRODUCT(K41:$K$98, X41:$X$98)-K41*$AZ$3)/Z41, 0)</f>
        <v>559.75767984820993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100000</v>
      </c>
      <c r="S42">
        <f t="shared" si="1"/>
        <v>545.90226638560466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284.39086754622156</v>
      </c>
      <c r="AC42">
        <f t="shared" si="2"/>
        <v>267.31044109090061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-1331.2860831664025</v>
      </c>
      <c r="AI42">
        <f t="shared" si="25"/>
        <v>-1343.5277634794718</v>
      </c>
      <c r="AJ42">
        <f t="shared" si="7"/>
        <v>17.080426455320946</v>
      </c>
      <c r="AK42">
        <f t="shared" si="22"/>
        <v>19.90736072823551</v>
      </c>
      <c r="AL42">
        <f t="shared" si="8"/>
        <v>-1306.5399762959153</v>
      </c>
      <c r="AN42">
        <f t="shared" si="26"/>
        <v>0</v>
      </c>
      <c r="AO42">
        <f t="shared" si="26"/>
        <v>0</v>
      </c>
      <c r="AP42">
        <f t="shared" si="26"/>
        <v>-0.23121424745215483</v>
      </c>
      <c r="AQ42">
        <f t="shared" si="26"/>
        <v>-25.144612666794323</v>
      </c>
      <c r="AR42">
        <f t="shared" si="26"/>
        <v>-25.375826914246481</v>
      </c>
      <c r="AS42">
        <f t="shared" si="26"/>
        <v>0.32260587174562205</v>
      </c>
      <c r="AT42">
        <f t="shared" si="26"/>
        <v>0.37599947979555892</v>
      </c>
      <c r="AU42">
        <f t="shared" si="23"/>
        <v>-24.677221562705299</v>
      </c>
      <c r="AW42">
        <v>39</v>
      </c>
      <c r="AX42">
        <f>IF(Z42&gt;0, (R42*SUMPRODUCT(K42:$K$98, X42:$X$98)-K42*$AZ$3)/Z42, 0)</f>
        <v>545.90226638560466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100000</v>
      </c>
      <c r="S43">
        <f t="shared" si="1"/>
        <v>532.13347931835335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267.31044109090061</v>
      </c>
      <c r="AC43">
        <f t="shared" si="2"/>
        <v>250.37792758319617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-1425.3391384622375</v>
      </c>
      <c r="AI43">
        <f t="shared" si="25"/>
        <v>-1437.1020671875606</v>
      </c>
      <c r="AJ43">
        <f t="shared" si="7"/>
        <v>16.932513507704442</v>
      </c>
      <c r="AK43">
        <f t="shared" si="22"/>
        <v>18.711730876363045</v>
      </c>
      <c r="AL43">
        <f t="shared" si="8"/>
        <v>-1401.4578228034932</v>
      </c>
      <c r="AN43">
        <f t="shared" si="26"/>
        <v>0</v>
      </c>
      <c r="AO43">
        <f t="shared" si="26"/>
        <v>0</v>
      </c>
      <c r="AP43">
        <f t="shared" si="26"/>
        <v>-0.19836771962553035</v>
      </c>
      <c r="AQ43">
        <f t="shared" si="26"/>
        <v>-24.036639275140171</v>
      </c>
      <c r="AR43">
        <f t="shared" si="26"/>
        <v>-24.235006994765705</v>
      </c>
      <c r="AS43">
        <f t="shared" si="26"/>
        <v>0.28554658201923289</v>
      </c>
      <c r="AT43">
        <f t="shared" si="26"/>
        <v>0.31555095426193336</v>
      </c>
      <c r="AU43">
        <f t="shared" si="23"/>
        <v>-23.633909458484538</v>
      </c>
      <c r="AW43">
        <v>40</v>
      </c>
      <c r="AX43">
        <f>IF(Z43&gt;0, (R43*SUMPRODUCT(K43:$K$98, X43:$X$98)-K43*$AZ$3)/Z43, 0)</f>
        <v>532.13347931835335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100000</v>
      </c>
      <c r="S44">
        <f t="shared" si="1"/>
        <v>518.53700244356889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250.37792758319617</v>
      </c>
      <c r="AC44">
        <f t="shared" si="2"/>
        <v>233.67351970010063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-1517.1968036617693</v>
      </c>
      <c r="AI44">
        <f t="shared" si="25"/>
        <v>-1528.4628038989235</v>
      </c>
      <c r="AJ44">
        <f t="shared" si="7"/>
        <v>16.704407883095541</v>
      </c>
      <c r="AK44">
        <f t="shared" si="22"/>
        <v>17.526454930823732</v>
      </c>
      <c r="AL44">
        <f t="shared" si="8"/>
        <v>-1494.2319410850043</v>
      </c>
      <c r="AN44">
        <f t="shared" si="26"/>
        <v>0</v>
      </c>
      <c r="AO44">
        <f t="shared" si="26"/>
        <v>0</v>
      </c>
      <c r="AP44">
        <f t="shared" si="26"/>
        <v>-0.1696317992897596</v>
      </c>
      <c r="AQ44">
        <f t="shared" si="26"/>
        <v>-22.84438294551526</v>
      </c>
      <c r="AR44">
        <f t="shared" si="26"/>
        <v>-23.014014744805021</v>
      </c>
      <c r="AS44">
        <f t="shared" si="26"/>
        <v>0.25151772640076658</v>
      </c>
      <c r="AT44">
        <f t="shared" si="26"/>
        <v>0.26389526207195263</v>
      </c>
      <c r="AU44">
        <f t="shared" si="23"/>
        <v>-22.498601756332302</v>
      </c>
      <c r="AW44">
        <v>41</v>
      </c>
      <c r="AX44">
        <f>IF(Z44&gt;0, (R44*SUMPRODUCT(K44:$K$98, X44:$X$98)-K44*$AZ$3)/Z44, 0)</f>
        <v>518.53700244356889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100000</v>
      </c>
      <c r="S45">
        <f t="shared" si="1"/>
        <v>505.37750731698816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233.67351970010063</v>
      </c>
      <c r="AC45">
        <f t="shared" si="2"/>
        <v>217.37577192605374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-1600.8071988416982</v>
      </c>
      <c r="AI45">
        <f t="shared" si="25"/>
        <v>-1611.5603372767705</v>
      </c>
      <c r="AJ45">
        <f t="shared" si="7"/>
        <v>16.297747774046883</v>
      </c>
      <c r="AK45">
        <f t="shared" si="22"/>
        <v>16.357146379007045</v>
      </c>
      <c r="AL45">
        <f t="shared" si="8"/>
        <v>-1578.9054431237166</v>
      </c>
      <c r="AN45">
        <f t="shared" si="26"/>
        <v>0</v>
      </c>
      <c r="AO45">
        <f t="shared" si="26"/>
        <v>0</v>
      </c>
      <c r="AP45">
        <f t="shared" si="26"/>
        <v>-0.14456219268751253</v>
      </c>
      <c r="AQ45">
        <f t="shared" si="26"/>
        <v>-21.520805310171252</v>
      </c>
      <c r="AR45">
        <f t="shared" si="26"/>
        <v>-21.665367502858764</v>
      </c>
      <c r="AS45">
        <f t="shared" si="26"/>
        <v>0.21910237353588022</v>
      </c>
      <c r="AT45">
        <f t="shared" si="26"/>
        <v>0.21990091180705265</v>
      </c>
      <c r="AU45">
        <f t="shared" si="23"/>
        <v>-21.226364217515833</v>
      </c>
      <c r="AW45">
        <v>42</v>
      </c>
      <c r="AX45">
        <f>IF(Z45&gt;0, (R45*SUMPRODUCT(K45:$K$98, X45:$X$98)-K45*$AZ$3)/Z45, 0)</f>
        <v>505.37750731698816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100000</v>
      </c>
      <c r="S46">
        <f t="shared" si="1"/>
        <v>497.83304189032685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217.37577192605374</v>
      </c>
      <c r="AC46">
        <f t="shared" si="2"/>
        <v>201.70017659040781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-2066.8015533313023</v>
      </c>
      <c r="AI46">
        <f t="shared" si="25"/>
        <v>-2076.9304599936909</v>
      </c>
      <c r="AJ46">
        <f t="shared" si="7"/>
        <v>15.675595335645937</v>
      </c>
      <c r="AK46">
        <f t="shared" si="22"/>
        <v>15.216304034823764</v>
      </c>
      <c r="AL46">
        <f t="shared" si="8"/>
        <v>-2046.0385606232212</v>
      </c>
      <c r="AN46">
        <f t="shared" si="26"/>
        <v>0</v>
      </c>
      <c r="AO46">
        <f t="shared" si="26"/>
        <v>0</v>
      </c>
      <c r="AP46">
        <f t="shared" si="26"/>
        <v>-0.12158053117330164</v>
      </c>
      <c r="AQ46">
        <f t="shared" si="26"/>
        <v>-24.808485166212709</v>
      </c>
      <c r="AR46">
        <f t="shared" si="26"/>
        <v>-24.930065697386006</v>
      </c>
      <c r="AS46">
        <f t="shared" si="26"/>
        <v>0.18815922299318485</v>
      </c>
      <c r="AT46">
        <f t="shared" si="26"/>
        <v>0.18264620148173308</v>
      </c>
      <c r="AU46">
        <f t="shared" si="23"/>
        <v>-24.559260272911089</v>
      </c>
      <c r="AW46">
        <v>43</v>
      </c>
      <c r="AX46">
        <f>IF(Z46&gt;0, (R46*SUMPRODUCT(K46:$K$98, X46:$X$98)-K46*$AZ$3)/Z46, 0)</f>
        <v>497.83304189032685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100000</v>
      </c>
      <c r="S47">
        <f t="shared" si="1"/>
        <v>484.13897018178801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201.70017659040781</v>
      </c>
      <c r="AC47">
        <f t="shared" si="2"/>
        <v>182.11062890144987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-2495.1078285703074</v>
      </c>
      <c r="AI47">
        <f t="shared" si="25"/>
        <v>-2504.5116692089296</v>
      </c>
      <c r="AJ47">
        <f t="shared" si="7"/>
        <v>19.589547688957936</v>
      </c>
      <c r="AK47">
        <f t="shared" si="22"/>
        <v>14.119012361328547</v>
      </c>
      <c r="AL47">
        <f t="shared" si="8"/>
        <v>-2470.8031091586431</v>
      </c>
      <c r="AN47">
        <f t="shared" si="26"/>
        <v>0</v>
      </c>
      <c r="AO47">
        <f t="shared" si="26"/>
        <v>0</v>
      </c>
      <c r="AP47">
        <f t="shared" si="26"/>
        <v>-0.10078333036094422</v>
      </c>
      <c r="AQ47">
        <f t="shared" si="26"/>
        <v>-26.740699490396747</v>
      </c>
      <c r="AR47">
        <f t="shared" si="26"/>
        <v>-26.84148282075769</v>
      </c>
      <c r="AS47">
        <f t="shared" si="26"/>
        <v>0.20994612012554931</v>
      </c>
      <c r="AT47">
        <f t="shared" si="26"/>
        <v>0.15131701417161617</v>
      </c>
      <c r="AU47">
        <f t="shared" si="23"/>
        <v>-26.480219686460526</v>
      </c>
      <c r="AW47">
        <v>44</v>
      </c>
      <c r="AX47">
        <f>IF(Z47&gt;0, (R47*SUMPRODUCT(K47:$K$98, X47:$X$98)-K47*$AZ$3)/Z47, 0)</f>
        <v>484.13897018178801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100000</v>
      </c>
      <c r="S48">
        <f t="shared" si="1"/>
        <v>465.71973126996335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182.11062890144987</v>
      </c>
      <c r="AC48">
        <f t="shared" si="2"/>
        <v>160.02969501574489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-2877.4062672098285</v>
      </c>
      <c r="AI48">
        <f t="shared" si="25"/>
        <v>-2885.9967178752622</v>
      </c>
      <c r="AJ48">
        <f t="shared" si="7"/>
        <v>22.08093388570498</v>
      </c>
      <c r="AK48">
        <f t="shared" si="22"/>
        <v>12.747744023101491</v>
      </c>
      <c r="AL48">
        <f t="shared" si="8"/>
        <v>-2851.168039966456</v>
      </c>
      <c r="AN48">
        <f t="shared" si="26"/>
        <v>0</v>
      </c>
      <c r="AO48">
        <f t="shared" si="26"/>
        <v>0</v>
      </c>
      <c r="AP48">
        <f t="shared" si="26"/>
        <v>-8.2201808038787974E-2</v>
      </c>
      <c r="AQ48">
        <f t="shared" si="26"/>
        <v>-27.5338287639009</v>
      </c>
      <c r="AR48">
        <f t="shared" si="26"/>
        <v>-27.616030571939689</v>
      </c>
      <c r="AS48">
        <f t="shared" si="26"/>
        <v>0.2112919053121958</v>
      </c>
      <c r="AT48">
        <f t="shared" si="26"/>
        <v>0.12198284443109617</v>
      </c>
      <c r="AU48">
        <f t="shared" si="23"/>
        <v>-27.2827558221964</v>
      </c>
      <c r="AW48">
        <v>45</v>
      </c>
      <c r="AX48">
        <f>IF(Z48&gt;0, (R48*SUMPRODUCT(K48:$K$98, X48:$X$98)-K48*$AZ$3)/Z48, 0)</f>
        <v>465.71973126996335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100000</v>
      </c>
      <c r="S49">
        <f t="shared" si="1"/>
        <v>443.35828480065123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160.02969501574489</v>
      </c>
      <c r="AC49">
        <f t="shared" si="2"/>
        <v>136.65637125603303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-3195.1740044534158</v>
      </c>
      <c r="AI49">
        <f t="shared" si="25"/>
        <v>-3202.8797571110817</v>
      </c>
      <c r="AJ49">
        <f t="shared" si="7"/>
        <v>23.373323759711866</v>
      </c>
      <c r="AK49">
        <f t="shared" si="22"/>
        <v>11.202078651102143</v>
      </c>
      <c r="AL49">
        <f t="shared" si="8"/>
        <v>-3168.304354700268</v>
      </c>
      <c r="AN49">
        <f t="shared" si="26"/>
        <v>0</v>
      </c>
      <c r="AO49">
        <f t="shared" si="26"/>
        <v>0</v>
      </c>
      <c r="AP49">
        <f t="shared" si="26"/>
        <v>-6.5835852571888231E-2</v>
      </c>
      <c r="AQ49">
        <f t="shared" si="26"/>
        <v>-27.298696706733121</v>
      </c>
      <c r="AR49">
        <f t="shared" si="26"/>
        <v>-27.364532559305008</v>
      </c>
      <c r="AS49">
        <f t="shared" si="26"/>
        <v>0.19969531407532956</v>
      </c>
      <c r="AT49">
        <f t="shared" si="26"/>
        <v>9.5707509874323624E-2</v>
      </c>
      <c r="AU49">
        <f t="shared" si="23"/>
        <v>-27.069129735355357</v>
      </c>
      <c r="AW49">
        <v>46</v>
      </c>
      <c r="AX49">
        <f>IF(Z49&gt;0, (R49*SUMPRODUCT(K49:$K$98, X49:$X$98)-K49*$AZ$3)/Z49, 0)</f>
        <v>443.35828480065123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100000</v>
      </c>
      <c r="S50">
        <f t="shared" si="1"/>
        <v>416.56752543184376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136.65637125603303</v>
      </c>
      <c r="AC50">
        <f t="shared" si="2"/>
        <v>113.07241116018298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-3370.9432694092643</v>
      </c>
      <c r="AI50">
        <f t="shared" si="25"/>
        <v>-3377.7292287230011</v>
      </c>
      <c r="AJ50">
        <f t="shared" si="7"/>
        <v>23.583960095850045</v>
      </c>
      <c r="AK50">
        <f t="shared" si="22"/>
        <v>9.5659459879223121</v>
      </c>
      <c r="AL50">
        <f t="shared" si="8"/>
        <v>-3344.5793226392284</v>
      </c>
      <c r="AN50">
        <f t="shared" si="26"/>
        <v>0</v>
      </c>
      <c r="AO50">
        <f t="shared" si="26"/>
        <v>0</v>
      </c>
      <c r="AP50">
        <f t="shared" si="26"/>
        <v>-5.1765525610917552E-2</v>
      </c>
      <c r="AQ50">
        <f t="shared" si="26"/>
        <v>-25.714662006934574</v>
      </c>
      <c r="AR50">
        <f t="shared" si="26"/>
        <v>-25.766427532545492</v>
      </c>
      <c r="AS50">
        <f t="shared" si="26"/>
        <v>0.1799061906954291</v>
      </c>
      <c r="AT50">
        <f t="shared" si="26"/>
        <v>7.2972176686652276E-2</v>
      </c>
      <c r="AU50">
        <f t="shared" si="23"/>
        <v>-25.513549165163408</v>
      </c>
      <c r="AW50">
        <v>47</v>
      </c>
      <c r="AX50">
        <f>IF(Z50&gt;0, (R50*SUMPRODUCT(K50:$K$98, X50:$X$98)-K50*$AZ$3)/Z50, 0)</f>
        <v>416.56752543184376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100000</v>
      </c>
      <c r="S51">
        <f t="shared" si="1"/>
        <v>387.10565852405989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113.07241116018298</v>
      </c>
      <c r="AC51">
        <f t="shared" si="2"/>
        <v>90.674478270108324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-3448.6962644029832</v>
      </c>
      <c r="AI51">
        <f t="shared" si="25"/>
        <v>-3454.5521900574822</v>
      </c>
      <c r="AJ51">
        <f t="shared" si="7"/>
        <v>22.397932890074657</v>
      </c>
      <c r="AK51">
        <f t="shared" si="22"/>
        <v>7.9150687812128098</v>
      </c>
      <c r="AL51">
        <f t="shared" si="8"/>
        <v>-3424.2391883861947</v>
      </c>
      <c r="AN51">
        <f t="shared" si="26"/>
        <v>0</v>
      </c>
      <c r="AO51">
        <f t="shared" si="26"/>
        <v>0</v>
      </c>
      <c r="AP51">
        <f t="shared" si="26"/>
        <v>-3.9884753133622414E-2</v>
      </c>
      <c r="AQ51">
        <f t="shared" si="26"/>
        <v>-23.489095875540226</v>
      </c>
      <c r="AR51">
        <f t="shared" si="26"/>
        <v>-23.52898062867385</v>
      </c>
      <c r="AS51">
        <f t="shared" si="26"/>
        <v>0.15255248729767618</v>
      </c>
      <c r="AT51">
        <f t="shared" si="26"/>
        <v>5.3909592266046642E-2</v>
      </c>
      <c r="AU51">
        <f t="shared" si="23"/>
        <v>-23.322518549110125</v>
      </c>
      <c r="AW51">
        <v>48</v>
      </c>
      <c r="AX51">
        <f>IF(Z51&gt;0, (R51*SUMPRODUCT(K51:$K$98, X51:$X$98)-K51*$AZ$3)/Z51, 0)</f>
        <v>387.10565852405989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100000</v>
      </c>
      <c r="S52">
        <f t="shared" si="1"/>
        <v>354.6474422037802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90.674478270108324</v>
      </c>
      <c r="AC52">
        <f t="shared" si="2"/>
        <v>70.146747677478714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-3410.1751388555076</v>
      </c>
      <c r="AI52">
        <f t="shared" si="25"/>
        <v>-3415.1199614687475</v>
      </c>
      <c r="AJ52">
        <f t="shared" si="7"/>
        <v>20.527730592629609</v>
      </c>
      <c r="AK52">
        <f t="shared" si="22"/>
        <v>6.3472134789075829</v>
      </c>
      <c r="AL52">
        <f t="shared" si="8"/>
        <v>-3388.2450173972102</v>
      </c>
      <c r="AN52">
        <f t="shared" si="26"/>
        <v>0</v>
      </c>
      <c r="AO52">
        <f t="shared" si="26"/>
        <v>0</v>
      </c>
      <c r="AP52">
        <f t="shared" si="26"/>
        <v>-3.0070735313808741E-2</v>
      </c>
      <c r="AQ52">
        <f t="shared" si="26"/>
        <v>-20.738150181501442</v>
      </c>
      <c r="AR52">
        <f t="shared" si="26"/>
        <v>-20.768220916815249</v>
      </c>
      <c r="AS52">
        <f t="shared" si="26"/>
        <v>0.12483439781870746</v>
      </c>
      <c r="AT52">
        <f t="shared" si="26"/>
        <v>3.8599034067151164E-2</v>
      </c>
      <c r="AU52">
        <f t="shared" si="23"/>
        <v>-20.604787484929389</v>
      </c>
      <c r="AW52">
        <v>49</v>
      </c>
      <c r="AX52">
        <f>IF(Z52&gt;0, (R52*SUMPRODUCT(K52:$K$98, X52:$X$98)-K52*$AZ$3)/Z52, 0)</f>
        <v>354.6474422037802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100000</v>
      </c>
      <c r="S53">
        <f t="shared" si="1"/>
        <v>318.88896614206362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70.146747677478714</v>
      </c>
      <c r="AC53">
        <f t="shared" si="2"/>
        <v>52.052673641433188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-3258.3634271186206</v>
      </c>
      <c r="AI53">
        <f t="shared" si="25"/>
        <v>-3262.4442106489487</v>
      </c>
      <c r="AJ53">
        <f t="shared" si="7"/>
        <v>18.094074036045527</v>
      </c>
      <c r="AK53">
        <f t="shared" si="22"/>
        <v>4.9102723374235104</v>
      </c>
      <c r="AL53">
        <f t="shared" si="8"/>
        <v>-3239.4398642754795</v>
      </c>
      <c r="AN53">
        <f t="shared" si="26"/>
        <v>0</v>
      </c>
      <c r="AO53">
        <f t="shared" si="26"/>
        <v>0</v>
      </c>
      <c r="AP53">
        <f t="shared" si="26"/>
        <v>-2.2157403491091038E-2</v>
      </c>
      <c r="AQ53">
        <f t="shared" si="26"/>
        <v>-17.691914466602451</v>
      </c>
      <c r="AR53">
        <f t="shared" si="26"/>
        <v>-17.714071870093544</v>
      </c>
      <c r="AS53">
        <f t="shared" si="26"/>
        <v>9.8245274770092664E-2</v>
      </c>
      <c r="AT53">
        <f t="shared" si="26"/>
        <v>2.6661273410572894E-2</v>
      </c>
      <c r="AU53">
        <f t="shared" si="23"/>
        <v>-17.58916532191288</v>
      </c>
      <c r="AW53">
        <v>50</v>
      </c>
      <c r="AX53">
        <f>IF(Z53&gt;0, (R53*SUMPRODUCT(K53:$K$98, X53:$X$98)-K53*$AZ$3)/Z53, 0)</f>
        <v>318.88896614206362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100000</v>
      </c>
      <c r="S54">
        <f t="shared" si="1"/>
        <v>279.55953132784015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52.052673641433188</v>
      </c>
      <c r="AC54">
        <f t="shared" si="2"/>
        <v>36.721541447559233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-3024.4030626892391</v>
      </c>
      <c r="AI54">
        <f t="shared" si="25"/>
        <v>-3027.6869376185914</v>
      </c>
      <c r="AJ54">
        <f t="shared" si="7"/>
        <v>15.331132193873955</v>
      </c>
      <c r="AK54">
        <f t="shared" si="22"/>
        <v>3.6436871549003236</v>
      </c>
      <c r="AL54">
        <f t="shared" si="8"/>
        <v>-3008.712118269817</v>
      </c>
      <c r="AN54">
        <f t="shared" si="26"/>
        <v>0</v>
      </c>
      <c r="AO54">
        <f t="shared" si="26"/>
        <v>0</v>
      </c>
      <c r="AP54">
        <f t="shared" si="26"/>
        <v>-1.5920030448629729E-2</v>
      </c>
      <c r="AQ54">
        <f t="shared" si="26"/>
        <v>-14.662126263267265</v>
      </c>
      <c r="AR54">
        <f t="shared" si="26"/>
        <v>-14.678046293715894</v>
      </c>
      <c r="AS54">
        <f t="shared" si="26"/>
        <v>7.4324417521765593E-2</v>
      </c>
      <c r="AT54">
        <f t="shared" si="26"/>
        <v>1.7664378729166434E-2</v>
      </c>
      <c r="AU54">
        <f t="shared" si="23"/>
        <v>-14.586057497464962</v>
      </c>
      <c r="AW54">
        <v>51</v>
      </c>
      <c r="AX54">
        <f>IF(Z54&gt;0, (R54*SUMPRODUCT(K54:$K$98, X54:$X$98)-K54*$AZ$3)/Z54, 0)</f>
        <v>279.55953132784015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100000</v>
      </c>
      <c r="S55">
        <f t="shared" si="1"/>
        <v>234.7978663635395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36.721541447559233</v>
      </c>
      <c r="AC55">
        <f t="shared" si="2"/>
        <v>24.167256499228134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-2711.3525098452938</v>
      </c>
      <c r="AI55">
        <f t="shared" si="25"/>
        <v>-2713.9257078978912</v>
      </c>
      <c r="AJ55">
        <f t="shared" si="7"/>
        <v>12.554284948331098</v>
      </c>
      <c r="AK55">
        <f t="shared" si="22"/>
        <v>2.5705079013291465</v>
      </c>
      <c r="AL55">
        <f t="shared" si="8"/>
        <v>-2698.8009150482308</v>
      </c>
      <c r="AN55">
        <f t="shared" si="26"/>
        <v>0</v>
      </c>
      <c r="AO55">
        <f t="shared" si="26"/>
        <v>0</v>
      </c>
      <c r="AP55">
        <f t="shared" si="26"/>
        <v>-1.1138134996496931E-2</v>
      </c>
      <c r="AQ55">
        <f t="shared" si="26"/>
        <v>-11.736139100238811</v>
      </c>
      <c r="AR55">
        <f t="shared" si="26"/>
        <v>-11.747277235235307</v>
      </c>
      <c r="AS55">
        <f t="shared" si="26"/>
        <v>5.43414528072763E-2</v>
      </c>
      <c r="AT55">
        <f t="shared" si="26"/>
        <v>1.1126490627359679E-2</v>
      </c>
      <c r="AU55">
        <f t="shared" si="23"/>
        <v>-11.68180929180067</v>
      </c>
      <c r="AW55">
        <v>52</v>
      </c>
      <c r="AX55">
        <f>IF(Z55&gt;0, (R55*SUMPRODUCT(K55:$K$98, X55:$X$98)-K55*$AZ$3)/Z55, 0)</f>
        <v>234.7978663635395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100000</v>
      </c>
      <c r="S56">
        <f t="shared" si="1"/>
        <v>182.68355063288854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24.167256499228134</v>
      </c>
      <c r="AC56">
        <f t="shared" si="2"/>
        <v>14.313118573039469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-2354.9396202175908</v>
      </c>
      <c r="AI56">
        <f t="shared" si="25"/>
        <v>-2356.8983513846078</v>
      </c>
      <c r="AJ56">
        <f t="shared" si="7"/>
        <v>9.854137926188665</v>
      </c>
      <c r="AK56">
        <f t="shared" si="22"/>
        <v>1.6917079549459695</v>
      </c>
      <c r="AL56">
        <f t="shared" si="8"/>
        <v>-2345.3525055034729</v>
      </c>
      <c r="AN56">
        <f t="shared" si="26"/>
        <v>0</v>
      </c>
      <c r="AO56">
        <f t="shared" si="26"/>
        <v>0</v>
      </c>
      <c r="AP56">
        <f t="shared" si="26"/>
        <v>-7.5700033972941746E-3</v>
      </c>
      <c r="AQ56">
        <f t="shared" si="26"/>
        <v>-9.1012494341517325</v>
      </c>
      <c r="AR56">
        <f t="shared" si="26"/>
        <v>-9.108819437549025</v>
      </c>
      <c r="AS56">
        <f t="shared" si="26"/>
        <v>3.8083765059119021E-2</v>
      </c>
      <c r="AT56">
        <f t="shared" si="26"/>
        <v>6.5380258311163722E-3</v>
      </c>
      <c r="AU56">
        <f t="shared" si="23"/>
        <v>-9.0641976466587888</v>
      </c>
      <c r="AW56">
        <v>53</v>
      </c>
      <c r="AX56">
        <f>IF(Z56&gt;0, (R56*SUMPRODUCT(K56:$K$98, X56:$X$98)-K56*$AZ$3)/Z56, 0)</f>
        <v>182.68355063288854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100000</v>
      </c>
      <c r="S57">
        <f t="shared" si="1"/>
        <v>119.27669219825886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14.313118573039469</v>
      </c>
      <c r="AC57">
        <f t="shared" si="2"/>
        <v>6.8922273300039283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-1978.2232530128636</v>
      </c>
      <c r="AI57">
        <f t="shared" si="25"/>
        <v>-1979.6678410549573</v>
      </c>
      <c r="AJ57">
        <f t="shared" si="7"/>
        <v>7.4208912430355412</v>
      </c>
      <c r="AK57">
        <f t="shared" si="22"/>
        <v>1.0019183001127629</v>
      </c>
      <c r="AL57">
        <f t="shared" si="8"/>
        <v>-1971.245031511809</v>
      </c>
      <c r="AN57">
        <f t="shared" si="26"/>
        <v>0</v>
      </c>
      <c r="AO57">
        <f t="shared" si="26"/>
        <v>0</v>
      </c>
      <c r="AP57">
        <f t="shared" si="26"/>
        <v>-4.9847942065408433E-3</v>
      </c>
      <c r="AQ57">
        <f t="shared" si="26"/>
        <v>-6.8261923285553152</v>
      </c>
      <c r="AR57">
        <f t="shared" si="26"/>
        <v>-6.8311771227618561</v>
      </c>
      <c r="AS57">
        <f t="shared" si="26"/>
        <v>2.5607034391645144E-2</v>
      </c>
      <c r="AT57">
        <f t="shared" si="26"/>
        <v>3.4572877473018218E-3</v>
      </c>
      <c r="AU57">
        <f t="shared" si="23"/>
        <v>-6.8021128006229095</v>
      </c>
      <c r="AW57">
        <v>54</v>
      </c>
      <c r="AX57">
        <f>IF(Z57&gt;0, (R57*SUMPRODUCT(K57:$K$98, X57:$X$98)-K57*$AZ$3)/Z57, 0)</f>
        <v>119.27669219825886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100000</v>
      </c>
      <c r="S58">
        <f t="shared" si="1"/>
        <v>37.998283273213126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6.8922273300039283</v>
      </c>
      <c r="AC58">
        <f t="shared" si="2"/>
        <v>1.5663548149452193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-1598.3960640960154</v>
      </c>
      <c r="AI58">
        <f t="shared" si="25"/>
        <v>-1599.4266072416642</v>
      </c>
      <c r="AJ58">
        <f t="shared" si="7"/>
        <v>5.325872515058709</v>
      </c>
      <c r="AK58">
        <f t="shared" si="22"/>
        <v>0.48245591310027502</v>
      </c>
      <c r="AL58">
        <f t="shared" si="8"/>
        <v>-1593.6182788135052</v>
      </c>
      <c r="AN58">
        <f t="shared" si="26"/>
        <v>0</v>
      </c>
      <c r="AO58">
        <f t="shared" si="26"/>
        <v>0</v>
      </c>
      <c r="AP58">
        <f t="shared" si="26"/>
        <v>-3.1750558886071106E-3</v>
      </c>
      <c r="AQ58">
        <f t="shared" si="26"/>
        <v>-4.9245845329838263</v>
      </c>
      <c r="AR58">
        <f t="shared" si="26"/>
        <v>-4.9277595888724335</v>
      </c>
      <c r="AS58">
        <f t="shared" si="26"/>
        <v>1.6408767514786805E-2</v>
      </c>
      <c r="AT58">
        <f t="shared" si="26"/>
        <v>1.4864244106130905E-3</v>
      </c>
      <c r="AU58">
        <f t="shared" si="23"/>
        <v>-4.9098643969470332</v>
      </c>
      <c r="AW58">
        <v>55</v>
      </c>
      <c r="AX58">
        <f>IF(Z58&gt;0, (R58*SUMPRODUCT(K58:$K$98, X58:$X$98)-K58*$AZ$3)/Z58, 0)</f>
        <v>37.998283273213126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100000</v>
      </c>
      <c r="S59">
        <f t="shared" si="1"/>
        <v>-71.16135419429061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1.5663548149452193</v>
      </c>
      <c r="AC59">
        <f t="shared" si="2"/>
        <v>-2.0186584559880636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-1244.2166787256276</v>
      </c>
      <c r="AI59">
        <f t="shared" si="25"/>
        <v>-1244.9258622701384</v>
      </c>
      <c r="AJ59">
        <f t="shared" si="7"/>
        <v>3.5850132709332829</v>
      </c>
      <c r="AK59">
        <f t="shared" si="22"/>
        <v>0.10964483704616536</v>
      </c>
      <c r="AL59">
        <f t="shared" si="8"/>
        <v>-1241.231204162159</v>
      </c>
      <c r="AN59">
        <f t="shared" si="26"/>
        <v>0</v>
      </c>
      <c r="AO59">
        <f t="shared" si="26"/>
        <v>0</v>
      </c>
      <c r="AP59">
        <f t="shared" si="26"/>
        <v>-1.9508587349317741E-3</v>
      </c>
      <c r="AQ59">
        <f t="shared" si="26"/>
        <v>-3.4226555235623271</v>
      </c>
      <c r="AR59">
        <f t="shared" si="26"/>
        <v>-3.4246063822972581</v>
      </c>
      <c r="AS59">
        <f t="shared" si="26"/>
        <v>9.8618397290508118E-3</v>
      </c>
      <c r="AT59">
        <f t="shared" si="26"/>
        <v>3.0161668265894093E-4</v>
      </c>
      <c r="AU59">
        <f t="shared" si="23"/>
        <v>-3.4144429258855484</v>
      </c>
      <c r="AW59">
        <v>56</v>
      </c>
      <c r="AX59">
        <f>IF(Z59&gt;0, (R59*SUMPRODUCT(K59:$K$98, X59:$X$98)-K59*$AZ$3)/Z59, 0)</f>
        <v>-71.16135419429061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100000</v>
      </c>
      <c r="S60">
        <f t="shared" si="1"/>
        <v>-225.7973131656872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-2.0186584559880636</v>
      </c>
      <c r="AC60">
        <f t="shared" si="2"/>
        <v>-4.2452682098624095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-928.24339708503021</v>
      </c>
      <c r="AI60">
        <f t="shared" si="25"/>
        <v>-928.71342794482473</v>
      </c>
      <c r="AJ60">
        <f t="shared" si="7"/>
        <v>2.2266097538743459</v>
      </c>
      <c r="AK60">
        <f t="shared" si="22"/>
        <v>-0.14130609191916446</v>
      </c>
      <c r="AL60">
        <f t="shared" si="8"/>
        <v>-926.62812428286963</v>
      </c>
      <c r="AN60">
        <f t="shared" si="26"/>
        <v>0</v>
      </c>
      <c r="AO60">
        <f t="shared" si="26"/>
        <v>0</v>
      </c>
      <c r="AP60">
        <f t="shared" si="26"/>
        <v>-1.1544510479880264E-3</v>
      </c>
      <c r="AQ60">
        <f t="shared" si="26"/>
        <v>-2.2798749065566666</v>
      </c>
      <c r="AR60">
        <f t="shared" si="26"/>
        <v>-2.2810293576046545</v>
      </c>
      <c r="AS60">
        <f t="shared" si="26"/>
        <v>5.4688153134122668E-3</v>
      </c>
      <c r="AT60">
        <f t="shared" si="26"/>
        <v>-3.4706437354876425E-4</v>
      </c>
      <c r="AU60">
        <f t="shared" si="23"/>
        <v>-2.2759076066647914</v>
      </c>
      <c r="AW60">
        <v>57</v>
      </c>
      <c r="AX60">
        <f>IF(Z60&gt;0, (R60*SUMPRODUCT(K60:$K$98, X60:$X$98)-K60*$AZ$3)/Z60, 0)</f>
        <v>-225.7973131656872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100000</v>
      </c>
      <c r="S61">
        <f t="shared" si="1"/>
        <v>-455.09146374138152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-4.2452682098624095</v>
      </c>
      <c r="AC61">
        <f t="shared" si="2"/>
        <v>-5.4572451077690918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-662.1687284929402</v>
      </c>
      <c r="AI61">
        <f t="shared" si="25"/>
        <v>-662.46851686201353</v>
      </c>
      <c r="AJ61">
        <f t="shared" si="7"/>
        <v>1.2119768979066823</v>
      </c>
      <c r="AK61">
        <f t="shared" si="22"/>
        <v>-0.29716877469036868</v>
      </c>
      <c r="AL61">
        <f t="shared" si="8"/>
        <v>-661.55370873879724</v>
      </c>
      <c r="AN61">
        <f t="shared" si="26"/>
        <v>0</v>
      </c>
      <c r="AO61">
        <f t="shared" si="26"/>
        <v>0</v>
      </c>
      <c r="AP61">
        <f t="shared" si="26"/>
        <v>-6.5742453325799428E-4</v>
      </c>
      <c r="AQ61">
        <f t="shared" si="26"/>
        <v>-1.4521109294971166</v>
      </c>
      <c r="AR61">
        <f t="shared" si="26"/>
        <v>-1.4527683540303746</v>
      </c>
      <c r="AS61">
        <f t="shared" si="26"/>
        <v>2.6578194107018571E-3</v>
      </c>
      <c r="AT61">
        <f t="shared" si="26"/>
        <v>-6.5167986204252043E-4</v>
      </c>
      <c r="AU61">
        <f t="shared" si="23"/>
        <v>-1.4507622144817152</v>
      </c>
      <c r="AW61">
        <v>58</v>
      </c>
      <c r="AX61">
        <f>IF(Z61&gt;0, (R61*SUMPRODUCT(K61:$K$98, X61:$X$98)-K61*$AZ$3)/Z61, 0)</f>
        <v>-455.09146374138152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100000</v>
      </c>
      <c r="S62">
        <f t="shared" si="1"/>
        <v>-811.24383898234828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-5.4572451077690918</v>
      </c>
      <c r="AC62">
        <f t="shared" si="2"/>
        <v>-5.9558756724001514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-452.99603650839998</v>
      </c>
      <c r="AI62">
        <f t="shared" si="25"/>
        <v>-453.17957798465551</v>
      </c>
      <c r="AJ62">
        <f t="shared" si="7"/>
        <v>0.49863056463105959</v>
      </c>
      <c r="AK62">
        <f t="shared" si="22"/>
        <v>-0.38200715754383646</v>
      </c>
      <c r="AL62">
        <f t="shared" si="8"/>
        <v>-453.06295457756829</v>
      </c>
      <c r="AN62">
        <f t="shared" si="26"/>
        <v>0</v>
      </c>
      <c r="AO62">
        <f t="shared" si="26"/>
        <v>0</v>
      </c>
      <c r="AP62">
        <f t="shared" si="26"/>
        <v>-3.593745556649428E-4</v>
      </c>
      <c r="AQ62">
        <f t="shared" si="26"/>
        <v>-0.88696709135956553</v>
      </c>
      <c r="AR62">
        <f t="shared" si="26"/>
        <v>-0.88732646591523046</v>
      </c>
      <c r="AS62">
        <f t="shared" si="26"/>
        <v>9.763195832411829E-4</v>
      </c>
      <c r="AT62">
        <f t="shared" si="26"/>
        <v>-7.4797073284968798E-4</v>
      </c>
      <c r="AU62">
        <f t="shared" si="23"/>
        <v>-0.88709811706483899</v>
      </c>
      <c r="AW62">
        <v>59</v>
      </c>
      <c r="AX62">
        <f>IF(Z62&gt;0, (R62*SUMPRODUCT(K62:$K$98, X62:$X$98)-K62*$AZ$3)/Z62, 0)</f>
        <v>-811.24383898234828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100000</v>
      </c>
      <c r="S63">
        <f t="shared" si="1"/>
        <v>-1392.1371540322607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-5.9558756724001514</v>
      </c>
      <c r="AC63">
        <f t="shared" si="2"/>
        <v>-5.9915210094150231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-296.4412918166841</v>
      </c>
      <c r="AI63">
        <f t="shared" si="25"/>
        <v>-296.5488875552229</v>
      </c>
      <c r="AJ63">
        <f t="shared" si="7"/>
        <v>3.5645337014871714E-2</v>
      </c>
      <c r="AK63">
        <f t="shared" si="22"/>
        <v>-0.41691129706801061</v>
      </c>
      <c r="AL63">
        <f t="shared" si="8"/>
        <v>-296.930153515276</v>
      </c>
      <c r="AN63">
        <f t="shared" si="26"/>
        <v>0</v>
      </c>
      <c r="AO63">
        <f t="shared" si="26"/>
        <v>0</v>
      </c>
      <c r="AP63">
        <f t="shared" si="26"/>
        <v>-1.8810058785426003E-4</v>
      </c>
      <c r="AQ63">
        <f t="shared" si="26"/>
        <v>-0.51824339896972182</v>
      </c>
      <c r="AR63">
        <f t="shared" si="26"/>
        <v>-0.51843149955757617</v>
      </c>
      <c r="AS63">
        <f t="shared" si="26"/>
        <v>6.2315747238855714E-5</v>
      </c>
      <c r="AT63">
        <f t="shared" si="26"/>
        <v>-7.2885098542550949E-4</v>
      </c>
      <c r="AU63">
        <f t="shared" si="23"/>
        <v>-0.51909803479576266</v>
      </c>
      <c r="AW63">
        <v>60</v>
      </c>
      <c r="AX63">
        <f>IF(Z63&gt;0, (R63*SUMPRODUCT(K63:$K$98, X63:$X$98)-K63*$AZ$3)/Z63, 0)</f>
        <v>-1392.1371540322607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100000</v>
      </c>
      <c r="S64">
        <f t="shared" si="1"/>
        <v>-2385.9288097687368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-5.9915210094150231</v>
      </c>
      <c r="AC64">
        <f t="shared" si="2"/>
        <v>-5.7496556991484118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-185.09726146628691</v>
      </c>
      <c r="AI64">
        <f t="shared" si="25"/>
        <v>-185.15750693207372</v>
      </c>
      <c r="AJ64">
        <f t="shared" si="7"/>
        <v>-0.24186531026661129</v>
      </c>
      <c r="AK64">
        <f t="shared" si="22"/>
        <v>-0.41940647065905168</v>
      </c>
      <c r="AL64">
        <f t="shared" si="8"/>
        <v>-185.81877871299938</v>
      </c>
      <c r="AN64">
        <f t="shared" si="26"/>
        <v>0</v>
      </c>
      <c r="AO64">
        <f t="shared" si="26"/>
        <v>0</v>
      </c>
      <c r="AP64">
        <f t="shared" si="26"/>
        <v>-9.4037575976133712E-5</v>
      </c>
      <c r="AQ64">
        <f t="shared" si="26"/>
        <v>-0.28891963172302737</v>
      </c>
      <c r="AR64">
        <f t="shared" si="26"/>
        <v>-0.28901366929900352</v>
      </c>
      <c r="AS64">
        <f t="shared" si="26"/>
        <v>-3.7752928279564398E-4</v>
      </c>
      <c r="AT64">
        <f t="shared" si="26"/>
        <v>-6.5465454261806209E-4</v>
      </c>
      <c r="AU64">
        <f t="shared" si="23"/>
        <v>-0.29004585312441716</v>
      </c>
      <c r="AW64">
        <v>61</v>
      </c>
      <c r="AX64">
        <f>IF(Z64&gt;0, (R64*SUMPRODUCT(K64:$K$98, X64:$X$98)-K64*$AZ$3)/Z64, 0)</f>
        <v>-2385.9288097687368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100000</v>
      </c>
      <c r="S65">
        <f t="shared" si="1"/>
        <v>-4168.9473658727184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-5.7496556991484118</v>
      </c>
      <c r="AC65">
        <f t="shared" si="2"/>
        <v>-5.3599068404818544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-110.00465399515849</v>
      </c>
      <c r="AI65">
        <f t="shared" si="25"/>
        <v>-110.03679584278865</v>
      </c>
      <c r="AJ65">
        <f t="shared" si="7"/>
        <v>-0.3897488586665574</v>
      </c>
      <c r="AK65">
        <f t="shared" si="22"/>
        <v>-0.40247589894038888</v>
      </c>
      <c r="AL65">
        <f t="shared" si="8"/>
        <v>-110.82902060039561</v>
      </c>
      <c r="AN65">
        <f t="shared" si="26"/>
        <v>0</v>
      </c>
      <c r="AO65">
        <f t="shared" si="26"/>
        <v>0</v>
      </c>
      <c r="AP65">
        <f t="shared" si="26"/>
        <v>-4.4795034410171239E-5</v>
      </c>
      <c r="AQ65">
        <f t="shared" si="26"/>
        <v>-0.15330986313207354</v>
      </c>
      <c r="AR65">
        <f t="shared" si="26"/>
        <v>-0.15335465816648369</v>
      </c>
      <c r="AS65">
        <f t="shared" si="26"/>
        <v>-5.431801474570484E-4</v>
      </c>
      <c r="AT65">
        <f t="shared" si="26"/>
        <v>-5.6091740430568471E-4</v>
      </c>
      <c r="AU65">
        <f t="shared" si="23"/>
        <v>-0.15445875571824644</v>
      </c>
      <c r="AW65">
        <v>62</v>
      </c>
      <c r="AX65">
        <f>IF(Z65&gt;0, (R65*SUMPRODUCT(K65:$K$98, X65:$X$98)-K65*$AZ$3)/Z65, 0)</f>
        <v>-4168.9473658727184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100000</v>
      </c>
      <c r="S66">
        <f t="shared" si="1"/>
        <v>-7528.8812958432245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-5.3599068404818544</v>
      </c>
      <c r="AC66">
        <f t="shared" si="2"/>
        <v>-4.9072626943375139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-62.102541894665265</v>
      </c>
      <c r="AI66">
        <f t="shared" si="25"/>
        <v>-62.118836688345461</v>
      </c>
      <c r="AJ66">
        <f t="shared" si="7"/>
        <v>-0.45264414614434045</v>
      </c>
      <c r="AK66">
        <f t="shared" si="22"/>
        <v>-0.37519347883372983</v>
      </c>
      <c r="AL66">
        <f t="shared" si="8"/>
        <v>-62.946674313323534</v>
      </c>
      <c r="AN66">
        <f t="shared" si="26"/>
        <v>0</v>
      </c>
      <c r="AO66">
        <f t="shared" si="26"/>
        <v>0</v>
      </c>
      <c r="AP66">
        <f t="shared" si="26"/>
        <v>-2.0276354698803119E-5</v>
      </c>
      <c r="AQ66">
        <f t="shared" si="26"/>
        <v>-7.7277024297892974E-2</v>
      </c>
      <c r="AR66">
        <f t="shared" si="26"/>
        <v>-7.7297300652591786E-2</v>
      </c>
      <c r="AS66">
        <f t="shared" si="26"/>
        <v>-5.6324574828554613E-4</v>
      </c>
      <c r="AT66">
        <f t="shared" si="26"/>
        <v>-4.6687035177115293E-4</v>
      </c>
      <c r="AU66">
        <f t="shared" si="23"/>
        <v>-7.8327416752648482E-2</v>
      </c>
      <c r="AW66">
        <v>63</v>
      </c>
      <c r="AX66">
        <f>IF(Z66&gt;0, (R66*SUMPRODUCT(K66:$K$98, X66:$X$98)-K66*$AZ$3)/Z66, 0)</f>
        <v>-7528.8812958432245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-14196.165437328276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-4.9072626943375139</v>
      </c>
      <c r="AC67">
        <f t="shared" ref="AC67:AC79" si="29">S67*Z67</f>
        <v>-4.4435093532100369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-33.226611136083633</v>
      </c>
      <c r="AI67">
        <f t="shared" ref="AI67:AI79" si="33">SUM(AE67:AH67)</f>
        <v>-33.234436329043007</v>
      </c>
      <c r="AJ67">
        <f t="shared" ref="AJ67:AJ79" si="34">AB67-AC67</f>
        <v>-0.46375334112747701</v>
      </c>
      <c r="AK67">
        <f t="shared" si="22"/>
        <v>-0.34350838860362604</v>
      </c>
      <c r="AL67">
        <f t="shared" ref="AL67:AL79" si="35">SUM(AI67:AK67)</f>
        <v>-34.041698058774109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-3.6915524219013243E-2</v>
      </c>
      <c r="AR67">
        <f t="shared" si="36"/>
        <v>-3.6924218187201187E-2</v>
      </c>
      <c r="AS67">
        <f t="shared" si="36"/>
        <v>-5.1524055901830857E-4</v>
      </c>
      <c r="AT67">
        <f t="shared" si="36"/>
        <v>-3.816456690992542E-4</v>
      </c>
      <c r="AU67">
        <f t="shared" si="23"/>
        <v>-3.7821104415318746E-2</v>
      </c>
      <c r="AW67">
        <v>64</v>
      </c>
      <c r="AX67">
        <f>IF(Z67&gt;0, (R67*SUMPRODUCT(K67:$K$98, X67:$X$98)-K67*$AZ$3)/Z67, 0)</f>
        <v>-14196.165437328276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100000</v>
      </c>
      <c r="S68">
        <f t="shared" si="28"/>
        <v>-28163.596319104407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-4.4435093532100369</v>
      </c>
      <c r="AC68">
        <f t="shared" si="29"/>
        <v>-3.9973620511563985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-16.794399018060101</v>
      </c>
      <c r="AI68">
        <f t="shared" si="33"/>
        <v>-16.797947359335364</v>
      </c>
      <c r="AJ68">
        <f t="shared" si="34"/>
        <v>-0.44614730205363839</v>
      </c>
      <c r="AK68">
        <f t="shared" si="22"/>
        <v>-0.31104565472470264</v>
      </c>
      <c r="AL68">
        <f t="shared" si="35"/>
        <v>-17.555140316113704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-1.6659786670146885E-2</v>
      </c>
      <c r="AR68">
        <f t="shared" si="36"/>
        <v>-1.6663306570359759E-2</v>
      </c>
      <c r="AS68">
        <f t="shared" si="36"/>
        <v>-4.4257129223155406E-4</v>
      </c>
      <c r="AT68">
        <f t="shared" si="36"/>
        <v>-3.0855252675711836E-4</v>
      </c>
      <c r="AU68">
        <f t="shared" si="23"/>
        <v>-1.741443038934843E-2</v>
      </c>
      <c r="AW68">
        <v>65</v>
      </c>
      <c r="AX68">
        <f>IF(Z68&gt;0, (R68*SUMPRODUCT(K68:$K$98, X68:$X$98)-K68*$AZ$3)/Z68, 0)</f>
        <v>-28163.596319104407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100000</v>
      </c>
      <c r="S69">
        <f t="shared" si="28"/>
        <v>-59143.730746374851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-3.9973620511563985</v>
      </c>
      <c r="AC69">
        <f t="shared" si="29"/>
        <v>-3.5827157429402496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-7.9937889954167272</v>
      </c>
      <c r="AI69">
        <f t="shared" si="33"/>
        <v>-7.9953034060303825</v>
      </c>
      <c r="AJ69">
        <f t="shared" si="34"/>
        <v>-0.4146463082161489</v>
      </c>
      <c r="AK69">
        <f t="shared" si="22"/>
        <v>-0.27981534358094795</v>
      </c>
      <c r="AL69">
        <f t="shared" si="35"/>
        <v>-8.6897650578274792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-7.0801038237403137E-3</v>
      </c>
      <c r="AR69">
        <f t="shared" si="36"/>
        <v>-7.0814451381511151E-3</v>
      </c>
      <c r="AS69">
        <f t="shared" si="36"/>
        <v>-3.6725248989986838E-4</v>
      </c>
      <c r="AT69">
        <f t="shared" si="36"/>
        <v>-2.4783262169724069E-4</v>
      </c>
      <c r="AU69">
        <f t="shared" si="23"/>
        <v>-7.6965302497482239E-3</v>
      </c>
      <c r="AW69">
        <v>66</v>
      </c>
      <c r="AX69">
        <f>IF(Z69&gt;0, (R69*SUMPRODUCT(K69:$K$98, X69:$X$98)-K69*$AZ$3)/Z69, 0)</f>
        <v>-59143.730746374851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100000</v>
      </c>
      <c r="S70">
        <f t="shared" si="28"/>
        <v>-133646.72096725716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-3.5827157429402496</v>
      </c>
      <c r="AC70">
        <f t="shared" si="29"/>
        <v>-3.2047011191869399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-3.5991762083188283</v>
      </c>
      <c r="AI70">
        <f t="shared" si="33"/>
        <v>-3.5997756807742678</v>
      </c>
      <c r="AJ70">
        <f t="shared" si="34"/>
        <v>-0.37801462375330974</v>
      </c>
      <c r="AK70">
        <f t="shared" si="22"/>
        <v>-0.25079010200581747</v>
      </c>
      <c r="AL70">
        <f t="shared" si="35"/>
        <v>-4.2285804065333954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-2.8462433737890375E-3</v>
      </c>
      <c r="AR70">
        <f t="shared" si="36"/>
        <v>-2.8467174390765667E-3</v>
      </c>
      <c r="AS70">
        <f t="shared" si="36"/>
        <v>-2.9893552184703288E-4</v>
      </c>
      <c r="AT70">
        <f t="shared" si="36"/>
        <v>-1.9832584589665162E-4</v>
      </c>
      <c r="AU70">
        <f t="shared" si="23"/>
        <v>-3.3439788068202513E-3</v>
      </c>
      <c r="AW70">
        <v>67</v>
      </c>
      <c r="AX70">
        <f>IF(Z70&gt;0, (R70*SUMPRODUCT(K70:$K$98, X70:$X$98)-K70*$AZ$3)/Z70, 0)</f>
        <v>-133646.72096725716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100000</v>
      </c>
      <c r="S71">
        <f t="shared" si="28"/>
        <v>-327137.33941698022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-3.2047011191869399</v>
      </c>
      <c r="AC71">
        <f t="shared" si="29"/>
        <v>-2.8637127843669337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-1.4985254388167339</v>
      </c>
      <c r="AI71">
        <f t="shared" si="33"/>
        <v>-1.4987442851879149</v>
      </c>
      <c r="AJ71">
        <f t="shared" si="34"/>
        <v>-0.34098833482000623</v>
      </c>
      <c r="AK71">
        <f t="shared" si="22"/>
        <v>-0.22432907834308582</v>
      </c>
      <c r="AL71">
        <f t="shared" si="35"/>
        <v>-2.0640616983510069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-1.0580715096366788E-3</v>
      </c>
      <c r="AR71">
        <f t="shared" si="36"/>
        <v>-1.0582260316116389E-3</v>
      </c>
      <c r="AS71">
        <f t="shared" si="36"/>
        <v>-2.4076337501243117E-4</v>
      </c>
      <c r="AT71">
        <f t="shared" si="36"/>
        <v>-1.5839317800657083E-4</v>
      </c>
      <c r="AU71">
        <f t="shared" si="23"/>
        <v>-1.4573825846306409E-3</v>
      </c>
      <c r="AW71">
        <v>68</v>
      </c>
      <c r="AX71">
        <f>IF(Z71&gt;0, (R71*SUMPRODUCT(K71:$K$98, X71:$X$98)-K71*$AZ$3)/Z71, 0)</f>
        <v>-327137.33941698022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100000</v>
      </c>
      <c r="S72">
        <f t="shared" si="28"/>
        <v>-873532.36506222852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-2.8637127843669337</v>
      </c>
      <c r="AC72">
        <f t="shared" si="29"/>
        <v>-2.5577756967749687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-0.57382328080122502</v>
      </c>
      <c r="AI72">
        <f t="shared" si="33"/>
        <v>-0.57389648288849382</v>
      </c>
      <c r="AJ72">
        <f t="shared" si="34"/>
        <v>-0.30593708759196492</v>
      </c>
      <c r="AK72">
        <f t="shared" ref="AK72:AK79" si="49">G72*SUM(AB72:AB72, AE72:AF72)</f>
        <v>-0.20045989490568539</v>
      </c>
      <c r="AL72">
        <f t="shared" si="35"/>
        <v>-1.080293465386144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-3.6175208430552644E-4</v>
      </c>
      <c r="AR72">
        <f t="shared" si="36"/>
        <v>-3.6179823267303089E-4</v>
      </c>
      <c r="AS72">
        <f t="shared" si="36"/>
        <v>-1.928701445299036E-4</v>
      </c>
      <c r="AT72">
        <f t="shared" si="36"/>
        <v>-1.2637476942473273E-4</v>
      </c>
      <c r="AU72">
        <f t="shared" si="23"/>
        <v>-6.8104314662766714E-4</v>
      </c>
      <c r="AW72">
        <v>69</v>
      </c>
      <c r="AX72">
        <f>IF(Z72&gt;0, (R72*SUMPRODUCT(K72:$K$98, X72:$X$98)-K72*$AZ$3)/Z72, 0)</f>
        <v>-873532.36506222852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100000</v>
      </c>
      <c r="S73">
        <f t="shared" si="28"/>
        <v>-2564576.6737358999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-2.5577756967749687</v>
      </c>
      <c r="AC73">
        <f t="shared" si="29"/>
        <v>-2.2840346282328432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-0.20081938268600955</v>
      </c>
      <c r="AI73">
        <f t="shared" si="33"/>
        <v>-0.20084164790673412</v>
      </c>
      <c r="AJ73">
        <f t="shared" si="34"/>
        <v>-0.27374106854212554</v>
      </c>
      <c r="AK73">
        <f t="shared" si="49"/>
        <v>-0.17904429877424782</v>
      </c>
      <c r="AL73">
        <f t="shared" si="35"/>
        <v>-0.6536270152231074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-1.1303696359110161E-4</v>
      </c>
      <c r="AR73">
        <f t="shared" si="36"/>
        <v>-1.1304949621076576E-4</v>
      </c>
      <c r="AS73">
        <f t="shared" si="36"/>
        <v>-1.5408303115126143E-4</v>
      </c>
      <c r="AT73">
        <f t="shared" si="36"/>
        <v>-1.0078023152467809E-4</v>
      </c>
      <c r="AU73">
        <f t="shared" si="23"/>
        <v>-3.6791275888670524E-4</v>
      </c>
      <c r="AW73">
        <v>70</v>
      </c>
      <c r="AX73">
        <f>IF(Z73&gt;0, (R73*SUMPRODUCT(K73:$K$98, X73:$X$98)-K73*$AZ$3)/Z73, 0)</f>
        <v>-2564576.6737358999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100000</v>
      </c>
      <c r="S74">
        <f t="shared" si="28"/>
        <v>-8353891.2977199936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-2.2840346282328432</v>
      </c>
      <c r="AC74">
        <f t="shared" si="29"/>
        <v>-2.039413003922836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-6.3757543148577053E-2</v>
      </c>
      <c r="AI74">
        <f t="shared" si="33"/>
        <v>-6.3763646331307239E-2</v>
      </c>
      <c r="AJ74">
        <f t="shared" si="34"/>
        <v>-0.24462162431000722</v>
      </c>
      <c r="AK74">
        <f t="shared" si="49"/>
        <v>-0.15988242397629904</v>
      </c>
      <c r="AL74">
        <f t="shared" si="35"/>
        <v>-0.46826769461761353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-3.2042648523037893E-5</v>
      </c>
      <c r="AR74">
        <f t="shared" si="36"/>
        <v>-3.2045715801503115E-5</v>
      </c>
      <c r="AS74">
        <f t="shared" si="36"/>
        <v>-1.2293956670560822E-4</v>
      </c>
      <c r="AT74">
        <f t="shared" si="36"/>
        <v>-8.0352160128651596E-5</v>
      </c>
      <c r="AU74">
        <f t="shared" si="23"/>
        <v>-2.3533744263576294E-4</v>
      </c>
      <c r="AW74">
        <v>71</v>
      </c>
      <c r="AX74">
        <f>IF(Z74&gt;0, (R74*SUMPRODUCT(K74:$K$98, X74:$X$98)-K74*$AZ$3)/Z74, 0)</f>
        <v>-8353891.2977199936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100000</v>
      </c>
      <c r="S75">
        <f t="shared" si="28"/>
        <v>-30542242.970855549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-2.039413003922836</v>
      </c>
      <c r="AC75">
        <f t="shared" si="29"/>
        <v>-1.8209319561485029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-1.8206592380437061E-2</v>
      </c>
      <c r="AI75">
        <f t="shared" si="33"/>
        <v>-1.8208082883244832E-2</v>
      </c>
      <c r="AJ75">
        <f t="shared" si="34"/>
        <v>-0.21848104777433308</v>
      </c>
      <c r="AK75">
        <f t="shared" si="49"/>
        <v>-0.14275891027459853</v>
      </c>
      <c r="AL75">
        <f t="shared" si="35"/>
        <v>-0.37944804093217643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-8.1697257694483791E-6</v>
      </c>
      <c r="AR75">
        <f t="shared" si="36"/>
        <v>-8.1703945930779541E-6</v>
      </c>
      <c r="AS75">
        <f t="shared" si="36"/>
        <v>-9.8037579402060682E-5</v>
      </c>
      <c r="AT75">
        <f t="shared" si="36"/>
        <v>-6.4059277195766968E-5</v>
      </c>
      <c r="AU75">
        <f t="shared" si="23"/>
        <v>-1.702672511909056E-4</v>
      </c>
      <c r="AW75">
        <v>72</v>
      </c>
      <c r="AX75">
        <f>IF(Z75&gt;0, (R75*SUMPRODUCT(K75:$K$98, X75:$X$98)-K75*$AZ$3)/Z75, 0)</f>
        <v>-30542242.970855549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100000</v>
      </c>
      <c r="S76">
        <f t="shared" si="28"/>
        <v>-127237877.3862958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-1.8209319561485029</v>
      </c>
      <c r="AC76">
        <f t="shared" si="29"/>
        <v>-1.6258391522824367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-4.6245961840606755E-3</v>
      </c>
      <c r="AI76">
        <f t="shared" si="33"/>
        <v>-4.6249156327943545E-3</v>
      </c>
      <c r="AJ76">
        <f t="shared" si="34"/>
        <v>-0.1950928038660662</v>
      </c>
      <c r="AK76">
        <f t="shared" si="49"/>
        <v>-0.12746523693039521</v>
      </c>
      <c r="AL76">
        <f t="shared" si="35"/>
        <v>-0.32718295642925577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-1.8528258605426831E-6</v>
      </c>
      <c r="AR76">
        <f t="shared" si="36"/>
        <v>-1.852953846392976E-6</v>
      </c>
      <c r="AS76">
        <f t="shared" si="36"/>
        <v>-7.8163147185628177E-5</v>
      </c>
      <c r="AT76">
        <f t="shared" si="36"/>
        <v>-5.1068434497877428E-5</v>
      </c>
      <c r="AU76">
        <f t="shared" si="23"/>
        <v>-1.3108453552989859E-4</v>
      </c>
      <c r="AW76">
        <v>73</v>
      </c>
      <c r="AX76">
        <f>IF(Z76&gt;0, (R76*SUMPRODUCT(K76:$K$98, X76:$X$98)-K76*$AZ$3)/Z76, 0)</f>
        <v>-127237877.3862958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100000</v>
      </c>
      <c r="S77">
        <f t="shared" si="28"/>
        <v>-615990118.45870352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-1.6258391522824367</v>
      </c>
      <c r="AC77">
        <f t="shared" si="29"/>
        <v>-1.451643707258444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-1.0293567590506426E-3</v>
      </c>
      <c r="AI77">
        <f t="shared" si="33"/>
        <v>-1.0294156741072222E-3</v>
      </c>
      <c r="AJ77">
        <f t="shared" si="34"/>
        <v>-0.17419544502399265</v>
      </c>
      <c r="AK77">
        <f t="shared" si="49"/>
        <v>-0.11380874065977058</v>
      </c>
      <c r="AL77">
        <f t="shared" si="35"/>
        <v>-0.28903360135787043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-3.6822111190620069E-7</v>
      </c>
      <c r="AR77">
        <f t="shared" si="36"/>
        <v>-3.6824218697803661E-7</v>
      </c>
      <c r="AS77">
        <f t="shared" si="36"/>
        <v>-6.231312894363997E-5</v>
      </c>
      <c r="AT77">
        <f t="shared" si="36"/>
        <v>-4.0711619816860221E-5</v>
      </c>
      <c r="AU77">
        <f t="shared" si="23"/>
        <v>-1.0339299094747822E-4</v>
      </c>
      <c r="AW77">
        <v>74</v>
      </c>
      <c r="AX77">
        <f>IF(Z77&gt;0, (R77*SUMPRODUCT(K77:$K$98, X77:$X$98)-K77*$AZ$3)/Z77, 0)</f>
        <v>-615990118.45870352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100000</v>
      </c>
      <c r="S78">
        <f t="shared" si="28"/>
        <v>-3559083320.2768602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-1.451643707258444</v>
      </c>
      <c r="AC78">
        <f t="shared" si="29"/>
        <v>-1.2961107738279014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-1.9688664088301846E-4</v>
      </c>
      <c r="AI78">
        <f t="shared" si="33"/>
        <v>-1.9689574512881151E-4</v>
      </c>
      <c r="AJ78">
        <f t="shared" si="34"/>
        <v>-0.15553293343054264</v>
      </c>
      <c r="AK78">
        <f t="shared" si="49"/>
        <v>-0.10161505950809109</v>
      </c>
      <c r="AL78">
        <f t="shared" si="35"/>
        <v>-0.25734488868376254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-6.2884120512972915E-8</v>
      </c>
      <c r="AR78">
        <f t="shared" si="36"/>
        <v>-6.2887028340985324E-8</v>
      </c>
      <c r="AS78">
        <f t="shared" si="36"/>
        <v>-4.9676055651706805E-5</v>
      </c>
      <c r="AT78">
        <f t="shared" si="36"/>
        <v>-3.2455089991790556E-5</v>
      </c>
      <c r="AU78">
        <f t="shared" si="23"/>
        <v>-8.2194032671838345E-5</v>
      </c>
      <c r="AW78">
        <v>75</v>
      </c>
      <c r="AX78">
        <f>IF(Z78&gt;0, (R78*SUMPRODUCT(K78:$K$98, X78:$X$98)-K78*$AZ$3)/Z78, 0)</f>
        <v>-3559083320.2768602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-1.2961107738279014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-3.641698317214662E-5</v>
      </c>
      <c r="AI79">
        <f t="shared" si="33"/>
        <v>-3.641698317214662E-5</v>
      </c>
      <c r="AJ79">
        <f t="shared" si="34"/>
        <v>-1.2961107738279014</v>
      </c>
      <c r="AK79">
        <f t="shared" si="49"/>
        <v>-9.0727754167953104E-2</v>
      </c>
      <c r="AL79">
        <f t="shared" si="35"/>
        <v>-1.3868749449790267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-1.0385100044323145E-8</v>
      </c>
      <c r="AR79">
        <f t="shared" si="36"/>
        <v>-1.0385100044323145E-8</v>
      </c>
      <c r="AS79">
        <f t="shared" si="36"/>
        <v>-3.6961436347156989E-4</v>
      </c>
      <c r="AT79">
        <f t="shared" si="36"/>
        <v>-2.5873005443009895E-5</v>
      </c>
      <c r="AU79">
        <f t="shared" si="23"/>
        <v>-3.9549775401462415E-4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5382.0167552034954</v>
      </c>
      <c r="AO81" s="8">
        <f t="shared" si="50"/>
        <v>-538.20167552034957</v>
      </c>
      <c r="AP81" s="8">
        <f t="shared" si="50"/>
        <v>-487.53668918639448</v>
      </c>
      <c r="AQ81" s="8">
        <f t="shared" si="50"/>
        <v>-4058.0500898370874</v>
      </c>
      <c r="AR81" s="8">
        <f t="shared" si="50"/>
        <v>298.22830065966673</v>
      </c>
      <c r="AS81" s="8">
        <f t="shared" si="50"/>
        <v>-335.93105003008645</v>
      </c>
      <c r="AT81" s="8">
        <f t="shared" si="50"/>
        <v>154.98103245913947</v>
      </c>
      <c r="AU81" s="8">
        <f t="shared" si="50"/>
        <v>117.27828308872044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5C30E-14C5-42FD-84DE-69776B0A0FB8}">
  <sheetPr codeName="Sheet3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8499.2704846893266</v>
      </c>
      <c r="K3">
        <v>1</v>
      </c>
      <c r="L3" s="2">
        <v>0</v>
      </c>
      <c r="O3">
        <f>$C$3</f>
        <v>8499.2704846893266</v>
      </c>
      <c r="P3" s="2">
        <f>O3*C5</f>
        <v>849.92704846893275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8499.2704846893266</v>
      </c>
      <c r="AF3">
        <f t="shared" ref="AF3:AG34" si="4">-$Z3*P3</f>
        <v>-849.92704846893275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7376.1936944203935</v>
      </c>
      <c r="AJ3">
        <f t="shared" ref="AJ3:AJ66" si="7">AB3-AC3</f>
        <v>0</v>
      </c>
      <c r="AL3">
        <f t="shared" ref="AL3:AL66" si="8">SUM(AI3:AK3)</f>
        <v>7376.1936944203935</v>
      </c>
      <c r="AN3">
        <f t="shared" ref="AN3:AU34" si="9">AE3*$K3</f>
        <v>8499.2704846893266</v>
      </c>
      <c r="AO3">
        <f t="shared" si="9"/>
        <v>-849.92704846893275</v>
      </c>
      <c r="AP3">
        <f t="shared" si="9"/>
        <v>-273.14974180000002</v>
      </c>
      <c r="AQ3">
        <f t="shared" si="9"/>
        <v>0</v>
      </c>
      <c r="AR3">
        <f t="shared" si="9"/>
        <v>7376.1936944203935</v>
      </c>
      <c r="AS3">
        <f t="shared" si="9"/>
        <v>0</v>
      </c>
      <c r="AT3">
        <f t="shared" si="9"/>
        <v>0</v>
      </c>
      <c r="AU3">
        <f t="shared" si="9"/>
        <v>7376.1936944203935</v>
      </c>
      <c r="AW3">
        <v>0</v>
      </c>
      <c r="AX3">
        <f>IF(Z3&gt;0, (R3*SUMPRODUCT(K3:$K$98, X3:$X$98)-K3*$AZ$3)/Z3, 0)</f>
        <v>0</v>
      </c>
      <c r="AZ3">
        <f>C6*ABS(SUMPRODUCT(X4:X69, K4:K69))/1</f>
        <v>6534.7376008984565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444.40289596942705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438.33159203712967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-438.33159203712967</v>
      </c>
      <c r="AK4">
        <f>G4*SUM(AB4, AE4:AF4)</f>
        <v>0</v>
      </c>
      <c r="AL4">
        <f t="shared" si="8"/>
        <v>-804.50269203712969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-341.6093852038436</v>
      </c>
      <c r="AR4">
        <f t="shared" si="9"/>
        <v>-341.6093852038436</v>
      </c>
      <c r="AS4">
        <f t="shared" si="9"/>
        <v>-408.92955689628667</v>
      </c>
      <c r="AT4">
        <f t="shared" si="9"/>
        <v>0</v>
      </c>
      <c r="AU4">
        <f t="shared" si="9"/>
        <v>-750.53894210013027</v>
      </c>
      <c r="AW4">
        <v>1</v>
      </c>
      <c r="AX4">
        <f>IF(Z4&gt;0, (R4*SUMPRODUCT(K4:$K$98, X4:$X$98)-K4*$AZ$3)/Z4, 0)</f>
        <v>444.40289596942705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100000</v>
      </c>
      <c r="S5">
        <f t="shared" si="1"/>
        <v>622.19533451503457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438.33159203712967</v>
      </c>
      <c r="AC5">
        <f t="shared" si="2"/>
        <v>605.22169978138572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-375.51407759812167</v>
      </c>
      <c r="AI5">
        <f t="shared" si="6"/>
        <v>-399.83207173147213</v>
      </c>
      <c r="AJ5">
        <f t="shared" si="7"/>
        <v>-166.89010774425606</v>
      </c>
      <c r="AK5">
        <f>G5*SUM(AB5, AE5:AF5)</f>
        <v>17.971595273522318</v>
      </c>
      <c r="AL5">
        <f t="shared" si="8"/>
        <v>-548.7505842022058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-321.10509850298951</v>
      </c>
      <c r="AR5">
        <f t="shared" si="9"/>
        <v>-341.89961026012656</v>
      </c>
      <c r="AS5">
        <f t="shared" si="9"/>
        <v>-142.70906920231511</v>
      </c>
      <c r="AT5">
        <f t="shared" si="9"/>
        <v>15.36765520875138</v>
      </c>
      <c r="AU5">
        <f t="shared" si="9"/>
        <v>-469.24102425369023</v>
      </c>
      <c r="AW5">
        <v>2</v>
      </c>
      <c r="AX5">
        <f>IF(Z5&gt;0, (R5*SUMPRODUCT(K5:$K$98, X5:$X$98)-K5*$AZ$3)/Z5, 0)</f>
        <v>622.19533451503457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100000</v>
      </c>
      <c r="S6">
        <f t="shared" si="1"/>
        <v>866.46270591670407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605.22169978138572</v>
      </c>
      <c r="AC6">
        <f t="shared" si="2"/>
        <v>831.06099187522523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-385.03147016821151</v>
      </c>
      <c r="AI6">
        <f t="shared" si="6"/>
        <v>-409.01002649268645</v>
      </c>
      <c r="AJ6">
        <f t="shared" si="7"/>
        <v>-225.8392920938395</v>
      </c>
      <c r="AK6">
        <f>G6*SUM(AB6, AE6:AF6)</f>
        <v>35.405469437211067</v>
      </c>
      <c r="AL6">
        <f t="shared" si="8"/>
        <v>-599.44384914931481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-297.01713775102257</v>
      </c>
      <c r="AR6">
        <f t="shared" si="9"/>
        <v>-315.51443659203881</v>
      </c>
      <c r="AS6">
        <f t="shared" si="9"/>
        <v>-174.21469497058106</v>
      </c>
      <c r="AT6">
        <f t="shared" si="9"/>
        <v>27.312134222113126</v>
      </c>
      <c r="AU6">
        <f t="shared" si="9"/>
        <v>-462.41699734050667</v>
      </c>
      <c r="AW6">
        <v>3</v>
      </c>
      <c r="AX6">
        <f>IF(Z6&gt;0, (R6*SUMPRODUCT(K6:$K$98, X6:$X$98)-K6*$AZ$3)/Z6, 0)</f>
        <v>866.46270591670407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100000</v>
      </c>
      <c r="S7">
        <f t="shared" si="1"/>
        <v>1045.4339244199978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831.06099187522523</v>
      </c>
      <c r="AC7">
        <f t="shared" si="2"/>
        <v>988.56059201780135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-395.2482312330751</v>
      </c>
      <c r="AI7">
        <f t="shared" si="6"/>
        <v>-418.88818993649699</v>
      </c>
      <c r="AJ7">
        <f t="shared" si="7"/>
        <v>-157.49960014257613</v>
      </c>
      <c r="AK7">
        <f>G7*SUM(AB7, AE7:AF7)</f>
        <v>40.805094701073557</v>
      </c>
      <c r="AL7">
        <f t="shared" si="8"/>
        <v>-535.58269537799947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-277.4073784962257</v>
      </c>
      <c r="AR7">
        <f t="shared" si="9"/>
        <v>-293.99922750011956</v>
      </c>
      <c r="AS7">
        <f t="shared" si="9"/>
        <v>-110.54205366953614</v>
      </c>
      <c r="AT7">
        <f t="shared" si="9"/>
        <v>28.63930425444444</v>
      </c>
      <c r="AU7">
        <f t="shared" si="9"/>
        <v>-375.90197691521121</v>
      </c>
      <c r="AW7">
        <v>4</v>
      </c>
      <c r="AX7">
        <f>IF(Z7&gt;0, (R7*SUMPRODUCT(K7:$K$98, X7:$X$98)-K7*$AZ$3)/Z7, 0)</f>
        <v>1045.4339244199978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100000</v>
      </c>
      <c r="S8">
        <f t="shared" si="1"/>
        <v>1090.4698194816181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988.56059201780135</v>
      </c>
      <c r="AC8">
        <f t="shared" si="2"/>
        <v>1016.4024958171476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-406.47613520796995</v>
      </c>
      <c r="AI8">
        <f t="shared" si="6"/>
        <v>-429.77807529055565</v>
      </c>
      <c r="AJ8">
        <f t="shared" si="7"/>
        <v>-27.841903799346255</v>
      </c>
      <c r="AK8">
        <f t="shared" ref="AK8:AK69" si="22">G8*SUM(AB8:AB8, AE8:AF8)</f>
        <v>21.05634060997917</v>
      </c>
      <c r="AL8">
        <f t="shared" si="8"/>
        <v>-436.56363847992276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-266.30052393232575</v>
      </c>
      <c r="AR8">
        <f t="shared" si="9"/>
        <v>-281.56665720594918</v>
      </c>
      <c r="AS8">
        <f t="shared" si="9"/>
        <v>-18.240464634524855</v>
      </c>
      <c r="AT8">
        <f t="shared" si="9"/>
        <v>13.79494157428462</v>
      </c>
      <c r="AU8">
        <f t="shared" si="9"/>
        <v>-286.01218026618943</v>
      </c>
      <c r="AW8">
        <v>5</v>
      </c>
      <c r="AX8">
        <f>IF(Z8&gt;0, (R8*SUMPRODUCT(K8:$K$98, X8:$X$98)-K8*$AZ$3)/Z8, 0)</f>
        <v>1090.4698194816181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100000</v>
      </c>
      <c r="S9">
        <f t="shared" si="1"/>
        <v>1063.3610188789019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1016.4024958171476</v>
      </c>
      <c r="AC9">
        <f t="shared" si="2"/>
        <v>976.75114536395074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-420.59983207515091</v>
      </c>
      <c r="AI9">
        <f t="shared" si="6"/>
        <v>-443.56360279889196</v>
      </c>
      <c r="AJ9">
        <f t="shared" si="7"/>
        <v>39.651350453196869</v>
      </c>
      <c r="AK9">
        <f t="shared" si="22"/>
        <v>5.9967747253211705</v>
      </c>
      <c r="AL9">
        <f t="shared" si="8"/>
        <v>-397.91547762037391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-260.96560607996588</v>
      </c>
      <c r="AR9">
        <f t="shared" si="9"/>
        <v>-275.21372005384808</v>
      </c>
      <c r="AS9">
        <f t="shared" si="9"/>
        <v>24.602098987663837</v>
      </c>
      <c r="AT9">
        <f t="shared" si="9"/>
        <v>3.7207621862265543</v>
      </c>
      <c r="AU9">
        <f t="shared" si="9"/>
        <v>-246.89085887995765</v>
      </c>
      <c r="AW9">
        <v>6</v>
      </c>
      <c r="AX9">
        <f>IF(Z9&gt;0, (R9*SUMPRODUCT(K9:$K$98, X9:$X$98)-K9*$AZ$3)/Z9, 0)</f>
        <v>1063.3610188789019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100000</v>
      </c>
      <c r="S10">
        <f t="shared" si="1"/>
        <v>1020.8482471928495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976.75114536395074</v>
      </c>
      <c r="AC10">
        <f t="shared" si="2"/>
        <v>923.87868889233414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-435.45206388534865</v>
      </c>
      <c r="AI10">
        <f t="shared" si="6"/>
        <v>-458.07733388588093</v>
      </c>
      <c r="AJ10">
        <f t="shared" si="7"/>
        <v>52.872456471616601</v>
      </c>
      <c r="AK10">
        <f t="shared" si="22"/>
        <v>4.0046796959921984</v>
      </c>
      <c r="AL10">
        <f t="shared" si="8"/>
        <v>-401.20019771827214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-256.31423024522445</v>
      </c>
      <c r="AR10">
        <f t="shared" si="9"/>
        <v>-269.63183543127695</v>
      </c>
      <c r="AS10">
        <f t="shared" si="9"/>
        <v>31.121595476614107</v>
      </c>
      <c r="AT10">
        <f t="shared" si="9"/>
        <v>2.3572201828561736</v>
      </c>
      <c r="AU10">
        <f t="shared" si="9"/>
        <v>-236.1530197718067</v>
      </c>
      <c r="AW10">
        <v>7</v>
      </c>
      <c r="AX10">
        <f>IF(Z10&gt;0, (R10*SUMPRODUCT(K10:$K$98, X10:$X$98)-K10*$AZ$3)/Z10, 0)</f>
        <v>1020.8482471928495</v>
      </c>
    </row>
    <row r="11" spans="1:52" x14ac:dyDescent="0.25">
      <c r="A11" t="s">
        <v>33</v>
      </c>
      <c r="C11" s="12">
        <f>AU71</f>
        <v>205.12943640460188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100000</v>
      </c>
      <c r="S11">
        <f t="shared" si="1"/>
        <v>963.67493577646303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923.87868889233414</v>
      </c>
      <c r="AC11">
        <f t="shared" si="2"/>
        <v>859.08306200978814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-449.50845674637537</v>
      </c>
      <c r="AI11">
        <f t="shared" si="6"/>
        <v>-471.79509693271575</v>
      </c>
      <c r="AJ11">
        <f t="shared" si="7"/>
        <v>64.795626882546003</v>
      </c>
      <c r="AK11">
        <f t="shared" si="22"/>
        <v>2.2173088533416019</v>
      </c>
      <c r="AL11">
        <f t="shared" si="8"/>
        <v>-404.78216119682816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-251.41396212286813</v>
      </c>
      <c r="AR11">
        <f t="shared" si="9"/>
        <v>-263.87907246186234</v>
      </c>
      <c r="AS11">
        <f t="shared" si="9"/>
        <v>36.240753735068132</v>
      </c>
      <c r="AT11">
        <f t="shared" si="9"/>
        <v>1.2401599918803323</v>
      </c>
      <c r="AU11">
        <f t="shared" si="9"/>
        <v>-226.39815873491386</v>
      </c>
      <c r="AW11">
        <v>8</v>
      </c>
      <c r="AX11">
        <f>IF(Z11&gt;0, (R11*SUMPRODUCT(K11:$K$98, X11:$X$98)-K11*$AZ$3)/Z11, 0)</f>
        <v>963.67493577646303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100000</v>
      </c>
      <c r="S12">
        <f t="shared" si="1"/>
        <v>899.10186974892781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859.08306200978814</v>
      </c>
      <c r="AC12">
        <f t="shared" si="2"/>
        <v>789.32177483209944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-465.06806872655125</v>
      </c>
      <c r="AI12">
        <f t="shared" si="6"/>
        <v>-487.0155754938466</v>
      </c>
      <c r="AJ12">
        <f t="shared" si="7"/>
        <v>69.7612871776887</v>
      </c>
      <c r="AK12">
        <f t="shared" si="22"/>
        <v>1.9758910426225127</v>
      </c>
      <c r="AL12">
        <f t="shared" si="8"/>
        <v>-415.2783972735354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-247.18862252865705</v>
      </c>
      <c r="AR12">
        <f t="shared" si="9"/>
        <v>-258.85395569289972</v>
      </c>
      <c r="AS12">
        <f t="shared" si="9"/>
        <v>37.078865746463677</v>
      </c>
      <c r="AT12">
        <f t="shared" si="9"/>
        <v>1.050207094264622</v>
      </c>
      <c r="AU12">
        <f t="shared" si="9"/>
        <v>-220.72488285217142</v>
      </c>
      <c r="AW12">
        <v>9</v>
      </c>
      <c r="AX12">
        <f>IF(Z12&gt;0, (R12*SUMPRODUCT(K12:$K$98, X12:$X$98)-K12*$AZ$3)/Z12, 0)</f>
        <v>899.10186974892781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100000</v>
      </c>
      <c r="S13">
        <f t="shared" si="1"/>
        <v>825.88138333569009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789.32177483209944</v>
      </c>
      <c r="AC13">
        <f t="shared" si="2"/>
        <v>713.81631788714685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-481.27458529622982</v>
      </c>
      <c r="AI13">
        <f t="shared" si="6"/>
        <v>-502.88229834952813</v>
      </c>
      <c r="AJ13">
        <f t="shared" si="7"/>
        <v>75.505456944952584</v>
      </c>
      <c r="AK13">
        <f t="shared" si="22"/>
        <v>1.5786435496641988</v>
      </c>
      <c r="AL13">
        <f t="shared" si="8"/>
        <v>-425.79819785491134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-243.15832544876889</v>
      </c>
      <c r="AR13">
        <f t="shared" si="9"/>
        <v>-254.07536840790118</v>
      </c>
      <c r="AS13">
        <f t="shared" si="9"/>
        <v>38.148244336812716</v>
      </c>
      <c r="AT13">
        <f t="shared" si="9"/>
        <v>0.79759109195549305</v>
      </c>
      <c r="AU13">
        <f t="shared" si="9"/>
        <v>-215.12953297913296</v>
      </c>
      <c r="AW13">
        <v>10</v>
      </c>
      <c r="AX13">
        <f>IF(Z13&gt;0, (R13*SUMPRODUCT(K13:$K$98, X13:$X$98)-K13*$AZ$3)/Z13, 0)</f>
        <v>825.88138333569009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100000</v>
      </c>
      <c r="S14">
        <f t="shared" si="1"/>
        <v>969.11745993210047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713.81631788714685</v>
      </c>
      <c r="AC14">
        <f t="shared" si="2"/>
        <v>824.40077866854108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-499.37559708222096</v>
      </c>
      <c r="AI14">
        <f t="shared" si="6"/>
        <v>-520.64238910571578</v>
      </c>
      <c r="AJ14">
        <f t="shared" si="7"/>
        <v>-110.58446078139423</v>
      </c>
      <c r="AK14">
        <f t="shared" si="22"/>
        <v>49.967142252100281</v>
      </c>
      <c r="AL14">
        <f t="shared" si="8"/>
        <v>-581.2597076350097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-225.27111502142071</v>
      </c>
      <c r="AR14">
        <f t="shared" si="9"/>
        <v>-234.86468342975553</v>
      </c>
      <c r="AS14">
        <f t="shared" si="9"/>
        <v>-49.885266580548652</v>
      </c>
      <c r="AT14">
        <f t="shared" si="9"/>
        <v>22.540456352558362</v>
      </c>
      <c r="AU14">
        <f t="shared" si="9"/>
        <v>-262.20949365774578</v>
      </c>
      <c r="AW14">
        <v>11</v>
      </c>
      <c r="AX14">
        <f>IF(Z14&gt;0, (R14*SUMPRODUCT(K14:$K$98, X14:$X$98)-K14*$AZ$3)/Z14, 0)</f>
        <v>969.11745993210047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100000</v>
      </c>
      <c r="S15">
        <f t="shared" si="1"/>
        <v>1093.2074271504587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824.40077866854108</v>
      </c>
      <c r="AC15">
        <f t="shared" si="2"/>
        <v>914.97143706690804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-520.44620856338634</v>
      </c>
      <c r="AI15">
        <f t="shared" si="6"/>
        <v>-541.37022111450528</v>
      </c>
      <c r="AJ15">
        <f t="shared" si="7"/>
        <v>-90.570658398366959</v>
      </c>
      <c r="AK15">
        <f t="shared" si="22"/>
        <v>57.708054506797879</v>
      </c>
      <c r="AL15">
        <f t="shared" si="8"/>
        <v>-574.23282500607434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-209.62159401226313</v>
      </c>
      <c r="AR15">
        <f t="shared" si="9"/>
        <v>-218.0492178318417</v>
      </c>
      <c r="AS15">
        <f t="shared" si="9"/>
        <v>-36.479400698513402</v>
      </c>
      <c r="AT15">
        <f t="shared" si="9"/>
        <v>23.243236618925685</v>
      </c>
      <c r="AU15">
        <f t="shared" si="9"/>
        <v>-231.2853819114294</v>
      </c>
      <c r="AW15">
        <v>12</v>
      </c>
      <c r="AX15">
        <f>IF(Z15&gt;0, (R15*SUMPRODUCT(K15:$K$98, X15:$X$98)-K15*$AZ$3)/Z15, 0)</f>
        <v>1093.2074271504587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100000</v>
      </c>
      <c r="S16">
        <f t="shared" si="1"/>
        <v>1199.4577760867598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914.97143706690804</v>
      </c>
      <c r="AC16">
        <f t="shared" si="2"/>
        <v>987.35142646517079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-542.60919351223663</v>
      </c>
      <c r="AI16">
        <f t="shared" si="6"/>
        <v>-563.1883136394664</v>
      </c>
      <c r="AJ16">
        <f t="shared" si="7"/>
        <v>-72.379989398262751</v>
      </c>
      <c r="AK16">
        <f t="shared" si="22"/>
        <v>64.048000594683572</v>
      </c>
      <c r="AL16">
        <f t="shared" si="8"/>
        <v>-571.52030244304558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-195.13235915614081</v>
      </c>
      <c r="AR16">
        <f t="shared" si="9"/>
        <v>-202.5329935497293</v>
      </c>
      <c r="AS16">
        <f t="shared" si="9"/>
        <v>-26.029190540541332</v>
      </c>
      <c r="AT16">
        <f t="shared" si="9"/>
        <v>23.032852381983592</v>
      </c>
      <c r="AU16">
        <f t="shared" si="9"/>
        <v>-205.52933170828703</v>
      </c>
      <c r="AW16">
        <v>13</v>
      </c>
      <c r="AX16">
        <f>IF(Z16&gt;0, (R16*SUMPRODUCT(K16:$K$98, X16:$X$98)-K16*$AZ$3)/Z16, 0)</f>
        <v>1199.4577760867598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100000</v>
      </c>
      <c r="S17">
        <f t="shared" si="1"/>
        <v>1290.0463887061067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987.35142646517079</v>
      </c>
      <c r="AC17">
        <f t="shared" si="2"/>
        <v>1044.0061953541417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-565.51306866554626</v>
      </c>
      <c r="AI17">
        <f t="shared" si="6"/>
        <v>-585.74501932433736</v>
      </c>
      <c r="AJ17">
        <f t="shared" si="7"/>
        <v>-56.654768888970921</v>
      </c>
      <c r="AK17">
        <f t="shared" si="22"/>
        <v>69.114599852561966</v>
      </c>
      <c r="AL17">
        <f t="shared" si="8"/>
        <v>-573.28518836074636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-181.57948098239746</v>
      </c>
      <c r="AR17">
        <f t="shared" si="9"/>
        <v>-188.07571829934167</v>
      </c>
      <c r="AS17">
        <f t="shared" si="9"/>
        <v>-18.191168515897061</v>
      </c>
      <c r="AT17">
        <f t="shared" si="9"/>
        <v>22.191871178412043</v>
      </c>
      <c r="AU17">
        <f t="shared" si="9"/>
        <v>-184.07501563682672</v>
      </c>
      <c r="AW17">
        <v>14</v>
      </c>
      <c r="AX17">
        <f>IF(Z17&gt;0, (R17*SUMPRODUCT(K17:$K$98, X17:$X$98)-K17*$AZ$3)/Z17, 0)</f>
        <v>1290.0463887061067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100000</v>
      </c>
      <c r="S18">
        <f t="shared" si="1"/>
        <v>1367.1248225567153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1044.0061953541417</v>
      </c>
      <c r="AC18">
        <f t="shared" si="2"/>
        <v>1087.2366501263084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-591.28377552693212</v>
      </c>
      <c r="AI18">
        <f t="shared" si="6"/>
        <v>-611.16558573525356</v>
      </c>
      <c r="AJ18">
        <f t="shared" si="7"/>
        <v>-43.230454772166695</v>
      </c>
      <c r="AK18">
        <f t="shared" si="22"/>
        <v>73.08043367478993</v>
      </c>
      <c r="AL18">
        <f t="shared" si="8"/>
        <v>-581.31560683263035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-169.51263094156172</v>
      </c>
      <c r="AR18">
        <f t="shared" si="9"/>
        <v>-175.2124625550538</v>
      </c>
      <c r="AS18">
        <f t="shared" si="9"/>
        <v>-12.393555224307661</v>
      </c>
      <c r="AT18">
        <f t="shared" si="9"/>
        <v>20.951118727254315</v>
      </c>
      <c r="AU18">
        <f t="shared" si="9"/>
        <v>-166.65489905210714</v>
      </c>
      <c r="AW18">
        <v>15</v>
      </c>
      <c r="AX18">
        <f>IF(Z18&gt;0, (R18*SUMPRODUCT(K18:$K$98, X18:$X$98)-K18*$AZ$3)/Z18, 0)</f>
        <v>1367.1248225567153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100000</v>
      </c>
      <c r="S19">
        <f t="shared" si="1"/>
        <v>1431.8537041654265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1087.2366501263084</v>
      </c>
      <c r="AC19">
        <f t="shared" si="2"/>
        <v>1118.4471761084644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-620.13529180705166</v>
      </c>
      <c r="AI19">
        <f t="shared" si="6"/>
        <v>-639.66325009033812</v>
      </c>
      <c r="AJ19">
        <f t="shared" si="7"/>
        <v>-31.210525982156014</v>
      </c>
      <c r="AK19">
        <f t="shared" si="22"/>
        <v>76.106565508841598</v>
      </c>
      <c r="AL19">
        <f t="shared" si="8"/>
        <v>-594.7672105636525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-158.73566914429773</v>
      </c>
      <c r="AR19">
        <f t="shared" si="9"/>
        <v>-163.73422924250912</v>
      </c>
      <c r="AS19">
        <f t="shared" si="9"/>
        <v>-7.9889401418948394</v>
      </c>
      <c r="AT19">
        <f t="shared" si="9"/>
        <v>19.480953207996293</v>
      </c>
      <c r="AU19">
        <f t="shared" si="9"/>
        <v>-152.24221617640765</v>
      </c>
      <c r="AW19">
        <v>16</v>
      </c>
      <c r="AX19">
        <f>IF(Z19&gt;0, (R19*SUMPRODUCT(K19:$K$98, X19:$X$98)-K19*$AZ$3)/Z19, 0)</f>
        <v>1431.8537041654265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100000</v>
      </c>
      <c r="S20">
        <f t="shared" si="1"/>
        <v>1485.3460975378059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1118.4471761084644</v>
      </c>
      <c r="AC20">
        <f t="shared" si="2"/>
        <v>1138.9286113603434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-653.05608992915961</v>
      </c>
      <c r="AI20">
        <f t="shared" si="6"/>
        <v>-672.22550460713092</v>
      </c>
      <c r="AJ20">
        <f t="shared" si="7"/>
        <v>-20.48143525187902</v>
      </c>
      <c r="AK20">
        <f t="shared" si="22"/>
        <v>78.291302327592518</v>
      </c>
      <c r="AL20">
        <f t="shared" si="8"/>
        <v>-614.41563753141736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-149.25213093649629</v>
      </c>
      <c r="AR20">
        <f t="shared" si="9"/>
        <v>-153.63318799057402</v>
      </c>
      <c r="AS20">
        <f t="shared" si="9"/>
        <v>-4.680911644683408</v>
      </c>
      <c r="AT20">
        <f t="shared" si="9"/>
        <v>17.893016980293691</v>
      </c>
      <c r="AU20">
        <f t="shared" si="9"/>
        <v>-140.42108265496373</v>
      </c>
      <c r="AW20">
        <v>17</v>
      </c>
      <c r="AX20">
        <f>IF(Z20&gt;0, (R20*SUMPRODUCT(K20:$K$98, X20:$X$98)-K20*$AZ$3)/Z20, 0)</f>
        <v>1485.3460975378059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100000</v>
      </c>
      <c r="S21">
        <f t="shared" si="1"/>
        <v>1528.4382499472449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1138.9286113603434</v>
      </c>
      <c r="AC21">
        <f t="shared" si="2"/>
        <v>1149.6917522061481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-690.84937265277949</v>
      </c>
      <c r="AI21">
        <f t="shared" si="6"/>
        <v>-709.6543808408079</v>
      </c>
      <c r="AJ21">
        <f t="shared" si="7"/>
        <v>-10.763140845804628</v>
      </c>
      <c r="AK21">
        <f t="shared" si="22"/>
        <v>79.725002795224043</v>
      </c>
      <c r="AL21">
        <f t="shared" si="8"/>
        <v>-640.69251889138854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-140.97282461459932</v>
      </c>
      <c r="AR21">
        <f t="shared" si="9"/>
        <v>-144.81012291160368</v>
      </c>
      <c r="AS21">
        <f t="shared" si="9"/>
        <v>-2.1962969452104364</v>
      </c>
      <c r="AT21">
        <f t="shared" si="9"/>
        <v>16.268464995912076</v>
      </c>
      <c r="AU21">
        <f t="shared" si="9"/>
        <v>-130.73795486090205</v>
      </c>
      <c r="AW21">
        <v>18</v>
      </c>
      <c r="AX21">
        <f>IF(Z21&gt;0, (R21*SUMPRODUCT(K21:$K$98, X21:$X$98)-K21*$AZ$3)/Z21, 0)</f>
        <v>1528.4382499472449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100000</v>
      </c>
      <c r="S22">
        <f t="shared" si="1"/>
        <v>1561.8197448612932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1149.6917522061481</v>
      </c>
      <c r="AC22">
        <f t="shared" si="2"/>
        <v>1151.5897059686024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-733.99023457214321</v>
      </c>
      <c r="AI22">
        <f t="shared" si="6"/>
        <v>-752.4236951196483</v>
      </c>
      <c r="AJ22">
        <f t="shared" si="7"/>
        <v>-1.8979537624543354</v>
      </c>
      <c r="AK22">
        <f t="shared" si="22"/>
        <v>80.478422654430375</v>
      </c>
      <c r="AL22">
        <f t="shared" si="8"/>
        <v>-673.84322622767229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-133.7285985286548</v>
      </c>
      <c r="AR22">
        <f t="shared" si="9"/>
        <v>-137.08706398083896</v>
      </c>
      <c r="AS22">
        <f t="shared" si="9"/>
        <v>-0.34579574055662571</v>
      </c>
      <c r="AT22">
        <f t="shared" si="9"/>
        <v>14.662683733997149</v>
      </c>
      <c r="AU22">
        <f t="shared" si="9"/>
        <v>-122.77017598739845</v>
      </c>
      <c r="AW22">
        <v>19</v>
      </c>
      <c r="AX22">
        <f>IF(Z22&gt;0, (R22*SUMPRODUCT(K22:$K$98, X22:$X$98)-K22*$AZ$3)/Z22, 0)</f>
        <v>1561.8197448612932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100000</v>
      </c>
      <c r="S23">
        <f t="shared" si="1"/>
        <v>1586.2141948124834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1151.5897059686024</v>
      </c>
      <c r="AC23">
        <f t="shared" si="2"/>
        <v>1145.4243024194602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-785.30390838933863</v>
      </c>
      <c r="AI23">
        <f t="shared" si="6"/>
        <v>-803.35670835427129</v>
      </c>
      <c r="AJ23">
        <f t="shared" si="7"/>
        <v>6.1654035491421837</v>
      </c>
      <c r="AK23">
        <f t="shared" si="22"/>
        <v>80.61127941780218</v>
      </c>
      <c r="AL23">
        <f t="shared" si="8"/>
        <v>-716.58002538732694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-127.74789351688389</v>
      </c>
      <c r="AR23">
        <f t="shared" si="9"/>
        <v>-130.68460011284606</v>
      </c>
      <c r="AS23">
        <f t="shared" si="9"/>
        <v>1.0029458756926855</v>
      </c>
      <c r="AT23">
        <f t="shared" si="9"/>
        <v>13.113294139139386</v>
      </c>
      <c r="AU23">
        <f t="shared" si="9"/>
        <v>-116.56836009801397</v>
      </c>
      <c r="AW23">
        <v>20</v>
      </c>
      <c r="AX23">
        <f>IF(Z23&gt;0, (R23*SUMPRODUCT(K23:$K$98, X23:$X$98)-K23*$AZ$3)/Z23, 0)</f>
        <v>1586.2141948124834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100000</v>
      </c>
      <c r="S24">
        <f t="shared" si="1"/>
        <v>1601.7543449960099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1145.4243024194602</v>
      </c>
      <c r="AC24">
        <f t="shared" si="2"/>
        <v>1131.5721187057127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-843.29112951711807</v>
      </c>
      <c r="AI24">
        <f t="shared" si="6"/>
        <v>-860.95257870002217</v>
      </c>
      <c r="AJ24">
        <f t="shared" si="7"/>
        <v>13.852183713747536</v>
      </c>
      <c r="AK24">
        <f t="shared" si="22"/>
        <v>80.179701169362218</v>
      </c>
      <c r="AL24">
        <f t="shared" si="8"/>
        <v>-766.92069381691238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-122.48291060408593</v>
      </c>
      <c r="AR24">
        <f t="shared" si="9"/>
        <v>-125.0481287425086</v>
      </c>
      <c r="AS24">
        <f t="shared" si="9"/>
        <v>2.0119454837072062</v>
      </c>
      <c r="AT24">
        <f t="shared" si="9"/>
        <v>11.645614221286513</v>
      </c>
      <c r="AU24">
        <f t="shared" si="9"/>
        <v>-111.39056903751487</v>
      </c>
      <c r="AW24">
        <v>21</v>
      </c>
      <c r="AX24">
        <f>IF(Z24&gt;0, (R24*SUMPRODUCT(K24:$K$98, X24:$X$98)-K24*$AZ$3)/Z24, 0)</f>
        <v>1601.7543449960099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100000</v>
      </c>
      <c r="S25">
        <f t="shared" si="1"/>
        <v>1609.1091806279508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1131.5721187057127</v>
      </c>
      <c r="AC25">
        <f t="shared" si="2"/>
        <v>1110.7818061401408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-908.48495320811003</v>
      </c>
      <c r="AI25">
        <f t="shared" si="6"/>
        <v>-925.74266666088306</v>
      </c>
      <c r="AJ25">
        <f t="shared" si="7"/>
        <v>20.790312565571867</v>
      </c>
      <c r="AK25">
        <f t="shared" si="22"/>
        <v>79.210048309399895</v>
      </c>
      <c r="AL25">
        <f t="shared" si="8"/>
        <v>-825.7423057859113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-117.81421179779375</v>
      </c>
      <c r="AR25">
        <f t="shared" si="9"/>
        <v>-120.05222784934291</v>
      </c>
      <c r="AS25">
        <f t="shared" si="9"/>
        <v>2.6961308267056405</v>
      </c>
      <c r="AT25">
        <f t="shared" si="9"/>
        <v>10.272123247702686</v>
      </c>
      <c r="AU25">
        <f t="shared" si="9"/>
        <v>-107.08397377493459</v>
      </c>
      <c r="AW25">
        <v>22</v>
      </c>
      <c r="AX25">
        <f>IF(Z25&gt;0, (R25*SUMPRODUCT(K25:$K$98, X25:$X$98)-K25*$AZ$3)/Z25, 0)</f>
        <v>1609.1091806279508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100000</v>
      </c>
      <c r="S26">
        <f t="shared" si="1"/>
        <v>1608.9460808242789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1110.7818061401408</v>
      </c>
      <c r="AC26">
        <f t="shared" si="2"/>
        <v>1083.7645568767352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-981.88299130211703</v>
      </c>
      <c r="AI26">
        <f t="shared" si="6"/>
        <v>-998.72265687253673</v>
      </c>
      <c r="AJ26">
        <f t="shared" si="7"/>
        <v>27.017249263405574</v>
      </c>
      <c r="AK26">
        <f t="shared" si="22"/>
        <v>77.754726429809864</v>
      </c>
      <c r="AL26">
        <f t="shared" si="8"/>
        <v>-893.95068117932124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-113.68984063740822</v>
      </c>
      <c r="AR26">
        <f t="shared" si="9"/>
        <v>-115.63966450852892</v>
      </c>
      <c r="AS26">
        <f t="shared" si="9"/>
        <v>3.1282615040966868</v>
      </c>
      <c r="AT26">
        <f t="shared" si="9"/>
        <v>9.0030304373511534</v>
      </c>
      <c r="AU26">
        <f t="shared" si="9"/>
        <v>-103.50837256708108</v>
      </c>
      <c r="AW26">
        <v>23</v>
      </c>
      <c r="AX26">
        <f>IF(Z26&gt;0, (R26*SUMPRODUCT(K26:$K$98, X26:$X$98)-K26*$AZ$3)/Z26, 0)</f>
        <v>1608.9460808242789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100000</v>
      </c>
      <c r="S27">
        <f t="shared" si="1"/>
        <v>1601.7617133989711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1083.7645568767352</v>
      </c>
      <c r="AC27">
        <f t="shared" si="2"/>
        <v>1051.1434327878876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-1060.868013310456</v>
      </c>
      <c r="AI27">
        <f t="shared" si="6"/>
        <v>-1077.274065221844</v>
      </c>
      <c r="AJ27">
        <f t="shared" si="7"/>
        <v>32.621124088847637</v>
      </c>
      <c r="AK27">
        <f t="shared" si="22"/>
        <v>75.86351898137147</v>
      </c>
      <c r="AL27">
        <f t="shared" si="8"/>
        <v>-968.78942215162488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-109.67439643212225</v>
      </c>
      <c r="AR27">
        <f t="shared" si="9"/>
        <v>-111.37048286195129</v>
      </c>
      <c r="AS27">
        <f t="shared" si="9"/>
        <v>3.3724290397044308</v>
      </c>
      <c r="AT27">
        <f t="shared" si="9"/>
        <v>7.8429036893432</v>
      </c>
      <c r="AU27">
        <f t="shared" si="9"/>
        <v>-100.15515013290364</v>
      </c>
      <c r="AW27">
        <v>24</v>
      </c>
      <c r="AX27">
        <f>IF(Z27&gt;0, (R27*SUMPRODUCT(K27:$K$98, X27:$X$98)-K27*$AZ$3)/Z27, 0)</f>
        <v>1601.7617133989711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100000</v>
      </c>
      <c r="S28">
        <f t="shared" si="1"/>
        <v>1588.5367755186398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1051.1434327878876</v>
      </c>
      <c r="AC28">
        <f t="shared" si="2"/>
        <v>1013.8518189884086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-1144.9660255447259</v>
      </c>
      <c r="AI28">
        <f t="shared" si="6"/>
        <v>-1160.9217754306137</v>
      </c>
      <c r="AJ28">
        <f t="shared" si="7"/>
        <v>37.291613799479023</v>
      </c>
      <c r="AK28">
        <f t="shared" si="22"/>
        <v>73.580040295152145</v>
      </c>
      <c r="AL28">
        <f t="shared" si="8"/>
        <v>-1050.0501213359826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-105.68624685783217</v>
      </c>
      <c r="AR28">
        <f t="shared" si="9"/>
        <v>-107.15904455105587</v>
      </c>
      <c r="AS28">
        <f t="shared" si="9"/>
        <v>3.442207553594109</v>
      </c>
      <c r="AT28">
        <f t="shared" si="9"/>
        <v>6.7918157647891872</v>
      </c>
      <c r="AU28">
        <f t="shared" si="9"/>
        <v>-96.925021232672577</v>
      </c>
      <c r="AW28">
        <v>25</v>
      </c>
      <c r="AX28">
        <f>IF(Z28&gt;0, (R28*SUMPRODUCT(K28:$K$98, X28:$X$98)-K28*$AZ$3)/Z28, 0)</f>
        <v>1588.5367755186398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100000</v>
      </c>
      <c r="S29">
        <f t="shared" si="1"/>
        <v>1570.2117958931108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1013.8518189884086</v>
      </c>
      <c r="AC29">
        <f t="shared" si="2"/>
        <v>972.79305662400918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-1231.7859335265287</v>
      </c>
      <c r="AI29">
        <f t="shared" si="6"/>
        <v>-1247.274179430176</v>
      </c>
      <c r="AJ29">
        <f t="shared" si="7"/>
        <v>41.058762364399399</v>
      </c>
      <c r="AK29">
        <f t="shared" si="22"/>
        <v>70.969627329188611</v>
      </c>
      <c r="AL29">
        <f t="shared" si="8"/>
        <v>-1135.245789736588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-101.51800931694095</v>
      </c>
      <c r="AR29">
        <f t="shared" si="9"/>
        <v>-102.79447777558622</v>
      </c>
      <c r="AS29">
        <f t="shared" si="9"/>
        <v>3.3838702868751285</v>
      </c>
      <c r="AT29">
        <f t="shared" si="9"/>
        <v>5.8489832464621418</v>
      </c>
      <c r="AU29">
        <f t="shared" si="9"/>
        <v>-93.561624242248953</v>
      </c>
      <c r="AW29">
        <v>26</v>
      </c>
      <c r="AX29">
        <f>IF(Z29&gt;0, (R29*SUMPRODUCT(K29:$K$98, X29:$X$98)-K29*$AZ$3)/Z29, 0)</f>
        <v>1570.2117958931108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100000</v>
      </c>
      <c r="S30">
        <f t="shared" si="1"/>
        <v>1547.9988749653692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972.79305662400918</v>
      </c>
      <c r="AC30">
        <f t="shared" si="2"/>
        <v>928.9781584619177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-1321.9012194857416</v>
      </c>
      <c r="AI30">
        <f t="shared" si="6"/>
        <v>-1336.9041076254812</v>
      </c>
      <c r="AJ30">
        <f t="shared" si="7"/>
        <v>43.814898162091481</v>
      </c>
      <c r="AK30">
        <f t="shared" si="22"/>
        <v>68.095513963680645</v>
      </c>
      <c r="AL30">
        <f t="shared" si="8"/>
        <v>-1224.993695499709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-97.272221245769202</v>
      </c>
      <c r="AR30">
        <f t="shared" si="9"/>
        <v>-98.376210131581715</v>
      </c>
      <c r="AS30">
        <f t="shared" si="9"/>
        <v>3.224123259029779</v>
      </c>
      <c r="AT30">
        <f t="shared" si="9"/>
        <v>5.0108145771257879</v>
      </c>
      <c r="AU30">
        <f t="shared" si="9"/>
        <v>-90.141272295426148</v>
      </c>
      <c r="AW30">
        <v>27</v>
      </c>
      <c r="AX30">
        <f>IF(Z30&gt;0, (R30*SUMPRODUCT(K30:$K$98, X30:$X$98)-K30*$AZ$3)/Z30, 0)</f>
        <v>1547.9988749653692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100000</v>
      </c>
      <c r="S31">
        <f t="shared" si="1"/>
        <v>1522.9757110452015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928.9781584619177</v>
      </c>
      <c r="AC31">
        <f t="shared" si="2"/>
        <v>883.22657217583571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-1417.959805180046</v>
      </c>
      <c r="AI31">
        <f t="shared" si="6"/>
        <v>-1432.4581744870932</v>
      </c>
      <c r="AJ31">
        <f t="shared" si="7"/>
        <v>45.751586286081988</v>
      </c>
      <c r="AK31">
        <f t="shared" si="22"/>
        <v>65.028471092334243</v>
      </c>
      <c r="AL31">
        <f t="shared" si="8"/>
        <v>-1321.6781171086768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-93.161340173967716</v>
      </c>
      <c r="AR31">
        <f t="shared" si="9"/>
        <v>-94.113897157633502</v>
      </c>
      <c r="AS31">
        <f t="shared" si="9"/>
        <v>3.0059237771941749</v>
      </c>
      <c r="AT31">
        <f t="shared" si="9"/>
        <v>4.2724338830300921</v>
      </c>
      <c r="AU31">
        <f t="shared" si="9"/>
        <v>-86.835539497409229</v>
      </c>
      <c r="AW31">
        <v>28</v>
      </c>
      <c r="AX31">
        <f>IF(Z31&gt;0, (R31*SUMPRODUCT(K31:$K$98, X31:$X$98)-K31*$AZ$3)/Z31, 0)</f>
        <v>1522.9757110452015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100000</v>
      </c>
      <c r="S32">
        <f t="shared" si="1"/>
        <v>1495.8080590159636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883.22657217583571</v>
      </c>
      <c r="AC32">
        <f t="shared" si="2"/>
        <v>836.06579893015987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-1519.6198439251334</v>
      </c>
      <c r="AI32">
        <f t="shared" si="6"/>
        <v>-1533.5933245781287</v>
      </c>
      <c r="AJ32">
        <f t="shared" si="7"/>
        <v>47.160773245675841</v>
      </c>
      <c r="AK32">
        <f t="shared" si="22"/>
        <v>61.825860052308506</v>
      </c>
      <c r="AL32">
        <f t="shared" si="8"/>
        <v>-1424.6066912801443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-89.143306899866843</v>
      </c>
      <c r="AR32">
        <f t="shared" si="9"/>
        <v>-89.963013406917881</v>
      </c>
      <c r="AS32">
        <f t="shared" si="9"/>
        <v>2.7665256543474248</v>
      </c>
      <c r="AT32">
        <f t="shared" si="9"/>
        <v>3.6268028737736602</v>
      </c>
      <c r="AU32">
        <f t="shared" si="9"/>
        <v>-83.569684878796792</v>
      </c>
      <c r="AW32">
        <v>29</v>
      </c>
      <c r="AX32">
        <f>IF(Z32&gt;0, (R32*SUMPRODUCT(K32:$K$98, X32:$X$98)-K32*$AZ$3)/Z32, 0)</f>
        <v>1495.8080590159636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100000</v>
      </c>
      <c r="S33">
        <f t="shared" si="1"/>
        <v>1467.1824550314575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836.06579893015987</v>
      </c>
      <c r="AC33">
        <f t="shared" si="2"/>
        <v>787.99442678769685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-1626.9783531265507</v>
      </c>
      <c r="AI33">
        <f t="shared" si="6"/>
        <v>-1640.4053543847344</v>
      </c>
      <c r="AJ33">
        <f t="shared" si="7"/>
        <v>48.071372142463019</v>
      </c>
      <c r="AK33">
        <f t="shared" si="22"/>
        <v>58.524605925111196</v>
      </c>
      <c r="AL33">
        <f t="shared" si="8"/>
        <v>-1533.8093763171601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-85.215292044440403</v>
      </c>
      <c r="AR33">
        <f t="shared" si="9"/>
        <v>-85.918550223197613</v>
      </c>
      <c r="AS33">
        <f t="shared" si="9"/>
        <v>2.5178060963287643</v>
      </c>
      <c r="AT33">
        <f t="shared" si="9"/>
        <v>3.0653089981869108</v>
      </c>
      <c r="AU33">
        <f t="shared" si="9"/>
        <v>-80.335435128681937</v>
      </c>
      <c r="AW33">
        <v>30</v>
      </c>
      <c r="AX33">
        <f>IF(Z33&gt;0, (R33*SUMPRODUCT(K33:$K$98, X33:$X$98)-K33*$AZ$3)/Z33, 0)</f>
        <v>1467.1824550314575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100000</v>
      </c>
      <c r="S34">
        <f t="shared" si="1"/>
        <v>1437.5262982226116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787.99442678769685</v>
      </c>
      <c r="AC34">
        <f t="shared" si="2"/>
        <v>739.45050506236703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-1731.8308958060579</v>
      </c>
      <c r="AI34">
        <f t="shared" si="6"/>
        <v>-1744.6906693277083</v>
      </c>
      <c r="AJ34">
        <f t="shared" si="7"/>
        <v>48.543921725329824</v>
      </c>
      <c r="AK34">
        <f t="shared" si="22"/>
        <v>55.159609875138784</v>
      </c>
      <c r="AL34">
        <f t="shared" si="8"/>
        <v>-1640.9871377272398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-80.988475218766368</v>
      </c>
      <c r="AR34">
        <f t="shared" si="9"/>
        <v>-81.589858097255998</v>
      </c>
      <c r="AS34">
        <f t="shared" si="9"/>
        <v>2.270139775883687</v>
      </c>
      <c r="AT34">
        <f t="shared" si="9"/>
        <v>2.5795201530749083</v>
      </c>
      <c r="AU34">
        <f t="shared" ref="AU34:AU69" si="23">AL34*$K34</f>
        <v>-76.740198168297411</v>
      </c>
      <c r="AW34">
        <v>31</v>
      </c>
      <c r="AX34">
        <f>IF(Z34&gt;0, (R34*SUMPRODUCT(K34:$K$98, X34:$X$98)-K34*$AZ$3)/Z34, 0)</f>
        <v>1437.5262982226116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100000</v>
      </c>
      <c r="S35">
        <f t="shared" si="1"/>
        <v>1407.821698013282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739.45050506236703</v>
      </c>
      <c r="AC35">
        <f t="shared" si="2"/>
        <v>691.2043247713774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-1827.2694475046123</v>
      </c>
      <c r="AI35">
        <f t="shared" ref="AI35:AI66" si="25">SUM(AE35:AH35)</f>
        <v>-1839.54380592917</v>
      </c>
      <c r="AJ35">
        <f t="shared" si="7"/>
        <v>48.246180290989628</v>
      </c>
      <c r="AK35">
        <f t="shared" si="22"/>
        <v>51.761535354365698</v>
      </c>
      <c r="AL35">
        <f t="shared" si="8"/>
        <v>-1739.5360902838147</v>
      </c>
      <c r="AN35">
        <f t="shared" ref="AN35:AT69" si="26">AE35*$K35</f>
        <v>0</v>
      </c>
      <c r="AO35">
        <f t="shared" si="26"/>
        <v>0</v>
      </c>
      <c r="AP35">
        <f t="shared" si="26"/>
        <v>-0.51250548495736858</v>
      </c>
      <c r="AQ35">
        <f t="shared" si="26"/>
        <v>-76.29609483029914</v>
      </c>
      <c r="AR35">
        <f t="shared" si="26"/>
        <v>-76.808600315256513</v>
      </c>
      <c r="AS35">
        <f t="shared" si="26"/>
        <v>2.0144785716786098</v>
      </c>
      <c r="AT35">
        <f t="shared" si="26"/>
        <v>2.1612592578241521</v>
      </c>
      <c r="AU35">
        <f t="shared" si="23"/>
        <v>-72.632862485753748</v>
      </c>
      <c r="AW35">
        <v>32</v>
      </c>
      <c r="AX35">
        <f>IF(Z35&gt;0, (R35*SUMPRODUCT(K35:$K$98, X35:$X$98)-K35*$AZ$3)/Z35, 0)</f>
        <v>1407.821698013282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100000</v>
      </c>
      <c r="S36">
        <f t="shared" si="1"/>
        <v>1392.8225108376953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691.2043247713774</v>
      </c>
      <c r="AC36">
        <f t="shared" si="2"/>
        <v>644.14242184087925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-2359.186874715464</v>
      </c>
      <c r="AI36">
        <f t="shared" si="25"/>
        <v>-2370.7486928370972</v>
      </c>
      <c r="AJ36">
        <f t="shared" si="7"/>
        <v>47.06190293049815</v>
      </c>
      <c r="AK36">
        <f t="shared" si="22"/>
        <v>48.384302733996421</v>
      </c>
      <c r="AL36">
        <f t="shared" si="8"/>
        <v>-2275.3024871726029</v>
      </c>
      <c r="AN36">
        <f t="shared" si="26"/>
        <v>0</v>
      </c>
      <c r="AO36">
        <f t="shared" si="26"/>
        <v>0</v>
      </c>
      <c r="AP36">
        <f t="shared" si="26"/>
        <v>-0.4310303263387753</v>
      </c>
      <c r="AQ36">
        <f t="shared" si="26"/>
        <v>-87.951659315595194</v>
      </c>
      <c r="AR36">
        <f t="shared" si="26"/>
        <v>-88.382689641933965</v>
      </c>
      <c r="AS36">
        <f t="shared" si="26"/>
        <v>1.7544911332155491</v>
      </c>
      <c r="AT36">
        <f t="shared" si="26"/>
        <v>1.8037908551845083</v>
      </c>
      <c r="AU36">
        <f t="shared" si="23"/>
        <v>-84.824407653533925</v>
      </c>
      <c r="AW36">
        <v>33</v>
      </c>
      <c r="AX36">
        <f>IF(Z36&gt;0, (R36*SUMPRODUCT(K36:$K$98, X36:$X$98)-K36*$AZ$3)/Z36, 0)</f>
        <v>1392.8225108376953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100000</v>
      </c>
      <c r="S37">
        <f t="shared" si="1"/>
        <v>1356.165037673811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644.14242184087925</v>
      </c>
      <c r="AC37">
        <f t="shared" si="2"/>
        <v>582.29271957867797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-2848.0845829997766</v>
      </c>
      <c r="AI37">
        <f t="shared" si="25"/>
        <v>-2858.8187617944436</v>
      </c>
      <c r="AJ37">
        <f t="shared" si="7"/>
        <v>61.849702262201276</v>
      </c>
      <c r="AK37">
        <f t="shared" si="22"/>
        <v>45.089969528861552</v>
      </c>
      <c r="AL37">
        <f t="shared" si="8"/>
        <v>-2751.8790900033805</v>
      </c>
      <c r="AN37">
        <f t="shared" si="26"/>
        <v>0</v>
      </c>
      <c r="AO37">
        <f t="shared" si="26"/>
        <v>0</v>
      </c>
      <c r="AP37">
        <f t="shared" si="26"/>
        <v>-0.35729957219109187</v>
      </c>
      <c r="AQ37">
        <f t="shared" si="26"/>
        <v>-94.801793647730705</v>
      </c>
      <c r="AR37">
        <f t="shared" si="26"/>
        <v>-95.1590932199218</v>
      </c>
      <c r="AS37">
        <f t="shared" si="26"/>
        <v>2.058738966543975</v>
      </c>
      <c r="AT37">
        <f t="shared" si="26"/>
        <v>1.5008718534459107</v>
      </c>
      <c r="AU37">
        <f t="shared" si="23"/>
        <v>-91.599482399931901</v>
      </c>
      <c r="AW37">
        <v>34</v>
      </c>
      <c r="AX37">
        <f>IF(Z37&gt;0, (R37*SUMPRODUCT(K37:$K$98, X37:$X$98)-K37*$AZ$3)/Z37, 0)</f>
        <v>1356.165037673811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100000</v>
      </c>
      <c r="S38">
        <f t="shared" si="1"/>
        <v>1302.2914590713526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582.29271957867797</v>
      </c>
      <c r="AC38">
        <f t="shared" si="2"/>
        <v>510.79624472861974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-3284.4658394435096</v>
      </c>
      <c r="AI38">
        <f t="shared" si="25"/>
        <v>-3294.271559990369</v>
      </c>
      <c r="AJ38">
        <f t="shared" si="7"/>
        <v>71.496474850058235</v>
      </c>
      <c r="AK38">
        <f t="shared" si="22"/>
        <v>40.760490370507462</v>
      </c>
      <c r="AL38">
        <f t="shared" si="8"/>
        <v>-3182.0145947698034</v>
      </c>
      <c r="AN38">
        <f t="shared" si="26"/>
        <v>0</v>
      </c>
      <c r="AO38">
        <f t="shared" si="26"/>
        <v>0</v>
      </c>
      <c r="AP38">
        <f t="shared" si="26"/>
        <v>-0.29142389659485773</v>
      </c>
      <c r="AQ38">
        <f t="shared" si="26"/>
        <v>-97.613615296215173</v>
      </c>
      <c r="AR38">
        <f t="shared" si="26"/>
        <v>-97.905039192810037</v>
      </c>
      <c r="AS38">
        <f t="shared" si="26"/>
        <v>2.1248597891435437</v>
      </c>
      <c r="AT38">
        <f t="shared" si="26"/>
        <v>1.2113929694534218</v>
      </c>
      <c r="AU38">
        <f t="shared" si="23"/>
        <v>-94.568786434213067</v>
      </c>
      <c r="AW38">
        <v>35</v>
      </c>
      <c r="AX38">
        <f>IF(Z38&gt;0, (R38*SUMPRODUCT(K38:$K$98, X38:$X$98)-K38*$AZ$3)/Z38, 0)</f>
        <v>1302.2914590713526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100000</v>
      </c>
      <c r="S39">
        <f t="shared" si="1"/>
        <v>1233.5082341044301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510.79624472861974</v>
      </c>
      <c r="AC39">
        <f t="shared" si="2"/>
        <v>433.9909497874699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-3647.1873952236319</v>
      </c>
      <c r="AI39">
        <f t="shared" si="25"/>
        <v>-3655.9832617162169</v>
      </c>
      <c r="AJ39">
        <f t="shared" si="7"/>
        <v>76.805294941149839</v>
      </c>
      <c r="AK39">
        <f t="shared" si="22"/>
        <v>35.755737131003386</v>
      </c>
      <c r="AL39">
        <f t="shared" si="8"/>
        <v>-3543.4222296440635</v>
      </c>
      <c r="AN39">
        <f t="shared" si="26"/>
        <v>0</v>
      </c>
      <c r="AO39">
        <f t="shared" si="26"/>
        <v>0</v>
      </c>
      <c r="AP39">
        <f t="shared" si="26"/>
        <v>-0.23340290377908754</v>
      </c>
      <c r="AQ39">
        <f t="shared" si="26"/>
        <v>-96.780019272611085</v>
      </c>
      <c r="AR39">
        <f t="shared" si="26"/>
        <v>-97.013422176390165</v>
      </c>
      <c r="AS39">
        <f t="shared" si="26"/>
        <v>2.0380685495836119</v>
      </c>
      <c r="AT39">
        <f t="shared" si="26"/>
        <v>0.94879712876194067</v>
      </c>
      <c r="AU39">
        <f t="shared" si="23"/>
        <v>-94.026556498044613</v>
      </c>
      <c r="AW39">
        <v>36</v>
      </c>
      <c r="AX39">
        <f>IF(Z39&gt;0, (R39*SUMPRODUCT(K39:$K$98, X39:$X$98)-K39*$AZ$3)/Z39, 0)</f>
        <v>1233.5082341044301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100000</v>
      </c>
      <c r="S40">
        <f t="shared" si="1"/>
        <v>1148.3087437966735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433.9909497874699</v>
      </c>
      <c r="AC40">
        <f t="shared" si="2"/>
        <v>355.78978797473849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-3847.8223048470759</v>
      </c>
      <c r="AI40">
        <f t="shared" si="25"/>
        <v>-3855.5682570985232</v>
      </c>
      <c r="AJ40">
        <f t="shared" si="7"/>
        <v>78.201161812731414</v>
      </c>
      <c r="AK40">
        <f t="shared" si="22"/>
        <v>30.379366485122898</v>
      </c>
      <c r="AL40">
        <f t="shared" si="8"/>
        <v>-3746.9877288006692</v>
      </c>
      <c r="AN40">
        <f t="shared" si="26"/>
        <v>0</v>
      </c>
      <c r="AO40">
        <f t="shared" si="26"/>
        <v>0</v>
      </c>
      <c r="AP40">
        <f t="shared" si="26"/>
        <v>-0.18352043030119375</v>
      </c>
      <c r="AQ40">
        <f t="shared" si="26"/>
        <v>-91.164260014141519</v>
      </c>
      <c r="AR40">
        <f t="shared" si="26"/>
        <v>-91.347780444442719</v>
      </c>
      <c r="AS40">
        <f t="shared" si="26"/>
        <v>1.8527755400563217</v>
      </c>
      <c r="AT40">
        <f t="shared" si="26"/>
        <v>0.71976100918847119</v>
      </c>
      <c r="AU40">
        <f t="shared" si="23"/>
        <v>-88.775243895197931</v>
      </c>
      <c r="AW40">
        <v>37</v>
      </c>
      <c r="AX40">
        <f>IF(Z40&gt;0, (R40*SUMPRODUCT(K40:$K$98, X40:$X$98)-K40*$AZ$3)/Z40, 0)</f>
        <v>1148.3087437966735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100000</v>
      </c>
      <c r="S41">
        <f t="shared" si="1"/>
        <v>1051.7620810534822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355.78978797473849</v>
      </c>
      <c r="AC41">
        <f t="shared" si="2"/>
        <v>281.21379354977512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-3936.5748243927192</v>
      </c>
      <c r="AI41">
        <f t="shared" si="25"/>
        <v>-3943.259173415554</v>
      </c>
      <c r="AJ41">
        <f t="shared" si="7"/>
        <v>74.575994424963369</v>
      </c>
      <c r="AK41">
        <f t="shared" si="22"/>
        <v>24.905285158231695</v>
      </c>
      <c r="AL41">
        <f t="shared" si="8"/>
        <v>-3843.7778938323586</v>
      </c>
      <c r="AN41">
        <f t="shared" si="26"/>
        <v>0</v>
      </c>
      <c r="AO41">
        <f t="shared" si="26"/>
        <v>0</v>
      </c>
      <c r="AP41">
        <f t="shared" si="26"/>
        <v>-0.14140041989635521</v>
      </c>
      <c r="AQ41">
        <f t="shared" si="26"/>
        <v>-83.27412755094268</v>
      </c>
      <c r="AR41">
        <f t="shared" si="26"/>
        <v>-83.415527970839037</v>
      </c>
      <c r="AS41">
        <f t="shared" si="26"/>
        <v>1.5775772464685265</v>
      </c>
      <c r="AT41">
        <f t="shared" si="26"/>
        <v>0.52684528695047195</v>
      </c>
      <c r="AU41">
        <f t="shared" si="23"/>
        <v>-81.311105437420025</v>
      </c>
      <c r="AW41">
        <v>38</v>
      </c>
      <c r="AX41">
        <f>IF(Z41&gt;0, (R41*SUMPRODUCT(K41:$K$98, X41:$X$98)-K41*$AZ$3)/Z41, 0)</f>
        <v>1051.7620810534822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100000</v>
      </c>
      <c r="S42">
        <f t="shared" si="1"/>
        <v>942.31598214252881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281.21379354977512</v>
      </c>
      <c r="AC42">
        <f t="shared" si="2"/>
        <v>212.75061741774181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-3892.6042101630219</v>
      </c>
      <c r="AI42">
        <f t="shared" si="25"/>
        <v>-3898.2485646430873</v>
      </c>
      <c r="AJ42">
        <f t="shared" si="7"/>
        <v>68.463176132033311</v>
      </c>
      <c r="AK42">
        <f t="shared" si="22"/>
        <v>19.684965548484261</v>
      </c>
      <c r="AL42">
        <f t="shared" si="8"/>
        <v>-3810.1004229625696</v>
      </c>
      <c r="AN42">
        <f t="shared" si="26"/>
        <v>0</v>
      </c>
      <c r="AO42">
        <f t="shared" si="26"/>
        <v>0</v>
      </c>
      <c r="AP42">
        <f t="shared" si="26"/>
        <v>-0.10660751956316636</v>
      </c>
      <c r="AQ42">
        <f t="shared" si="26"/>
        <v>-73.521406380876215</v>
      </c>
      <c r="AR42">
        <f t="shared" si="26"/>
        <v>-73.62801390043937</v>
      </c>
      <c r="AS42">
        <f t="shared" si="26"/>
        <v>1.2930955018203412</v>
      </c>
      <c r="AT42">
        <f t="shared" si="26"/>
        <v>0.37179899973006703</v>
      </c>
      <c r="AU42">
        <f t="shared" si="23"/>
        <v>-71.963119398888963</v>
      </c>
      <c r="AW42">
        <v>39</v>
      </c>
      <c r="AX42">
        <f>IF(Z42&gt;0, (R42*SUMPRODUCT(K42:$K$98, X42:$X$98)-K42*$AZ$3)/Z42, 0)</f>
        <v>942.31598214252881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100000</v>
      </c>
      <c r="S43">
        <f t="shared" si="1"/>
        <v>818.21915915844329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212.75061741774181</v>
      </c>
      <c r="AC43">
        <f t="shared" si="2"/>
        <v>152.45327480374877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-3719.3160697605344</v>
      </c>
      <c r="AI43">
        <f t="shared" si="25"/>
        <v>-3723.9741516783592</v>
      </c>
      <c r="AJ43">
        <f t="shared" si="7"/>
        <v>60.297342613993038</v>
      </c>
      <c r="AK43">
        <f t="shared" si="22"/>
        <v>14.892543219241928</v>
      </c>
      <c r="AL43">
        <f t="shared" si="8"/>
        <v>-3648.7842658451245</v>
      </c>
      <c r="AN43">
        <f t="shared" si="26"/>
        <v>0</v>
      </c>
      <c r="AO43">
        <f t="shared" si="26"/>
        <v>0</v>
      </c>
      <c r="AP43">
        <f t="shared" si="26"/>
        <v>-7.8552978551899272E-2</v>
      </c>
      <c r="AQ43">
        <f t="shared" si="26"/>
        <v>-62.721815676455286</v>
      </c>
      <c r="AR43">
        <f t="shared" si="26"/>
        <v>-62.80036865500719</v>
      </c>
      <c r="AS43">
        <f t="shared" si="26"/>
        <v>1.016842542628662</v>
      </c>
      <c r="AT43">
        <f t="shared" si="26"/>
        <v>0.25114492375235986</v>
      </c>
      <c r="AU43">
        <f t="shared" si="23"/>
        <v>-61.532381188626168</v>
      </c>
      <c r="AW43">
        <v>40</v>
      </c>
      <c r="AX43">
        <f>IF(Z43&gt;0, (R43*SUMPRODUCT(K43:$K$98, X43:$X$98)-K43*$AZ$3)/Z43, 0)</f>
        <v>818.21915915844329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100000</v>
      </c>
      <c r="S44">
        <f t="shared" si="1"/>
        <v>677.20672093851636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152.45327480374877</v>
      </c>
      <c r="AC44">
        <f t="shared" si="2"/>
        <v>101.53865891915346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-3452.2579092536434</v>
      </c>
      <c r="AI44">
        <f t="shared" si="25"/>
        <v>-3456.0063458749764</v>
      </c>
      <c r="AJ44">
        <f t="shared" si="7"/>
        <v>50.914615884595307</v>
      </c>
      <c r="AK44">
        <f t="shared" si="22"/>
        <v>10.671729236262415</v>
      </c>
      <c r="AL44">
        <f t="shared" si="8"/>
        <v>-3394.420000754119</v>
      </c>
      <c r="AN44">
        <f t="shared" si="26"/>
        <v>0</v>
      </c>
      <c r="AO44">
        <f t="shared" si="26"/>
        <v>0</v>
      </c>
      <c r="AP44">
        <f t="shared" si="26"/>
        <v>-5.6440088337950639E-2</v>
      </c>
      <c r="AQ44">
        <f t="shared" si="26"/>
        <v>-51.98053509955556</v>
      </c>
      <c r="AR44">
        <f t="shared" si="26"/>
        <v>-52.036975187893511</v>
      </c>
      <c r="AS44">
        <f t="shared" si="26"/>
        <v>0.76661971603441614</v>
      </c>
      <c r="AT44">
        <f t="shared" si="26"/>
        <v>0.16068388015031565</v>
      </c>
      <c r="AU44">
        <f t="shared" si="23"/>
        <v>-51.109671591708782</v>
      </c>
      <c r="AW44">
        <v>41</v>
      </c>
      <c r="AX44">
        <f>IF(Z44&gt;0, (R44*SUMPRODUCT(K44:$K$98, X44:$X$98)-K44*$AZ$3)/Z44, 0)</f>
        <v>677.20672093851636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100000</v>
      </c>
      <c r="S45">
        <f t="shared" si="1"/>
        <v>511.54003427670347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101.53865891915346</v>
      </c>
      <c r="AC45">
        <f t="shared" si="2"/>
        <v>60.100266490901433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-3094.9208663230052</v>
      </c>
      <c r="AI45">
        <f t="shared" si="25"/>
        <v>-3097.8580883615441</v>
      </c>
      <c r="AJ45">
        <f t="shared" si="7"/>
        <v>41.43839242825203</v>
      </c>
      <c r="AK45">
        <f t="shared" si="22"/>
        <v>7.1077061243407433</v>
      </c>
      <c r="AL45">
        <f t="shared" si="8"/>
        <v>-3049.3119898089512</v>
      </c>
      <c r="AN45">
        <f t="shared" si="26"/>
        <v>0</v>
      </c>
      <c r="AO45">
        <f t="shared" si="26"/>
        <v>0</v>
      </c>
      <c r="AP45">
        <f t="shared" si="26"/>
        <v>-3.9487193517045972E-2</v>
      </c>
      <c r="AQ45">
        <f t="shared" si="26"/>
        <v>-41.607252555284418</v>
      </c>
      <c r="AR45">
        <f t="shared" si="26"/>
        <v>-41.646739748801465</v>
      </c>
      <c r="AS45">
        <f t="shared" si="26"/>
        <v>0.55708618530711285</v>
      </c>
      <c r="AT45">
        <f t="shared" si="26"/>
        <v>9.5554017882059375E-2</v>
      </c>
      <c r="AU45">
        <f t="shared" si="23"/>
        <v>-40.994099545612293</v>
      </c>
      <c r="AW45">
        <v>42</v>
      </c>
      <c r="AX45">
        <f>IF(Z45&gt;0, (R45*SUMPRODUCT(K45:$K$98, X45:$X$98)-K45*$AZ$3)/Z45, 0)</f>
        <v>511.54003427670347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100000</v>
      </c>
      <c r="S46">
        <f t="shared" si="1"/>
        <v>312.02803677286687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60.100266490901433</v>
      </c>
      <c r="AC46">
        <f t="shared" si="2"/>
        <v>27.905641320709481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-2688.0871237056735</v>
      </c>
      <c r="AI46">
        <f t="shared" si="25"/>
        <v>-2690.3229517429008</v>
      </c>
      <c r="AJ46">
        <f t="shared" si="7"/>
        <v>32.194625170191955</v>
      </c>
      <c r="AK46">
        <f t="shared" si="22"/>
        <v>4.2070186543631003</v>
      </c>
      <c r="AL46">
        <f t="shared" si="8"/>
        <v>-2653.9213079183455</v>
      </c>
      <c r="AN46">
        <f t="shared" si="26"/>
        <v>0</v>
      </c>
      <c r="AO46">
        <f t="shared" si="26"/>
        <v>0</v>
      </c>
      <c r="AP46">
        <f t="shared" si="26"/>
        <v>-2.6837364528950639E-2</v>
      </c>
      <c r="AQ46">
        <f t="shared" si="26"/>
        <v>-32.265976105181394</v>
      </c>
      <c r="AR46">
        <f t="shared" si="26"/>
        <v>-32.292813469710346</v>
      </c>
      <c r="AS46">
        <f t="shared" si="26"/>
        <v>0.3864424621121117</v>
      </c>
      <c r="AT46">
        <f t="shared" si="26"/>
        <v>5.0498200813001298E-2</v>
      </c>
      <c r="AU46">
        <f t="shared" si="23"/>
        <v>-31.855872806785229</v>
      </c>
      <c r="AW46">
        <v>43</v>
      </c>
      <c r="AX46">
        <f>IF(Z46&gt;0, (R46*SUMPRODUCT(K46:$K$98, X46:$X$98)-K46*$AZ$3)/Z46, 0)</f>
        <v>312.02803677286687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100000</v>
      </c>
      <c r="S47">
        <f t="shared" si="1"/>
        <v>61.308650153861528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27.905641320709481</v>
      </c>
      <c r="AC47">
        <f t="shared" si="2"/>
        <v>4.0437968093606287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-2258.0776205836191</v>
      </c>
      <c r="AI47">
        <f t="shared" si="25"/>
        <v>-2259.7265709353283</v>
      </c>
      <c r="AJ47">
        <f t="shared" si="7"/>
        <v>23.861844511348853</v>
      </c>
      <c r="AK47">
        <f t="shared" si="22"/>
        <v>1.9533948924496638</v>
      </c>
      <c r="AL47">
        <f t="shared" si="8"/>
        <v>-2233.9113315315299</v>
      </c>
      <c r="AN47">
        <f t="shared" si="26"/>
        <v>0</v>
      </c>
      <c r="AO47">
        <f t="shared" si="26"/>
        <v>0</v>
      </c>
      <c r="AP47">
        <f t="shared" si="26"/>
        <v>-1.7672216536990699E-2</v>
      </c>
      <c r="AQ47">
        <f t="shared" si="26"/>
        <v>-24.20038700796983</v>
      </c>
      <c r="AR47">
        <f t="shared" si="26"/>
        <v>-24.218059224506824</v>
      </c>
      <c r="AS47">
        <f t="shared" si="26"/>
        <v>0.25573340200297989</v>
      </c>
      <c r="AT47">
        <f t="shared" si="26"/>
        <v>2.0935025415315611E-2</v>
      </c>
      <c r="AU47">
        <f t="shared" si="23"/>
        <v>-23.941390797088527</v>
      </c>
      <c r="AW47">
        <v>44</v>
      </c>
      <c r="AX47">
        <f>IF(Z47&gt;0, (R47*SUMPRODUCT(K47:$K$98, X47:$X$98)-K47*$AZ$3)/Z47, 0)</f>
        <v>61.308650153861528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100000</v>
      </c>
      <c r="S48">
        <f t="shared" si="1"/>
        <v>-268.90593337802892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4.0437968093606287</v>
      </c>
      <c r="AC48">
        <f t="shared" si="2"/>
        <v>-12.652901275544444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-1824.5172154695538</v>
      </c>
      <c r="AI48">
        <f t="shared" si="25"/>
        <v>-1825.6935470138783</v>
      </c>
      <c r="AJ48">
        <f t="shared" si="7"/>
        <v>16.696698084905073</v>
      </c>
      <c r="AK48">
        <f t="shared" si="22"/>
        <v>0.28306577665524402</v>
      </c>
      <c r="AL48">
        <f t="shared" si="8"/>
        <v>-1808.7137831523178</v>
      </c>
      <c r="AN48">
        <f t="shared" si="26"/>
        <v>0</v>
      </c>
      <c r="AO48">
        <f t="shared" si="26"/>
        <v>0</v>
      </c>
      <c r="AP48">
        <f t="shared" si="26"/>
        <v>-1.1256287191733343E-2</v>
      </c>
      <c r="AQ48">
        <f t="shared" si="26"/>
        <v>-17.458759703140881</v>
      </c>
      <c r="AR48">
        <f t="shared" si="26"/>
        <v>-17.470015990332616</v>
      </c>
      <c r="AS48">
        <f t="shared" si="26"/>
        <v>0.15977028730048429</v>
      </c>
      <c r="AT48">
        <f t="shared" si="26"/>
        <v>2.7086493527741225E-3</v>
      </c>
      <c r="AU48">
        <f t="shared" si="23"/>
        <v>-17.307537053679354</v>
      </c>
      <c r="AW48">
        <v>45</v>
      </c>
      <c r="AX48">
        <f>IF(Z48&gt;0, (R48*SUMPRODUCT(K48:$K$98, X48:$X$98)-K48*$AZ$3)/Z48, 0)</f>
        <v>-268.90593337802892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100000</v>
      </c>
      <c r="S49">
        <f t="shared" si="1"/>
        <v>-723.0280954628347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-12.652901275544444</v>
      </c>
      <c r="AC49">
        <f t="shared" si="2"/>
        <v>-23.411938725948914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-1420.2329454515561</v>
      </c>
      <c r="AI49">
        <f t="shared" si="25"/>
        <v>-1421.0424554440744</v>
      </c>
      <c r="AJ49">
        <f t="shared" si="7"/>
        <v>10.75903745040447</v>
      </c>
      <c r="AK49">
        <f t="shared" si="22"/>
        <v>-0.88570308928811115</v>
      </c>
      <c r="AL49">
        <f t="shared" si="8"/>
        <v>-1411.1691210829581</v>
      </c>
      <c r="AN49">
        <f t="shared" si="26"/>
        <v>0</v>
      </c>
      <c r="AO49">
        <f t="shared" si="26"/>
        <v>0</v>
      </c>
      <c r="AP49">
        <f t="shared" si="26"/>
        <v>-6.916232961343932E-3</v>
      </c>
      <c r="AQ49">
        <f t="shared" si="26"/>
        <v>-12.13408358253859</v>
      </c>
      <c r="AR49">
        <f t="shared" si="26"/>
        <v>-12.140999815499933</v>
      </c>
      <c r="AS49">
        <f t="shared" si="26"/>
        <v>9.1922286487561136E-2</v>
      </c>
      <c r="AT49">
        <f t="shared" si="26"/>
        <v>-7.5672060341605172E-3</v>
      </c>
      <c r="AU49">
        <f t="shared" si="23"/>
        <v>-12.056644735046532</v>
      </c>
      <c r="AW49">
        <v>46</v>
      </c>
      <c r="AX49">
        <f>IF(Z49&gt;0, (R49*SUMPRODUCT(K49:$K$98, X49:$X$98)-K49*$AZ$3)/Z49, 0)</f>
        <v>-723.0280954628347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100000</v>
      </c>
      <c r="S50">
        <f t="shared" si="1"/>
        <v>-1377.5746358474582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-23.411938725948914</v>
      </c>
      <c r="AC50">
        <f t="shared" si="2"/>
        <v>-29.56412743997285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-1059.559702485506</v>
      </c>
      <c r="AI50">
        <f t="shared" si="25"/>
        <v>-1060.0962274524779</v>
      </c>
      <c r="AJ50">
        <f t="shared" si="7"/>
        <v>6.1521887140239357</v>
      </c>
      <c r="AK50">
        <f t="shared" si="22"/>
        <v>-1.6388357108164242</v>
      </c>
      <c r="AL50">
        <f t="shared" si="8"/>
        <v>-1055.5828744492705</v>
      </c>
      <c r="AN50">
        <f t="shared" si="26"/>
        <v>0</v>
      </c>
      <c r="AO50">
        <f t="shared" si="26"/>
        <v>0</v>
      </c>
      <c r="AP50">
        <f t="shared" si="26"/>
        <v>-4.0927885999044759E-3</v>
      </c>
      <c r="AQ50">
        <f t="shared" si="26"/>
        <v>-8.0826692851338517</v>
      </c>
      <c r="AR50">
        <f t="shared" si="26"/>
        <v>-8.0867620737337553</v>
      </c>
      <c r="AS50">
        <f t="shared" si="26"/>
        <v>4.6930915396783512E-2</v>
      </c>
      <c r="AT50">
        <f t="shared" si="26"/>
        <v>-1.2501576864544461E-2</v>
      </c>
      <c r="AU50">
        <f t="shared" si="23"/>
        <v>-8.0523327352015173</v>
      </c>
      <c r="AW50">
        <v>47</v>
      </c>
      <c r="AX50">
        <f>IF(Z50&gt;0, (R50*SUMPRODUCT(K50:$K$98, X50:$X$98)-K50*$AZ$3)/Z50, 0)</f>
        <v>-1377.5746358474582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100000</v>
      </c>
      <c r="S51">
        <f t="shared" si="1"/>
        <v>-2360.1653104498923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-29.56412743997285</v>
      </c>
      <c r="AC51">
        <f t="shared" si="2"/>
        <v>-32.30581916393291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-755.84410636310304</v>
      </c>
      <c r="AI51">
        <f t="shared" si="25"/>
        <v>-756.18630505381441</v>
      </c>
      <c r="AJ51">
        <f t="shared" si="7"/>
        <v>2.7416917239600593</v>
      </c>
      <c r="AK51">
        <f t="shared" si="22"/>
        <v>-2.0694889207980998</v>
      </c>
      <c r="AL51">
        <f t="shared" si="8"/>
        <v>-755.5141022506524</v>
      </c>
      <c r="AN51">
        <f t="shared" si="26"/>
        <v>0</v>
      </c>
      <c r="AO51">
        <f t="shared" si="26"/>
        <v>0</v>
      </c>
      <c r="AP51">
        <f t="shared" si="26"/>
        <v>-2.3307178244631353E-3</v>
      </c>
      <c r="AQ51">
        <f t="shared" si="26"/>
        <v>-5.1480598232382837</v>
      </c>
      <c r="AR51">
        <f t="shared" si="26"/>
        <v>-5.1503905410627473</v>
      </c>
      <c r="AS51">
        <f t="shared" si="26"/>
        <v>1.8673682698589725E-2</v>
      </c>
      <c r="AT51">
        <f t="shared" si="26"/>
        <v>-1.4095304412785094E-2</v>
      </c>
      <c r="AU51">
        <f t="shared" si="23"/>
        <v>-5.1458121627769424</v>
      </c>
      <c r="AW51">
        <v>48</v>
      </c>
      <c r="AX51">
        <f>IF(Z51&gt;0, (R51*SUMPRODUCT(K51:$K$98, X51:$X$98)-K51*$AZ$3)/Z51, 0)</f>
        <v>-2360.1653104498923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100000</v>
      </c>
      <c r="S52">
        <f t="shared" si="1"/>
        <v>-3900.2522268672597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-32.30581916393291</v>
      </c>
      <c r="AC52">
        <f t="shared" si="2"/>
        <v>-32.685149021837454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-517.08026922381248</v>
      </c>
      <c r="AI52">
        <f t="shared" si="25"/>
        <v>-517.28977586031078</v>
      </c>
      <c r="AJ52">
        <f t="shared" si="7"/>
        <v>0.3793298579045441</v>
      </c>
      <c r="AK52">
        <f t="shared" si="22"/>
        <v>-2.2614073414753038</v>
      </c>
      <c r="AL52">
        <f t="shared" si="8"/>
        <v>-519.17185334388159</v>
      </c>
      <c r="AN52">
        <f t="shared" si="26"/>
        <v>0</v>
      </c>
      <c r="AO52">
        <f t="shared" si="26"/>
        <v>0</v>
      </c>
      <c r="AP52">
        <f t="shared" si="26"/>
        <v>-1.274063622779499E-3</v>
      </c>
      <c r="AQ52">
        <f t="shared" si="26"/>
        <v>-3.1444978168052313</v>
      </c>
      <c r="AR52">
        <f t="shared" si="26"/>
        <v>-3.1457718804280108</v>
      </c>
      <c r="AS52">
        <f t="shared" si="26"/>
        <v>2.3068022143261989E-3</v>
      </c>
      <c r="AT52">
        <f t="shared" si="26"/>
        <v>-1.3752198394362833E-2</v>
      </c>
      <c r="AU52">
        <f t="shared" si="23"/>
        <v>-3.1572172766080482</v>
      </c>
      <c r="AW52">
        <v>49</v>
      </c>
      <c r="AX52">
        <f>IF(Z52&gt;0, (R52*SUMPRODUCT(K52:$K$98, X52:$X$98)-K52*$AZ$3)/Z52, 0)</f>
        <v>-3900.2522268672597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100000</v>
      </c>
      <c r="S53">
        <f t="shared" si="1"/>
        <v>-6426.6024473980551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-32.685149021837454</v>
      </c>
      <c r="AC53">
        <f t="shared" si="2"/>
        <v>-31.571852226737569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-338.3781106852652</v>
      </c>
      <c r="AI53">
        <f t="shared" si="25"/>
        <v>-338.50092772772717</v>
      </c>
      <c r="AJ53">
        <f t="shared" si="7"/>
        <v>-1.1132967950998847</v>
      </c>
      <c r="AK53">
        <f t="shared" si="22"/>
        <v>-2.2879604315286222</v>
      </c>
      <c r="AL53">
        <f t="shared" si="8"/>
        <v>-341.90218495435568</v>
      </c>
      <c r="AN53">
        <f t="shared" si="26"/>
        <v>0</v>
      </c>
      <c r="AO53">
        <f t="shared" si="26"/>
        <v>0</v>
      </c>
      <c r="AP53">
        <f t="shared" si="26"/>
        <v>-6.6685888756127685E-4</v>
      </c>
      <c r="AQ53">
        <f t="shared" si="26"/>
        <v>-1.8372894017252634</v>
      </c>
      <c r="AR53">
        <f t="shared" si="26"/>
        <v>-1.8379562606128246</v>
      </c>
      <c r="AS53">
        <f t="shared" si="26"/>
        <v>-6.0448602850503184E-3</v>
      </c>
      <c r="AT53">
        <f t="shared" si="26"/>
        <v>-1.2422923704790775E-2</v>
      </c>
      <c r="AU53">
        <f t="shared" si="23"/>
        <v>-1.8564240446026656</v>
      </c>
      <c r="AW53">
        <v>50</v>
      </c>
      <c r="AX53">
        <f>IF(Z53&gt;0, (R53*SUMPRODUCT(K53:$K$98, X53:$X$98)-K53*$AZ$3)/Z53, 0)</f>
        <v>-6426.6024473980551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100000</v>
      </c>
      <c r="S54">
        <f t="shared" si="1"/>
        <v>-10763.521743611707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-31.571852226737569</v>
      </c>
      <c r="AC54">
        <f t="shared" si="2"/>
        <v>-29.607539296404685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-211.28251480805895</v>
      </c>
      <c r="AI54">
        <f t="shared" si="25"/>
        <v>-211.35128305139432</v>
      </c>
      <c r="AJ54">
        <f t="shared" si="7"/>
        <v>-1.9643129303328841</v>
      </c>
      <c r="AK54">
        <f t="shared" si="22"/>
        <v>-2.2100296558716299</v>
      </c>
      <c r="AL54">
        <f t="shared" si="8"/>
        <v>-215.52562563759884</v>
      </c>
      <c r="AN54">
        <f t="shared" si="26"/>
        <v>0</v>
      </c>
      <c r="AO54">
        <f t="shared" si="26"/>
        <v>0</v>
      </c>
      <c r="AP54">
        <f t="shared" si="26"/>
        <v>-3.3338435578410323E-4</v>
      </c>
      <c r="AQ54">
        <f t="shared" si="26"/>
        <v>-1.0242850721695302</v>
      </c>
      <c r="AR54">
        <f t="shared" si="26"/>
        <v>-1.0246184565253145</v>
      </c>
      <c r="AS54">
        <f t="shared" si="26"/>
        <v>-9.5228723183146038E-3</v>
      </c>
      <c r="AT54">
        <f t="shared" si="26"/>
        <v>-1.0714092397176116E-2</v>
      </c>
      <c r="AU54">
        <f t="shared" si="23"/>
        <v>-1.0448554212408052</v>
      </c>
      <c r="AW54">
        <v>51</v>
      </c>
      <c r="AX54">
        <f>IF(Z54&gt;0, (R54*SUMPRODUCT(K54:$K$98, X54:$X$98)-K54*$AZ$3)/Z54, 0)</f>
        <v>-10763.521743611707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100000</v>
      </c>
      <c r="S55">
        <f t="shared" si="1"/>
        <v>-18559.80602738318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-29.607539296404685</v>
      </c>
      <c r="AC55">
        <f t="shared" si="2"/>
        <v>-27.237536572093724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-125.56674125036001</v>
      </c>
      <c r="AI55">
        <f t="shared" si="25"/>
        <v>-125.60343012594943</v>
      </c>
      <c r="AJ55">
        <f t="shared" si="7"/>
        <v>-2.3700027243109609</v>
      </c>
      <c r="AK55">
        <f t="shared" si="22"/>
        <v>-2.072527750748328</v>
      </c>
      <c r="AL55">
        <f t="shared" si="8"/>
        <v>-130.04596060100872</v>
      </c>
      <c r="AN55">
        <f t="shared" si="26"/>
        <v>0</v>
      </c>
      <c r="AO55">
        <f t="shared" si="26"/>
        <v>0</v>
      </c>
      <c r="AP55">
        <f t="shared" si="26"/>
        <v>-1.5880847133864701E-4</v>
      </c>
      <c r="AQ55">
        <f t="shared" si="26"/>
        <v>-0.5435179440249196</v>
      </c>
      <c r="AR55">
        <f t="shared" si="26"/>
        <v>-0.54367675249625824</v>
      </c>
      <c r="AS55">
        <f t="shared" si="26"/>
        <v>-1.0258600288770802E-2</v>
      </c>
      <c r="AT55">
        <f t="shared" si="26"/>
        <v>-8.9709744061554405E-3</v>
      </c>
      <c r="AU55">
        <f t="shared" si="23"/>
        <v>-0.5629063271911845</v>
      </c>
      <c r="AW55">
        <v>52</v>
      </c>
      <c r="AX55">
        <f>IF(Z55&gt;0, (R55*SUMPRODUCT(K55:$K$98, X55:$X$98)-K55*$AZ$3)/Z55, 0)</f>
        <v>-18559.80602738318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100000</v>
      </c>
      <c r="S56">
        <f t="shared" si="1"/>
        <v>-33266.760371459859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-27.237536572093724</v>
      </c>
      <c r="AC56">
        <f t="shared" si="2"/>
        <v>-24.750440412118209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-70.888035422758378</v>
      </c>
      <c r="AI56">
        <f t="shared" si="25"/>
        <v>-70.906635400736207</v>
      </c>
      <c r="AJ56">
        <f t="shared" si="7"/>
        <v>-2.4870961599755148</v>
      </c>
      <c r="AK56">
        <f t="shared" si="22"/>
        <v>-1.9066275600465608</v>
      </c>
      <c r="AL56">
        <f t="shared" si="8"/>
        <v>-75.300359120758287</v>
      </c>
      <c r="AN56">
        <f t="shared" si="26"/>
        <v>0</v>
      </c>
      <c r="AO56">
        <f t="shared" si="26"/>
        <v>0</v>
      </c>
      <c r="AP56">
        <f t="shared" si="26"/>
        <v>-7.1884237537408029E-5</v>
      </c>
      <c r="AQ56">
        <f t="shared" si="26"/>
        <v>-0.27396443065486981</v>
      </c>
      <c r="AR56">
        <f t="shared" si="26"/>
        <v>-0.27403631489240721</v>
      </c>
      <c r="AS56">
        <f t="shared" si="26"/>
        <v>-9.6120012268368117E-3</v>
      </c>
      <c r="AT56">
        <f t="shared" si="26"/>
        <v>-7.3686360588763253E-3</v>
      </c>
      <c r="AU56">
        <f t="shared" si="23"/>
        <v>-0.29101695217812035</v>
      </c>
      <c r="AW56">
        <v>53</v>
      </c>
      <c r="AX56">
        <f>IF(Z56&gt;0, (R56*SUMPRODUCT(K56:$K$98, X56:$X$98)-K56*$AZ$3)/Z56, 0)</f>
        <v>-33266.760371459859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100000</v>
      </c>
      <c r="S57">
        <f t="shared" si="1"/>
        <v>-62466.385938934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-24.750440412118209</v>
      </c>
      <c r="AC57">
        <f t="shared" si="2"/>
        <v>-22.318499392772694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-37.927097914735207</v>
      </c>
      <c r="AI57">
        <f t="shared" si="25"/>
        <v>-37.936030118454575</v>
      </c>
      <c r="AJ57">
        <f t="shared" si="7"/>
        <v>-2.4319410193455155</v>
      </c>
      <c r="AK57">
        <f t="shared" si="22"/>
        <v>-1.7325308288482748</v>
      </c>
      <c r="AL57">
        <f t="shared" si="8"/>
        <v>-42.100501966648366</v>
      </c>
      <c r="AN57">
        <f t="shared" si="26"/>
        <v>0</v>
      </c>
      <c r="AO57">
        <f t="shared" si="26"/>
        <v>0</v>
      </c>
      <c r="AP57">
        <f t="shared" si="26"/>
        <v>-3.0822072490246333E-5</v>
      </c>
      <c r="AQ57">
        <f t="shared" si="26"/>
        <v>-0.13087383561770732</v>
      </c>
      <c r="AR57">
        <f t="shared" si="26"/>
        <v>-0.13090465769019757</v>
      </c>
      <c r="AS57">
        <f t="shared" si="26"/>
        <v>-8.3918218555321996E-3</v>
      </c>
      <c r="AT57">
        <f t="shared" si="26"/>
        <v>-5.9783892616051323E-3</v>
      </c>
      <c r="AU57">
        <f t="shared" si="23"/>
        <v>-0.14527486880733492</v>
      </c>
      <c r="AW57">
        <v>54</v>
      </c>
      <c r="AX57">
        <f>IF(Z57&gt;0, (R57*SUMPRODUCT(K57:$K$98, X57:$X$98)-K57*$AZ$3)/Z57, 0)</f>
        <v>-62466.385938934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100000</v>
      </c>
      <c r="S58">
        <f t="shared" si="1"/>
        <v>-123653.21861749332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-22.318499392772694</v>
      </c>
      <c r="AC58">
        <f t="shared" si="2"/>
        <v>-20.03338621946148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-19.170261251390926</v>
      </c>
      <c r="AI58">
        <f t="shared" si="25"/>
        <v>-19.174311567760252</v>
      </c>
      <c r="AJ58">
        <f t="shared" si="7"/>
        <v>-2.2851131733112133</v>
      </c>
      <c r="AK58">
        <f t="shared" si="22"/>
        <v>-1.5622949574940888</v>
      </c>
      <c r="AL58">
        <f t="shared" si="8"/>
        <v>-23.021719698565555</v>
      </c>
      <c r="AN58">
        <f t="shared" si="26"/>
        <v>0</v>
      </c>
      <c r="AO58">
        <f t="shared" si="26"/>
        <v>0</v>
      </c>
      <c r="AP58">
        <f t="shared" si="26"/>
        <v>-1.2478837876371368E-5</v>
      </c>
      <c r="AQ58">
        <f t="shared" si="26"/>
        <v>-5.9062690513599761E-2</v>
      </c>
      <c r="AR58">
        <f t="shared" si="26"/>
        <v>-5.9075169351476123E-2</v>
      </c>
      <c r="AS58">
        <f t="shared" si="26"/>
        <v>-7.0403282654292187E-3</v>
      </c>
      <c r="AT58">
        <f t="shared" si="26"/>
        <v>-4.8133586890338189E-3</v>
      </c>
      <c r="AU58">
        <f t="shared" si="23"/>
        <v>-7.0928856305939161E-2</v>
      </c>
      <c r="AW58">
        <v>55</v>
      </c>
      <c r="AX58">
        <f>IF(Z58&gt;0, (R58*SUMPRODUCT(K58:$K$98, X58:$X$98)-K58*$AZ$3)/Z58, 0)</f>
        <v>-123653.21861749332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100000</v>
      </c>
      <c r="S59">
        <f t="shared" si="1"/>
        <v>-259383.2172759104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-20.03338621946148</v>
      </c>
      <c r="AC59">
        <f t="shared" si="2"/>
        <v>-17.93531765200283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-9.1246506210695806</v>
      </c>
      <c r="AI59">
        <f t="shared" si="25"/>
        <v>-9.1263792716199479</v>
      </c>
      <c r="AJ59">
        <f t="shared" si="7"/>
        <v>-2.0980685674586503</v>
      </c>
      <c r="AK59">
        <f t="shared" si="22"/>
        <v>-1.4023370353623037</v>
      </c>
      <c r="AL59">
        <f t="shared" si="8"/>
        <v>-12.626784874440903</v>
      </c>
      <c r="AN59">
        <f t="shared" si="26"/>
        <v>0</v>
      </c>
      <c r="AO59">
        <f t="shared" si="26"/>
        <v>0</v>
      </c>
      <c r="AP59">
        <f t="shared" si="26"/>
        <v>-4.7552612464446544E-6</v>
      </c>
      <c r="AQ59">
        <f t="shared" si="26"/>
        <v>-2.5100560362820146E-2</v>
      </c>
      <c r="AR59">
        <f t="shared" si="26"/>
        <v>-2.510531562406659E-2</v>
      </c>
      <c r="AS59">
        <f t="shared" si="26"/>
        <v>-5.7714754142179289E-3</v>
      </c>
      <c r="AT59">
        <f t="shared" si="26"/>
        <v>-3.857621170048012E-3</v>
      </c>
      <c r="AU59">
        <f t="shared" si="23"/>
        <v>-3.4734412208332531E-2</v>
      </c>
      <c r="AW59">
        <v>56</v>
      </c>
      <c r="AX59">
        <f>IF(Z59&gt;0, (R59*SUMPRODUCT(K59:$K$98, X59:$X$98)-K59*$AZ$3)/Z59, 0)</f>
        <v>-259383.2172759104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100000</v>
      </c>
      <c r="S60">
        <f t="shared" si="1"/>
        <v>-585814.53921638243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-17.93531765200283</v>
      </c>
      <c r="AC60">
        <f t="shared" si="2"/>
        <v>-16.034408160604716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-4.1083427950631313</v>
      </c>
      <c r="AI60">
        <f t="shared" si="25"/>
        <v>-4.1090270734092291</v>
      </c>
      <c r="AJ60">
        <f t="shared" si="7"/>
        <v>-1.9009094913981137</v>
      </c>
      <c r="AK60">
        <f t="shared" si="22"/>
        <v>-1.2554722356401982</v>
      </c>
      <c r="AL60">
        <f t="shared" si="8"/>
        <v>-7.265408800447541</v>
      </c>
      <c r="AN60">
        <f t="shared" si="26"/>
        <v>0</v>
      </c>
      <c r="AO60">
        <f t="shared" si="26"/>
        <v>0</v>
      </c>
      <c r="AP60">
        <f t="shared" si="26"/>
        <v>-1.6806680610580234E-6</v>
      </c>
      <c r="AQ60">
        <f t="shared" si="26"/>
        <v>-1.0090572877125791E-2</v>
      </c>
      <c r="AR60">
        <f t="shared" si="26"/>
        <v>-1.0092253545186848E-2</v>
      </c>
      <c r="AS60">
        <f t="shared" si="26"/>
        <v>-4.6688571797909176E-3</v>
      </c>
      <c r="AT60">
        <f t="shared" si="26"/>
        <v>-3.0835874027256753E-3</v>
      </c>
      <c r="AU60">
        <f t="shared" si="23"/>
        <v>-1.7844698127703441E-2</v>
      </c>
      <c r="AW60">
        <v>57</v>
      </c>
      <c r="AX60">
        <f>IF(Z60&gt;0, (R60*SUMPRODUCT(K60:$K$98, X60:$X$98)-K60*$AZ$3)/Z60, 0)</f>
        <v>-585814.53921638243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100000</v>
      </c>
      <c r="S61">
        <f t="shared" si="1"/>
        <v>-1433597.0015117035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-16.034408160604716</v>
      </c>
      <c r="AC61">
        <f t="shared" si="2"/>
        <v>-14.324846901552437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-1.7105181389985957</v>
      </c>
      <c r="AI61">
        <f t="shared" si="25"/>
        <v>-1.710767945026483</v>
      </c>
      <c r="AJ61">
        <f t="shared" si="7"/>
        <v>-1.7095612590522791</v>
      </c>
      <c r="AK61">
        <f t="shared" si="22"/>
        <v>-1.1224085712423302</v>
      </c>
      <c r="AL61">
        <f t="shared" si="8"/>
        <v>-4.5427377753210925</v>
      </c>
      <c r="AN61">
        <f t="shared" si="26"/>
        <v>0</v>
      </c>
      <c r="AO61">
        <f t="shared" si="26"/>
        <v>0</v>
      </c>
      <c r="AP61">
        <f t="shared" si="26"/>
        <v>-5.4781515305778489E-7</v>
      </c>
      <c r="AQ61">
        <f t="shared" si="26"/>
        <v>-3.7511014607954428E-3</v>
      </c>
      <c r="AR61">
        <f t="shared" si="26"/>
        <v>-3.7516492759485003E-3</v>
      </c>
      <c r="AS61">
        <f t="shared" si="26"/>
        <v>-3.7490030593329855E-3</v>
      </c>
      <c r="AT61">
        <f t="shared" si="26"/>
        <v>-2.4613994644109923E-3</v>
      </c>
      <c r="AU61">
        <f t="shared" si="23"/>
        <v>-9.9620517996924784E-3</v>
      </c>
      <c r="AW61">
        <v>58</v>
      </c>
      <c r="AX61">
        <f>IF(Z61&gt;0, (R61*SUMPRODUCT(K61:$K$98, X61:$X$98)-K61*$AZ$3)/Z61, 0)</f>
        <v>-1433597.0015117035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100000</v>
      </c>
      <c r="S62">
        <f t="shared" si="1"/>
        <v>-3827647.940799172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-14.324846901552437</v>
      </c>
      <c r="AC62">
        <f t="shared" si="2"/>
        <v>-12.793194581647692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-0.65500064594513663</v>
      </c>
      <c r="AI62">
        <f t="shared" si="25"/>
        <v>-0.65508420375125875</v>
      </c>
      <c r="AJ62">
        <f t="shared" si="7"/>
        <v>-1.5316523199047456</v>
      </c>
      <c r="AK62">
        <f t="shared" si="22"/>
        <v>-1.0027392831086708</v>
      </c>
      <c r="AL62">
        <f t="shared" si="8"/>
        <v>-3.1894758067646753</v>
      </c>
      <c r="AN62">
        <f t="shared" si="26"/>
        <v>0</v>
      </c>
      <c r="AO62">
        <f t="shared" si="26"/>
        <v>0</v>
      </c>
      <c r="AP62">
        <f t="shared" si="26"/>
        <v>-1.6360634152079785E-7</v>
      </c>
      <c r="AQ62">
        <f t="shared" si="26"/>
        <v>-1.2824924965139767E-3</v>
      </c>
      <c r="AR62">
        <f t="shared" si="26"/>
        <v>-1.2826561028554974E-3</v>
      </c>
      <c r="AS62">
        <f t="shared" si="26"/>
        <v>-2.9989781227034015E-3</v>
      </c>
      <c r="AT62">
        <f t="shared" si="26"/>
        <v>-1.9633654020157886E-3</v>
      </c>
      <c r="AU62">
        <f t="shared" si="23"/>
        <v>-6.2449996275746877E-3</v>
      </c>
      <c r="AW62">
        <v>59</v>
      </c>
      <c r="AX62">
        <f>IF(Z62&gt;0, (R62*SUMPRODUCT(K62:$K$98, X62:$X$98)-K62*$AZ$3)/Z62, 0)</f>
        <v>-3827647.940799172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100000</v>
      </c>
      <c r="S63">
        <f t="shared" si="1"/>
        <v>-11237034.425577303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-12.793194581647692</v>
      </c>
      <c r="AC63">
        <f t="shared" si="2"/>
        <v>-11.423581162210686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-0.2292288057639906</v>
      </c>
      <c r="AI63">
        <f t="shared" si="25"/>
        <v>-0.22925422079061056</v>
      </c>
      <c r="AJ63">
        <f t="shared" si="7"/>
        <v>-1.3696134194370053</v>
      </c>
      <c r="AK63">
        <f t="shared" si="22"/>
        <v>-0.89552362071533853</v>
      </c>
      <c r="AL63">
        <f t="shared" si="8"/>
        <v>-2.4943912609429546</v>
      </c>
      <c r="AN63">
        <f t="shared" si="26"/>
        <v>0</v>
      </c>
      <c r="AO63">
        <f t="shared" si="26"/>
        <v>0</v>
      </c>
      <c r="AP63">
        <f t="shared" si="26"/>
        <v>-4.4430955281932552E-8</v>
      </c>
      <c r="AQ63">
        <f t="shared" si="26"/>
        <v>-4.0074145782080495E-4</v>
      </c>
      <c r="AR63">
        <f t="shared" si="26"/>
        <v>-4.0078588877608693E-4</v>
      </c>
      <c r="AS63">
        <f t="shared" si="26"/>
        <v>-2.3943800454172383E-3</v>
      </c>
      <c r="AT63">
        <f t="shared" si="26"/>
        <v>-1.56556869055942E-3</v>
      </c>
      <c r="AU63">
        <f t="shared" si="23"/>
        <v>-4.3607346247527459E-3</v>
      </c>
      <c r="AW63">
        <v>60</v>
      </c>
      <c r="AX63">
        <f>IF(Z63&gt;0, (R63*SUMPRODUCT(K63:$K$98, X63:$X$98)-K63*$AZ$3)/Z63, 0)</f>
        <v>-11237034.425577303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100000</v>
      </c>
      <c r="S64">
        <f t="shared" si="1"/>
        <v>-36603184.247946888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-11.423581162210686</v>
      </c>
      <c r="AC64">
        <f t="shared" si="2"/>
        <v>-10.199967696585007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-7.2777165624723361E-2</v>
      </c>
      <c r="AI64">
        <f t="shared" si="25"/>
        <v>-7.2784132209670921E-2</v>
      </c>
      <c r="AJ64">
        <f t="shared" si="7"/>
        <v>-1.2236134656256787</v>
      </c>
      <c r="AK64">
        <f t="shared" si="22"/>
        <v>-0.79965068135474815</v>
      </c>
      <c r="AL64">
        <f t="shared" si="8"/>
        <v>-2.0960482791900978</v>
      </c>
      <c r="AN64">
        <f t="shared" si="26"/>
        <v>0</v>
      </c>
      <c r="AO64">
        <f t="shared" si="26"/>
        <v>0</v>
      </c>
      <c r="AP64">
        <f t="shared" si="26"/>
        <v>-1.0874191986809684E-8</v>
      </c>
      <c r="AQ64">
        <f t="shared" si="26"/>
        <v>-1.1359839537102279E-4</v>
      </c>
      <c r="AR64">
        <f t="shared" si="26"/>
        <v>-1.1360926956300958E-4</v>
      </c>
      <c r="AS64">
        <f t="shared" si="26"/>
        <v>-1.9099469600975083E-3</v>
      </c>
      <c r="AT64">
        <f t="shared" si="26"/>
        <v>-1.2481804351609047E-3</v>
      </c>
      <c r="AU64">
        <f t="shared" si="23"/>
        <v>-3.2717366648214227E-3</v>
      </c>
      <c r="AW64">
        <v>61</v>
      </c>
      <c r="AX64">
        <f>IF(Z64&gt;0, (R64*SUMPRODUCT(K64:$K$98, X64:$X$98)-K64*$AZ$3)/Z64, 0)</f>
        <v>-36603184.247946888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100000</v>
      </c>
      <c r="S65">
        <f t="shared" si="1"/>
        <v>-133822477.85409106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-10.199967696585007</v>
      </c>
      <c r="AC65">
        <f t="shared" si="2"/>
        <v>-9.1072114672272555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-2.078223412789184E-2</v>
      </c>
      <c r="AI65">
        <f t="shared" si="25"/>
        <v>-2.0783935488457955E-2</v>
      </c>
      <c r="AJ65">
        <f t="shared" si="7"/>
        <v>-1.092756229357752</v>
      </c>
      <c r="AK65">
        <f t="shared" si="22"/>
        <v>-0.71399773876095063</v>
      </c>
      <c r="AL65">
        <f t="shared" si="8"/>
        <v>-1.8275379036071606</v>
      </c>
      <c r="AN65">
        <f t="shared" si="26"/>
        <v>0</v>
      </c>
      <c r="AO65">
        <f t="shared" si="26"/>
        <v>0</v>
      </c>
      <c r="AP65">
        <f t="shared" si="26"/>
        <v>-2.3711301845538359E-9</v>
      </c>
      <c r="AQ65">
        <f t="shared" si="26"/>
        <v>-2.8963515215147465E-5</v>
      </c>
      <c r="AR65">
        <f t="shared" si="26"/>
        <v>-2.8965886345332021E-5</v>
      </c>
      <c r="AS65">
        <f t="shared" si="26"/>
        <v>-1.5229383655616154E-3</v>
      </c>
      <c r="AT65">
        <f t="shared" si="26"/>
        <v>-9.9507513210185636E-4</v>
      </c>
      <c r="AU65">
        <f t="shared" si="23"/>
        <v>-2.5469793840088039E-3</v>
      </c>
      <c r="AW65">
        <v>62</v>
      </c>
      <c r="AX65">
        <f>IF(Z65&gt;0, (R65*SUMPRODUCT(K65:$K$98, X65:$X$98)-K65*$AZ$3)/Z65, 0)</f>
        <v>-133822477.85409106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100000</v>
      </c>
      <c r="S66">
        <f t="shared" si="1"/>
        <v>-557498889.39852715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-9.1072114672272555</v>
      </c>
      <c r="AC66">
        <f t="shared" si="2"/>
        <v>-8.1314637988200378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-5.2788264072618808E-3</v>
      </c>
      <c r="AI66">
        <f t="shared" si="25"/>
        <v>-5.2791910476205186E-3</v>
      </c>
      <c r="AJ66">
        <f t="shared" si="7"/>
        <v>-0.97574766840721772</v>
      </c>
      <c r="AK66">
        <f t="shared" si="22"/>
        <v>-0.63750480270590792</v>
      </c>
      <c r="AL66">
        <f t="shared" si="8"/>
        <v>-1.6185316621607462</v>
      </c>
      <c r="AN66">
        <f t="shared" si="26"/>
        <v>0</v>
      </c>
      <c r="AO66">
        <f t="shared" si="26"/>
        <v>0</v>
      </c>
      <c r="AP66">
        <f t="shared" si="26"/>
        <v>-4.5373862316693266E-10</v>
      </c>
      <c r="AQ66">
        <f t="shared" si="26"/>
        <v>-6.5686843741476164E-6</v>
      </c>
      <c r="AR66">
        <f t="shared" si="26"/>
        <v>-6.5691381127707836E-6</v>
      </c>
      <c r="AS66">
        <f t="shared" si="26"/>
        <v>-1.2141673107038192E-3</v>
      </c>
      <c r="AT66">
        <f t="shared" si="26"/>
        <v>-7.9327629152905631E-4</v>
      </c>
      <c r="AU66">
        <f t="shared" si="23"/>
        <v>-2.0140127403456463E-3</v>
      </c>
      <c r="AW66">
        <v>63</v>
      </c>
      <c r="AX66">
        <f>IF(Z66&gt;0, (R66*SUMPRODUCT(K66:$K$98, X66:$X$98)-K66*$AZ$3)/Z66, 0)</f>
        <v>-557498889.39852715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-2698989509.1670074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-8.1314637988200378</v>
      </c>
      <c r="AC67">
        <f t="shared" ref="AC67:AC69" si="29">S67*Z67</f>
        <v>-7.2602412318593821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-1.1749773225386427E-3</v>
      </c>
      <c r="AI67">
        <f t="shared" ref="AI67:AI69" si="32">SUM(AE67:AH67)</f>
        <v>-1.1750445721630596E-3</v>
      </c>
      <c r="AJ67">
        <f t="shared" ref="AJ67:AJ69" si="33">AB67-AC67</f>
        <v>-0.8712225669606557</v>
      </c>
      <c r="AK67">
        <f t="shared" si="22"/>
        <v>-0.56920246591740264</v>
      </c>
      <c r="AL67">
        <f t="shared" ref="AL67:AL69" si="34">SUM(AI67:AK67)</f>
        <v>-1.4416000774502216</v>
      </c>
      <c r="AN67">
        <f t="shared" si="26"/>
        <v>0</v>
      </c>
      <c r="AO67">
        <f t="shared" si="26"/>
        <v>0</v>
      </c>
      <c r="AP67">
        <f t="shared" si="26"/>
        <v>-7.4715869419001478E-11</v>
      </c>
      <c r="AQ67">
        <f t="shared" si="26"/>
        <v>-1.3054266542356485E-6</v>
      </c>
      <c r="AR67">
        <f t="shared" si="26"/>
        <v>-1.3055013701050678E-6</v>
      </c>
      <c r="AS67">
        <f t="shared" si="26"/>
        <v>-9.6794817982083904E-4</v>
      </c>
      <c r="AT67">
        <f t="shared" si="26"/>
        <v>-6.3239694623195436E-4</v>
      </c>
      <c r="AU67">
        <f t="shared" si="23"/>
        <v>-1.6016506274228986E-3</v>
      </c>
      <c r="AW67">
        <v>64</v>
      </c>
      <c r="AX67">
        <f>IF(Z67&gt;0, (R67*SUMPRODUCT(K67:$K$98, X67:$X$98)-K67*$AZ$3)/Z67, 0)</f>
        <v>-2698989509.1670074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100000</v>
      </c>
      <c r="S68">
        <f t="shared" si="28"/>
        <v>-15594288874.674217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-7.2602412318593821</v>
      </c>
      <c r="AC68">
        <f t="shared" si="29"/>
        <v>-6.4823593804601192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-2.2473970867176762E-4</v>
      </c>
      <c r="AI68">
        <f t="shared" si="32"/>
        <v>-2.2475010087277236E-4</v>
      </c>
      <c r="AJ68">
        <f t="shared" si="33"/>
        <v>-0.77788185139926291</v>
      </c>
      <c r="AK68">
        <f t="shared" si="22"/>
        <v>-0.50821688623015682</v>
      </c>
      <c r="AL68">
        <f t="shared" si="34"/>
        <v>-1.2863234877302925</v>
      </c>
      <c r="AN68">
        <f t="shared" si="26"/>
        <v>0</v>
      </c>
      <c r="AO68">
        <f t="shared" si="26"/>
        <v>0</v>
      </c>
      <c r="AP68">
        <f t="shared" si="26"/>
        <v>-1.0308904271357145E-11</v>
      </c>
      <c r="AQ68">
        <f t="shared" si="26"/>
        <v>-2.2293834978889803E-7</v>
      </c>
      <c r="AR68">
        <f t="shared" si="26"/>
        <v>-2.2294865869316941E-7</v>
      </c>
      <c r="AS68">
        <f t="shared" si="26"/>
        <v>-7.7164688566435746E-4</v>
      </c>
      <c r="AT68">
        <f t="shared" si="26"/>
        <v>-5.0414336932544249E-4</v>
      </c>
      <c r="AU68">
        <f t="shared" si="23"/>
        <v>-1.2760132036484931E-3</v>
      </c>
      <c r="AW68">
        <v>65</v>
      </c>
      <c r="AX68">
        <f>IF(Z68&gt;0, (R68*SUMPRODUCT(K68:$K$98, X68:$X$98)-K68*$AZ$3)/Z68, 0)</f>
        <v>-15594288874.674217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-6.4823593804601192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-4.1568804018936348E-5</v>
      </c>
      <c r="AI69">
        <f t="shared" si="32"/>
        <v>-4.1568804018936348E-5</v>
      </c>
      <c r="AJ69">
        <f t="shared" si="33"/>
        <v>-6.4823593804601192</v>
      </c>
      <c r="AK69">
        <f t="shared" si="22"/>
        <v>-0.4537651566322084</v>
      </c>
      <c r="AL69">
        <f t="shared" si="34"/>
        <v>-6.936166105896346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-3.6817515254846942E-8</v>
      </c>
      <c r="AR69">
        <f t="shared" si="26"/>
        <v>-3.6817515254846942E-8</v>
      </c>
      <c r="AS69">
        <f t="shared" si="26"/>
        <v>-5.7414296853180793E-3</v>
      </c>
      <c r="AT69">
        <f t="shared" si="26"/>
        <v>-4.0190007797226559E-4</v>
      </c>
      <c r="AU69">
        <f t="shared" si="23"/>
        <v>-6.1433665808055989E-3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8499.2704846893266</v>
      </c>
      <c r="AO71" s="8">
        <f t="shared" si="47"/>
        <v>-849.92704846893275</v>
      </c>
      <c r="AP71" s="8">
        <f t="shared" si="47"/>
        <v>-481.92535935164227</v>
      </c>
      <c r="AQ71" s="8">
        <f t="shared" si="47"/>
        <v>-6534.7376008984556</v>
      </c>
      <c r="AR71" s="8">
        <f t="shared" si="47"/>
        <v>632.68047597029692</v>
      </c>
      <c r="AS71" s="8">
        <f t="shared" si="47"/>
        <v>-794.87866566437071</v>
      </c>
      <c r="AT71" s="8">
        <f t="shared" si="47"/>
        <v>367.32762609867484</v>
      </c>
      <c r="AU71" s="8">
        <f t="shared" si="47"/>
        <v>205.12943640460188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97D2-604D-4C27-9FE6-B1C9184D7E16}">
  <sheetPr codeName="Sheet3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8150.2584989186662</v>
      </c>
      <c r="K3">
        <v>1</v>
      </c>
      <c r="L3" s="2">
        <v>0</v>
      </c>
      <c r="O3">
        <f>$C$3</f>
        <v>8150.2584989186662</v>
      </c>
      <c r="P3">
        <f>O3*C5</f>
        <v>815.02584989186664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8150.2584989186662</v>
      </c>
      <c r="AF3">
        <f t="shared" ref="AF3:AG34" si="4">-$Z3*P3</f>
        <v>-815.02584989186664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7062.0829072267998</v>
      </c>
      <c r="AJ3">
        <f t="shared" ref="AJ3:AJ66" si="7">AB3-AC3</f>
        <v>0</v>
      </c>
      <c r="AL3">
        <f t="shared" ref="AL3:AL66" si="8">SUM(AI3:AK3)</f>
        <v>7062.0829072267998</v>
      </c>
      <c r="AN3">
        <f t="shared" ref="AN3:AU34" si="9">AE3*$K3</f>
        <v>8150.2584989186662</v>
      </c>
      <c r="AO3">
        <f t="shared" si="9"/>
        <v>-815.02584989186664</v>
      </c>
      <c r="AP3">
        <f t="shared" si="9"/>
        <v>-273.14974180000002</v>
      </c>
      <c r="AQ3">
        <f t="shared" si="9"/>
        <v>0</v>
      </c>
      <c r="AR3">
        <f t="shared" si="9"/>
        <v>7062.0829072267998</v>
      </c>
      <c r="AS3">
        <f t="shared" si="9"/>
        <v>0</v>
      </c>
      <c r="AT3">
        <f t="shared" si="9"/>
        <v>0</v>
      </c>
      <c r="AU3">
        <f t="shared" si="9"/>
        <v>7062.0829072267998</v>
      </c>
      <c r="AW3">
        <v>0</v>
      </c>
      <c r="AX3">
        <f>IF(Z3&gt;0, (R3*SUMPRODUCT(K3:$K$98, X3:$X$98)-K3*$AZ$3)/Z3, 0)</f>
        <v>0</v>
      </c>
      <c r="AZ3">
        <f>C6*SUMPRODUCT(X4:X98, K4:K98)/1</f>
        <v>6562.7672807762256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445.76905999246617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440.21174315496864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-440.21174315496864</v>
      </c>
      <c r="AK4">
        <f>G4*SUM(AB4, AE4:AF4)</f>
        <v>0</v>
      </c>
      <c r="AL4">
        <f t="shared" si="8"/>
        <v>-1056.9134931549688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-575.33515253288556</v>
      </c>
      <c r="AR4">
        <f t="shared" si="9"/>
        <v>-575.33515253288556</v>
      </c>
      <c r="AS4">
        <f t="shared" si="9"/>
        <v>-410.68359283045868</v>
      </c>
      <c r="AT4">
        <f t="shared" si="9"/>
        <v>0</v>
      </c>
      <c r="AU4">
        <f t="shared" si="9"/>
        <v>-986.01874536334435</v>
      </c>
      <c r="AW4">
        <v>1</v>
      </c>
      <c r="AX4">
        <f>IF(Z4&gt;0, (R4*SUMPRODUCT(K4:$K$98, X4:$X$98)-K4*$AZ$3)/Z4, 0)</f>
        <v>445.76905999246617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250000</v>
      </c>
      <c r="S5">
        <f t="shared" si="1"/>
        <v>385.10075495780711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440.21174315496864</v>
      </c>
      <c r="AC5">
        <f t="shared" si="2"/>
        <v>375.55720833384657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-609.9520986061342</v>
      </c>
      <c r="AI5">
        <f t="shared" si="6"/>
        <v>-634.33254992302363</v>
      </c>
      <c r="AJ5">
        <f t="shared" si="7"/>
        <v>64.65453482112207</v>
      </c>
      <c r="AK5">
        <f>G5*SUM(AB5, AE5:AF5)</f>
        <v>18.048681469353713</v>
      </c>
      <c r="AL5">
        <f t="shared" si="8"/>
        <v>-551.62933363254785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-521.57492991417905</v>
      </c>
      <c r="AR5">
        <f t="shared" si="9"/>
        <v>-542.42284930972153</v>
      </c>
      <c r="AS5">
        <f t="shared" si="9"/>
        <v>55.286611104417389</v>
      </c>
      <c r="AT5">
        <f t="shared" si="9"/>
        <v>15.433572232858667</v>
      </c>
      <c r="AU5">
        <f t="shared" si="9"/>
        <v>-471.7026659724454</v>
      </c>
      <c r="AW5">
        <v>2</v>
      </c>
      <c r="AX5">
        <f>IF(Z5&gt;0, (R5*SUMPRODUCT(K5:$K$98, X5:$X$98)-K5*$AZ$3)/Z5, 0)</f>
        <v>385.10075495780711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250000</v>
      </c>
      <c r="S6">
        <f t="shared" si="1"/>
        <v>418.74412787285371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375.55720833384657</v>
      </c>
      <c r="AC6">
        <f t="shared" si="2"/>
        <v>403.27269683209943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-603.27281303926907</v>
      </c>
      <c r="AI6">
        <f t="shared" si="6"/>
        <v>-627.34913256168568</v>
      </c>
      <c r="AJ6">
        <f t="shared" si="7"/>
        <v>-27.715488498252853</v>
      </c>
      <c r="AK6">
        <f>G6*SUM(AB6, AE6:AF6)</f>
        <v>21.970096687530027</v>
      </c>
      <c r="AL6">
        <f t="shared" si="8"/>
        <v>-633.0945243724085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-465.37069848771262</v>
      </c>
      <c r="AR6">
        <f t="shared" si="9"/>
        <v>-483.9434128401345</v>
      </c>
      <c r="AS6">
        <f t="shared" si="9"/>
        <v>-21.380005799333976</v>
      </c>
      <c r="AT6">
        <f t="shared" si="9"/>
        <v>16.947952933282441</v>
      </c>
      <c r="AU6">
        <f t="shared" si="9"/>
        <v>-488.37546570618605</v>
      </c>
      <c r="AW6">
        <v>3</v>
      </c>
      <c r="AX6">
        <f>IF(Z6&gt;0, (R6*SUMPRODUCT(K6:$K$98, X6:$X$98)-K6*$AZ$3)/Z6, 0)</f>
        <v>418.74412787285371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250000</v>
      </c>
      <c r="S7">
        <f t="shared" si="1"/>
        <v>414.67289945960727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403.27269683209943</v>
      </c>
      <c r="AC7">
        <f t="shared" si="2"/>
        <v>394.36831087132578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-596.89168688791858</v>
      </c>
      <c r="AI7">
        <f t="shared" si="6"/>
        <v>-620.6675540464222</v>
      </c>
      <c r="AJ7">
        <f t="shared" si="7"/>
        <v>8.9043859607736522</v>
      </c>
      <c r="AK7">
        <f>G7*SUM(AB7, AE7:AF7)</f>
        <v>19.80068941445608</v>
      </c>
      <c r="AL7">
        <f t="shared" si="8"/>
        <v>-591.96247867119246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-418.93206603149821</v>
      </c>
      <c r="AR7">
        <f t="shared" si="9"/>
        <v>-435.61930321239174</v>
      </c>
      <c r="AS7">
        <f t="shared" si="9"/>
        <v>6.2495975220194966</v>
      </c>
      <c r="AT7">
        <f t="shared" si="9"/>
        <v>13.897234468945994</v>
      </c>
      <c r="AU7">
        <f t="shared" si="9"/>
        <v>-415.47247122142625</v>
      </c>
      <c r="AW7">
        <v>4</v>
      </c>
      <c r="AX7">
        <f>IF(Z7&gt;0, (R7*SUMPRODUCT(K7:$K$98, X7:$X$98)-K7*$AZ$3)/Z7, 0)</f>
        <v>414.67289945960727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250000</v>
      </c>
      <c r="S8">
        <f t="shared" si="1"/>
        <v>300.26246877507612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394.36831087132578</v>
      </c>
      <c r="AC8">
        <f t="shared" si="2"/>
        <v>281.99484362034673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-590.79891474416536</v>
      </c>
      <c r="AI8">
        <f t="shared" si="6"/>
        <v>-614.27794333960946</v>
      </c>
      <c r="AJ8">
        <f t="shared" si="7"/>
        <v>112.37346725097905</v>
      </c>
      <c r="AK8">
        <f>G8*SUM(AB8, AE8:AF8)</f>
        <v>8.4000450215592384</v>
      </c>
      <c r="AL8">
        <f t="shared" si="8"/>
        <v>-493.50443106707115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-387.05854269777524</v>
      </c>
      <c r="AR8">
        <f t="shared" si="9"/>
        <v>-402.44069450157008</v>
      </c>
      <c r="AS8">
        <f t="shared" si="9"/>
        <v>73.620836779794828</v>
      </c>
      <c r="AT8">
        <f t="shared" si="9"/>
        <v>5.5032416334893579</v>
      </c>
      <c r="AU8">
        <f t="shared" si="9"/>
        <v>-323.31661608828585</v>
      </c>
      <c r="AW8">
        <v>5</v>
      </c>
      <c r="AX8">
        <f>IF(Z8&gt;0, (R8*SUMPRODUCT(K8:$K$98, X8:$X$98)-K8*$AZ$3)/Z8, 0)</f>
        <v>300.26246877507612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250000</v>
      </c>
      <c r="S9">
        <f t="shared" si="1"/>
        <v>132.14803983483137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281.99484362034673</v>
      </c>
      <c r="AC9">
        <f t="shared" si="2"/>
        <v>122.55764867481867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-585.65478473732423</v>
      </c>
      <c r="AI9">
        <f t="shared" si="6"/>
        <v>-608.84045756834018</v>
      </c>
      <c r="AJ9">
        <f t="shared" si="7"/>
        <v>159.43719494552806</v>
      </c>
      <c r="AK9">
        <f t="shared" ref="AK9:AK72" si="22">G9*SUM(AB9:AB9, AE9:AF9)</f>
        <v>1.6637695773600456</v>
      </c>
      <c r="AL9">
        <f t="shared" si="8"/>
        <v>-447.73949304545209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-363.37569394297748</v>
      </c>
      <c r="AR9">
        <f t="shared" si="9"/>
        <v>-377.76148942193709</v>
      </c>
      <c r="AS9">
        <f t="shared" si="9"/>
        <v>98.924490781097447</v>
      </c>
      <c r="AT9">
        <f t="shared" si="9"/>
        <v>1.0323033986746681</v>
      </c>
      <c r="AU9">
        <f t="shared" si="9"/>
        <v>-277.804695242165</v>
      </c>
      <c r="AW9">
        <v>6</v>
      </c>
      <c r="AX9">
        <f>IF(Z9&gt;0, (R9*SUMPRODUCT(K9:$K$98, X9:$X$98)-K9*$AZ$3)/Z9, 0)</f>
        <v>132.14803983483137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250000</v>
      </c>
      <c r="S10">
        <f t="shared" si="1"/>
        <v>-34.757900942374775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122.55764867481867</v>
      </c>
      <c r="AC10">
        <f t="shared" si="2"/>
        <v>-31.83231439266001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-580.76192062986581</v>
      </c>
      <c r="AI10">
        <f t="shared" si="6"/>
        <v>-603.65766054050869</v>
      </c>
      <c r="AJ10">
        <f t="shared" si="7"/>
        <v>154.38996306747867</v>
      </c>
      <c r="AK10">
        <f t="shared" si="22"/>
        <v>0.50248635956675658</v>
      </c>
      <c r="AL10">
        <f t="shared" si="8"/>
        <v>-448.76521111346324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-341.8459963509905</v>
      </c>
      <c r="AR10">
        <f t="shared" si="9"/>
        <v>-355.32280456434285</v>
      </c>
      <c r="AS10">
        <f t="shared" si="9"/>
        <v>90.876465685206938</v>
      </c>
      <c r="AT10">
        <f t="shared" si="9"/>
        <v>0.29577171666589896</v>
      </c>
      <c r="AU10">
        <f t="shared" si="9"/>
        <v>-264.15056716247</v>
      </c>
      <c r="AW10">
        <v>7</v>
      </c>
      <c r="AX10">
        <f>IF(Z10&gt;0, (R10*SUMPRODUCT(K10:$K$98, X10:$X$98)-K10*$AZ$3)/Z10, 0)</f>
        <v>-34.757900942374775</v>
      </c>
    </row>
    <row r="11" spans="1:52" x14ac:dyDescent="0.25">
      <c r="A11" t="s">
        <v>33</v>
      </c>
      <c r="C11" s="12">
        <f>AU100</f>
        <v>253.43861159070644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250000</v>
      </c>
      <c r="S11">
        <f t="shared" si="1"/>
        <v>-200.51400474215342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-31.83231439266001</v>
      </c>
      <c r="AC11">
        <f t="shared" si="2"/>
        <v>-181.33821989811531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-576.1113080127609</v>
      </c>
      <c r="AI11">
        <f t="shared" si="6"/>
        <v>-598.72047939349602</v>
      </c>
      <c r="AJ11">
        <f t="shared" si="7"/>
        <v>149.5059055054553</v>
      </c>
      <c r="AK11">
        <f t="shared" si="22"/>
        <v>-7.6397554542384019E-2</v>
      </c>
      <c r="AL11">
        <f t="shared" si="8"/>
        <v>-449.2909714425831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-322.22403026557566</v>
      </c>
      <c r="AR11">
        <f t="shared" si="9"/>
        <v>-334.86953508719637</v>
      </c>
      <c r="AS11">
        <f t="shared" si="9"/>
        <v>83.619944185169615</v>
      </c>
      <c r="AT11">
        <f t="shared" si="9"/>
        <v>-4.2729812077453348E-2</v>
      </c>
      <c r="AU11">
        <f t="shared" si="9"/>
        <v>-251.29232071410422</v>
      </c>
      <c r="AW11">
        <v>8</v>
      </c>
      <c r="AX11">
        <f>IF(Z11&gt;0, (R11*SUMPRODUCT(K11:$K$98, X11:$X$98)-K11*$AZ$3)/Z11, 0)</f>
        <v>-200.51400474215342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250000</v>
      </c>
      <c r="S12">
        <f t="shared" si="1"/>
        <v>-359.59420277569217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-181.33821989811531</v>
      </c>
      <c r="AC12">
        <f t="shared" si="2"/>
        <v>-321.13040600949125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-571.90961638624401</v>
      </c>
      <c r="AI12">
        <f t="shared" si="6"/>
        <v>-594.23550509153313</v>
      </c>
      <c r="AJ12">
        <f t="shared" si="7"/>
        <v>139.79218611137594</v>
      </c>
      <c r="AK12">
        <f t="shared" si="22"/>
        <v>-0.41707790576566522</v>
      </c>
      <c r="AL12">
        <f t="shared" si="8"/>
        <v>-454.86039688592285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-303.9760409105408</v>
      </c>
      <c r="AR12">
        <f t="shared" si="9"/>
        <v>-315.84248809729309</v>
      </c>
      <c r="AS12">
        <f t="shared" si="9"/>
        <v>74.301033007403063</v>
      </c>
      <c r="AT12">
        <f t="shared" si="9"/>
        <v>-0.22168134074577867</v>
      </c>
      <c r="AU12">
        <f t="shared" si="9"/>
        <v>-241.76313643063583</v>
      </c>
      <c r="AW12">
        <v>9</v>
      </c>
      <c r="AX12">
        <f>IF(Z12&gt;0, (R12*SUMPRODUCT(K12:$K$98, X12:$X$98)-K12*$AZ$3)/Z12, 0)</f>
        <v>-359.59420277569217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250000</v>
      </c>
      <c r="S13">
        <f t="shared" si="1"/>
        <v>-513.34734180809369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-321.13040600949125</v>
      </c>
      <c r="AC13">
        <f t="shared" si="2"/>
        <v>-452.68687469452789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-567.92729643846769</v>
      </c>
      <c r="AI13">
        <f t="shared" si="6"/>
        <v>-589.9731335270601</v>
      </c>
      <c r="AJ13">
        <f t="shared" si="7"/>
        <v>131.55646868503663</v>
      </c>
      <c r="AK13">
        <f t="shared" si="22"/>
        <v>-0.64226081201898255</v>
      </c>
      <c r="AL13">
        <f t="shared" si="8"/>
        <v>-459.05892565404247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-286.93858890060568</v>
      </c>
      <c r="AR13">
        <f t="shared" si="9"/>
        <v>-298.07698887715748</v>
      </c>
      <c r="AS13">
        <f t="shared" si="9"/>
        <v>66.467358977032404</v>
      </c>
      <c r="AT13">
        <f t="shared" si="9"/>
        <v>-0.3244947236425903</v>
      </c>
      <c r="AU13">
        <f t="shared" si="9"/>
        <v>-231.93412462376764</v>
      </c>
      <c r="AW13">
        <v>10</v>
      </c>
      <c r="AX13">
        <f>IF(Z13&gt;0, (R13*SUMPRODUCT(K13:$K$98, X13:$X$98)-K13*$AZ$3)/Z13, 0)</f>
        <v>-513.34734180809369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250000</v>
      </c>
      <c r="S14">
        <f t="shared" si="1"/>
        <v>-441.4148305790452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-452.68687469452789</v>
      </c>
      <c r="AC14">
        <f t="shared" si="2"/>
        <v>-384.36535598763749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-564.36593388335552</v>
      </c>
      <c r="AI14">
        <f t="shared" si="6"/>
        <v>-586.13487600767371</v>
      </c>
      <c r="AJ14">
        <f t="shared" si="7"/>
        <v>-68.321518706890402</v>
      </c>
      <c r="AK14">
        <f t="shared" si="22"/>
        <v>-31.688081228616955</v>
      </c>
      <c r="AL14">
        <f t="shared" si="8"/>
        <v>-686.14447594318108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-254.58861816404772</v>
      </c>
      <c r="AR14">
        <f t="shared" si="9"/>
        <v>-264.40870928150474</v>
      </c>
      <c r="AS14">
        <f t="shared" si="9"/>
        <v>-30.820217866040391</v>
      </c>
      <c r="AT14">
        <f t="shared" si="9"/>
        <v>-14.294670049895471</v>
      </c>
      <c r="AU14">
        <f t="shared" si="9"/>
        <v>-309.52359719744061</v>
      </c>
      <c r="AW14">
        <v>11</v>
      </c>
      <c r="AX14">
        <f>IF(Z14&gt;0, (R14*SUMPRODUCT(K14:$K$98, X14:$X$98)-K14*$AZ$3)/Z14, 0)</f>
        <v>-441.4148305790452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250000</v>
      </c>
      <c r="S15">
        <f t="shared" si="1"/>
        <v>-374.22310497907938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-384.36535598763749</v>
      </c>
      <c r="AC15">
        <f t="shared" si="2"/>
        <v>-321.7574495021363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-562.24388339846428</v>
      </c>
      <c r="AI15">
        <f t="shared" si="6"/>
        <v>-583.7389117131994</v>
      </c>
      <c r="AJ15">
        <f t="shared" si="7"/>
        <v>-62.607906485501189</v>
      </c>
      <c r="AK15">
        <f t="shared" si="22"/>
        <v>-26.905574919134626</v>
      </c>
      <c r="AL15">
        <f t="shared" si="8"/>
        <v>-673.25239311783525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-226.45656193165797</v>
      </c>
      <c r="AR15">
        <f t="shared" si="9"/>
        <v>-235.11417538821701</v>
      </c>
      <c r="AS15">
        <f t="shared" si="9"/>
        <v>-25.216763883222846</v>
      </c>
      <c r="AT15">
        <f t="shared" si="9"/>
        <v>-10.836834642207718</v>
      </c>
      <c r="AU15">
        <f t="shared" si="9"/>
        <v>-271.16777391364758</v>
      </c>
      <c r="AW15">
        <v>12</v>
      </c>
      <c r="AX15">
        <f>IF(Z15&gt;0, (R15*SUMPRODUCT(K15:$K$98, X15:$X$98)-K15*$AZ$3)/Z15, 0)</f>
        <v>-374.22310497907938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250000</v>
      </c>
      <c r="S16">
        <f t="shared" si="1"/>
        <v>-312.1501206673455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-321.7574495021363</v>
      </c>
      <c r="AC16">
        <f t="shared" si="2"/>
        <v>-265.00282871098261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-560.89062399384886</v>
      </c>
      <c r="AI16">
        <f t="shared" si="6"/>
        <v>-582.1146129630373</v>
      </c>
      <c r="AJ16">
        <f t="shared" si="7"/>
        <v>-56.754620791153684</v>
      </c>
      <c r="AK16">
        <f t="shared" si="22"/>
        <v>-22.523021465149544</v>
      </c>
      <c r="AL16">
        <f t="shared" si="8"/>
        <v>-661.39225521934054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-201.7067016134356</v>
      </c>
      <c r="AR16">
        <f t="shared" si="9"/>
        <v>-209.33924283791129</v>
      </c>
      <c r="AS16">
        <f t="shared" si="9"/>
        <v>-20.410017339192443</v>
      </c>
      <c r="AT16">
        <f t="shared" si="9"/>
        <v>-8.0996974735554623</v>
      </c>
      <c r="AU16">
        <f t="shared" si="9"/>
        <v>-237.8489576506592</v>
      </c>
      <c r="AW16">
        <v>13</v>
      </c>
      <c r="AX16">
        <f>IF(Z16&gt;0, (R16*SUMPRODUCT(K16:$K$98, X16:$X$98)-K16*$AZ$3)/Z16, 0)</f>
        <v>-312.1501206673455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250000</v>
      </c>
      <c r="S17">
        <f t="shared" si="1"/>
        <v>-255.11120899587334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-265.00282871098261</v>
      </c>
      <c r="AC17">
        <f t="shared" si="2"/>
        <v>-213.84240289333752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-559.46732058626162</v>
      </c>
      <c r="AI17">
        <f t="shared" si="6"/>
        <v>-580.42312293369946</v>
      </c>
      <c r="AJ17">
        <f t="shared" si="7"/>
        <v>-51.160425817645091</v>
      </c>
      <c r="AK17">
        <f t="shared" si="22"/>
        <v>-18.550198009768785</v>
      </c>
      <c r="AL17">
        <f t="shared" si="8"/>
        <v>-650.13374676111334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-179.63826360084818</v>
      </c>
      <c r="AR17">
        <f t="shared" si="9"/>
        <v>-186.36692103540852</v>
      </c>
      <c r="AS17">
        <f t="shared" si="9"/>
        <v>-16.427000685815301</v>
      </c>
      <c r="AT17">
        <f t="shared" si="9"/>
        <v>-5.9562466605464204</v>
      </c>
      <c r="AU17">
        <f t="shared" si="9"/>
        <v>-208.75016838177027</v>
      </c>
      <c r="AW17">
        <v>14</v>
      </c>
      <c r="AX17">
        <f>IF(Z17&gt;0, (R17*SUMPRODUCT(K17:$K$98, X17:$X$98)-K17*$AZ$3)/Z17, 0)</f>
        <v>-255.11120899587334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250000</v>
      </c>
      <c r="S18">
        <f t="shared" si="1"/>
        <v>-202.63773049946204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-213.84240289333752</v>
      </c>
      <c r="AC18">
        <f t="shared" si="2"/>
        <v>-167.70644557357673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-558.17476972390932</v>
      </c>
      <c r="AI18">
        <f t="shared" si="6"/>
        <v>-578.86519657090048</v>
      </c>
      <c r="AJ18">
        <f t="shared" si="7"/>
        <v>-46.135957319760792</v>
      </c>
      <c r="AK18">
        <f t="shared" si="22"/>
        <v>-14.968968202533627</v>
      </c>
      <c r="AL18">
        <f t="shared" si="8"/>
        <v>-639.97012209319485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-160.02075087681911</v>
      </c>
      <c r="AR18">
        <f t="shared" si="9"/>
        <v>-165.95240135549463</v>
      </c>
      <c r="AS18">
        <f t="shared" si="9"/>
        <v>-13.22652139289764</v>
      </c>
      <c r="AT18">
        <f t="shared" si="9"/>
        <v>-4.291389832624418</v>
      </c>
      <c r="AU18">
        <f t="shared" si="9"/>
        <v>-183.47031258101666</v>
      </c>
      <c r="AW18">
        <v>15</v>
      </c>
      <c r="AX18">
        <f>IF(Z18&gt;0, (R18*SUMPRODUCT(K18:$K$98, X18:$X$98)-K18*$AZ$3)/Z18, 0)</f>
        <v>-202.63773049946204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250000</v>
      </c>
      <c r="S19">
        <f t="shared" si="1"/>
        <v>-154.37729791699203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-167.70644557357673</v>
      </c>
      <c r="AC19">
        <f t="shared" si="2"/>
        <v>-126.1430706284234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-557.99019023161668</v>
      </c>
      <c r="AI19">
        <f t="shared" si="6"/>
        <v>-578.41791379111476</v>
      </c>
      <c r="AJ19">
        <f t="shared" si="7"/>
        <v>-41.563374945153328</v>
      </c>
      <c r="AK19">
        <f t="shared" si="22"/>
        <v>-11.739451190150373</v>
      </c>
      <c r="AL19">
        <f t="shared" si="8"/>
        <v>-631.72073992641845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-142.82842372068731</v>
      </c>
      <c r="AR19">
        <f t="shared" si="9"/>
        <v>-148.05729621214451</v>
      </c>
      <c r="AS19">
        <f t="shared" si="9"/>
        <v>-10.638952855898774</v>
      </c>
      <c r="AT19">
        <f t="shared" si="9"/>
        <v>-3.0049404777871276</v>
      </c>
      <c r="AU19">
        <f t="shared" si="9"/>
        <v>-161.7011895458304</v>
      </c>
      <c r="AW19">
        <v>16</v>
      </c>
      <c r="AX19">
        <f>IF(Z19&gt;0, (R19*SUMPRODUCT(K19:$K$98, X19:$X$98)-K19*$AZ$3)/Z19, 0)</f>
        <v>-154.37729791699203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250000</v>
      </c>
      <c r="S20">
        <f t="shared" si="1"/>
        <v>-110.30718355968817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-126.1430706284234</v>
      </c>
      <c r="AC20">
        <f t="shared" si="2"/>
        <v>-88.985667722350172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-557.50791590045924</v>
      </c>
      <c r="AI20">
        <f t="shared" si="6"/>
        <v>-577.67561143277226</v>
      </c>
      <c r="AJ20">
        <f t="shared" si="7"/>
        <v>-37.15740290607323</v>
      </c>
      <c r="AK20">
        <f t="shared" si="22"/>
        <v>-8.8300149439896387</v>
      </c>
      <c r="AL20">
        <f t="shared" si="8"/>
        <v>-623.66302928283517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-127.41515735828241</v>
      </c>
      <c r="AR20">
        <f t="shared" si="9"/>
        <v>-132.02436563410248</v>
      </c>
      <c r="AS20">
        <f t="shared" si="9"/>
        <v>-8.4921060370158621</v>
      </c>
      <c r="AT20">
        <f t="shared" si="9"/>
        <v>-2.0180480159591188</v>
      </c>
      <c r="AU20">
        <f t="shared" si="9"/>
        <v>-142.53451968707748</v>
      </c>
      <c r="AW20">
        <v>17</v>
      </c>
      <c r="AX20">
        <f>IF(Z20&gt;0, (R20*SUMPRODUCT(K20:$K$98, X20:$X$98)-K20*$AZ$3)/Z20, 0)</f>
        <v>-110.30718355968817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250000</v>
      </c>
      <c r="S21">
        <f t="shared" si="1"/>
        <v>-69.937909817723863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-88.985667722350172</v>
      </c>
      <c r="AC21">
        <f t="shared" si="2"/>
        <v>-55.69919416388143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-557.88807095478739</v>
      </c>
      <c r="AI21">
        <f t="shared" si="6"/>
        <v>-577.79830072468178</v>
      </c>
      <c r="AJ21">
        <f t="shared" si="7"/>
        <v>-33.286473558468742</v>
      </c>
      <c r="AK21">
        <f t="shared" si="22"/>
        <v>-6.2289967405645124</v>
      </c>
      <c r="AL21">
        <f t="shared" si="8"/>
        <v>-617.31377102371505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-113.84110675137626</v>
      </c>
      <c r="AR21">
        <f t="shared" si="9"/>
        <v>-117.90393352736349</v>
      </c>
      <c r="AS21">
        <f t="shared" si="9"/>
        <v>-6.7923463272144478</v>
      </c>
      <c r="AT21">
        <f t="shared" si="9"/>
        <v>-1.2710719583642933</v>
      </c>
      <c r="AU21">
        <f t="shared" si="9"/>
        <v>-125.96735181294224</v>
      </c>
      <c r="AW21">
        <v>18</v>
      </c>
      <c r="AX21">
        <f>IF(Z21&gt;0, (R21*SUMPRODUCT(K21:$K$98, X21:$X$98)-K21*$AZ$3)/Z21, 0)</f>
        <v>-69.937909817723863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250000</v>
      </c>
      <c r="S22">
        <f t="shared" si="1"/>
        <v>-33.142155375315497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-55.69919416388143</v>
      </c>
      <c r="AC22">
        <f t="shared" si="2"/>
        <v>-26.056701882444258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-558.71509383614352</v>
      </c>
      <c r="AI22">
        <f t="shared" si="6"/>
        <v>-578.37034979895532</v>
      </c>
      <c r="AJ22">
        <f t="shared" si="7"/>
        <v>-29.642492281437171</v>
      </c>
      <c r="AK22">
        <f t="shared" si="22"/>
        <v>-3.8989435914717006</v>
      </c>
      <c r="AL22">
        <f t="shared" si="8"/>
        <v>-611.91178567186421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-101.79452389999004</v>
      </c>
      <c r="AR22">
        <f t="shared" si="9"/>
        <v>-105.37559311566018</v>
      </c>
      <c r="AS22">
        <f t="shared" si="9"/>
        <v>-5.4006835009239307</v>
      </c>
      <c r="AT22">
        <f t="shared" si="9"/>
        <v>-0.71036403166007311</v>
      </c>
      <c r="AU22">
        <f t="shared" si="9"/>
        <v>-111.48664064824418</v>
      </c>
      <c r="AW22">
        <v>19</v>
      </c>
      <c r="AX22">
        <f>IF(Z22&gt;0, (R22*SUMPRODUCT(K22:$K$98, X22:$X$98)-K22*$AZ$3)/Z22, 0)</f>
        <v>-33.142155375315497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250000</v>
      </c>
      <c r="S23">
        <f t="shared" si="1"/>
        <v>0.33388479225156548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-26.056701882444258</v>
      </c>
      <c r="AC23">
        <f t="shared" si="2"/>
        <v>0.25913049686300837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-560.15494313161514</v>
      </c>
      <c r="AI23">
        <f t="shared" si="6"/>
        <v>-579.55763104048572</v>
      </c>
      <c r="AJ23">
        <f t="shared" si="7"/>
        <v>-26.315832379307267</v>
      </c>
      <c r="AK23">
        <f t="shared" si="22"/>
        <v>-1.8239691317710982</v>
      </c>
      <c r="AL23">
        <f t="shared" si="8"/>
        <v>-607.69743255156413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-91.122192648831614</v>
      </c>
      <c r="AR23">
        <f t="shared" si="9"/>
        <v>-94.278489825560882</v>
      </c>
      <c r="AS23">
        <f t="shared" si="9"/>
        <v>-4.2808804549247172</v>
      </c>
      <c r="AT23">
        <f t="shared" si="9"/>
        <v>-0.29671088088874814</v>
      </c>
      <c r="AU23">
        <f t="shared" si="9"/>
        <v>-98.856081161374348</v>
      </c>
      <c r="AW23">
        <v>20</v>
      </c>
      <c r="AX23">
        <f>IF(Z23&gt;0, (R23*SUMPRODUCT(K23:$K$98, X23:$X$98)-K23*$AZ$3)/Z23, 0)</f>
        <v>0.33388479225156548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250000</v>
      </c>
      <c r="S24">
        <f t="shared" si="1"/>
        <v>30.702560658641392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0.25913049686300837</v>
      </c>
      <c r="AC24">
        <f t="shared" si="2"/>
        <v>23.521184525975741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-561.99458668909597</v>
      </c>
      <c r="AI24">
        <f t="shared" si="6"/>
        <v>-581.14704826020898</v>
      </c>
      <c r="AJ24">
        <f t="shared" si="7"/>
        <v>-23.262054029112733</v>
      </c>
      <c r="AK24">
        <f t="shared" si="22"/>
        <v>1.8139134780410588E-2</v>
      </c>
      <c r="AL24">
        <f t="shared" si="8"/>
        <v>-604.39096315454128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-81.626297623735979</v>
      </c>
      <c r="AR24">
        <f t="shared" si="9"/>
        <v>-84.408076248403944</v>
      </c>
      <c r="AS24">
        <f t="shared" si="9"/>
        <v>-3.3786719489706138</v>
      </c>
      <c r="AT24">
        <f t="shared" si="9"/>
        <v>2.6345990678411334E-3</v>
      </c>
      <c r="AU24">
        <f t="shared" si="9"/>
        <v>-87.784113598306718</v>
      </c>
      <c r="AW24">
        <v>21</v>
      </c>
      <c r="AX24">
        <f>IF(Z24&gt;0, (R24*SUMPRODUCT(K24:$K$98, X24:$X$98)-K24*$AZ$3)/Z24, 0)</f>
        <v>30.702560658641392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250000</v>
      </c>
      <c r="S25">
        <f t="shared" si="1"/>
        <v>58.218749986838674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23.521184525975741</v>
      </c>
      <c r="AC25">
        <f t="shared" si="2"/>
        <v>44.023678578975478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-565.12440564343285</v>
      </c>
      <c r="AI25">
        <f t="shared" si="6"/>
        <v>-584.02883015827035</v>
      </c>
      <c r="AJ25">
        <f t="shared" si="7"/>
        <v>-20.502494052999737</v>
      </c>
      <c r="AK25">
        <f t="shared" si="22"/>
        <v>1.6464829168183019</v>
      </c>
      <c r="AL25">
        <f t="shared" si="8"/>
        <v>-602.8848412944518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-73.286504287678667</v>
      </c>
      <c r="AR25">
        <f t="shared" si="9"/>
        <v>-75.738069242983187</v>
      </c>
      <c r="AS25">
        <f t="shared" si="9"/>
        <v>-2.6588059254183305</v>
      </c>
      <c r="AT25">
        <f t="shared" si="9"/>
        <v>0.2135193174069501</v>
      </c>
      <c r="AU25">
        <f t="shared" si="9"/>
        <v>-78.183355850994573</v>
      </c>
      <c r="AW25">
        <v>22</v>
      </c>
      <c r="AX25">
        <f>IF(Z25&gt;0, (R25*SUMPRODUCT(K25:$K$98, X25:$X$98)-K25*$AZ$3)/Z25, 0)</f>
        <v>58.218749986838674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250000</v>
      </c>
      <c r="S26">
        <f t="shared" si="1"/>
        <v>82.970070003231058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44.023678578975478</v>
      </c>
      <c r="AC26">
        <f t="shared" si="2"/>
        <v>61.923595431239619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-569.66630641860274</v>
      </c>
      <c r="AI26">
        <f t="shared" si="6"/>
        <v>-588.32472005764998</v>
      </c>
      <c r="AJ26">
        <f t="shared" si="7"/>
        <v>-17.899916852264141</v>
      </c>
      <c r="AK26">
        <f t="shared" si="22"/>
        <v>3.0816575005282836</v>
      </c>
      <c r="AL26">
        <f t="shared" si="8"/>
        <v>-603.14297940938582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-65.960274459326271</v>
      </c>
      <c r="AR26">
        <f t="shared" si="9"/>
        <v>-68.120686740587004</v>
      </c>
      <c r="AS26">
        <f t="shared" si="9"/>
        <v>-2.072587785289993</v>
      </c>
      <c r="AT26">
        <f t="shared" si="9"/>
        <v>0.35681761802342254</v>
      </c>
      <c r="AU26">
        <f t="shared" si="9"/>
        <v>-69.836456907853574</v>
      </c>
      <c r="AW26">
        <v>23</v>
      </c>
      <c r="AX26">
        <f>IF(Z26&gt;0, (R26*SUMPRODUCT(K26:$K$98, X26:$X$98)-K26*$AZ$3)/Z26, 0)</f>
        <v>82.970070003231058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250000</v>
      </c>
      <c r="S27">
        <f t="shared" si="1"/>
        <v>105.05345120398418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61.923595431239619</v>
      </c>
      <c r="AC27">
        <f t="shared" si="2"/>
        <v>77.379768418290723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-574.49124985730975</v>
      </c>
      <c r="AI27">
        <f t="shared" si="6"/>
        <v>-592.90563023498078</v>
      </c>
      <c r="AJ27">
        <f t="shared" si="7"/>
        <v>-15.456172987051104</v>
      </c>
      <c r="AK27">
        <f t="shared" si="22"/>
        <v>4.3346516801867736</v>
      </c>
      <c r="AL27">
        <f t="shared" si="8"/>
        <v>-604.02715154184511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-59.391913313534332</v>
      </c>
      <c r="AR27">
        <f t="shared" si="9"/>
        <v>-61.295624263674519</v>
      </c>
      <c r="AS27">
        <f t="shared" si="9"/>
        <v>-1.5978862801373093</v>
      </c>
      <c r="AT27">
        <f t="shared" si="9"/>
        <v>0.44812389553010895</v>
      </c>
      <c r="AU27">
        <f t="shared" si="9"/>
        <v>-62.445386648281719</v>
      </c>
      <c r="AW27">
        <v>24</v>
      </c>
      <c r="AX27">
        <f>IF(Z27&gt;0, (R27*SUMPRODUCT(K27:$K$98, X27:$X$98)-K27*$AZ$3)/Z27, 0)</f>
        <v>105.05345120398418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250000</v>
      </c>
      <c r="S28">
        <f t="shared" si="1"/>
        <v>124.75246466531247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77.379768418290723</v>
      </c>
      <c r="AC28">
        <f t="shared" si="2"/>
        <v>90.681111753307732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-580.28113606951695</v>
      </c>
      <c r="AI28">
        <f t="shared" si="6"/>
        <v>-598.45334452980433</v>
      </c>
      <c r="AJ28">
        <f t="shared" si="7"/>
        <v>-13.301343335017009</v>
      </c>
      <c r="AK28">
        <f t="shared" si="22"/>
        <v>5.4165837892803514</v>
      </c>
      <c r="AL28">
        <f t="shared" si="8"/>
        <v>-606.33810407554097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-53.56293027507882</v>
      </c>
      <c r="AR28">
        <f t="shared" si="9"/>
        <v>-55.240318482621667</v>
      </c>
      <c r="AS28">
        <f t="shared" si="9"/>
        <v>-1.2277823305513222</v>
      </c>
      <c r="AT28">
        <f t="shared" si="9"/>
        <v>0.49997851351760764</v>
      </c>
      <c r="AU28">
        <f t="shared" si="9"/>
        <v>-55.968122299655377</v>
      </c>
      <c r="AW28">
        <v>25</v>
      </c>
      <c r="AX28">
        <f>IF(Z28&gt;0, (R28*SUMPRODUCT(K28:$K$98, X28:$X$98)-K28*$AZ$3)/Z28, 0)</f>
        <v>124.75246466531247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250000</v>
      </c>
      <c r="S29">
        <f t="shared" si="1"/>
        <v>142.23732007692021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90.681111753307732</v>
      </c>
      <c r="AC29">
        <f t="shared" si="2"/>
        <v>102.02287491443542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-586.81477493458465</v>
      </c>
      <c r="AI29">
        <f t="shared" si="6"/>
        <v>-604.74657983277575</v>
      </c>
      <c r="AJ29">
        <f t="shared" si="7"/>
        <v>-11.341763161127687</v>
      </c>
      <c r="AK29">
        <f t="shared" si="22"/>
        <v>6.3476778227315416</v>
      </c>
      <c r="AL29">
        <f t="shared" si="8"/>
        <v>-609.74066517117194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-48.362516706596871</v>
      </c>
      <c r="AR29">
        <f t="shared" si="9"/>
        <v>-49.840371816950693</v>
      </c>
      <c r="AS29">
        <f t="shared" si="9"/>
        <v>-0.93473483250902933</v>
      </c>
      <c r="AT29">
        <f t="shared" si="9"/>
        <v>0.52314578272875012</v>
      </c>
      <c r="AU29">
        <f t="shared" si="9"/>
        <v>-50.251960866730975</v>
      </c>
      <c r="AW29">
        <v>26</v>
      </c>
      <c r="AX29">
        <f>IF(Z29&gt;0, (R29*SUMPRODUCT(K29:$K$98, X29:$X$98)-K29*$AZ$3)/Z29, 0)</f>
        <v>142.23732007692021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250000</v>
      </c>
      <c r="S30">
        <f t="shared" si="1"/>
        <v>157.70517666046831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102.02287491443542</v>
      </c>
      <c r="AC30">
        <f t="shared" si="2"/>
        <v>111.61097734730861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-595.07501485867397</v>
      </c>
      <c r="AI30">
        <f t="shared" si="6"/>
        <v>-612.76799420639725</v>
      </c>
      <c r="AJ30">
        <f t="shared" si="7"/>
        <v>-9.5881024328731854</v>
      </c>
      <c r="AK30">
        <f t="shared" si="22"/>
        <v>7.1416012440104799</v>
      </c>
      <c r="AL30">
        <f t="shared" si="8"/>
        <v>-615.21449539525986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-43.788648992759839</v>
      </c>
      <c r="AR30">
        <f t="shared" si="9"/>
        <v>-45.090588484334027</v>
      </c>
      <c r="AS30">
        <f t="shared" si="9"/>
        <v>-0.70554138798689436</v>
      </c>
      <c r="AT30">
        <f t="shared" si="9"/>
        <v>0.52551537589676978</v>
      </c>
      <c r="AU30">
        <f t="shared" si="9"/>
        <v>-45.270614496424145</v>
      </c>
      <c r="AW30">
        <v>27</v>
      </c>
      <c r="AX30">
        <f>IF(Z30&gt;0, (R30*SUMPRODUCT(K30:$K$98, X30:$X$98)-K30*$AZ$3)/Z30, 0)</f>
        <v>157.70517666046831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250000</v>
      </c>
      <c r="S31">
        <f t="shared" si="1"/>
        <v>171.24090988582776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111.61097734730861</v>
      </c>
      <c r="AC31">
        <f t="shared" si="2"/>
        <v>119.56395258621831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-605.31380181244981</v>
      </c>
      <c r="AI31">
        <f t="shared" si="6"/>
        <v>-622.76931998651457</v>
      </c>
      <c r="AJ31">
        <f t="shared" si="7"/>
        <v>-7.9529752389097013</v>
      </c>
      <c r="AK31">
        <f t="shared" si="22"/>
        <v>7.812768414311603</v>
      </c>
      <c r="AL31">
        <f t="shared" si="8"/>
        <v>-622.90952681111276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-39.769706303830624</v>
      </c>
      <c r="AR31">
        <f t="shared" si="9"/>
        <v>-40.916550848073847</v>
      </c>
      <c r="AS31">
        <f t="shared" si="9"/>
        <v>-0.52251821872562287</v>
      </c>
      <c r="AT31">
        <f t="shared" si="9"/>
        <v>0.51330649379986826</v>
      </c>
      <c r="AU31">
        <f t="shared" si="9"/>
        <v>-40.925762572999609</v>
      </c>
      <c r="AW31">
        <v>28</v>
      </c>
      <c r="AX31">
        <f>IF(Z31&gt;0, (R31*SUMPRODUCT(K31:$K$98, X31:$X$98)-K31*$AZ$3)/Z31, 0)</f>
        <v>171.24090988582776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250000</v>
      </c>
      <c r="S32">
        <f t="shared" si="1"/>
        <v>182.92298089733822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119.56395258621831</v>
      </c>
      <c r="AC32">
        <f t="shared" si="2"/>
        <v>125.99212506066419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-616.76978805877059</v>
      </c>
      <c r="AI32">
        <f t="shared" si="6"/>
        <v>-633.98907407228887</v>
      </c>
      <c r="AJ32">
        <f t="shared" si="7"/>
        <v>-6.428172474445887</v>
      </c>
      <c r="AK32">
        <f t="shared" si="22"/>
        <v>8.3694766810352821</v>
      </c>
      <c r="AL32">
        <f t="shared" si="8"/>
        <v>-632.04776986569948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-36.180692640519077</v>
      </c>
      <c r="AR32">
        <f t="shared" si="9"/>
        <v>-37.190803230898588</v>
      </c>
      <c r="AS32">
        <f t="shared" si="9"/>
        <v>-0.37708677863451051</v>
      </c>
      <c r="AT32">
        <f t="shared" si="9"/>
        <v>0.49096675813451945</v>
      </c>
      <c r="AU32">
        <f t="shared" si="9"/>
        <v>-37.076923251398583</v>
      </c>
      <c r="AW32">
        <v>29</v>
      </c>
      <c r="AX32">
        <f>IF(Z32&gt;0, (R32*SUMPRODUCT(K32:$K$98, X32:$X$98)-K32*$AZ$3)/Z32, 0)</f>
        <v>182.92298089733822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250000</v>
      </c>
      <c r="S33">
        <f t="shared" si="1"/>
        <v>192.91571668184443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125.99212506066419</v>
      </c>
      <c r="AC33">
        <f t="shared" si="2"/>
        <v>131.05953847217813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-630.52049007845983</v>
      </c>
      <c r="AI33">
        <f t="shared" si="6"/>
        <v>-647.50453118283508</v>
      </c>
      <c r="AJ33">
        <f t="shared" si="7"/>
        <v>-5.0674134115139395</v>
      </c>
      <c r="AK33">
        <f t="shared" si="22"/>
        <v>8.8194487542464941</v>
      </c>
      <c r="AL33">
        <f t="shared" si="8"/>
        <v>-643.75249584010248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-33.024402321510408</v>
      </c>
      <c r="AR33">
        <f t="shared" si="9"/>
        <v>-33.91396549241729</v>
      </c>
      <c r="AS33">
        <f t="shared" si="9"/>
        <v>-0.26541294353563299</v>
      </c>
      <c r="AT33">
        <f t="shared" si="9"/>
        <v>0.46193110057047782</v>
      </c>
      <c r="AU33">
        <f t="shared" si="9"/>
        <v>-33.717447335382445</v>
      </c>
      <c r="AW33">
        <v>30</v>
      </c>
      <c r="AX33">
        <f>IF(Z33&gt;0, (R33*SUMPRODUCT(K33:$K$98, X33:$X$98)-K33*$AZ$3)/Z33, 0)</f>
        <v>192.91571668184443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250000</v>
      </c>
      <c r="S34">
        <f t="shared" si="1"/>
        <v>201.29478701205682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131.05953847217813</v>
      </c>
      <c r="AC34">
        <f t="shared" si="2"/>
        <v>134.86380226855397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-646.6084304264549</v>
      </c>
      <c r="AI34">
        <f t="shared" si="6"/>
        <v>-663.35797027674369</v>
      </c>
      <c r="AJ34">
        <f t="shared" si="7"/>
        <v>-3.8042637963758352</v>
      </c>
      <c r="AK34">
        <f t="shared" si="22"/>
        <v>9.1741676930524694</v>
      </c>
      <c r="AL34">
        <f t="shared" si="8"/>
        <v>-657.98806638006704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-30.238420489354098</v>
      </c>
      <c r="AR34">
        <f t="shared" si="9"/>
        <v>-31.02170695016035</v>
      </c>
      <c r="AS34">
        <f t="shared" si="9"/>
        <v>-0.17790508585137155</v>
      </c>
      <c r="AT34">
        <f t="shared" si="9"/>
        <v>0.42902679162318935</v>
      </c>
      <c r="AU34">
        <f t="shared" ref="AU34:AU97" si="23">AL34*$K34</f>
        <v>-30.770585244388535</v>
      </c>
      <c r="AW34">
        <v>31</v>
      </c>
      <c r="AX34">
        <f>IF(Z34&gt;0, (R34*SUMPRODUCT(K34:$K$98, X34:$X$98)-K34*$AZ$3)/Z34, 0)</f>
        <v>201.29478701205682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250000</v>
      </c>
      <c r="S35">
        <f t="shared" si="1"/>
        <v>208.14701547225314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134.86380226855397</v>
      </c>
      <c r="AC35">
        <f t="shared" si="2"/>
        <v>137.50811938445537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-662.99670090318602</v>
      </c>
      <c r="AI35">
        <f t="shared" ref="AI35:AI66" si="25">SUM(AE35:AH35)</f>
        <v>-679.51244568488164</v>
      </c>
      <c r="AJ35">
        <f t="shared" si="7"/>
        <v>-2.6443171159014014</v>
      </c>
      <c r="AK35">
        <f t="shared" si="22"/>
        <v>9.4404661587987793</v>
      </c>
      <c r="AL35">
        <f t="shared" si="8"/>
        <v>-672.71629664198429</v>
      </c>
      <c r="AN35">
        <f t="shared" ref="AN35:AT66" si="26">AE35*$K35</f>
        <v>0</v>
      </c>
      <c r="AO35">
        <f t="shared" si="26"/>
        <v>0</v>
      </c>
      <c r="AP35">
        <f t="shared" si="26"/>
        <v>-0.68960099550621279</v>
      </c>
      <c r="AQ35">
        <f t="shared" si="26"/>
        <v>-27.68286813604006</v>
      </c>
      <c r="AR35">
        <f t="shared" si="26"/>
        <v>-28.372469131546271</v>
      </c>
      <c r="AS35">
        <f t="shared" si="26"/>
        <v>-0.11041123120167924</v>
      </c>
      <c r="AT35">
        <f t="shared" si="26"/>
        <v>0.39417870324355841</v>
      </c>
      <c r="AU35">
        <f t="shared" si="23"/>
        <v>-28.088701659504395</v>
      </c>
      <c r="AW35">
        <v>32</v>
      </c>
      <c r="AX35">
        <f>IF(Z35&gt;0, (R35*SUMPRODUCT(K35:$K$98, X35:$X$98)-K35*$AZ$3)/Z35, 0)</f>
        <v>208.14701547225314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250000</v>
      </c>
      <c r="S36">
        <f t="shared" si="1"/>
        <v>213.70274150172355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137.50811938445537</v>
      </c>
      <c r="AC36">
        <f t="shared" si="2"/>
        <v>139.1848383959649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-680.58923399395212</v>
      </c>
      <c r="AI36">
        <f t="shared" si="25"/>
        <v>-696.87176240443137</v>
      </c>
      <c r="AJ36">
        <f t="shared" si="7"/>
        <v>-1.6767190115095332</v>
      </c>
      <c r="AK36">
        <f t="shared" si="22"/>
        <v>9.6255683569118773</v>
      </c>
      <c r="AL36">
        <f t="shared" si="8"/>
        <v>-688.92291305902893</v>
      </c>
      <c r="AN36">
        <f t="shared" si="26"/>
        <v>0</v>
      </c>
      <c r="AO36">
        <f t="shared" si="26"/>
        <v>0</v>
      </c>
      <c r="AP36">
        <f t="shared" si="26"/>
        <v>-0.60702075232073016</v>
      </c>
      <c r="AQ36">
        <f t="shared" si="26"/>
        <v>-25.372704927971178</v>
      </c>
      <c r="AR36">
        <f t="shared" si="26"/>
        <v>-25.979725680291907</v>
      </c>
      <c r="AS36">
        <f t="shared" si="26"/>
        <v>-6.2508918156834875E-2</v>
      </c>
      <c r="AT36">
        <f t="shared" si="26"/>
        <v>0.35884597270328211</v>
      </c>
      <c r="AU36">
        <f t="shared" si="23"/>
        <v>-25.683388625745454</v>
      </c>
      <c r="AW36">
        <v>33</v>
      </c>
      <c r="AX36">
        <f>IF(Z36&gt;0, (R36*SUMPRODUCT(K36:$K$98, X36:$X$98)-K36*$AZ$3)/Z36, 0)</f>
        <v>213.70274150172355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250000</v>
      </c>
      <c r="S37">
        <f t="shared" si="1"/>
        <v>218.11304262227347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139.1848383959649</v>
      </c>
      <c r="AC37">
        <f t="shared" si="2"/>
        <v>140.02605056402027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-699.92288298155552</v>
      </c>
      <c r="AI37">
        <f t="shared" si="25"/>
        <v>-715.97259381963181</v>
      </c>
      <c r="AJ37">
        <f t="shared" si="7"/>
        <v>-0.84121216805536392</v>
      </c>
      <c r="AK37">
        <f t="shared" si="22"/>
        <v>9.7429386877175439</v>
      </c>
      <c r="AL37">
        <f t="shared" si="8"/>
        <v>-707.07086729996956</v>
      </c>
      <c r="AN37">
        <f t="shared" si="26"/>
        <v>0</v>
      </c>
      <c r="AO37">
        <f t="shared" si="26"/>
        <v>0</v>
      </c>
      <c r="AP37">
        <f t="shared" si="26"/>
        <v>-0.53423321205386354</v>
      </c>
      <c r="AQ37">
        <f t="shared" si="26"/>
        <v>-23.297743724961347</v>
      </c>
      <c r="AR37">
        <f t="shared" si="26"/>
        <v>-23.831976937015206</v>
      </c>
      <c r="AS37">
        <f t="shared" si="26"/>
        <v>-2.8000721202580601E-2</v>
      </c>
      <c r="AT37">
        <f t="shared" si="26"/>
        <v>0.32430499729844692</v>
      </c>
      <c r="AU37">
        <f t="shared" si="23"/>
        <v>-23.535672660919339</v>
      </c>
      <c r="AW37">
        <v>34</v>
      </c>
      <c r="AX37">
        <f>IF(Z37&gt;0, (R37*SUMPRODUCT(K37:$K$98, X37:$X$98)-K37*$AZ$3)/Z37, 0)</f>
        <v>218.11304262227347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250000</v>
      </c>
      <c r="S38">
        <f t="shared" si="1"/>
        <v>221.49499820678733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140.02605056402027</v>
      </c>
      <c r="AC38">
        <f t="shared" si="2"/>
        <v>140.13358996051113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-724.24288057397757</v>
      </c>
      <c r="AI38">
        <f t="shared" si="25"/>
        <v>-740.05967001561578</v>
      </c>
      <c r="AJ38">
        <f t="shared" si="7"/>
        <v>-0.10753939649086419</v>
      </c>
      <c r="AK38">
        <f t="shared" si="22"/>
        <v>9.8018235394814202</v>
      </c>
      <c r="AL38">
        <f t="shared" si="8"/>
        <v>-730.36538587262521</v>
      </c>
      <c r="AN38">
        <f t="shared" si="26"/>
        <v>0</v>
      </c>
      <c r="AO38">
        <f t="shared" si="26"/>
        <v>0</v>
      </c>
      <c r="AP38">
        <f t="shared" si="26"/>
        <v>-0.47007156574321268</v>
      </c>
      <c r="AQ38">
        <f t="shared" si="26"/>
        <v>-21.524341972559242</v>
      </c>
      <c r="AR38">
        <f t="shared" si="26"/>
        <v>-21.994413538302457</v>
      </c>
      <c r="AS38">
        <f t="shared" si="26"/>
        <v>-3.1960476349557464E-3</v>
      </c>
      <c r="AT38">
        <f t="shared" si="26"/>
        <v>0.29130807837734601</v>
      </c>
      <c r="AU38">
        <f t="shared" si="23"/>
        <v>-21.706301507560067</v>
      </c>
      <c r="AW38">
        <v>35</v>
      </c>
      <c r="AX38">
        <f>IF(Z38&gt;0, (R38*SUMPRODUCT(K38:$K$98, X38:$X$98)-K38*$AZ$3)/Z38, 0)</f>
        <v>221.49499820678733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250000</v>
      </c>
      <c r="S39">
        <f t="shared" si="1"/>
        <v>223.8033346132157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140.13358996051113</v>
      </c>
      <c r="AC39">
        <f t="shared" si="2"/>
        <v>139.50682220353417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-749.81736332186426</v>
      </c>
      <c r="AI39">
        <f t="shared" si="25"/>
        <v>-765.40100313275389</v>
      </c>
      <c r="AJ39">
        <f t="shared" si="7"/>
        <v>0.6267677569769603</v>
      </c>
      <c r="AK39">
        <f t="shared" si="22"/>
        <v>9.8093512972357804</v>
      </c>
      <c r="AL39">
        <f t="shared" si="8"/>
        <v>-754.9648840785411</v>
      </c>
      <c r="AN39">
        <f t="shared" si="26"/>
        <v>0</v>
      </c>
      <c r="AO39">
        <f t="shared" si="26"/>
        <v>0</v>
      </c>
      <c r="AP39">
        <f t="shared" si="26"/>
        <v>-0.41352000810554684</v>
      </c>
      <c r="AQ39">
        <f t="shared" si="26"/>
        <v>-19.896794710428882</v>
      </c>
      <c r="AR39">
        <f t="shared" si="26"/>
        <v>-20.310314718534428</v>
      </c>
      <c r="AS39">
        <f t="shared" si="26"/>
        <v>1.6631609244734755E-2</v>
      </c>
      <c r="AT39">
        <f t="shared" si="26"/>
        <v>0.26029625152838654</v>
      </c>
      <c r="AU39">
        <f t="shared" si="23"/>
        <v>-20.033386857761307</v>
      </c>
      <c r="AW39">
        <v>36</v>
      </c>
      <c r="AX39">
        <f>IF(Z39&gt;0, (R39*SUMPRODUCT(K39:$K$98, X39:$X$98)-K39*$AZ$3)/Z39, 0)</f>
        <v>223.8033346132157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250000</v>
      </c>
      <c r="S40">
        <f t="shared" si="1"/>
        <v>225.18723371502813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139.50682220353417</v>
      </c>
      <c r="AC40">
        <f t="shared" si="2"/>
        <v>138.26857589987523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-774.02146822110387</v>
      </c>
      <c r="AI40">
        <f t="shared" si="25"/>
        <v>-789.37186948706244</v>
      </c>
      <c r="AJ40">
        <f t="shared" si="7"/>
        <v>1.23824630365894</v>
      </c>
      <c r="AK40">
        <f t="shared" si="22"/>
        <v>9.7654775542473935</v>
      </c>
      <c r="AL40">
        <f t="shared" si="8"/>
        <v>-778.36814562915617</v>
      </c>
      <c r="AN40">
        <f t="shared" si="26"/>
        <v>0</v>
      </c>
      <c r="AO40">
        <f t="shared" si="26"/>
        <v>0</v>
      </c>
      <c r="AP40">
        <f t="shared" si="26"/>
        <v>-0.36368830508842143</v>
      </c>
      <c r="AQ40">
        <f t="shared" si="26"/>
        <v>-18.338449334458204</v>
      </c>
      <c r="AR40">
        <f t="shared" si="26"/>
        <v>-18.702137639546624</v>
      </c>
      <c r="AS40">
        <f t="shared" si="26"/>
        <v>2.9337063680439264E-2</v>
      </c>
      <c r="AT40">
        <f t="shared" si="26"/>
        <v>0.23136789185826342</v>
      </c>
      <c r="AU40">
        <f t="shared" si="23"/>
        <v>-18.441432684007925</v>
      </c>
      <c r="AW40">
        <v>37</v>
      </c>
      <c r="AX40">
        <f>IF(Z40&gt;0, (R40*SUMPRODUCT(K40:$K$98, X40:$X$98)-K40*$AZ$3)/Z40, 0)</f>
        <v>225.18723371502813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250000</v>
      </c>
      <c r="S41">
        <f t="shared" si="1"/>
        <v>225.8900718899996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138.26857589987523</v>
      </c>
      <c r="AC41">
        <f t="shared" si="2"/>
        <v>136.58954478574734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-800.81400911570506</v>
      </c>
      <c r="AI41">
        <f t="shared" si="25"/>
        <v>-815.93082496809245</v>
      </c>
      <c r="AJ41">
        <f t="shared" si="7"/>
        <v>1.6790311141278949</v>
      </c>
      <c r="AK41">
        <f t="shared" si="22"/>
        <v>9.6788003129912674</v>
      </c>
      <c r="AL41">
        <f t="shared" si="8"/>
        <v>-804.57299354097324</v>
      </c>
      <c r="AN41">
        <f t="shared" si="26"/>
        <v>0</v>
      </c>
      <c r="AO41">
        <f t="shared" si="26"/>
        <v>0</v>
      </c>
      <c r="AP41">
        <f t="shared" si="26"/>
        <v>-0.3197804455933389</v>
      </c>
      <c r="AQ41">
        <f t="shared" si="26"/>
        <v>-16.940383687479017</v>
      </c>
      <c r="AR41">
        <f t="shared" si="26"/>
        <v>-17.260164133072355</v>
      </c>
      <c r="AS41">
        <f t="shared" si="26"/>
        <v>3.5518148999354328E-2</v>
      </c>
      <c r="AT41">
        <f t="shared" si="26"/>
        <v>0.20474490839342202</v>
      </c>
      <c r="AU41">
        <f t="shared" si="23"/>
        <v>-17.019901075679577</v>
      </c>
      <c r="AW41">
        <v>38</v>
      </c>
      <c r="AX41">
        <f>IF(Z41&gt;0, (R41*SUMPRODUCT(K41:$K$98, X41:$X$98)-K41*$AZ$3)/Z41, 0)</f>
        <v>225.8900718899996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250000</v>
      </c>
      <c r="S42">
        <f t="shared" si="1"/>
        <v>225.97203110373931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136.58954478574734</v>
      </c>
      <c r="AC42">
        <f t="shared" si="2"/>
        <v>134.52364165213459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-828.72047352531683</v>
      </c>
      <c r="AI42">
        <f t="shared" si="25"/>
        <v>-843.60324917182788</v>
      </c>
      <c r="AJ42">
        <f t="shared" si="7"/>
        <v>2.0659031336127498</v>
      </c>
      <c r="AK42">
        <f t="shared" si="22"/>
        <v>9.5612681350023152</v>
      </c>
      <c r="AL42">
        <f t="shared" si="8"/>
        <v>-831.97607790321274</v>
      </c>
      <c r="AN42">
        <f t="shared" si="26"/>
        <v>0</v>
      </c>
      <c r="AO42">
        <f t="shared" si="26"/>
        <v>0</v>
      </c>
      <c r="AP42">
        <f t="shared" si="26"/>
        <v>-0.28109782996322663</v>
      </c>
      <c r="AQ42">
        <f t="shared" si="26"/>
        <v>-15.652424808854454</v>
      </c>
      <c r="AR42">
        <f t="shared" si="26"/>
        <v>-15.933522638817681</v>
      </c>
      <c r="AS42">
        <f t="shared" si="26"/>
        <v>3.9019662834796021E-2</v>
      </c>
      <c r="AT42">
        <f t="shared" si="26"/>
        <v>0.18058806961023857</v>
      </c>
      <c r="AU42">
        <f t="shared" si="23"/>
        <v>-15.713914906372645</v>
      </c>
      <c r="AW42">
        <v>39</v>
      </c>
      <c r="AX42">
        <f>IF(Z42&gt;0, (R42*SUMPRODUCT(K42:$K$98, X42:$X$98)-K42*$AZ$3)/Z42, 0)</f>
        <v>225.97203110373931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250000</v>
      </c>
      <c r="S43">
        <f t="shared" si="1"/>
        <v>225.5467865066617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134.52364165213459</v>
      </c>
      <c r="AC43">
        <f t="shared" si="2"/>
        <v>132.15200305208924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-859.88912343302172</v>
      </c>
      <c r="AI43">
        <f t="shared" si="25"/>
        <v>-874.53708241072434</v>
      </c>
      <c r="AJ43">
        <f t="shared" si="7"/>
        <v>2.371638600045344</v>
      </c>
      <c r="AK43">
        <f t="shared" si="22"/>
        <v>9.4166549156494224</v>
      </c>
      <c r="AL43">
        <f t="shared" si="8"/>
        <v>-862.74878889502952</v>
      </c>
      <c r="AN43">
        <f t="shared" si="26"/>
        <v>0</v>
      </c>
      <c r="AO43">
        <f t="shared" si="26"/>
        <v>0</v>
      </c>
      <c r="AP43">
        <f t="shared" si="26"/>
        <v>-0.24702030314269444</v>
      </c>
      <c r="AQ43">
        <f t="shared" si="26"/>
        <v>-14.50100128371913</v>
      </c>
      <c r="AR43">
        <f t="shared" si="26"/>
        <v>-14.748021586861825</v>
      </c>
      <c r="AS43">
        <f t="shared" si="26"/>
        <v>3.9994847529263064E-2</v>
      </c>
      <c r="AT43">
        <f t="shared" si="26"/>
        <v>0.15880061893910968</v>
      </c>
      <c r="AU43">
        <f t="shared" si="23"/>
        <v>-14.549226120393451</v>
      </c>
      <c r="AW43">
        <v>40</v>
      </c>
      <c r="AX43">
        <f>IF(Z43&gt;0, (R43*SUMPRODUCT(K43:$K$98, X43:$X$98)-K43*$AZ$3)/Z43, 0)</f>
        <v>225.5467865066617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250000</v>
      </c>
      <c r="S44">
        <f t="shared" si="1"/>
        <v>224.6566824619677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132.15200305208924</v>
      </c>
      <c r="AC44">
        <f t="shared" si="2"/>
        <v>129.50884659766405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-896.1712119904123</v>
      </c>
      <c r="AI44">
        <f t="shared" si="25"/>
        <v>-910.58307425713883</v>
      </c>
      <c r="AJ44">
        <f t="shared" si="7"/>
        <v>2.6431564544251955</v>
      </c>
      <c r="AK44">
        <f t="shared" si="22"/>
        <v>9.250640213646248</v>
      </c>
      <c r="AL44">
        <f t="shared" si="8"/>
        <v>-898.68927758906739</v>
      </c>
      <c r="AN44">
        <f t="shared" si="26"/>
        <v>0</v>
      </c>
      <c r="AO44">
        <f t="shared" si="26"/>
        <v>0</v>
      </c>
      <c r="AP44">
        <f t="shared" si="26"/>
        <v>-0.21699894159051938</v>
      </c>
      <c r="AQ44">
        <f t="shared" si="26"/>
        <v>-13.493620802551778</v>
      </c>
      <c r="AR44">
        <f t="shared" si="26"/>
        <v>-13.710619744142297</v>
      </c>
      <c r="AS44">
        <f t="shared" si="26"/>
        <v>3.979792079977279E-2</v>
      </c>
      <c r="AT44">
        <f t="shared" si="26"/>
        <v>0.1392865889393404</v>
      </c>
      <c r="AU44">
        <f t="shared" si="23"/>
        <v>-13.531535234403185</v>
      </c>
      <c r="AW44">
        <v>41</v>
      </c>
      <c r="AX44">
        <f>IF(Z44&gt;0, (R44*SUMPRODUCT(K44:$K$98, X44:$X$98)-K44*$AZ$3)/Z44, 0)</f>
        <v>224.6566824619677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250000</v>
      </c>
      <c r="S45">
        <f t="shared" si="1"/>
        <v>223.2958523707081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129.50884659766405</v>
      </c>
      <c r="AC45">
        <f t="shared" si="2"/>
        <v>126.60258724983899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-934.33428966516783</v>
      </c>
      <c r="AI45">
        <f t="shared" si="25"/>
        <v>-948.50859988026059</v>
      </c>
      <c r="AJ45">
        <f t="shared" si="7"/>
        <v>2.9062593478250562</v>
      </c>
      <c r="AK45">
        <f t="shared" si="22"/>
        <v>9.0656192618364848</v>
      </c>
      <c r="AL45">
        <f t="shared" si="8"/>
        <v>-936.53672127059906</v>
      </c>
      <c r="AN45">
        <f t="shared" si="26"/>
        <v>0</v>
      </c>
      <c r="AO45">
        <f t="shared" si="26"/>
        <v>0</v>
      </c>
      <c r="AP45">
        <f t="shared" si="26"/>
        <v>-0.1905554714931966</v>
      </c>
      <c r="AQ45">
        <f t="shared" si="26"/>
        <v>-12.560929484231815</v>
      </c>
      <c r="AR45">
        <f t="shared" si="26"/>
        <v>-12.751484955725012</v>
      </c>
      <c r="AS45">
        <f t="shared" si="26"/>
        <v>3.9070939742565029E-2</v>
      </c>
      <c r="AT45">
        <f t="shared" si="26"/>
        <v>0.12187565578871097</v>
      </c>
      <c r="AU45">
        <f t="shared" si="23"/>
        <v>-12.590538360193735</v>
      </c>
      <c r="AW45">
        <v>42</v>
      </c>
      <c r="AX45">
        <f>IF(Z45&gt;0, (R45*SUMPRODUCT(K45:$K$98, X45:$X$98)-K45*$AZ$3)/Z45, 0)</f>
        <v>223.2958523707081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250000</v>
      </c>
      <c r="S46">
        <f t="shared" si="1"/>
        <v>221.55180667625015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126.60258724983899</v>
      </c>
      <c r="AC46">
        <f t="shared" si="2"/>
        <v>123.4946590644704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-973.77312737344312</v>
      </c>
      <c r="AI46">
        <f t="shared" si="25"/>
        <v>-987.70831717364763</v>
      </c>
      <c r="AJ46">
        <f t="shared" si="7"/>
        <v>3.1079281853685927</v>
      </c>
      <c r="AK46">
        <f t="shared" si="22"/>
        <v>8.8621811074887304</v>
      </c>
      <c r="AL46">
        <f t="shared" si="8"/>
        <v>-975.73820788079036</v>
      </c>
      <c r="AN46">
        <f t="shared" si="26"/>
        <v>0</v>
      </c>
      <c r="AO46">
        <f t="shared" si="26"/>
        <v>0</v>
      </c>
      <c r="AP46">
        <f t="shared" si="26"/>
        <v>-0.16726857442578835</v>
      </c>
      <c r="AQ46">
        <f t="shared" si="26"/>
        <v>-11.688512690907674</v>
      </c>
      <c r="AR46">
        <f t="shared" si="26"/>
        <v>-11.855781265333462</v>
      </c>
      <c r="AS46">
        <f t="shared" si="26"/>
        <v>3.7305463681356024E-2</v>
      </c>
      <c r="AT46">
        <f t="shared" si="26"/>
        <v>0.10637561607743876</v>
      </c>
      <c r="AU46">
        <f t="shared" si="23"/>
        <v>-11.712100185574668</v>
      </c>
      <c r="AW46">
        <v>43</v>
      </c>
      <c r="AX46">
        <f>IF(Z46&gt;0, (R46*SUMPRODUCT(K46:$K$98, X46:$X$98)-K46*$AZ$3)/Z46, 0)</f>
        <v>221.55180667625015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250000</v>
      </c>
      <c r="S47">
        <f t="shared" si="1"/>
        <v>219.52337453656514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123.4946590644704</v>
      </c>
      <c r="AC47">
        <f t="shared" si="2"/>
        <v>120.24632610469052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-1018.1484445951172</v>
      </c>
      <c r="AI47">
        <f t="shared" si="25"/>
        <v>-1031.8424676528603</v>
      </c>
      <c r="AJ47">
        <f t="shared" si="7"/>
        <v>3.2483329597798729</v>
      </c>
      <c r="AK47">
        <f t="shared" si="22"/>
        <v>8.6446261345129294</v>
      </c>
      <c r="AL47">
        <f t="shared" si="8"/>
        <v>-1019.9495085585675</v>
      </c>
      <c r="AN47">
        <f t="shared" si="26"/>
        <v>0</v>
      </c>
      <c r="AO47">
        <f t="shared" si="26"/>
        <v>0</v>
      </c>
      <c r="AP47">
        <f t="shared" si="26"/>
        <v>-0.14676229668658969</v>
      </c>
      <c r="AQ47">
        <f t="shared" si="26"/>
        <v>-10.911753504910987</v>
      </c>
      <c r="AR47">
        <f t="shared" si="26"/>
        <v>-11.058515801597578</v>
      </c>
      <c r="AS47">
        <f t="shared" si="26"/>
        <v>3.4813203071867554E-2</v>
      </c>
      <c r="AT47">
        <f t="shared" si="26"/>
        <v>9.2646637160485573E-2</v>
      </c>
      <c r="AU47">
        <f t="shared" si="23"/>
        <v>-10.931055961365225</v>
      </c>
      <c r="AW47">
        <v>44</v>
      </c>
      <c r="AX47">
        <f>IF(Z47&gt;0, (R47*SUMPRODUCT(K47:$K$98, X47:$X$98)-K47*$AZ$3)/Z47, 0)</f>
        <v>219.52337453656514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250000</v>
      </c>
      <c r="S48">
        <f t="shared" si="1"/>
        <v>217.22647027974156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120.24632610469052</v>
      </c>
      <c r="AC48">
        <f t="shared" si="2"/>
        <v>116.87044735971511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-1067.8286956702232</v>
      </c>
      <c r="AI48">
        <f t="shared" si="25"/>
        <v>-1081.2789956278216</v>
      </c>
      <c r="AJ48">
        <f t="shared" si="7"/>
        <v>3.3758787449754095</v>
      </c>
      <c r="AK48">
        <f t="shared" si="22"/>
        <v>8.4172428273283373</v>
      </c>
      <c r="AL48">
        <f t="shared" si="8"/>
        <v>-1069.4858740555178</v>
      </c>
      <c r="AN48">
        <f t="shared" si="26"/>
        <v>0</v>
      </c>
      <c r="AO48">
        <f t="shared" si="26"/>
        <v>0</v>
      </c>
      <c r="AP48">
        <f t="shared" si="26"/>
        <v>-0.12870558463568338</v>
      </c>
      <c r="AQ48">
        <f t="shared" si="26"/>
        <v>-10.218026140699839</v>
      </c>
      <c r="AR48">
        <f t="shared" si="26"/>
        <v>-10.346731725335522</v>
      </c>
      <c r="AS48">
        <f t="shared" si="26"/>
        <v>3.230369946402406E-2</v>
      </c>
      <c r="AT48">
        <f t="shared" si="26"/>
        <v>8.0544386558441802E-2</v>
      </c>
      <c r="AU48">
        <f t="shared" si="23"/>
        <v>-10.233883639313055</v>
      </c>
      <c r="AW48">
        <v>45</v>
      </c>
      <c r="AX48">
        <f>IF(Z48&gt;0, (R48*SUMPRODUCT(K48:$K$98, X48:$X$98)-K48*$AZ$3)/Z48, 0)</f>
        <v>217.22647027974156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250000</v>
      </c>
      <c r="S49">
        <f t="shared" si="1"/>
        <v>214.68210842955315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116.87044735971511</v>
      </c>
      <c r="AC49">
        <f t="shared" si="2"/>
        <v>113.38088082610058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-1124.5159595360103</v>
      </c>
      <c r="AI49">
        <f t="shared" si="25"/>
        <v>-1137.7193048980791</v>
      </c>
      <c r="AJ49">
        <f t="shared" si="7"/>
        <v>3.4895665336145356</v>
      </c>
      <c r="AK49">
        <f t="shared" si="22"/>
        <v>8.1809313151800591</v>
      </c>
      <c r="AL49">
        <f t="shared" si="8"/>
        <v>-1126.0488070492845</v>
      </c>
      <c r="AN49">
        <f t="shared" si="26"/>
        <v>0</v>
      </c>
      <c r="AO49">
        <f t="shared" si="26"/>
        <v>0</v>
      </c>
      <c r="AP49">
        <f t="shared" si="26"/>
        <v>-0.1128057877445796</v>
      </c>
      <c r="AQ49">
        <f t="shared" si="26"/>
        <v>-9.6075581731912152</v>
      </c>
      <c r="AR49">
        <f t="shared" si="26"/>
        <v>-9.7203639609357939</v>
      </c>
      <c r="AS49">
        <f t="shared" si="26"/>
        <v>2.9813906318195978E-2</v>
      </c>
      <c r="AT49">
        <f t="shared" si="26"/>
        <v>6.9895649639250115E-2</v>
      </c>
      <c r="AU49">
        <f t="shared" si="23"/>
        <v>-9.6206544049783478</v>
      </c>
      <c r="AW49">
        <v>46</v>
      </c>
      <c r="AX49">
        <f>IF(Z49&gt;0, (R49*SUMPRODUCT(K49:$K$98, X49:$X$98)-K49*$AZ$3)/Z49, 0)</f>
        <v>214.68210842955315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250000</v>
      </c>
      <c r="S50">
        <f t="shared" si="1"/>
        <v>211.8936988541769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113.38088082610058</v>
      </c>
      <c r="AC50">
        <f t="shared" si="2"/>
        <v>109.7808758735213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-1189.593293996787</v>
      </c>
      <c r="AI50">
        <f t="shared" si="25"/>
        <v>-1202.5456465758355</v>
      </c>
      <c r="AJ50">
        <f t="shared" si="7"/>
        <v>3.6000049525792832</v>
      </c>
      <c r="AK50">
        <f t="shared" si="22"/>
        <v>7.9366616578270417</v>
      </c>
      <c r="AL50">
        <f t="shared" si="8"/>
        <v>-1191.0089799654293</v>
      </c>
      <c r="AN50">
        <f t="shared" si="26"/>
        <v>0</v>
      </c>
      <c r="AO50">
        <f t="shared" si="26"/>
        <v>0</v>
      </c>
      <c r="AP50">
        <f t="shared" si="26"/>
        <v>-9.8804797988560636E-2</v>
      </c>
      <c r="AQ50">
        <f t="shared" si="26"/>
        <v>-9.0746082138024313</v>
      </c>
      <c r="AR50">
        <f t="shared" si="26"/>
        <v>-9.1734130117909913</v>
      </c>
      <c r="AS50">
        <f t="shared" si="26"/>
        <v>2.7462019731672789E-2</v>
      </c>
      <c r="AT50">
        <f t="shared" si="26"/>
        <v>6.054346089015749E-2</v>
      </c>
      <c r="AU50">
        <f t="shared" si="23"/>
        <v>-9.085407531169162</v>
      </c>
      <c r="AW50">
        <v>47</v>
      </c>
      <c r="AX50">
        <f>IF(Z50&gt;0, (R50*SUMPRODUCT(K50:$K$98, X50:$X$98)-K50*$AZ$3)/Z50, 0)</f>
        <v>211.8936988541769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250000</v>
      </c>
      <c r="S51">
        <f t="shared" si="1"/>
        <v>208.85804336432264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109.7808758735213</v>
      </c>
      <c r="AC51">
        <f t="shared" si="2"/>
        <v>106.07015446383662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-1263.8787780227094</v>
      </c>
      <c r="AI51">
        <f t="shared" si="25"/>
        <v>-1276.5752191981651</v>
      </c>
      <c r="AJ51">
        <f t="shared" si="7"/>
        <v>3.7107214096846803</v>
      </c>
      <c r="AK51">
        <f t="shared" si="22"/>
        <v>7.6846613111464919</v>
      </c>
      <c r="AL51">
        <f t="shared" si="8"/>
        <v>-1265.1798364773338</v>
      </c>
      <c r="AN51">
        <f t="shared" si="26"/>
        <v>0</v>
      </c>
      <c r="AO51">
        <f t="shared" si="26"/>
        <v>0</v>
      </c>
      <c r="AP51">
        <f t="shared" si="26"/>
        <v>-8.6475555161731499E-2</v>
      </c>
      <c r="AQ51">
        <f t="shared" si="26"/>
        <v>-8.6082877458549802</v>
      </c>
      <c r="AR51">
        <f t="shared" si="26"/>
        <v>-8.6947633010167102</v>
      </c>
      <c r="AS51">
        <f t="shared" si="26"/>
        <v>2.5273751086511555E-2</v>
      </c>
      <c r="AT51">
        <f t="shared" si="26"/>
        <v>5.2340285275839629E-2</v>
      </c>
      <c r="AU51">
        <f t="shared" si="23"/>
        <v>-8.6171492646543584</v>
      </c>
      <c r="AW51">
        <v>48</v>
      </c>
      <c r="AX51">
        <f>IF(Z51&gt;0, (R51*SUMPRODUCT(K51:$K$98, X51:$X$98)-K51*$AZ$3)/Z51, 0)</f>
        <v>208.85804336432264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250000</v>
      </c>
      <c r="S52">
        <f t="shared" si="1"/>
        <v>205.58342156739582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106.07015446383662</v>
      </c>
      <c r="AC52">
        <f t="shared" si="2"/>
        <v>102.25105136451533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-1352.2372606089768</v>
      </c>
      <c r="AI52">
        <f t="shared" si="25"/>
        <v>-1364.6715136466171</v>
      </c>
      <c r="AJ52">
        <f t="shared" si="7"/>
        <v>3.819103099321282</v>
      </c>
      <c r="AK52">
        <f t="shared" si="22"/>
        <v>7.4249108124685641</v>
      </c>
      <c r="AL52">
        <f t="shared" si="8"/>
        <v>-1353.4274997348273</v>
      </c>
      <c r="AN52">
        <f t="shared" si="26"/>
        <v>0</v>
      </c>
      <c r="AO52">
        <f t="shared" si="26"/>
        <v>0</v>
      </c>
      <c r="AP52">
        <f t="shared" si="26"/>
        <v>-7.5615883756608868E-2</v>
      </c>
      <c r="AQ52">
        <f t="shared" si="26"/>
        <v>-8.2233018099306676</v>
      </c>
      <c r="AR52">
        <f t="shared" si="26"/>
        <v>-8.2989176936872777</v>
      </c>
      <c r="AS52">
        <f t="shared" si="26"/>
        <v>2.3224946053340571E-2</v>
      </c>
      <c r="AT52">
        <f t="shared" si="26"/>
        <v>4.5152788124806983E-2</v>
      </c>
      <c r="AU52">
        <f t="shared" si="23"/>
        <v>-8.2305399595091302</v>
      </c>
      <c r="AW52">
        <v>49</v>
      </c>
      <c r="AX52">
        <f>IF(Z52&gt;0, (R52*SUMPRODUCT(K52:$K$98, X52:$X$98)-K52*$AZ$3)/Z52, 0)</f>
        <v>205.58342156739582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250000</v>
      </c>
      <c r="S53">
        <f t="shared" si="1"/>
        <v>202.02675109776024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102.25105136451533</v>
      </c>
      <c r="AC53">
        <f t="shared" si="2"/>
        <v>98.303807274704084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-1452.0871151818128</v>
      </c>
      <c r="AI53">
        <f t="shared" si="25"/>
        <v>-1464.2518169775585</v>
      </c>
      <c r="AJ53">
        <f t="shared" si="7"/>
        <v>3.9472440898112495</v>
      </c>
      <c r="AK53">
        <f t="shared" si="22"/>
        <v>7.157573595516074</v>
      </c>
      <c r="AL53">
        <f t="shared" si="8"/>
        <v>-1453.1469992922312</v>
      </c>
      <c r="AN53">
        <f t="shared" si="26"/>
        <v>0</v>
      </c>
      <c r="AO53">
        <f t="shared" si="26"/>
        <v>0</v>
      </c>
      <c r="AP53">
        <f t="shared" si="26"/>
        <v>-6.6050601320545688E-2</v>
      </c>
      <c r="AQ53">
        <f t="shared" si="26"/>
        <v>-7.8843878574251152</v>
      </c>
      <c r="AR53">
        <f t="shared" si="26"/>
        <v>-7.9504384587456611</v>
      </c>
      <c r="AS53">
        <f t="shared" si="26"/>
        <v>2.1432325269344597E-2</v>
      </c>
      <c r="AT53">
        <f t="shared" si="26"/>
        <v>3.8863430268815301E-2</v>
      </c>
      <c r="AU53">
        <f t="shared" si="23"/>
        <v>-7.8901427032075002</v>
      </c>
      <c r="AW53">
        <v>50</v>
      </c>
      <c r="AX53">
        <f>IF(Z53&gt;0, (R53*SUMPRODUCT(K53:$K$98, X53:$X$98)-K53*$AZ$3)/Z53, 0)</f>
        <v>202.02675109776024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250000</v>
      </c>
      <c r="S54">
        <f t="shared" si="1"/>
        <v>198.20042801210835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98.303807274704084</v>
      </c>
      <c r="AC54">
        <f t="shared" si="2"/>
        <v>94.237328095956968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-1564.3462248268204</v>
      </c>
      <c r="AI54">
        <f t="shared" si="25"/>
        <v>-1576.2328449821259</v>
      </c>
      <c r="AJ54">
        <f t="shared" si="7"/>
        <v>4.066479178747116</v>
      </c>
      <c r="AK54">
        <f t="shared" si="22"/>
        <v>6.8812665092292864</v>
      </c>
      <c r="AL54">
        <f t="shared" si="8"/>
        <v>-1565.2850992941494</v>
      </c>
      <c r="AN54">
        <f t="shared" si="26"/>
        <v>0</v>
      </c>
      <c r="AO54">
        <f t="shared" si="26"/>
        <v>0</v>
      </c>
      <c r="AP54">
        <f t="shared" si="26"/>
        <v>-5.7625627916676948E-2</v>
      </c>
      <c r="AQ54">
        <f t="shared" si="26"/>
        <v>-7.5838575059111051</v>
      </c>
      <c r="AR54">
        <f t="shared" si="26"/>
        <v>-7.6414831338277818</v>
      </c>
      <c r="AS54">
        <f t="shared" si="26"/>
        <v>1.9714049328042205E-2</v>
      </c>
      <c r="AT54">
        <f t="shared" si="26"/>
        <v>3.3359970982108196E-2</v>
      </c>
      <c r="AU54">
        <f t="shared" si="23"/>
        <v>-7.5884091135176304</v>
      </c>
      <c r="AW54">
        <v>51</v>
      </c>
      <c r="AX54">
        <f>IF(Z54&gt;0, (R54*SUMPRODUCT(K54:$K$98, X54:$X$98)-K54*$AZ$3)/Z54, 0)</f>
        <v>198.20042801210835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250000</v>
      </c>
      <c r="S55">
        <f t="shared" si="1"/>
        <v>194.12190026572893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94.237328095956968</v>
      </c>
      <c r="AC55">
        <f t="shared" si="2"/>
        <v>90.062317624579833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-1690.732405904002</v>
      </c>
      <c r="AI55">
        <f t="shared" si="25"/>
        <v>-1702.3310866171641</v>
      </c>
      <c r="AJ55">
        <f t="shared" si="7"/>
        <v>4.175010471377135</v>
      </c>
      <c r="AK55">
        <f t="shared" si="22"/>
        <v>6.5966129667169886</v>
      </c>
      <c r="AL55">
        <f t="shared" si="8"/>
        <v>-1691.55946317907</v>
      </c>
      <c r="AN55">
        <f t="shared" si="26"/>
        <v>0</v>
      </c>
      <c r="AO55">
        <f t="shared" si="26"/>
        <v>0</v>
      </c>
      <c r="AP55">
        <f t="shared" si="26"/>
        <v>-5.0205102337170855E-2</v>
      </c>
      <c r="AQ55">
        <f t="shared" si="26"/>
        <v>-7.3183662489179575</v>
      </c>
      <c r="AR55">
        <f t="shared" si="26"/>
        <v>-7.3685713512551283</v>
      </c>
      <c r="AS55">
        <f t="shared" si="26"/>
        <v>1.807160944920122E-2</v>
      </c>
      <c r="AT55">
        <f t="shared" si="26"/>
        <v>2.8553560293879676E-2</v>
      </c>
      <c r="AU55">
        <f t="shared" si="23"/>
        <v>-7.3219461815120477</v>
      </c>
      <c r="AW55">
        <v>52</v>
      </c>
      <c r="AX55">
        <f>IF(Z55&gt;0, (R55*SUMPRODUCT(K55:$K$98, X55:$X$98)-K55*$AZ$3)/Z55, 0)</f>
        <v>194.12190026572893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250000</v>
      </c>
      <c r="S56">
        <f t="shared" si="1"/>
        <v>189.79516127873887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90.062317624579833</v>
      </c>
      <c r="AC56">
        <f t="shared" si="2"/>
        <v>85.787564799352879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-1826.7389743785645</v>
      </c>
      <c r="AI56">
        <f t="shared" si="25"/>
        <v>-1838.0389943871571</v>
      </c>
      <c r="AJ56">
        <f t="shared" si="7"/>
        <v>4.2747528252269547</v>
      </c>
      <c r="AK56">
        <f t="shared" si="22"/>
        <v>6.3043622337205889</v>
      </c>
      <c r="AL56">
        <f t="shared" si="8"/>
        <v>-1827.4598793282096</v>
      </c>
      <c r="AN56">
        <f t="shared" si="26"/>
        <v>0</v>
      </c>
      <c r="AO56">
        <f t="shared" si="26"/>
        <v>0</v>
      </c>
      <c r="AP56">
        <f t="shared" si="26"/>
        <v>-4.3671735710830967E-2</v>
      </c>
      <c r="AQ56">
        <f t="shared" si="26"/>
        <v>-7.0598867648970378</v>
      </c>
      <c r="AR56">
        <f t="shared" si="26"/>
        <v>-7.1035585006078676</v>
      </c>
      <c r="AS56">
        <f t="shared" si="26"/>
        <v>1.6520844695007746E-2</v>
      </c>
      <c r="AT56">
        <f t="shared" si="26"/>
        <v>2.4364774671817489E-2</v>
      </c>
      <c r="AU56">
        <f t="shared" si="23"/>
        <v>-7.0626728812410429</v>
      </c>
      <c r="AW56">
        <v>53</v>
      </c>
      <c r="AX56">
        <f>IF(Z56&gt;0, (R56*SUMPRODUCT(K56:$K$98, X56:$X$98)-K56*$AZ$3)/Z56, 0)</f>
        <v>189.79516127873887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250000</v>
      </c>
      <c r="S57">
        <f t="shared" si="1"/>
        <v>185.27341157401273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85.787564799352879</v>
      </c>
      <c r="AC57">
        <f t="shared" si="2"/>
        <v>81.445190019894284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-1971.5497469615898</v>
      </c>
      <c r="AI57">
        <f t="shared" si="25"/>
        <v>-1982.5396117954003</v>
      </c>
      <c r="AJ57">
        <f t="shared" si="7"/>
        <v>4.342374779458595</v>
      </c>
      <c r="AK57">
        <f t="shared" si="22"/>
        <v>6.0051295359547021</v>
      </c>
      <c r="AL57">
        <f t="shared" si="8"/>
        <v>-1972.192107479987</v>
      </c>
      <c r="AN57">
        <f t="shared" si="26"/>
        <v>0</v>
      </c>
      <c r="AO57">
        <f t="shared" si="26"/>
        <v>0</v>
      </c>
      <c r="AP57">
        <f t="shared" si="26"/>
        <v>-3.7922378531423433E-2</v>
      </c>
      <c r="AQ57">
        <f t="shared" si="26"/>
        <v>-6.8031642725750858</v>
      </c>
      <c r="AR57">
        <f t="shared" si="26"/>
        <v>-6.8410866511065089</v>
      </c>
      <c r="AS57">
        <f t="shared" si="26"/>
        <v>1.4984095127841261E-2</v>
      </c>
      <c r="AT57">
        <f t="shared" si="26"/>
        <v>2.072171030639906E-2</v>
      </c>
      <c r="AU57">
        <f t="shared" si="23"/>
        <v>-6.8053808456722686</v>
      </c>
      <c r="AW57">
        <v>54</v>
      </c>
      <c r="AX57">
        <f>IF(Z57&gt;0, (R57*SUMPRODUCT(K57:$K$98, X57:$X$98)-K57*$AZ$3)/Z57, 0)</f>
        <v>185.27341157401273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250000</v>
      </c>
      <c r="S58">
        <f t="shared" si="1"/>
        <v>180.60877559595045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81.445190019894284</v>
      </c>
      <c r="AC58">
        <f t="shared" si="2"/>
        <v>77.068375734317755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-2121.0474296821894</v>
      </c>
      <c r="AI58">
        <f t="shared" si="25"/>
        <v>-2131.7152911246935</v>
      </c>
      <c r="AJ58">
        <f t="shared" si="7"/>
        <v>4.3768142855765291</v>
      </c>
      <c r="AK58">
        <f t="shared" si="22"/>
        <v>5.7011633013926</v>
      </c>
      <c r="AL58">
        <f t="shared" si="8"/>
        <v>-2121.6373135377244</v>
      </c>
      <c r="AN58">
        <f t="shared" si="26"/>
        <v>0</v>
      </c>
      <c r="AO58">
        <f t="shared" si="26"/>
        <v>0</v>
      </c>
      <c r="AP58">
        <f t="shared" si="26"/>
        <v>-3.2867188952621973E-2</v>
      </c>
      <c r="AQ58">
        <f t="shared" si="26"/>
        <v>-6.5348492783266536</v>
      </c>
      <c r="AR58">
        <f t="shared" si="26"/>
        <v>-6.5677164672792747</v>
      </c>
      <c r="AS58">
        <f t="shared" si="26"/>
        <v>1.348476289365918E-2</v>
      </c>
      <c r="AT58">
        <f t="shared" si="26"/>
        <v>1.7565021113794793E-2</v>
      </c>
      <c r="AU58">
        <f t="shared" si="23"/>
        <v>-6.5366666832718208</v>
      </c>
      <c r="AW58">
        <v>55</v>
      </c>
      <c r="AX58">
        <f>IF(Z58&gt;0, (R58*SUMPRODUCT(K58:$K$98, X58:$X$98)-K58*$AZ$3)/Z58, 0)</f>
        <v>180.60877559595045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250000</v>
      </c>
      <c r="S59">
        <f t="shared" si="1"/>
        <v>175.88300694060234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77.068375734317755</v>
      </c>
      <c r="AC59">
        <f t="shared" si="2"/>
        <v>72.699910372954136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-2276.2195179943569</v>
      </c>
      <c r="AI59">
        <f t="shared" si="25"/>
        <v>-2286.5530788706369</v>
      </c>
      <c r="AJ59">
        <f t="shared" si="7"/>
        <v>4.3684653613636186</v>
      </c>
      <c r="AK59">
        <f t="shared" si="22"/>
        <v>5.3947863014022435</v>
      </c>
      <c r="AL59">
        <f t="shared" si="8"/>
        <v>-2276.789827207871</v>
      </c>
      <c r="AN59">
        <f t="shared" si="26"/>
        <v>0</v>
      </c>
      <c r="AO59">
        <f t="shared" si="26"/>
        <v>0</v>
      </c>
      <c r="AP59">
        <f t="shared" si="26"/>
        <v>-2.842609315243385E-2</v>
      </c>
      <c r="AQ59">
        <f t="shared" si="26"/>
        <v>-6.2615422533021334</v>
      </c>
      <c r="AR59">
        <f t="shared" si="26"/>
        <v>-6.2899683464545681</v>
      </c>
      <c r="AS59">
        <f t="shared" si="26"/>
        <v>1.2017000217257993E-2</v>
      </c>
      <c r="AT59">
        <f t="shared" si="26"/>
        <v>1.4840256885034509E-2</v>
      </c>
      <c r="AU59">
        <f t="shared" si="23"/>
        <v>-6.2631110893522752</v>
      </c>
      <c r="AW59">
        <v>56</v>
      </c>
      <c r="AX59">
        <f>IF(Z59&gt;0, (R59*SUMPRODUCT(K59:$K$98, X59:$X$98)-K59*$AZ$3)/Z59, 0)</f>
        <v>175.88300694060234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250000</v>
      </c>
      <c r="S60">
        <f t="shared" si="1"/>
        <v>171.17016345277642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72.699910372954136</v>
      </c>
      <c r="AC60">
        <f t="shared" si="2"/>
        <v>68.372639474083286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-2441.6255441067856</v>
      </c>
      <c r="AI60">
        <f t="shared" si="25"/>
        <v>-2451.6116068198917</v>
      </c>
      <c r="AJ60">
        <f t="shared" si="7"/>
        <v>4.3272708988708501</v>
      </c>
      <c r="AK60">
        <f t="shared" si="22"/>
        <v>5.0889937261067901</v>
      </c>
      <c r="AL60">
        <f t="shared" si="8"/>
        <v>-2442.1953421949142</v>
      </c>
      <c r="AN60">
        <f t="shared" si="26"/>
        <v>0</v>
      </c>
      <c r="AO60">
        <f t="shared" si="26"/>
        <v>0</v>
      </c>
      <c r="AP60">
        <f t="shared" si="26"/>
        <v>-2.4526943974401059E-2</v>
      </c>
      <c r="AQ60">
        <f t="shared" si="26"/>
        <v>-5.9969193712529139</v>
      </c>
      <c r="AR60">
        <f t="shared" si="26"/>
        <v>-6.0214463152273145</v>
      </c>
      <c r="AS60">
        <f t="shared" si="26"/>
        <v>1.0628286037034786E-2</v>
      </c>
      <c r="AT60">
        <f t="shared" si="26"/>
        <v>1.2499166848059328E-2</v>
      </c>
      <c r="AU60">
        <f t="shared" si="23"/>
        <v>-5.9983188623422201</v>
      </c>
      <c r="AW60">
        <v>57</v>
      </c>
      <c r="AX60">
        <f>IF(Z60&gt;0, (R60*SUMPRODUCT(K60:$K$98, X60:$X$98)-K60*$AZ$3)/Z60, 0)</f>
        <v>171.17016345277642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250000</v>
      </c>
      <c r="S61">
        <f t="shared" si="1"/>
        <v>166.50869912810094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68.372639474083286</v>
      </c>
      <c r="AC61">
        <f t="shared" si="2"/>
        <v>64.102748097858267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-2616.6768724364861</v>
      </c>
      <c r="AI61">
        <f t="shared" si="25"/>
        <v>-2626.3014068352177</v>
      </c>
      <c r="AJ61">
        <f t="shared" si="7"/>
        <v>4.2698913762250186</v>
      </c>
      <c r="AK61">
        <f t="shared" si="22"/>
        <v>4.7860847631858308</v>
      </c>
      <c r="AL61">
        <f t="shared" si="8"/>
        <v>-2617.2454306958066</v>
      </c>
      <c r="AN61">
        <f t="shared" si="26"/>
        <v>0</v>
      </c>
      <c r="AO61">
        <f t="shared" si="26"/>
        <v>0</v>
      </c>
      <c r="AP61">
        <f t="shared" si="26"/>
        <v>-2.1106239226258042E-2</v>
      </c>
      <c r="AQ61">
        <f t="shared" si="26"/>
        <v>-5.7382732254289248</v>
      </c>
      <c r="AR61">
        <f t="shared" si="26"/>
        <v>-5.7593794646551828</v>
      </c>
      <c r="AS61">
        <f t="shared" si="26"/>
        <v>9.3637099856610645E-3</v>
      </c>
      <c r="AT61">
        <f t="shared" si="26"/>
        <v>1.0495702522738298E-2</v>
      </c>
      <c r="AU61">
        <f t="shared" si="23"/>
        <v>-5.7395200521467826</v>
      </c>
      <c r="AW61">
        <v>58</v>
      </c>
      <c r="AX61">
        <f>IF(Z61&gt;0, (R61*SUMPRODUCT(K61:$K$98, X61:$X$98)-K61*$AZ$3)/Z61, 0)</f>
        <v>166.50869912810094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250000</v>
      </c>
      <c r="S62">
        <f t="shared" si="1"/>
        <v>161.94201361100681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64.102748097858267</v>
      </c>
      <c r="AC62">
        <f t="shared" si="2"/>
        <v>59.906464153704249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-2801.5405600289</v>
      </c>
      <c r="AI62">
        <f t="shared" si="25"/>
        <v>-2810.7886950276416</v>
      </c>
      <c r="AJ62">
        <f t="shared" si="7"/>
        <v>4.1962839441540183</v>
      </c>
      <c r="AK62">
        <f t="shared" si="22"/>
        <v>4.4871923668500795</v>
      </c>
      <c r="AL62">
        <f t="shared" si="8"/>
        <v>-2802.1052187166374</v>
      </c>
      <c r="AN62">
        <f t="shared" si="26"/>
        <v>0</v>
      </c>
      <c r="AO62">
        <f t="shared" si="26"/>
        <v>0</v>
      </c>
      <c r="AP62">
        <f t="shared" si="26"/>
        <v>-1.8107865719002032E-2</v>
      </c>
      <c r="AQ62">
        <f t="shared" si="26"/>
        <v>-5.4854216849391886</v>
      </c>
      <c r="AR62">
        <f t="shared" si="26"/>
        <v>-5.5035295506581914</v>
      </c>
      <c r="AS62">
        <f t="shared" si="26"/>
        <v>8.2163318539236665E-3</v>
      </c>
      <c r="AT62">
        <f t="shared" si="26"/>
        <v>8.7859310926268058E-3</v>
      </c>
      <c r="AU62">
        <f t="shared" si="23"/>
        <v>-5.4865272877116409</v>
      </c>
      <c r="AW62">
        <v>59</v>
      </c>
      <c r="AX62">
        <f>IF(Z62&gt;0, (R62*SUMPRODUCT(K62:$K$98, X62:$X$98)-K62*$AZ$3)/Z62, 0)</f>
        <v>161.94201361100681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250000</v>
      </c>
      <c r="S63">
        <f t="shared" si="1"/>
        <v>157.48847520749325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59.906464153704249</v>
      </c>
      <c r="AC63">
        <f t="shared" si="2"/>
        <v>55.797818612760551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-2982.0891521932072</v>
      </c>
      <c r="AI63">
        <f t="shared" si="25"/>
        <v>-2990.9465969267417</v>
      </c>
      <c r="AJ63">
        <f t="shared" si="7"/>
        <v>4.1086455409436979</v>
      </c>
      <c r="AK63">
        <f t="shared" si="22"/>
        <v>4.1934524907592978</v>
      </c>
      <c r="AL63">
        <f t="shared" si="8"/>
        <v>-2982.6444988950389</v>
      </c>
      <c r="AN63">
        <f t="shared" si="26"/>
        <v>0</v>
      </c>
      <c r="AO63">
        <f t="shared" si="26"/>
        <v>0</v>
      </c>
      <c r="AP63">
        <f t="shared" si="26"/>
        <v>-1.5484726290195958E-2</v>
      </c>
      <c r="AQ63">
        <f t="shared" si="26"/>
        <v>-5.2133358642190482</v>
      </c>
      <c r="AR63">
        <f t="shared" si="26"/>
        <v>-5.228820590509244</v>
      </c>
      <c r="AS63">
        <f t="shared" si="26"/>
        <v>7.1827997282415531E-3</v>
      </c>
      <c r="AT63">
        <f t="shared" si="26"/>
        <v>7.3310605918322754E-3</v>
      </c>
      <c r="AU63">
        <f t="shared" si="23"/>
        <v>-5.2143067301891701</v>
      </c>
      <c r="AW63">
        <v>60</v>
      </c>
      <c r="AX63">
        <f>IF(Z63&gt;0, (R63*SUMPRODUCT(K63:$K$98, X63:$X$98)-K63*$AZ$3)/Z63, 0)</f>
        <v>157.48847520749325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250000</v>
      </c>
      <c r="S64">
        <f t="shared" si="1"/>
        <v>153.21845477808949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55.797818612760551</v>
      </c>
      <c r="AC64">
        <f t="shared" si="2"/>
        <v>51.813747162823155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-3146.4275240345423</v>
      </c>
      <c r="AI64">
        <f t="shared" si="25"/>
        <v>-3154.8817515683381</v>
      </c>
      <c r="AJ64">
        <f t="shared" si="7"/>
        <v>3.9840714499373959</v>
      </c>
      <c r="AK64">
        <f t="shared" si="22"/>
        <v>3.905847302893239</v>
      </c>
      <c r="AL64">
        <f t="shared" si="8"/>
        <v>-3146.9918328155077</v>
      </c>
      <c r="AN64">
        <f t="shared" si="26"/>
        <v>0</v>
      </c>
      <c r="AO64">
        <f t="shared" si="26"/>
        <v>0</v>
      </c>
      <c r="AP64">
        <f t="shared" si="26"/>
        <v>-1.3196263878878955E-2</v>
      </c>
      <c r="AQ64">
        <f t="shared" si="26"/>
        <v>-4.9112810977640065</v>
      </c>
      <c r="AR64">
        <f t="shared" si="26"/>
        <v>-4.924477361642885</v>
      </c>
      <c r="AS64">
        <f t="shared" si="26"/>
        <v>6.218765458525133E-3</v>
      </c>
      <c r="AT64">
        <f t="shared" si="26"/>
        <v>6.096664831120863E-3</v>
      </c>
      <c r="AU64">
        <f t="shared" si="23"/>
        <v>-4.9121619313532392</v>
      </c>
      <c r="AW64">
        <v>61</v>
      </c>
      <c r="AX64">
        <f>IF(Z64&gt;0, (R64*SUMPRODUCT(K64:$K$98, X64:$X$98)-K64*$AZ$3)/Z64, 0)</f>
        <v>153.21845477808949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250000</v>
      </c>
      <c r="S65">
        <f t="shared" si="1"/>
        <v>150.68852958511098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51.813747162823155</v>
      </c>
      <c r="AC65">
        <f t="shared" si="2"/>
        <v>48.000023577810623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-4062.3513555063869</v>
      </c>
      <c r="AI65">
        <f t="shared" si="25"/>
        <v>-4070.3148056292939</v>
      </c>
      <c r="AJ65">
        <f t="shared" si="7"/>
        <v>3.8137235850125322</v>
      </c>
      <c r="AK65">
        <f t="shared" si="22"/>
        <v>3.6269623013976213</v>
      </c>
      <c r="AL65">
        <f t="shared" si="8"/>
        <v>-4062.8741197428835</v>
      </c>
      <c r="AN65">
        <f t="shared" si="26"/>
        <v>0</v>
      </c>
      <c r="AO65">
        <f t="shared" si="26"/>
        <v>0</v>
      </c>
      <c r="AP65">
        <f t="shared" si="26"/>
        <v>-1.1098398150097707E-2</v>
      </c>
      <c r="AQ65">
        <f t="shared" si="26"/>
        <v>-5.6615652855422649</v>
      </c>
      <c r="AR65">
        <f t="shared" si="26"/>
        <v>-5.6726636836923623</v>
      </c>
      <c r="AS65">
        <f t="shared" si="26"/>
        <v>5.3150609506718233E-3</v>
      </c>
      <c r="AT65">
        <f t="shared" si="26"/>
        <v>5.0547779009143786E-3</v>
      </c>
      <c r="AU65">
        <f t="shared" si="23"/>
        <v>-5.662293844840776</v>
      </c>
      <c r="AW65">
        <v>62</v>
      </c>
      <c r="AX65">
        <f>IF(Z65&gt;0, (R65*SUMPRODUCT(K65:$K$98, X65:$X$98)-K65*$AZ$3)/Z65, 0)</f>
        <v>150.68852958511098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250000</v>
      </c>
      <c r="S66">
        <f t="shared" si="1"/>
        <v>146.47673944180471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48.000023577810623</v>
      </c>
      <c r="AC66">
        <f t="shared" si="2"/>
        <v>43.318420357225065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-4904.1983025365062</v>
      </c>
      <c r="AI66">
        <f t="shared" si="25"/>
        <v>-4911.5916983279303</v>
      </c>
      <c r="AJ66">
        <f t="shared" si="7"/>
        <v>4.6816032205855578</v>
      </c>
      <c r="AK66">
        <f t="shared" si="22"/>
        <v>3.360001650446744</v>
      </c>
      <c r="AL66">
        <f t="shared" si="8"/>
        <v>-4903.5500934568981</v>
      </c>
      <c r="AN66">
        <f t="shared" si="26"/>
        <v>0</v>
      </c>
      <c r="AO66">
        <f t="shared" si="26"/>
        <v>0</v>
      </c>
      <c r="AP66">
        <f t="shared" si="26"/>
        <v>-9.1999394676457267E-3</v>
      </c>
      <c r="AQ66">
        <f t="shared" si="26"/>
        <v>-6.1025175431563836</v>
      </c>
      <c r="AR66">
        <f t="shared" si="26"/>
        <v>-6.1117174826240293</v>
      </c>
      <c r="AS66">
        <f t="shared" si="26"/>
        <v>5.8255323339890834E-3</v>
      </c>
      <c r="AT66">
        <f t="shared" si="26"/>
        <v>4.1810032449708483E-3</v>
      </c>
      <c r="AU66">
        <f t="shared" si="23"/>
        <v>-6.1017109470450697</v>
      </c>
      <c r="AW66">
        <v>63</v>
      </c>
      <c r="AX66">
        <f>IF(Z66&gt;0, (R66*SUMPRODUCT(K66:$K$98, X66:$X$98)-K66*$AZ$3)/Z66, 0)</f>
        <v>146.47673944180471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140.99582256145959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43.318420357225065</v>
      </c>
      <c r="AC67">
        <f t="shared" ref="AC67:AC98" si="29">S67*Z67</f>
        <v>38.090868943494286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-5655.6156691008155</v>
      </c>
      <c r="AI67">
        <f t="shared" ref="AI67:AI98" si="33">SUM(AE67:AH67)</f>
        <v>-5662.3695693674154</v>
      </c>
      <c r="AJ67">
        <f t="shared" ref="AJ67:AJ98" si="34">AB67-AC67</f>
        <v>5.2275514137307795</v>
      </c>
      <c r="AK67">
        <f t="shared" si="22"/>
        <v>3.032289425005755</v>
      </c>
      <c r="AL67">
        <f t="shared" ref="AL67:AL98" si="35">SUM(AI67:AK67)</f>
        <v>-5654.1097285286787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-6.2835182423822262</v>
      </c>
      <c r="AR67">
        <f t="shared" si="36"/>
        <v>-6.2910219799088534</v>
      </c>
      <c r="AS67">
        <f t="shared" si="36"/>
        <v>5.8079290731561945E-3</v>
      </c>
      <c r="AT67">
        <f t="shared" si="36"/>
        <v>3.3689428407067969E-3</v>
      </c>
      <c r="AU67">
        <f t="shared" si="23"/>
        <v>-6.2818451079949904</v>
      </c>
      <c r="AW67">
        <v>64</v>
      </c>
      <c r="AX67">
        <f>IF(Z67&gt;0, (R67*SUMPRODUCT(K67:$K$98, X67:$X$98)-K67*$AZ$3)/Z67, 0)</f>
        <v>140.99582256145959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250000</v>
      </c>
      <c r="S68">
        <f t="shared" si="28"/>
        <v>134.47809822983339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38.090868943494286</v>
      </c>
      <c r="AC68">
        <f t="shared" si="29"/>
        <v>32.588570459527787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-6280.1962903254416</v>
      </c>
      <c r="AI68">
        <f t="shared" si="33"/>
        <v>-6286.2546319603434</v>
      </c>
      <c r="AJ68">
        <f t="shared" si="34"/>
        <v>5.5022984839664986</v>
      </c>
      <c r="AK68">
        <f t="shared" si="22"/>
        <v>2.6663608260446003</v>
      </c>
      <c r="AL68">
        <f t="shared" si="35"/>
        <v>-6278.0859726503331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-6.2298585576630536</v>
      </c>
      <c r="AR68">
        <f t="shared" si="36"/>
        <v>-6.2358683397995742</v>
      </c>
      <c r="AS68">
        <f t="shared" si="36"/>
        <v>5.458195844922996E-3</v>
      </c>
      <c r="AT68">
        <f t="shared" si="36"/>
        <v>2.6449891121302347E-3</v>
      </c>
      <c r="AU68">
        <f t="shared" si="23"/>
        <v>-6.2277651548425217</v>
      </c>
      <c r="AW68">
        <v>65</v>
      </c>
      <c r="AX68">
        <f>IF(Z68&gt;0, (R68*SUMPRODUCT(K68:$K$98, X68:$X$98)-K68*$AZ$3)/Z68, 0)</f>
        <v>134.47809822983339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250000</v>
      </c>
      <c r="S69">
        <f t="shared" si="28"/>
        <v>126.78192361068157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32.588570459527787</v>
      </c>
      <c r="AC69">
        <f t="shared" si="29"/>
        <v>27.056229543307335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-6625.6752796356895</v>
      </c>
      <c r="AI69">
        <f t="shared" si="33"/>
        <v>-6631.0104703262787</v>
      </c>
      <c r="AJ69">
        <f t="shared" si="34"/>
        <v>5.532340916220452</v>
      </c>
      <c r="AK69">
        <f t="shared" si="22"/>
        <v>2.2811999321669454</v>
      </c>
      <c r="AL69">
        <f t="shared" si="35"/>
        <v>-6623.1969294778919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-5.8683646652553172</v>
      </c>
      <c r="AR69">
        <f t="shared" si="36"/>
        <v>-5.8730900469273228</v>
      </c>
      <c r="AS69">
        <f t="shared" si="36"/>
        <v>4.8999977479547482E-3</v>
      </c>
      <c r="AT69">
        <f t="shared" si="36"/>
        <v>2.020460181237165E-3</v>
      </c>
      <c r="AU69">
        <f t="shared" si="23"/>
        <v>-5.8661695889981313</v>
      </c>
      <c r="AW69">
        <v>66</v>
      </c>
      <c r="AX69">
        <f>IF(Z69&gt;0, (R69*SUMPRODUCT(K69:$K$98, X69:$X$98)-K69*$AZ$3)/Z69, 0)</f>
        <v>126.78192361068157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250000</v>
      </c>
      <c r="S70">
        <f t="shared" si="28"/>
        <v>118.43343827202759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27.056229543307335</v>
      </c>
      <c r="AC70">
        <f t="shared" si="29"/>
        <v>21.810648486482933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-6778.5007814833698</v>
      </c>
      <c r="AI70">
        <f t="shared" si="33"/>
        <v>-6783.1047701889047</v>
      </c>
      <c r="AJ70">
        <f t="shared" si="34"/>
        <v>5.2455810568244026</v>
      </c>
      <c r="AK70">
        <f t="shared" si="22"/>
        <v>1.8939360680315136</v>
      </c>
      <c r="AL70">
        <f t="shared" si="35"/>
        <v>-6775.9652530640487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-5.3604663447507948</v>
      </c>
      <c r="AR70">
        <f t="shared" si="36"/>
        <v>-5.3641071979871109</v>
      </c>
      <c r="AS70">
        <f t="shared" si="36"/>
        <v>4.1482271110126158E-3</v>
      </c>
      <c r="AT70">
        <f t="shared" si="36"/>
        <v>1.4977324454288679E-3</v>
      </c>
      <c r="AU70">
        <f t="shared" si="23"/>
        <v>-5.3584612384306691</v>
      </c>
      <c r="AW70">
        <v>67</v>
      </c>
      <c r="AX70">
        <f>IF(Z70&gt;0, (R70*SUMPRODUCT(K70:$K$98, X70:$X$98)-K70*$AZ$3)/Z70, 0)</f>
        <v>118.43343827202759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250000</v>
      </c>
      <c r="S71">
        <f t="shared" si="28"/>
        <v>109.36009363021437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21.810648486482933</v>
      </c>
      <c r="AC71">
        <f t="shared" si="29"/>
        <v>17.006238934974014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-6702.7865232222457</v>
      </c>
      <c r="AI71">
        <f t="shared" si="33"/>
        <v>-6706.6741933884032</v>
      </c>
      <c r="AJ71">
        <f t="shared" si="34"/>
        <v>4.8044095515089182</v>
      </c>
      <c r="AK71">
        <f t="shared" si="22"/>
        <v>1.5267453940538054</v>
      </c>
      <c r="AL71">
        <f t="shared" si="35"/>
        <v>-6700.3430384428402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-4.7326707119487779</v>
      </c>
      <c r="AR71">
        <f t="shared" si="36"/>
        <v>-4.7354156990775413</v>
      </c>
      <c r="AS71">
        <f t="shared" si="36"/>
        <v>3.3922739884161613E-3</v>
      </c>
      <c r="AT71">
        <f t="shared" si="36"/>
        <v>1.0779969175517721E-3</v>
      </c>
      <c r="AU71">
        <f t="shared" si="23"/>
        <v>-4.730945428171573</v>
      </c>
      <c r="AW71">
        <v>68</v>
      </c>
      <c r="AX71">
        <f>IF(Z71&gt;0, (R71*SUMPRODUCT(K71:$K$98, X71:$X$98)-K71*$AZ$3)/Z71, 0)</f>
        <v>109.36009363021437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250000</v>
      </c>
      <c r="S72">
        <f t="shared" si="28"/>
        <v>99.506229111746478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17.006238934974014</v>
      </c>
      <c r="AC72">
        <f t="shared" si="29"/>
        <v>12.770047502705486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-6404.396717988132</v>
      </c>
      <c r="AI72">
        <f t="shared" si="33"/>
        <v>-6407.6050717808284</v>
      </c>
      <c r="AJ72">
        <f t="shared" si="34"/>
        <v>4.2361914322685283</v>
      </c>
      <c r="AK72">
        <f t="shared" si="22"/>
        <v>1.1904367254481811</v>
      </c>
      <c r="AL72">
        <f t="shared" si="35"/>
        <v>-6402.1784436231119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-4.0374866948875692</v>
      </c>
      <c r="AR72">
        <f t="shared" si="36"/>
        <v>-4.0395093187693973</v>
      </c>
      <c r="AS72">
        <f t="shared" si="36"/>
        <v>2.6705976062884793E-3</v>
      </c>
      <c r="AT72">
        <f t="shared" si="36"/>
        <v>7.5048012353807223E-4</v>
      </c>
      <c r="AU72">
        <f t="shared" si="23"/>
        <v>-4.0360882410395709</v>
      </c>
      <c r="AW72">
        <v>69</v>
      </c>
      <c r="AX72">
        <f>IF(Z72&gt;0, (R72*SUMPRODUCT(K72:$K$98, X72:$X$98)-K72*$AZ$3)/Z72, 0)</f>
        <v>99.506229111746478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250000</v>
      </c>
      <c r="S73">
        <f t="shared" si="28"/>
        <v>88.850692244730055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12.770047502705486</v>
      </c>
      <c r="AC73">
        <f t="shared" si="29"/>
        <v>9.1758458789609918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-5944.5416331869083</v>
      </c>
      <c r="AI73">
        <f t="shared" si="33"/>
        <v>-5947.1234492783597</v>
      </c>
      <c r="AJ73">
        <f t="shared" si="34"/>
        <v>3.5942016237444943</v>
      </c>
      <c r="AK73">
        <f t="shared" ref="AK73:AK98" si="49">G73*SUM(AB73:AB73, AE73:AF73)</f>
        <v>0.89390332518938409</v>
      </c>
      <c r="AL73">
        <f t="shared" si="35"/>
        <v>-5942.6353443294265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-3.3460561782871627</v>
      </c>
      <c r="AR73">
        <f t="shared" si="36"/>
        <v>-3.347509427707736</v>
      </c>
      <c r="AS73">
        <f t="shared" si="36"/>
        <v>2.0230997259737559E-3</v>
      </c>
      <c r="AT73">
        <f t="shared" si="36"/>
        <v>5.0315918848024875E-4</v>
      </c>
      <c r="AU73">
        <f t="shared" si="23"/>
        <v>-3.3449831687932821</v>
      </c>
      <c r="AW73">
        <v>70</v>
      </c>
      <c r="AX73">
        <f>IF(Z73&gt;0, (R73*SUMPRODUCT(K73:$K$98, X73:$X$98)-K73*$AZ$3)/Z73, 0)</f>
        <v>88.850692244730055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250000</v>
      </c>
      <c r="S74">
        <f t="shared" si="28"/>
        <v>76.932157797380924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9.1758458789609918</v>
      </c>
      <c r="AC74">
        <f t="shared" si="29"/>
        <v>6.2255799427658634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-5329.2327586421579</v>
      </c>
      <c r="AI74">
        <f t="shared" si="33"/>
        <v>-5331.2558332968301</v>
      </c>
      <c r="AJ74">
        <f t="shared" si="34"/>
        <v>2.9502659361951284</v>
      </c>
      <c r="AK74">
        <f t="shared" si="49"/>
        <v>0.6423092115272695</v>
      </c>
      <c r="AL74">
        <f t="shared" si="35"/>
        <v>-5327.6632581491076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-2.6783141844831482</v>
      </c>
      <c r="AR74">
        <f t="shared" si="36"/>
        <v>-2.6793309217489565</v>
      </c>
      <c r="AS74">
        <f t="shared" si="36"/>
        <v>1.4827160799263273E-3</v>
      </c>
      <c r="AT74">
        <f t="shared" si="36"/>
        <v>3.2280554255543375E-4</v>
      </c>
      <c r="AU74">
        <f t="shared" si="23"/>
        <v>-2.6775254001264748</v>
      </c>
      <c r="AW74">
        <v>71</v>
      </c>
      <c r="AX74">
        <f>IF(Z74&gt;0, (R74*SUMPRODUCT(K74:$K$98, X74:$X$98)-K74*$AZ$3)/Z74, 0)</f>
        <v>76.932157797380924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250000</v>
      </c>
      <c r="S75">
        <f t="shared" si="28"/>
        <v>63.323287302284733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6.2255799427658634</v>
      </c>
      <c r="AC75">
        <f t="shared" si="29"/>
        <v>3.9006499030077473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-4628.6941012343668</v>
      </c>
      <c r="AI75">
        <f t="shared" si="33"/>
        <v>-4630.2340757323691</v>
      </c>
      <c r="AJ75">
        <f t="shared" si="34"/>
        <v>2.3249300397581161</v>
      </c>
      <c r="AK75">
        <f t="shared" si="49"/>
        <v>0.43579059599361047</v>
      </c>
      <c r="AL75">
        <f t="shared" si="35"/>
        <v>-4627.4733550966175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-2.0770037955252079</v>
      </c>
      <c r="AR75">
        <f t="shared" si="36"/>
        <v>-2.0776948182645394</v>
      </c>
      <c r="AS75">
        <f t="shared" si="36"/>
        <v>1.0432507336400618E-3</v>
      </c>
      <c r="AT75">
        <f t="shared" si="36"/>
        <v>1.9554947942909895E-4</v>
      </c>
      <c r="AU75">
        <f t="shared" si="23"/>
        <v>-2.0764560180514704</v>
      </c>
      <c r="AW75">
        <v>72</v>
      </c>
      <c r="AX75">
        <f>IF(Z75&gt;0, (R75*SUMPRODUCT(K75:$K$98, X75:$X$98)-K75*$AZ$3)/Z75, 0)</f>
        <v>63.323287302284733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250000</v>
      </c>
      <c r="S76">
        <f t="shared" si="28"/>
        <v>47.087119445984762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3.9006499030077473</v>
      </c>
      <c r="AC76">
        <f t="shared" si="29"/>
        <v>2.1391676652727463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-3888.2484389554138</v>
      </c>
      <c r="AI76">
        <f t="shared" si="33"/>
        <v>-3889.3841888645406</v>
      </c>
      <c r="AJ76">
        <f t="shared" si="34"/>
        <v>1.761482237735001</v>
      </c>
      <c r="AK76">
        <f t="shared" si="49"/>
        <v>0.27304549321054233</v>
      </c>
      <c r="AL76">
        <f t="shared" si="35"/>
        <v>-3887.349661133595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-1.5578110981325819</v>
      </c>
      <c r="AR76">
        <f t="shared" si="36"/>
        <v>-1.5582661317655708</v>
      </c>
      <c r="AS76">
        <f t="shared" si="36"/>
        <v>7.0573077368590073E-4</v>
      </c>
      <c r="AT76">
        <f t="shared" si="36"/>
        <v>1.0939457863776305E-4</v>
      </c>
      <c r="AU76">
        <f t="shared" si="23"/>
        <v>-1.557451006413247</v>
      </c>
      <c r="AW76">
        <v>73</v>
      </c>
      <c r="AX76">
        <f>IF(Z76&gt;0, (R76*SUMPRODUCT(K76:$K$98, X76:$X$98)-K76*$AZ$3)/Z76, 0)</f>
        <v>47.087119445984762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250000</v>
      </c>
      <c r="S77">
        <f t="shared" si="28"/>
        <v>26.630681740354252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2.1391676652727463</v>
      </c>
      <c r="AC77">
        <f t="shared" si="29"/>
        <v>0.86307224373856428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-3141.6883769758192</v>
      </c>
      <c r="AI77">
        <f t="shared" si="33"/>
        <v>-3142.4986005481574</v>
      </c>
      <c r="AJ77">
        <f t="shared" si="34"/>
        <v>1.276095421534182</v>
      </c>
      <c r="AK77">
        <f t="shared" si="49"/>
        <v>0.14974173656909226</v>
      </c>
      <c r="AL77">
        <f t="shared" si="35"/>
        <v>-3141.0727633900542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-1.1238435821801496</v>
      </c>
      <c r="AR77">
        <f t="shared" si="36"/>
        <v>-1.1241334150510913</v>
      </c>
      <c r="AS77">
        <f t="shared" si="36"/>
        <v>4.5648437325956378E-4</v>
      </c>
      <c r="AT77">
        <f t="shared" si="36"/>
        <v>5.3565557571205352E-5</v>
      </c>
      <c r="AU77">
        <f t="shared" si="23"/>
        <v>-1.1236233651202605</v>
      </c>
      <c r="AW77">
        <v>74</v>
      </c>
      <c r="AX77">
        <f>IF(Z77&gt;0, (R77*SUMPRODUCT(K77:$K$98, X77:$X$98)-K77*$AZ$3)/Z77, 0)</f>
        <v>26.630681740354252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250000</v>
      </c>
      <c r="S78">
        <f t="shared" si="28"/>
        <v>-0.41427659408300233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0.86307224373856428</v>
      </c>
      <c r="AC78">
        <f t="shared" si="29"/>
        <v>-9.2394843358714063E-3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-2445.5397293551846</v>
      </c>
      <c r="AI78">
        <f t="shared" si="33"/>
        <v>-2446.0972967188636</v>
      </c>
      <c r="AJ78">
        <f t="shared" si="34"/>
        <v>0.87231172807443569</v>
      </c>
      <c r="AK78">
        <f t="shared" si="49"/>
        <v>6.0415057061699508E-2</v>
      </c>
      <c r="AL78">
        <f t="shared" si="35"/>
        <v>-2445.1645699337278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-0.78108709849647628</v>
      </c>
      <c r="AR78">
        <f t="shared" si="36"/>
        <v>-0.78126518134219114</v>
      </c>
      <c r="AS78">
        <f t="shared" si="36"/>
        <v>2.7860984161797282E-4</v>
      </c>
      <c r="AT78">
        <f t="shared" si="36"/>
        <v>1.9296117359853463E-5</v>
      </c>
      <c r="AU78">
        <f t="shared" si="23"/>
        <v>-0.78096727538321342</v>
      </c>
      <c r="AW78">
        <v>75</v>
      </c>
      <c r="AX78">
        <f>IF(Z78&gt;0, (R78*SUMPRODUCT(K78:$K$98, X78:$X$98)-K78*$AZ$3)/Z78, 0)</f>
        <v>-0.41427659408300233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250000</v>
      </c>
      <c r="S79">
        <f t="shared" si="28"/>
        <v>-38.273249415917562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-9.2394843358714063E-3</v>
      </c>
      <c r="AC79">
        <f t="shared" si="29"/>
        <v>-0.56574457023796154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-1824.4861565496265</v>
      </c>
      <c r="AI79">
        <f t="shared" si="33"/>
        <v>-1824.8556996240138</v>
      </c>
      <c r="AJ79">
        <f t="shared" si="34"/>
        <v>0.55650508590209014</v>
      </c>
      <c r="AK79">
        <f t="shared" si="49"/>
        <v>-6.4676390351099851E-4</v>
      </c>
      <c r="AL79">
        <f t="shared" si="35"/>
        <v>-1824.2998413020152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-0.52029217180577403</v>
      </c>
      <c r="AR79">
        <f t="shared" si="36"/>
        <v>-0.52039755510400221</v>
      </c>
      <c r="AS79">
        <f t="shared" si="36"/>
        <v>1.5869960905186053E-4</v>
      </c>
      <c r="AT79">
        <f t="shared" si="36"/>
        <v>-1.8443888696842763E-7</v>
      </c>
      <c r="AU79">
        <f t="shared" si="23"/>
        <v>-0.52023903993383724</v>
      </c>
      <c r="AW79">
        <v>76</v>
      </c>
      <c r="AX79">
        <f>IF(Z79&gt;0, (R79*SUMPRODUCT(K79:$K$98, X79:$X$98)-K79*$AZ$3)/Z79, 0)</f>
        <v>-38.273249415917562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250000</v>
      </c>
      <c r="S80">
        <f t="shared" si="28"/>
        <v>-93.925492351427948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-0.56574457023796154</v>
      </c>
      <c r="AC80">
        <f t="shared" si="29"/>
        <v>-0.88551708794160422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-1301.5095849098402</v>
      </c>
      <c r="AI80">
        <f t="shared" si="33"/>
        <v>-1301.7452815949925</v>
      </c>
      <c r="AJ80">
        <f t="shared" si="34"/>
        <v>0.31977251770364268</v>
      </c>
      <c r="AK80">
        <f t="shared" si="49"/>
        <v>-3.9602119916657311E-2</v>
      </c>
      <c r="AL80">
        <f t="shared" si="35"/>
        <v>-1301.4651111972057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-0.33138745772329825</v>
      </c>
      <c r="AR80">
        <f t="shared" si="36"/>
        <v>-0.33144747028578109</v>
      </c>
      <c r="AS80">
        <f t="shared" si="36"/>
        <v>8.1419762804842743E-5</v>
      </c>
      <c r="AT80">
        <f t="shared" si="36"/>
        <v>-1.0083403143391664E-5</v>
      </c>
      <c r="AU80">
        <f t="shared" si="23"/>
        <v>-0.3313761339261197</v>
      </c>
      <c r="AW80">
        <v>77</v>
      </c>
      <c r="AX80">
        <f>IF(Z80&gt;0, (R80*SUMPRODUCT(K80:$K$98, X80:$X$98)-K80*$AZ$3)/Z80, 0)</f>
        <v>-93.925492351427948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250000</v>
      </c>
      <c r="S81">
        <f t="shared" si="28"/>
        <v>-179.80828216618198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-0.88551708794160422</v>
      </c>
      <c r="AC81">
        <f t="shared" si="29"/>
        <v>-1.0378691402165712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-890.37530477118617</v>
      </c>
      <c r="AI81">
        <f t="shared" si="33"/>
        <v>-890.51960695900993</v>
      </c>
      <c r="AJ81">
        <f t="shared" si="34"/>
        <v>0.15235205227496695</v>
      </c>
      <c r="AK81">
        <f t="shared" si="49"/>
        <v>-6.1986196155912304E-2</v>
      </c>
      <c r="AL81">
        <f t="shared" si="35"/>
        <v>-890.42924110289084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-0.20241550663878427</v>
      </c>
      <c r="AR81">
        <f t="shared" si="36"/>
        <v>-0.20244831190674367</v>
      </c>
      <c r="AS81">
        <f t="shared" si="36"/>
        <v>3.4635302308413664E-5</v>
      </c>
      <c r="AT81">
        <f t="shared" si="36"/>
        <v>-1.4091773696188086E-5</v>
      </c>
      <c r="AU81">
        <f t="shared" si="23"/>
        <v>-0.20242776837813142</v>
      </c>
      <c r="AW81">
        <v>78</v>
      </c>
      <c r="AX81">
        <f>IF(Z81&gt;0, (R81*SUMPRODUCT(K81:$K$98, X81:$X$98)-K81*$AZ$3)/Z81, 0)</f>
        <v>-179.80828216618198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250000</v>
      </c>
      <c r="S82">
        <f t="shared" si="28"/>
        <v>-319.30338519960065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-1.0378691402165712</v>
      </c>
      <c r="AC82">
        <f t="shared" si="29"/>
        <v>-1.080431606276488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-582.6629468603528</v>
      </c>
      <c r="AI82">
        <f t="shared" si="33"/>
        <v>-582.74753973161228</v>
      </c>
      <c r="AJ82">
        <f t="shared" si="34"/>
        <v>4.256246605991687E-2</v>
      </c>
      <c r="AK82">
        <f t="shared" si="49"/>
        <v>-7.265083981515999E-2</v>
      </c>
      <c r="AL82">
        <f t="shared" si="35"/>
        <v>-582.77762810536751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-0.11826876237749447</v>
      </c>
      <c r="AR82">
        <f t="shared" si="36"/>
        <v>-0.11828593301489938</v>
      </c>
      <c r="AS82">
        <f t="shared" si="36"/>
        <v>8.6393174849454395E-6</v>
      </c>
      <c r="AT82">
        <f t="shared" si="36"/>
        <v>-1.4746647194443786E-5</v>
      </c>
      <c r="AU82">
        <f t="shared" si="23"/>
        <v>-0.11829204034460887</v>
      </c>
      <c r="AW82">
        <v>79</v>
      </c>
      <c r="AX82">
        <f>IF(Z82&gt;0, (R82*SUMPRODUCT(K82:$K$98, X82:$X$98)-K82*$AZ$3)/Z82, 0)</f>
        <v>-319.30338519960065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250000</v>
      </c>
      <c r="S83">
        <f t="shared" si="28"/>
        <v>-557.35301273911659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-1.080431606276488</v>
      </c>
      <c r="AC83">
        <f t="shared" si="29"/>
        <v>-1.0559744395657082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-363.81340521353792</v>
      </c>
      <c r="AI83">
        <f t="shared" si="33"/>
        <v>-363.86077081556346</v>
      </c>
      <c r="AJ83">
        <f t="shared" si="34"/>
        <v>-2.4457166710779799E-2</v>
      </c>
      <c r="AK83">
        <f t="shared" si="49"/>
        <v>-7.5630212439354166E-2</v>
      </c>
      <c r="AL83">
        <f t="shared" si="35"/>
        <v>-363.96085819471358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-6.5934592391094421E-2</v>
      </c>
      <c r="AR83">
        <f t="shared" si="36"/>
        <v>-6.5943176548847154E-2</v>
      </c>
      <c r="AS83">
        <f t="shared" si="36"/>
        <v>-4.4324186382572127E-6</v>
      </c>
      <c r="AT83">
        <f t="shared" si="36"/>
        <v>-1.3706606623562469E-5</v>
      </c>
      <c r="AU83">
        <f t="shared" si="23"/>
        <v>-6.5961315574108961E-2</v>
      </c>
      <c r="AW83">
        <v>80</v>
      </c>
      <c r="AX83">
        <f>IF(Z83&gt;0, (R83*SUMPRODUCT(K83:$K$98, X83:$X$98)-K83*$AZ$3)/Z83, 0)</f>
        <v>-557.35301273911659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250000</v>
      </c>
      <c r="S84">
        <f t="shared" si="28"/>
        <v>-983.83986984534545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-1.0559744395657082</v>
      </c>
      <c r="AC84">
        <f t="shared" si="29"/>
        <v>-0.99447516669941494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-216.2169631375393</v>
      </c>
      <c r="AI84">
        <f t="shared" si="33"/>
        <v>-216.24223338723084</v>
      </c>
      <c r="AJ84">
        <f t="shared" si="34"/>
        <v>-6.1499272866293309E-2</v>
      </c>
      <c r="AK84">
        <f t="shared" si="49"/>
        <v>-7.391821076959959E-2</v>
      </c>
      <c r="AL84">
        <f t="shared" si="35"/>
        <v>-216.37765087086672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-3.4986972933837096E-2</v>
      </c>
      <c r="AR84">
        <f t="shared" si="36"/>
        <v>-3.4991062018843007E-2</v>
      </c>
      <c r="AS84">
        <f t="shared" si="36"/>
        <v>-9.9514550754972457E-6</v>
      </c>
      <c r="AT84">
        <f t="shared" si="36"/>
        <v>-1.1961015463289701E-5</v>
      </c>
      <c r="AU84">
        <f t="shared" si="23"/>
        <v>-3.5012974489381794E-2</v>
      </c>
      <c r="AW84">
        <v>81</v>
      </c>
      <c r="AX84">
        <f>IF(Z84&gt;0, (R84*SUMPRODUCT(K84:$K$98, X84:$X$98)-K84*$AZ$3)/Z84, 0)</f>
        <v>-983.83986984534545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7"/>
        <v>250000</v>
      </c>
      <c r="S85">
        <f t="shared" si="28"/>
        <v>-1786.8869561843824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-0.99447516669941494</v>
      </c>
      <c r="AC85">
        <f t="shared" si="29"/>
        <v>-0.9156819027962988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-122.06413568808919</v>
      </c>
      <c r="AI85">
        <f t="shared" si="33"/>
        <v>-122.07694682171501</v>
      </c>
      <c r="AJ85">
        <f t="shared" si="34"/>
        <v>-7.879326390311614E-2</v>
      </c>
      <c r="AK85">
        <f t="shared" si="49"/>
        <v>-6.9613261668959051E-2</v>
      </c>
      <c r="AL85">
        <f t="shared" si="35"/>
        <v>-122.2253533472871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-1.7635454772982721E-2</v>
      </c>
      <c r="AR85">
        <f t="shared" si="36"/>
        <v>-1.7637305686573148E-2</v>
      </c>
      <c r="AS85">
        <f t="shared" si="36"/>
        <v>-1.1383810929770807E-5</v>
      </c>
      <c r="AT85">
        <f t="shared" si="36"/>
        <v>-1.0057512150004369E-5</v>
      </c>
      <c r="AU85">
        <f t="shared" si="23"/>
        <v>-1.7658747009652923E-2</v>
      </c>
      <c r="AW85">
        <v>82</v>
      </c>
      <c r="AX85">
        <f>IF(Z85&gt;0, (R85*SUMPRODUCT(K85:$K$98, X85:$X$98)-K85*$AZ$3)/Z85, 0)</f>
        <v>-1786.8869561843824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7"/>
        <v>250000</v>
      </c>
      <c r="S86">
        <f t="shared" si="28"/>
        <v>-3379.7728062735141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-0.9156819027962988</v>
      </c>
      <c r="AC86">
        <f t="shared" si="29"/>
        <v>-0.8317278603934305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-65.307754665653832</v>
      </c>
      <c r="AI86">
        <f t="shared" si="33"/>
        <v>-65.313906912476824</v>
      </c>
      <c r="AJ86">
        <f t="shared" si="34"/>
        <v>-8.3954042402868301E-2</v>
      </c>
      <c r="AK86">
        <f t="shared" si="49"/>
        <v>-6.4097733195740927E-2</v>
      </c>
      <c r="AL86">
        <f t="shared" si="35"/>
        <v>-65.461958688075427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-8.4245228604526764E-3</v>
      </c>
      <c r="AR86">
        <f t="shared" si="36"/>
        <v>-8.4253164835724551E-3</v>
      </c>
      <c r="AS86">
        <f t="shared" si="36"/>
        <v>-1.0829843302243263E-5</v>
      </c>
      <c r="AT86">
        <f t="shared" si="36"/>
        <v>-8.2684333793932253E-6</v>
      </c>
      <c r="AU86">
        <f t="shared" si="23"/>
        <v>-8.4444147602540896E-3</v>
      </c>
      <c r="AW86">
        <v>83</v>
      </c>
      <c r="AX86">
        <f>IF(Z86&gt;0, (R86*SUMPRODUCT(K86:$K$98, X86:$X$98)-K86*$AZ$3)/Z86, 0)</f>
        <v>-3379.7728062735141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250000</v>
      </c>
      <c r="S87">
        <f t="shared" si="28"/>
        <v>-6716.0996473255018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-0.8317278603934305</v>
      </c>
      <c r="AC87">
        <f t="shared" si="29"/>
        <v>-0.74944747506115872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-33.009821144156724</v>
      </c>
      <c r="AI87">
        <f t="shared" si="33"/>
        <v>-33.01261088639707</v>
      </c>
      <c r="AJ87">
        <f t="shared" si="34"/>
        <v>-8.2280385332271777E-2</v>
      </c>
      <c r="AK87">
        <f t="shared" si="49"/>
        <v>-5.822095022754014E-2</v>
      </c>
      <c r="AL87">
        <f t="shared" si="35"/>
        <v>-33.153112221956881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-3.8019439415309711E-3</v>
      </c>
      <c r="AR87">
        <f t="shared" si="36"/>
        <v>-3.802265253287336E-3</v>
      </c>
      <c r="AS87">
        <f t="shared" si="36"/>
        <v>-9.4767375792413107E-6</v>
      </c>
      <c r="AT87">
        <f t="shared" si="36"/>
        <v>-6.7056645966394607E-6</v>
      </c>
      <c r="AU87">
        <f t="shared" si="23"/>
        <v>-3.8184476554632167E-3</v>
      </c>
      <c r="AW87">
        <v>84</v>
      </c>
      <c r="AX87">
        <f>IF(Z87&gt;0, (R87*SUMPRODUCT(K87:$K$98, X87:$X$98)-K87*$AZ$3)/Z87, 0)</f>
        <v>-6716.0996473255018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250000</v>
      </c>
      <c r="S88">
        <f t="shared" si="28"/>
        <v>-14115.517651375223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-0.74944747506115872</v>
      </c>
      <c r="AC88">
        <f t="shared" si="29"/>
        <v>-0.67226289383061444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-15.711996881762436</v>
      </c>
      <c r="AI88">
        <f t="shared" si="33"/>
        <v>-15.713187526892204</v>
      </c>
      <c r="AJ88">
        <f t="shared" si="34"/>
        <v>-7.718458123054428E-2</v>
      </c>
      <c r="AK88">
        <f t="shared" si="49"/>
        <v>-5.2461323254281114E-2</v>
      </c>
      <c r="AL88">
        <f t="shared" si="35"/>
        <v>-15.842833431377029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-1.6157564542116924E-3</v>
      </c>
      <c r="AR88">
        <f t="shared" si="36"/>
        <v>-1.6158788952080581E-3</v>
      </c>
      <c r="AS88">
        <f t="shared" si="36"/>
        <v>-7.9373415249105829E-6</v>
      </c>
      <c r="AT88">
        <f t="shared" si="36"/>
        <v>-5.3949044340112219E-6</v>
      </c>
      <c r="AU88">
        <f t="shared" si="23"/>
        <v>-1.62921114116698E-3</v>
      </c>
      <c r="AW88">
        <v>85</v>
      </c>
      <c r="AX88">
        <f>IF(Z88&gt;0, (R88*SUMPRODUCT(K88:$K$98, X88:$X$98)-K88*$AZ$3)/Z88, 0)</f>
        <v>-14115.517651375223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250000</v>
      </c>
      <c r="S89">
        <f t="shared" si="28"/>
        <v>-31909.331896280863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-0.67226289383061444</v>
      </c>
      <c r="AC89">
        <f t="shared" si="29"/>
        <v>-0.60156925280975904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-7.0742729629769201</v>
      </c>
      <c r="AI89">
        <f t="shared" si="33"/>
        <v>-7.0747442743590927</v>
      </c>
      <c r="AJ89">
        <f t="shared" si="34"/>
        <v>-7.0693641020855402E-2</v>
      </c>
      <c r="AK89">
        <f t="shared" si="49"/>
        <v>-4.7058402568143018E-2</v>
      </c>
      <c r="AL89">
        <f t="shared" si="35"/>
        <v>-7.1924963179480912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-6.4954359652700752E-4</v>
      </c>
      <c r="AR89">
        <f t="shared" si="36"/>
        <v>-6.4958687126235671E-4</v>
      </c>
      <c r="AS89">
        <f t="shared" si="36"/>
        <v>-6.4909287612437045E-6</v>
      </c>
      <c r="AT89">
        <f t="shared" si="36"/>
        <v>-4.3207951136316796E-6</v>
      </c>
      <c r="AU89">
        <f t="shared" si="23"/>
        <v>-6.60398595137232E-4</v>
      </c>
      <c r="AW89">
        <v>86</v>
      </c>
      <c r="AX89">
        <f>IF(Z89&gt;0, (R89*SUMPRODUCT(K89:$K$98, X89:$X$98)-K89*$AZ$3)/Z89, 0)</f>
        <v>-31909.331896280863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250000</v>
      </c>
      <c r="S90">
        <f t="shared" si="28"/>
        <v>-78120.8813772953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-0.60156925280975904</v>
      </c>
      <c r="AC90">
        <f t="shared" si="29"/>
        <v>-0.53765683437497613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-2.945390106672785</v>
      </c>
      <c r="AI90">
        <f t="shared" si="33"/>
        <v>-2.9455621659304687</v>
      </c>
      <c r="AJ90">
        <f t="shared" si="34"/>
        <v>-6.3912418434782903E-2</v>
      </c>
      <c r="AK90">
        <f t="shared" si="49"/>
        <v>-4.2109847696683134E-2</v>
      </c>
      <c r="AL90">
        <f t="shared" si="35"/>
        <v>-3.0515844320619347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-2.4146338998314631E-4</v>
      </c>
      <c r="AR90">
        <f t="shared" si="36"/>
        <v>-2.4147749541914411E-4</v>
      </c>
      <c r="AS90">
        <f t="shared" si="36"/>
        <v>-5.2395467691432944E-6</v>
      </c>
      <c r="AT90">
        <f t="shared" si="36"/>
        <v>-3.452169732450553E-6</v>
      </c>
      <c r="AU90">
        <f t="shared" si="23"/>
        <v>-2.5016921192073797E-4</v>
      </c>
      <c r="AW90">
        <v>87</v>
      </c>
      <c r="AX90">
        <f>IF(Z90&gt;0, (R90*SUMPRODUCT(K90:$K$98, X90:$X$98)-K90*$AZ$3)/Z90, 0)</f>
        <v>-78120.8813772953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250000</v>
      </c>
      <c r="S91">
        <f t="shared" si="28"/>
        <v>-208616.45357167759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-0.53765683437497613</v>
      </c>
      <c r="AC91">
        <f t="shared" si="29"/>
        <v>-0.48025368880843244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-1.1278643461568536</v>
      </c>
      <c r="AI91">
        <f t="shared" si="33"/>
        <v>-1.1279218983873447</v>
      </c>
      <c r="AJ91">
        <f t="shared" si="34"/>
        <v>-5.740314556654369E-2</v>
      </c>
      <c r="AK91">
        <f t="shared" si="49"/>
        <v>-3.7635978406248334E-2</v>
      </c>
      <c r="AL91">
        <f t="shared" si="35"/>
        <v>-1.2229610223601366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-8.2555747711112276E-5</v>
      </c>
      <c r="AR91">
        <f t="shared" si="36"/>
        <v>-8.2559960334232092E-5</v>
      </c>
      <c r="AS91">
        <f t="shared" si="36"/>
        <v>-4.2017106218169085E-6</v>
      </c>
      <c r="AT91">
        <f t="shared" si="36"/>
        <v>-2.7548227309022527E-6</v>
      </c>
      <c r="AU91">
        <f t="shared" si="23"/>
        <v>-8.9516493686951239E-5</v>
      </c>
      <c r="AW91">
        <v>88</v>
      </c>
      <c r="AX91">
        <f>IF(Z91&gt;0, (R91*SUMPRODUCT(K91:$K$98, X91:$X$98)-K91*$AZ$3)/Z91, 0)</f>
        <v>-208616.45357167759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250000</v>
      </c>
      <c r="S92">
        <f t="shared" si="28"/>
        <v>-612488.29421304388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-0.48025368880843244</v>
      </c>
      <c r="AC92">
        <f t="shared" si="29"/>
        <v>-0.42886784370210179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-0.39471563689873845</v>
      </c>
      <c r="AI92">
        <f t="shared" si="33"/>
        <v>-0.39473314204323484</v>
      </c>
      <c r="AJ92">
        <f t="shared" si="34"/>
        <v>-5.1385845106330652E-2</v>
      </c>
      <c r="AK92">
        <f t="shared" si="49"/>
        <v>-3.3617758216590271E-2</v>
      </c>
      <c r="AL92">
        <f t="shared" si="35"/>
        <v>-0.47973674536615574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-2.5796260624654011E-5</v>
      </c>
      <c r="AR92">
        <f t="shared" si="36"/>
        <v>-2.5797404656527813E-5</v>
      </c>
      <c r="AS92">
        <f t="shared" si="36"/>
        <v>-3.3582724596266026E-6</v>
      </c>
      <c r="AT92">
        <f t="shared" si="36"/>
        <v>-2.1970562387277393E-6</v>
      </c>
      <c r="AU92">
        <f t="shared" si="23"/>
        <v>-3.1352733354882152E-5</v>
      </c>
      <c r="AW92">
        <v>89</v>
      </c>
      <c r="AX92">
        <f>IF(Z92&gt;0, (R92*SUMPRODUCT(K92:$K$98, X92:$X$98)-K92*$AZ$3)/Z92, 0)</f>
        <v>-612488.29421304388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250000</v>
      </c>
      <c r="S93">
        <f t="shared" si="28"/>
        <v>-1995149.0479695508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-0.42886784370210179</v>
      </c>
      <c r="AC93">
        <f t="shared" si="29"/>
        <v>-0.38293971062876053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-0.12531708301453034</v>
      </c>
      <c r="AI93">
        <f t="shared" si="33"/>
        <v>-0.12532188139928033</v>
      </c>
      <c r="AJ93">
        <f t="shared" si="34"/>
        <v>-4.592813307334126E-2</v>
      </c>
      <c r="AK93">
        <f t="shared" si="49"/>
        <v>-3.0020749059147128E-2</v>
      </c>
      <c r="AL93">
        <f t="shared" si="35"/>
        <v>-0.2012707635317687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-7.312479795498857E-6</v>
      </c>
      <c r="AR93">
        <f t="shared" si="36"/>
        <v>-7.3127597899791881E-6</v>
      </c>
      <c r="AS93">
        <f t="shared" si="36"/>
        <v>-2.6799901263648918E-6</v>
      </c>
      <c r="AT93">
        <f t="shared" si="36"/>
        <v>-1.7517653272802474E-6</v>
      </c>
      <c r="AU93">
        <f t="shared" si="23"/>
        <v>-1.1744515243624326E-5</v>
      </c>
      <c r="AW93">
        <v>90</v>
      </c>
      <c r="AX93">
        <f>IF(Z93&gt;0, (R93*SUMPRODUCT(K93:$K$98, X93:$X$98)-K93*$AZ$3)/Z93, 0)</f>
        <v>-1995149.0479695508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250000</v>
      </c>
      <c r="S94">
        <f t="shared" si="28"/>
        <v>-7294388.0804363489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-0.38293971062876053</v>
      </c>
      <c r="AC94">
        <f t="shared" si="29"/>
        <v>-0.34191672906037229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-3.5785523344807058E-2</v>
      </c>
      <c r="AI94">
        <f t="shared" si="33"/>
        <v>-3.5786695193375059E-2</v>
      </c>
      <c r="AJ94">
        <f t="shared" si="34"/>
        <v>-4.1022981568388239E-2</v>
      </c>
      <c r="AK94">
        <f t="shared" si="49"/>
        <v>-2.6805779744013238E-2</v>
      </c>
      <c r="AL94">
        <f t="shared" si="35"/>
        <v>-0.10361545650577654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-1.8644199957723637E-6</v>
      </c>
      <c r="AR94">
        <f t="shared" si="36"/>
        <v>-1.8644810488937934E-6</v>
      </c>
      <c r="AS94">
        <f t="shared" si="36"/>
        <v>-2.1372907246696165E-6</v>
      </c>
      <c r="AT94">
        <f t="shared" si="36"/>
        <v>-1.3965768021738438E-6</v>
      </c>
      <c r="AU94">
        <f t="shared" si="23"/>
        <v>-5.3983485757372543E-6</v>
      </c>
      <c r="AW94">
        <v>91</v>
      </c>
      <c r="AX94">
        <f>IF(Z94&gt;0, (R94*SUMPRODUCT(K94:$K$98, X94:$X$98)-K94*$AZ$3)/Z94, 0)</f>
        <v>-7294388.0804363489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250000</v>
      </c>
      <c r="S95">
        <f t="shared" si="28"/>
        <v>-30388184.773348663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-0.34191672906037229</v>
      </c>
      <c r="AC95">
        <f t="shared" si="29"/>
        <v>-0.30528440236591825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-9.0897621722355552E-3</v>
      </c>
      <c r="AI95">
        <f t="shared" si="33"/>
        <v>-9.0900133261006526E-3</v>
      </c>
      <c r="AJ95">
        <f t="shared" si="34"/>
        <v>-3.6632326694454043E-2</v>
      </c>
      <c r="AK95">
        <f t="shared" si="49"/>
        <v>-2.3934171034226064E-2</v>
      </c>
      <c r="AL95">
        <f t="shared" si="35"/>
        <v>-6.9656511054780768E-2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-4.2283494949098629E-7</v>
      </c>
      <c r="AR95">
        <f t="shared" si="36"/>
        <v>-4.2284663259444387E-7</v>
      </c>
      <c r="AS95">
        <f t="shared" si="36"/>
        <v>-1.704052065839395E-6</v>
      </c>
      <c r="AT95">
        <f t="shared" si="36"/>
        <v>-1.1133629030776524E-6</v>
      </c>
      <c r="AU95">
        <f t="shared" si="23"/>
        <v>-3.2402616015114915E-6</v>
      </c>
      <c r="AW95">
        <v>92</v>
      </c>
      <c r="AX95">
        <f>IF(Z95&gt;0, (R95*SUMPRODUCT(K95:$K$98, X95:$X$98)-K95*$AZ$3)/Z95, 0)</f>
        <v>-30388184.773348663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250000</v>
      </c>
      <c r="S96">
        <f t="shared" si="28"/>
        <v>-147116773.60377041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-0.30528440236591825</v>
      </c>
      <c r="AC96">
        <f t="shared" si="29"/>
        <v>-0.27257572599153757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-2.0232270576190821E-3</v>
      </c>
      <c r="AI96">
        <f t="shared" si="33"/>
        <v>-2.0232733772397675E-3</v>
      </c>
      <c r="AJ96">
        <f t="shared" si="34"/>
        <v>-3.2708676374380685E-2</v>
      </c>
      <c r="AK96">
        <f t="shared" si="49"/>
        <v>-2.1369908165614279E-2</v>
      </c>
      <c r="AL96">
        <f t="shared" si="35"/>
        <v>-5.6101857917234731E-2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-8.4032049946005359E-8</v>
      </c>
      <c r="AR96">
        <f t="shared" si="36"/>
        <v>-8.4033973769959902E-8</v>
      </c>
      <c r="AS96">
        <f t="shared" si="36"/>
        <v>-1.3585114514997576E-6</v>
      </c>
      <c r="AT96">
        <f t="shared" si="36"/>
        <v>-8.8757076649008439E-7</v>
      </c>
      <c r="AU96">
        <f t="shared" si="23"/>
        <v>-2.330116191759802E-6</v>
      </c>
      <c r="AW96">
        <v>93</v>
      </c>
      <c r="AX96">
        <f>IF(Z96&gt;0, (R96*SUMPRODUCT(K96:$K$98, X96:$X$98)-K96*$AZ$3)/Z96, 0)</f>
        <v>-147116773.60377041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250000</v>
      </c>
      <c r="S97">
        <f t="shared" si="28"/>
        <v>-850015068.90718806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-0.27257572599153757</v>
      </c>
      <c r="AC97">
        <f t="shared" si="29"/>
        <v>-0.24337125715811414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-3.8698573222139431E-4</v>
      </c>
      <c r="AI97">
        <f t="shared" si="33"/>
        <v>-3.8699289007265074E-4</v>
      </c>
      <c r="AJ97">
        <f t="shared" si="34"/>
        <v>-2.9204468833423425E-2</v>
      </c>
      <c r="AK97">
        <f t="shared" si="49"/>
        <v>-1.908030081940763E-2</v>
      </c>
      <c r="AL97">
        <f t="shared" si="35"/>
        <v>-4.8671762542903702E-2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-1.435083808313212E-8</v>
      </c>
      <c r="AR97">
        <f t="shared" si="36"/>
        <v>-1.4351103522283623E-8</v>
      </c>
      <c r="AS97">
        <f t="shared" si="36"/>
        <v>-1.083007895734425E-6</v>
      </c>
      <c r="AT97">
        <f t="shared" si="36"/>
        <v>-7.0756693293312613E-7</v>
      </c>
      <c r="AU97">
        <f t="shared" si="23"/>
        <v>-1.8049259321898346E-6</v>
      </c>
      <c r="AW97">
        <v>94</v>
      </c>
      <c r="AX97">
        <f>IF(Z97&gt;0, (R97*SUMPRODUCT(K97:$K$98, X97:$X$98)-K97*$AZ$3)/Z97, 0)</f>
        <v>-850015068.90718806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-0.24337125715811414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-7.157851256419535E-5</v>
      </c>
      <c r="AI98">
        <f t="shared" si="33"/>
        <v>-7.157851256419535E-5</v>
      </c>
      <c r="AJ98">
        <f t="shared" si="34"/>
        <v>-0.24337125715811414</v>
      </c>
      <c r="AK98">
        <f t="shared" si="49"/>
        <v>-1.7035988001067991E-2</v>
      </c>
      <c r="AL98">
        <f t="shared" si="35"/>
        <v>-0.26047882367174635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-2.3699924241202346E-9</v>
      </c>
      <c r="AR98">
        <f t="shared" si="36"/>
        <v>-2.3699924241202346E-9</v>
      </c>
      <c r="AS98">
        <f t="shared" si="36"/>
        <v>-8.0581170947923006E-6</v>
      </c>
      <c r="AT98">
        <f t="shared" si="36"/>
        <v>-5.6406819663546102E-7</v>
      </c>
      <c r="AU98">
        <f t="shared" si="36"/>
        <v>-8.6245552838518814E-6</v>
      </c>
      <c r="AW98">
        <v>95</v>
      </c>
    </row>
    <row r="100" spans="5:50" x14ac:dyDescent="0.25">
      <c r="AN100" s="8">
        <f t="shared" ref="AN100:AU100" si="50">SUM(AN3:AN98)</f>
        <v>8150.2584989186662</v>
      </c>
      <c r="AO100" s="8">
        <f t="shared" si="50"/>
        <v>-815.02584989186664</v>
      </c>
      <c r="AP100" s="8">
        <f t="shared" si="50"/>
        <v>-490.75648018083723</v>
      </c>
      <c r="AQ100" s="8">
        <f t="shared" si="50"/>
        <v>-6562.7672807762274</v>
      </c>
      <c r="AR100" s="8">
        <f t="shared" si="50"/>
        <v>281.70888806973653</v>
      </c>
      <c r="AS100" s="8">
        <f t="shared" si="50"/>
        <v>-37.894698827181713</v>
      </c>
      <c r="AT100" s="8">
        <f t="shared" si="50"/>
        <v>9.6244223481528159</v>
      </c>
      <c r="AU100" s="8">
        <f t="shared" si="50"/>
        <v>253.43861159070644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18B6C-2B40-499F-8446-D53F3F167AFA}">
  <sheetPr codeName="Sheet3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9423.1758170779267</v>
      </c>
      <c r="K3">
        <v>1</v>
      </c>
      <c r="L3" s="2">
        <v>0</v>
      </c>
      <c r="O3">
        <f>$C$3</f>
        <v>9423.1758170779267</v>
      </c>
      <c r="P3">
        <f>O3*C5</f>
        <v>942.31758170779267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9423.1758170779267</v>
      </c>
      <c r="AF3">
        <f t="shared" ref="AF3:AG34" si="4">-$Z3*P3</f>
        <v>-942.31758170779267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8207.708493570135</v>
      </c>
      <c r="AJ3">
        <f t="shared" ref="AJ3:AJ66" si="7">AB3-AC3</f>
        <v>0</v>
      </c>
      <c r="AL3">
        <f t="shared" ref="AL3:AL66" si="8">SUM(AI3:AK3)</f>
        <v>8207.708493570135</v>
      </c>
      <c r="AN3">
        <f t="shared" ref="AN3:AU34" si="9">AE3*$K3</f>
        <v>9423.1758170779267</v>
      </c>
      <c r="AO3">
        <f t="shared" si="9"/>
        <v>-942.31758170779267</v>
      </c>
      <c r="AP3">
        <f t="shared" si="9"/>
        <v>-273.14974180000002</v>
      </c>
      <c r="AQ3">
        <f t="shared" si="9"/>
        <v>0</v>
      </c>
      <c r="AR3">
        <f t="shared" si="9"/>
        <v>8207.708493570135</v>
      </c>
      <c r="AS3">
        <f t="shared" si="9"/>
        <v>0</v>
      </c>
      <c r="AT3">
        <f t="shared" si="9"/>
        <v>0</v>
      </c>
      <c r="AU3">
        <f t="shared" si="9"/>
        <v>8207.708493570135</v>
      </c>
      <c r="AW3">
        <v>0</v>
      </c>
      <c r="AX3">
        <f>IF(Z3&gt;0, (R3*SUMPRODUCT(K3:$K$98, X3:$X$98)-K3*$AZ$3)/Z3, 0)</f>
        <v>0</v>
      </c>
      <c r="AZ3">
        <f>C6*SUMPRODUCT(X4:X89, K4:K89)/1</f>
        <v>7539.4051883099828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512.14609448308806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505.72183323023449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-505.72183323023449</v>
      </c>
      <c r="AK4">
        <f>G4*SUM(AB4, AE4:AF4)</f>
        <v>0</v>
      </c>
      <c r="AL4">
        <f t="shared" si="8"/>
        <v>-1141.6733332302344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-593.29368411232394</v>
      </c>
      <c r="AR4">
        <f t="shared" si="9"/>
        <v>-593.29368411232394</v>
      </c>
      <c r="AS4">
        <f t="shared" si="9"/>
        <v>-471.79945258907964</v>
      </c>
      <c r="AT4">
        <f t="shared" si="9"/>
        <v>0</v>
      </c>
      <c r="AU4">
        <f t="shared" si="9"/>
        <v>-1065.0931367014034</v>
      </c>
      <c r="AW4">
        <v>1</v>
      </c>
      <c r="AX4">
        <f>IF(Z4&gt;0, (R4*SUMPRODUCT(K4:$K$98, X4:$X$98)-K4*$AZ$3)/Z4, 0)</f>
        <v>512.14609448308806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250000</v>
      </c>
      <c r="S5">
        <f t="shared" si="1"/>
        <v>511.8750273767161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505.72183323023449</v>
      </c>
      <c r="AC5">
        <f t="shared" si="2"/>
        <v>499.10567919330606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-631.96357078235098</v>
      </c>
      <c r="AI5">
        <f t="shared" si="6"/>
        <v>-656.33991522677275</v>
      </c>
      <c r="AJ5">
        <f t="shared" si="7"/>
        <v>6.6161540369284353</v>
      </c>
      <c r="AK5">
        <f>G5*SUM(AB5, AE5:AF5)</f>
        <v>20.734595162439614</v>
      </c>
      <c r="AL5">
        <f t="shared" si="8"/>
        <v>-628.98916602740462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-540.39711625283371</v>
      </c>
      <c r="AR5">
        <f t="shared" si="9"/>
        <v>-561.24152382880152</v>
      </c>
      <c r="AS5">
        <f t="shared" si="9"/>
        <v>5.6575263631327664</v>
      </c>
      <c r="AT5">
        <f t="shared" si="9"/>
        <v>17.730318566592363</v>
      </c>
      <c r="AU5">
        <f t="shared" si="9"/>
        <v>-537.85367889907639</v>
      </c>
      <c r="AW5">
        <v>2</v>
      </c>
      <c r="AX5">
        <f>IF(Z5&gt;0, (R5*SUMPRODUCT(K5:$K$98, X5:$X$98)-K5*$AZ$3)/Z5, 0)</f>
        <v>511.8750273767161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250000</v>
      </c>
      <c r="S6">
        <f t="shared" si="1"/>
        <v>612.53725018683531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499.10567919330606</v>
      </c>
      <c r="AC6">
        <f t="shared" si="2"/>
        <v>589.74160941135506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-629.58734904163634</v>
      </c>
      <c r="AI6">
        <f t="shared" si="6"/>
        <v>-653.65697130670969</v>
      </c>
      <c r="AJ6">
        <f t="shared" si="7"/>
        <v>-90.635930218048998</v>
      </c>
      <c r="AK6">
        <f>G6*SUM(AB6, AE6:AF6)</f>
        <v>29.197682232808408</v>
      </c>
      <c r="AL6">
        <f t="shared" si="8"/>
        <v>-715.09521929195023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-485.66999548090325</v>
      </c>
      <c r="AR6">
        <f t="shared" si="9"/>
        <v>-504.23754350184061</v>
      </c>
      <c r="AS6">
        <f t="shared" si="9"/>
        <v>-69.917465600942705</v>
      </c>
      <c r="AT6">
        <f t="shared" si="9"/>
        <v>22.523384911794214</v>
      </c>
      <c r="AU6">
        <f t="shared" si="9"/>
        <v>-551.6316241909891</v>
      </c>
      <c r="AW6">
        <v>3</v>
      </c>
      <c r="AX6">
        <f>IF(Z6&gt;0, (R6*SUMPRODUCT(K6:$K$98, X6:$X$98)-K6*$AZ$3)/Z6, 0)</f>
        <v>612.53725018683531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250000</v>
      </c>
      <c r="S7">
        <f t="shared" si="1"/>
        <v>661.09546923481753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589.74160941135506</v>
      </c>
      <c r="AC7">
        <f t="shared" si="2"/>
        <v>628.46693951744601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-628.07200129615683</v>
      </c>
      <c r="AI7">
        <f t="shared" si="6"/>
        <v>-651.83812013844988</v>
      </c>
      <c r="AJ7">
        <f t="shared" si="7"/>
        <v>-38.725330106090951</v>
      </c>
      <c r="AK7">
        <f>G7*SUM(AB7, AE7:AF7)</f>
        <v>28.956313022097532</v>
      </c>
      <c r="AL7">
        <f t="shared" si="8"/>
        <v>-661.60713722244327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-440.81615961413797</v>
      </c>
      <c r="AR7">
        <f t="shared" si="9"/>
        <v>-457.49655487992345</v>
      </c>
      <c r="AS7">
        <f t="shared" si="9"/>
        <v>-27.179608805881706</v>
      </c>
      <c r="AT7">
        <f t="shared" si="9"/>
        <v>20.32316466367531</v>
      </c>
      <c r="AU7">
        <f t="shared" si="9"/>
        <v>-464.35299902212984</v>
      </c>
      <c r="AW7">
        <v>4</v>
      </c>
      <c r="AX7">
        <f>IF(Z7&gt;0, (R7*SUMPRODUCT(K7:$K$98, X7:$X$98)-K7*$AZ$3)/Z7, 0)</f>
        <v>661.09546923481753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250000</v>
      </c>
      <c r="S8">
        <f t="shared" si="1"/>
        <v>575.12385697036927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628.46693951744601</v>
      </c>
      <c r="AC8">
        <f t="shared" si="2"/>
        <v>539.82988229767307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-626.47821993948219</v>
      </c>
      <c r="AI8">
        <f t="shared" si="6"/>
        <v>-649.94402977135837</v>
      </c>
      <c r="AJ8">
        <f t="shared" si="7"/>
        <v>88.637057219772942</v>
      </c>
      <c r="AK8">
        <f t="shared" ref="AK8:AK71" si="22">G8*SUM(AB8:AB8, AE8:AF8)</f>
        <v>13.386345811721599</v>
      </c>
      <c r="AL8">
        <f t="shared" si="8"/>
        <v>-547.92062673986379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-410.43363620035666</v>
      </c>
      <c r="AR8">
        <f t="shared" si="9"/>
        <v>-425.80712780651879</v>
      </c>
      <c r="AS8">
        <f t="shared" si="9"/>
        <v>58.070062994887124</v>
      </c>
      <c r="AT8">
        <f t="shared" si="9"/>
        <v>8.7699881848582883</v>
      </c>
      <c r="AU8">
        <f t="shared" si="9"/>
        <v>-358.96707662677335</v>
      </c>
      <c r="AW8">
        <v>5</v>
      </c>
      <c r="AX8">
        <f>IF(Z8&gt;0, (R8*SUMPRODUCT(K8:$K$98, X8:$X$98)-K8*$AZ$3)/Z8, 0)</f>
        <v>575.12385697036927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250000</v>
      </c>
      <c r="S9">
        <f t="shared" si="1"/>
        <v>421.78879318504625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539.82988229767307</v>
      </c>
      <c r="AC9">
        <f t="shared" si="2"/>
        <v>390.89105412446042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-625.03085217798525</v>
      </c>
      <c r="AI9">
        <f t="shared" si="6"/>
        <v>-648.19950082632488</v>
      </c>
      <c r="AJ9">
        <f t="shared" si="7"/>
        <v>148.93882817321264</v>
      </c>
      <c r="AK9">
        <f t="shared" si="22"/>
        <v>3.1849963055562709</v>
      </c>
      <c r="AL9">
        <f t="shared" si="8"/>
        <v>-496.07567634755594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-387.80699067935296</v>
      </c>
      <c r="AR9">
        <f t="shared" si="9"/>
        <v>-402.18222332444691</v>
      </c>
      <c r="AS9">
        <f t="shared" si="9"/>
        <v>92.410668286043403</v>
      </c>
      <c r="AT9">
        <f t="shared" si="9"/>
        <v>1.9761645817619675</v>
      </c>
      <c r="AU9">
        <f t="shared" si="9"/>
        <v>-307.79539045664148</v>
      </c>
      <c r="AW9">
        <v>6</v>
      </c>
      <c r="AX9">
        <f>IF(Z9&gt;0, (R9*SUMPRODUCT(K9:$K$98, X9:$X$98)-K9*$AZ$3)/Z9, 0)</f>
        <v>421.78879318504625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250000</v>
      </c>
      <c r="S10">
        <f t="shared" si="1"/>
        <v>265.76560302518965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390.89105412446042</v>
      </c>
      <c r="AC10">
        <f t="shared" si="2"/>
        <v>243.1699961370723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-624.82416444571936</v>
      </c>
      <c r="AI10">
        <f t="shared" si="6"/>
        <v>-647.69864419113094</v>
      </c>
      <c r="AJ10">
        <f t="shared" si="7"/>
        <v>147.72105798738812</v>
      </c>
      <c r="AK10">
        <f t="shared" si="22"/>
        <v>1.6026533219102879</v>
      </c>
      <c r="AL10">
        <f t="shared" si="8"/>
        <v>-498.37493288183254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-367.78175608942979</v>
      </c>
      <c r="AR10">
        <f t="shared" si="9"/>
        <v>-381.24605022066356</v>
      </c>
      <c r="AS10">
        <f t="shared" si="9"/>
        <v>86.951038723326846</v>
      </c>
      <c r="AT10">
        <f t="shared" si="9"/>
        <v>0.94334804361736457</v>
      </c>
      <c r="AU10">
        <f t="shared" si="9"/>
        <v>-293.35166345371937</v>
      </c>
      <c r="AW10">
        <v>7</v>
      </c>
      <c r="AX10">
        <f>IF(Z10&gt;0, (R10*SUMPRODUCT(K10:$K$98, X10:$X$98)-K10*$AZ$3)/Z10, 0)</f>
        <v>265.76560302518965</v>
      </c>
    </row>
    <row r="11" spans="1:52" x14ac:dyDescent="0.25">
      <c r="A11" t="s">
        <v>33</v>
      </c>
      <c r="C11" s="12">
        <f>AU91</f>
        <v>296.94028583172252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250000</v>
      </c>
      <c r="S11">
        <f t="shared" si="1"/>
        <v>106.6622068958869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243.1699961370723</v>
      </c>
      <c r="AC11">
        <f t="shared" si="2"/>
        <v>96.351412563084523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-624.28412510224291</v>
      </c>
      <c r="AI11">
        <f t="shared" si="6"/>
        <v>-646.86743163769017</v>
      </c>
      <c r="AJ11">
        <f t="shared" si="7"/>
        <v>146.81858357398778</v>
      </c>
      <c r="AK11">
        <f t="shared" si="22"/>
        <v>0.58360799072897351</v>
      </c>
      <c r="AL11">
        <f t="shared" si="8"/>
        <v>-499.46524007297342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-349.16750291734922</v>
      </c>
      <c r="AR11">
        <f t="shared" si="9"/>
        <v>-361.79854130761379</v>
      </c>
      <c r="AS11">
        <f t="shared" si="9"/>
        <v>82.116901819336803</v>
      </c>
      <c r="AT11">
        <f t="shared" si="9"/>
        <v>0.3264169896552685</v>
      </c>
      <c r="AU11">
        <f t="shared" si="9"/>
        <v>-279.35522249862174</v>
      </c>
      <c r="AW11">
        <v>8</v>
      </c>
      <c r="AX11">
        <f>IF(Z11&gt;0, (R11*SUMPRODUCT(K11:$K$98, X11:$X$98)-K11*$AZ$3)/Z11, 0)</f>
        <v>106.6622068958869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250000</v>
      </c>
      <c r="S12">
        <f t="shared" si="1"/>
        <v>-48.48133547236101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96.351412563084523</v>
      </c>
      <c r="AC12">
        <f t="shared" si="2"/>
        <v>-43.235659800514895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-624.70981370454911</v>
      </c>
      <c r="AI12">
        <f t="shared" si="6"/>
        <v>-647.00481619327149</v>
      </c>
      <c r="AJ12">
        <f t="shared" si="7"/>
        <v>139.58707236359942</v>
      </c>
      <c r="AK12">
        <f t="shared" si="22"/>
        <v>0.2216082488950944</v>
      </c>
      <c r="AL12">
        <f t="shared" si="8"/>
        <v>-507.19613558077697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-332.03990708843389</v>
      </c>
      <c r="AR12">
        <f t="shared" si="9"/>
        <v>-343.8899379227388</v>
      </c>
      <c r="AS12">
        <f t="shared" si="9"/>
        <v>74.192012869956528</v>
      </c>
      <c r="AT12">
        <f t="shared" si="9"/>
        <v>0.11778714013921028</v>
      </c>
      <c r="AU12">
        <f t="shared" si="9"/>
        <v>-269.58013791264307</v>
      </c>
      <c r="AW12">
        <v>9</v>
      </c>
      <c r="AX12">
        <f>IF(Z12&gt;0, (R12*SUMPRODUCT(K12:$K$98, X12:$X$98)-K12*$AZ$3)/Z12, 0)</f>
        <v>-48.48133547236101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250000</v>
      </c>
      <c r="S13">
        <f t="shared" si="1"/>
        <v>-201.27385176486379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-43.235659800514895</v>
      </c>
      <c r="AC13">
        <f t="shared" si="2"/>
        <v>-177.19738404510736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-625.63589428780517</v>
      </c>
      <c r="AI13">
        <f t="shared" si="6"/>
        <v>-647.64538316221149</v>
      </c>
      <c r="AJ13">
        <f t="shared" si="7"/>
        <v>133.96172424459246</v>
      </c>
      <c r="AK13">
        <f t="shared" si="22"/>
        <v>-8.6471319601029786E-2</v>
      </c>
      <c r="AL13">
        <f t="shared" si="8"/>
        <v>-513.77013023722009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-316.09517943281566</v>
      </c>
      <c r="AR13">
        <f t="shared" si="9"/>
        <v>-327.2152149015281</v>
      </c>
      <c r="AS13">
        <f t="shared" si="9"/>
        <v>67.682586067775105</v>
      </c>
      <c r="AT13">
        <f t="shared" si="9"/>
        <v>-4.3688617508422636E-2</v>
      </c>
      <c r="AU13">
        <f t="shared" si="9"/>
        <v>-259.57631745126139</v>
      </c>
      <c r="AW13">
        <v>10</v>
      </c>
      <c r="AX13">
        <f>IF(Z13&gt;0, (R13*SUMPRODUCT(K13:$K$98, X13:$X$98)-K13*$AZ$3)/Z13, 0)</f>
        <v>-201.27385176486379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250000</v>
      </c>
      <c r="S14">
        <f t="shared" si="1"/>
        <v>-97.995278105492361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-177.19738404510736</v>
      </c>
      <c r="AC14">
        <f t="shared" si="2"/>
        <v>-85.164439486496121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-627.24820333681805</v>
      </c>
      <c r="AI14">
        <f t="shared" si="6"/>
        <v>-648.9748725021467</v>
      </c>
      <c r="AJ14">
        <f t="shared" si="7"/>
        <v>-92.032944558611234</v>
      </c>
      <c r="AK14">
        <f t="shared" si="22"/>
        <v>-12.403816883157516</v>
      </c>
      <c r="AL14">
        <f t="shared" si="8"/>
        <v>-753.41163394391549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-282.95516037721598</v>
      </c>
      <c r="AR14">
        <f t="shared" si="9"/>
        <v>-292.75618192727234</v>
      </c>
      <c r="AS14">
        <f t="shared" si="9"/>
        <v>-41.516574219002962</v>
      </c>
      <c r="AT14">
        <f t="shared" si="9"/>
        <v>-5.595430926374152</v>
      </c>
      <c r="AU14">
        <f t="shared" si="9"/>
        <v>-339.86818707264945</v>
      </c>
      <c r="AW14">
        <v>11</v>
      </c>
      <c r="AX14">
        <f>IF(Z14&gt;0, (R14*SUMPRODUCT(K14:$K$98, X14:$X$98)-K14*$AZ$3)/Z14, 0)</f>
        <v>-97.995278105492361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250000</v>
      </c>
      <c r="S15">
        <f t="shared" si="1"/>
        <v>-4.3357821475434903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-85.164439486496121</v>
      </c>
      <c r="AC15">
        <f t="shared" si="2"/>
        <v>-3.7194891570820801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-629.30819250652701</v>
      </c>
      <c r="AI15">
        <f t="shared" si="6"/>
        <v>-650.75466416095173</v>
      </c>
      <c r="AJ15">
        <f t="shared" si="7"/>
        <v>-81.444950329414041</v>
      </c>
      <c r="AK15">
        <f t="shared" si="22"/>
        <v>-5.9615107640547293</v>
      </c>
      <c r="AL15">
        <f t="shared" si="8"/>
        <v>-738.16112525442054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-253.46824372557208</v>
      </c>
      <c r="AR15">
        <f t="shared" si="9"/>
        <v>-262.10629987848148</v>
      </c>
      <c r="AS15">
        <f t="shared" si="9"/>
        <v>-32.803813403555715</v>
      </c>
      <c r="AT15">
        <f t="shared" si="9"/>
        <v>-2.4011345812892357</v>
      </c>
      <c r="AU15">
        <f t="shared" si="9"/>
        <v>-297.31124786332646</v>
      </c>
      <c r="AW15">
        <v>12</v>
      </c>
      <c r="AX15">
        <f>IF(Z15&gt;0, (R15*SUMPRODUCT(K15:$K$98, X15:$X$98)-K15*$AZ$3)/Z15, 0)</f>
        <v>-4.3357821475434903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250000</v>
      </c>
      <c r="S16">
        <f t="shared" si="1"/>
        <v>80.507336566007965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-3.7194891570820801</v>
      </c>
      <c r="AC16">
        <f t="shared" si="2"/>
        <v>68.169508819693874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-632.81288944788025</v>
      </c>
      <c r="AI16">
        <f t="shared" si="6"/>
        <v>-653.98161509681586</v>
      </c>
      <c r="AJ16">
        <f t="shared" si="7"/>
        <v>-71.888997976775954</v>
      </c>
      <c r="AK16">
        <f t="shared" si="22"/>
        <v>-0.26036424099574562</v>
      </c>
      <c r="AL16">
        <f t="shared" si="8"/>
        <v>-726.13097731458754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-227.57128610942766</v>
      </c>
      <c r="AR16">
        <f t="shared" si="9"/>
        <v>-235.18395361597769</v>
      </c>
      <c r="AS16">
        <f t="shared" si="9"/>
        <v>-25.852620892356807</v>
      </c>
      <c r="AT16">
        <f t="shared" si="9"/>
        <v>-9.3631824143156725E-2</v>
      </c>
      <c r="AU16">
        <f t="shared" si="9"/>
        <v>-261.13020633247766</v>
      </c>
      <c r="AW16">
        <v>13</v>
      </c>
      <c r="AX16">
        <f>IF(Z16&gt;0, (R16*SUMPRODUCT(K16:$K$98, X16:$X$98)-K16*$AZ$3)/Z16, 0)</f>
        <v>80.507336566007965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250000</v>
      </c>
      <c r="S17">
        <f t="shared" si="1"/>
        <v>156.86378289584198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68.169508819693874</v>
      </c>
      <c r="AC17">
        <f t="shared" si="2"/>
        <v>131.09575994450506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-637.89880207953956</v>
      </c>
      <c r="AI17">
        <f t="shared" si="6"/>
        <v>-658.79205059177787</v>
      </c>
      <c r="AJ17">
        <f t="shared" si="7"/>
        <v>-62.926251124811188</v>
      </c>
      <c r="AK17">
        <f t="shared" si="22"/>
        <v>4.7718656173785714</v>
      </c>
      <c r="AL17">
        <f t="shared" si="8"/>
        <v>-716.94643609921047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-204.82167401404342</v>
      </c>
      <c r="AR17">
        <f t="shared" si="9"/>
        <v>-211.5302461604675</v>
      </c>
      <c r="AS17">
        <f t="shared" si="9"/>
        <v>-20.204866434605446</v>
      </c>
      <c r="AT17">
        <f t="shared" si="9"/>
        <v>1.5321889627873391</v>
      </c>
      <c r="AU17">
        <f t="shared" si="9"/>
        <v>-230.2029236322856</v>
      </c>
      <c r="AW17">
        <v>14</v>
      </c>
      <c r="AX17">
        <f>IF(Z17&gt;0, (R17*SUMPRODUCT(K17:$K$98, X17:$X$98)-K17*$AZ$3)/Z17, 0)</f>
        <v>156.86378289584198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250000</v>
      </c>
      <c r="S18">
        <f t="shared" si="1"/>
        <v>225.08124918479231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131.09575994450506</v>
      </c>
      <c r="AC18">
        <f t="shared" si="2"/>
        <v>185.64688703246156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-643.30165916442229</v>
      </c>
      <c r="AI18">
        <f t="shared" si="6"/>
        <v>-663.92164502562184</v>
      </c>
      <c r="AJ18">
        <f t="shared" si="7"/>
        <v>-54.551127087956502</v>
      </c>
      <c r="AK18">
        <f t="shared" si="22"/>
        <v>9.1767031961153549</v>
      </c>
      <c r="AL18">
        <f t="shared" si="8"/>
        <v>-709.296068917463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-184.42541677530954</v>
      </c>
      <c r="AR18">
        <f t="shared" si="9"/>
        <v>-190.33687282734616</v>
      </c>
      <c r="AS18">
        <f t="shared" si="9"/>
        <v>-15.639030624958876</v>
      </c>
      <c r="AT18">
        <f t="shared" si="9"/>
        <v>2.630830011794393</v>
      </c>
      <c r="AU18">
        <f t="shared" si="9"/>
        <v>-203.34507344051065</v>
      </c>
      <c r="AW18">
        <v>15</v>
      </c>
      <c r="AX18">
        <f>IF(Z18&gt;0, (R18*SUMPRODUCT(K18:$K$98, X18:$X$98)-K18*$AZ$3)/Z18, 0)</f>
        <v>225.08124918479231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250000</v>
      </c>
      <c r="S19">
        <f t="shared" si="1"/>
        <v>286.0171638999114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185.64688703246156</v>
      </c>
      <c r="AC19">
        <f t="shared" si="2"/>
        <v>232.80432838393722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-649.78503625260453</v>
      </c>
      <c r="AI19">
        <f t="shared" si="6"/>
        <v>-670.13384375156681</v>
      </c>
      <c r="AJ19">
        <f t="shared" si="7"/>
        <v>-47.157441351475654</v>
      </c>
      <c r="AK19">
        <f t="shared" si="22"/>
        <v>12.99528209227231</v>
      </c>
      <c r="AL19">
        <f t="shared" si="8"/>
        <v>-704.29600301077016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-166.32509694610494</v>
      </c>
      <c r="AR19">
        <f t="shared" si="9"/>
        <v>-171.53376933954982</v>
      </c>
      <c r="AS19">
        <f t="shared" si="9"/>
        <v>-12.070862772939098</v>
      </c>
      <c r="AT19">
        <f t="shared" si="9"/>
        <v>3.3263947817334945</v>
      </c>
      <c r="AU19">
        <f t="shared" si="9"/>
        <v>-180.27823733075542</v>
      </c>
      <c r="AW19">
        <v>16</v>
      </c>
      <c r="AX19">
        <f>IF(Z19&gt;0, (R19*SUMPRODUCT(K19:$K$98, X19:$X$98)-K19*$AZ$3)/Z19, 0)</f>
        <v>286.0171638999114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250000</v>
      </c>
      <c r="S20">
        <f t="shared" si="1"/>
        <v>340.20786511698861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232.80432838393722</v>
      </c>
      <c r="AC20">
        <f t="shared" si="2"/>
        <v>273.24964047960498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-657.10124989958899</v>
      </c>
      <c r="AI20">
        <f t="shared" si="6"/>
        <v>-677.18085919857162</v>
      </c>
      <c r="AJ20">
        <f t="shared" si="7"/>
        <v>-40.445312095667759</v>
      </c>
      <c r="AK20">
        <f t="shared" si="22"/>
        <v>16.296302986875606</v>
      </c>
      <c r="AL20">
        <f t="shared" si="8"/>
        <v>-701.32986830736377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-150.17662847181685</v>
      </c>
      <c r="AR20">
        <f t="shared" si="9"/>
        <v>-154.76570515674686</v>
      </c>
      <c r="AS20">
        <f t="shared" si="9"/>
        <v>-9.243538357210447</v>
      </c>
      <c r="AT20">
        <f t="shared" si="9"/>
        <v>3.7244242641421708</v>
      </c>
      <c r="AU20">
        <f t="shared" si="9"/>
        <v>-160.28481924981511</v>
      </c>
      <c r="AW20">
        <v>17</v>
      </c>
      <c r="AX20">
        <f>IF(Z20&gt;0, (R20*SUMPRODUCT(K20:$K$98, X20:$X$98)-K20*$AZ$3)/Z20, 0)</f>
        <v>340.20786511698861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250000</v>
      </c>
      <c r="S21">
        <f t="shared" si="1"/>
        <v>388.25797800331264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273.24964047960498</v>
      </c>
      <c r="AC21">
        <f t="shared" si="2"/>
        <v>307.68944865222716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-666.35087041092424</v>
      </c>
      <c r="AI21">
        <f t="shared" si="6"/>
        <v>-686.16304852987594</v>
      </c>
      <c r="AJ21">
        <f t="shared" si="7"/>
        <v>-34.439808172622179</v>
      </c>
      <c r="AK21">
        <f t="shared" si="22"/>
        <v>19.12747483357235</v>
      </c>
      <c r="AL21">
        <f t="shared" si="8"/>
        <v>-701.47538186892575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-135.973727565991</v>
      </c>
      <c r="AR21">
        <f t="shared" si="9"/>
        <v>-140.01654619152072</v>
      </c>
      <c r="AS21">
        <f t="shared" si="9"/>
        <v>-7.0276926193572296</v>
      </c>
      <c r="AT21">
        <f t="shared" si="9"/>
        <v>3.9030999545954481</v>
      </c>
      <c r="AU21">
        <f t="shared" si="9"/>
        <v>-143.14113885628248</v>
      </c>
      <c r="AW21">
        <v>18</v>
      </c>
      <c r="AX21">
        <f>IF(Z21&gt;0, (R21*SUMPRODUCT(K21:$K$98, X21:$X$98)-K21*$AZ$3)/Z21, 0)</f>
        <v>388.25797800331264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250000</v>
      </c>
      <c r="S22">
        <f t="shared" si="1"/>
        <v>430.45520154647198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307.68944865222716</v>
      </c>
      <c r="AC22">
        <f t="shared" si="2"/>
        <v>336.55182523305734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-677.81602090160789</v>
      </c>
      <c r="AI22">
        <f t="shared" si="6"/>
        <v>-697.36229563728</v>
      </c>
      <c r="AJ22">
        <f t="shared" si="7"/>
        <v>-28.862376580830187</v>
      </c>
      <c r="AK22">
        <f t="shared" si="22"/>
        <v>21.538261405655902</v>
      </c>
      <c r="AL22">
        <f t="shared" si="8"/>
        <v>-704.68641081245426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-123.49399524133879</v>
      </c>
      <c r="AR22">
        <f t="shared" si="9"/>
        <v>-127.05520873402399</v>
      </c>
      <c r="AS22">
        <f t="shared" si="9"/>
        <v>-5.2585511203845847</v>
      </c>
      <c r="AT22">
        <f t="shared" si="9"/>
        <v>3.9241414624557622</v>
      </c>
      <c r="AU22">
        <f t="shared" si="9"/>
        <v>-128.38961839195281</v>
      </c>
      <c r="AW22">
        <v>19</v>
      </c>
      <c r="AX22">
        <f>IF(Z22&gt;0, (R22*SUMPRODUCT(K22:$K$98, X22:$X$98)-K22*$AZ$3)/Z22, 0)</f>
        <v>430.45520154647198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250000</v>
      </c>
      <c r="S23">
        <f t="shared" si="1"/>
        <v>467.06467040024216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336.55182523305734</v>
      </c>
      <c r="AC23">
        <f t="shared" si="2"/>
        <v>360.23292297995204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-690.64416225528976</v>
      </c>
      <c r="AI23">
        <f t="shared" si="6"/>
        <v>-709.92590982737954</v>
      </c>
      <c r="AJ23">
        <f t="shared" si="7"/>
        <v>-23.681097746894693</v>
      </c>
      <c r="AK23">
        <f t="shared" si="22"/>
        <v>23.558627766314018</v>
      </c>
      <c r="AL23">
        <f t="shared" si="8"/>
        <v>-710.04837980796026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-112.34929045342828</v>
      </c>
      <c r="AR23">
        <f t="shared" si="9"/>
        <v>-115.4859138795243</v>
      </c>
      <c r="AS23">
        <f t="shared" si="9"/>
        <v>-3.8522797620324347</v>
      </c>
      <c r="AT23">
        <f t="shared" si="9"/>
        <v>3.8323571793595388</v>
      </c>
      <c r="AU23">
        <f t="shared" si="9"/>
        <v>-115.50583646219721</v>
      </c>
      <c r="AW23">
        <v>20</v>
      </c>
      <c r="AX23">
        <f>IF(Z23&gt;0, (R23*SUMPRODUCT(K23:$K$98, X23:$X$98)-K23*$AZ$3)/Z23, 0)</f>
        <v>467.06467040024216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250000</v>
      </c>
      <c r="S24">
        <f t="shared" si="1"/>
        <v>498.58484832325934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360.23292297995204</v>
      </c>
      <c r="AC24">
        <f t="shared" si="2"/>
        <v>379.28996555173217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-706.04187183944578</v>
      </c>
      <c r="AI24">
        <f t="shared" si="6"/>
        <v>-725.0601977486308</v>
      </c>
      <c r="AJ24">
        <f t="shared" si="7"/>
        <v>-19.05704257178013</v>
      </c>
      <c r="AK24">
        <f t="shared" si="22"/>
        <v>25.216304608596644</v>
      </c>
      <c r="AL24">
        <f t="shared" si="8"/>
        <v>-718.90093571181433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-102.54829019815618</v>
      </c>
      <c r="AR24">
        <f t="shared" si="9"/>
        <v>-105.31058643327482</v>
      </c>
      <c r="AS24">
        <f t="shared" si="9"/>
        <v>-2.767919595020742</v>
      </c>
      <c r="AT24">
        <f t="shared" si="9"/>
        <v>3.6625149666980432</v>
      </c>
      <c r="AU24">
        <f t="shared" si="9"/>
        <v>-104.41599106159752</v>
      </c>
      <c r="AW24">
        <v>21</v>
      </c>
      <c r="AX24">
        <f>IF(Z24&gt;0, (R24*SUMPRODUCT(K24:$K$98, X24:$X$98)-K24*$AZ$3)/Z24, 0)</f>
        <v>498.58484832325934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250000</v>
      </c>
      <c r="S25">
        <f t="shared" si="1"/>
        <v>525.26429508936928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379.28996555173217</v>
      </c>
      <c r="AC25">
        <f t="shared" si="2"/>
        <v>394.06875841179732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-724.05676540131299</v>
      </c>
      <c r="AI25">
        <f t="shared" si="6"/>
        <v>-742.81250237486597</v>
      </c>
      <c r="AJ25">
        <f t="shared" si="7"/>
        <v>-14.778792860065153</v>
      </c>
      <c r="AK25">
        <f t="shared" si="22"/>
        <v>26.550297588621255</v>
      </c>
      <c r="AL25">
        <f t="shared" si="8"/>
        <v>-731.04099764630985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-93.897182128755418</v>
      </c>
      <c r="AR25">
        <f t="shared" si="9"/>
        <v>-96.329464975513474</v>
      </c>
      <c r="AS25">
        <f t="shared" si="9"/>
        <v>-1.9165444908943756</v>
      </c>
      <c r="AT25">
        <f t="shared" si="9"/>
        <v>3.4430976235263349</v>
      </c>
      <c r="AU25">
        <f t="shared" si="9"/>
        <v>-94.802911842881514</v>
      </c>
      <c r="AW25">
        <v>22</v>
      </c>
      <c r="AX25">
        <f>IF(Z25&gt;0, (R25*SUMPRODUCT(K25:$K$98, X25:$X$98)-K25*$AZ$3)/Z25, 0)</f>
        <v>525.26429508936928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250000</v>
      </c>
      <c r="S26">
        <f t="shared" si="1"/>
        <v>547.37920441575773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394.06875841179732</v>
      </c>
      <c r="AC26">
        <f t="shared" si="2"/>
        <v>404.92790044216832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-742.40796150940855</v>
      </c>
      <c r="AI26">
        <f t="shared" si="6"/>
        <v>-760.90190031707505</v>
      </c>
      <c r="AJ26">
        <f t="shared" si="7"/>
        <v>-10.859142030371004</v>
      </c>
      <c r="AK26">
        <f t="shared" si="22"/>
        <v>27.584813088825815</v>
      </c>
      <c r="AL26">
        <f t="shared" si="8"/>
        <v>-744.1762292586202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-85.961610069256508</v>
      </c>
      <c r="AR26">
        <f t="shared" si="9"/>
        <v>-88.102978210294637</v>
      </c>
      <c r="AS26">
        <f t="shared" si="9"/>
        <v>-1.2573536132392307</v>
      </c>
      <c r="AT26">
        <f t="shared" si="9"/>
        <v>3.1939783374008401</v>
      </c>
      <c r="AU26">
        <f t="shared" si="9"/>
        <v>-86.166353486133033</v>
      </c>
      <c r="AW26">
        <v>23</v>
      </c>
      <c r="AX26">
        <f>IF(Z26&gt;0, (R26*SUMPRODUCT(K26:$K$98, X26:$X$98)-K26*$AZ$3)/Z26, 0)</f>
        <v>547.37920441575773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250000</v>
      </c>
      <c r="S27">
        <f t="shared" si="1"/>
        <v>565.60015379466108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404.92790044216832</v>
      </c>
      <c r="AC27">
        <f t="shared" si="2"/>
        <v>412.49872265784649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-762.10766229511398</v>
      </c>
      <c r="AI27">
        <f t="shared" si="6"/>
        <v>-780.34045094847431</v>
      </c>
      <c r="AJ27">
        <f t="shared" si="7"/>
        <v>-7.570822215678163</v>
      </c>
      <c r="AK27">
        <f t="shared" si="22"/>
        <v>28.344953030951785</v>
      </c>
      <c r="AL27">
        <f t="shared" si="8"/>
        <v>-759.56632013320063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-78.788027190760502</v>
      </c>
      <c r="AR27">
        <f t="shared" si="9"/>
        <v>-80.672964869851924</v>
      </c>
      <c r="AS27">
        <f t="shared" si="9"/>
        <v>-0.78268488311600715</v>
      </c>
      <c r="AT27">
        <f t="shared" si="9"/>
        <v>2.9303509735067732</v>
      </c>
      <c r="AU27">
        <f t="shared" si="9"/>
        <v>-78.525298779461153</v>
      </c>
      <c r="AW27">
        <v>24</v>
      </c>
      <c r="AX27">
        <f>IF(Z27&gt;0, (R27*SUMPRODUCT(K27:$K$98, X27:$X$98)-K27*$AZ$3)/Z27, 0)</f>
        <v>565.60015379466108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250000</v>
      </c>
      <c r="S28">
        <f t="shared" si="1"/>
        <v>580.37477875304569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412.49872265784649</v>
      </c>
      <c r="AC28">
        <f t="shared" si="2"/>
        <v>417.22179572149162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-783.75702331587263</v>
      </c>
      <c r="AI28">
        <f t="shared" si="6"/>
        <v>-801.72910838036773</v>
      </c>
      <c r="AJ28">
        <f t="shared" si="7"/>
        <v>-4.7230730636451312</v>
      </c>
      <c r="AK28">
        <f t="shared" si="22"/>
        <v>28.874910586049257</v>
      </c>
      <c r="AL28">
        <f t="shared" si="8"/>
        <v>-777.57727085796364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-72.344800102966332</v>
      </c>
      <c r="AR28">
        <f t="shared" si="9"/>
        <v>-74.003715892867206</v>
      </c>
      <c r="AS28">
        <f t="shared" si="9"/>
        <v>-0.43596391036537196</v>
      </c>
      <c r="AT28">
        <f t="shared" si="9"/>
        <v>2.6653026029686551</v>
      </c>
      <c r="AU28">
        <f t="shared" si="9"/>
        <v>-71.774377200263928</v>
      </c>
      <c r="AW28">
        <v>25</v>
      </c>
      <c r="AX28">
        <f>IF(Z28&gt;0, (R28*SUMPRODUCT(K28:$K$98, X28:$X$98)-K28*$AZ$3)/Z28, 0)</f>
        <v>580.37477875304569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250000</v>
      </c>
      <c r="S29">
        <f t="shared" si="1"/>
        <v>592.05323966779247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417.22179572149162</v>
      </c>
      <c r="AC29">
        <f t="shared" si="2"/>
        <v>419.44047798853023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-810.98997909364243</v>
      </c>
      <c r="AI29">
        <f t="shared" si="6"/>
        <v>-828.70124430958322</v>
      </c>
      <c r="AJ29">
        <f t="shared" si="7"/>
        <v>-2.2186822670386164</v>
      </c>
      <c r="AK29">
        <f t="shared" si="22"/>
        <v>29.205525700504417</v>
      </c>
      <c r="AL29">
        <f t="shared" si="8"/>
        <v>-801.71440087611745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-66.837983786572451</v>
      </c>
      <c r="AR29">
        <f t="shared" si="9"/>
        <v>-68.29766305248117</v>
      </c>
      <c r="AS29">
        <f t="shared" si="9"/>
        <v>-0.18285336837036309</v>
      </c>
      <c r="AT29">
        <f t="shared" si="9"/>
        <v>2.4069822113341348</v>
      </c>
      <c r="AU29">
        <f t="shared" si="9"/>
        <v>-66.073534209517405</v>
      </c>
      <c r="AW29">
        <v>26</v>
      </c>
      <c r="AX29">
        <f>IF(Z29&gt;0, (R29*SUMPRODUCT(K29:$K$98, X29:$X$98)-K29*$AZ$3)/Z29, 0)</f>
        <v>592.05323966779247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250000</v>
      </c>
      <c r="S30">
        <f t="shared" si="1"/>
        <v>600.53362876286508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419.44047798853023</v>
      </c>
      <c r="AC30">
        <f t="shared" si="2"/>
        <v>419.17703203231895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-839.6276775582819</v>
      </c>
      <c r="AI30">
        <f t="shared" si="6"/>
        <v>-857.0778673543075</v>
      </c>
      <c r="AJ30">
        <f t="shared" si="7"/>
        <v>0.26344595621128519</v>
      </c>
      <c r="AK30">
        <f t="shared" si="22"/>
        <v>29.360833459197121</v>
      </c>
      <c r="AL30">
        <f t="shared" si="8"/>
        <v>-827.45358793889909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-61.784078879429082</v>
      </c>
      <c r="AR30">
        <f t="shared" si="9"/>
        <v>-63.068152679799738</v>
      </c>
      <c r="AS30">
        <f t="shared" si="9"/>
        <v>1.938569460496951E-2</v>
      </c>
      <c r="AT30">
        <f t="shared" si="9"/>
        <v>2.1605195956429109</v>
      </c>
      <c r="AU30">
        <f t="shared" si="9"/>
        <v>-60.888247389551857</v>
      </c>
      <c r="AW30">
        <v>27</v>
      </c>
      <c r="AX30">
        <f>IF(Z30&gt;0, (R30*SUMPRODUCT(K30:$K$98, X30:$X$98)-K30*$AZ$3)/Z30, 0)</f>
        <v>600.53362876286508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250000</v>
      </c>
      <c r="S31">
        <f t="shared" si="1"/>
        <v>606.25130256625164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419.17703203231895</v>
      </c>
      <c r="AC31">
        <f t="shared" si="2"/>
        <v>416.83450478714133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-866.73085945032619</v>
      </c>
      <c r="AI31">
        <f t="shared" si="6"/>
        <v>-883.91987426244646</v>
      </c>
      <c r="AJ31">
        <f t="shared" si="7"/>
        <v>2.3425272451776209</v>
      </c>
      <c r="AK31">
        <f t="shared" si="22"/>
        <v>29.342392242262328</v>
      </c>
      <c r="AL31">
        <f t="shared" si="8"/>
        <v>-852.23495477500649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-56.945061588875227</v>
      </c>
      <c r="AR31">
        <f t="shared" si="9"/>
        <v>-58.074396602686832</v>
      </c>
      <c r="AS31">
        <f t="shared" si="9"/>
        <v>0.15390632143276417</v>
      </c>
      <c r="AT31">
        <f t="shared" si="9"/>
        <v>1.9278237473397881</v>
      </c>
      <c r="AU31">
        <f t="shared" si="9"/>
        <v>-55.992666533914282</v>
      </c>
      <c r="AW31">
        <v>28</v>
      </c>
      <c r="AX31">
        <f>IF(Z31&gt;0, (R31*SUMPRODUCT(K31:$K$98, X31:$X$98)-K31*$AZ$3)/Z31, 0)</f>
        <v>606.25130256625164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250000</v>
      </c>
      <c r="S32">
        <f t="shared" si="1"/>
        <v>609.90022520684749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416.83450478714133</v>
      </c>
      <c r="AC32">
        <f t="shared" si="2"/>
        <v>412.96225715741923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-896.73251050246779</v>
      </c>
      <c r="AI32">
        <f t="shared" si="6"/>
        <v>-913.6599619154166</v>
      </c>
      <c r="AJ32">
        <f t="shared" si="7"/>
        <v>3.8722476297220965</v>
      </c>
      <c r="AK32">
        <f t="shared" si="22"/>
        <v>29.178415335099896</v>
      </c>
      <c r="AL32">
        <f t="shared" si="8"/>
        <v>-880.60929895059462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-52.603749359006017</v>
      </c>
      <c r="AR32">
        <f t="shared" si="9"/>
        <v>-53.596740469492872</v>
      </c>
      <c r="AS32">
        <f t="shared" si="9"/>
        <v>0.227152179032485</v>
      </c>
      <c r="AT32">
        <f t="shared" si="9"/>
        <v>1.7116520578924059</v>
      </c>
      <c r="AU32">
        <f t="shared" si="9"/>
        <v>-51.657936232567984</v>
      </c>
      <c r="AW32">
        <v>29</v>
      </c>
      <c r="AX32">
        <f>IF(Z32&gt;0, (R32*SUMPRODUCT(K32:$K$98, X32:$X$98)-K32*$AZ$3)/Z32, 0)</f>
        <v>609.90022520684749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250000</v>
      </c>
      <c r="S33">
        <f t="shared" si="1"/>
        <v>611.66468970670439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412.96225715741923</v>
      </c>
      <c r="AC33">
        <f t="shared" si="2"/>
        <v>407.74494883337127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-927.98150665441096</v>
      </c>
      <c r="AI33">
        <f t="shared" si="6"/>
        <v>-944.64688540256486</v>
      </c>
      <c r="AJ33">
        <f t="shared" si="7"/>
        <v>5.2173083240479627</v>
      </c>
      <c r="AK33">
        <f t="shared" si="22"/>
        <v>28.90735800101935</v>
      </c>
      <c r="AL33">
        <f t="shared" si="8"/>
        <v>-910.52221907749754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-48.604343720634937</v>
      </c>
      <c r="AR33">
        <f t="shared" si="9"/>
        <v>-49.477216499996793</v>
      </c>
      <c r="AS33">
        <f t="shared" si="9"/>
        <v>0.27326390155423003</v>
      </c>
      <c r="AT33">
        <f t="shared" si="9"/>
        <v>1.514063754785832</v>
      </c>
      <c r="AU33">
        <f t="shared" si="9"/>
        <v>-47.689888843656732</v>
      </c>
      <c r="AW33">
        <v>30</v>
      </c>
      <c r="AX33">
        <f>IF(Z33&gt;0, (R33*SUMPRODUCT(K33:$K$98, X33:$X$98)-K33*$AZ$3)/Z33, 0)</f>
        <v>611.66468970670439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250000</v>
      </c>
      <c r="S34">
        <f t="shared" si="1"/>
        <v>611.87544387457956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407.74494883337127</v>
      </c>
      <c r="AC34">
        <f t="shared" si="2"/>
        <v>401.44992746537764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-962.88342066010136</v>
      </c>
      <c r="AI34">
        <f t="shared" si="6"/>
        <v>-979.28585727870779</v>
      </c>
      <c r="AJ34">
        <f t="shared" si="7"/>
        <v>6.2950213679936269</v>
      </c>
      <c r="AK34">
        <f t="shared" si="22"/>
        <v>28.542146418335992</v>
      </c>
      <c r="AL34">
        <f t="shared" si="8"/>
        <v>-944.44868949237821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-45.028911449460949</v>
      </c>
      <c r="AR34">
        <f t="shared" si="9"/>
        <v>-45.795965747216215</v>
      </c>
      <c r="AS34">
        <f t="shared" si="9"/>
        <v>0.29438450561078927</v>
      </c>
      <c r="AT34">
        <f t="shared" si="9"/>
        <v>1.3347636443544963</v>
      </c>
      <c r="AU34">
        <f t="shared" ref="AU34:AU89" si="23">AL34*$K34</f>
        <v>-44.166817597250933</v>
      </c>
      <c r="AW34">
        <v>31</v>
      </c>
      <c r="AX34">
        <f>IF(Z34&gt;0, (R34*SUMPRODUCT(K34:$K$98, X34:$X$98)-K34*$AZ$3)/Z34, 0)</f>
        <v>611.87544387457956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250000</v>
      </c>
      <c r="S35">
        <f t="shared" si="1"/>
        <v>610.66381140141141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401.44992746537764</v>
      </c>
      <c r="AC35">
        <f t="shared" si="2"/>
        <v>394.19719668791743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-1003.5112418370422</v>
      </c>
      <c r="AI35">
        <f t="shared" ref="AI35:AI66" si="25">SUM(AE35:AH35)</f>
        <v>-1019.6493029652788</v>
      </c>
      <c r="AJ35">
        <f t="shared" si="7"/>
        <v>7.252730777460215</v>
      </c>
      <c r="AK35">
        <f t="shared" si="22"/>
        <v>28.101494922576439</v>
      </c>
      <c r="AL35">
        <f t="shared" si="8"/>
        <v>-984.29507726524218</v>
      </c>
      <c r="AN35">
        <f t="shared" ref="AN35:AT66" si="26">AE35*$K35</f>
        <v>0</v>
      </c>
      <c r="AO35">
        <f t="shared" si="26"/>
        <v>0</v>
      </c>
      <c r="AP35">
        <f t="shared" si="26"/>
        <v>-0.67383113305953601</v>
      </c>
      <c r="AQ35">
        <f t="shared" si="26"/>
        <v>-41.900765634224818</v>
      </c>
      <c r="AR35">
        <f t="shared" si="26"/>
        <v>-42.574596767284355</v>
      </c>
      <c r="AS35">
        <f t="shared" si="26"/>
        <v>0.30283165732969275</v>
      </c>
      <c r="AT35">
        <f t="shared" si="26"/>
        <v>1.1733542222872688</v>
      </c>
      <c r="AU35">
        <f t="shared" si="23"/>
        <v>-41.098410887667391</v>
      </c>
      <c r="AW35">
        <v>32</v>
      </c>
      <c r="AX35">
        <f>IF(Z35&gt;0, (R35*SUMPRODUCT(K35:$K$98, X35:$X$98)-K35*$AZ$3)/Z35, 0)</f>
        <v>610.66381140141141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250000</v>
      </c>
      <c r="S36">
        <f t="shared" si="1"/>
        <v>608.02640224326422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394.19719668791743</v>
      </c>
      <c r="AC36">
        <f t="shared" si="2"/>
        <v>386.02516379655071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-1046.245349959818</v>
      </c>
      <c r="AI36">
        <f t="shared" si="25"/>
        <v>-1062.1174059417763</v>
      </c>
      <c r="AJ36">
        <f t="shared" si="7"/>
        <v>8.1720328913667117</v>
      </c>
      <c r="AK36">
        <f t="shared" si="22"/>
        <v>27.593803768154224</v>
      </c>
      <c r="AL36">
        <f t="shared" si="8"/>
        <v>-1026.3515692822555</v>
      </c>
      <c r="AN36">
        <f t="shared" si="26"/>
        <v>0</v>
      </c>
      <c r="AO36">
        <f t="shared" si="26"/>
        <v>0</v>
      </c>
      <c r="AP36">
        <f t="shared" si="26"/>
        <v>-0.59171813616147462</v>
      </c>
      <c r="AQ36">
        <f t="shared" si="26"/>
        <v>-39.004546679367984</v>
      </c>
      <c r="AR36">
        <f t="shared" si="26"/>
        <v>-39.596264815529459</v>
      </c>
      <c r="AS36">
        <f t="shared" si="26"/>
        <v>0.30465744807265827</v>
      </c>
      <c r="AT36">
        <f t="shared" si="26"/>
        <v>1.0287107198876699</v>
      </c>
      <c r="AU36">
        <f t="shared" si="23"/>
        <v>-38.262896647569136</v>
      </c>
      <c r="AW36">
        <v>33</v>
      </c>
      <c r="AX36">
        <f>IF(Z36&gt;0, (R36*SUMPRODUCT(K36:$K$98, X36:$X$98)-K36*$AZ$3)/Z36, 0)</f>
        <v>608.02640224326422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250000</v>
      </c>
      <c r="S37">
        <f t="shared" si="1"/>
        <v>604.21756679215275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386.02516379655071</v>
      </c>
      <c r="AC37">
        <f t="shared" si="2"/>
        <v>377.1355570661633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-1090.4080238726956</v>
      </c>
      <c r="AI37">
        <f t="shared" si="25"/>
        <v>-1106.0123184924471</v>
      </c>
      <c r="AJ37">
        <f t="shared" si="7"/>
        <v>8.8896067303874133</v>
      </c>
      <c r="AK37">
        <f t="shared" si="22"/>
        <v>27.021761465758551</v>
      </c>
      <c r="AL37">
        <f t="shared" si="8"/>
        <v>-1070.1009502963011</v>
      </c>
      <c r="AN37">
        <f t="shared" si="26"/>
        <v>0</v>
      </c>
      <c r="AO37">
        <f t="shared" si="26"/>
        <v>0</v>
      </c>
      <c r="AP37">
        <f t="shared" si="26"/>
        <v>-0.51940701740043249</v>
      </c>
      <c r="AQ37">
        <f t="shared" si="26"/>
        <v>-36.295493851566285</v>
      </c>
      <c r="AR37">
        <f t="shared" si="26"/>
        <v>-36.814900868966717</v>
      </c>
      <c r="AS37">
        <f t="shared" si="26"/>
        <v>0.29590085487420081</v>
      </c>
      <c r="AT37">
        <f t="shared" si="26"/>
        <v>0.89945062368087836</v>
      </c>
      <c r="AU37">
        <f t="shared" si="23"/>
        <v>-35.619549390411635</v>
      </c>
      <c r="AW37">
        <v>34</v>
      </c>
      <c r="AX37">
        <f>IF(Z37&gt;0, (R37*SUMPRODUCT(K37:$K$98, X37:$X$98)-K37*$AZ$3)/Z37, 0)</f>
        <v>604.21756679215275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250000</v>
      </c>
      <c r="S38">
        <f t="shared" si="1"/>
        <v>599.52165644533841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377.1355570661633</v>
      </c>
      <c r="AC38">
        <f t="shared" si="2"/>
        <v>367.728402454758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-1140.0984503182524</v>
      </c>
      <c r="AI38">
        <f t="shared" si="25"/>
        <v>-1155.4326921467746</v>
      </c>
      <c r="AJ38">
        <f t="shared" si="7"/>
        <v>9.4071546114053035</v>
      </c>
      <c r="AK38">
        <f t="shared" si="22"/>
        <v>26.399488994631433</v>
      </c>
      <c r="AL38">
        <f t="shared" si="8"/>
        <v>-1119.6260485407379</v>
      </c>
      <c r="AN38">
        <f t="shared" si="26"/>
        <v>0</v>
      </c>
      <c r="AO38">
        <f t="shared" si="26"/>
        <v>0</v>
      </c>
      <c r="AP38">
        <f t="shared" si="26"/>
        <v>-0.4557303549127778</v>
      </c>
      <c r="AQ38">
        <f t="shared" si="26"/>
        <v>-33.883479679615974</v>
      </c>
      <c r="AR38">
        <f t="shared" si="26"/>
        <v>-34.339210034528755</v>
      </c>
      <c r="AS38">
        <f t="shared" si="26"/>
        <v>0.27957860308430449</v>
      </c>
      <c r="AT38">
        <f t="shared" si="26"/>
        <v>0.78458711057114672</v>
      </c>
      <c r="AU38">
        <f t="shared" si="23"/>
        <v>-33.275044320873306</v>
      </c>
      <c r="AW38">
        <v>35</v>
      </c>
      <c r="AX38">
        <f>IF(Z38&gt;0, (R38*SUMPRODUCT(K38:$K$98, X38:$X$98)-K38*$AZ$3)/Z38, 0)</f>
        <v>599.52165644533841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250000</v>
      </c>
      <c r="S39">
        <f t="shared" si="1"/>
        <v>593.99211748480093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367.728402454758</v>
      </c>
      <c r="AC39">
        <f t="shared" si="2"/>
        <v>357.85236852528601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-1195.7292157167826</v>
      </c>
      <c r="AI39">
        <f t="shared" si="25"/>
        <v>-1210.7905422054478</v>
      </c>
      <c r="AJ39">
        <f t="shared" si="7"/>
        <v>9.876033929471987</v>
      </c>
      <c r="AK39">
        <f t="shared" si="22"/>
        <v>25.740988171833063</v>
      </c>
      <c r="AL39">
        <f t="shared" si="8"/>
        <v>-1175.1735201041427</v>
      </c>
      <c r="AN39">
        <f t="shared" si="26"/>
        <v>0</v>
      </c>
      <c r="AO39">
        <f t="shared" si="26"/>
        <v>0</v>
      </c>
      <c r="AP39">
        <f t="shared" si="26"/>
        <v>-0.39966015175228659</v>
      </c>
      <c r="AQ39">
        <f t="shared" si="26"/>
        <v>-31.729298224008222</v>
      </c>
      <c r="AR39">
        <f t="shared" si="26"/>
        <v>-32.128958375760504</v>
      </c>
      <c r="AS39">
        <f t="shared" si="26"/>
        <v>0.26206570994486933</v>
      </c>
      <c r="AT39">
        <f t="shared" si="26"/>
        <v>0.68305054317432623</v>
      </c>
      <c r="AU39">
        <f t="shared" si="23"/>
        <v>-31.183842122641309</v>
      </c>
      <c r="AW39">
        <v>36</v>
      </c>
      <c r="AX39">
        <f>IF(Z39&gt;0, (R39*SUMPRODUCT(K39:$K$98, X39:$X$98)-K39*$AZ$3)/Z39, 0)</f>
        <v>593.99211748480093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250000</v>
      </c>
      <c r="S40">
        <f t="shared" si="1"/>
        <v>587.69557881934384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357.85236852528601</v>
      </c>
      <c r="AC40">
        <f t="shared" si="2"/>
        <v>347.55828972104899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-1259.2062676430039</v>
      </c>
      <c r="AI40">
        <f t="shared" si="25"/>
        <v>-1273.9910602400182</v>
      </c>
      <c r="AJ40">
        <f t="shared" si="7"/>
        <v>10.294078804237017</v>
      </c>
      <c r="AK40">
        <f t="shared" si="22"/>
        <v>25.049665796770022</v>
      </c>
      <c r="AL40">
        <f t="shared" si="8"/>
        <v>-1238.6473156390111</v>
      </c>
      <c r="AN40">
        <f t="shared" si="26"/>
        <v>0</v>
      </c>
      <c r="AO40">
        <f t="shared" si="26"/>
        <v>0</v>
      </c>
      <c r="AP40">
        <f t="shared" si="26"/>
        <v>-0.35028766137965589</v>
      </c>
      <c r="AQ40">
        <f t="shared" si="26"/>
        <v>-29.833656156688289</v>
      </c>
      <c r="AR40">
        <f t="shared" si="26"/>
        <v>-30.183943818067949</v>
      </c>
      <c r="AS40">
        <f t="shared" si="26"/>
        <v>0.24389173988969415</v>
      </c>
      <c r="AT40">
        <f t="shared" si="26"/>
        <v>0.59348744953409394</v>
      </c>
      <c r="AU40">
        <f t="shared" si="23"/>
        <v>-29.34656462864416</v>
      </c>
      <c r="AW40">
        <v>37</v>
      </c>
      <c r="AX40">
        <f>IF(Z40&gt;0, (R40*SUMPRODUCT(K40:$K$98, X40:$X$98)-K40*$AZ$3)/Z40, 0)</f>
        <v>587.69557881934384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250000</v>
      </c>
      <c r="S41">
        <f t="shared" si="1"/>
        <v>580.64901837640366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347.55828972104899</v>
      </c>
      <c r="AC41">
        <f t="shared" si="2"/>
        <v>336.86322233201366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-1332.0783213827501</v>
      </c>
      <c r="AI41">
        <f t="shared" si="25"/>
        <v>-1346.5820582216559</v>
      </c>
      <c r="AJ41">
        <f t="shared" si="7"/>
        <v>10.69506738903533</v>
      </c>
      <c r="AK41">
        <f t="shared" si="22"/>
        <v>24.329080280473431</v>
      </c>
      <c r="AL41">
        <f t="shared" si="8"/>
        <v>-1311.5579105521472</v>
      </c>
      <c r="AN41">
        <f t="shared" si="26"/>
        <v>0</v>
      </c>
      <c r="AO41">
        <f t="shared" si="26"/>
        <v>0</v>
      </c>
      <c r="AP41">
        <f t="shared" si="26"/>
        <v>-0.30681139959651832</v>
      </c>
      <c r="AQ41">
        <f t="shared" si="26"/>
        <v>-28.178725158560944</v>
      </c>
      <c r="AR41">
        <f t="shared" si="26"/>
        <v>-28.48553655815746</v>
      </c>
      <c r="AS41">
        <f t="shared" si="26"/>
        <v>0.22624297661047216</v>
      </c>
      <c r="AT41">
        <f t="shared" si="26"/>
        <v>0.51465627476947795</v>
      </c>
      <c r="AU41">
        <f t="shared" si="23"/>
        <v>-27.744637306777513</v>
      </c>
      <c r="AW41">
        <v>38</v>
      </c>
      <c r="AX41">
        <f>IF(Z41&gt;0, (R41*SUMPRODUCT(K41:$K$98, X41:$X$98)-K41*$AZ$3)/Z41, 0)</f>
        <v>580.64901837640366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250000</v>
      </c>
      <c r="S42">
        <f t="shared" si="1"/>
        <v>572.85037500494809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336.86322233201366</v>
      </c>
      <c r="AC42">
        <f t="shared" si="2"/>
        <v>325.77252285885692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-1415.2614423399054</v>
      </c>
      <c r="AI42">
        <f t="shared" si="25"/>
        <v>-1429.4786156661883</v>
      </c>
      <c r="AJ42">
        <f t="shared" si="7"/>
        <v>11.090699473156747</v>
      </c>
      <c r="AK42">
        <f t="shared" si="22"/>
        <v>23.580425563240958</v>
      </c>
      <c r="AL42">
        <f t="shared" si="8"/>
        <v>-1394.8074906297907</v>
      </c>
      <c r="AN42">
        <f t="shared" si="26"/>
        <v>0</v>
      </c>
      <c r="AO42">
        <f t="shared" si="26"/>
        <v>0</v>
      </c>
      <c r="AP42">
        <f t="shared" si="26"/>
        <v>-0.26852629275279249</v>
      </c>
      <c r="AQ42">
        <f t="shared" si="26"/>
        <v>-26.730693905584484</v>
      </c>
      <c r="AR42">
        <f t="shared" si="26"/>
        <v>-26.999220198337277</v>
      </c>
      <c r="AS42">
        <f t="shared" si="26"/>
        <v>0.20947514285814786</v>
      </c>
      <c r="AT42">
        <f t="shared" si="26"/>
        <v>0.44537434500602219</v>
      </c>
      <c r="AU42">
        <f t="shared" si="23"/>
        <v>-26.344370710473108</v>
      </c>
      <c r="AW42">
        <v>39</v>
      </c>
      <c r="AX42">
        <f>IF(Z42&gt;0, (R42*SUMPRODUCT(K42:$K$98, X42:$X$98)-K42*$AZ$3)/Z42, 0)</f>
        <v>572.85037500494809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250000</v>
      </c>
      <c r="S43">
        <f t="shared" si="1"/>
        <v>564.32858134647097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325.77252285885692</v>
      </c>
      <c r="AC43">
        <f t="shared" si="2"/>
        <v>314.29899474381216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-1514.2031728938771</v>
      </c>
      <c r="AI43">
        <f t="shared" si="25"/>
        <v>-1528.1267541696077</v>
      </c>
      <c r="AJ43">
        <f t="shared" si="7"/>
        <v>11.473528115044758</v>
      </c>
      <c r="AK43">
        <f t="shared" si="22"/>
        <v>22.804076600119988</v>
      </c>
      <c r="AL43">
        <f t="shared" si="8"/>
        <v>-1493.849149454443</v>
      </c>
      <c r="AN43">
        <f t="shared" si="26"/>
        <v>0</v>
      </c>
      <c r="AO43">
        <f t="shared" si="26"/>
        <v>0</v>
      </c>
      <c r="AP43">
        <f t="shared" si="26"/>
        <v>-0.23480453985421651</v>
      </c>
      <c r="AQ43">
        <f t="shared" si="26"/>
        <v>-25.535224897696938</v>
      </c>
      <c r="AR43">
        <f t="shared" si="26"/>
        <v>-25.770029437551155</v>
      </c>
      <c r="AS43">
        <f t="shared" si="26"/>
        <v>0.19348732457599344</v>
      </c>
      <c r="AT43">
        <f t="shared" si="26"/>
        <v>0.38456346875531411</v>
      </c>
      <c r="AU43">
        <f t="shared" si="23"/>
        <v>-25.191978644219848</v>
      </c>
      <c r="AW43">
        <v>40</v>
      </c>
      <c r="AX43">
        <f>IF(Z43&gt;0, (R43*SUMPRODUCT(K43:$K$98, X43:$X$98)-K43*$AZ$3)/Z43, 0)</f>
        <v>564.32858134647097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250000</v>
      </c>
      <c r="S44">
        <f t="shared" si="1"/>
        <v>554.96975084316068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314.29899474381216</v>
      </c>
      <c r="AC44">
        <f t="shared" si="2"/>
        <v>302.38623930195416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-1626.0126689131564</v>
      </c>
      <c r="AI44">
        <f t="shared" si="25"/>
        <v>-1639.6344131092383</v>
      </c>
      <c r="AJ44">
        <f t="shared" si="7"/>
        <v>11.912755441857996</v>
      </c>
      <c r="AK44">
        <f t="shared" si="22"/>
        <v>22.000929632066853</v>
      </c>
      <c r="AL44">
        <f t="shared" si="8"/>
        <v>-1605.7207280353134</v>
      </c>
      <c r="AN44">
        <f t="shared" si="26"/>
        <v>0</v>
      </c>
      <c r="AO44">
        <f t="shared" si="26"/>
        <v>0</v>
      </c>
      <c r="AP44">
        <f t="shared" si="26"/>
        <v>-0.20510215948920307</v>
      </c>
      <c r="AQ44">
        <f t="shared" si="26"/>
        <v>-24.482819890775556</v>
      </c>
      <c r="AR44">
        <f t="shared" si="26"/>
        <v>-24.68792205026476</v>
      </c>
      <c r="AS44">
        <f t="shared" si="26"/>
        <v>0.17936997137962818</v>
      </c>
      <c r="AT44">
        <f t="shared" si="26"/>
        <v>0.33126728217410228</v>
      </c>
      <c r="AU44">
        <f t="shared" si="23"/>
        <v>-24.177284796711028</v>
      </c>
      <c r="AW44">
        <v>41</v>
      </c>
      <c r="AX44">
        <f>IF(Z44&gt;0, (R44*SUMPRODUCT(K44:$K$98, X44:$X$98)-K44*$AZ$3)/Z44, 0)</f>
        <v>554.96975084316068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250000</v>
      </c>
      <c r="S45">
        <f t="shared" si="1"/>
        <v>544.81330331173217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302.38623930195416</v>
      </c>
      <c r="AC45">
        <f t="shared" si="2"/>
        <v>290.06633856817768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-1751.7177540800601</v>
      </c>
      <c r="AI45">
        <f t="shared" si="25"/>
        <v>-1765.0281090587732</v>
      </c>
      <c r="AJ45">
        <f t="shared" si="7"/>
        <v>12.319900733776478</v>
      </c>
      <c r="AK45">
        <f t="shared" si="22"/>
        <v>21.167036751136795</v>
      </c>
      <c r="AL45">
        <f t="shared" si="8"/>
        <v>-1731.5411715738601</v>
      </c>
      <c r="AN45">
        <f t="shared" si="26"/>
        <v>0</v>
      </c>
      <c r="AO45">
        <f t="shared" si="26"/>
        <v>0</v>
      </c>
      <c r="AP45">
        <f t="shared" si="26"/>
        <v>-0.17894069836356341</v>
      </c>
      <c r="AQ45">
        <f t="shared" si="26"/>
        <v>-23.54960470642871</v>
      </c>
      <c r="AR45">
        <f t="shared" si="26"/>
        <v>-23.728545404792275</v>
      </c>
      <c r="AS45">
        <f t="shared" si="26"/>
        <v>0.16562530785973703</v>
      </c>
      <c r="AT45">
        <f t="shared" si="26"/>
        <v>0.2845637358727931</v>
      </c>
      <c r="AU45">
        <f t="shared" si="23"/>
        <v>-23.278356361059746</v>
      </c>
      <c r="AW45">
        <v>42</v>
      </c>
      <c r="AX45">
        <f>IF(Z45&gt;0, (R45*SUMPRODUCT(K45:$K$98, X45:$X$98)-K45*$AZ$3)/Z45, 0)</f>
        <v>544.81330331173217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250000</v>
      </c>
      <c r="S46">
        <f t="shared" si="1"/>
        <v>533.91214436398593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290.06633856817768</v>
      </c>
      <c r="AC46">
        <f t="shared" si="2"/>
        <v>277.37648310906962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-1893.2419983615875</v>
      </c>
      <c r="AI46">
        <f t="shared" si="25"/>
        <v>-1906.2299255906773</v>
      </c>
      <c r="AJ46">
        <f t="shared" si="7"/>
        <v>12.68985545910806</v>
      </c>
      <c r="AK46">
        <f t="shared" si="22"/>
        <v>20.304643699772441</v>
      </c>
      <c r="AL46">
        <f t="shared" si="8"/>
        <v>-1873.2354264317969</v>
      </c>
      <c r="AN46">
        <f t="shared" si="26"/>
        <v>0</v>
      </c>
      <c r="AO46">
        <f t="shared" si="26"/>
        <v>0</v>
      </c>
      <c r="AP46">
        <f t="shared" si="26"/>
        <v>-0.15589827648589691</v>
      </c>
      <c r="AQ46">
        <f t="shared" si="26"/>
        <v>-22.725193890385778</v>
      </c>
      <c r="AR46">
        <f t="shared" si="26"/>
        <v>-22.881092166871674</v>
      </c>
      <c r="AS46">
        <f t="shared" si="26"/>
        <v>0.15232042496350956</v>
      </c>
      <c r="AT46">
        <f t="shared" si="26"/>
        <v>0.2437231824309031</v>
      </c>
      <c r="AU46">
        <f t="shared" si="23"/>
        <v>-22.485048559477264</v>
      </c>
      <c r="AW46">
        <v>43</v>
      </c>
      <c r="AX46">
        <f>IF(Z46&gt;0, (R46*SUMPRODUCT(K46:$K$98, X46:$X$98)-K46*$AZ$3)/Z46, 0)</f>
        <v>533.91214436398593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250000</v>
      </c>
      <c r="S47">
        <f t="shared" si="1"/>
        <v>522.28161754849634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277.37648310906962</v>
      </c>
      <c r="AC47">
        <f t="shared" si="2"/>
        <v>264.34749390379142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-2045.538923995663</v>
      </c>
      <c r="AI47">
        <f t="shared" si="25"/>
        <v>-2058.1924180600622</v>
      </c>
      <c r="AJ47">
        <f t="shared" si="7"/>
        <v>13.028989205278208</v>
      </c>
      <c r="AK47">
        <f t="shared" si="22"/>
        <v>19.416353817634874</v>
      </c>
      <c r="AL47">
        <f t="shared" si="8"/>
        <v>-2025.747075037149</v>
      </c>
      <c r="AN47">
        <f t="shared" si="26"/>
        <v>0</v>
      </c>
      <c r="AO47">
        <f t="shared" si="26"/>
        <v>0</v>
      </c>
      <c r="AP47">
        <f t="shared" si="26"/>
        <v>-0.13561068519972677</v>
      </c>
      <c r="AQ47">
        <f t="shared" si="26"/>
        <v>-21.92255622628544</v>
      </c>
      <c r="AR47">
        <f t="shared" si="26"/>
        <v>-22.058166911485166</v>
      </c>
      <c r="AS47">
        <f t="shared" si="26"/>
        <v>0.13963496126802774</v>
      </c>
      <c r="AT47">
        <f t="shared" si="26"/>
        <v>0.20808995775308697</v>
      </c>
      <c r="AU47">
        <f t="shared" si="23"/>
        <v>-21.710441992464048</v>
      </c>
      <c r="AW47">
        <v>44</v>
      </c>
      <c r="AX47">
        <f>IF(Z47&gt;0, (R47*SUMPRODUCT(K47:$K$98, X47:$X$98)-K47*$AZ$3)/Z47, 0)</f>
        <v>522.28161754849634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250000</v>
      </c>
      <c r="S48">
        <f t="shared" si="1"/>
        <v>510.07312199337787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264.34749390379142</v>
      </c>
      <c r="AC48">
        <f t="shared" si="2"/>
        <v>251.08226328920938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-2207.6945883172339</v>
      </c>
      <c r="AI48">
        <f t="shared" si="25"/>
        <v>-2220.0007779821576</v>
      </c>
      <c r="AJ48">
        <f t="shared" si="7"/>
        <v>13.265230614582038</v>
      </c>
      <c r="AK48">
        <f t="shared" si="22"/>
        <v>18.5043245732654</v>
      </c>
      <c r="AL48">
        <f t="shared" si="8"/>
        <v>-2188.2312227943103</v>
      </c>
      <c r="AN48">
        <f t="shared" si="26"/>
        <v>0</v>
      </c>
      <c r="AO48">
        <f t="shared" si="26"/>
        <v>0</v>
      </c>
      <c r="AP48">
        <f t="shared" si="26"/>
        <v>-0.11775762179688935</v>
      </c>
      <c r="AQ48">
        <f t="shared" si="26"/>
        <v>-21.125374421548344</v>
      </c>
      <c r="AR48">
        <f t="shared" si="26"/>
        <v>-21.243132043345234</v>
      </c>
      <c r="AS48">
        <f t="shared" si="26"/>
        <v>0.12693466071085166</v>
      </c>
      <c r="AT48">
        <f t="shared" si="26"/>
        <v>0.17706742005743306</v>
      </c>
      <c r="AU48">
        <f t="shared" si="23"/>
        <v>-20.939129962576953</v>
      </c>
      <c r="AW48">
        <v>45</v>
      </c>
      <c r="AX48">
        <f>IF(Z48&gt;0, (R48*SUMPRODUCT(K48:$K$98, X48:$X$98)-K48*$AZ$3)/Z48, 0)</f>
        <v>510.07312199337787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250000</v>
      </c>
      <c r="S49">
        <f t="shared" si="1"/>
        <v>497.43480326931262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251.08226328920938</v>
      </c>
      <c r="AC49">
        <f t="shared" si="2"/>
        <v>237.68664387811035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-2375.0985433109527</v>
      </c>
      <c r="AI49">
        <f t="shared" si="25"/>
        <v>-2387.044161224896</v>
      </c>
      <c r="AJ49">
        <f t="shared" si="7"/>
        <v>13.395619411099034</v>
      </c>
      <c r="AK49">
        <f t="shared" si="22"/>
        <v>17.575758430244658</v>
      </c>
      <c r="AL49">
        <f t="shared" si="8"/>
        <v>-2356.0727833835522</v>
      </c>
      <c r="AN49">
        <f t="shared" si="26"/>
        <v>0</v>
      </c>
      <c r="AO49">
        <f t="shared" si="26"/>
        <v>0</v>
      </c>
      <c r="AP49">
        <f t="shared" si="26"/>
        <v>-0.10206010688392553</v>
      </c>
      <c r="AQ49">
        <f t="shared" si="26"/>
        <v>-20.292195258248768</v>
      </c>
      <c r="AR49">
        <f t="shared" si="26"/>
        <v>-20.394255365132693</v>
      </c>
      <c r="AS49">
        <f t="shared" si="26"/>
        <v>0.11444852486679366</v>
      </c>
      <c r="AT49">
        <f t="shared" si="26"/>
        <v>0.150162494471137</v>
      </c>
      <c r="AU49">
        <f t="shared" si="23"/>
        <v>-20.129644345794762</v>
      </c>
      <c r="AW49">
        <v>46</v>
      </c>
      <c r="AX49">
        <f>IF(Z49&gt;0, (R49*SUMPRODUCT(K49:$K$98, X49:$X$98)-K49*$AZ$3)/Z49, 0)</f>
        <v>497.43480326931262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250000</v>
      </c>
      <c r="S50">
        <f t="shared" si="1"/>
        <v>484.59654335365741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237.68664387811035</v>
      </c>
      <c r="AC50">
        <f t="shared" si="2"/>
        <v>224.29601559347711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-2548.856562936176</v>
      </c>
      <c r="AI50">
        <f t="shared" si="25"/>
        <v>-2560.4278390146865</v>
      </c>
      <c r="AJ50">
        <f t="shared" si="7"/>
        <v>13.390628284633237</v>
      </c>
      <c r="AK50">
        <f t="shared" si="22"/>
        <v>16.638065071467725</v>
      </c>
      <c r="AL50">
        <f t="shared" si="8"/>
        <v>-2530.3991456585854</v>
      </c>
      <c r="AN50">
        <f t="shared" si="26"/>
        <v>0</v>
      </c>
      <c r="AO50">
        <f t="shared" si="26"/>
        <v>0</v>
      </c>
      <c r="AP50">
        <f t="shared" si="26"/>
        <v>-8.8269493007505348E-2</v>
      </c>
      <c r="AQ50">
        <f t="shared" si="26"/>
        <v>-19.443514702502458</v>
      </c>
      <c r="AR50">
        <f t="shared" si="26"/>
        <v>-19.531784195509964</v>
      </c>
      <c r="AS50">
        <f t="shared" si="26"/>
        <v>0.10214810896541263</v>
      </c>
      <c r="AT50">
        <f t="shared" si="26"/>
        <v>0.12692062297362627</v>
      </c>
      <c r="AU50">
        <f t="shared" si="23"/>
        <v>-19.302715463570927</v>
      </c>
      <c r="AW50">
        <v>47</v>
      </c>
      <c r="AX50">
        <f>IF(Z50&gt;0, (R50*SUMPRODUCT(K50:$K$98, X50:$X$98)-K50*$AZ$3)/Z50, 0)</f>
        <v>484.59654335365741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250000</v>
      </c>
      <c r="S51">
        <f t="shared" si="1"/>
        <v>471.76639367398411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224.29601559347711</v>
      </c>
      <c r="AC51">
        <f t="shared" si="2"/>
        <v>211.01461426027407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-2734.0743030851295</v>
      </c>
      <c r="AI51">
        <f t="shared" si="25"/>
        <v>-2745.2564589725462</v>
      </c>
      <c r="AJ51">
        <f t="shared" si="7"/>
        <v>13.281401333203036</v>
      </c>
      <c r="AK51">
        <f t="shared" si="22"/>
        <v>15.700721091543398</v>
      </c>
      <c r="AL51">
        <f t="shared" si="8"/>
        <v>-2716.2743365477995</v>
      </c>
      <c r="AN51">
        <f t="shared" si="26"/>
        <v>0</v>
      </c>
      <c r="AO51">
        <f t="shared" si="26"/>
        <v>0</v>
      </c>
      <c r="AP51">
        <f t="shared" si="26"/>
        <v>-7.6161746816006015E-2</v>
      </c>
      <c r="AQ51">
        <f t="shared" si="26"/>
        <v>-18.621800388424454</v>
      </c>
      <c r="AR51">
        <f t="shared" si="26"/>
        <v>-18.697962135240459</v>
      </c>
      <c r="AS51">
        <f t="shared" si="26"/>
        <v>9.0459723141533263E-2</v>
      </c>
      <c r="AT51">
        <f t="shared" si="26"/>
        <v>0.10693772798754229</v>
      </c>
      <c r="AU51">
        <f t="shared" si="23"/>
        <v>-18.500564684111382</v>
      </c>
      <c r="AW51">
        <v>48</v>
      </c>
      <c r="AX51">
        <f>IF(Z51&gt;0, (R51*SUMPRODUCT(K51:$K$98, X51:$X$98)-K51*$AZ$3)/Z51, 0)</f>
        <v>471.76639367398411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250000</v>
      </c>
      <c r="S52">
        <f t="shared" si="1"/>
        <v>459.05338196976498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211.01461426027407</v>
      </c>
      <c r="AC52">
        <f t="shared" si="2"/>
        <v>197.89470080872428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-2930.0926236102937</v>
      </c>
      <c r="AI52">
        <f t="shared" si="25"/>
        <v>-2940.8699486764749</v>
      </c>
      <c r="AJ52">
        <f t="shared" si="7"/>
        <v>13.119913451549792</v>
      </c>
      <c r="AK52">
        <f t="shared" si="22"/>
        <v>14.771022998219186</v>
      </c>
      <c r="AL52">
        <f t="shared" si="8"/>
        <v>-2912.9790122267063</v>
      </c>
      <c r="AN52">
        <f t="shared" si="26"/>
        <v>0</v>
      </c>
      <c r="AO52">
        <f t="shared" si="26"/>
        <v>0</v>
      </c>
      <c r="AP52">
        <f t="shared" si="26"/>
        <v>-6.5539679540429746E-2</v>
      </c>
      <c r="AQ52">
        <f t="shared" si="26"/>
        <v>-17.818645201469959</v>
      </c>
      <c r="AR52">
        <f t="shared" si="26"/>
        <v>-17.884184881010388</v>
      </c>
      <c r="AS52">
        <f t="shared" si="26"/>
        <v>7.9785560696408825E-2</v>
      </c>
      <c r="AT52">
        <f t="shared" si="26"/>
        <v>8.9826381578245504E-2</v>
      </c>
      <c r="AU52">
        <f t="shared" si="23"/>
        <v>-17.714572938735735</v>
      </c>
      <c r="AW52">
        <v>49</v>
      </c>
      <c r="AX52">
        <f>IF(Z52&gt;0, (R52*SUMPRODUCT(K52:$K$98, X52:$X$98)-K52*$AZ$3)/Z52, 0)</f>
        <v>459.05338196976498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250000</v>
      </c>
      <c r="S53">
        <f t="shared" si="1"/>
        <v>446.57994839184312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197.89470080872428</v>
      </c>
      <c r="AC53">
        <f t="shared" si="2"/>
        <v>184.98845465803527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-3137.0985910240543</v>
      </c>
      <c r="AI53">
        <f t="shared" si="25"/>
        <v>-3147.4544329804717</v>
      </c>
      <c r="AJ53">
        <f t="shared" si="7"/>
        <v>12.906246150689014</v>
      </c>
      <c r="AK53">
        <f t="shared" si="22"/>
        <v>13.8526290566107</v>
      </c>
      <c r="AL53">
        <f t="shared" si="8"/>
        <v>-3120.6955577731719</v>
      </c>
      <c r="AN53">
        <f t="shared" si="26"/>
        <v>0</v>
      </c>
      <c r="AO53">
        <f t="shared" si="26"/>
        <v>0</v>
      </c>
      <c r="AP53">
        <f t="shared" si="26"/>
        <v>-5.6229046949684044E-2</v>
      </c>
      <c r="AQ53">
        <f t="shared" si="26"/>
        <v>-17.03348358374393</v>
      </c>
      <c r="AR53">
        <f t="shared" si="26"/>
        <v>-17.089712630693615</v>
      </c>
      <c r="AS53">
        <f t="shared" si="26"/>
        <v>7.0076959826677623E-2</v>
      </c>
      <c r="AT53">
        <f t="shared" si="26"/>
        <v>7.5215528865622217E-2</v>
      </c>
      <c r="AU53">
        <f t="shared" si="23"/>
        <v>-16.944420142001317</v>
      </c>
      <c r="AW53">
        <v>50</v>
      </c>
      <c r="AX53">
        <f>IF(Z53&gt;0, (R53*SUMPRODUCT(K53:$K$98, X53:$X$98)-K53*$AZ$3)/Z53, 0)</f>
        <v>446.57994839184312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250000</v>
      </c>
      <c r="S54">
        <f t="shared" si="1"/>
        <v>434.39920102277637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184.98845465803527</v>
      </c>
      <c r="AC54">
        <f t="shared" si="2"/>
        <v>172.34104165534566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-3339.2726170478581</v>
      </c>
      <c r="AI54">
        <f t="shared" si="25"/>
        <v>-3349.1909733230063</v>
      </c>
      <c r="AJ54">
        <f t="shared" si="7"/>
        <v>12.647413002689603</v>
      </c>
      <c r="AK54">
        <f t="shared" si="22"/>
        <v>12.949191826062469</v>
      </c>
      <c r="AL54">
        <f t="shared" si="8"/>
        <v>-3323.5943684942545</v>
      </c>
      <c r="AN54">
        <f t="shared" si="26"/>
        <v>0</v>
      </c>
      <c r="AO54">
        <f t="shared" si="26"/>
        <v>0</v>
      </c>
      <c r="AP54">
        <f t="shared" si="26"/>
        <v>-4.8083601628476261E-2</v>
      </c>
      <c r="AQ54">
        <f t="shared" si="26"/>
        <v>-16.188595145480249</v>
      </c>
      <c r="AR54">
        <f t="shared" si="26"/>
        <v>-16.236678747108723</v>
      </c>
      <c r="AS54">
        <f t="shared" si="26"/>
        <v>6.1313906415712785E-2</v>
      </c>
      <c r="AT54">
        <f t="shared" si="26"/>
        <v>6.2776912212281058E-2</v>
      </c>
      <c r="AU54">
        <f t="shared" si="23"/>
        <v>-16.112587928480732</v>
      </c>
      <c r="AW54">
        <v>51</v>
      </c>
      <c r="AX54">
        <f>IF(Z54&gt;0, (R54*SUMPRODUCT(K54:$K$98, X54:$X$98)-K54*$AZ$3)/Z54, 0)</f>
        <v>434.39920102277637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250000</v>
      </c>
      <c r="S55">
        <f t="shared" si="1"/>
        <v>422.70843898854321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172.34104165534566</v>
      </c>
      <c r="AC55">
        <f t="shared" si="2"/>
        <v>160.06858095723538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-3523.2948232975941</v>
      </c>
      <c r="AI55">
        <f t="shared" si="25"/>
        <v>-3532.761666527661</v>
      </c>
      <c r="AJ55">
        <f t="shared" si="7"/>
        <v>12.27246069811028</v>
      </c>
      <c r="AK55">
        <f t="shared" si="22"/>
        <v>12.063872915874198</v>
      </c>
      <c r="AL55">
        <f t="shared" si="8"/>
        <v>-3508.4253329136768</v>
      </c>
      <c r="AN55">
        <f t="shared" si="26"/>
        <v>0</v>
      </c>
      <c r="AO55">
        <f t="shared" si="26"/>
        <v>0</v>
      </c>
      <c r="AP55">
        <f t="shared" si="26"/>
        <v>-4.097740466604248E-2</v>
      </c>
      <c r="AQ55">
        <f t="shared" si="26"/>
        <v>-15.250646305570667</v>
      </c>
      <c r="AR55">
        <f t="shared" si="26"/>
        <v>-15.291623710236708</v>
      </c>
      <c r="AS55">
        <f t="shared" si="26"/>
        <v>5.3121571367883244E-2</v>
      </c>
      <c r="AT55">
        <f t="shared" si="26"/>
        <v>5.2218695324268892E-2</v>
      </c>
      <c r="AU55">
        <f t="shared" si="23"/>
        <v>-15.186283443544557</v>
      </c>
      <c r="AW55">
        <v>52</v>
      </c>
      <c r="AX55">
        <f>IF(Z55&gt;0, (R55*SUMPRODUCT(K55:$K$98, X55:$X$98)-K55*$AZ$3)/Z55, 0)</f>
        <v>422.70843898854321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250000</v>
      </c>
      <c r="S56">
        <f t="shared" si="1"/>
        <v>415.80628944237918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160.06858095723538</v>
      </c>
      <c r="AC56">
        <f t="shared" si="2"/>
        <v>148.31448326538793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-4548.9245793651044</v>
      </c>
      <c r="AI56">
        <f t="shared" si="25"/>
        <v>-4557.8418617049338</v>
      </c>
      <c r="AJ56">
        <f t="shared" si="7"/>
        <v>11.754097691847448</v>
      </c>
      <c r="AK56">
        <f t="shared" si="22"/>
        <v>11.204800667006477</v>
      </c>
      <c r="AL56">
        <f t="shared" si="8"/>
        <v>-4534.88296334608</v>
      </c>
      <c r="AN56">
        <f t="shared" si="26"/>
        <v>0</v>
      </c>
      <c r="AO56">
        <f t="shared" si="26"/>
        <v>0</v>
      </c>
      <c r="AP56">
        <f t="shared" si="26"/>
        <v>-3.4463053809442735E-2</v>
      </c>
      <c r="AQ56">
        <f t="shared" si="26"/>
        <v>-17.580449578626656</v>
      </c>
      <c r="AR56">
        <f t="shared" si="26"/>
        <v>-17.614912632436095</v>
      </c>
      <c r="AS56">
        <f t="shared" si="26"/>
        <v>4.542663176944059E-2</v>
      </c>
      <c r="AT56">
        <f t="shared" si="26"/>
        <v>4.3303736900461659E-2</v>
      </c>
      <c r="AU56">
        <f t="shared" si="23"/>
        <v>-17.526182263766195</v>
      </c>
      <c r="AW56">
        <v>53</v>
      </c>
      <c r="AX56">
        <f>IF(Z56&gt;0, (R56*SUMPRODUCT(K56:$K$98, X56:$X$98)-K56*$AZ$3)/Z56, 0)</f>
        <v>415.80628944237918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250000</v>
      </c>
      <c r="S57">
        <f t="shared" si="1"/>
        <v>404.20574973273983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148.31448326538793</v>
      </c>
      <c r="AC57">
        <f t="shared" si="2"/>
        <v>133.85595209187125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-5491.6047993362354</v>
      </c>
      <c r="AI57">
        <f t="shared" si="25"/>
        <v>-5499.883748372733</v>
      </c>
      <c r="AJ57">
        <f t="shared" si="7"/>
        <v>14.45853117351669</v>
      </c>
      <c r="AK57">
        <f t="shared" si="22"/>
        <v>10.382013828577156</v>
      </c>
      <c r="AL57">
        <f t="shared" si="8"/>
        <v>-5475.0432033706393</v>
      </c>
      <c r="AN57">
        <f t="shared" si="26"/>
        <v>0</v>
      </c>
      <c r="AO57">
        <f t="shared" si="26"/>
        <v>0</v>
      </c>
      <c r="AP57">
        <f t="shared" si="26"/>
        <v>-2.8567907244731468E-2</v>
      </c>
      <c r="AQ57">
        <f t="shared" si="26"/>
        <v>-18.949706761152303</v>
      </c>
      <c r="AR57">
        <f t="shared" si="26"/>
        <v>-18.978274668397031</v>
      </c>
      <c r="AS57">
        <f t="shared" si="26"/>
        <v>4.9891595616683271E-2</v>
      </c>
      <c r="AT57">
        <f t="shared" si="26"/>
        <v>3.5824886318393583E-2</v>
      </c>
      <c r="AU57">
        <f t="shared" si="23"/>
        <v>-18.892558186461958</v>
      </c>
      <c r="AW57">
        <v>54</v>
      </c>
      <c r="AX57">
        <f>IF(Z57&gt;0, (R57*SUMPRODUCT(K57:$K$98, X57:$X$98)-K57*$AZ$3)/Z57, 0)</f>
        <v>404.20574973273983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250000</v>
      </c>
      <c r="S58">
        <f t="shared" si="1"/>
        <v>389.05161896717988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133.85595209187125</v>
      </c>
      <c r="AC58">
        <f t="shared" si="2"/>
        <v>117.69367247813859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-6333.0241225301806</v>
      </c>
      <c r="AI58">
        <f t="shared" si="25"/>
        <v>-6340.5869796640609</v>
      </c>
      <c r="AJ58">
        <f t="shared" si="7"/>
        <v>16.16227961373265</v>
      </c>
      <c r="AK58">
        <f t="shared" si="22"/>
        <v>9.3699166464309886</v>
      </c>
      <c r="AL58">
        <f t="shared" si="8"/>
        <v>-6315.0547834038971</v>
      </c>
      <c r="AN58">
        <f t="shared" si="26"/>
        <v>0</v>
      </c>
      <c r="AO58">
        <f t="shared" si="26"/>
        <v>0</v>
      </c>
      <c r="AP58">
        <f t="shared" si="26"/>
        <v>-2.3300813924197802E-2</v>
      </c>
      <c r="AQ58">
        <f t="shared" si="26"/>
        <v>-19.511755153416196</v>
      </c>
      <c r="AR58">
        <f t="shared" si="26"/>
        <v>-19.535055967340394</v>
      </c>
      <c r="AS58">
        <f t="shared" si="26"/>
        <v>4.9795237858372574E-2</v>
      </c>
      <c r="AT58">
        <f t="shared" si="26"/>
        <v>2.8868280915380136E-2</v>
      </c>
      <c r="AU58">
        <f t="shared" si="23"/>
        <v>-19.456392448566643</v>
      </c>
      <c r="AW58">
        <v>55</v>
      </c>
      <c r="AX58">
        <f>IF(Z58&gt;0, (R58*SUMPRODUCT(K58:$K$98, X58:$X$98)-K58*$AZ$3)/Z58, 0)</f>
        <v>389.05161896717988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250000</v>
      </c>
      <c r="S59">
        <f t="shared" si="1"/>
        <v>370.98644995239761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117.69367247813859</v>
      </c>
      <c r="AC59">
        <f t="shared" si="2"/>
        <v>100.67069156348998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-7032.4146702809821</v>
      </c>
      <c r="AI59">
        <f t="shared" si="25"/>
        <v>-7039.1986573764952</v>
      </c>
      <c r="AJ59">
        <f t="shared" si="7"/>
        <v>17.022980914648613</v>
      </c>
      <c r="AK59">
        <f t="shared" si="22"/>
        <v>8.2385570734697016</v>
      </c>
      <c r="AL59">
        <f t="shared" si="8"/>
        <v>-7013.9371193883771</v>
      </c>
      <c r="AN59">
        <f t="shared" si="26"/>
        <v>0</v>
      </c>
      <c r="AO59">
        <f t="shared" si="26"/>
        <v>0</v>
      </c>
      <c r="AP59">
        <f t="shared" si="26"/>
        <v>-1.8661742203950494E-2</v>
      </c>
      <c r="AQ59">
        <f t="shared" si="26"/>
        <v>-19.345129611886286</v>
      </c>
      <c r="AR59">
        <f t="shared" si="26"/>
        <v>-19.363791354090235</v>
      </c>
      <c r="AS59">
        <f t="shared" si="26"/>
        <v>4.6827695409688661E-2</v>
      </c>
      <c r="AT59">
        <f t="shared" si="26"/>
        <v>2.2663048451155403E-2</v>
      </c>
      <c r="AU59">
        <f t="shared" si="23"/>
        <v>-19.294300610229392</v>
      </c>
      <c r="AW59">
        <v>56</v>
      </c>
      <c r="AX59">
        <f>IF(Z59&gt;0, (R59*SUMPRODUCT(K59:$K$98, X59:$X$98)-K59*$AZ$3)/Z59, 0)</f>
        <v>370.98644995239761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250000</v>
      </c>
      <c r="S60">
        <f t="shared" si="1"/>
        <v>349.61754017764457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100.67069156348998</v>
      </c>
      <c r="AC60">
        <f t="shared" si="2"/>
        <v>83.547681807646129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-7419.2738384318127</v>
      </c>
      <c r="AI60">
        <f t="shared" si="25"/>
        <v>-7425.2480582725275</v>
      </c>
      <c r="AJ60">
        <f t="shared" si="7"/>
        <v>17.123009755843853</v>
      </c>
      <c r="AK60">
        <f t="shared" si="22"/>
        <v>7.0469484094442993</v>
      </c>
      <c r="AL60">
        <f t="shared" si="8"/>
        <v>-7401.0781001072392</v>
      </c>
      <c r="AN60">
        <f t="shared" si="26"/>
        <v>0</v>
      </c>
      <c r="AO60">
        <f t="shared" si="26"/>
        <v>0</v>
      </c>
      <c r="AP60">
        <f t="shared" si="26"/>
        <v>-1.4673386251785782E-2</v>
      </c>
      <c r="AQ60">
        <f t="shared" si="26"/>
        <v>-18.222608749204579</v>
      </c>
      <c r="AR60">
        <f t="shared" si="26"/>
        <v>-18.237282135456365</v>
      </c>
      <c r="AS60">
        <f t="shared" si="26"/>
        <v>4.2056124923339856E-2</v>
      </c>
      <c r="AT60">
        <f t="shared" si="26"/>
        <v>1.7308133725426066E-2</v>
      </c>
      <c r="AU60">
        <f t="shared" si="23"/>
        <v>-18.177917876807598</v>
      </c>
      <c r="AW60">
        <v>57</v>
      </c>
      <c r="AX60">
        <f>IF(Z60&gt;0, (R60*SUMPRODUCT(K60:$K$98, X60:$X$98)-K60*$AZ$3)/Z60, 0)</f>
        <v>349.61754017764457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250000</v>
      </c>
      <c r="S61">
        <f t="shared" si="1"/>
        <v>326.39864355790456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83.547681807646129</v>
      </c>
      <c r="AC61">
        <f t="shared" si="2"/>
        <v>67.309108644193714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-7590.4042062584167</v>
      </c>
      <c r="AI61">
        <f t="shared" si="25"/>
        <v>-7595.5596434800982</v>
      </c>
      <c r="AJ61">
        <f t="shared" si="7"/>
        <v>16.238573163452415</v>
      </c>
      <c r="AK61">
        <f t="shared" si="22"/>
        <v>5.8483377265352292</v>
      </c>
      <c r="AL61">
        <f t="shared" si="8"/>
        <v>-7573.4727325901104</v>
      </c>
      <c r="AN61">
        <f t="shared" si="26"/>
        <v>0</v>
      </c>
      <c r="AO61">
        <f t="shared" si="26"/>
        <v>0</v>
      </c>
      <c r="AP61">
        <f t="shared" si="26"/>
        <v>-1.130567846805239E-2</v>
      </c>
      <c r="AQ61">
        <f t="shared" si="26"/>
        <v>-16.645468795082561</v>
      </c>
      <c r="AR61">
        <f t="shared" si="26"/>
        <v>-16.656774473550612</v>
      </c>
      <c r="AS61">
        <f t="shared" si="26"/>
        <v>3.5610575606243269E-2</v>
      </c>
      <c r="AT61">
        <f t="shared" si="26"/>
        <v>1.2825183018564532E-2</v>
      </c>
      <c r="AU61">
        <f t="shared" si="23"/>
        <v>-16.608338714925804</v>
      </c>
      <c r="AW61">
        <v>58</v>
      </c>
      <c r="AX61">
        <f>IF(Z61&gt;0, (R61*SUMPRODUCT(K61:$K$98, X61:$X$98)-K61*$AZ$3)/Z61, 0)</f>
        <v>326.39864355790456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250000</v>
      </c>
      <c r="S62">
        <f t="shared" si="1"/>
        <v>301.12127859052049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67.309108644193714</v>
      </c>
      <c r="AC62">
        <f t="shared" si="2"/>
        <v>52.435100193532755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-7505.6211778417401</v>
      </c>
      <c r="AI62">
        <f t="shared" si="25"/>
        <v>-7509.9744985734205</v>
      </c>
      <c r="AJ62">
        <f t="shared" si="7"/>
        <v>14.874008450660959</v>
      </c>
      <c r="AK62">
        <f t="shared" si="22"/>
        <v>4.7116376050935607</v>
      </c>
      <c r="AL62">
        <f t="shared" si="8"/>
        <v>-7490.3888525176662</v>
      </c>
      <c r="AN62">
        <f t="shared" si="26"/>
        <v>0</v>
      </c>
      <c r="AO62">
        <f t="shared" si="26"/>
        <v>0</v>
      </c>
      <c r="AP62">
        <f t="shared" si="26"/>
        <v>-8.5238101792145492E-3</v>
      </c>
      <c r="AQ62">
        <f t="shared" si="26"/>
        <v>-14.696020380817609</v>
      </c>
      <c r="AR62">
        <f t="shared" si="26"/>
        <v>-14.704544190996824</v>
      </c>
      <c r="AS62">
        <f t="shared" si="26"/>
        <v>2.9123336517527593E-2</v>
      </c>
      <c r="AT62">
        <f t="shared" si="26"/>
        <v>9.2253952911852712E-3</v>
      </c>
      <c r="AU62">
        <f t="shared" si="23"/>
        <v>-14.666195459188112</v>
      </c>
      <c r="AW62">
        <v>59</v>
      </c>
      <c r="AX62">
        <f>IF(Z62&gt;0, (R62*SUMPRODUCT(K62:$K$98, X62:$X$98)-K62*$AZ$3)/Z62, 0)</f>
        <v>301.12127859052049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250000</v>
      </c>
      <c r="S63">
        <f t="shared" si="1"/>
        <v>273.62022407855886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52.435100193532755</v>
      </c>
      <c r="AC63">
        <f t="shared" si="2"/>
        <v>39.320740834520151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-7171.4913597939785</v>
      </c>
      <c r="AI63">
        <f t="shared" si="25"/>
        <v>-7175.0839981823628</v>
      </c>
      <c r="AJ63">
        <f t="shared" si="7"/>
        <v>13.114359359012603</v>
      </c>
      <c r="AK63">
        <f t="shared" si="22"/>
        <v>3.6704570135472934</v>
      </c>
      <c r="AL63">
        <f t="shared" si="8"/>
        <v>-7158.2991818098035</v>
      </c>
      <c r="AN63">
        <f t="shared" si="26"/>
        <v>0</v>
      </c>
      <c r="AO63">
        <f t="shared" si="26"/>
        <v>0</v>
      </c>
      <c r="AP63">
        <f t="shared" si="26"/>
        <v>-6.2807077862042527E-3</v>
      </c>
      <c r="AQ63">
        <f t="shared" si="26"/>
        <v>-12.537315686371766</v>
      </c>
      <c r="AR63">
        <f t="shared" si="26"/>
        <v>-12.543596394157969</v>
      </c>
      <c r="AS63">
        <f t="shared" si="26"/>
        <v>2.29267323991015E-2</v>
      </c>
      <c r="AT63">
        <f t="shared" si="26"/>
        <v>6.4167515490699458E-3</v>
      </c>
      <c r="AU63">
        <f t="shared" si="23"/>
        <v>-12.514252910209798</v>
      </c>
      <c r="AW63">
        <v>60</v>
      </c>
      <c r="AX63">
        <f>IF(Z63&gt;0, (R63*SUMPRODUCT(K63:$K$98, X63:$X$98)-K63*$AZ$3)/Z63, 0)</f>
        <v>273.62022407855886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250000</v>
      </c>
      <c r="S64">
        <f t="shared" si="1"/>
        <v>243.81764903825814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39.320740834520151</v>
      </c>
      <c r="AC64">
        <f t="shared" si="2"/>
        <v>28.195622489045689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-6656.5565559979268</v>
      </c>
      <c r="AI64">
        <f t="shared" si="25"/>
        <v>-6659.4476123468276</v>
      </c>
      <c r="AJ64">
        <f t="shared" si="7"/>
        <v>11.125118345474462</v>
      </c>
      <c r="AK64">
        <f t="shared" si="22"/>
        <v>2.752451858416411</v>
      </c>
      <c r="AL64">
        <f t="shared" si="8"/>
        <v>-6645.5700421429365</v>
      </c>
      <c r="AN64">
        <f t="shared" si="26"/>
        <v>0</v>
      </c>
      <c r="AO64">
        <f t="shared" si="26"/>
        <v>0</v>
      </c>
      <c r="AP64">
        <f t="shared" si="26"/>
        <v>-4.5126704144517983E-3</v>
      </c>
      <c r="AQ64">
        <f t="shared" si="26"/>
        <v>-10.390266465680329</v>
      </c>
      <c r="AR64">
        <f t="shared" si="26"/>
        <v>-10.39477913609478</v>
      </c>
      <c r="AS64">
        <f t="shared" si="26"/>
        <v>1.7365276340595748E-2</v>
      </c>
      <c r="AT64">
        <f t="shared" si="26"/>
        <v>4.2963216795828939E-3</v>
      </c>
      <c r="AU64">
        <f t="shared" si="23"/>
        <v>-10.373117538074601</v>
      </c>
      <c r="AW64">
        <v>61</v>
      </c>
      <c r="AX64">
        <f>IF(Z64&gt;0, (R64*SUMPRODUCT(K64:$K$98, X64:$X$98)-K64*$AZ$3)/Z64, 0)</f>
        <v>243.81764903825814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250000</v>
      </c>
      <c r="S65">
        <f t="shared" si="1"/>
        <v>210.40790390228099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28.195622489045689</v>
      </c>
      <c r="AC65">
        <f t="shared" si="2"/>
        <v>19.066246506309366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-5967.5482900033694</v>
      </c>
      <c r="AI65">
        <f t="shared" si="25"/>
        <v>-5969.8136809597809</v>
      </c>
      <c r="AJ65">
        <f t="shared" si="7"/>
        <v>9.1293759827363239</v>
      </c>
      <c r="AK65">
        <f t="shared" si="22"/>
        <v>1.9736935742331985</v>
      </c>
      <c r="AL65">
        <f t="shared" si="8"/>
        <v>-5958.7106114028111</v>
      </c>
      <c r="AN65">
        <f t="shared" si="26"/>
        <v>0</v>
      </c>
      <c r="AO65">
        <f t="shared" si="26"/>
        <v>0</v>
      </c>
      <c r="AP65">
        <f t="shared" si="26"/>
        <v>-3.1572007624638752E-3</v>
      </c>
      <c r="AQ65">
        <f t="shared" si="26"/>
        <v>-8.3167755031048198</v>
      </c>
      <c r="AR65">
        <f t="shared" si="26"/>
        <v>-8.3199327038672841</v>
      </c>
      <c r="AS65">
        <f t="shared" si="26"/>
        <v>1.2723310619713827E-2</v>
      </c>
      <c r="AT65">
        <f t="shared" si="26"/>
        <v>2.7506717283403486E-3</v>
      </c>
      <c r="AU65">
        <f t="shared" si="23"/>
        <v>-8.3044587215192305</v>
      </c>
      <c r="AW65">
        <v>62</v>
      </c>
      <c r="AX65">
        <f>IF(Z65&gt;0, (R65*SUMPRODUCT(K65:$K$98, X65:$X$98)-K65*$AZ$3)/Z65, 0)</f>
        <v>210.40790390228099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250000</v>
      </c>
      <c r="S66">
        <f t="shared" si="1"/>
        <v>172.16250602238128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19.066246506309366</v>
      </c>
      <c r="AC66">
        <f t="shared" si="2"/>
        <v>11.875266077261712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-5183.101737107776</v>
      </c>
      <c r="AI66">
        <f t="shared" si="25"/>
        <v>-5184.8261639809125</v>
      </c>
      <c r="AJ66">
        <f t="shared" si="7"/>
        <v>7.190980429047654</v>
      </c>
      <c r="AK66">
        <f t="shared" si="22"/>
        <v>1.3346372554416557</v>
      </c>
      <c r="AL66">
        <f t="shared" si="8"/>
        <v>-5176.3005462964229</v>
      </c>
      <c r="AN66">
        <f t="shared" si="26"/>
        <v>0</v>
      </c>
      <c r="AO66">
        <f t="shared" si="26"/>
        <v>0</v>
      </c>
      <c r="AP66">
        <f t="shared" si="26"/>
        <v>-2.1457829794043724E-3</v>
      </c>
      <c r="AQ66">
        <f t="shared" si="26"/>
        <v>-6.4495698027351702</v>
      </c>
      <c r="AR66">
        <f t="shared" si="26"/>
        <v>-6.4517155857145747</v>
      </c>
      <c r="AS66">
        <f t="shared" si="26"/>
        <v>8.9480648035909771E-3</v>
      </c>
      <c r="AT66">
        <f t="shared" si="26"/>
        <v>1.6607499865717683E-3</v>
      </c>
      <c r="AU66">
        <f t="shared" si="23"/>
        <v>-6.441106770924411</v>
      </c>
      <c r="AW66">
        <v>63</v>
      </c>
      <c r="AX66">
        <f>IF(Z66&gt;0, (R66*SUMPRODUCT(K66:$K$98, X66:$X$98)-K66*$AZ$3)/Z66, 0)</f>
        <v>172.16250602238128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126.41418391653022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11.875266077261712</v>
      </c>
      <c r="AC67">
        <f t="shared" ref="AC67:AC89" si="29">S67*Z67</f>
        <v>6.4308704477918628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-4353.9682678278541</v>
      </c>
      <c r="AI67">
        <f t="shared" ref="AI67:AI89" si="33">SUM(AE67:AH67)</f>
        <v>-4355.2400536054765</v>
      </c>
      <c r="AJ67">
        <f t="shared" ref="AJ67:AJ89" si="34">AB67-AC67</f>
        <v>5.4443956294698488</v>
      </c>
      <c r="AK67">
        <f t="shared" si="22"/>
        <v>0.83126862540831992</v>
      </c>
      <c r="AL67">
        <f t="shared" ref="AL67:AL89" si="35">SUM(AI67:AK67)</f>
        <v>-4348.9643893505981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-4.8373582361899325</v>
      </c>
      <c r="AR67">
        <f t="shared" si="36"/>
        <v>-4.8387712192498942</v>
      </c>
      <c r="AS67">
        <f t="shared" si="36"/>
        <v>6.0488479518550613E-3</v>
      </c>
      <c r="AT67">
        <f t="shared" si="36"/>
        <v>9.2355843778607139E-4</v>
      </c>
      <c r="AU67">
        <f t="shared" si="23"/>
        <v>-4.8317988128602529</v>
      </c>
      <c r="AW67">
        <v>64</v>
      </c>
      <c r="AX67">
        <f>IF(Z67&gt;0, (R67*SUMPRODUCT(K67:$K$98, X67:$X$98)-K67*$AZ$3)/Z67, 0)</f>
        <v>126.41418391653022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250000</v>
      </c>
      <c r="S68">
        <f t="shared" si="28"/>
        <v>68.639753856517288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6.4308704477918628</v>
      </c>
      <c r="AC68">
        <f t="shared" si="29"/>
        <v>2.4909891520174008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-3517.9880389616133</v>
      </c>
      <c r="AI68">
        <f t="shared" si="33"/>
        <v>-3518.8953080775632</v>
      </c>
      <c r="AJ68">
        <f t="shared" si="34"/>
        <v>3.939881295774462</v>
      </c>
      <c r="AK68">
        <f t="shared" si="22"/>
        <v>0.45016093134543045</v>
      </c>
      <c r="AL68">
        <f t="shared" si="35"/>
        <v>-3514.5052658504433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-3.4897902672315277</v>
      </c>
      <c r="AR68">
        <f t="shared" si="36"/>
        <v>-3.4906902643024491</v>
      </c>
      <c r="AS68">
        <f t="shared" si="36"/>
        <v>3.9083019179620591E-3</v>
      </c>
      <c r="AT68">
        <f t="shared" si="36"/>
        <v>4.4655275103233654E-4</v>
      </c>
      <c r="AU68">
        <f t="shared" si="23"/>
        <v>-3.4863354096334547</v>
      </c>
      <c r="AW68">
        <v>65</v>
      </c>
      <c r="AX68">
        <f>IF(Z68&gt;0, (R68*SUMPRODUCT(K68:$K$98, X68:$X$98)-K68*$AZ$3)/Z68, 0)</f>
        <v>68.639753856517288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250000</v>
      </c>
      <c r="S69">
        <f t="shared" si="28"/>
        <v>-7.9075117770229806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2.4909891520174008</v>
      </c>
      <c r="AC69">
        <f t="shared" si="29"/>
        <v>-0.19748241841459269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-2738.4573147762508</v>
      </c>
      <c r="AI69">
        <f t="shared" si="33"/>
        <v>-2739.0816654695636</v>
      </c>
      <c r="AJ69">
        <f t="shared" si="34"/>
        <v>2.6884715704319935</v>
      </c>
      <c r="AK69">
        <f t="shared" si="22"/>
        <v>0.17436924064121806</v>
      </c>
      <c r="AL69">
        <f t="shared" si="35"/>
        <v>-2736.2188246584906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-2.4254533259025828</v>
      </c>
      <c r="AR69">
        <f t="shared" si="36"/>
        <v>-2.4260063136951819</v>
      </c>
      <c r="AS69">
        <f t="shared" si="36"/>
        <v>2.3811809214311619E-3</v>
      </c>
      <c r="AT69">
        <f t="shared" si="36"/>
        <v>1.5443894354910028E-4</v>
      </c>
      <c r="AU69">
        <f t="shared" si="23"/>
        <v>-2.4234706938302017</v>
      </c>
      <c r="AW69">
        <v>66</v>
      </c>
      <c r="AX69">
        <f>IF(Z69&gt;0, (R69*SUMPRODUCT(K69:$K$98, X69:$X$98)-K69*$AZ$3)/Z69, 0)</f>
        <v>-7.9075117770229806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250000</v>
      </c>
      <c r="S70">
        <f t="shared" si="28"/>
        <v>-115.23966872243491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-0.19748241841459269</v>
      </c>
      <c r="AC70">
        <f t="shared" si="29"/>
        <v>-1.9074726221747405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-2043.0162720884116</v>
      </c>
      <c r="AI70">
        <f t="shared" si="33"/>
        <v>-2043.4300776475825</v>
      </c>
      <c r="AJ70">
        <f t="shared" si="34"/>
        <v>1.7099902037601478</v>
      </c>
      <c r="AK70">
        <f t="shared" si="22"/>
        <v>-1.3823769289021489E-2</v>
      </c>
      <c r="AL70">
        <f t="shared" si="35"/>
        <v>-2041.7339112131115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-1.6156256849927799</v>
      </c>
      <c r="AR70">
        <f t="shared" si="36"/>
        <v>-1.6159529241338102</v>
      </c>
      <c r="AS70">
        <f t="shared" si="36"/>
        <v>1.3522672981242784E-3</v>
      </c>
      <c r="AT70">
        <f t="shared" si="36"/>
        <v>-1.0931893706322369E-5</v>
      </c>
      <c r="AU70">
        <f t="shared" si="23"/>
        <v>-1.6146115887293924</v>
      </c>
      <c r="AW70">
        <v>67</v>
      </c>
      <c r="AX70">
        <f>IF(Z70&gt;0, (R70*SUMPRODUCT(K70:$K$98, X70:$X$98)-K70*$AZ$3)/Z70, 0)</f>
        <v>-115.23966872243491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250000</v>
      </c>
      <c r="S71">
        <f t="shared" si="28"/>
        <v>-273.20868337823242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-1.9074726221747405</v>
      </c>
      <c r="AC71">
        <f t="shared" si="29"/>
        <v>-2.884291948111775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-1457.3995262745161</v>
      </c>
      <c r="AI71">
        <f t="shared" si="33"/>
        <v>-1457.663453825468</v>
      </c>
      <c r="AJ71">
        <f t="shared" si="34"/>
        <v>0.97681932593703458</v>
      </c>
      <c r="AK71">
        <f t="shared" si="22"/>
        <v>-0.13352308355223183</v>
      </c>
      <c r="AL71">
        <f t="shared" si="35"/>
        <v>-1456.8201575830833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-1.0290335265357111</v>
      </c>
      <c r="AR71">
        <f t="shared" si="36"/>
        <v>-1.0292198792095042</v>
      </c>
      <c r="AS71">
        <f t="shared" si="36"/>
        <v>6.8970781013406683E-4</v>
      </c>
      <c r="AT71">
        <f t="shared" si="36"/>
        <v>-9.4277325513412373E-5</v>
      </c>
      <c r="AU71">
        <f t="shared" si="23"/>
        <v>-1.0286244487248837</v>
      </c>
      <c r="AW71">
        <v>68</v>
      </c>
      <c r="AX71">
        <f>IF(Z71&gt;0, (R71*SUMPRODUCT(K71:$K$98, X71:$X$98)-K71*$AZ$3)/Z71, 0)</f>
        <v>-273.20868337823242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250000</v>
      </c>
      <c r="S72">
        <f t="shared" si="28"/>
        <v>-517.21053773400149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-2.884291948111775</v>
      </c>
      <c r="AC72">
        <f t="shared" si="29"/>
        <v>-3.3429626540619988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-997.02112256817986</v>
      </c>
      <c r="AI72">
        <f t="shared" si="33"/>
        <v>-997.18270873136532</v>
      </c>
      <c r="AJ72">
        <f t="shared" si="34"/>
        <v>0.45867070595022374</v>
      </c>
      <c r="AK72">
        <f t="shared" ref="AK72:AK89" si="49">G72*SUM(AB72:AB72, AE72:AF72)</f>
        <v>-0.20190043636782426</v>
      </c>
      <c r="AL72">
        <f t="shared" si="35"/>
        <v>-996.92593846178295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-0.62854624629741029</v>
      </c>
      <c r="AR72">
        <f t="shared" si="36"/>
        <v>-0.62864811412550825</v>
      </c>
      <c r="AS72">
        <f t="shared" si="36"/>
        <v>2.891571141130781E-4</v>
      </c>
      <c r="AT72">
        <f t="shared" si="36"/>
        <v>-1.2728292162749737E-4</v>
      </c>
      <c r="AU72">
        <f t="shared" si="23"/>
        <v>-0.62848623993302277</v>
      </c>
      <c r="AW72">
        <v>69</v>
      </c>
      <c r="AX72">
        <f>IF(Z72&gt;0, (R72*SUMPRODUCT(K72:$K$98, X72:$X$98)-K72*$AZ$3)/Z72, 0)</f>
        <v>-517.21053773400149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250000</v>
      </c>
      <c r="S73">
        <f t="shared" si="28"/>
        <v>-913.76435747322341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-3.3429626540619988</v>
      </c>
      <c r="AC73">
        <f t="shared" si="29"/>
        <v>-3.4622563819795111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-652.45213141539546</v>
      </c>
      <c r="AI73">
        <f t="shared" si="33"/>
        <v>-652.54685650380759</v>
      </c>
      <c r="AJ73">
        <f t="shared" si="34"/>
        <v>0.11929372791751236</v>
      </c>
      <c r="AK73">
        <f t="shared" si="49"/>
        <v>-0.23400738578433994</v>
      </c>
      <c r="AL73">
        <f t="shared" si="35"/>
        <v>-652.66157016167449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-0.36725144175476404</v>
      </c>
      <c r="AR73">
        <f t="shared" si="36"/>
        <v>-0.36730476049435379</v>
      </c>
      <c r="AS73">
        <f t="shared" si="36"/>
        <v>6.7147904743549718E-5</v>
      </c>
      <c r="AT73">
        <f t="shared" si="36"/>
        <v>-1.3171778537090432E-4</v>
      </c>
      <c r="AU73">
        <f t="shared" si="23"/>
        <v>-0.36736933037498115</v>
      </c>
      <c r="AW73">
        <v>70</v>
      </c>
      <c r="AX73">
        <f>IF(Z73&gt;0, (R73*SUMPRODUCT(K73:$K$98, X73:$X$98)-K73*$AZ$3)/Z73, 0)</f>
        <v>-913.76435747322341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250000</v>
      </c>
      <c r="S74">
        <f t="shared" si="28"/>
        <v>-1590.7284933576968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-3.4622563819795111</v>
      </c>
      <c r="AC74">
        <f t="shared" si="29"/>
        <v>-3.3748180751807935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-407.38961169253241</v>
      </c>
      <c r="AI74">
        <f t="shared" si="33"/>
        <v>-407.44265056889117</v>
      </c>
      <c r="AJ74">
        <f t="shared" si="34"/>
        <v>-8.7438306798717669E-2</v>
      </c>
      <c r="AK74">
        <f t="shared" si="49"/>
        <v>-0.24235794673856581</v>
      </c>
      <c r="AL74">
        <f t="shared" si="35"/>
        <v>-407.77244682242849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-0.2047419253433394</v>
      </c>
      <c r="AR74">
        <f t="shared" si="36"/>
        <v>-0.20476858110812099</v>
      </c>
      <c r="AS74">
        <f t="shared" si="36"/>
        <v>-4.3943897362415769E-5</v>
      </c>
      <c r="AT74">
        <f t="shared" si="36"/>
        <v>-1.2180190955620785E-4</v>
      </c>
      <c r="AU74">
        <f t="shared" si="23"/>
        <v>-0.20493432691503966</v>
      </c>
      <c r="AW74">
        <v>71</v>
      </c>
      <c r="AX74">
        <f>IF(Z74&gt;0, (R74*SUMPRODUCT(K74:$K$98, X74:$X$98)-K74*$AZ$3)/Z74, 0)</f>
        <v>-1590.7284933576968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250000</v>
      </c>
      <c r="S75">
        <f t="shared" si="28"/>
        <v>-2803.8167910206234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-3.3748180751807935</v>
      </c>
      <c r="AC75">
        <f t="shared" si="29"/>
        <v>-3.1735870107442392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-242.11462082393606</v>
      </c>
      <c r="AI75">
        <f t="shared" si="33"/>
        <v>-242.14291784944882</v>
      </c>
      <c r="AJ75">
        <f t="shared" si="34"/>
        <v>-0.20123106443655425</v>
      </c>
      <c r="AK75">
        <f t="shared" si="49"/>
        <v>-0.23623726526265557</v>
      </c>
      <c r="AL75">
        <f t="shared" si="35"/>
        <v>-242.58038617914801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-0.10864251890600354</v>
      </c>
      <c r="AR75">
        <f t="shared" si="36"/>
        <v>-0.10865521644619666</v>
      </c>
      <c r="AS75">
        <f t="shared" si="36"/>
        <v>-9.0297106585816758E-5</v>
      </c>
      <c r="AT75">
        <f t="shared" si="36"/>
        <v>-1.0600521137574887E-4</v>
      </c>
      <c r="AU75">
        <f t="shared" si="23"/>
        <v>-0.10885151876415822</v>
      </c>
      <c r="AW75">
        <v>72</v>
      </c>
      <c r="AX75">
        <f>IF(Z75&gt;0, (R75*SUMPRODUCT(K75:$K$98, X75:$X$98)-K75*$AZ$3)/Z75, 0)</f>
        <v>-2803.8167910206234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250000</v>
      </c>
      <c r="S76">
        <f t="shared" si="28"/>
        <v>-5088.2378444846618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-3.1735870107442392</v>
      </c>
      <c r="AC76">
        <f t="shared" si="29"/>
        <v>-2.919753645918195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-136.68452049029889</v>
      </c>
      <c r="AI76">
        <f t="shared" si="33"/>
        <v>-136.69886609350749</v>
      </c>
      <c r="AJ76">
        <f t="shared" si="34"/>
        <v>-0.25383336482604424</v>
      </c>
      <c r="AK76">
        <f t="shared" si="49"/>
        <v>-0.22215109075209677</v>
      </c>
      <c r="AL76">
        <f t="shared" si="35"/>
        <v>-137.17485054908565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-5.4762103375246687E-2</v>
      </c>
      <c r="AR76">
        <f t="shared" si="36"/>
        <v>-5.4767850883472718E-2</v>
      </c>
      <c r="AS76">
        <f t="shared" si="36"/>
        <v>-1.0169731667366911E-4</v>
      </c>
      <c r="AT76">
        <f t="shared" si="36"/>
        <v>-8.9003940995305088E-5</v>
      </c>
      <c r="AU76">
        <f t="shared" si="23"/>
        <v>-5.4958552141141696E-2</v>
      </c>
      <c r="AW76">
        <v>73</v>
      </c>
      <c r="AX76">
        <f>IF(Z76&gt;0, (R76*SUMPRODUCT(K76:$K$98, X76:$X$98)-K76*$AZ$3)/Z76, 0)</f>
        <v>-5088.2378444846618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250000</v>
      </c>
      <c r="S77">
        <f t="shared" si="28"/>
        <v>-9619.7660655962318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-2.919753645918195</v>
      </c>
      <c r="AC77">
        <f t="shared" si="29"/>
        <v>-2.6508765673898274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-73.130072813385866</v>
      </c>
      <c r="AI77">
        <f t="shared" si="33"/>
        <v>-73.136961953281045</v>
      </c>
      <c r="AJ77">
        <f t="shared" si="34"/>
        <v>-0.26887707852836762</v>
      </c>
      <c r="AK77">
        <f t="shared" si="49"/>
        <v>-0.20438275521427368</v>
      </c>
      <c r="AL77">
        <f t="shared" si="35"/>
        <v>-73.610221787023676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-2.6160062085725858E-2</v>
      </c>
      <c r="AR77">
        <f t="shared" si="36"/>
        <v>-2.6162526466252799E-2</v>
      </c>
      <c r="AS77">
        <f t="shared" si="36"/>
        <v>-9.6182607197448281E-5</v>
      </c>
      <c r="AT77">
        <f t="shared" si="36"/>
        <v>-7.3111722167989497E-5</v>
      </c>
      <c r="AU77">
        <f t="shared" si="23"/>
        <v>-2.6331820795618233E-2</v>
      </c>
      <c r="AW77">
        <v>74</v>
      </c>
      <c r="AX77">
        <f>IF(Z77&gt;0, (R77*SUMPRODUCT(K77:$K$98, X77:$X$98)-K77*$AZ$3)/Z77, 0)</f>
        <v>-9619.7660655962318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250000</v>
      </c>
      <c r="S78">
        <f t="shared" si="28"/>
        <v>-19111.390616553756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-2.6508765673898274</v>
      </c>
      <c r="AC78">
        <f t="shared" si="29"/>
        <v>-2.3880730742044691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-36.96361383403346</v>
      </c>
      <c r="AI78">
        <f t="shared" si="33"/>
        <v>-36.966737721146281</v>
      </c>
      <c r="AJ78">
        <f t="shared" si="34"/>
        <v>-0.26280349318535823</v>
      </c>
      <c r="AK78">
        <f t="shared" si="49"/>
        <v>-0.18556135971728793</v>
      </c>
      <c r="AL78">
        <f t="shared" si="35"/>
        <v>-37.41510257404893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-1.1805901794603857E-2</v>
      </c>
      <c r="AR78">
        <f t="shared" si="36"/>
        <v>-1.1806899540783032E-2</v>
      </c>
      <c r="AS78">
        <f t="shared" si="36"/>
        <v>-8.393747012280766E-5</v>
      </c>
      <c r="AT78">
        <f t="shared" si="36"/>
        <v>-5.926691041443582E-5</v>
      </c>
      <c r="AU78">
        <f t="shared" si="23"/>
        <v>-1.1950103921320277E-2</v>
      </c>
      <c r="AW78">
        <v>75</v>
      </c>
      <c r="AX78">
        <f>IF(Z78&gt;0, (R78*SUMPRODUCT(K78:$K$98, X78:$X$98)-K78*$AZ$3)/Z78, 0)</f>
        <v>-19111.390616553756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250000</v>
      </c>
      <c r="S79">
        <f t="shared" si="28"/>
        <v>-40162.49642536373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-2.3880730742044691</v>
      </c>
      <c r="AC79">
        <f t="shared" si="29"/>
        <v>-2.1418758016498907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-17.59392099589763</v>
      </c>
      <c r="AI79">
        <f t="shared" si="33"/>
        <v>-17.59525425203973</v>
      </c>
      <c r="AJ79">
        <f t="shared" si="34"/>
        <v>-0.24619727255457846</v>
      </c>
      <c r="AK79">
        <f t="shared" si="49"/>
        <v>-0.16716511519431285</v>
      </c>
      <c r="AL79">
        <f t="shared" si="35"/>
        <v>-18.00861663978862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-5.0172917633128635E-3</v>
      </c>
      <c r="AR79">
        <f t="shared" si="36"/>
        <v>-5.0176719704913379E-3</v>
      </c>
      <c r="AS79">
        <f t="shared" si="36"/>
        <v>-7.0208542372459217E-5</v>
      </c>
      <c r="AT79">
        <f t="shared" si="36"/>
        <v>-4.7670792415927928E-5</v>
      </c>
      <c r="AU79">
        <f t="shared" si="23"/>
        <v>-5.1355513052797246E-3</v>
      </c>
      <c r="AW79">
        <v>76</v>
      </c>
      <c r="AX79">
        <f>IF(Z79&gt;0, (R79*SUMPRODUCT(K79:$K$98, X79:$X$98)-K79*$AZ$3)/Z79, 0)</f>
        <v>-40162.49642536373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250000</v>
      </c>
      <c r="S80">
        <f t="shared" si="28"/>
        <v>-90785.63911954475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-2.1418758016498907</v>
      </c>
      <c r="AC80">
        <f t="shared" si="29"/>
        <v>-1.9165331163157189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-7.9216028714021265</v>
      </c>
      <c r="AI80">
        <f t="shared" si="33"/>
        <v>-7.9221306346956668</v>
      </c>
      <c r="AJ80">
        <f t="shared" si="34"/>
        <v>-0.22534268533417179</v>
      </c>
      <c r="AK80">
        <f t="shared" si="49"/>
        <v>-0.14993130611549235</v>
      </c>
      <c r="AL80">
        <f t="shared" si="35"/>
        <v>-8.2974046261453314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-2.0169807945205264E-3</v>
      </c>
      <c r="AR80">
        <f t="shared" si="36"/>
        <v>-2.0171151724291902E-3</v>
      </c>
      <c r="AS80">
        <f t="shared" si="36"/>
        <v>-5.7376250221472924E-5</v>
      </c>
      <c r="AT80">
        <f t="shared" si="36"/>
        <v>-3.8175173615942653E-5</v>
      </c>
      <c r="AU80">
        <f t="shared" si="23"/>
        <v>-2.112666596266606E-3</v>
      </c>
      <c r="AW80">
        <v>77</v>
      </c>
      <c r="AX80">
        <f>IF(Z80&gt;0, (R80*SUMPRODUCT(K80:$K$98, X80:$X$98)-K80*$AZ$3)/Z80, 0)</f>
        <v>-90785.63911954475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250000</v>
      </c>
      <c r="S81">
        <f t="shared" si="28"/>
        <v>-222257.02946865465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-1.9165331163157189</v>
      </c>
      <c r="AC81">
        <f t="shared" si="29"/>
        <v>-1.7128715461303428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-3.2981778973651776</v>
      </c>
      <c r="AI81">
        <f t="shared" si="33"/>
        <v>-3.2983705652360462</v>
      </c>
      <c r="AJ81">
        <f t="shared" si="34"/>
        <v>-0.20366157018537612</v>
      </c>
      <c r="AK81">
        <f t="shared" si="49"/>
        <v>-0.13415731814210033</v>
      </c>
      <c r="AL81">
        <f t="shared" si="35"/>
        <v>-3.6361894535635226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-7.4979881686136499E-4</v>
      </c>
      <c r="AR81">
        <f t="shared" si="36"/>
        <v>-7.4984261745251568E-4</v>
      </c>
      <c r="AS81">
        <f t="shared" si="36"/>
        <v>-4.629986893281736E-5</v>
      </c>
      <c r="AT81">
        <f t="shared" si="36"/>
        <v>-3.0498960803963884E-5</v>
      </c>
      <c r="AU81">
        <f t="shared" si="23"/>
        <v>-8.2664144718929691E-4</v>
      </c>
      <c r="AW81">
        <v>78</v>
      </c>
      <c r="AX81">
        <f>IF(Z81&gt;0, (R81*SUMPRODUCT(K81:$K$98, X81:$X$98)-K81*$AZ$3)/Z81, 0)</f>
        <v>-222257.02946865465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250000</v>
      </c>
      <c r="S82">
        <f t="shared" si="28"/>
        <v>-593515.8035266333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-1.7128715461303428</v>
      </c>
      <c r="AC82">
        <f t="shared" si="29"/>
        <v>-1.5299797815722964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-1.2629557114669905</v>
      </c>
      <c r="AI82">
        <f t="shared" si="33"/>
        <v>-1.2630201570880035</v>
      </c>
      <c r="AJ82">
        <f t="shared" si="34"/>
        <v>-0.18289176455804634</v>
      </c>
      <c r="AK82">
        <f t="shared" si="49"/>
        <v>-0.119901008229124</v>
      </c>
      <c r="AL82">
        <f t="shared" si="35"/>
        <v>-1.565812929875174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-2.5635439792018924E-4</v>
      </c>
      <c r="AR82">
        <f t="shared" si="36"/>
        <v>-2.5636747907436066E-4</v>
      </c>
      <c r="AS82">
        <f t="shared" si="36"/>
        <v>-3.7123319339028464E-5</v>
      </c>
      <c r="AT82">
        <f t="shared" si="36"/>
        <v>-2.4337473195238094E-5</v>
      </c>
      <c r="AU82">
        <f t="shared" si="23"/>
        <v>-3.1782827160862722E-4</v>
      </c>
      <c r="AW82">
        <v>79</v>
      </c>
      <c r="AX82">
        <f>IF(Z82&gt;0, (R82*SUMPRODUCT(K82:$K$98, X82:$X$98)-K82*$AZ$3)/Z82, 0)</f>
        <v>-593515.8035266333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250000</v>
      </c>
      <c r="S83">
        <f t="shared" si="28"/>
        <v>-1742527.8672911925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-1.5299797815722964</v>
      </c>
      <c r="AC83">
        <f t="shared" si="29"/>
        <v>-1.3662704543854778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-0.44199319689928745</v>
      </c>
      <c r="AI83">
        <f t="shared" si="33"/>
        <v>-0.44201279874440041</v>
      </c>
      <c r="AJ83">
        <f t="shared" si="34"/>
        <v>-0.16370932718681863</v>
      </c>
      <c r="AK83">
        <f t="shared" si="49"/>
        <v>-0.10709858471006076</v>
      </c>
      <c r="AL83">
        <f t="shared" si="35"/>
        <v>-0.71282071064127983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-8.010326408969502E-5</v>
      </c>
      <c r="AR83">
        <f t="shared" si="36"/>
        <v>-8.0106816569205436E-5</v>
      </c>
      <c r="AS83">
        <f t="shared" si="36"/>
        <v>-2.9669351387279605E-5</v>
      </c>
      <c r="AT83">
        <f t="shared" si="36"/>
        <v>-1.9409679322773306E-5</v>
      </c>
      <c r="AU83">
        <f t="shared" si="23"/>
        <v>-1.2918584727925834E-4</v>
      </c>
      <c r="AW83">
        <v>80</v>
      </c>
      <c r="AX83">
        <f>IF(Z83&gt;0, (R83*SUMPRODUCT(K83:$K$98, X83:$X$98)-K83*$AZ$3)/Z83, 0)</f>
        <v>-1742527.8672911925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250000</v>
      </c>
      <c r="S84">
        <f t="shared" si="28"/>
        <v>-5676186.4690057235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-1.3662704543854778</v>
      </c>
      <c r="AC84">
        <f t="shared" si="29"/>
        <v>-1.2199526276631933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-0.14032709365880883</v>
      </c>
      <c r="AI84">
        <f t="shared" si="33"/>
        <v>-0.14033246677610475</v>
      </c>
      <c r="AJ84">
        <f t="shared" si="34"/>
        <v>-0.14631782672228444</v>
      </c>
      <c r="AK84">
        <f t="shared" si="49"/>
        <v>-9.5638931806983449E-2</v>
      </c>
      <c r="AL84">
        <f t="shared" si="35"/>
        <v>-0.38228922530537268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-2.2706915111936314E-5</v>
      </c>
      <c r="AR84">
        <f t="shared" si="36"/>
        <v>-2.2707784558563791E-5</v>
      </c>
      <c r="AS84">
        <f t="shared" si="36"/>
        <v>-2.3676300735081598E-5</v>
      </c>
      <c r="AT84">
        <f t="shared" si="36"/>
        <v>-1.5475736362199759E-5</v>
      </c>
      <c r="AU84">
        <f t="shared" si="23"/>
        <v>-6.1859821655845147E-5</v>
      </c>
      <c r="AW84">
        <v>81</v>
      </c>
      <c r="AX84">
        <f>IF(Z84&gt;0, (R84*SUMPRODUCT(K84:$K$98, X84:$X$98)-K84*$AZ$3)/Z84, 0)</f>
        <v>-5676186.4690057235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250000</v>
      </c>
      <c r="S85">
        <f t="shared" si="28"/>
        <v>-20752478.498743832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-1.2199526276631933</v>
      </c>
      <c r="AC85">
        <f t="shared" si="29"/>
        <v>-1.0892628970904714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-4.0071779243808073E-2</v>
      </c>
      <c r="AI85">
        <f t="shared" si="33"/>
        <v>-4.0073091452006673E-2</v>
      </c>
      <c r="AJ85">
        <f t="shared" si="34"/>
        <v>-0.13068973057272193</v>
      </c>
      <c r="AK85">
        <f t="shared" si="49"/>
        <v>-8.5396683936423537E-2</v>
      </c>
      <c r="AL85">
        <f t="shared" si="35"/>
        <v>-0.25615950596115211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-5.789448690587681E-6</v>
      </c>
      <c r="AR85">
        <f t="shared" si="36"/>
        <v>-5.7896382744339817E-6</v>
      </c>
      <c r="AS85">
        <f t="shared" si="36"/>
        <v>-1.8881654466451364E-5</v>
      </c>
      <c r="AT85">
        <f t="shared" si="36"/>
        <v>-1.2337852956021471E-5</v>
      </c>
      <c r="AU85">
        <f t="shared" si="23"/>
        <v>-3.7009145696906814E-5</v>
      </c>
      <c r="AW85">
        <v>82</v>
      </c>
      <c r="AX85">
        <f>IF(Z85&gt;0, (R85*SUMPRODUCT(K85:$K$98, X85:$X$98)-K85*$AZ$3)/Z85, 0)</f>
        <v>-20752478.498743832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250000</v>
      </c>
      <c r="S86">
        <f t="shared" si="28"/>
        <v>-86454142.57902196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-1.0892628970904714</v>
      </c>
      <c r="AC86">
        <f t="shared" si="29"/>
        <v>-0.97256115306788171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-1.0178499826170541E-2</v>
      </c>
      <c r="AI86">
        <f t="shared" si="33"/>
        <v>-1.0178781062304534E-2</v>
      </c>
      <c r="AJ86">
        <f t="shared" si="34"/>
        <v>-0.1167017440225897</v>
      </c>
      <c r="AK86">
        <f t="shared" si="49"/>
        <v>-7.6248402796333006E-2</v>
      </c>
      <c r="AL86">
        <f t="shared" si="35"/>
        <v>-0.20312892788122722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-1.3129988147607191E-6</v>
      </c>
      <c r="AR86">
        <f t="shared" si="36"/>
        <v>-1.3130350934576696E-6</v>
      </c>
      <c r="AS86">
        <f t="shared" si="36"/>
        <v>-1.5054207810486215E-5</v>
      </c>
      <c r="AT86">
        <f t="shared" si="36"/>
        <v>-9.8358367351516755E-6</v>
      </c>
      <c r="AU86">
        <f t="shared" si="23"/>
        <v>-2.6203079639095557E-5</v>
      </c>
      <c r="AW86">
        <v>83</v>
      </c>
      <c r="AX86">
        <f>IF(Z86&gt;0, (R86*SUMPRODUCT(K86:$K$98, X86:$X$98)-K86*$AZ$3)/Z86, 0)</f>
        <v>-86454142.57902196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250000</v>
      </c>
      <c r="S87">
        <f t="shared" si="28"/>
        <v>-418546029.75511467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-0.97256115306788171</v>
      </c>
      <c r="AC87">
        <f t="shared" si="29"/>
        <v>-0.86835931118162468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-2.2655616136120068E-3</v>
      </c>
      <c r="AI87">
        <f t="shared" si="33"/>
        <v>-2.2656134812232996E-3</v>
      </c>
      <c r="AJ87">
        <f t="shared" si="34"/>
        <v>-0.10420184188625703</v>
      </c>
      <c r="AK87">
        <f t="shared" si="49"/>
        <v>-6.8079280714751722E-2</v>
      </c>
      <c r="AL87">
        <f t="shared" si="35"/>
        <v>-0.17454673608223203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-2.6093865257316114E-7</v>
      </c>
      <c r="AR87">
        <f t="shared" si="36"/>
        <v>-2.6094462648467236E-7</v>
      </c>
      <c r="AS87">
        <f t="shared" si="36"/>
        <v>-1.200156643459886E-5</v>
      </c>
      <c r="AT87">
        <f t="shared" si="36"/>
        <v>-7.8411090968014627E-6</v>
      </c>
      <c r="AU87">
        <f t="shared" si="23"/>
        <v>-2.0103620157884993E-5</v>
      </c>
      <c r="AW87">
        <v>84</v>
      </c>
      <c r="AX87">
        <f>IF(Z87&gt;0, (R87*SUMPRODUCT(K87:$K$98, X87:$X$98)-K87*$AZ$3)/Z87, 0)</f>
        <v>-418546029.75511467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250000</v>
      </c>
      <c r="S88">
        <f t="shared" si="28"/>
        <v>-2418285970.4028454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-0.86835931118162468</v>
      </c>
      <c r="AC88">
        <f t="shared" si="29"/>
        <v>-0.77532104097289178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-4.3333743320340278E-4</v>
      </c>
      <c r="AI88">
        <f t="shared" si="33"/>
        <v>-4.3334544839526245E-4</v>
      </c>
      <c r="AJ88">
        <f t="shared" si="34"/>
        <v>-9.3038270208732898E-2</v>
      </c>
      <c r="AK88">
        <f t="shared" si="49"/>
        <v>-6.0785151782713737E-2</v>
      </c>
      <c r="AL88">
        <f t="shared" si="35"/>
        <v>-0.1542567674398419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-4.4562620513414169E-8</v>
      </c>
      <c r="AR88">
        <f t="shared" si="36"/>
        <v>-4.4563444762430796E-8</v>
      </c>
      <c r="AS88">
        <f t="shared" si="36"/>
        <v>-9.5676690053918341E-6</v>
      </c>
      <c r="AT88">
        <f t="shared" si="36"/>
        <v>-6.2508923628388783E-6</v>
      </c>
      <c r="AU88">
        <f t="shared" si="23"/>
        <v>-1.5863124812993142E-5</v>
      </c>
      <c r="AW88">
        <v>85</v>
      </c>
      <c r="AX88">
        <f>IF(Z88&gt;0, (R88*SUMPRODUCT(K88:$K$98, X88:$X$98)-K88*$AZ$3)/Z88, 0)</f>
        <v>-2418285970.4028454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-0.77532104097289178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-8.0151918596680328E-5</v>
      </c>
      <c r="AI89">
        <f t="shared" si="33"/>
        <v>-8.0151918596680328E-5</v>
      </c>
      <c r="AJ89">
        <f t="shared" si="34"/>
        <v>-0.77532104097289178</v>
      </c>
      <c r="AK89">
        <f t="shared" si="49"/>
        <v>-5.4272472868102432E-2</v>
      </c>
      <c r="AL89">
        <f t="shared" si="35"/>
        <v>-0.82967366575959089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-7.3593662198637341E-9</v>
      </c>
      <c r="AR89">
        <f t="shared" si="36"/>
        <v>-7.3593662198637341E-9</v>
      </c>
      <c r="AS89">
        <f t="shared" si="36"/>
        <v>-7.1188208322212355E-5</v>
      </c>
      <c r="AT89">
        <f t="shared" si="36"/>
        <v>-4.9831745825548662E-6</v>
      </c>
      <c r="AU89">
        <f t="shared" si="23"/>
        <v>-7.6178742270987095E-5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9423.1758170779267</v>
      </c>
      <c r="AO91" s="8">
        <f t="shared" si="50"/>
        <v>-942.31758170779267</v>
      </c>
      <c r="AP91" s="8">
        <f t="shared" si="50"/>
        <v>-489.88278457581515</v>
      </c>
      <c r="AQ91" s="8">
        <f t="shared" si="50"/>
        <v>-7539.4051883099864</v>
      </c>
      <c r="AR91" s="8">
        <f t="shared" si="50"/>
        <v>451.57026248433522</v>
      </c>
      <c r="AS91" s="8">
        <f t="shared" si="50"/>
        <v>-277.632792110472</v>
      </c>
      <c r="AT91" s="8">
        <f t="shared" si="50"/>
        <v>123.00281545785894</v>
      </c>
      <c r="AU91" s="8">
        <f t="shared" si="50"/>
        <v>296.94028583172252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E5750-07E5-4924-9E17-0FB75CC00FAA}">
  <sheetPr codeName="Sheet3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12765.130183809593</v>
      </c>
      <c r="K3">
        <v>1</v>
      </c>
      <c r="L3" s="2">
        <v>0</v>
      </c>
      <c r="O3">
        <f>$C$3</f>
        <v>12765.130183809593</v>
      </c>
      <c r="P3">
        <f>O3*C5</f>
        <v>1276.5130183809595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12765.130183809593</v>
      </c>
      <c r="AF3">
        <f t="shared" ref="AF3:AG34" si="4">-$Z3*P3</f>
        <v>-1276.5130183809595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11215.467423628634</v>
      </c>
      <c r="AJ3">
        <f t="shared" ref="AJ3:AJ66" si="7">AB3-AC3</f>
        <v>0</v>
      </c>
      <c r="AL3">
        <f t="shared" ref="AL3:AL66" si="8">SUM(AI3:AK3)</f>
        <v>11215.467423628634</v>
      </c>
      <c r="AN3">
        <f t="shared" ref="AN3:AU34" si="9">AE3*$K3</f>
        <v>12765.130183809593</v>
      </c>
      <c r="AO3">
        <f t="shared" si="9"/>
        <v>-1276.5130183809595</v>
      </c>
      <c r="AP3">
        <f t="shared" si="9"/>
        <v>-273.14974180000002</v>
      </c>
      <c r="AQ3">
        <f t="shared" si="9"/>
        <v>0</v>
      </c>
      <c r="AR3">
        <f t="shared" si="9"/>
        <v>11215.467423628634</v>
      </c>
      <c r="AS3">
        <f t="shared" si="9"/>
        <v>0</v>
      </c>
      <c r="AT3">
        <f t="shared" si="9"/>
        <v>0</v>
      </c>
      <c r="AU3">
        <f t="shared" si="9"/>
        <v>11215.467423628634</v>
      </c>
      <c r="AW3">
        <v>0</v>
      </c>
      <c r="AX3">
        <f>IF(Z3&gt;0, (R3*SUMPRODUCT(K3:$K$98, X3:$X$98)-K3*$AZ$3)/Z3, 0)</f>
        <v>0</v>
      </c>
      <c r="AZ3">
        <f>C6*ABS(SUMPRODUCT(X4:X79, K4:K79))/1</f>
        <v>10145.125224592715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689.36437666246457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680.5061140481539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-680.5061140481539</v>
      </c>
      <c r="AK4">
        <f>G4*SUM(AB4, AE4:AF4)</f>
        <v>0</v>
      </c>
      <c r="AL4">
        <f t="shared" si="8"/>
        <v>-1392.9808640481538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-664.68397238548368</v>
      </c>
      <c r="AR4">
        <f t="shared" si="9"/>
        <v>-664.68397238548368</v>
      </c>
      <c r="AS4">
        <f t="shared" si="9"/>
        <v>-634.85970150961271</v>
      </c>
      <c r="AT4">
        <f t="shared" si="9"/>
        <v>0</v>
      </c>
      <c r="AU4">
        <f t="shared" si="9"/>
        <v>-1299.5436738950964</v>
      </c>
      <c r="AW4">
        <v>1</v>
      </c>
      <c r="AX4">
        <f>IF(Z4&gt;0, (R4*SUMPRODUCT(K4:$K$98, X4:$X$98)-K4*$AZ$3)/Z4, 0)</f>
        <v>689.36437666246457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250000</v>
      </c>
      <c r="S5">
        <f t="shared" si="1"/>
        <v>826.40327231006711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680.5061140481539</v>
      </c>
      <c r="AC5">
        <f t="shared" si="2"/>
        <v>805.26333236803475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-714.8146375610695</v>
      </c>
      <c r="AI5">
        <f t="shared" si="6"/>
        <v>-739.17512109706342</v>
      </c>
      <c r="AJ5">
        <f t="shared" si="7"/>
        <v>-124.75721831988085</v>
      </c>
      <c r="AK5">
        <f>G5*SUM(AB5, AE5:AF5)</f>
        <v>27.900750675974312</v>
      </c>
      <c r="AL5">
        <f t="shared" si="8"/>
        <v>-836.03158874096994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-611.24372772802292</v>
      </c>
      <c r="AR5">
        <f t="shared" si="9"/>
        <v>-632.0745725140265</v>
      </c>
      <c r="AS5">
        <f t="shared" si="9"/>
        <v>-106.68089764782945</v>
      </c>
      <c r="AT5">
        <f t="shared" si="9"/>
        <v>23.858155602102773</v>
      </c>
      <c r="AU5">
        <f t="shared" si="9"/>
        <v>-714.89731455975323</v>
      </c>
      <c r="AW5">
        <v>2</v>
      </c>
      <c r="AX5">
        <f>IF(Z5&gt;0, (R5*SUMPRODUCT(K5:$K$98, X5:$X$98)-K5*$AZ$3)/Z5, 0)</f>
        <v>826.40327231006711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250000</v>
      </c>
      <c r="S6">
        <f t="shared" si="1"/>
        <v>1084.5770564943418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805.26333236803475</v>
      </c>
      <c r="AC6">
        <f t="shared" si="2"/>
        <v>1043.1461759548993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-718.79553071282817</v>
      </c>
      <c r="AI6">
        <f t="shared" si="6"/>
        <v>-742.8405298603908</v>
      </c>
      <c r="AJ6">
        <f t="shared" si="7"/>
        <v>-237.88284358686451</v>
      </c>
      <c r="AK6">
        <f>G6*SUM(AB6, AE6:AF6)</f>
        <v>47.107904943530038</v>
      </c>
      <c r="AL6">
        <f t="shared" si="8"/>
        <v>-933.61546850372531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-554.48608153323289</v>
      </c>
      <c r="AR6">
        <f t="shared" si="9"/>
        <v>-573.03463503436558</v>
      </c>
      <c r="AS6">
        <f t="shared" si="9"/>
        <v>-183.50521138279166</v>
      </c>
      <c r="AT6">
        <f t="shared" si="9"/>
        <v>36.339510340964637</v>
      </c>
      <c r="AU6">
        <f t="shared" si="9"/>
        <v>-720.20033607619257</v>
      </c>
      <c r="AW6">
        <v>3</v>
      </c>
      <c r="AX6">
        <f>IF(Z6&gt;0, (R6*SUMPRODUCT(K6:$K$98, X6:$X$98)-K6*$AZ$3)/Z6, 0)</f>
        <v>1084.5770564943418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250000</v>
      </c>
      <c r="S7">
        <f t="shared" si="1"/>
        <v>1258.099703226877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1043.1461759548993</v>
      </c>
      <c r="AC7">
        <f t="shared" si="2"/>
        <v>1194.2935114344591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-724.57248521263648</v>
      </c>
      <c r="AI7">
        <f t="shared" si="6"/>
        <v>-748.30457712020223</v>
      </c>
      <c r="AJ7">
        <f t="shared" si="7"/>
        <v>-151.14733547955984</v>
      </c>
      <c r="AK7">
        <f>G7*SUM(AB7, AE7:AF7)</f>
        <v>51.21847723938555</v>
      </c>
      <c r="AL7">
        <f t="shared" si="8"/>
        <v>-848.23343536037646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-508.54561202274789</v>
      </c>
      <c r="AR7">
        <f t="shared" si="9"/>
        <v>-525.20212527714136</v>
      </c>
      <c r="AS7">
        <f t="shared" si="9"/>
        <v>-106.08367802498476</v>
      </c>
      <c r="AT7">
        <f t="shared" si="9"/>
        <v>35.948000215510049</v>
      </c>
      <c r="AU7">
        <f t="shared" si="9"/>
        <v>-595.33780308661608</v>
      </c>
      <c r="AW7">
        <v>4</v>
      </c>
      <c r="AX7">
        <f>IF(Z7&gt;0, (R7*SUMPRODUCT(K7:$K$98, X7:$X$98)-K7*$AZ$3)/Z7, 0)</f>
        <v>1258.099703226877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250000</v>
      </c>
      <c r="S8">
        <f t="shared" si="1"/>
        <v>1237.7889345144126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1194.2935114344591</v>
      </c>
      <c r="AC8">
        <f t="shared" si="2"/>
        <v>1159.644845660906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-730.70944858751682</v>
      </c>
      <c r="AI8">
        <f t="shared" si="6"/>
        <v>-754.13114863114822</v>
      </c>
      <c r="AJ8">
        <f t="shared" si="7"/>
        <v>34.648665773553148</v>
      </c>
      <c r="AK8">
        <f t="shared" ref="AK8:AK71" si="22">G8*SUM(AB8:AB8, AE8:AF8)</f>
        <v>25.438451793553977</v>
      </c>
      <c r="AL8">
        <f t="shared" si="8"/>
        <v>-694.04403106404106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-478.72013175286952</v>
      </c>
      <c r="AR8">
        <f t="shared" si="9"/>
        <v>-494.06472508259503</v>
      </c>
      <c r="AS8">
        <f t="shared" si="9"/>
        <v>22.699875957864919</v>
      </c>
      <c r="AT8">
        <f t="shared" si="9"/>
        <v>16.665856747493031</v>
      </c>
      <c r="AU8">
        <f t="shared" si="9"/>
        <v>-454.69899237723706</v>
      </c>
      <c r="AW8">
        <v>5</v>
      </c>
      <c r="AX8">
        <f>IF(Z8&gt;0, (R8*SUMPRODUCT(K8:$K$98, X8:$X$98)-K8*$AZ$3)/Z8, 0)</f>
        <v>1237.7889345144126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250000</v>
      </c>
      <c r="S9">
        <f t="shared" si="1"/>
        <v>1117.0828759327262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1159.644845660906</v>
      </c>
      <c r="AC9">
        <f t="shared" si="2"/>
        <v>1032.7956515689548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-738.07374623792884</v>
      </c>
      <c r="AI9">
        <f t="shared" si="6"/>
        <v>-761.18742190650016</v>
      </c>
      <c r="AJ9">
        <f t="shared" si="7"/>
        <v>126.84919409195118</v>
      </c>
      <c r="AK9">
        <f t="shared" si="22"/>
        <v>6.8419045893993449</v>
      </c>
      <c r="AL9">
        <f t="shared" si="8"/>
        <v>-627.49632322514969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-457.94564769173991</v>
      </c>
      <c r="AR9">
        <f t="shared" si="9"/>
        <v>-472.28677177118732</v>
      </c>
      <c r="AS9">
        <f t="shared" si="9"/>
        <v>78.704921620240967</v>
      </c>
      <c r="AT9">
        <f t="shared" si="9"/>
        <v>4.2451319324228223</v>
      </c>
      <c r="AU9">
        <f t="shared" si="9"/>
        <v>-389.33671821852352</v>
      </c>
      <c r="AW9">
        <v>6</v>
      </c>
      <c r="AX9">
        <f>IF(Z9&gt;0, (R9*SUMPRODUCT(K9:$K$98, X9:$X$98)-K9*$AZ$3)/Z9, 0)</f>
        <v>1117.0828759327262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250000</v>
      </c>
      <c r="S10">
        <f t="shared" si="1"/>
        <v>984.21254300522958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1032.7956515689548</v>
      </c>
      <c r="AC10">
        <f t="shared" si="2"/>
        <v>897.91287037492475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-746.38404104842311</v>
      </c>
      <c r="AI10">
        <f t="shared" si="6"/>
        <v>-769.1919415562038</v>
      </c>
      <c r="AJ10">
        <f t="shared" si="7"/>
        <v>134.88278119403003</v>
      </c>
      <c r="AK10">
        <f t="shared" si="22"/>
        <v>4.2344621714327149</v>
      </c>
      <c r="AL10">
        <f t="shared" si="8"/>
        <v>-630.07469819074106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-439.33389416433397</v>
      </c>
      <c r="AR10">
        <f t="shared" si="9"/>
        <v>-452.75899866378279</v>
      </c>
      <c r="AS10">
        <f t="shared" si="9"/>
        <v>79.394218336247221</v>
      </c>
      <c r="AT10">
        <f t="shared" si="9"/>
        <v>2.4924739184588258</v>
      </c>
      <c r="AU10">
        <f t="shared" si="9"/>
        <v>-370.87230640907677</v>
      </c>
      <c r="AW10">
        <v>7</v>
      </c>
      <c r="AX10">
        <f>IF(Z10&gt;0, (R10*SUMPRODUCT(K10:$K$98, X10:$X$98)-K10*$AZ$3)/Z10, 0)</f>
        <v>984.21254300522958</v>
      </c>
    </row>
    <row r="11" spans="1:52" x14ac:dyDescent="0.25">
      <c r="A11" t="s">
        <v>33</v>
      </c>
      <c r="C11" s="12">
        <f>AU81</f>
        <v>403.58020772215997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250000</v>
      </c>
      <c r="S11">
        <f t="shared" si="1"/>
        <v>839.74576703244588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897.91287037492475</v>
      </c>
      <c r="AC11">
        <f t="shared" si="2"/>
        <v>755.90999891092724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-756.89044190593131</v>
      </c>
      <c r="AI11">
        <f t="shared" si="6"/>
        <v>-779.39457436444366</v>
      </c>
      <c r="AJ11">
        <f t="shared" si="7"/>
        <v>142.00287146399751</v>
      </c>
      <c r="AK11">
        <f t="shared" si="22"/>
        <v>2.1549908888998193</v>
      </c>
      <c r="AL11">
        <f t="shared" si="8"/>
        <v>-635.23671201154627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-423.33536118513337</v>
      </c>
      <c r="AR11">
        <f t="shared" si="9"/>
        <v>-435.92211683036641</v>
      </c>
      <c r="AS11">
        <f t="shared" si="9"/>
        <v>79.423432444412754</v>
      </c>
      <c r="AT11">
        <f t="shared" si="9"/>
        <v>1.2053050161471826</v>
      </c>
      <c r="AU11">
        <f t="shared" si="9"/>
        <v>-355.29337936980642</v>
      </c>
      <c r="AW11">
        <v>8</v>
      </c>
      <c r="AX11">
        <f>IF(Z11&gt;0, (R11*SUMPRODUCT(K11:$K$98, X11:$X$98)-K11*$AZ$3)/Z11, 0)</f>
        <v>839.74576703244588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250000</v>
      </c>
      <c r="S12">
        <f t="shared" si="1"/>
        <v>692.03914850817307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755.90999891092724</v>
      </c>
      <c r="AC12">
        <f t="shared" si="2"/>
        <v>614.58888944535556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-769.91340504254435</v>
      </c>
      <c r="AI12">
        <f t="shared" si="6"/>
        <v>-792.11550483596727</v>
      </c>
      <c r="AJ12">
        <f t="shared" si="7"/>
        <v>141.32110946557168</v>
      </c>
      <c r="AK12">
        <f t="shared" si="22"/>
        <v>1.7385929974951326</v>
      </c>
      <c r="AL12">
        <f t="shared" si="8"/>
        <v>-649.05580237290042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-409.21715950082671</v>
      </c>
      <c r="AR12">
        <f t="shared" si="9"/>
        <v>-421.01781156495895</v>
      </c>
      <c r="AS12">
        <f t="shared" si="9"/>
        <v>75.113672023688139</v>
      </c>
      <c r="AT12">
        <f t="shared" si="9"/>
        <v>0.92408066063438865</v>
      </c>
      <c r="AU12">
        <f t="shared" si="9"/>
        <v>-344.98005888063642</v>
      </c>
      <c r="AW12">
        <v>9</v>
      </c>
      <c r="AX12">
        <f>IF(Z12&gt;0, (R12*SUMPRODUCT(K12:$K$98, X12:$X$98)-K12*$AZ$3)/Z12, 0)</f>
        <v>692.03914850817307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250000</v>
      </c>
      <c r="S13">
        <f t="shared" si="1"/>
        <v>538.66812060282689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614.58888944535556</v>
      </c>
      <c r="AC13">
        <f t="shared" si="2"/>
        <v>471.90840213802494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-784.48455368084717</v>
      </c>
      <c r="AI13">
        <f t="shared" si="6"/>
        <v>-806.38618402096779</v>
      </c>
      <c r="AJ13">
        <f t="shared" si="7"/>
        <v>142.68048730733062</v>
      </c>
      <c r="AK13">
        <f t="shared" si="22"/>
        <v>1.2291777788907112</v>
      </c>
      <c r="AL13">
        <f t="shared" si="8"/>
        <v>-662.47651893474642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-396.35159686657562</v>
      </c>
      <c r="AR13">
        <f t="shared" si="9"/>
        <v>-407.41713807902869</v>
      </c>
      <c r="AS13">
        <f t="shared" si="9"/>
        <v>72.087638590993393</v>
      </c>
      <c r="AT13">
        <f t="shared" si="9"/>
        <v>0.6210276202512035</v>
      </c>
      <c r="AU13">
        <f t="shared" si="9"/>
        <v>-334.70847186778406</v>
      </c>
      <c r="AW13">
        <v>10</v>
      </c>
      <c r="AX13">
        <f>IF(Z13&gt;0, (R13*SUMPRODUCT(K13:$K$98, X13:$X$98)-K13*$AZ$3)/Z13, 0)</f>
        <v>538.66812060282689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250000</v>
      </c>
      <c r="S14">
        <f t="shared" si="1"/>
        <v>722.9972468484716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471.90840213802494</v>
      </c>
      <c r="AC14">
        <f t="shared" si="2"/>
        <v>624.73950896683709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-801.97440734353393</v>
      </c>
      <c r="AI14">
        <f t="shared" si="6"/>
        <v>-823.57682393951893</v>
      </c>
      <c r="AJ14">
        <f t="shared" si="7"/>
        <v>-152.83110682881215</v>
      </c>
      <c r="AK14">
        <f t="shared" si="22"/>
        <v>33.033588149661746</v>
      </c>
      <c r="AL14">
        <f t="shared" si="8"/>
        <v>-943.37434261866929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-361.77512480886293</v>
      </c>
      <c r="AR14">
        <f t="shared" si="9"/>
        <v>-371.52009533238959</v>
      </c>
      <c r="AS14">
        <f t="shared" si="9"/>
        <v>-68.94296406641557</v>
      </c>
      <c r="AT14">
        <f t="shared" si="9"/>
        <v>14.901635720913019</v>
      </c>
      <c r="AU14">
        <f t="shared" si="9"/>
        <v>-425.56142367789215</v>
      </c>
      <c r="AW14">
        <v>11</v>
      </c>
      <c r="AX14">
        <f>IF(Z14&gt;0, (R14*SUMPRODUCT(K14:$K$98, X14:$X$98)-K14*$AZ$3)/Z14, 0)</f>
        <v>722.9972468484716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250000</v>
      </c>
      <c r="S15">
        <f t="shared" si="1"/>
        <v>883.98989043674624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624.73950896683709</v>
      </c>
      <c r="AC15">
        <f t="shared" si="2"/>
        <v>753.30608388600012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-822.43705150654296</v>
      </c>
      <c r="AI15">
        <f t="shared" si="6"/>
        <v>-843.74120023141745</v>
      </c>
      <c r="AJ15">
        <f t="shared" si="7"/>
        <v>-128.56657491916303</v>
      </c>
      <c r="AK15">
        <f t="shared" si="22"/>
        <v>43.731765627678598</v>
      </c>
      <c r="AL15">
        <f t="shared" si="8"/>
        <v>-928.57600952290193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-331.25530146032418</v>
      </c>
      <c r="AR15">
        <f t="shared" si="9"/>
        <v>-339.83603380365258</v>
      </c>
      <c r="AS15">
        <f t="shared" si="9"/>
        <v>-51.783123650077776</v>
      </c>
      <c r="AT15">
        <f t="shared" si="9"/>
        <v>17.61396714782331</v>
      </c>
      <c r="AU15">
        <f t="shared" si="9"/>
        <v>-374.00519030590709</v>
      </c>
      <c r="AW15">
        <v>12</v>
      </c>
      <c r="AX15">
        <f>IF(Z15&gt;0, (R15*SUMPRODUCT(K15:$K$98, X15:$X$98)-K15*$AZ$3)/Z15, 0)</f>
        <v>883.98989043674624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250000</v>
      </c>
      <c r="S16">
        <f t="shared" si="1"/>
        <v>1023.3076054536828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753.30608388600012</v>
      </c>
      <c r="AC16">
        <f t="shared" si="2"/>
        <v>859.85587146855596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-843.28169289373488</v>
      </c>
      <c r="AI16">
        <f t="shared" si="6"/>
        <v>-864.2884719620713</v>
      </c>
      <c r="AJ16">
        <f t="shared" si="7"/>
        <v>-106.54978758255584</v>
      </c>
      <c r="AK16">
        <f t="shared" si="22"/>
        <v>52.731425872020012</v>
      </c>
      <c r="AL16">
        <f t="shared" si="8"/>
        <v>-918.10683367260708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-303.25978279582512</v>
      </c>
      <c r="AR16">
        <f t="shared" si="9"/>
        <v>-310.81421129959477</v>
      </c>
      <c r="AS16">
        <f t="shared" si="9"/>
        <v>-38.317285566045101</v>
      </c>
      <c r="AT16">
        <f t="shared" si="9"/>
        <v>18.963201610114957</v>
      </c>
      <c r="AU16">
        <f t="shared" si="9"/>
        <v>-330.16829525552492</v>
      </c>
      <c r="AW16">
        <v>13</v>
      </c>
      <c r="AX16">
        <f>IF(Z16&gt;0, (R16*SUMPRODUCT(K16:$K$98, X16:$X$98)-K16*$AZ$3)/Z16, 0)</f>
        <v>1023.3076054536828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250000</v>
      </c>
      <c r="S17">
        <f t="shared" si="1"/>
        <v>1143.7552320975058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859.85587146855596</v>
      </c>
      <c r="AC17">
        <f t="shared" si="2"/>
        <v>947.49348960387454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-865.65806530533246</v>
      </c>
      <c r="AI17">
        <f t="shared" si="6"/>
        <v>-886.36821077645504</v>
      </c>
      <c r="AJ17">
        <f t="shared" si="7"/>
        <v>-87.637618135318576</v>
      </c>
      <c r="AK17">
        <f t="shared" si="22"/>
        <v>60.189911002798922</v>
      </c>
      <c r="AL17">
        <f t="shared" si="8"/>
        <v>-913.81591790897471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-277.95244869810574</v>
      </c>
      <c r="AR17">
        <f t="shared" si="9"/>
        <v>-284.60222864853239</v>
      </c>
      <c r="AS17">
        <f t="shared" si="9"/>
        <v>-28.139390753772332</v>
      </c>
      <c r="AT17">
        <f t="shared" si="9"/>
        <v>19.326260356909032</v>
      </c>
      <c r="AU17">
        <f t="shared" si="9"/>
        <v>-293.41535904539569</v>
      </c>
      <c r="AW17">
        <v>14</v>
      </c>
      <c r="AX17">
        <f>IF(Z17&gt;0, (R17*SUMPRODUCT(K17:$K$98, X17:$X$98)-K17*$AZ$3)/Z17, 0)</f>
        <v>1143.7552320975058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250000</v>
      </c>
      <c r="S18">
        <f t="shared" si="1"/>
        <v>1247.3738900590108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947.49348960387454</v>
      </c>
      <c r="AC18">
        <f t="shared" si="2"/>
        <v>1018.5565774514347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-890.24900554058445</v>
      </c>
      <c r="AI18">
        <f t="shared" si="6"/>
        <v>-910.66302465644173</v>
      </c>
      <c r="AJ18">
        <f t="shared" si="7"/>
        <v>-71.063087847560155</v>
      </c>
      <c r="AK18">
        <f t="shared" si="22"/>
        <v>66.324544272271226</v>
      </c>
      <c r="AL18">
        <f t="shared" si="8"/>
        <v>-915.40156823173061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-255.22170126824284</v>
      </c>
      <c r="AR18">
        <f t="shared" si="9"/>
        <v>-261.07410959001095</v>
      </c>
      <c r="AS18">
        <f t="shared" si="9"/>
        <v>-20.372774431593651</v>
      </c>
      <c r="AT18">
        <f t="shared" si="9"/>
        <v>19.014301526493835</v>
      </c>
      <c r="AU18">
        <f t="shared" si="9"/>
        <v>-262.43258249511075</v>
      </c>
      <c r="AW18">
        <v>15</v>
      </c>
      <c r="AX18">
        <f>IF(Z18&gt;0, (R18*SUMPRODUCT(K18:$K$98, X18:$X$98)-K18*$AZ$3)/Z18, 0)</f>
        <v>1247.3738900590108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250000</v>
      </c>
      <c r="S19">
        <f t="shared" si="1"/>
        <v>1335.8294528378342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1018.5565774514347</v>
      </c>
      <c r="AC19">
        <f t="shared" si="2"/>
        <v>1074.9558909561074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-921.18220432267617</v>
      </c>
      <c r="AI19">
        <f t="shared" si="6"/>
        <v>-941.29996502694257</v>
      </c>
      <c r="AJ19">
        <f t="shared" si="7"/>
        <v>-56.399313504672705</v>
      </c>
      <c r="AK19">
        <f t="shared" si="22"/>
        <v>71.298960421600441</v>
      </c>
      <c r="AL19">
        <f t="shared" si="8"/>
        <v>-926.40031811001484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-235.79447184966105</v>
      </c>
      <c r="AR19">
        <f t="shared" si="9"/>
        <v>-240.94400332975329</v>
      </c>
      <c r="AS19">
        <f t="shared" si="9"/>
        <v>-14.436499400567493</v>
      </c>
      <c r="AT19">
        <f t="shared" si="9"/>
        <v>18.250353336344098</v>
      </c>
      <c r="AU19">
        <f t="shared" si="9"/>
        <v>-237.13014939397667</v>
      </c>
      <c r="AW19">
        <v>16</v>
      </c>
      <c r="AX19">
        <f>IF(Z19&gt;0, (R19*SUMPRODUCT(K19:$K$98, X19:$X$98)-K19*$AZ$3)/Z19, 0)</f>
        <v>1335.8294528378342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250000</v>
      </c>
      <c r="S20">
        <f t="shared" si="1"/>
        <v>1409.3417549881851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1074.9558909561074</v>
      </c>
      <c r="AC20">
        <f t="shared" si="2"/>
        <v>1117.3944680108334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-953.7110134059493</v>
      </c>
      <c r="AI20">
        <f t="shared" si="6"/>
        <v>-973.53222540183242</v>
      </c>
      <c r="AJ20">
        <f t="shared" si="7"/>
        <v>-42.438577054726011</v>
      </c>
      <c r="AK20">
        <f t="shared" si="22"/>
        <v>75.246912366927532</v>
      </c>
      <c r="AL20">
        <f t="shared" si="8"/>
        <v>-940.72389008963091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-217.96504656113694</v>
      </c>
      <c r="AR20">
        <f t="shared" si="9"/>
        <v>-222.49506806120522</v>
      </c>
      <c r="AS20">
        <f t="shared" si="9"/>
        <v>-9.699087347945321</v>
      </c>
      <c r="AT20">
        <f t="shared" si="9"/>
        <v>17.197239548556983</v>
      </c>
      <c r="AU20">
        <f t="shared" si="9"/>
        <v>-214.99691586059353</v>
      </c>
      <c r="AW20">
        <v>17</v>
      </c>
      <c r="AX20">
        <f>IF(Z20&gt;0, (R20*SUMPRODUCT(K20:$K$98, X20:$X$98)-K20*$AZ$3)/Z20, 0)</f>
        <v>1409.3417549881851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250000</v>
      </c>
      <c r="S21">
        <f t="shared" si="1"/>
        <v>1469.7544566410825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1117.3944680108334</v>
      </c>
      <c r="AC21">
        <f t="shared" si="2"/>
        <v>1147.8517865428998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-984.49680544172099</v>
      </c>
      <c r="AI21">
        <f t="shared" si="6"/>
        <v>-1004.0213556371011</v>
      </c>
      <c r="AJ21">
        <f t="shared" si="7"/>
        <v>-30.457318532066438</v>
      </c>
      <c r="AK21">
        <f t="shared" si="22"/>
        <v>78.217612760758342</v>
      </c>
      <c r="AL21">
        <f t="shared" si="8"/>
        <v>-956.2610614084092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-200.89371284255833</v>
      </c>
      <c r="AR21">
        <f t="shared" si="9"/>
        <v>-204.87783890437012</v>
      </c>
      <c r="AS21">
        <f t="shared" si="9"/>
        <v>-6.2150367266961037</v>
      </c>
      <c r="AT21">
        <f t="shared" si="9"/>
        <v>15.960871127601029</v>
      </c>
      <c r="AU21">
        <f t="shared" si="9"/>
        <v>-195.1320045034652</v>
      </c>
      <c r="AW21">
        <v>18</v>
      </c>
      <c r="AX21">
        <f>IF(Z21&gt;0, (R21*SUMPRODUCT(K21:$K$98, X21:$X$98)-K21*$AZ$3)/Z21, 0)</f>
        <v>1469.7544566410825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250000</v>
      </c>
      <c r="S22">
        <f t="shared" si="1"/>
        <v>1519.6553973178345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1147.8517865428998</v>
      </c>
      <c r="AC22">
        <f t="shared" si="2"/>
        <v>1168.7637568192724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-1018.5748924242736</v>
      </c>
      <c r="AI22">
        <f t="shared" si="6"/>
        <v>-1037.8023396284575</v>
      </c>
      <c r="AJ22">
        <f t="shared" si="7"/>
        <v>-20.911970276372585</v>
      </c>
      <c r="AK22">
        <f t="shared" si="22"/>
        <v>80.349625058002999</v>
      </c>
      <c r="AL22">
        <f t="shared" si="8"/>
        <v>-978.36468484682712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-185.57820859806714</v>
      </c>
      <c r="AR22">
        <f t="shared" si="9"/>
        <v>-189.08133363541597</v>
      </c>
      <c r="AS22">
        <f t="shared" si="9"/>
        <v>-3.8100349920354741</v>
      </c>
      <c r="AT22">
        <f t="shared" si="9"/>
        <v>14.639217587919426</v>
      </c>
      <c r="AU22">
        <f t="shared" si="9"/>
        <v>-178.25215103953201</v>
      </c>
      <c r="AW22">
        <v>19</v>
      </c>
      <c r="AX22">
        <f>IF(Z22&gt;0, (R22*SUMPRODUCT(K22:$K$98, X22:$X$98)-K22*$AZ$3)/Z22, 0)</f>
        <v>1519.6553973178345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250000</v>
      </c>
      <c r="S23">
        <f t="shared" si="1"/>
        <v>1560.011825058582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1168.7637568192724</v>
      </c>
      <c r="AC23">
        <f t="shared" si="2"/>
        <v>1181.2263367202506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-1054.0698059252875</v>
      </c>
      <c r="AI23">
        <f t="shared" si="6"/>
        <v>-1072.9995716768371</v>
      </c>
      <c r="AJ23">
        <f t="shared" si="7"/>
        <v>-12.462579900978199</v>
      </c>
      <c r="AK23">
        <f t="shared" si="22"/>
        <v>81.813462977349076</v>
      </c>
      <c r="AL23">
        <f t="shared" si="8"/>
        <v>-1003.6486886004662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-171.46889998661084</v>
      </c>
      <c r="AR23">
        <f t="shared" si="9"/>
        <v>-174.54826540641162</v>
      </c>
      <c r="AS23">
        <f t="shared" si="9"/>
        <v>-2.0273276538266041</v>
      </c>
      <c r="AT23">
        <f t="shared" si="9"/>
        <v>13.308857176215989</v>
      </c>
      <c r="AU23">
        <f t="shared" si="9"/>
        <v>-163.26673588402221</v>
      </c>
      <c r="AW23">
        <v>20</v>
      </c>
      <c r="AX23">
        <f>IF(Z23&gt;0, (R23*SUMPRODUCT(K23:$K$98, X23:$X$98)-K23*$AZ$3)/Z23, 0)</f>
        <v>1560.011825058582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250000</v>
      </c>
      <c r="S24">
        <f t="shared" si="1"/>
        <v>1592.2030632916408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1181.2263367202506</v>
      </c>
      <c r="AC24">
        <f t="shared" si="2"/>
        <v>1186.5795693220741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-1093.7139728171819</v>
      </c>
      <c r="AI24">
        <f t="shared" si="6"/>
        <v>-1112.3450695139343</v>
      </c>
      <c r="AJ24">
        <f t="shared" si="7"/>
        <v>-5.3532326018234926</v>
      </c>
      <c r="AK24">
        <f t="shared" si="22"/>
        <v>82.685843570417546</v>
      </c>
      <c r="AL24">
        <f t="shared" si="8"/>
        <v>-1035.0124585453402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-158.85530639426378</v>
      </c>
      <c r="AR24">
        <f t="shared" si="9"/>
        <v>-161.56135994005535</v>
      </c>
      <c r="AS24">
        <f t="shared" si="9"/>
        <v>-0.77752449570704929</v>
      </c>
      <c r="AT24">
        <f t="shared" si="9"/>
        <v>12.00961617141415</v>
      </c>
      <c r="AU24">
        <f t="shared" si="9"/>
        <v>-150.32926826434826</v>
      </c>
      <c r="AW24">
        <v>21</v>
      </c>
      <c r="AX24">
        <f>IF(Z24&gt;0, (R24*SUMPRODUCT(K24:$K$98, X24:$X$98)-K24*$AZ$3)/Z24, 0)</f>
        <v>1592.2030632916408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250000</v>
      </c>
      <c r="S25">
        <f t="shared" si="1"/>
        <v>1616.9523394266012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1186.5795693220741</v>
      </c>
      <c r="AC25">
        <f t="shared" si="2"/>
        <v>1185.601167024626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-1139.8620471872603</v>
      </c>
      <c r="AI25">
        <f t="shared" si="6"/>
        <v>-1158.1928467123264</v>
      </c>
      <c r="AJ25">
        <f t="shared" si="7"/>
        <v>0.97840229744815588</v>
      </c>
      <c r="AK25">
        <f t="shared" si="22"/>
        <v>83.0605698525452</v>
      </c>
      <c r="AL25">
        <f t="shared" si="8"/>
        <v>-1074.1538745623329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-147.81967293279308</v>
      </c>
      <c r="AR25">
        <f t="shared" si="9"/>
        <v>-150.19684901044059</v>
      </c>
      <c r="AS25">
        <f t="shared" si="9"/>
        <v>0.12688123792029363</v>
      </c>
      <c r="AT25">
        <f t="shared" si="9"/>
        <v>10.771466862601468</v>
      </c>
      <c r="AU25">
        <f t="shared" si="9"/>
        <v>-139.29850090991883</v>
      </c>
      <c r="AW25">
        <v>22</v>
      </c>
      <c r="AX25">
        <f>IF(Z25&gt;0, (R25*SUMPRODUCT(K25:$K$98, X25:$X$98)-K25*$AZ$3)/Z25, 0)</f>
        <v>1616.9523394266012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250000</v>
      </c>
      <c r="S26">
        <f t="shared" si="1"/>
        <v>1634.5413169707215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1185.601167024626</v>
      </c>
      <c r="AC26">
        <f t="shared" si="2"/>
        <v>1178.7430156068467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-1188.4025975455979</v>
      </c>
      <c r="AI26">
        <f t="shared" si="6"/>
        <v>-1206.4312488156588</v>
      </c>
      <c r="AJ26">
        <f t="shared" si="7"/>
        <v>6.8581514177792542</v>
      </c>
      <c r="AK26">
        <f t="shared" si="22"/>
        <v>82.992081691723826</v>
      </c>
      <c r="AL26">
        <f t="shared" si="8"/>
        <v>-1116.5810157061558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-137.60224296060653</v>
      </c>
      <c r="AR26">
        <f t="shared" si="9"/>
        <v>-139.68973659065961</v>
      </c>
      <c r="AS26">
        <f t="shared" si="9"/>
        <v>0.79408865278391505</v>
      </c>
      <c r="AT26">
        <f t="shared" si="9"/>
        <v>9.609451049952721</v>
      </c>
      <c r="AU26">
        <f t="shared" si="9"/>
        <v>-129.28619688792298</v>
      </c>
      <c r="AW26">
        <v>23</v>
      </c>
      <c r="AX26">
        <f>IF(Z26&gt;0, (R26*SUMPRODUCT(K26:$K$98, X26:$X$98)-K26*$AZ$3)/Z26, 0)</f>
        <v>1634.5413169707215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250000</v>
      </c>
      <c r="S27">
        <f t="shared" si="1"/>
        <v>1646.0249029782117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1178.7430156068467</v>
      </c>
      <c r="AC27">
        <f t="shared" si="2"/>
        <v>1166.9992739989307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-1238.5658182420041</v>
      </c>
      <c r="AI27">
        <f t="shared" si="6"/>
        <v>-1256.2903264175402</v>
      </c>
      <c r="AJ27">
        <f t="shared" si="7"/>
        <v>11.743741607916036</v>
      </c>
      <c r="AK27">
        <f t="shared" si="22"/>
        <v>82.512011092479284</v>
      </c>
      <c r="AL27">
        <f t="shared" si="8"/>
        <v>-1162.0345737171449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-128.04510726387323</v>
      </c>
      <c r="AR27">
        <f t="shared" si="9"/>
        <v>-129.87749801542591</v>
      </c>
      <c r="AS27">
        <f t="shared" si="9"/>
        <v>1.2140886109703743</v>
      </c>
      <c r="AT27">
        <f t="shared" si="9"/>
        <v>8.530236468087363</v>
      </c>
      <c r="AU27">
        <f t="shared" si="9"/>
        <v>-120.13317293636817</v>
      </c>
      <c r="AW27">
        <v>24</v>
      </c>
      <c r="AX27">
        <f>IF(Z27&gt;0, (R27*SUMPRODUCT(K27:$K$98, X27:$X$98)-K27*$AZ$3)/Z27, 0)</f>
        <v>1646.0249029782117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250000</v>
      </c>
      <c r="S28">
        <f t="shared" si="1"/>
        <v>1652.5197214830418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1166.9992739989307</v>
      </c>
      <c r="AC28">
        <f t="shared" si="2"/>
        <v>1151.3278286571021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-1295.0078677701724</v>
      </c>
      <c r="AI28">
        <f t="shared" si="6"/>
        <v>-1312.425630077176</v>
      </c>
      <c r="AJ28">
        <f t="shared" si="7"/>
        <v>15.67144534182853</v>
      </c>
      <c r="AK28">
        <f t="shared" si="22"/>
        <v>81.689949179925151</v>
      </c>
      <c r="AL28">
        <f t="shared" si="8"/>
        <v>-1215.0642355554223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-119.53587979248471</v>
      </c>
      <c r="AR28">
        <f t="shared" si="9"/>
        <v>-121.14362874382434</v>
      </c>
      <c r="AS28">
        <f t="shared" si="9"/>
        <v>1.4465549230838866</v>
      </c>
      <c r="AT28">
        <f t="shared" si="9"/>
        <v>7.5404020226066377</v>
      </c>
      <c r="AU28">
        <f t="shared" si="9"/>
        <v>-112.1566717981338</v>
      </c>
      <c r="AW28">
        <v>25</v>
      </c>
      <c r="AX28">
        <f>IF(Z28&gt;0, (R28*SUMPRODUCT(K28:$K$98, X28:$X$98)-K28*$AZ$3)/Z28, 0)</f>
        <v>1652.5197214830418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250000</v>
      </c>
      <c r="S29">
        <f t="shared" si="1"/>
        <v>1654.4031018069577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1151.3278286571021</v>
      </c>
      <c r="AC29">
        <f t="shared" si="2"/>
        <v>1132.1255755807299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-1358.1973922020873</v>
      </c>
      <c r="AI29">
        <f t="shared" si="6"/>
        <v>-1375.3051571468006</v>
      </c>
      <c r="AJ29">
        <f t="shared" si="7"/>
        <v>19.202253076372244</v>
      </c>
      <c r="AK29">
        <f t="shared" si="22"/>
        <v>80.592948005997158</v>
      </c>
      <c r="AL29">
        <f t="shared" si="8"/>
        <v>-1275.5099560644312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-111.93624781951358</v>
      </c>
      <c r="AR29">
        <f t="shared" si="9"/>
        <v>-113.34618942850504</v>
      </c>
      <c r="AS29">
        <f t="shared" si="9"/>
        <v>1.5825594802276026</v>
      </c>
      <c r="AT29">
        <f t="shared" si="9"/>
        <v>6.6420921232060417</v>
      </c>
      <c r="AU29">
        <f t="shared" si="9"/>
        <v>-105.1215378250714</v>
      </c>
      <c r="AW29">
        <v>26</v>
      </c>
      <c r="AX29">
        <f>IF(Z29&gt;0, (R29*SUMPRODUCT(K29:$K$98, X29:$X$98)-K29*$AZ$3)/Z29, 0)</f>
        <v>1654.4031018069577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250000</v>
      </c>
      <c r="S30">
        <f t="shared" si="1"/>
        <v>1652.0715216373835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1132.1255755807299</v>
      </c>
      <c r="AC30">
        <f t="shared" si="2"/>
        <v>1109.7729230434584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-1430.299307299302</v>
      </c>
      <c r="AI30">
        <f t="shared" si="6"/>
        <v>-1447.0929646638383</v>
      </c>
      <c r="AJ30">
        <f t="shared" si="7"/>
        <v>22.352652537271524</v>
      </c>
      <c r="AK30">
        <f t="shared" si="22"/>
        <v>79.248790290651101</v>
      </c>
      <c r="AL30">
        <f t="shared" si="8"/>
        <v>-1345.4915218359156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-105.24870437854135</v>
      </c>
      <c r="AR30">
        <f t="shared" si="9"/>
        <v>-106.48446718033702</v>
      </c>
      <c r="AS30">
        <f t="shared" si="9"/>
        <v>1.644821966259433</v>
      </c>
      <c r="AT30">
        <f t="shared" si="9"/>
        <v>5.8315294282054539</v>
      </c>
      <c r="AU30">
        <f t="shared" si="9"/>
        <v>-99.008115785872135</v>
      </c>
      <c r="AW30">
        <v>27</v>
      </c>
      <c r="AX30">
        <f>IF(Z30&gt;0, (R30*SUMPRODUCT(K30:$K$98, X30:$X$98)-K30*$AZ$3)/Z30, 0)</f>
        <v>1652.0715216373835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250000</v>
      </c>
      <c r="S31">
        <f t="shared" si="1"/>
        <v>1645.7483761142842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1109.7729230434584</v>
      </c>
      <c r="AC31">
        <f t="shared" si="2"/>
        <v>1084.5095715954908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-1513.0727580545408</v>
      </c>
      <c r="AI31">
        <f t="shared" si="6"/>
        <v>-1529.5471715696265</v>
      </c>
      <c r="AJ31">
        <f t="shared" si="7"/>
        <v>25.26335144796758</v>
      </c>
      <c r="AK31">
        <f t="shared" si="22"/>
        <v>77.684104613042095</v>
      </c>
      <c r="AL31">
        <f t="shared" si="8"/>
        <v>-1426.5997155086168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-99.410353809841737</v>
      </c>
      <c r="AR31">
        <f t="shared" si="9"/>
        <v>-100.49273882247658</v>
      </c>
      <c r="AS31">
        <f t="shared" si="9"/>
        <v>1.659826794511825</v>
      </c>
      <c r="AT31">
        <f t="shared" si="9"/>
        <v>5.1039213308636553</v>
      </c>
      <c r="AU31">
        <f t="shared" si="9"/>
        <v>-93.728990697101096</v>
      </c>
      <c r="AW31">
        <v>28</v>
      </c>
      <c r="AX31">
        <f>IF(Z31&gt;0, (R31*SUMPRODUCT(K31:$K$98, X31:$X$98)-K31*$AZ$3)/Z31, 0)</f>
        <v>1645.7483761142842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250000</v>
      </c>
      <c r="S32">
        <f t="shared" si="1"/>
        <v>1635.5817189650913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1084.5095715954908</v>
      </c>
      <c r="AC32">
        <f t="shared" si="2"/>
        <v>1056.5147114736619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-1607.55827908575</v>
      </c>
      <c r="AI32">
        <f t="shared" si="6"/>
        <v>-1623.7071926377762</v>
      </c>
      <c r="AJ32">
        <f t="shared" si="7"/>
        <v>27.994860121828879</v>
      </c>
      <c r="AK32">
        <f t="shared" si="22"/>
        <v>75.915670011684369</v>
      </c>
      <c r="AL32">
        <f t="shared" si="8"/>
        <v>-1519.7966625042629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-94.301914787987513</v>
      </c>
      <c r="AR32">
        <f t="shared" si="9"/>
        <v>-95.249235634462721</v>
      </c>
      <c r="AS32">
        <f t="shared" si="9"/>
        <v>1.6422228345038532</v>
      </c>
      <c r="AT32">
        <f t="shared" si="9"/>
        <v>4.4533334421855599</v>
      </c>
      <c r="AU32">
        <f t="shared" si="9"/>
        <v>-89.153679357773314</v>
      </c>
      <c r="AW32">
        <v>29</v>
      </c>
      <c r="AX32">
        <f>IF(Z32&gt;0, (R32*SUMPRODUCT(K32:$K$98, X32:$X$98)-K32*$AZ$3)/Z32, 0)</f>
        <v>1635.5817189650913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250000</v>
      </c>
      <c r="S33">
        <f t="shared" si="1"/>
        <v>1621.7969201741453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1056.5147114736619</v>
      </c>
      <c r="AC33">
        <f t="shared" si="2"/>
        <v>1025.9766303356855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-1719.943590619524</v>
      </c>
      <c r="AI33">
        <f t="shared" si="6"/>
        <v>-1735.759020676968</v>
      </c>
      <c r="AJ33">
        <f t="shared" si="7"/>
        <v>30.538081137976405</v>
      </c>
      <c r="AK33">
        <f t="shared" si="22"/>
        <v>73.956029803156341</v>
      </c>
      <c r="AL33">
        <f t="shared" si="8"/>
        <v>-1631.2649097358353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-90.08447782538255</v>
      </c>
      <c r="AR33">
        <f t="shared" si="9"/>
        <v>-90.912833340109358</v>
      </c>
      <c r="AS33">
        <f t="shared" si="9"/>
        <v>1.5994751851790996</v>
      </c>
      <c r="AT33">
        <f t="shared" si="9"/>
        <v>3.8735516462234729</v>
      </c>
      <c r="AU33">
        <f t="shared" si="9"/>
        <v>-85.439806508706781</v>
      </c>
      <c r="AW33">
        <v>30</v>
      </c>
      <c r="AX33">
        <f>IF(Z33&gt;0, (R33*SUMPRODUCT(K33:$K$98, X33:$X$98)-K33*$AZ$3)/Z33, 0)</f>
        <v>1621.7969201741453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250000</v>
      </c>
      <c r="S34">
        <f t="shared" si="1"/>
        <v>1604.1669627313188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1025.9766303356855</v>
      </c>
      <c r="AC34">
        <f t="shared" si="2"/>
        <v>992.82414684066998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-1846.9450587786691</v>
      </c>
      <c r="AI34">
        <f t="shared" si="6"/>
        <v>-1862.4176400296608</v>
      </c>
      <c r="AJ34">
        <f t="shared" si="7"/>
        <v>33.152483495015531</v>
      </c>
      <c r="AK34">
        <f t="shared" si="22"/>
        <v>71.818364123497986</v>
      </c>
      <c r="AL34">
        <f t="shared" si="8"/>
        <v>-1757.4467924111473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-86.371749392828917</v>
      </c>
      <c r="AR34">
        <f t="shared" si="9"/>
        <v>-87.095319324657069</v>
      </c>
      <c r="AS34">
        <f t="shared" si="9"/>
        <v>1.5503644694633669</v>
      </c>
      <c r="AT34">
        <f t="shared" si="9"/>
        <v>3.3585610564829782</v>
      </c>
      <c r="AU34">
        <f t="shared" ref="AU34:AU79" si="23">AL34*$K34</f>
        <v>-82.186393798710725</v>
      </c>
      <c r="AW34">
        <v>31</v>
      </c>
      <c r="AX34">
        <f>IF(Z34&gt;0, (R34*SUMPRODUCT(K34:$K$98, X34:$X$98)-K34*$AZ$3)/Z34, 0)</f>
        <v>1604.1669627313188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250000</v>
      </c>
      <c r="S35">
        <f t="shared" si="1"/>
        <v>1582.9287319356672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992.82414684066998</v>
      </c>
      <c r="AC35">
        <f t="shared" si="2"/>
        <v>957.28453524281156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-1989.73016147258</v>
      </c>
      <c r="AI35">
        <f t="shared" ref="AI35:AI66" si="25">SUM(AE35:AH35)</f>
        <v>-2004.8490438949145</v>
      </c>
      <c r="AJ35">
        <f t="shared" si="7"/>
        <v>35.539611597858425</v>
      </c>
      <c r="AK35">
        <f t="shared" si="22"/>
        <v>69.497690278846903</v>
      </c>
      <c r="AL35">
        <f t="shared" si="8"/>
        <v>-1899.8117420182091</v>
      </c>
      <c r="AN35">
        <f t="shared" ref="AN35:AT66" si="26">AE35*$K35</f>
        <v>0</v>
      </c>
      <c r="AO35">
        <f t="shared" si="26"/>
        <v>0</v>
      </c>
      <c r="AP35">
        <f t="shared" si="26"/>
        <v>-0.63127618567576305</v>
      </c>
      <c r="AQ35">
        <f t="shared" si="26"/>
        <v>-83.079504937672965</v>
      </c>
      <c r="AR35">
        <f t="shared" si="26"/>
        <v>-83.710781123348724</v>
      </c>
      <c r="AS35">
        <f t="shared" si="26"/>
        <v>1.4839265114431686</v>
      </c>
      <c r="AT35">
        <f t="shared" si="26"/>
        <v>2.9018174496611988</v>
      </c>
      <c r="AU35">
        <f t="shared" si="23"/>
        <v>-79.325037162244357</v>
      </c>
      <c r="AW35">
        <v>32</v>
      </c>
      <c r="AX35">
        <f>IF(Z35&gt;0, (R35*SUMPRODUCT(K35:$K$98, X35:$X$98)-K35*$AZ$3)/Z35, 0)</f>
        <v>1582.9287319356672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250000</v>
      </c>
      <c r="S36">
        <f t="shared" si="1"/>
        <v>1558.3491201430286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957.28453524281156</v>
      </c>
      <c r="AC36">
        <f t="shared" si="2"/>
        <v>919.59086762207676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-2150.4838312750835</v>
      </c>
      <c r="AI36">
        <f t="shared" si="25"/>
        <v>-2165.2364764900672</v>
      </c>
      <c r="AJ36">
        <f t="shared" si="7"/>
        <v>37.6936676207348</v>
      </c>
      <c r="AK36">
        <f t="shared" si="22"/>
        <v>67.009917466996811</v>
      </c>
      <c r="AL36">
        <f t="shared" si="8"/>
        <v>-2060.5328914023357</v>
      </c>
      <c r="AN36">
        <f t="shared" si="26"/>
        <v>0</v>
      </c>
      <c r="AO36">
        <f t="shared" si="26"/>
        <v>0</v>
      </c>
      <c r="AP36">
        <f t="shared" si="26"/>
        <v>-0.54998594636915832</v>
      </c>
      <c r="AQ36">
        <f t="shared" si="26"/>
        <v>-80.171106120965348</v>
      </c>
      <c r="AR36">
        <f t="shared" si="26"/>
        <v>-80.72109206733451</v>
      </c>
      <c r="AS36">
        <f t="shared" si="26"/>
        <v>1.4052386644165227</v>
      </c>
      <c r="AT36">
        <f t="shared" si="26"/>
        <v>2.498163030232301</v>
      </c>
      <c r="AU36">
        <f t="shared" si="23"/>
        <v>-76.817690372685689</v>
      </c>
      <c r="AW36">
        <v>33</v>
      </c>
      <c r="AX36">
        <f>IF(Z36&gt;0, (R36*SUMPRODUCT(K36:$K$98, X36:$X$98)-K36*$AZ$3)/Z36, 0)</f>
        <v>1558.3491201430286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250000</v>
      </c>
      <c r="S37">
        <f t="shared" si="1"/>
        <v>1530.5726497508006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919.59086762207676</v>
      </c>
      <c r="AC37">
        <f t="shared" si="2"/>
        <v>879.94283053409185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-2323.4739067183764</v>
      </c>
      <c r="AI37">
        <f t="shared" si="25"/>
        <v>-2337.8466780905383</v>
      </c>
      <c r="AJ37">
        <f t="shared" si="7"/>
        <v>39.648037087984903</v>
      </c>
      <c r="AK37">
        <f t="shared" si="22"/>
        <v>64.371360733545373</v>
      </c>
      <c r="AL37">
        <f t="shared" si="8"/>
        <v>-2233.827280269008</v>
      </c>
      <c r="AN37">
        <f t="shared" si="26"/>
        <v>0</v>
      </c>
      <c r="AO37">
        <f t="shared" si="26"/>
        <v>0</v>
      </c>
      <c r="AP37">
        <f t="shared" si="26"/>
        <v>-0.47841433990509091</v>
      </c>
      <c r="AQ37">
        <f t="shared" si="26"/>
        <v>-77.339519747900511</v>
      </c>
      <c r="AR37">
        <f t="shared" si="26"/>
        <v>-77.817934087805611</v>
      </c>
      <c r="AS37">
        <f t="shared" si="26"/>
        <v>1.3197308299719881</v>
      </c>
      <c r="AT37">
        <f t="shared" si="26"/>
        <v>2.1426752890385217</v>
      </c>
      <c r="AU37">
        <f t="shared" si="23"/>
        <v>-74.355527968795101</v>
      </c>
      <c r="AW37">
        <v>34</v>
      </c>
      <c r="AX37">
        <f>IF(Z37&gt;0, (R37*SUMPRODUCT(K37:$K$98, X37:$X$98)-K37*$AZ$3)/Z37, 0)</f>
        <v>1530.5726497508006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250000</v>
      </c>
      <c r="S38">
        <f t="shared" si="1"/>
        <v>1500.1573450356784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879.94283053409185</v>
      </c>
      <c r="AC38">
        <f t="shared" si="2"/>
        <v>838.78462242278101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-2507.662264347769</v>
      </c>
      <c r="AI38">
        <f t="shared" si="25"/>
        <v>-2521.6405417797746</v>
      </c>
      <c r="AJ38">
        <f t="shared" si="7"/>
        <v>41.158208111310842</v>
      </c>
      <c r="AK38">
        <f t="shared" si="22"/>
        <v>61.595998137386438</v>
      </c>
      <c r="AL38">
        <f t="shared" si="8"/>
        <v>-2418.8863355310777</v>
      </c>
      <c r="AN38">
        <f t="shared" si="26"/>
        <v>0</v>
      </c>
      <c r="AO38">
        <f t="shared" si="26"/>
        <v>0</v>
      </c>
      <c r="AP38">
        <f t="shared" si="26"/>
        <v>-0.41543138593968021</v>
      </c>
      <c r="AQ38">
        <f t="shared" si="26"/>
        <v>-74.527180835697962</v>
      </c>
      <c r="AR38">
        <f t="shared" si="26"/>
        <v>-74.942612221637646</v>
      </c>
      <c r="AS38">
        <f t="shared" si="26"/>
        <v>1.2232130548021671</v>
      </c>
      <c r="AT38">
        <f t="shared" si="26"/>
        <v>1.8306197597682881</v>
      </c>
      <c r="AU38">
        <f t="shared" si="23"/>
        <v>-71.888779407067204</v>
      </c>
      <c r="AW38">
        <v>35</v>
      </c>
      <c r="AX38">
        <f>IF(Z38&gt;0, (R38*SUMPRODUCT(K38:$K$98, X38:$X$98)-K38*$AZ$3)/Z38, 0)</f>
        <v>1500.1573450356784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250000</v>
      </c>
      <c r="S39">
        <f t="shared" si="1"/>
        <v>1467.6450105350104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838.78462242278101</v>
      </c>
      <c r="AC39">
        <f t="shared" si="2"/>
        <v>796.56218411975249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-2697.8120174258415</v>
      </c>
      <c r="AI39">
        <f t="shared" si="25"/>
        <v>-2711.3807308817845</v>
      </c>
      <c r="AJ39">
        <f t="shared" si="7"/>
        <v>42.222438303028525</v>
      </c>
      <c r="AK39">
        <f t="shared" si="22"/>
        <v>58.714923569594674</v>
      </c>
      <c r="AL39">
        <f t="shared" si="8"/>
        <v>-2610.4433690091614</v>
      </c>
      <c r="AN39">
        <f t="shared" si="26"/>
        <v>0</v>
      </c>
      <c r="AO39">
        <f t="shared" si="26"/>
        <v>0</v>
      </c>
      <c r="AP39">
        <f t="shared" si="26"/>
        <v>-0.36005288664093144</v>
      </c>
      <c r="AQ39">
        <f t="shared" si="26"/>
        <v>-71.587848593215867</v>
      </c>
      <c r="AR39">
        <f t="shared" si="26"/>
        <v>-71.947901479856796</v>
      </c>
      <c r="AS39">
        <f t="shared" si="26"/>
        <v>1.1203944162713297</v>
      </c>
      <c r="AT39">
        <f t="shared" si="26"/>
        <v>1.5580311124394073</v>
      </c>
      <c r="AU39">
        <f t="shared" si="23"/>
        <v>-69.269475951146063</v>
      </c>
      <c r="AW39">
        <v>36</v>
      </c>
      <c r="AX39">
        <f>IF(Z39&gt;0, (R39*SUMPRODUCT(K39:$K$98, X39:$X$98)-K39*$AZ$3)/Z39, 0)</f>
        <v>1467.6450105350104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250000</v>
      </c>
      <c r="S40">
        <f t="shared" si="1"/>
        <v>1433.8216109077002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796.56218411975249</v>
      </c>
      <c r="AC40">
        <f t="shared" si="2"/>
        <v>753.8178556449916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-2895.1791855331367</v>
      </c>
      <c r="AI40">
        <f t="shared" si="25"/>
        <v>-2908.322693935967</v>
      </c>
      <c r="AJ40">
        <f t="shared" si="7"/>
        <v>42.744328474760891</v>
      </c>
      <c r="AK40">
        <f t="shared" si="22"/>
        <v>55.759352888382679</v>
      </c>
      <c r="AL40">
        <f t="shared" si="8"/>
        <v>-2809.8190125728233</v>
      </c>
      <c r="AN40">
        <f t="shared" si="26"/>
        <v>0</v>
      </c>
      <c r="AO40">
        <f t="shared" si="26"/>
        <v>0</v>
      </c>
      <c r="AP40">
        <f t="shared" si="26"/>
        <v>-0.31140165075301746</v>
      </c>
      <c r="AQ40">
        <f t="shared" si="26"/>
        <v>-68.593829742343829</v>
      </c>
      <c r="AR40">
        <f t="shared" si="26"/>
        <v>-68.905231393096855</v>
      </c>
      <c r="AS40">
        <f t="shared" si="26"/>
        <v>1.0127170036657511</v>
      </c>
      <c r="AT40">
        <f t="shared" si="26"/>
        <v>1.3210745565182267</v>
      </c>
      <c r="AU40">
        <f t="shared" si="23"/>
        <v>-66.571439832912873</v>
      </c>
      <c r="AW40">
        <v>37</v>
      </c>
      <c r="AX40">
        <f>IF(Z40&gt;0, (R40*SUMPRODUCT(K40:$K$98, X40:$X$98)-K40*$AZ$3)/Z40, 0)</f>
        <v>1433.8216109077002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250000</v>
      </c>
      <c r="S41">
        <f t="shared" si="1"/>
        <v>1399.3941996205249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753.8178556449916</v>
      </c>
      <c r="AC41">
        <f t="shared" si="2"/>
        <v>710.97716886555395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-3105.5631490202818</v>
      </c>
      <c r="AI41">
        <f t="shared" si="25"/>
        <v>-3118.2646660241817</v>
      </c>
      <c r="AJ41">
        <f t="shared" si="7"/>
        <v>42.840686779437647</v>
      </c>
      <c r="AK41">
        <f t="shared" si="22"/>
        <v>52.767249895149419</v>
      </c>
      <c r="AL41">
        <f t="shared" si="8"/>
        <v>-3022.656729349595</v>
      </c>
      <c r="AN41">
        <f t="shared" si="26"/>
        <v>0</v>
      </c>
      <c r="AO41">
        <f t="shared" si="26"/>
        <v>0</v>
      </c>
      <c r="AP41">
        <f t="shared" si="26"/>
        <v>-0.26868732191223826</v>
      </c>
      <c r="AQ41">
        <f t="shared" si="26"/>
        <v>-65.694943783754297</v>
      </c>
      <c r="AR41">
        <f t="shared" si="26"/>
        <v>-65.963631105666536</v>
      </c>
      <c r="AS41">
        <f t="shared" si="26"/>
        <v>0.90624996967794769</v>
      </c>
      <c r="AT41">
        <f t="shared" si="26"/>
        <v>1.1162360413050216</v>
      </c>
      <c r="AU41">
        <f t="shared" si="23"/>
        <v>-63.941145094683577</v>
      </c>
      <c r="AW41">
        <v>38</v>
      </c>
      <c r="AX41">
        <f>IF(Z41&gt;0, (R41*SUMPRODUCT(K41:$K$98, X41:$X$98)-K41*$AZ$3)/Z41, 0)</f>
        <v>1399.3941996205249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250000</v>
      </c>
      <c r="S42">
        <f t="shared" si="1"/>
        <v>1364.7556659640113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710.97716886555395</v>
      </c>
      <c r="AC42">
        <f t="shared" si="2"/>
        <v>668.27610272725144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-3328.2152079160064</v>
      </c>
      <c r="AI42">
        <f t="shared" si="25"/>
        <v>-3340.4568882290755</v>
      </c>
      <c r="AJ42">
        <f t="shared" si="7"/>
        <v>42.701066138302508</v>
      </c>
      <c r="AK42">
        <f t="shared" si="22"/>
        <v>49.768401820588778</v>
      </c>
      <c r="AL42">
        <f t="shared" si="8"/>
        <v>-3247.9874202701844</v>
      </c>
      <c r="AN42">
        <f t="shared" si="26"/>
        <v>0</v>
      </c>
      <c r="AO42">
        <f t="shared" si="26"/>
        <v>0</v>
      </c>
      <c r="AP42">
        <f t="shared" si="26"/>
        <v>-0.23121424745215483</v>
      </c>
      <c r="AQ42">
        <f t="shared" si="26"/>
        <v>-62.861531666985819</v>
      </c>
      <c r="AR42">
        <f t="shared" si="26"/>
        <v>-63.09274591443797</v>
      </c>
      <c r="AS42">
        <f t="shared" si="26"/>
        <v>0.80651467936405774</v>
      </c>
      <c r="AT42">
        <f t="shared" si="26"/>
        <v>0.93999869948889736</v>
      </c>
      <c r="AU42">
        <f t="shared" si="23"/>
        <v>-61.346232535585017</v>
      </c>
      <c r="AW42">
        <v>39</v>
      </c>
      <c r="AX42">
        <f>IF(Z42&gt;0, (R42*SUMPRODUCT(K42:$K$98, X42:$X$98)-K42*$AZ$3)/Z42, 0)</f>
        <v>1364.7556659640113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250000</v>
      </c>
      <c r="S43">
        <f t="shared" si="1"/>
        <v>1330.3336982958833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668.27610272725144</v>
      </c>
      <c r="AC43">
        <f t="shared" si="2"/>
        <v>625.94481895799038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-3563.3478461555942</v>
      </c>
      <c r="AI43">
        <f t="shared" si="25"/>
        <v>-3575.1107748809172</v>
      </c>
      <c r="AJ43">
        <f t="shared" si="7"/>
        <v>42.331283769261063</v>
      </c>
      <c r="AK43">
        <f t="shared" si="22"/>
        <v>46.779327190907608</v>
      </c>
      <c r="AL43">
        <f t="shared" si="8"/>
        <v>-3486.0001639207485</v>
      </c>
      <c r="AN43">
        <f t="shared" si="26"/>
        <v>0</v>
      </c>
      <c r="AO43">
        <f t="shared" si="26"/>
        <v>0</v>
      </c>
      <c r="AP43">
        <f t="shared" si="26"/>
        <v>-0.19836771962553035</v>
      </c>
      <c r="AQ43">
        <f t="shared" si="26"/>
        <v>-60.091598187850437</v>
      </c>
      <c r="AR43">
        <f t="shared" si="26"/>
        <v>-60.289965907475967</v>
      </c>
      <c r="AS43">
        <f t="shared" si="26"/>
        <v>0.71386645504808155</v>
      </c>
      <c r="AT43">
        <f t="shared" si="26"/>
        <v>0.78887738565483323</v>
      </c>
      <c r="AU43">
        <f t="shared" si="23"/>
        <v>-58.787222066773047</v>
      </c>
      <c r="AW43">
        <v>40</v>
      </c>
      <c r="AX43">
        <f>IF(Z43&gt;0, (R43*SUMPRODUCT(K43:$K$98, X43:$X$98)-K43*$AZ$3)/Z43, 0)</f>
        <v>1330.3336982958833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250000</v>
      </c>
      <c r="S44">
        <f t="shared" si="1"/>
        <v>1296.3425061089224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625.94481895799038</v>
      </c>
      <c r="AC44">
        <f t="shared" si="2"/>
        <v>584.18379925025158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-3792.9920091544232</v>
      </c>
      <c r="AI44">
        <f t="shared" si="25"/>
        <v>-3804.2580093915776</v>
      </c>
      <c r="AJ44">
        <f t="shared" si="7"/>
        <v>41.761019707738797</v>
      </c>
      <c r="AK44">
        <f t="shared" si="22"/>
        <v>43.81613732705933</v>
      </c>
      <c r="AL44">
        <f t="shared" si="8"/>
        <v>-3718.6808523567793</v>
      </c>
      <c r="AN44">
        <f t="shared" si="26"/>
        <v>0</v>
      </c>
      <c r="AO44">
        <f t="shared" si="26"/>
        <v>0</v>
      </c>
      <c r="AP44">
        <f t="shared" si="26"/>
        <v>-0.1696317992897596</v>
      </c>
      <c r="AQ44">
        <f t="shared" si="26"/>
        <v>-57.110957363788152</v>
      </c>
      <c r="AR44">
        <f t="shared" si="26"/>
        <v>-57.280589163077913</v>
      </c>
      <c r="AS44">
        <f t="shared" si="26"/>
        <v>0.6287943160019156</v>
      </c>
      <c r="AT44">
        <f t="shared" si="26"/>
        <v>0.65973815517988166</v>
      </c>
      <c r="AU44">
        <f t="shared" si="23"/>
        <v>-55.99205669189611</v>
      </c>
      <c r="AW44">
        <v>41</v>
      </c>
      <c r="AX44">
        <f>IF(Z44&gt;0, (R44*SUMPRODUCT(K44:$K$98, X44:$X$98)-K44*$AZ$3)/Z44, 0)</f>
        <v>1296.3425061089224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250000</v>
      </c>
      <c r="S45">
        <f t="shared" si="1"/>
        <v>1263.4437682924704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584.18379925025158</v>
      </c>
      <c r="AC45">
        <f t="shared" si="2"/>
        <v>543.4394298151343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-4002.0179971042458</v>
      </c>
      <c r="AI45">
        <f t="shared" si="25"/>
        <v>-4012.771135539318</v>
      </c>
      <c r="AJ45">
        <f t="shared" si="7"/>
        <v>40.744369435117278</v>
      </c>
      <c r="AK45">
        <f t="shared" si="22"/>
        <v>40.892865947517613</v>
      </c>
      <c r="AL45">
        <f t="shared" si="8"/>
        <v>-3931.133900156683</v>
      </c>
      <c r="AN45">
        <f t="shared" si="26"/>
        <v>0</v>
      </c>
      <c r="AO45">
        <f t="shared" si="26"/>
        <v>0</v>
      </c>
      <c r="AP45">
        <f t="shared" si="26"/>
        <v>-0.14456219268751253</v>
      </c>
      <c r="AQ45">
        <f t="shared" si="26"/>
        <v>-53.802013275428131</v>
      </c>
      <c r="AR45">
        <f t="shared" si="26"/>
        <v>-53.946575468115647</v>
      </c>
      <c r="AS45">
        <f t="shared" si="26"/>
        <v>0.54775593383970156</v>
      </c>
      <c r="AT45">
        <f t="shared" si="26"/>
        <v>0.54975227951763161</v>
      </c>
      <c r="AU45">
        <f t="shared" si="23"/>
        <v>-52.84906725475831</v>
      </c>
      <c r="AW45">
        <v>42</v>
      </c>
      <c r="AX45">
        <f>IF(Z45&gt;0, (R45*SUMPRODUCT(K45:$K$98, X45:$X$98)-K45*$AZ$3)/Z45, 0)</f>
        <v>1263.4437682924704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250000</v>
      </c>
      <c r="S46">
        <f t="shared" si="1"/>
        <v>1244.5826047258174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543.4394298151343</v>
      </c>
      <c r="AC46">
        <f t="shared" si="2"/>
        <v>504.25044147601966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-5167.0038833282561</v>
      </c>
      <c r="AI46">
        <f t="shared" si="25"/>
        <v>-5177.1327899906446</v>
      </c>
      <c r="AJ46">
        <f t="shared" si="7"/>
        <v>39.188988339114644</v>
      </c>
      <c r="AK46">
        <f t="shared" si="22"/>
        <v>38.040760087059404</v>
      </c>
      <c r="AL46">
        <f t="shared" si="8"/>
        <v>-5099.9030415644702</v>
      </c>
      <c r="AN46">
        <f t="shared" si="26"/>
        <v>0</v>
      </c>
      <c r="AO46">
        <f t="shared" si="26"/>
        <v>0</v>
      </c>
      <c r="AP46">
        <f t="shared" si="26"/>
        <v>-0.12158053117330164</v>
      </c>
      <c r="AQ46">
        <f t="shared" si="26"/>
        <v>-62.02121291553177</v>
      </c>
      <c r="AR46">
        <f t="shared" si="26"/>
        <v>-62.14279344670507</v>
      </c>
      <c r="AS46">
        <f t="shared" si="26"/>
        <v>0.47039805748295971</v>
      </c>
      <c r="AT46">
        <f t="shared" si="26"/>
        <v>0.45661550370433257</v>
      </c>
      <c r="AU46">
        <f t="shared" si="23"/>
        <v>-61.215779885517776</v>
      </c>
      <c r="AW46">
        <v>43</v>
      </c>
      <c r="AX46">
        <f>IF(Z46&gt;0, (R46*SUMPRODUCT(K46:$K$98, X46:$X$98)-K46*$AZ$3)/Z46, 0)</f>
        <v>1244.5826047258174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250000</v>
      </c>
      <c r="S47">
        <f t="shared" si="1"/>
        <v>1210.3474254544701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504.25044147601966</v>
      </c>
      <c r="AC47">
        <f t="shared" si="2"/>
        <v>455.27657225362469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-6237.7695714257688</v>
      </c>
      <c r="AI47">
        <f t="shared" si="25"/>
        <v>-6247.1734120643914</v>
      </c>
      <c r="AJ47">
        <f t="shared" si="7"/>
        <v>48.973869222394967</v>
      </c>
      <c r="AK47">
        <f t="shared" si="22"/>
        <v>35.29753090332138</v>
      </c>
      <c r="AL47">
        <f t="shared" si="8"/>
        <v>-6162.9020119386751</v>
      </c>
      <c r="AN47">
        <f t="shared" si="26"/>
        <v>0</v>
      </c>
      <c r="AO47">
        <f t="shared" si="26"/>
        <v>0</v>
      </c>
      <c r="AP47">
        <f t="shared" si="26"/>
        <v>-0.10078333036094422</v>
      </c>
      <c r="AQ47">
        <f t="shared" si="26"/>
        <v>-66.851748725991868</v>
      </c>
      <c r="AR47">
        <f t="shared" si="26"/>
        <v>-66.952532056352823</v>
      </c>
      <c r="AS47">
        <f t="shared" si="26"/>
        <v>0.52486530031387468</v>
      </c>
      <c r="AT47">
        <f t="shared" si="26"/>
        <v>0.37829253542904057</v>
      </c>
      <c r="AU47">
        <f t="shared" si="23"/>
        <v>-66.049374220609906</v>
      </c>
      <c r="AW47">
        <v>44</v>
      </c>
      <c r="AX47">
        <f>IF(Z47&gt;0, (R47*SUMPRODUCT(K47:$K$98, X47:$X$98)-K47*$AZ$3)/Z47, 0)</f>
        <v>1210.3474254544701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250000</v>
      </c>
      <c r="S48">
        <f t="shared" si="1"/>
        <v>1164.2993281749084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455.27657225362469</v>
      </c>
      <c r="AC48">
        <f t="shared" si="2"/>
        <v>400.07423753936223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-7193.5156680245709</v>
      </c>
      <c r="AI48">
        <f t="shared" si="25"/>
        <v>-7202.1061186900042</v>
      </c>
      <c r="AJ48">
        <f t="shared" si="7"/>
        <v>55.202334714262463</v>
      </c>
      <c r="AK48">
        <f t="shared" si="22"/>
        <v>31.869360057753731</v>
      </c>
      <c r="AL48">
        <f t="shared" si="8"/>
        <v>-7115.0344239179885</v>
      </c>
      <c r="AN48">
        <f t="shared" si="26"/>
        <v>0</v>
      </c>
      <c r="AO48">
        <f t="shared" si="26"/>
        <v>0</v>
      </c>
      <c r="AP48">
        <f t="shared" si="26"/>
        <v>-8.2201808038787974E-2</v>
      </c>
      <c r="AQ48">
        <f t="shared" si="26"/>
        <v>-68.834571909752256</v>
      </c>
      <c r="AR48">
        <f t="shared" si="26"/>
        <v>-68.916773717791031</v>
      </c>
      <c r="AS48">
        <f t="shared" si="26"/>
        <v>0.52822976328048965</v>
      </c>
      <c r="AT48">
        <f t="shared" si="26"/>
        <v>0.30495711107774043</v>
      </c>
      <c r="AU48">
        <f t="shared" si="23"/>
        <v>-68.083586843432812</v>
      </c>
      <c r="AW48">
        <v>45</v>
      </c>
      <c r="AX48">
        <f>IF(Z48&gt;0, (R48*SUMPRODUCT(K48:$K$98, X48:$X$98)-K48*$AZ$3)/Z48, 0)</f>
        <v>1164.2993281749084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250000</v>
      </c>
      <c r="S49">
        <f t="shared" si="1"/>
        <v>1108.3957120016282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400.07423753936223</v>
      </c>
      <c r="AC49">
        <f t="shared" si="2"/>
        <v>341.64092814008262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-7987.9350111335398</v>
      </c>
      <c r="AI49">
        <f t="shared" si="25"/>
        <v>-7995.6407637912062</v>
      </c>
      <c r="AJ49">
        <f t="shared" si="7"/>
        <v>58.433309399279608</v>
      </c>
      <c r="AK49">
        <f t="shared" si="22"/>
        <v>28.00519662775536</v>
      </c>
      <c r="AL49">
        <f t="shared" si="8"/>
        <v>-7909.202257764171</v>
      </c>
      <c r="AN49">
        <f t="shared" si="26"/>
        <v>0</v>
      </c>
      <c r="AO49">
        <f t="shared" si="26"/>
        <v>0</v>
      </c>
      <c r="AP49">
        <f t="shared" si="26"/>
        <v>-6.5835852571888231E-2</v>
      </c>
      <c r="AQ49">
        <f t="shared" si="26"/>
        <v>-68.246741766832798</v>
      </c>
      <c r="AR49">
        <f t="shared" si="26"/>
        <v>-68.312577619404692</v>
      </c>
      <c r="AS49">
        <f t="shared" si="26"/>
        <v>0.49923828518832342</v>
      </c>
      <c r="AT49">
        <f t="shared" si="26"/>
        <v>0.23926877468580909</v>
      </c>
      <c r="AU49">
        <f t="shared" si="23"/>
        <v>-67.574070559530554</v>
      </c>
      <c r="AW49">
        <v>46</v>
      </c>
      <c r="AX49">
        <f>IF(Z49&gt;0, (R49*SUMPRODUCT(K49:$K$98, X49:$X$98)-K49*$AZ$3)/Z49, 0)</f>
        <v>1108.3957120016282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250000</v>
      </c>
      <c r="S50">
        <f t="shared" si="1"/>
        <v>1041.4188135796096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341.64092814008262</v>
      </c>
      <c r="AC50">
        <f t="shared" si="2"/>
        <v>282.68102790045754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-8427.3581735231601</v>
      </c>
      <c r="AI50">
        <f t="shared" si="25"/>
        <v>-8434.1441328368965</v>
      </c>
      <c r="AJ50">
        <f t="shared" si="7"/>
        <v>58.959900239625085</v>
      </c>
      <c r="AK50">
        <f t="shared" si="22"/>
        <v>23.914864969805787</v>
      </c>
      <c r="AL50">
        <f t="shared" si="8"/>
        <v>-8351.2693676274666</v>
      </c>
      <c r="AN50">
        <f t="shared" si="26"/>
        <v>0</v>
      </c>
      <c r="AO50">
        <f t="shared" si="26"/>
        <v>0</v>
      </c>
      <c r="AP50">
        <f t="shared" si="26"/>
        <v>-5.1765525610917552E-2</v>
      </c>
      <c r="AQ50">
        <f t="shared" si="26"/>
        <v>-64.286655017336429</v>
      </c>
      <c r="AR50">
        <f t="shared" si="26"/>
        <v>-64.338420542947347</v>
      </c>
      <c r="AS50">
        <f t="shared" si="26"/>
        <v>0.44976547673857248</v>
      </c>
      <c r="AT50">
        <f t="shared" si="26"/>
        <v>0.18243044171663075</v>
      </c>
      <c r="AU50">
        <f t="shared" si="23"/>
        <v>-63.706224624492151</v>
      </c>
      <c r="AW50">
        <v>47</v>
      </c>
      <c r="AX50">
        <f>IF(Z50&gt;0, (R50*SUMPRODUCT(K50:$K$98, X50:$X$98)-K50*$AZ$3)/Z50, 0)</f>
        <v>1041.4188135796096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250000</v>
      </c>
      <c r="S51">
        <f t="shared" si="1"/>
        <v>967.76414631014973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282.68102790045754</v>
      </c>
      <c r="AC51">
        <f t="shared" si="2"/>
        <v>226.68619567527082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-8621.7406610074577</v>
      </c>
      <c r="AI51">
        <f t="shared" si="25"/>
        <v>-8627.5965866619572</v>
      </c>
      <c r="AJ51">
        <f t="shared" si="7"/>
        <v>55.994832225186713</v>
      </c>
      <c r="AK51">
        <f t="shared" si="22"/>
        <v>19.787671953032028</v>
      </c>
      <c r="AL51">
        <f t="shared" si="8"/>
        <v>-8551.8140824837374</v>
      </c>
      <c r="AN51">
        <f t="shared" si="26"/>
        <v>0</v>
      </c>
      <c r="AO51">
        <f t="shared" si="26"/>
        <v>0</v>
      </c>
      <c r="AP51">
        <f t="shared" si="26"/>
        <v>-3.9884753133622414E-2</v>
      </c>
      <c r="AQ51">
        <f t="shared" si="26"/>
        <v>-58.72273968885056</v>
      </c>
      <c r="AR51">
        <f t="shared" si="26"/>
        <v>-58.762624441984187</v>
      </c>
      <c r="AS51">
        <f t="shared" si="26"/>
        <v>0.38138121824419091</v>
      </c>
      <c r="AT51">
        <f t="shared" si="26"/>
        <v>0.13477398066511664</v>
      </c>
      <c r="AU51">
        <f t="shared" si="23"/>
        <v>-58.246469243074877</v>
      </c>
      <c r="AW51">
        <v>48</v>
      </c>
      <c r="AX51">
        <f>IF(Z51&gt;0, (R51*SUMPRODUCT(K51:$K$98, X51:$X$98)-K51*$AZ$3)/Z51, 0)</f>
        <v>967.76414631014973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250000</v>
      </c>
      <c r="S52">
        <f t="shared" si="1"/>
        <v>886.6186055094505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226.68619567527082</v>
      </c>
      <c r="AC52">
        <f t="shared" si="2"/>
        <v>175.3668691936968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-8525.4378471387699</v>
      </c>
      <c r="AI52">
        <f t="shared" si="25"/>
        <v>-8530.3826697520108</v>
      </c>
      <c r="AJ52">
        <f t="shared" si="7"/>
        <v>51.319326481574024</v>
      </c>
      <c r="AK52">
        <f t="shared" si="22"/>
        <v>15.86803369726896</v>
      </c>
      <c r="AL52">
        <f t="shared" si="8"/>
        <v>-8463.1953095731678</v>
      </c>
      <c r="AN52">
        <f t="shared" si="26"/>
        <v>0</v>
      </c>
      <c r="AO52">
        <f t="shared" si="26"/>
        <v>0</v>
      </c>
      <c r="AP52">
        <f t="shared" si="26"/>
        <v>-3.0070735313808741E-2</v>
      </c>
      <c r="AQ52">
        <f t="shared" si="26"/>
        <v>-51.845375453753611</v>
      </c>
      <c r="AR52">
        <f t="shared" si="26"/>
        <v>-51.875446189067425</v>
      </c>
      <c r="AS52">
        <f t="shared" si="26"/>
        <v>0.31208599454676866</v>
      </c>
      <c r="AT52">
        <f t="shared" si="26"/>
        <v>9.6497585167877917E-2</v>
      </c>
      <c r="AU52">
        <f t="shared" si="23"/>
        <v>-51.466862609352773</v>
      </c>
      <c r="AW52">
        <v>49</v>
      </c>
      <c r="AX52">
        <f>IF(Z52&gt;0, (R52*SUMPRODUCT(K52:$K$98, X52:$X$98)-K52*$AZ$3)/Z52, 0)</f>
        <v>886.6186055094505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250000</v>
      </c>
      <c r="S53">
        <f t="shared" si="1"/>
        <v>797.22241535515923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175.3668691936968</v>
      </c>
      <c r="AC53">
        <f t="shared" si="2"/>
        <v>130.13168410358298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-8145.9085677965513</v>
      </c>
      <c r="AI53">
        <f t="shared" si="25"/>
        <v>-8149.9893513268789</v>
      </c>
      <c r="AJ53">
        <f t="shared" si="7"/>
        <v>45.235185090113816</v>
      </c>
      <c r="AK53">
        <f t="shared" si="22"/>
        <v>12.275680843558778</v>
      </c>
      <c r="AL53">
        <f t="shared" si="8"/>
        <v>-8092.478485393206</v>
      </c>
      <c r="AN53">
        <f t="shared" si="26"/>
        <v>0</v>
      </c>
      <c r="AO53">
        <f t="shared" si="26"/>
        <v>0</v>
      </c>
      <c r="AP53">
        <f t="shared" si="26"/>
        <v>-2.2157403491091038E-2</v>
      </c>
      <c r="AQ53">
        <f t="shared" si="26"/>
        <v>-44.22978616650613</v>
      </c>
      <c r="AR53">
        <f t="shared" si="26"/>
        <v>-44.251943569997223</v>
      </c>
      <c r="AS53">
        <f t="shared" si="26"/>
        <v>0.24561318692523165</v>
      </c>
      <c r="AT53">
        <f t="shared" si="26"/>
        <v>6.6653183526432236E-2</v>
      </c>
      <c r="AU53">
        <f t="shared" si="23"/>
        <v>-43.939677199545557</v>
      </c>
      <c r="AW53">
        <v>50</v>
      </c>
      <c r="AX53">
        <f>IF(Z53&gt;0, (R53*SUMPRODUCT(K53:$K$98, X53:$X$98)-K53*$AZ$3)/Z53, 0)</f>
        <v>797.22241535515923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250000</v>
      </c>
      <c r="S54">
        <f t="shared" si="1"/>
        <v>698.8988283196004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130.13168410358298</v>
      </c>
      <c r="AC54">
        <f t="shared" si="2"/>
        <v>91.803853618898088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-7561.0076567230972</v>
      </c>
      <c r="AI54">
        <f t="shared" si="25"/>
        <v>-7564.2915316524495</v>
      </c>
      <c r="AJ54">
        <f t="shared" si="7"/>
        <v>38.327830484684895</v>
      </c>
      <c r="AK54">
        <f t="shared" si="22"/>
        <v>9.1092178872508089</v>
      </c>
      <c r="AL54">
        <f t="shared" si="8"/>
        <v>-7516.8544832805146</v>
      </c>
      <c r="AN54">
        <f t="shared" si="26"/>
        <v>0</v>
      </c>
      <c r="AO54">
        <f t="shared" si="26"/>
        <v>0</v>
      </c>
      <c r="AP54">
        <f t="shared" si="26"/>
        <v>-1.5920030448629729E-2</v>
      </c>
      <c r="AQ54">
        <f t="shared" si="26"/>
        <v>-36.655315658168156</v>
      </c>
      <c r="AR54">
        <f t="shared" si="26"/>
        <v>-36.67123568861679</v>
      </c>
      <c r="AS54">
        <f t="shared" si="26"/>
        <v>0.18581104380441402</v>
      </c>
      <c r="AT54">
        <f t="shared" si="26"/>
        <v>4.4160946822916082E-2</v>
      </c>
      <c r="AU54">
        <f t="shared" si="23"/>
        <v>-36.441263697989463</v>
      </c>
      <c r="AW54">
        <v>51</v>
      </c>
      <c r="AX54">
        <f>IF(Z54&gt;0, (R54*SUMPRODUCT(K54:$K$98, X54:$X$98)-K54*$AZ$3)/Z54, 0)</f>
        <v>698.8988283196004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250000</v>
      </c>
      <c r="S55">
        <f t="shared" si="1"/>
        <v>586.99466590884879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91.803853618898088</v>
      </c>
      <c r="AC55">
        <f t="shared" si="2"/>
        <v>60.418141248070341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-6778.3812746132353</v>
      </c>
      <c r="AI55">
        <f t="shared" si="25"/>
        <v>-6780.9544726658323</v>
      </c>
      <c r="AJ55">
        <f t="shared" si="7"/>
        <v>31.385712370827747</v>
      </c>
      <c r="AK55">
        <f t="shared" si="22"/>
        <v>6.4262697533228668</v>
      </c>
      <c r="AL55">
        <f t="shared" si="8"/>
        <v>-6743.1424905416816</v>
      </c>
      <c r="AN55">
        <f t="shared" si="26"/>
        <v>0</v>
      </c>
      <c r="AO55">
        <f t="shared" si="26"/>
        <v>0</v>
      </c>
      <c r="AP55">
        <f t="shared" si="26"/>
        <v>-1.1138134996496931E-2</v>
      </c>
      <c r="AQ55">
        <f t="shared" si="26"/>
        <v>-29.340347750597029</v>
      </c>
      <c r="AR55">
        <f t="shared" si="26"/>
        <v>-29.351485885593526</v>
      </c>
      <c r="AS55">
        <f t="shared" si="26"/>
        <v>0.13585363201819076</v>
      </c>
      <c r="AT55">
        <f t="shared" si="26"/>
        <v>2.7816226568399199E-2</v>
      </c>
      <c r="AU55">
        <f t="shared" si="23"/>
        <v>-29.187816027006935</v>
      </c>
      <c r="AW55">
        <v>52</v>
      </c>
      <c r="AX55">
        <f>IF(Z55&gt;0, (R55*SUMPRODUCT(K55:$K$98, X55:$X$98)-K55*$AZ$3)/Z55, 0)</f>
        <v>586.99466590884879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250000</v>
      </c>
      <c r="S56">
        <f t="shared" si="1"/>
        <v>456.70887658222125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60.418141248070341</v>
      </c>
      <c r="AC56">
        <f t="shared" si="2"/>
        <v>35.782796432598666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-5887.3490505439768</v>
      </c>
      <c r="AI56">
        <f t="shared" si="25"/>
        <v>-5889.3077817109943</v>
      </c>
      <c r="AJ56">
        <f t="shared" si="7"/>
        <v>24.635344815471676</v>
      </c>
      <c r="AK56">
        <f t="shared" si="22"/>
        <v>4.2292698873649242</v>
      </c>
      <c r="AL56">
        <f t="shared" si="8"/>
        <v>-5860.4431670081576</v>
      </c>
      <c r="AN56">
        <f t="shared" si="26"/>
        <v>0</v>
      </c>
      <c r="AO56">
        <f t="shared" si="26"/>
        <v>0</v>
      </c>
      <c r="AP56">
        <f t="shared" si="26"/>
        <v>-7.5700033972941746E-3</v>
      </c>
      <c r="AQ56">
        <f t="shared" si="26"/>
        <v>-22.753123585379328</v>
      </c>
      <c r="AR56">
        <f t="shared" si="26"/>
        <v>-22.760693588776626</v>
      </c>
      <c r="AS56">
        <f t="shared" si="26"/>
        <v>9.5209412647797614E-2</v>
      </c>
      <c r="AT56">
        <f t="shared" si="26"/>
        <v>1.6345064577790933E-2</v>
      </c>
      <c r="AU56">
        <f t="shared" si="23"/>
        <v>-22.649139111551037</v>
      </c>
      <c r="AW56">
        <v>53</v>
      </c>
      <c r="AX56">
        <f>IF(Z56&gt;0, (R56*SUMPRODUCT(K56:$K$98, X56:$X$98)-K56*$AZ$3)/Z56, 0)</f>
        <v>456.70887658222125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250000</v>
      </c>
      <c r="S57">
        <f t="shared" si="1"/>
        <v>298.19173049564711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35.782796432598666</v>
      </c>
      <c r="AC57">
        <f t="shared" si="2"/>
        <v>17.23056832500982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-4945.5581325321591</v>
      </c>
      <c r="AI57">
        <f t="shared" si="25"/>
        <v>-4947.0027205742526</v>
      </c>
      <c r="AJ57">
        <f t="shared" si="7"/>
        <v>18.552228107588846</v>
      </c>
      <c r="AK57">
        <f t="shared" si="22"/>
        <v>2.5047957502819069</v>
      </c>
      <c r="AL57">
        <f t="shared" si="8"/>
        <v>-4925.9456967163815</v>
      </c>
      <c r="AN57">
        <f t="shared" si="26"/>
        <v>0</v>
      </c>
      <c r="AO57">
        <f t="shared" si="26"/>
        <v>0</v>
      </c>
      <c r="AP57">
        <f t="shared" si="26"/>
        <v>-4.9847942065408433E-3</v>
      </c>
      <c r="AQ57">
        <f t="shared" si="26"/>
        <v>-17.065480821388288</v>
      </c>
      <c r="AR57">
        <f t="shared" si="26"/>
        <v>-17.070465615594831</v>
      </c>
      <c r="AS57">
        <f t="shared" si="26"/>
        <v>6.4017585979112834E-2</v>
      </c>
      <c r="AT57">
        <f t="shared" si="26"/>
        <v>8.6432193682545524E-3</v>
      </c>
      <c r="AU57">
        <f t="shared" si="23"/>
        <v>-16.997804810247459</v>
      </c>
      <c r="AW57">
        <v>54</v>
      </c>
      <c r="AX57">
        <f>IF(Z57&gt;0, (R57*SUMPRODUCT(K57:$K$98, X57:$X$98)-K57*$AZ$3)/Z57, 0)</f>
        <v>298.19173049564711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250000</v>
      </c>
      <c r="S58">
        <f t="shared" si="1"/>
        <v>94.995708183032832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17.23056832500982</v>
      </c>
      <c r="AC58">
        <f t="shared" si="2"/>
        <v>3.9158870373630492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-3995.9901602400387</v>
      </c>
      <c r="AI58">
        <f t="shared" si="25"/>
        <v>-3997.0207033856873</v>
      </c>
      <c r="AJ58">
        <f t="shared" si="7"/>
        <v>13.314681287646771</v>
      </c>
      <c r="AK58">
        <f t="shared" si="22"/>
        <v>1.2061397827506875</v>
      </c>
      <c r="AL58">
        <f t="shared" si="8"/>
        <v>-3982.4998823152901</v>
      </c>
      <c r="AN58">
        <f t="shared" si="26"/>
        <v>0</v>
      </c>
      <c r="AO58">
        <f t="shared" si="26"/>
        <v>0</v>
      </c>
      <c r="AP58">
        <f t="shared" si="26"/>
        <v>-3.1750558886071106E-3</v>
      </c>
      <c r="AQ58">
        <f t="shared" si="26"/>
        <v>-12.311461332459565</v>
      </c>
      <c r="AR58">
        <f t="shared" si="26"/>
        <v>-12.314636388348172</v>
      </c>
      <c r="AS58">
        <f t="shared" si="26"/>
        <v>4.102191878696701E-2</v>
      </c>
      <c r="AT58">
        <f t="shared" si="26"/>
        <v>3.7160610265327258E-3</v>
      </c>
      <c r="AU58">
        <f t="shared" si="23"/>
        <v>-12.269898408534672</v>
      </c>
      <c r="AW58">
        <v>55</v>
      </c>
      <c r="AX58">
        <f>IF(Z58&gt;0, (R58*SUMPRODUCT(K58:$K$98, X58:$X$98)-K58*$AZ$3)/Z58, 0)</f>
        <v>94.995708183032832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250000</v>
      </c>
      <c r="S59">
        <f t="shared" si="1"/>
        <v>-177.90338548572646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3.9158870373630492</v>
      </c>
      <c r="AC59">
        <f t="shared" si="2"/>
        <v>-5.0466461399701572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-3110.5416968140694</v>
      </c>
      <c r="AI59">
        <f t="shared" si="25"/>
        <v>-3111.2508803585802</v>
      </c>
      <c r="AJ59">
        <f t="shared" si="7"/>
        <v>8.9625331773332064</v>
      </c>
      <c r="AK59">
        <f t="shared" si="22"/>
        <v>0.27411209261541347</v>
      </c>
      <c r="AL59">
        <f t="shared" si="8"/>
        <v>-3102.0142350886317</v>
      </c>
      <c r="AN59">
        <f t="shared" si="26"/>
        <v>0</v>
      </c>
      <c r="AO59">
        <f t="shared" si="26"/>
        <v>0</v>
      </c>
      <c r="AP59">
        <f t="shared" si="26"/>
        <v>-1.9508587349317741E-3</v>
      </c>
      <c r="AQ59">
        <f t="shared" si="26"/>
        <v>-8.5566388089058183</v>
      </c>
      <c r="AR59">
        <f t="shared" si="26"/>
        <v>-8.5585896676407494</v>
      </c>
      <c r="AS59">
        <f t="shared" si="26"/>
        <v>2.4654599322627029E-2</v>
      </c>
      <c r="AT59">
        <f t="shared" si="26"/>
        <v>7.5404170664735261E-4</v>
      </c>
      <c r="AU59">
        <f t="shared" si="23"/>
        <v>-8.5331810266114765</v>
      </c>
      <c r="AW59">
        <v>56</v>
      </c>
      <c r="AX59">
        <f>IF(Z59&gt;0, (R59*SUMPRODUCT(K59:$K$98, X59:$X$98)-K59*$AZ$3)/Z59, 0)</f>
        <v>-177.90338548572646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250000</v>
      </c>
      <c r="S60">
        <f t="shared" si="1"/>
        <v>-564.49328291421784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-5.0466461399701572</v>
      </c>
      <c r="AC60">
        <f t="shared" si="2"/>
        <v>-10.613170524656022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-2320.6084927125758</v>
      </c>
      <c r="AI60">
        <f t="shared" si="25"/>
        <v>-2321.0785235723702</v>
      </c>
      <c r="AJ60">
        <f t="shared" si="7"/>
        <v>5.5665243846858647</v>
      </c>
      <c r="AK60">
        <f t="shared" si="22"/>
        <v>-0.35326522979791103</v>
      </c>
      <c r="AL60">
        <f t="shared" si="8"/>
        <v>-2315.8652644174822</v>
      </c>
      <c r="AN60">
        <f t="shared" si="26"/>
        <v>0</v>
      </c>
      <c r="AO60">
        <f t="shared" si="26"/>
        <v>0</v>
      </c>
      <c r="AP60">
        <f t="shared" si="26"/>
        <v>-1.1544510479880264E-3</v>
      </c>
      <c r="AQ60">
        <f t="shared" si="26"/>
        <v>-5.6996872663916669</v>
      </c>
      <c r="AR60">
        <f t="shared" si="26"/>
        <v>-5.7008417174396548</v>
      </c>
      <c r="AS60">
        <f t="shared" si="26"/>
        <v>1.3672038283530667E-2</v>
      </c>
      <c r="AT60">
        <f t="shared" si="26"/>
        <v>-8.6766093387191027E-4</v>
      </c>
      <c r="AU60">
        <f t="shared" si="23"/>
        <v>-5.6880373400899957</v>
      </c>
      <c r="AW60">
        <v>57</v>
      </c>
      <c r="AX60">
        <f>IF(Z60&gt;0, (R60*SUMPRODUCT(K60:$K$98, X60:$X$98)-K60*$AZ$3)/Z60, 0)</f>
        <v>-564.49328291421784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250000</v>
      </c>
      <c r="S61">
        <f t="shared" si="1"/>
        <v>-1137.7286593534536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-10.613170524656022</v>
      </c>
      <c r="AC61">
        <f t="shared" si="2"/>
        <v>-13.643112769422727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-1655.4218212323506</v>
      </c>
      <c r="AI61">
        <f t="shared" si="25"/>
        <v>-1655.721609601424</v>
      </c>
      <c r="AJ61">
        <f t="shared" si="7"/>
        <v>3.0299422447667048</v>
      </c>
      <c r="AK61">
        <f t="shared" si="22"/>
        <v>-0.74292193672592166</v>
      </c>
      <c r="AL61">
        <f t="shared" si="8"/>
        <v>-1653.4345892933832</v>
      </c>
      <c r="AN61">
        <f t="shared" si="26"/>
        <v>0</v>
      </c>
      <c r="AO61">
        <f t="shared" si="26"/>
        <v>0</v>
      </c>
      <c r="AP61">
        <f t="shared" si="26"/>
        <v>-6.5742453325799428E-4</v>
      </c>
      <c r="AQ61">
        <f t="shared" si="26"/>
        <v>-3.6302773237427917</v>
      </c>
      <c r="AR61">
        <f t="shared" si="26"/>
        <v>-3.6309347482760499</v>
      </c>
      <c r="AS61">
        <f t="shared" si="26"/>
        <v>6.6445485267546409E-3</v>
      </c>
      <c r="AT61">
        <f t="shared" si="26"/>
        <v>-1.629199655106301E-3</v>
      </c>
      <c r="AU61">
        <f t="shared" si="23"/>
        <v>-3.6259193994044012</v>
      </c>
      <c r="AW61">
        <v>58</v>
      </c>
      <c r="AX61">
        <f>IF(Z61&gt;0, (R61*SUMPRODUCT(K61:$K$98, X61:$X$98)-K61*$AZ$3)/Z61, 0)</f>
        <v>-1137.7286593534536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250000</v>
      </c>
      <c r="S62">
        <f t="shared" si="1"/>
        <v>-2028.1095974558709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-13.643112769422727</v>
      </c>
      <c r="AC62">
        <f t="shared" si="2"/>
        <v>-14.88968918100038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-1132.490091271</v>
      </c>
      <c r="AI62">
        <f t="shared" si="25"/>
        <v>-1132.6736327472554</v>
      </c>
      <c r="AJ62">
        <f t="shared" si="7"/>
        <v>1.246576411577653</v>
      </c>
      <c r="AK62">
        <f t="shared" si="22"/>
        <v>-0.95501789385959102</v>
      </c>
      <c r="AL62">
        <f t="shared" si="8"/>
        <v>-1132.3820742295372</v>
      </c>
      <c r="AN62">
        <f t="shared" si="26"/>
        <v>0</v>
      </c>
      <c r="AO62">
        <f t="shared" si="26"/>
        <v>0</v>
      </c>
      <c r="AP62">
        <f t="shared" si="26"/>
        <v>-3.593745556649428E-4</v>
      </c>
      <c r="AQ62">
        <f t="shared" si="26"/>
        <v>-2.2174177283989138</v>
      </c>
      <c r="AR62">
        <f t="shared" si="26"/>
        <v>-2.2177771029545785</v>
      </c>
      <c r="AS62">
        <f t="shared" si="26"/>
        <v>2.4407989581029651E-3</v>
      </c>
      <c r="AT62">
        <f t="shared" si="26"/>
        <v>-1.8699268321242196E-3</v>
      </c>
      <c r="AU62">
        <f t="shared" si="23"/>
        <v>-2.2172062308285998</v>
      </c>
      <c r="AW62">
        <v>59</v>
      </c>
      <c r="AX62">
        <f>IF(Z62&gt;0, (R62*SUMPRODUCT(K62:$K$98, X62:$X$98)-K62*$AZ$3)/Z62, 0)</f>
        <v>-2028.1095974558709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250000</v>
      </c>
      <c r="S63">
        <f t="shared" si="1"/>
        <v>-3480.3428850806513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-14.88968918100038</v>
      </c>
      <c r="AC63">
        <f t="shared" si="2"/>
        <v>-14.978802523537556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-741.10322954171033</v>
      </c>
      <c r="AI63">
        <f t="shared" si="25"/>
        <v>-741.21082528024908</v>
      </c>
      <c r="AJ63">
        <f t="shared" si="7"/>
        <v>8.9113342537176621E-2</v>
      </c>
      <c r="AK63">
        <f t="shared" si="22"/>
        <v>-1.0422782426700268</v>
      </c>
      <c r="AL63">
        <f t="shared" si="8"/>
        <v>-742.16399018038192</v>
      </c>
      <c r="AN63">
        <f t="shared" si="26"/>
        <v>0</v>
      </c>
      <c r="AO63">
        <f t="shared" si="26"/>
        <v>0</v>
      </c>
      <c r="AP63">
        <f t="shared" si="26"/>
        <v>-1.8810058785426003E-4</v>
      </c>
      <c r="AQ63">
        <f t="shared" si="26"/>
        <v>-1.2956084974243047</v>
      </c>
      <c r="AR63">
        <f t="shared" si="26"/>
        <v>-1.2957965980121589</v>
      </c>
      <c r="AS63">
        <f t="shared" si="26"/>
        <v>1.5578936809713465E-4</v>
      </c>
      <c r="AT63">
        <f t="shared" si="26"/>
        <v>-1.8221274635637742E-3</v>
      </c>
      <c r="AU63">
        <f t="shared" si="23"/>
        <v>-1.2974629361076255</v>
      </c>
      <c r="AW63">
        <v>60</v>
      </c>
      <c r="AX63">
        <f>IF(Z63&gt;0, (R63*SUMPRODUCT(K63:$K$98, X63:$X$98)-K63*$AZ$3)/Z63, 0)</f>
        <v>-3480.3428850806513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250000</v>
      </c>
      <c r="S64">
        <f t="shared" si="1"/>
        <v>-5964.8220244218419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-14.978802523537556</v>
      </c>
      <c r="AC64">
        <f t="shared" si="2"/>
        <v>-14.374139247871028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-462.74315366571727</v>
      </c>
      <c r="AI64">
        <f t="shared" si="25"/>
        <v>-462.80339913150408</v>
      </c>
      <c r="AJ64">
        <f t="shared" si="7"/>
        <v>-0.60466327566652822</v>
      </c>
      <c r="AK64">
        <f t="shared" si="22"/>
        <v>-1.048516176647629</v>
      </c>
      <c r="AL64">
        <f t="shared" si="8"/>
        <v>-464.45657858381827</v>
      </c>
      <c r="AN64">
        <f t="shared" si="26"/>
        <v>0</v>
      </c>
      <c r="AO64">
        <f t="shared" si="26"/>
        <v>0</v>
      </c>
      <c r="AP64">
        <f t="shared" si="26"/>
        <v>-9.4037575976133712E-5</v>
      </c>
      <c r="AQ64">
        <f t="shared" si="26"/>
        <v>-0.72229907930756843</v>
      </c>
      <c r="AR64">
        <f t="shared" si="26"/>
        <v>-0.72239311688354457</v>
      </c>
      <c r="AS64">
        <f t="shared" si="26"/>
        <v>-9.4382320698910998E-4</v>
      </c>
      <c r="AT64">
        <f t="shared" si="26"/>
        <v>-1.6366363565451549E-3</v>
      </c>
      <c r="AU64">
        <f t="shared" si="23"/>
        <v>-0.72497357644707883</v>
      </c>
      <c r="AW64">
        <v>61</v>
      </c>
      <c r="AX64">
        <f>IF(Z64&gt;0, (R64*SUMPRODUCT(K64:$K$98, X64:$X$98)-K64*$AZ$3)/Z64, 0)</f>
        <v>-5964.8220244218419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250000</v>
      </c>
      <c r="S65">
        <f t="shared" si="1"/>
        <v>-10422.368414681796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-14.374139247871028</v>
      </c>
      <c r="AC65">
        <f t="shared" si="2"/>
        <v>-13.399767101204635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-275.01163498789623</v>
      </c>
      <c r="AI65">
        <f t="shared" si="25"/>
        <v>-275.04377683552639</v>
      </c>
      <c r="AJ65">
        <f t="shared" si="7"/>
        <v>-0.97437214666639349</v>
      </c>
      <c r="AK65">
        <f t="shared" si="22"/>
        <v>-1.006189747350972</v>
      </c>
      <c r="AL65">
        <f t="shared" si="8"/>
        <v>-277.02433872954373</v>
      </c>
      <c r="AN65">
        <f t="shared" si="26"/>
        <v>0</v>
      </c>
      <c r="AO65">
        <f t="shared" si="26"/>
        <v>0</v>
      </c>
      <c r="AP65">
        <f t="shared" si="26"/>
        <v>-4.4795034410171239E-5</v>
      </c>
      <c r="AQ65">
        <f t="shared" si="26"/>
        <v>-0.38327465783018383</v>
      </c>
      <c r="AR65">
        <f t="shared" si="26"/>
        <v>-0.38331945286459396</v>
      </c>
      <c r="AS65">
        <f t="shared" si="26"/>
        <v>-1.3579503686426211E-3</v>
      </c>
      <c r="AT65">
        <f t="shared" si="26"/>
        <v>-1.4022935107642115E-3</v>
      </c>
      <c r="AU65">
        <f t="shared" si="23"/>
        <v>-0.38607969674400078</v>
      </c>
      <c r="AW65">
        <v>62</v>
      </c>
      <c r="AX65">
        <f>IF(Z65&gt;0, (R65*SUMPRODUCT(K65:$K$98, X65:$X$98)-K65*$AZ$3)/Z65, 0)</f>
        <v>-10422.368414681796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250000</v>
      </c>
      <c r="S66">
        <f t="shared" si="1"/>
        <v>-18822.203239608061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-13.399767101204635</v>
      </c>
      <c r="AC66">
        <f t="shared" si="2"/>
        <v>-12.268156735843785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-155.25635473666316</v>
      </c>
      <c r="AI66">
        <f t="shared" si="25"/>
        <v>-155.27264953034336</v>
      </c>
      <c r="AJ66">
        <f t="shared" si="7"/>
        <v>-1.1316103653608494</v>
      </c>
      <c r="AK66">
        <f t="shared" si="22"/>
        <v>-0.9379836970843245</v>
      </c>
      <c r="AL66">
        <f t="shared" si="8"/>
        <v>-157.34224359278852</v>
      </c>
      <c r="AN66">
        <f t="shared" si="26"/>
        <v>0</v>
      </c>
      <c r="AO66">
        <f t="shared" si="26"/>
        <v>0</v>
      </c>
      <c r="AP66">
        <f t="shared" si="26"/>
        <v>-2.0276354698803119E-5</v>
      </c>
      <c r="AQ66">
        <f t="shared" si="26"/>
        <v>-0.19319256074473243</v>
      </c>
      <c r="AR66">
        <f t="shared" si="26"/>
        <v>-0.19321283709943124</v>
      </c>
      <c r="AS66">
        <f t="shared" si="26"/>
        <v>-1.4081143707138633E-3</v>
      </c>
      <c r="AT66">
        <f t="shared" si="26"/>
        <v>-1.1671758794278822E-3</v>
      </c>
      <c r="AU66">
        <f t="shared" si="23"/>
        <v>-0.19578812734957299</v>
      </c>
      <c r="AW66">
        <v>63</v>
      </c>
      <c r="AX66">
        <f>IF(Z66&gt;0, (R66*SUMPRODUCT(K66:$K$98, X66:$X$98)-K66*$AZ$3)/Z66, 0)</f>
        <v>-18822.203239608061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-35490.413593320693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-12.268156735843785</v>
      </c>
      <c r="AC67">
        <f t="shared" ref="AC67:AC79" si="29">S67*Z67</f>
        <v>-11.108773383025094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-83.066527840209091</v>
      </c>
      <c r="AI67">
        <f t="shared" ref="AI67:AI79" si="33">SUM(AE67:AH67)</f>
        <v>-83.074353033168464</v>
      </c>
      <c r="AJ67">
        <f t="shared" ref="AJ67:AJ79" si="34">AB67-AC67</f>
        <v>-1.1593833528186916</v>
      </c>
      <c r="AK67">
        <f t="shared" si="22"/>
        <v>-0.85877097150906501</v>
      </c>
      <c r="AL67">
        <f t="shared" ref="AL67:AL79" si="35">SUM(AI67:AK67)</f>
        <v>-85.092507357496217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-9.2288810547533115E-2</v>
      </c>
      <c r="AR67">
        <f t="shared" si="36"/>
        <v>-9.2297504515721052E-2</v>
      </c>
      <c r="AS67">
        <f t="shared" si="36"/>
        <v>-1.2881013975457704E-3</v>
      </c>
      <c r="AT67">
        <f t="shared" si="36"/>
        <v>-9.541141727481355E-4</v>
      </c>
      <c r="AU67">
        <f t="shared" si="23"/>
        <v>-9.4539720086014967E-2</v>
      </c>
      <c r="AW67">
        <v>64</v>
      </c>
      <c r="AX67">
        <f>IF(Z67&gt;0, (R67*SUMPRODUCT(K67:$K$98, X67:$X$98)-K67*$AZ$3)/Z67, 0)</f>
        <v>-35490.413593320693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250000</v>
      </c>
      <c r="S68">
        <f t="shared" si="28"/>
        <v>-70408.990797761027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-11.108773383025094</v>
      </c>
      <c r="AC68">
        <f t="shared" si="29"/>
        <v>-9.9934051278909983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-41.985997545150255</v>
      </c>
      <c r="AI68">
        <f t="shared" si="33"/>
        <v>-41.989545886425518</v>
      </c>
      <c r="AJ68">
        <f t="shared" si="34"/>
        <v>-1.1153682551340953</v>
      </c>
      <c r="AK68">
        <f t="shared" si="22"/>
        <v>-0.77761413681175662</v>
      </c>
      <c r="AL68">
        <f t="shared" si="35"/>
        <v>-43.882528278371367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-4.1649466675367217E-2</v>
      </c>
      <c r="AR68">
        <f t="shared" si="36"/>
        <v>-4.1652986575580087E-2</v>
      </c>
      <c r="AS68">
        <f t="shared" si="36"/>
        <v>-1.1064282305788843E-3</v>
      </c>
      <c r="AT68">
        <f t="shared" si="36"/>
        <v>-7.7138131689279588E-4</v>
      </c>
      <c r="AU68">
        <f t="shared" si="23"/>
        <v>-4.3530796123051767E-2</v>
      </c>
      <c r="AW68">
        <v>65</v>
      </c>
      <c r="AX68">
        <f>IF(Z68&gt;0, (R68*SUMPRODUCT(K68:$K$98, X68:$X$98)-K68*$AZ$3)/Z68, 0)</f>
        <v>-70408.990797761027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250000</v>
      </c>
      <c r="S69">
        <f t="shared" si="28"/>
        <v>-147859.32686593712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-9.9934051278909983</v>
      </c>
      <c r="AC69">
        <f t="shared" si="29"/>
        <v>-8.9567893573506243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-19.984472488541819</v>
      </c>
      <c r="AI69">
        <f t="shared" si="33"/>
        <v>-19.985986899155474</v>
      </c>
      <c r="AJ69">
        <f t="shared" si="34"/>
        <v>-1.036615770540374</v>
      </c>
      <c r="AK69">
        <f t="shared" si="22"/>
        <v>-0.69953835895236993</v>
      </c>
      <c r="AL69">
        <f t="shared" si="35"/>
        <v>-21.72214102864822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-1.7700259559350787E-2</v>
      </c>
      <c r="AR69">
        <f t="shared" si="36"/>
        <v>-1.7701600873761585E-2</v>
      </c>
      <c r="AS69">
        <f t="shared" si="36"/>
        <v>-9.1813122474967252E-4</v>
      </c>
      <c r="AT69">
        <f t="shared" si="36"/>
        <v>-6.1958155424310173E-4</v>
      </c>
      <c r="AU69">
        <f t="shared" si="23"/>
        <v>-1.9239313652754362E-2</v>
      </c>
      <c r="AW69">
        <v>66</v>
      </c>
      <c r="AX69">
        <f>IF(Z69&gt;0, (R69*SUMPRODUCT(K69:$K$98, X69:$X$98)-K69*$AZ$3)/Z69, 0)</f>
        <v>-147859.32686593712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250000</v>
      </c>
      <c r="S70">
        <f t="shared" si="28"/>
        <v>-334116.80241814291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-8.9567893573506243</v>
      </c>
      <c r="AC70">
        <f t="shared" si="29"/>
        <v>-8.0117527979673486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-8.9979405207970711</v>
      </c>
      <c r="AI70">
        <f t="shared" si="33"/>
        <v>-8.9985399932525105</v>
      </c>
      <c r="AJ70">
        <f t="shared" si="34"/>
        <v>-0.94503655938327569</v>
      </c>
      <c r="AK70">
        <f t="shared" si="22"/>
        <v>-0.62697525501454376</v>
      </c>
      <c r="AL70">
        <f t="shared" si="35"/>
        <v>-10.570551807650331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-7.1156084344725949E-3</v>
      </c>
      <c r="AR70">
        <f t="shared" si="36"/>
        <v>-7.1160824997601232E-3</v>
      </c>
      <c r="AS70">
        <f t="shared" si="36"/>
        <v>-7.4733880461758323E-4</v>
      </c>
      <c r="AT70">
        <f t="shared" si="36"/>
        <v>-4.9581461474162915E-4</v>
      </c>
      <c r="AU70">
        <f t="shared" si="23"/>
        <v>-8.3592359191193358E-3</v>
      </c>
      <c r="AW70">
        <v>67</v>
      </c>
      <c r="AX70">
        <f>IF(Z70&gt;0, (R70*SUMPRODUCT(K70:$K$98, X70:$X$98)-K70*$AZ$3)/Z70, 0)</f>
        <v>-334116.80241814291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250000</v>
      </c>
      <c r="S71">
        <f t="shared" si="28"/>
        <v>-817843.34854245069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-8.0117527979673486</v>
      </c>
      <c r="AC71">
        <f t="shared" si="29"/>
        <v>-7.1592819609173359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-3.7463135970418349</v>
      </c>
      <c r="AI71">
        <f t="shared" si="33"/>
        <v>-3.7465324434130158</v>
      </c>
      <c r="AJ71">
        <f t="shared" si="34"/>
        <v>-0.8524708370500127</v>
      </c>
      <c r="AK71">
        <f t="shared" si="22"/>
        <v>-0.56082269585771449</v>
      </c>
      <c r="AL71">
        <f t="shared" si="35"/>
        <v>-5.159825976320743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-2.6451787740916972E-3</v>
      </c>
      <c r="AR71">
        <f t="shared" si="36"/>
        <v>-2.645333296066657E-3</v>
      </c>
      <c r="AS71">
        <f t="shared" si="36"/>
        <v>-6.0190843753107589E-4</v>
      </c>
      <c r="AT71">
        <f t="shared" si="36"/>
        <v>-3.9598294501642705E-4</v>
      </c>
      <c r="AU71">
        <f t="shared" si="23"/>
        <v>-3.6432246786141601E-3</v>
      </c>
      <c r="AW71">
        <v>68</v>
      </c>
      <c r="AX71">
        <f>IF(Z71&gt;0, (R71*SUMPRODUCT(K71:$K$98, X71:$X$98)-K71*$AZ$3)/Z71, 0)</f>
        <v>-817843.34854245069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250000</v>
      </c>
      <c r="S72">
        <f t="shared" si="28"/>
        <v>-2183830.9126555715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-7.1592819609173359</v>
      </c>
      <c r="AC72">
        <f t="shared" si="29"/>
        <v>-6.3944392419374223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-1.4345582020030625</v>
      </c>
      <c r="AI72">
        <f t="shared" si="33"/>
        <v>-1.4346314040903312</v>
      </c>
      <c r="AJ72">
        <f t="shared" si="34"/>
        <v>-0.76484271897991363</v>
      </c>
      <c r="AK72">
        <f t="shared" ref="AK72:AK79" si="49">G72*SUM(AB72:AB72, AE72:AF72)</f>
        <v>-0.50114973726421352</v>
      </c>
      <c r="AL72">
        <f t="shared" si="35"/>
        <v>-2.7006238603344586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-9.0438021076381611E-4</v>
      </c>
      <c r="AR72">
        <f t="shared" si="36"/>
        <v>-9.0442635913132044E-4</v>
      </c>
      <c r="AS72">
        <f t="shared" si="36"/>
        <v>-4.8217536132475982E-4</v>
      </c>
      <c r="AT72">
        <f t="shared" si="36"/>
        <v>-3.1593692356183183E-4</v>
      </c>
      <c r="AU72">
        <f t="shared" si="23"/>
        <v>-1.7025386440179123E-3</v>
      </c>
      <c r="AW72">
        <v>69</v>
      </c>
      <c r="AX72">
        <f>IF(Z72&gt;0, (R72*SUMPRODUCT(K72:$K$98, X72:$X$98)-K72*$AZ$3)/Z72, 0)</f>
        <v>-2183830.9126555715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250000</v>
      </c>
      <c r="S73">
        <f t="shared" si="28"/>
        <v>-6411441.6843397506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-6.3944392419374223</v>
      </c>
      <c r="AC73">
        <f t="shared" si="29"/>
        <v>-5.7100865705821091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-0.50204845671502385</v>
      </c>
      <c r="AI73">
        <f t="shared" si="33"/>
        <v>-0.50207072193574842</v>
      </c>
      <c r="AJ73">
        <f t="shared" si="34"/>
        <v>-0.68435267135531319</v>
      </c>
      <c r="AK73">
        <f t="shared" si="49"/>
        <v>-0.44761074693561959</v>
      </c>
      <c r="AL73">
        <f t="shared" si="35"/>
        <v>-1.6340341402266811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-2.8259240897775403E-4</v>
      </c>
      <c r="AR73">
        <f t="shared" si="36"/>
        <v>-2.8260494159741819E-4</v>
      </c>
      <c r="AS73">
        <f t="shared" si="36"/>
        <v>-3.8520757787815319E-4</v>
      </c>
      <c r="AT73">
        <f t="shared" si="36"/>
        <v>-2.5195057881169521E-4</v>
      </c>
      <c r="AU73">
        <f t="shared" si="23"/>
        <v>-9.1976309828726655E-4</v>
      </c>
      <c r="AW73">
        <v>70</v>
      </c>
      <c r="AX73">
        <f>IF(Z73&gt;0, (R73*SUMPRODUCT(K73:$K$98, X73:$X$98)-K73*$AZ$3)/Z73, 0)</f>
        <v>-6411441.6843397506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250000</v>
      </c>
      <c r="S74">
        <f t="shared" si="28"/>
        <v>-20884728.244299982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-5.7100865705821091</v>
      </c>
      <c r="AC74">
        <f t="shared" si="29"/>
        <v>-5.0985325098070895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-0.15939385787144261</v>
      </c>
      <c r="AI74">
        <f t="shared" si="33"/>
        <v>-0.15939996105417278</v>
      </c>
      <c r="AJ74">
        <f t="shared" si="34"/>
        <v>-0.61155406077501961</v>
      </c>
      <c r="AK74">
        <f t="shared" si="49"/>
        <v>-0.39970605994074765</v>
      </c>
      <c r="AL74">
        <f t="shared" si="35"/>
        <v>-1.17066008176994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-8.0106621307594723E-5</v>
      </c>
      <c r="AR74">
        <f t="shared" si="36"/>
        <v>-8.0109688586059931E-5</v>
      </c>
      <c r="AS74">
        <f t="shared" si="36"/>
        <v>-3.0734891676402134E-4</v>
      </c>
      <c r="AT74">
        <f t="shared" si="36"/>
        <v>-2.00880400321629E-4</v>
      </c>
      <c r="AU74">
        <f t="shared" si="23"/>
        <v>-5.8833900567171029E-4</v>
      </c>
      <c r="AW74">
        <v>71</v>
      </c>
      <c r="AX74">
        <f>IF(Z74&gt;0, (R74*SUMPRODUCT(K74:$K$98, X74:$X$98)-K74*$AZ$3)/Z74, 0)</f>
        <v>-20884728.244299982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250000</v>
      </c>
      <c r="S75">
        <f t="shared" si="28"/>
        <v>-76355607.427138865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-5.0985325098070895</v>
      </c>
      <c r="AC75">
        <f t="shared" si="29"/>
        <v>-4.552329890371257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-4.5516480951092654E-2</v>
      </c>
      <c r="AI75">
        <f t="shared" si="33"/>
        <v>-4.5517971453900428E-2</v>
      </c>
      <c r="AJ75">
        <f t="shared" si="34"/>
        <v>-0.54620261943583248</v>
      </c>
      <c r="AK75">
        <f t="shared" si="49"/>
        <v>-0.35689727568649632</v>
      </c>
      <c r="AL75">
        <f t="shared" si="35"/>
        <v>-0.94861786657622926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-2.0424314423620949E-5</v>
      </c>
      <c r="AR75">
        <f t="shared" si="36"/>
        <v>-2.0424983247250525E-5</v>
      </c>
      <c r="AS75">
        <f t="shared" si="36"/>
        <v>-2.4509394850515158E-4</v>
      </c>
      <c r="AT75">
        <f t="shared" si="36"/>
        <v>-1.6014819298941743E-4</v>
      </c>
      <c r="AU75">
        <f t="shared" si="23"/>
        <v>-4.2566712474181954E-4</v>
      </c>
      <c r="AW75">
        <v>72</v>
      </c>
      <c r="AX75">
        <f>IF(Z75&gt;0, (R75*SUMPRODUCT(K75:$K$98, X75:$X$98)-K75*$AZ$3)/Z75, 0)</f>
        <v>-76355607.427138865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250000</v>
      </c>
      <c r="S76">
        <f t="shared" si="28"/>
        <v>-318094693.46573949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-4.552329890371257</v>
      </c>
      <c r="AC76">
        <f t="shared" si="29"/>
        <v>-4.0645978807060921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-1.1561490460151688E-2</v>
      </c>
      <c r="AI76">
        <f t="shared" si="33"/>
        <v>-1.1561809908885367E-2</v>
      </c>
      <c r="AJ76">
        <f t="shared" si="34"/>
        <v>-0.48773200966516495</v>
      </c>
      <c r="AK76">
        <f t="shared" si="49"/>
        <v>-0.318663092325988</v>
      </c>
      <c r="AL76">
        <f t="shared" si="35"/>
        <v>-0.81795691190003827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-4.6320646513567075E-6</v>
      </c>
      <c r="AR76">
        <f t="shared" si="36"/>
        <v>-4.6321926372070002E-6</v>
      </c>
      <c r="AS76">
        <f t="shared" si="36"/>
        <v>-1.9540786796407023E-4</v>
      </c>
      <c r="AT76">
        <f t="shared" si="36"/>
        <v>-1.2767108624469356E-4</v>
      </c>
      <c r="AU76">
        <f t="shared" si="23"/>
        <v>-3.2771114684597077E-4</v>
      </c>
      <c r="AW76">
        <v>73</v>
      </c>
      <c r="AX76">
        <f>IF(Z76&gt;0, (R76*SUMPRODUCT(K76:$K$98, X76:$X$98)-K76*$AZ$3)/Z76, 0)</f>
        <v>-318094693.46573949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250000</v>
      </c>
      <c r="S77">
        <f t="shared" si="28"/>
        <v>-1539975296.1467586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-4.0645978807060921</v>
      </c>
      <c r="AC77">
        <f t="shared" si="29"/>
        <v>-3.6291092681461099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-2.5733918976266063E-3</v>
      </c>
      <c r="AI77">
        <f t="shared" si="33"/>
        <v>-2.5734508126831856E-3</v>
      </c>
      <c r="AJ77">
        <f t="shared" si="34"/>
        <v>-0.43548861255998217</v>
      </c>
      <c r="AK77">
        <f t="shared" si="49"/>
        <v>-0.28452185164942645</v>
      </c>
      <c r="AL77">
        <f t="shared" si="35"/>
        <v>-0.72258391502209185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-9.2055277976550173E-7</v>
      </c>
      <c r="AR77">
        <f t="shared" si="36"/>
        <v>-9.2057385483733754E-7</v>
      </c>
      <c r="AS77">
        <f t="shared" si="36"/>
        <v>-1.5578282235910012E-4</v>
      </c>
      <c r="AT77">
        <f t="shared" si="36"/>
        <v>-1.0177904954215056E-4</v>
      </c>
      <c r="AU77">
        <f t="shared" si="23"/>
        <v>-2.5848244575608806E-4</v>
      </c>
      <c r="AW77">
        <v>74</v>
      </c>
      <c r="AX77">
        <f>IF(Z77&gt;0, (R77*SUMPRODUCT(K77:$K$98, X77:$X$98)-K77*$AZ$3)/Z77, 0)</f>
        <v>-1539975296.1467586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250000</v>
      </c>
      <c r="S78">
        <f t="shared" si="28"/>
        <v>-8897708300.6921501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-3.6291092681461099</v>
      </c>
      <c r="AC78">
        <f t="shared" si="29"/>
        <v>-3.2402769345697533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-4.9221660220754616E-4</v>
      </c>
      <c r="AI78">
        <f t="shared" si="33"/>
        <v>-4.9222570645333918E-4</v>
      </c>
      <c r="AJ78">
        <f t="shared" si="34"/>
        <v>-0.3888323335763566</v>
      </c>
      <c r="AK78">
        <f t="shared" si="49"/>
        <v>-0.25403764877022772</v>
      </c>
      <c r="AL78">
        <f t="shared" si="35"/>
        <v>-0.64336220805303768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-1.5721030128243228E-7</v>
      </c>
      <c r="AR78">
        <f t="shared" si="36"/>
        <v>-1.5721320911044469E-7</v>
      </c>
      <c r="AS78">
        <f t="shared" si="36"/>
        <v>-1.2419013912926701E-4</v>
      </c>
      <c r="AT78">
        <f t="shared" si="36"/>
        <v>-8.1137724979476387E-5</v>
      </c>
      <c r="AU78">
        <f t="shared" si="23"/>
        <v>-2.0548507731785385E-4</v>
      </c>
      <c r="AW78">
        <v>75</v>
      </c>
      <c r="AX78">
        <f>IF(Z78&gt;0, (R78*SUMPRODUCT(K78:$K$98, X78:$X$98)-K78*$AZ$3)/Z78, 0)</f>
        <v>-8897708300.6921501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-3.2402769345697533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-9.1042457930366559E-5</v>
      </c>
      <c r="AI79">
        <f t="shared" si="33"/>
        <v>-9.1042457930366559E-5</v>
      </c>
      <c r="AJ79">
        <f t="shared" si="34"/>
        <v>-3.2402769345697533</v>
      </c>
      <c r="AK79">
        <f t="shared" si="49"/>
        <v>-0.22681938541988275</v>
      </c>
      <c r="AL79">
        <f t="shared" si="35"/>
        <v>-3.4671873624475662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-2.5962750110807866E-8</v>
      </c>
      <c r="AR79">
        <f t="shared" si="36"/>
        <v>-2.5962750110807866E-8</v>
      </c>
      <c r="AS79">
        <f t="shared" si="36"/>
        <v>-9.2403590867892467E-4</v>
      </c>
      <c r="AT79">
        <f t="shared" si="36"/>
        <v>-6.468251360752473E-5</v>
      </c>
      <c r="AU79">
        <f t="shared" si="23"/>
        <v>-9.887443850365601E-4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12765.130183809593</v>
      </c>
      <c r="AO81" s="8">
        <f t="shared" si="50"/>
        <v>-1276.5130183809595</v>
      </c>
      <c r="AP81" s="8">
        <f t="shared" si="50"/>
        <v>-487.53668918639448</v>
      </c>
      <c r="AQ81" s="8">
        <f t="shared" si="50"/>
        <v>-10145.12522459271</v>
      </c>
      <c r="AR81" s="8">
        <f t="shared" si="50"/>
        <v>855.95525164952858</v>
      </c>
      <c r="AS81" s="8">
        <f t="shared" si="50"/>
        <v>-839.82762507521534</v>
      </c>
      <c r="AT81" s="8">
        <f t="shared" si="50"/>
        <v>387.45258114784872</v>
      </c>
      <c r="AU81" s="8">
        <f t="shared" si="50"/>
        <v>403.58020772215997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86E6-23B3-4B80-888F-917C00B29076}">
  <sheetPr codeName="Sheet3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20567.943311416264</v>
      </c>
      <c r="K3">
        <v>1</v>
      </c>
      <c r="L3" s="2">
        <v>0</v>
      </c>
      <c r="O3">
        <f>$C$3</f>
        <v>20567.943311416264</v>
      </c>
      <c r="P3" s="2">
        <f>O3*C5</f>
        <v>2056.7943311416266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20567.943311416264</v>
      </c>
      <c r="AF3">
        <f t="shared" ref="AF3:AG34" si="4">-$Z3*P3</f>
        <v>-2056.7943311416266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18237.999238474637</v>
      </c>
      <c r="AJ3">
        <f t="shared" ref="AJ3:AJ66" si="7">AB3-AC3</f>
        <v>0</v>
      </c>
      <c r="AL3">
        <f t="shared" ref="AL3:AL66" si="8">SUM(AI3:AK3)</f>
        <v>18237.999238474637</v>
      </c>
      <c r="AN3">
        <f t="shared" ref="AN3:AU34" si="9">AE3*$K3</f>
        <v>20567.943311416264</v>
      </c>
      <c r="AO3">
        <f t="shared" si="9"/>
        <v>-2056.7943311416266</v>
      </c>
      <c r="AP3">
        <f t="shared" si="9"/>
        <v>-273.14974180000002</v>
      </c>
      <c r="AQ3">
        <f t="shared" si="9"/>
        <v>0</v>
      </c>
      <c r="AR3">
        <f t="shared" si="9"/>
        <v>18237.999238474637</v>
      </c>
      <c r="AS3">
        <f t="shared" si="9"/>
        <v>0</v>
      </c>
      <c r="AT3">
        <f t="shared" si="9"/>
        <v>0</v>
      </c>
      <c r="AU3">
        <f t="shared" si="9"/>
        <v>18237.999238474637</v>
      </c>
      <c r="AW3">
        <v>0</v>
      </c>
      <c r="AX3">
        <f>IF(Z3&gt;0, (R3*SUMPRODUCT(K3:$K$98, X3:$X$98)-K3*$AZ$3)/Z3, 0)</f>
        <v>0</v>
      </c>
      <c r="AZ3">
        <f>C6*ABS(SUMPRODUCT(X4:X69, K4:K69))/1</f>
        <v>16336.84400224614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1111.0072399235667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1095.8289800928233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-1095.8289800928233</v>
      </c>
      <c r="AK4">
        <f>G4*SUM(AB4, AE4:AF4)</f>
        <v>0</v>
      </c>
      <c r="AL4">
        <f t="shared" si="8"/>
        <v>-2011.2567300928231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-854.02346300960903</v>
      </c>
      <c r="AR4">
        <f t="shared" si="9"/>
        <v>-854.02346300960903</v>
      </c>
      <c r="AS4">
        <f t="shared" si="9"/>
        <v>-1022.3238922407157</v>
      </c>
      <c r="AT4">
        <f t="shared" si="9"/>
        <v>0</v>
      </c>
      <c r="AU4">
        <f t="shared" si="9"/>
        <v>-1876.3473552503247</v>
      </c>
      <c r="AW4">
        <v>1</v>
      </c>
      <c r="AX4">
        <f>IF(Z4&gt;0, (R4*SUMPRODUCT(K4:$K$98, X4:$X$98)-K4*$AZ$3)/Z4, 0)</f>
        <v>1111.0072399235667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250000</v>
      </c>
      <c r="S5">
        <f t="shared" si="1"/>
        <v>1555.4883362875878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1095.8289800928233</v>
      </c>
      <c r="AC5">
        <f t="shared" si="2"/>
        <v>1513.0542494534657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-938.78519399530421</v>
      </c>
      <c r="AI5">
        <f t="shared" si="6"/>
        <v>-963.10318812865466</v>
      </c>
      <c r="AJ5">
        <f t="shared" si="7"/>
        <v>-417.22526936064241</v>
      </c>
      <c r="AK5">
        <f>G5*SUM(AB5, AE5:AF5)</f>
        <v>44.928988183805757</v>
      </c>
      <c r="AL5">
        <f t="shared" si="8"/>
        <v>-1335.3994693054913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-802.76274625747374</v>
      </c>
      <c r="AR5">
        <f t="shared" si="9"/>
        <v>-823.55725801461085</v>
      </c>
      <c r="AS5">
        <f t="shared" si="9"/>
        <v>-356.77267300578973</v>
      </c>
      <c r="AT5">
        <f t="shared" si="9"/>
        <v>38.419138021878418</v>
      </c>
      <c r="AU5">
        <f t="shared" si="9"/>
        <v>-1141.9107929985221</v>
      </c>
      <c r="AW5">
        <v>2</v>
      </c>
      <c r="AX5">
        <f>IF(Z5&gt;0, (R5*SUMPRODUCT(K5:$K$98, X5:$X$98)-K5*$AZ$3)/Z5, 0)</f>
        <v>1555.4883362875878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250000</v>
      </c>
      <c r="S6">
        <f t="shared" si="1"/>
        <v>2166.1567647917614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1513.0542494534657</v>
      </c>
      <c r="AC6">
        <f t="shared" si="2"/>
        <v>2077.652479688064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-962.57867542052884</v>
      </c>
      <c r="AI6">
        <f t="shared" si="6"/>
        <v>-986.55723174500372</v>
      </c>
      <c r="AJ6">
        <f t="shared" si="7"/>
        <v>-564.5982302345983</v>
      </c>
      <c r="AK6">
        <f>G6*SUM(AB6, AE6:AF6)</f>
        <v>88.513673593027747</v>
      </c>
      <c r="AL6">
        <f t="shared" si="8"/>
        <v>-1462.6417883865743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-742.54284437755643</v>
      </c>
      <c r="AR6">
        <f t="shared" si="9"/>
        <v>-761.04014321857267</v>
      </c>
      <c r="AS6">
        <f t="shared" si="9"/>
        <v>-435.53673742645231</v>
      </c>
      <c r="AT6">
        <f t="shared" si="9"/>
        <v>68.280335555282875</v>
      </c>
      <c r="AU6">
        <f t="shared" si="9"/>
        <v>-1128.296545089742</v>
      </c>
      <c r="AW6">
        <v>3</v>
      </c>
      <c r="AX6">
        <f>IF(Z6&gt;0, (R6*SUMPRODUCT(K6:$K$98, X6:$X$98)-K6*$AZ$3)/Z6, 0)</f>
        <v>2166.1567647917614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250000</v>
      </c>
      <c r="S7">
        <f t="shared" si="1"/>
        <v>2613.5848110499969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2077.652479688064</v>
      </c>
      <c r="AC7">
        <f t="shared" si="2"/>
        <v>2471.4014800445057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-988.12057808268776</v>
      </c>
      <c r="AI7">
        <f t="shared" si="6"/>
        <v>-1011.7605367861097</v>
      </c>
      <c r="AJ7">
        <f t="shared" si="7"/>
        <v>-393.74900035644168</v>
      </c>
      <c r="AK7">
        <f>G7*SUM(AB7, AE7:AF7)</f>
        <v>102.01273675268394</v>
      </c>
      <c r="AL7">
        <f t="shared" si="8"/>
        <v>-1303.4968003898675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-693.51844624056434</v>
      </c>
      <c r="AR7">
        <f t="shared" si="9"/>
        <v>-710.11029524445814</v>
      </c>
      <c r="AS7">
        <f t="shared" si="9"/>
        <v>-276.35513417384135</v>
      </c>
      <c r="AT7">
        <f t="shared" si="9"/>
        <v>71.598260636111121</v>
      </c>
      <c r="AU7">
        <f t="shared" si="9"/>
        <v>-914.8671687821884</v>
      </c>
      <c r="AW7">
        <v>4</v>
      </c>
      <c r="AX7">
        <f>IF(Z7&gt;0, (R7*SUMPRODUCT(K7:$K$98, X7:$X$98)-K7*$AZ$3)/Z7, 0)</f>
        <v>2613.5848110499969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250000</v>
      </c>
      <c r="S8">
        <f t="shared" si="1"/>
        <v>2726.1745487040466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2471.4014800445057</v>
      </c>
      <c r="AC8">
        <f t="shared" si="2"/>
        <v>2541.0062395428704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-1016.1903380199249</v>
      </c>
      <c r="AI8">
        <f t="shared" si="6"/>
        <v>-1039.4922781025105</v>
      </c>
      <c r="AJ8">
        <f t="shared" si="7"/>
        <v>-69.604759498364729</v>
      </c>
      <c r="AK8">
        <f t="shared" ref="AK8:AK69" si="22">G8*SUM(AB8:AB8, AE8:AF8)</f>
        <v>52.640851524947969</v>
      </c>
      <c r="AL8">
        <f t="shared" si="8"/>
        <v>-1056.4561860759272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-665.75130983081442</v>
      </c>
      <c r="AR8">
        <f t="shared" si="9"/>
        <v>-681.01744310443769</v>
      </c>
      <c r="AS8">
        <f t="shared" si="9"/>
        <v>-45.601161586311541</v>
      </c>
      <c r="AT8">
        <f t="shared" si="9"/>
        <v>34.487353935711575</v>
      </c>
      <c r="AU8">
        <f t="shared" si="9"/>
        <v>-692.13125075503774</v>
      </c>
      <c r="AW8">
        <v>5</v>
      </c>
      <c r="AX8">
        <f>IF(Z8&gt;0, (R8*SUMPRODUCT(K8:$K$98, X8:$X$98)-K8*$AZ$3)/Z8, 0)</f>
        <v>2726.1745487040466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250000</v>
      </c>
      <c r="S9">
        <f t="shared" si="1"/>
        <v>2658.4025471972559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2541.0062395428704</v>
      </c>
      <c r="AC9">
        <f t="shared" si="2"/>
        <v>2441.877863409878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-1051.4995801878774</v>
      </c>
      <c r="AI9">
        <f t="shared" si="6"/>
        <v>-1074.4633509116184</v>
      </c>
      <c r="AJ9">
        <f t="shared" si="7"/>
        <v>99.128376132992344</v>
      </c>
      <c r="AK9">
        <f t="shared" si="22"/>
        <v>14.991936813302935</v>
      </c>
      <c r="AL9">
        <f t="shared" si="8"/>
        <v>-960.34303796532311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-652.41401519991473</v>
      </c>
      <c r="AR9">
        <f t="shared" si="9"/>
        <v>-666.66212917379687</v>
      </c>
      <c r="AS9">
        <f t="shared" si="9"/>
        <v>61.505247469159698</v>
      </c>
      <c r="AT9">
        <f t="shared" si="9"/>
        <v>9.3019054655663904</v>
      </c>
      <c r="AU9">
        <f t="shared" si="9"/>
        <v>-595.85497623907077</v>
      </c>
      <c r="AW9">
        <v>6</v>
      </c>
      <c r="AX9">
        <f>IF(Z9&gt;0, (R9*SUMPRODUCT(K9:$K$98, X9:$X$98)-K9*$AZ$3)/Z9, 0)</f>
        <v>2658.4025471972559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250000</v>
      </c>
      <c r="S10">
        <f t="shared" si="1"/>
        <v>2552.1206179821261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2441.877863409878</v>
      </c>
      <c r="AC10">
        <f t="shared" si="2"/>
        <v>2309.6967222308376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-1088.6301597133715</v>
      </c>
      <c r="AI10">
        <f t="shared" si="6"/>
        <v>-1111.2554297139038</v>
      </c>
      <c r="AJ10">
        <f t="shared" si="7"/>
        <v>132.18114117904042</v>
      </c>
      <c r="AK10">
        <f t="shared" si="22"/>
        <v>10.011699239980501</v>
      </c>
      <c r="AL10">
        <f t="shared" si="8"/>
        <v>-969.06258929488286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-640.78557561306104</v>
      </c>
      <c r="AR10">
        <f t="shared" si="9"/>
        <v>-654.1031807991136</v>
      </c>
      <c r="AS10">
        <f t="shared" si="9"/>
        <v>77.803988691534627</v>
      </c>
      <c r="AT10">
        <f t="shared" si="9"/>
        <v>5.8930504571404372</v>
      </c>
      <c r="AU10">
        <f t="shared" si="9"/>
        <v>-570.40614165043849</v>
      </c>
      <c r="AW10">
        <v>7</v>
      </c>
      <c r="AX10">
        <f>IF(Z10&gt;0, (R10*SUMPRODUCT(K10:$K$98, X10:$X$98)-K10*$AZ$3)/Z10, 0)</f>
        <v>2552.1206179821261</v>
      </c>
    </row>
    <row r="11" spans="1:52" x14ac:dyDescent="0.25">
      <c r="A11" t="s">
        <v>33</v>
      </c>
      <c r="C11" s="12">
        <f>AU71</f>
        <v>623.50201976262133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250000</v>
      </c>
      <c r="S11">
        <f t="shared" si="1"/>
        <v>2409.1873394411582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2309.6967222308376</v>
      </c>
      <c r="AC11">
        <f t="shared" si="2"/>
        <v>2147.707655024471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-1123.7711418659385</v>
      </c>
      <c r="AI11">
        <f t="shared" si="6"/>
        <v>-1146.057782052279</v>
      </c>
      <c r="AJ11">
        <f t="shared" si="7"/>
        <v>161.9890672063666</v>
      </c>
      <c r="AK11">
        <f t="shared" si="22"/>
        <v>5.5432721333540096</v>
      </c>
      <c r="AL11">
        <f t="shared" si="8"/>
        <v>-978.5254427125584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-628.53490530717033</v>
      </c>
      <c r="AR11">
        <f t="shared" si="9"/>
        <v>-641.00001564616457</v>
      </c>
      <c r="AS11">
        <f t="shared" si="9"/>
        <v>90.601884337671223</v>
      </c>
      <c r="AT11">
        <f t="shared" si="9"/>
        <v>3.1003999797008337</v>
      </c>
      <c r="AU11">
        <f t="shared" si="9"/>
        <v>-547.29773132879257</v>
      </c>
      <c r="AW11">
        <v>8</v>
      </c>
      <c r="AX11">
        <f>IF(Z11&gt;0, (R11*SUMPRODUCT(K11:$K$98, X11:$X$98)-K11*$AZ$3)/Z11, 0)</f>
        <v>2409.1873394411582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250000</v>
      </c>
      <c r="S12">
        <f t="shared" si="1"/>
        <v>2247.7546743723183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2147.707655024471</v>
      </c>
      <c r="AC12">
        <f t="shared" si="2"/>
        <v>1973.3044370802475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-1162.6701718163781</v>
      </c>
      <c r="AI12">
        <f t="shared" si="6"/>
        <v>-1184.6176785836735</v>
      </c>
      <c r="AJ12">
        <f t="shared" si="7"/>
        <v>174.40321794422357</v>
      </c>
      <c r="AK12">
        <f t="shared" si="22"/>
        <v>4.939727606556283</v>
      </c>
      <c r="AL12">
        <f t="shared" si="8"/>
        <v>-1005.2747330328937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-617.97155632164265</v>
      </c>
      <c r="AR12">
        <f t="shared" si="9"/>
        <v>-629.63688948588538</v>
      </c>
      <c r="AS12">
        <f t="shared" si="9"/>
        <v>92.697164366160152</v>
      </c>
      <c r="AT12">
        <f t="shared" si="9"/>
        <v>2.625517735661556</v>
      </c>
      <c r="AU12">
        <f t="shared" si="9"/>
        <v>-534.31420738406359</v>
      </c>
      <c r="AW12">
        <v>9</v>
      </c>
      <c r="AX12">
        <f>IF(Z12&gt;0, (R12*SUMPRODUCT(K12:$K$98, X12:$X$98)-K12*$AZ$3)/Z12, 0)</f>
        <v>2247.7546743723183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250000</v>
      </c>
      <c r="S13">
        <f t="shared" si="1"/>
        <v>2064.7034583392265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1973.3044370802475</v>
      </c>
      <c r="AC13">
        <f t="shared" si="2"/>
        <v>1784.540794717868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-1203.1864632405745</v>
      </c>
      <c r="AI13">
        <f t="shared" si="6"/>
        <v>-1224.7941762938729</v>
      </c>
      <c r="AJ13">
        <f t="shared" si="7"/>
        <v>188.76364236237941</v>
      </c>
      <c r="AK13">
        <f t="shared" si="22"/>
        <v>3.946608874160495</v>
      </c>
      <c r="AL13">
        <f t="shared" si="8"/>
        <v>-1032.0839250573329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-607.89581362192223</v>
      </c>
      <c r="AR13">
        <f t="shared" si="9"/>
        <v>-618.81285658105458</v>
      </c>
      <c r="AS13">
        <f t="shared" si="9"/>
        <v>95.370610842030757</v>
      </c>
      <c r="AT13">
        <f t="shared" si="9"/>
        <v>1.9939777298887316</v>
      </c>
      <c r="AU13">
        <f t="shared" si="9"/>
        <v>-521.44826800913495</v>
      </c>
      <c r="AW13">
        <v>10</v>
      </c>
      <c r="AX13">
        <f>IF(Z13&gt;0, (R13*SUMPRODUCT(K13:$K$98, X13:$X$98)-K13*$AZ$3)/Z13, 0)</f>
        <v>2064.7034583392265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250000</v>
      </c>
      <c r="S14">
        <f t="shared" si="1"/>
        <v>2422.7936498302506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1784.540794717868</v>
      </c>
      <c r="AC14">
        <f t="shared" si="2"/>
        <v>2061.001946671352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-1248.4389927055524</v>
      </c>
      <c r="AI14">
        <f t="shared" si="6"/>
        <v>-1269.7057847290473</v>
      </c>
      <c r="AJ14">
        <f t="shared" si="7"/>
        <v>-276.46115195348398</v>
      </c>
      <c r="AK14">
        <f t="shared" si="22"/>
        <v>124.91785563025077</v>
      </c>
      <c r="AL14">
        <f t="shared" si="8"/>
        <v>-1421.2490810522804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-563.17778755355175</v>
      </c>
      <c r="AR14">
        <f t="shared" si="9"/>
        <v>-572.77135596188657</v>
      </c>
      <c r="AS14">
        <f t="shared" si="9"/>
        <v>-124.71316645137091</v>
      </c>
      <c r="AT14">
        <f t="shared" si="9"/>
        <v>56.351140881395935</v>
      </c>
      <c r="AU14">
        <f t="shared" si="9"/>
        <v>-641.13338153186157</v>
      </c>
      <c r="AW14">
        <v>11</v>
      </c>
      <c r="AX14">
        <f>IF(Z14&gt;0, (R14*SUMPRODUCT(K14:$K$98, X14:$X$98)-K14*$AZ$3)/Z14, 0)</f>
        <v>2422.7936498302506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250000</v>
      </c>
      <c r="S15">
        <f t="shared" si="1"/>
        <v>2733.0185678761468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2061.001946671352</v>
      </c>
      <c r="AC15">
        <f t="shared" si="2"/>
        <v>2287.4285926672701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-1301.1155214084656</v>
      </c>
      <c r="AI15">
        <f t="shared" si="6"/>
        <v>-1322.0395339595846</v>
      </c>
      <c r="AJ15">
        <f t="shared" si="7"/>
        <v>-226.42664599591808</v>
      </c>
      <c r="AK15">
        <f t="shared" si="22"/>
        <v>144.27013626699465</v>
      </c>
      <c r="AL15">
        <f t="shared" si="8"/>
        <v>-1404.1960436885079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-524.05398503065771</v>
      </c>
      <c r="AR15">
        <f t="shared" si="9"/>
        <v>-532.48160885023628</v>
      </c>
      <c r="AS15">
        <f t="shared" si="9"/>
        <v>-91.198501746283782</v>
      </c>
      <c r="AT15">
        <f t="shared" si="9"/>
        <v>58.108091547314196</v>
      </c>
      <c r="AU15">
        <f t="shared" si="9"/>
        <v>-565.57201904920578</v>
      </c>
      <c r="AW15">
        <v>12</v>
      </c>
      <c r="AX15">
        <f>IF(Z15&gt;0, (R15*SUMPRODUCT(K15:$K$98, X15:$X$98)-K15*$AZ$3)/Z15, 0)</f>
        <v>2733.0185678761468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250000</v>
      </c>
      <c r="S16">
        <f t="shared" si="1"/>
        <v>2998.6444402169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2287.4285926672701</v>
      </c>
      <c r="AC16">
        <f t="shared" si="2"/>
        <v>2468.3785661629272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-1356.5229837805914</v>
      </c>
      <c r="AI16">
        <f t="shared" si="6"/>
        <v>-1377.1021039078212</v>
      </c>
      <c r="AJ16">
        <f t="shared" si="7"/>
        <v>-180.9499734956571</v>
      </c>
      <c r="AK16">
        <f t="shared" si="22"/>
        <v>160.12000148670893</v>
      </c>
      <c r="AL16">
        <f t="shared" si="8"/>
        <v>-1397.9320759167695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-487.83089789035199</v>
      </c>
      <c r="AR16">
        <f t="shared" si="9"/>
        <v>-495.23153228394045</v>
      </c>
      <c r="AS16">
        <f t="shared" si="9"/>
        <v>-65.072976351353418</v>
      </c>
      <c r="AT16">
        <f t="shared" si="9"/>
        <v>57.582130954958984</v>
      </c>
      <c r="AU16">
        <f t="shared" si="9"/>
        <v>-502.72237768033494</v>
      </c>
      <c r="AW16">
        <v>13</v>
      </c>
      <c r="AX16">
        <f>IF(Z16&gt;0, (R16*SUMPRODUCT(K16:$K$98, X16:$X$98)-K16*$AZ$3)/Z16, 0)</f>
        <v>2998.6444402169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250000</v>
      </c>
      <c r="S17">
        <f t="shared" si="1"/>
        <v>3225.1159717652658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2468.3785661629272</v>
      </c>
      <c r="AC17">
        <f t="shared" si="2"/>
        <v>2610.0154883853538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-1413.7826716638658</v>
      </c>
      <c r="AI17">
        <f t="shared" si="6"/>
        <v>-1434.0146223226568</v>
      </c>
      <c r="AJ17">
        <f t="shared" si="7"/>
        <v>-141.63692222242662</v>
      </c>
      <c r="AK17">
        <f t="shared" si="22"/>
        <v>172.78649963140492</v>
      </c>
      <c r="AL17">
        <f t="shared" si="8"/>
        <v>-1402.8650449136785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-453.94870245599373</v>
      </c>
      <c r="AR17">
        <f t="shared" si="9"/>
        <v>-460.44493977293791</v>
      </c>
      <c r="AS17">
        <f t="shared" si="9"/>
        <v>-45.47792128974244</v>
      </c>
      <c r="AT17">
        <f t="shared" si="9"/>
        <v>55.479677946030108</v>
      </c>
      <c r="AU17">
        <f t="shared" si="9"/>
        <v>-450.44318311665023</v>
      </c>
      <c r="AW17">
        <v>14</v>
      </c>
      <c r="AX17">
        <f>IF(Z17&gt;0, (R17*SUMPRODUCT(K17:$K$98, X17:$X$98)-K17*$AZ$3)/Z17, 0)</f>
        <v>3225.1159717652658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250000</v>
      </c>
      <c r="S18">
        <f t="shared" si="1"/>
        <v>3417.8120563917882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2610.0154883853538</v>
      </c>
      <c r="AC18">
        <f t="shared" si="2"/>
        <v>2718.0916253157711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-1478.2094388173305</v>
      </c>
      <c r="AI18">
        <f t="shared" si="6"/>
        <v>-1498.0912490256519</v>
      </c>
      <c r="AJ18">
        <f t="shared" si="7"/>
        <v>-108.07613693041731</v>
      </c>
      <c r="AK18">
        <f t="shared" si="22"/>
        <v>182.70108418697478</v>
      </c>
      <c r="AL18">
        <f t="shared" si="8"/>
        <v>-1423.4663017690943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-423.78157735390431</v>
      </c>
      <c r="AR18">
        <f t="shared" si="9"/>
        <v>-429.48140896739642</v>
      </c>
      <c r="AS18">
        <f t="shared" si="9"/>
        <v>-30.983888060769317</v>
      </c>
      <c r="AT18">
        <f t="shared" si="9"/>
        <v>52.377796818135771</v>
      </c>
      <c r="AU18">
        <f t="shared" si="9"/>
        <v>-408.08750021002993</v>
      </c>
      <c r="AW18">
        <v>15</v>
      </c>
      <c r="AX18">
        <f>IF(Z18&gt;0, (R18*SUMPRODUCT(K18:$K$98, X18:$X$98)-K18*$AZ$3)/Z18, 0)</f>
        <v>3417.8120563917882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250000</v>
      </c>
      <c r="S19">
        <f t="shared" si="1"/>
        <v>3579.6342604135666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2718.0916253157711</v>
      </c>
      <c r="AC19">
        <f t="shared" si="2"/>
        <v>2796.1179402711614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-1550.3382295176291</v>
      </c>
      <c r="AI19">
        <f t="shared" si="6"/>
        <v>-1569.8661878009154</v>
      </c>
      <c r="AJ19">
        <f t="shared" si="7"/>
        <v>-78.026314955390262</v>
      </c>
      <c r="AK19">
        <f t="shared" si="22"/>
        <v>190.26641377210399</v>
      </c>
      <c r="AL19">
        <f t="shared" si="8"/>
        <v>-1457.6260889842017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-396.83917286074427</v>
      </c>
      <c r="AR19">
        <f t="shared" si="9"/>
        <v>-401.83773295895566</v>
      </c>
      <c r="AS19">
        <f t="shared" si="9"/>
        <v>-19.972350354737156</v>
      </c>
      <c r="AT19">
        <f t="shared" si="9"/>
        <v>48.702383019990734</v>
      </c>
      <c r="AU19">
        <f t="shared" si="9"/>
        <v>-373.10770029370207</v>
      </c>
      <c r="AW19">
        <v>16</v>
      </c>
      <c r="AX19">
        <f>IF(Z19&gt;0, (R19*SUMPRODUCT(K19:$K$98, X19:$X$98)-K19*$AZ$3)/Z19, 0)</f>
        <v>3579.6342604135666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250000</v>
      </c>
      <c r="S20">
        <f t="shared" si="1"/>
        <v>3713.3652438445147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2796.1179402711614</v>
      </c>
      <c r="AC20">
        <f t="shared" si="2"/>
        <v>2847.3215284008584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-1632.6402248228992</v>
      </c>
      <c r="AI20">
        <f t="shared" si="6"/>
        <v>-1651.8096395008704</v>
      </c>
      <c r="AJ20">
        <f t="shared" si="7"/>
        <v>-51.203588129696982</v>
      </c>
      <c r="AK20">
        <f t="shared" si="22"/>
        <v>195.72825581898132</v>
      </c>
      <c r="AL20">
        <f t="shared" si="8"/>
        <v>-1507.284971811586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-373.13032734124079</v>
      </c>
      <c r="AR20">
        <f t="shared" si="9"/>
        <v>-377.51138439531849</v>
      </c>
      <c r="AS20">
        <f t="shared" si="9"/>
        <v>-11.702279111708391</v>
      </c>
      <c r="AT20">
        <f t="shared" si="9"/>
        <v>44.732542450734229</v>
      </c>
      <c r="AU20">
        <f t="shared" si="9"/>
        <v>-344.48112105629264</v>
      </c>
      <c r="AW20">
        <v>17</v>
      </c>
      <c r="AX20">
        <f>IF(Z20&gt;0, (R20*SUMPRODUCT(K20:$K$98, X20:$X$98)-K20*$AZ$3)/Z20, 0)</f>
        <v>3713.3652438445147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250000</v>
      </c>
      <c r="S21">
        <f t="shared" si="1"/>
        <v>3821.0956248681123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2847.3215284008584</v>
      </c>
      <c r="AC21">
        <f t="shared" si="2"/>
        <v>2874.2293805153704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-1727.1234316319487</v>
      </c>
      <c r="AI21">
        <f t="shared" si="6"/>
        <v>-1745.928439819977</v>
      </c>
      <c r="AJ21">
        <f t="shared" si="7"/>
        <v>-26.907852114512025</v>
      </c>
      <c r="AK21">
        <f t="shared" si="22"/>
        <v>199.31250698806011</v>
      </c>
      <c r="AL21">
        <f t="shared" si="8"/>
        <v>-1573.523784946429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-352.43206153649828</v>
      </c>
      <c r="AR21">
        <f t="shared" si="9"/>
        <v>-356.26935983350262</v>
      </c>
      <c r="AS21">
        <f t="shared" si="9"/>
        <v>-5.4907423630261842</v>
      </c>
      <c r="AT21">
        <f t="shared" si="9"/>
        <v>40.671162489780187</v>
      </c>
      <c r="AU21">
        <f t="shared" si="9"/>
        <v>-321.08893970674865</v>
      </c>
      <c r="AW21">
        <v>18</v>
      </c>
      <c r="AX21">
        <f>IF(Z21&gt;0, (R21*SUMPRODUCT(K21:$K$98, X21:$X$98)-K21*$AZ$3)/Z21, 0)</f>
        <v>3821.0956248681123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250000</v>
      </c>
      <c r="S22">
        <f t="shared" si="1"/>
        <v>3904.5493621532337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2874.2293805153704</v>
      </c>
      <c r="AC22">
        <f t="shared" si="2"/>
        <v>2878.9742649215068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-1834.9755864303581</v>
      </c>
      <c r="AI22">
        <f t="shared" si="6"/>
        <v>-1853.4090469778632</v>
      </c>
      <c r="AJ22">
        <f t="shared" si="7"/>
        <v>-4.7448844061364071</v>
      </c>
      <c r="AK22">
        <f t="shared" si="22"/>
        <v>201.19605663607595</v>
      </c>
      <c r="AL22">
        <f t="shared" si="8"/>
        <v>-1656.9578747479236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-334.32149632163697</v>
      </c>
      <c r="AR22">
        <f t="shared" si="9"/>
        <v>-337.67996177382116</v>
      </c>
      <c r="AS22">
        <f t="shared" si="9"/>
        <v>-0.86448935139166783</v>
      </c>
      <c r="AT22">
        <f t="shared" si="9"/>
        <v>36.656709334992875</v>
      </c>
      <c r="AU22">
        <f t="shared" si="9"/>
        <v>-301.88774179021993</v>
      </c>
      <c r="AW22">
        <v>19</v>
      </c>
      <c r="AX22">
        <f>IF(Z22&gt;0, (R22*SUMPRODUCT(K22:$K$98, X22:$X$98)-K22*$AZ$3)/Z22, 0)</f>
        <v>3904.5493621532337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250000</v>
      </c>
      <c r="S23">
        <f t="shared" si="1"/>
        <v>3965.5354870312094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2878.9742649215068</v>
      </c>
      <c r="AC23">
        <f t="shared" si="2"/>
        <v>2863.5607560486515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-1963.2597709733466</v>
      </c>
      <c r="AI23">
        <f t="shared" si="6"/>
        <v>-1981.3125709382794</v>
      </c>
      <c r="AJ23">
        <f t="shared" si="7"/>
        <v>15.413508872855346</v>
      </c>
      <c r="AK23">
        <f t="shared" si="22"/>
        <v>201.5281985445055</v>
      </c>
      <c r="AL23">
        <f t="shared" si="8"/>
        <v>-1764.3708635209184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-319.36973379220973</v>
      </c>
      <c r="AR23">
        <f t="shared" si="9"/>
        <v>-322.30644038817189</v>
      </c>
      <c r="AS23">
        <f t="shared" si="9"/>
        <v>2.5073646892316952</v>
      </c>
      <c r="AT23">
        <f t="shared" si="9"/>
        <v>32.783235347848475</v>
      </c>
      <c r="AU23">
        <f t="shared" si="9"/>
        <v>-287.0158403510917</v>
      </c>
      <c r="AW23">
        <v>20</v>
      </c>
      <c r="AX23">
        <f>IF(Z23&gt;0, (R23*SUMPRODUCT(K23:$K$98, X23:$X$98)-K23*$AZ$3)/Z23, 0)</f>
        <v>3965.5354870312094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250000</v>
      </c>
      <c r="S24">
        <f t="shared" si="1"/>
        <v>4004.3858624900249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2863.5607560486515</v>
      </c>
      <c r="AC24">
        <f t="shared" si="2"/>
        <v>2828.9302967642816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-2108.2278237927953</v>
      </c>
      <c r="AI24">
        <f t="shared" si="6"/>
        <v>-2125.8892729756994</v>
      </c>
      <c r="AJ24">
        <f t="shared" si="7"/>
        <v>34.630459284369863</v>
      </c>
      <c r="AK24">
        <f t="shared" si="22"/>
        <v>200.44925292340562</v>
      </c>
      <c r="AL24">
        <f t="shared" si="8"/>
        <v>-1890.809560767924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-306.20727651021485</v>
      </c>
      <c r="AR24">
        <f t="shared" si="9"/>
        <v>-308.77249464863752</v>
      </c>
      <c r="AS24">
        <f t="shared" si="9"/>
        <v>5.029863709268164</v>
      </c>
      <c r="AT24">
        <f t="shared" si="9"/>
        <v>29.114035553216294</v>
      </c>
      <c r="AU24">
        <f t="shared" si="9"/>
        <v>-274.62859538615305</v>
      </c>
      <c r="AW24">
        <v>21</v>
      </c>
      <c r="AX24">
        <f>IF(Z24&gt;0, (R24*SUMPRODUCT(K24:$K$98, X24:$X$98)-K24*$AZ$3)/Z24, 0)</f>
        <v>4004.3858624900249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250000</v>
      </c>
      <c r="S25">
        <f t="shared" si="1"/>
        <v>4022.7729515698779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2828.9302967642816</v>
      </c>
      <c r="AC25">
        <f t="shared" si="2"/>
        <v>2776.9545153503527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-2271.212383020275</v>
      </c>
      <c r="AI25">
        <f t="shared" si="6"/>
        <v>-2288.4700964730478</v>
      </c>
      <c r="AJ25">
        <f t="shared" si="7"/>
        <v>51.975781413928871</v>
      </c>
      <c r="AK25">
        <f t="shared" si="22"/>
        <v>198.02512077349974</v>
      </c>
      <c r="AL25">
        <f t="shared" si="8"/>
        <v>-2038.4691942856191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-294.53552949448436</v>
      </c>
      <c r="AR25">
        <f t="shared" si="9"/>
        <v>-296.77354554603352</v>
      </c>
      <c r="AS25">
        <f t="shared" si="9"/>
        <v>6.7403270667639976</v>
      </c>
      <c r="AT25">
        <f t="shared" si="9"/>
        <v>25.680308119256715</v>
      </c>
      <c r="AU25">
        <f t="shared" si="9"/>
        <v>-264.3529103600128</v>
      </c>
      <c r="AW25">
        <v>22</v>
      </c>
      <c r="AX25">
        <f>IF(Z25&gt;0, (R25*SUMPRODUCT(K25:$K$98, X25:$X$98)-K25*$AZ$3)/Z25, 0)</f>
        <v>4022.7729515698779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250000</v>
      </c>
      <c r="S26">
        <f t="shared" si="1"/>
        <v>4022.3652020606969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2776.9545153503527</v>
      </c>
      <c r="AC26">
        <f t="shared" si="2"/>
        <v>2709.4113921918379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-2454.7074782552927</v>
      </c>
      <c r="AI26">
        <f t="shared" si="6"/>
        <v>-2471.5471438257123</v>
      </c>
      <c r="AJ26">
        <f t="shared" si="7"/>
        <v>67.543123158514845</v>
      </c>
      <c r="AK26">
        <f t="shared" si="22"/>
        <v>194.38681607452472</v>
      </c>
      <c r="AL26">
        <f t="shared" si="8"/>
        <v>-2209.6172045926728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-284.22460159352056</v>
      </c>
      <c r="AR26">
        <f t="shared" si="9"/>
        <v>-286.17442546464127</v>
      </c>
      <c r="AS26">
        <f t="shared" si="9"/>
        <v>7.8206537602418216</v>
      </c>
      <c r="AT26">
        <f t="shared" si="9"/>
        <v>22.507576093377889</v>
      </c>
      <c r="AU26">
        <f t="shared" si="9"/>
        <v>-255.84619561102156</v>
      </c>
      <c r="AW26">
        <v>23</v>
      </c>
      <c r="AX26">
        <f>IF(Z26&gt;0, (R26*SUMPRODUCT(K26:$K$98, X26:$X$98)-K26*$AZ$3)/Z26, 0)</f>
        <v>4022.3652020606969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250000</v>
      </c>
      <c r="S27">
        <f t="shared" si="1"/>
        <v>4004.4042834974289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2709.4113921918379</v>
      </c>
      <c r="AC27">
        <f t="shared" si="2"/>
        <v>2627.8585819697196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-2652.1700332761402</v>
      </c>
      <c r="AI27">
        <f t="shared" si="6"/>
        <v>-2668.576085187528</v>
      </c>
      <c r="AJ27">
        <f t="shared" si="7"/>
        <v>81.552810222118296</v>
      </c>
      <c r="AK27">
        <f t="shared" si="22"/>
        <v>189.65879745342866</v>
      </c>
      <c r="AL27">
        <f t="shared" si="8"/>
        <v>-2397.364477511981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-274.18599108030566</v>
      </c>
      <c r="AR27">
        <f t="shared" si="9"/>
        <v>-275.88207751013465</v>
      </c>
      <c r="AS27">
        <f t="shared" si="9"/>
        <v>8.4310725992609949</v>
      </c>
      <c r="AT27">
        <f t="shared" si="9"/>
        <v>19.607259223357996</v>
      </c>
      <c r="AU27">
        <f t="shared" si="9"/>
        <v>-247.84374568751565</v>
      </c>
      <c r="AW27">
        <v>24</v>
      </c>
      <c r="AX27">
        <f>IF(Z27&gt;0, (R27*SUMPRODUCT(K27:$K$98, X27:$X$98)-K27*$AZ$3)/Z27, 0)</f>
        <v>4004.4042834974289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250000</v>
      </c>
      <c r="S28">
        <f t="shared" si="1"/>
        <v>3971.3419387965992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2627.8585819697196</v>
      </c>
      <c r="AC28">
        <f t="shared" si="2"/>
        <v>2534.6295474710214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-2862.4150638618148</v>
      </c>
      <c r="AI28">
        <f t="shared" si="6"/>
        <v>-2878.3708137477029</v>
      </c>
      <c r="AJ28">
        <f t="shared" si="7"/>
        <v>93.229034498698184</v>
      </c>
      <c r="AK28">
        <f t="shared" si="22"/>
        <v>183.95010073788038</v>
      </c>
      <c r="AL28">
        <f t="shared" si="8"/>
        <v>-2601.1916785111243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-264.21561714458045</v>
      </c>
      <c r="AR28">
        <f t="shared" si="9"/>
        <v>-265.68841483780415</v>
      </c>
      <c r="AS28">
        <f t="shared" si="9"/>
        <v>8.6055188839853294</v>
      </c>
      <c r="AT28">
        <f t="shared" si="9"/>
        <v>16.979539411972969</v>
      </c>
      <c r="AU28">
        <f t="shared" si="9"/>
        <v>-240.10335654184587</v>
      </c>
      <c r="AW28">
        <v>25</v>
      </c>
      <c r="AX28">
        <f>IF(Z28&gt;0, (R28*SUMPRODUCT(K28:$K$98, X28:$X$98)-K28*$AZ$3)/Z28, 0)</f>
        <v>3971.3419387965992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250000</v>
      </c>
      <c r="S29">
        <f t="shared" si="1"/>
        <v>3925.5294897327767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2534.6295474710214</v>
      </c>
      <c r="AC29">
        <f t="shared" si="2"/>
        <v>2431.9826415600228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-3079.4648338163215</v>
      </c>
      <c r="AI29">
        <f t="shared" si="6"/>
        <v>-3094.9530797199691</v>
      </c>
      <c r="AJ29">
        <f t="shared" si="7"/>
        <v>102.64690591099861</v>
      </c>
      <c r="AK29">
        <f t="shared" si="22"/>
        <v>177.42406832297152</v>
      </c>
      <c r="AL29">
        <f t="shared" si="8"/>
        <v>-2814.8821054859991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-253.79502329235234</v>
      </c>
      <c r="AR29">
        <f t="shared" si="9"/>
        <v>-255.07149175099764</v>
      </c>
      <c r="AS29">
        <f t="shared" si="9"/>
        <v>8.4596757171878298</v>
      </c>
      <c r="AT29">
        <f t="shared" si="9"/>
        <v>14.622458116155356</v>
      </c>
      <c r="AU29">
        <f t="shared" si="9"/>
        <v>-231.98935791765447</v>
      </c>
      <c r="AW29">
        <v>26</v>
      </c>
      <c r="AX29">
        <f>IF(Z29&gt;0, (R29*SUMPRODUCT(K29:$K$98, X29:$X$98)-K29*$AZ$3)/Z29, 0)</f>
        <v>3925.5294897327767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250000</v>
      </c>
      <c r="S30">
        <f t="shared" si="1"/>
        <v>3869.997187413423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2431.9826415600228</v>
      </c>
      <c r="AC30">
        <f t="shared" si="2"/>
        <v>2322.4453961547943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-3304.7530487143545</v>
      </c>
      <c r="AI30">
        <f t="shared" si="6"/>
        <v>-3319.7559368540938</v>
      </c>
      <c r="AJ30">
        <f t="shared" si="7"/>
        <v>109.53724540522853</v>
      </c>
      <c r="AK30">
        <f t="shared" si="22"/>
        <v>170.2387849092016</v>
      </c>
      <c r="AL30">
        <f t="shared" si="8"/>
        <v>-3039.9799065396637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-243.18055311442302</v>
      </c>
      <c r="AR30">
        <f t="shared" si="9"/>
        <v>-244.28454200023552</v>
      </c>
      <c r="AS30">
        <f t="shared" si="9"/>
        <v>8.0603081475744354</v>
      </c>
      <c r="AT30">
        <f t="shared" si="9"/>
        <v>12.527036442814468</v>
      </c>
      <c r="AU30">
        <f t="shared" si="9"/>
        <v>-223.69719740984661</v>
      </c>
      <c r="AW30">
        <v>27</v>
      </c>
      <c r="AX30">
        <f>IF(Z30&gt;0, (R30*SUMPRODUCT(K30:$K$98, X30:$X$98)-K30*$AZ$3)/Z30, 0)</f>
        <v>3869.997187413423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250000</v>
      </c>
      <c r="S31">
        <f t="shared" si="1"/>
        <v>3807.4392776130035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2322.4453961547943</v>
      </c>
      <c r="AC31">
        <f t="shared" si="2"/>
        <v>2208.0664304395891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-3544.8995129501154</v>
      </c>
      <c r="AI31">
        <f t="shared" si="6"/>
        <v>-3559.3978822571626</v>
      </c>
      <c r="AJ31">
        <f t="shared" si="7"/>
        <v>114.37896571520514</v>
      </c>
      <c r="AK31">
        <f t="shared" si="22"/>
        <v>162.57117773083561</v>
      </c>
      <c r="AL31">
        <f t="shared" si="8"/>
        <v>-3282.4477388111218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-232.90335043491933</v>
      </c>
      <c r="AR31">
        <f t="shared" si="9"/>
        <v>-233.8559074185851</v>
      </c>
      <c r="AS31">
        <f t="shared" si="9"/>
        <v>7.5148094429854488</v>
      </c>
      <c r="AT31">
        <f t="shared" si="9"/>
        <v>10.681084707575231</v>
      </c>
      <c r="AU31">
        <f t="shared" si="9"/>
        <v>-215.66001326802444</v>
      </c>
      <c r="AW31">
        <v>28</v>
      </c>
      <c r="AX31">
        <f>IF(Z31&gt;0, (R31*SUMPRODUCT(K31:$K$98, X31:$X$98)-K31*$AZ$3)/Z31, 0)</f>
        <v>3807.4392776130035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250000</v>
      </c>
      <c r="S32">
        <f t="shared" si="1"/>
        <v>3739.520147539909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2208.0664304395891</v>
      </c>
      <c r="AC32">
        <f t="shared" si="2"/>
        <v>2090.1644973253997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-3799.0496098128338</v>
      </c>
      <c r="AI32">
        <f t="shared" si="6"/>
        <v>-3813.0230904658292</v>
      </c>
      <c r="AJ32">
        <f t="shared" si="7"/>
        <v>117.90193311418943</v>
      </c>
      <c r="AK32">
        <f t="shared" si="22"/>
        <v>154.56465013077124</v>
      </c>
      <c r="AL32">
        <f t="shared" si="8"/>
        <v>-3540.5565072208688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-222.85826724966714</v>
      </c>
      <c r="AR32">
        <f t="shared" si="9"/>
        <v>-223.67797375671819</v>
      </c>
      <c r="AS32">
        <f t="shared" si="9"/>
        <v>6.9163141358685518</v>
      </c>
      <c r="AT32">
        <f t="shared" si="9"/>
        <v>9.06700718443415</v>
      </c>
      <c r="AU32">
        <f t="shared" si="9"/>
        <v>-207.69465243641548</v>
      </c>
      <c r="AW32">
        <v>29</v>
      </c>
      <c r="AX32">
        <f>IF(Z32&gt;0, (R32*SUMPRODUCT(K32:$K$98, X32:$X$98)-K32*$AZ$3)/Z32, 0)</f>
        <v>3739.520147539909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250000</v>
      </c>
      <c r="S33">
        <f t="shared" si="1"/>
        <v>3667.9561375786443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2090.1644973253997</v>
      </c>
      <c r="AC33">
        <f t="shared" si="2"/>
        <v>1969.9860669692423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-4067.4458828163765</v>
      </c>
      <c r="AI33">
        <f t="shared" si="6"/>
        <v>-4080.8728840745603</v>
      </c>
      <c r="AJ33">
        <f t="shared" si="7"/>
        <v>120.17843035615738</v>
      </c>
      <c r="AK33">
        <f t="shared" si="22"/>
        <v>146.311514812778</v>
      </c>
      <c r="AL33">
        <f t="shared" si="8"/>
        <v>-3814.3829389056245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-213.03823011110097</v>
      </c>
      <c r="AR33">
        <f t="shared" si="9"/>
        <v>-213.74148828985821</v>
      </c>
      <c r="AS33">
        <f t="shared" si="9"/>
        <v>6.2945152408219025</v>
      </c>
      <c r="AT33">
        <f t="shared" si="9"/>
        <v>7.663272495467278</v>
      </c>
      <c r="AU33">
        <f t="shared" si="9"/>
        <v>-199.78370055356899</v>
      </c>
      <c r="AW33">
        <v>30</v>
      </c>
      <c r="AX33">
        <f>IF(Z33&gt;0, (R33*SUMPRODUCT(K33:$K$98, X33:$X$98)-K33*$AZ$3)/Z33, 0)</f>
        <v>3667.9561375786443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250000</v>
      </c>
      <c r="S34">
        <f t="shared" si="1"/>
        <v>3593.8157455565283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1969.9860669692423</v>
      </c>
      <c r="AC34">
        <f t="shared" si="2"/>
        <v>1848.6262626559173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-4329.5772395151453</v>
      </c>
      <c r="AI34">
        <f t="shared" si="6"/>
        <v>-4342.4370130367952</v>
      </c>
      <c r="AJ34">
        <f t="shared" si="7"/>
        <v>121.35980431332496</v>
      </c>
      <c r="AK34">
        <f t="shared" si="22"/>
        <v>137.89902468784697</v>
      </c>
      <c r="AL34">
        <f t="shared" si="8"/>
        <v>-4083.178184035623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-202.47118804691596</v>
      </c>
      <c r="AR34">
        <f t="shared" si="9"/>
        <v>-203.07257092540556</v>
      </c>
      <c r="AS34">
        <f t="shared" si="9"/>
        <v>5.6753494397092359</v>
      </c>
      <c r="AT34">
        <f t="shared" si="9"/>
        <v>6.4488003826872715</v>
      </c>
      <c r="AU34">
        <f t="shared" ref="AU34:AU69" si="23">AL34*$K34</f>
        <v>-190.94842110300905</v>
      </c>
      <c r="AW34">
        <v>31</v>
      </c>
      <c r="AX34">
        <f>IF(Z34&gt;0, (R34*SUMPRODUCT(K34:$K$98, X34:$X$98)-K34*$AZ$3)/Z34, 0)</f>
        <v>3593.8157455565283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250000</v>
      </c>
      <c r="S35">
        <f t="shared" si="1"/>
        <v>3519.5542450332055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1848.6262626559173</v>
      </c>
      <c r="AC35">
        <f t="shared" si="2"/>
        <v>1728.0108119284437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-4568.1736187615306</v>
      </c>
      <c r="AI35">
        <f t="shared" ref="AI35:AI66" si="25">SUM(AE35:AH35)</f>
        <v>-4580.4479771860879</v>
      </c>
      <c r="AJ35">
        <f t="shared" si="7"/>
        <v>120.61545072747367</v>
      </c>
      <c r="AK35">
        <f t="shared" si="22"/>
        <v>129.40383838591421</v>
      </c>
      <c r="AL35">
        <f t="shared" si="8"/>
        <v>-4330.4286880727004</v>
      </c>
      <c r="AN35">
        <f t="shared" ref="AN35:AT69" si="26">AE35*$K35</f>
        <v>0</v>
      </c>
      <c r="AO35">
        <f t="shared" si="26"/>
        <v>0</v>
      </c>
      <c r="AP35">
        <f t="shared" si="26"/>
        <v>-0.51250548495736858</v>
      </c>
      <c r="AQ35">
        <f t="shared" si="26"/>
        <v>-190.74023707574784</v>
      </c>
      <c r="AR35">
        <f t="shared" si="26"/>
        <v>-191.2527425607052</v>
      </c>
      <c r="AS35">
        <f t="shared" si="26"/>
        <v>5.036196429196508</v>
      </c>
      <c r="AT35">
        <f t="shared" si="26"/>
        <v>5.4031481445603786</v>
      </c>
      <c r="AU35">
        <f t="shared" si="23"/>
        <v>-180.81339798694833</v>
      </c>
      <c r="AW35">
        <v>32</v>
      </c>
      <c r="AX35">
        <f>IF(Z35&gt;0, (R35*SUMPRODUCT(K35:$K$98, X35:$X$98)-K35*$AZ$3)/Z35, 0)</f>
        <v>3519.5542450332055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250000</v>
      </c>
      <c r="S36">
        <f t="shared" si="1"/>
        <v>3482.0562770942383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1728.0108119284437</v>
      </c>
      <c r="AC36">
        <f t="shared" si="2"/>
        <v>1610.3560546021981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-5897.9671867886609</v>
      </c>
      <c r="AI36">
        <f t="shared" si="25"/>
        <v>-5909.5290049102941</v>
      </c>
      <c r="AJ36">
        <f t="shared" si="7"/>
        <v>117.65475732624554</v>
      </c>
      <c r="AK36">
        <f t="shared" si="22"/>
        <v>120.96075683499107</v>
      </c>
      <c r="AL36">
        <f t="shared" si="8"/>
        <v>-5670.913490749057</v>
      </c>
      <c r="AN36">
        <f t="shared" si="26"/>
        <v>0</v>
      </c>
      <c r="AO36">
        <f t="shared" si="26"/>
        <v>0</v>
      </c>
      <c r="AP36">
        <f t="shared" si="26"/>
        <v>-0.4310303263387753</v>
      </c>
      <c r="AQ36">
        <f t="shared" si="26"/>
        <v>-219.87914828898801</v>
      </c>
      <c r="AR36">
        <f t="shared" si="26"/>
        <v>-220.31017861532678</v>
      </c>
      <c r="AS36">
        <f t="shared" si="26"/>
        <v>4.3862278330388795</v>
      </c>
      <c r="AT36">
        <f t="shared" si="26"/>
        <v>4.5094771379612713</v>
      </c>
      <c r="AU36">
        <f t="shared" si="23"/>
        <v>-211.41447364432662</v>
      </c>
      <c r="AW36">
        <v>33</v>
      </c>
      <c r="AX36">
        <f>IF(Z36&gt;0, (R36*SUMPRODUCT(K36:$K$98, X36:$X$98)-K36*$AZ$3)/Z36, 0)</f>
        <v>3482.0562770942383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250000</v>
      </c>
      <c r="S37">
        <f t="shared" si="1"/>
        <v>3390.4125941845277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1610.3560546021981</v>
      </c>
      <c r="AC37">
        <f t="shared" si="2"/>
        <v>1455.7317989466951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-7120.2114574994412</v>
      </c>
      <c r="AI37">
        <f t="shared" si="25"/>
        <v>-7130.9456362941082</v>
      </c>
      <c r="AJ37">
        <f t="shared" si="7"/>
        <v>154.62425565550302</v>
      </c>
      <c r="AK37">
        <f t="shared" si="22"/>
        <v>112.72492382215388</v>
      </c>
      <c r="AL37">
        <f t="shared" si="8"/>
        <v>-6863.5964568164509</v>
      </c>
      <c r="AN37">
        <f t="shared" si="26"/>
        <v>0</v>
      </c>
      <c r="AO37">
        <f t="shared" si="26"/>
        <v>0</v>
      </c>
      <c r="AP37">
        <f t="shared" si="26"/>
        <v>-0.35729957219109187</v>
      </c>
      <c r="AQ37">
        <f t="shared" si="26"/>
        <v>-237.00448411932675</v>
      </c>
      <c r="AR37">
        <f t="shared" si="26"/>
        <v>-237.36178369151784</v>
      </c>
      <c r="AS37">
        <f t="shared" si="26"/>
        <v>5.1468474163599325</v>
      </c>
      <c r="AT37">
        <f t="shared" si="26"/>
        <v>3.7521796336147766</v>
      </c>
      <c r="AU37">
        <f t="shared" si="23"/>
        <v>-228.46275664154314</v>
      </c>
      <c r="AW37">
        <v>34</v>
      </c>
      <c r="AX37">
        <f>IF(Z37&gt;0, (R37*SUMPRODUCT(K37:$K$98, X37:$X$98)-K37*$AZ$3)/Z37, 0)</f>
        <v>3390.4125941845277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250000</v>
      </c>
      <c r="S38">
        <f t="shared" si="1"/>
        <v>3255.7286476783815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1455.7317989466951</v>
      </c>
      <c r="AC38">
        <f t="shared" si="2"/>
        <v>1276.9906118215495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-8211.1645986087733</v>
      </c>
      <c r="AI38">
        <f t="shared" si="25"/>
        <v>-8220.9703191556328</v>
      </c>
      <c r="AJ38">
        <f t="shared" si="7"/>
        <v>178.74118712514564</v>
      </c>
      <c r="AK38">
        <f t="shared" si="22"/>
        <v>101.90122592626867</v>
      </c>
      <c r="AL38">
        <f t="shared" si="8"/>
        <v>-7940.3279061042176</v>
      </c>
      <c r="AN38">
        <f t="shared" si="26"/>
        <v>0</v>
      </c>
      <c r="AO38">
        <f t="shared" si="26"/>
        <v>0</v>
      </c>
      <c r="AP38">
        <f t="shared" si="26"/>
        <v>-0.29142389659485773</v>
      </c>
      <c r="AQ38">
        <f t="shared" si="26"/>
        <v>-244.03403824053791</v>
      </c>
      <c r="AR38">
        <f t="shared" si="26"/>
        <v>-244.32546213713277</v>
      </c>
      <c r="AS38">
        <f t="shared" si="26"/>
        <v>5.3121494728588612</v>
      </c>
      <c r="AT38">
        <f t="shared" si="26"/>
        <v>3.0284824236335548</v>
      </c>
      <c r="AU38">
        <f t="shared" si="23"/>
        <v>-235.98483024064035</v>
      </c>
      <c r="AW38">
        <v>35</v>
      </c>
      <c r="AX38">
        <f>IF(Z38&gt;0, (R38*SUMPRODUCT(K38:$K$98, X38:$X$98)-K38*$AZ$3)/Z38, 0)</f>
        <v>3255.7286476783815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250000</v>
      </c>
      <c r="S39">
        <f t="shared" si="1"/>
        <v>3083.7705852610757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1276.9906118215495</v>
      </c>
      <c r="AC39">
        <f t="shared" si="2"/>
        <v>1084.977374468675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-9117.9684880590794</v>
      </c>
      <c r="AI39">
        <f t="shared" si="25"/>
        <v>-9126.7643545516639</v>
      </c>
      <c r="AJ39">
        <f t="shared" si="7"/>
        <v>192.01323735287451</v>
      </c>
      <c r="AK39">
        <f t="shared" si="22"/>
        <v>89.389342827508472</v>
      </c>
      <c r="AL39">
        <f t="shared" si="8"/>
        <v>-8845.3617743712821</v>
      </c>
      <c r="AN39">
        <f t="shared" si="26"/>
        <v>0</v>
      </c>
      <c r="AO39">
        <f t="shared" si="26"/>
        <v>0</v>
      </c>
      <c r="AP39">
        <f t="shared" si="26"/>
        <v>-0.23340290377908754</v>
      </c>
      <c r="AQ39">
        <f t="shared" si="26"/>
        <v>-241.95004818152768</v>
      </c>
      <c r="AR39">
        <f t="shared" si="26"/>
        <v>-242.18345108530676</v>
      </c>
      <c r="AS39">
        <f t="shared" si="26"/>
        <v>5.0951713739590279</v>
      </c>
      <c r="AT39">
        <f t="shared" si="26"/>
        <v>2.3719928219048518</v>
      </c>
      <c r="AU39">
        <f t="shared" si="23"/>
        <v>-234.71628688944293</v>
      </c>
      <c r="AW39">
        <v>36</v>
      </c>
      <c r="AX39">
        <f>IF(Z39&gt;0, (R39*SUMPRODUCT(K39:$K$98, X39:$X$98)-K39*$AZ$3)/Z39, 0)</f>
        <v>3083.7705852610757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250000</v>
      </c>
      <c r="S40">
        <f t="shared" si="1"/>
        <v>2870.7718594916837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1084.977374468675</v>
      </c>
      <c r="AC40">
        <f t="shared" si="2"/>
        <v>889.47446993684616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-9619.5557621176904</v>
      </c>
      <c r="AI40">
        <f t="shared" si="25"/>
        <v>-9627.3017143691377</v>
      </c>
      <c r="AJ40">
        <f t="shared" si="7"/>
        <v>195.50290453182879</v>
      </c>
      <c r="AK40">
        <f t="shared" si="22"/>
        <v>75.94841621280726</v>
      </c>
      <c r="AL40">
        <f t="shared" si="8"/>
        <v>-9355.8503936245033</v>
      </c>
      <c r="AN40">
        <f t="shared" si="26"/>
        <v>0</v>
      </c>
      <c r="AO40">
        <f t="shared" si="26"/>
        <v>0</v>
      </c>
      <c r="AP40">
        <f t="shared" si="26"/>
        <v>-0.18352043030119375</v>
      </c>
      <c r="AQ40">
        <f t="shared" si="26"/>
        <v>-227.91065003535383</v>
      </c>
      <c r="AR40">
        <f t="shared" si="26"/>
        <v>-228.09417046565503</v>
      </c>
      <c r="AS40">
        <f t="shared" si="26"/>
        <v>4.6319388501408101</v>
      </c>
      <c r="AT40">
        <f t="shared" si="26"/>
        <v>1.7994025229711783</v>
      </c>
      <c r="AU40">
        <f t="shared" si="23"/>
        <v>-221.66282909254306</v>
      </c>
      <c r="AW40">
        <v>37</v>
      </c>
      <c r="AX40">
        <f>IF(Z40&gt;0, (R40*SUMPRODUCT(K40:$K$98, X40:$X$98)-K40*$AZ$3)/Z40, 0)</f>
        <v>2870.7718594916837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250000</v>
      </c>
      <c r="S41">
        <f t="shared" si="1"/>
        <v>2629.4052026337063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889.47446993684616</v>
      </c>
      <c r="AC41">
        <f t="shared" si="2"/>
        <v>703.03448387443791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-9841.4370609817979</v>
      </c>
      <c r="AI41">
        <f t="shared" si="25"/>
        <v>-9848.1214100046327</v>
      </c>
      <c r="AJ41">
        <f t="shared" si="7"/>
        <v>186.43998606240825</v>
      </c>
      <c r="AK41">
        <f t="shared" si="22"/>
        <v>62.263212895579237</v>
      </c>
      <c r="AL41">
        <f t="shared" si="8"/>
        <v>-9599.4182110466445</v>
      </c>
      <c r="AN41">
        <f t="shared" si="26"/>
        <v>0</v>
      </c>
      <c r="AO41">
        <f t="shared" si="26"/>
        <v>0</v>
      </c>
      <c r="AP41">
        <f t="shared" si="26"/>
        <v>-0.14140041989635521</v>
      </c>
      <c r="AQ41">
        <f t="shared" si="26"/>
        <v>-208.18531887735668</v>
      </c>
      <c r="AR41">
        <f t="shared" si="26"/>
        <v>-208.32671929725305</v>
      </c>
      <c r="AS41">
        <f t="shared" si="26"/>
        <v>3.943943116171313</v>
      </c>
      <c r="AT41">
        <f t="shared" si="26"/>
        <v>1.3171132173761797</v>
      </c>
      <c r="AU41">
        <f t="shared" si="23"/>
        <v>-203.06566296370553</v>
      </c>
      <c r="AW41">
        <v>38</v>
      </c>
      <c r="AX41">
        <f>IF(Z41&gt;0, (R41*SUMPRODUCT(K41:$K$98, X41:$X$98)-K41*$AZ$3)/Z41, 0)</f>
        <v>2629.4052026337063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250000</v>
      </c>
      <c r="S42">
        <f t="shared" si="1"/>
        <v>2355.789955356322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703.03448387443791</v>
      </c>
      <c r="AC42">
        <f t="shared" si="2"/>
        <v>531.87654354435449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-9731.5105254075552</v>
      </c>
      <c r="AI42">
        <f t="shared" si="25"/>
        <v>-9737.1548798876211</v>
      </c>
      <c r="AJ42">
        <f t="shared" si="7"/>
        <v>171.15794033008342</v>
      </c>
      <c r="AK42">
        <f t="shared" si="22"/>
        <v>49.212413871210657</v>
      </c>
      <c r="AL42">
        <f t="shared" si="8"/>
        <v>-9516.7845256863257</v>
      </c>
      <c r="AN42">
        <f t="shared" si="26"/>
        <v>0</v>
      </c>
      <c r="AO42">
        <f t="shared" si="26"/>
        <v>0</v>
      </c>
      <c r="AP42">
        <f t="shared" si="26"/>
        <v>-0.10660751956316636</v>
      </c>
      <c r="AQ42">
        <f t="shared" si="26"/>
        <v>-183.80351595219054</v>
      </c>
      <c r="AR42">
        <f t="shared" si="26"/>
        <v>-183.91012347175371</v>
      </c>
      <c r="AS42">
        <f t="shared" si="26"/>
        <v>3.2327387545508555</v>
      </c>
      <c r="AT42">
        <f t="shared" si="26"/>
        <v>0.92949749932516756</v>
      </c>
      <c r="AU42">
        <f t="shared" si="23"/>
        <v>-179.74788721787766</v>
      </c>
      <c r="AW42">
        <v>39</v>
      </c>
      <c r="AX42">
        <f>IF(Z42&gt;0, (R42*SUMPRODUCT(K42:$K$98, X42:$X$98)-K42*$AZ$3)/Z42, 0)</f>
        <v>2355.789955356322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250000</v>
      </c>
      <c r="S43">
        <f t="shared" si="1"/>
        <v>2045.5478978961082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531.87654354435449</v>
      </c>
      <c r="AC43">
        <f t="shared" si="2"/>
        <v>381.13318700937197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-9298.2901744013361</v>
      </c>
      <c r="AI43">
        <f t="shared" si="25"/>
        <v>-9302.9482563191614</v>
      </c>
      <c r="AJ43">
        <f t="shared" si="7"/>
        <v>150.74335653498252</v>
      </c>
      <c r="AK43">
        <f t="shared" si="22"/>
        <v>37.231358048104816</v>
      </c>
      <c r="AL43">
        <f t="shared" si="8"/>
        <v>-9114.9735417360753</v>
      </c>
      <c r="AN43">
        <f t="shared" si="26"/>
        <v>0</v>
      </c>
      <c r="AO43">
        <f t="shared" si="26"/>
        <v>0</v>
      </c>
      <c r="AP43">
        <f t="shared" si="26"/>
        <v>-7.8552978551899272E-2</v>
      </c>
      <c r="AQ43">
        <f t="shared" si="26"/>
        <v>-156.80453919113822</v>
      </c>
      <c r="AR43">
        <f t="shared" si="26"/>
        <v>-156.88309216969012</v>
      </c>
      <c r="AS43">
        <f t="shared" si="26"/>
        <v>2.542106356571654</v>
      </c>
      <c r="AT43">
        <f t="shared" si="26"/>
        <v>0.6278623093808996</v>
      </c>
      <c r="AU43">
        <f t="shared" si="23"/>
        <v>-153.71312350373759</v>
      </c>
      <c r="AW43">
        <v>40</v>
      </c>
      <c r="AX43">
        <f>IF(Z43&gt;0, (R43*SUMPRODUCT(K43:$K$98, X43:$X$98)-K43*$AZ$3)/Z43, 0)</f>
        <v>2045.5478978961082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250000</v>
      </c>
      <c r="S44">
        <f t="shared" si="1"/>
        <v>1693.0168023462911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381.13318700937197</v>
      </c>
      <c r="AC44">
        <f t="shared" si="2"/>
        <v>253.84664729788369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-8630.6447731341086</v>
      </c>
      <c r="AI44">
        <f t="shared" si="25"/>
        <v>-8634.3932097554425</v>
      </c>
      <c r="AJ44">
        <f t="shared" si="7"/>
        <v>127.28653971148827</v>
      </c>
      <c r="AK44">
        <f t="shared" si="22"/>
        <v>26.679323090656041</v>
      </c>
      <c r="AL44">
        <f t="shared" si="8"/>
        <v>-8480.4273469532982</v>
      </c>
      <c r="AN44">
        <f t="shared" si="26"/>
        <v>0</v>
      </c>
      <c r="AO44">
        <f t="shared" si="26"/>
        <v>0</v>
      </c>
      <c r="AP44">
        <f t="shared" si="26"/>
        <v>-5.6440088337950639E-2</v>
      </c>
      <c r="AQ44">
        <f t="shared" si="26"/>
        <v>-129.9513377488889</v>
      </c>
      <c r="AR44">
        <f t="shared" si="26"/>
        <v>-130.00777783722685</v>
      </c>
      <c r="AS44">
        <f t="shared" si="26"/>
        <v>1.9165492900860404</v>
      </c>
      <c r="AT44">
        <f t="shared" si="26"/>
        <v>0.40170970037578918</v>
      </c>
      <c r="AU44">
        <f t="shared" si="23"/>
        <v>-127.68951884676503</v>
      </c>
      <c r="AW44">
        <v>41</v>
      </c>
      <c r="AX44">
        <f>IF(Z44&gt;0, (R44*SUMPRODUCT(K44:$K$98, X44:$X$98)-K44*$AZ$3)/Z44, 0)</f>
        <v>1693.0168023462911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250000</v>
      </c>
      <c r="S45">
        <f t="shared" si="1"/>
        <v>1278.8500856917587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253.84664729788369</v>
      </c>
      <c r="AC45">
        <f t="shared" si="2"/>
        <v>150.25066622725359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-7737.3021658075122</v>
      </c>
      <c r="AI45">
        <f t="shared" si="25"/>
        <v>-7740.2393878460516</v>
      </c>
      <c r="AJ45">
        <f t="shared" si="7"/>
        <v>103.5959810706301</v>
      </c>
      <c r="AK45">
        <f t="shared" si="22"/>
        <v>17.769265310851861</v>
      </c>
      <c r="AL45">
        <f t="shared" si="8"/>
        <v>-7618.8741414645701</v>
      </c>
      <c r="AN45">
        <f t="shared" si="26"/>
        <v>0</v>
      </c>
      <c r="AO45">
        <f t="shared" si="26"/>
        <v>0</v>
      </c>
      <c r="AP45">
        <f t="shared" si="26"/>
        <v>-3.9487193517045972E-2</v>
      </c>
      <c r="AQ45">
        <f t="shared" si="26"/>
        <v>-104.01813138821105</v>
      </c>
      <c r="AR45">
        <f t="shared" si="26"/>
        <v>-104.05761858172809</v>
      </c>
      <c r="AS45">
        <f t="shared" si="26"/>
        <v>1.3927154632677825</v>
      </c>
      <c r="AT45">
        <f t="shared" si="26"/>
        <v>0.23888504470514846</v>
      </c>
      <c r="AU45">
        <f t="shared" si="23"/>
        <v>-102.42601807375516</v>
      </c>
      <c r="AW45">
        <v>42</v>
      </c>
      <c r="AX45">
        <f>IF(Z45&gt;0, (R45*SUMPRODUCT(K45:$K$98, X45:$X$98)-K45*$AZ$3)/Z45, 0)</f>
        <v>1278.8500856917587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250000</v>
      </c>
      <c r="S46">
        <f t="shared" si="1"/>
        <v>780.07009193216777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150.25066622725359</v>
      </c>
      <c r="AC46">
        <f t="shared" si="2"/>
        <v>69.764103301773758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-6720.2178092641843</v>
      </c>
      <c r="AI46">
        <f t="shared" si="25"/>
        <v>-6722.4536373014116</v>
      </c>
      <c r="AJ46">
        <f t="shared" si="7"/>
        <v>80.486562925479831</v>
      </c>
      <c r="AK46">
        <f t="shared" si="22"/>
        <v>10.517546635907753</v>
      </c>
      <c r="AL46">
        <f t="shared" si="8"/>
        <v>-6631.4495277400238</v>
      </c>
      <c r="AN46">
        <f t="shared" si="26"/>
        <v>0</v>
      </c>
      <c r="AO46">
        <f t="shared" si="26"/>
        <v>0</v>
      </c>
      <c r="AP46">
        <f t="shared" si="26"/>
        <v>-2.6837364528950639E-2</v>
      </c>
      <c r="AQ46">
        <f t="shared" si="26"/>
        <v>-80.664940262953479</v>
      </c>
      <c r="AR46">
        <f t="shared" si="26"/>
        <v>-80.691777627482438</v>
      </c>
      <c r="AS46">
        <f t="shared" si="26"/>
        <v>0.96610615528027854</v>
      </c>
      <c r="AT46">
        <f t="shared" si="26"/>
        <v>0.12624550203250326</v>
      </c>
      <c r="AU46">
        <f t="shared" si="23"/>
        <v>-79.599425970169648</v>
      </c>
      <c r="AW46">
        <v>43</v>
      </c>
      <c r="AX46">
        <f>IF(Z46&gt;0, (R46*SUMPRODUCT(K46:$K$98, X46:$X$98)-K46*$AZ$3)/Z46, 0)</f>
        <v>780.07009193216777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250000</v>
      </c>
      <c r="S47">
        <f t="shared" si="1"/>
        <v>153.27162538465382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69.764103301773758</v>
      </c>
      <c r="AC47">
        <f t="shared" si="2"/>
        <v>10.109492023401572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-5645.1940514590478</v>
      </c>
      <c r="AI47">
        <f t="shared" si="25"/>
        <v>-5646.8430018107565</v>
      </c>
      <c r="AJ47">
        <f t="shared" si="7"/>
        <v>59.654611278372187</v>
      </c>
      <c r="AK47">
        <f t="shared" si="22"/>
        <v>4.8834872311241639</v>
      </c>
      <c r="AL47">
        <f t="shared" si="8"/>
        <v>-5582.3049033012594</v>
      </c>
      <c r="AN47">
        <f t="shared" si="26"/>
        <v>0</v>
      </c>
      <c r="AO47">
        <f t="shared" si="26"/>
        <v>0</v>
      </c>
      <c r="AP47">
        <f t="shared" si="26"/>
        <v>-1.7672216536990699E-2</v>
      </c>
      <c r="AQ47">
        <f t="shared" si="26"/>
        <v>-60.500967519924579</v>
      </c>
      <c r="AR47">
        <f t="shared" si="26"/>
        <v>-60.518639736461566</v>
      </c>
      <c r="AS47">
        <f t="shared" si="26"/>
        <v>0.63933350500745034</v>
      </c>
      <c r="AT47">
        <f t="shared" si="26"/>
        <v>5.2337563538289077E-2</v>
      </c>
      <c r="AU47">
        <f t="shared" si="23"/>
        <v>-59.826968667915814</v>
      </c>
      <c r="AW47">
        <v>44</v>
      </c>
      <c r="AX47">
        <f>IF(Z47&gt;0, (R47*SUMPRODUCT(K47:$K$98, X47:$X$98)-K47*$AZ$3)/Z47, 0)</f>
        <v>153.27162538465382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250000</v>
      </c>
      <c r="S48">
        <f t="shared" si="1"/>
        <v>-672.2648334450721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10.109492023401572</v>
      </c>
      <c r="AC48">
        <f t="shared" si="2"/>
        <v>-31.6322531888611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-4561.2930386738844</v>
      </c>
      <c r="AI48">
        <f t="shared" si="25"/>
        <v>-4562.4693702182094</v>
      </c>
      <c r="AJ48">
        <f t="shared" si="7"/>
        <v>41.741745212262671</v>
      </c>
      <c r="AK48">
        <f t="shared" si="22"/>
        <v>0.70766444163811004</v>
      </c>
      <c r="AL48">
        <f t="shared" si="8"/>
        <v>-4520.0199605643083</v>
      </c>
      <c r="AN48">
        <f t="shared" si="26"/>
        <v>0</v>
      </c>
      <c r="AO48">
        <f t="shared" si="26"/>
        <v>0</v>
      </c>
      <c r="AP48">
        <f t="shared" si="26"/>
        <v>-1.1256287191733343E-2</v>
      </c>
      <c r="AQ48">
        <f t="shared" si="26"/>
        <v>-43.646899257852205</v>
      </c>
      <c r="AR48">
        <f t="shared" si="26"/>
        <v>-43.65815554504394</v>
      </c>
      <c r="AS48">
        <f t="shared" si="26"/>
        <v>0.39942571825121065</v>
      </c>
      <c r="AT48">
        <f t="shared" si="26"/>
        <v>6.7716233819353064E-3</v>
      </c>
      <c r="AU48">
        <f t="shared" si="23"/>
        <v>-43.251958203410794</v>
      </c>
      <c r="AW48">
        <v>45</v>
      </c>
      <c r="AX48">
        <f>IF(Z48&gt;0, (R48*SUMPRODUCT(K48:$K$98, X48:$X$98)-K48*$AZ$3)/Z48, 0)</f>
        <v>-672.2648334450721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250000</v>
      </c>
      <c r="S49">
        <f t="shared" si="1"/>
        <v>-1807.5702386570863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-31.6322531888611</v>
      </c>
      <c r="AC49">
        <f t="shared" si="2"/>
        <v>-58.529846814872272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-3550.5823636288901</v>
      </c>
      <c r="AI49">
        <f t="shared" si="25"/>
        <v>-3551.3918736214086</v>
      </c>
      <c r="AJ49">
        <f t="shared" si="7"/>
        <v>26.897593626011172</v>
      </c>
      <c r="AK49">
        <f t="shared" si="22"/>
        <v>-2.2142577232202774</v>
      </c>
      <c r="AL49">
        <f t="shared" si="8"/>
        <v>-3526.7085377186177</v>
      </c>
      <c r="AN49">
        <f t="shared" si="26"/>
        <v>0</v>
      </c>
      <c r="AO49">
        <f t="shared" si="26"/>
        <v>0</v>
      </c>
      <c r="AP49">
        <f t="shared" si="26"/>
        <v>-6.916232961343932E-3</v>
      </c>
      <c r="AQ49">
        <f t="shared" si="26"/>
        <v>-30.33520895634647</v>
      </c>
      <c r="AR49">
        <f t="shared" si="26"/>
        <v>-30.342125189307819</v>
      </c>
      <c r="AS49">
        <f t="shared" si="26"/>
        <v>0.22980571621890281</v>
      </c>
      <c r="AT49">
        <f t="shared" si="26"/>
        <v>-1.8918015085401287E-2</v>
      </c>
      <c r="AU49">
        <f t="shared" si="23"/>
        <v>-30.131237488174314</v>
      </c>
      <c r="AW49">
        <v>46</v>
      </c>
      <c r="AX49">
        <f>IF(Z49&gt;0, (R49*SUMPRODUCT(K49:$K$98, X49:$X$98)-K49*$AZ$3)/Z49, 0)</f>
        <v>-1807.5702386570863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250000</v>
      </c>
      <c r="S50">
        <f t="shared" si="1"/>
        <v>-3443.936589618645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-58.529846814872272</v>
      </c>
      <c r="AC50">
        <f t="shared" si="2"/>
        <v>-73.910318599932111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-2648.8992562137651</v>
      </c>
      <c r="AI50">
        <f t="shared" si="25"/>
        <v>-2649.4357811807367</v>
      </c>
      <c r="AJ50">
        <f t="shared" si="7"/>
        <v>15.380471785059839</v>
      </c>
      <c r="AK50">
        <f t="shared" si="22"/>
        <v>-4.0970892770410599</v>
      </c>
      <c r="AL50">
        <f t="shared" si="8"/>
        <v>-2638.1523986727179</v>
      </c>
      <c r="AN50">
        <f t="shared" si="26"/>
        <v>0</v>
      </c>
      <c r="AO50">
        <f t="shared" si="26"/>
        <v>0</v>
      </c>
      <c r="AP50">
        <f t="shared" si="26"/>
        <v>-4.0927885999044759E-3</v>
      </c>
      <c r="AQ50">
        <f t="shared" si="26"/>
        <v>-20.206673212834627</v>
      </c>
      <c r="AR50">
        <f t="shared" si="26"/>
        <v>-20.210766001434532</v>
      </c>
      <c r="AS50">
        <f t="shared" si="26"/>
        <v>0.11732728849195878</v>
      </c>
      <c r="AT50">
        <f t="shared" si="26"/>
        <v>-3.1253942161361147E-2</v>
      </c>
      <c r="AU50">
        <f t="shared" si="23"/>
        <v>-20.124692655103932</v>
      </c>
      <c r="AW50">
        <v>47</v>
      </c>
      <c r="AX50">
        <f>IF(Z50&gt;0, (R50*SUMPRODUCT(K50:$K$98, X50:$X$98)-K50*$AZ$3)/Z50, 0)</f>
        <v>-3443.936589618645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250000</v>
      </c>
      <c r="S51">
        <f t="shared" si="1"/>
        <v>-5900.413276124732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-73.910318599932111</v>
      </c>
      <c r="AC51">
        <f t="shared" si="2"/>
        <v>-80.764547909832288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-1889.6102659077576</v>
      </c>
      <c r="AI51">
        <f t="shared" si="25"/>
        <v>-1889.9524645984689</v>
      </c>
      <c r="AJ51">
        <f t="shared" si="7"/>
        <v>6.8542293099001768</v>
      </c>
      <c r="AK51">
        <f t="shared" si="22"/>
        <v>-5.1737223019952481</v>
      </c>
      <c r="AL51">
        <f t="shared" si="8"/>
        <v>-1888.2719575905639</v>
      </c>
      <c r="AN51">
        <f t="shared" si="26"/>
        <v>0</v>
      </c>
      <c r="AO51">
        <f t="shared" si="26"/>
        <v>0</v>
      </c>
      <c r="AP51">
        <f t="shared" si="26"/>
        <v>-2.3307178244631353E-3</v>
      </c>
      <c r="AQ51">
        <f t="shared" si="26"/>
        <v>-12.87014955809571</v>
      </c>
      <c r="AR51">
        <f t="shared" si="26"/>
        <v>-12.872480275920172</v>
      </c>
      <c r="AS51">
        <f t="shared" si="26"/>
        <v>4.6684206746474506E-2</v>
      </c>
      <c r="AT51">
        <f t="shared" si="26"/>
        <v>-3.5238261031962724E-2</v>
      </c>
      <c r="AU51">
        <f t="shared" si="23"/>
        <v>-12.86103433020566</v>
      </c>
      <c r="AW51">
        <v>48</v>
      </c>
      <c r="AX51">
        <f>IF(Z51&gt;0, (R51*SUMPRODUCT(K51:$K$98, X51:$X$98)-K51*$AZ$3)/Z51, 0)</f>
        <v>-5900.413276124732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250000</v>
      </c>
      <c r="S52">
        <f t="shared" si="1"/>
        <v>-9750.6305671681512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-80.764547909832288</v>
      </c>
      <c r="AC52">
        <f t="shared" si="2"/>
        <v>-81.712872554593645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-1292.7006730595313</v>
      </c>
      <c r="AI52">
        <f t="shared" si="25"/>
        <v>-1292.9101796960294</v>
      </c>
      <c r="AJ52">
        <f t="shared" si="7"/>
        <v>0.94832464476135669</v>
      </c>
      <c r="AK52">
        <f t="shared" si="22"/>
        <v>-5.6535183536882609</v>
      </c>
      <c r="AL52">
        <f t="shared" si="8"/>
        <v>-1297.6153734049562</v>
      </c>
      <c r="AN52">
        <f t="shared" si="26"/>
        <v>0</v>
      </c>
      <c r="AO52">
        <f t="shared" si="26"/>
        <v>0</v>
      </c>
      <c r="AP52">
        <f t="shared" si="26"/>
        <v>-1.274063622779499E-3</v>
      </c>
      <c r="AQ52">
        <f t="shared" si="26"/>
        <v>-7.861244542013079</v>
      </c>
      <c r="AR52">
        <f t="shared" si="26"/>
        <v>-7.8625186056358576</v>
      </c>
      <c r="AS52">
        <f t="shared" si="26"/>
        <v>5.7670055358154748E-3</v>
      </c>
      <c r="AT52">
        <f t="shared" si="26"/>
        <v>-3.4380495985907089E-2</v>
      </c>
      <c r="AU52">
        <f t="shared" si="23"/>
        <v>-7.8911320960859488</v>
      </c>
      <c r="AW52">
        <v>49</v>
      </c>
      <c r="AX52">
        <f>IF(Z52&gt;0, (R52*SUMPRODUCT(K52:$K$98, X52:$X$98)-K52*$AZ$3)/Z52, 0)</f>
        <v>-9750.6305671681512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250000</v>
      </c>
      <c r="S53">
        <f t="shared" si="1"/>
        <v>-16066.506118495136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-81.712872554593645</v>
      </c>
      <c r="AC53">
        <f t="shared" si="2"/>
        <v>-78.929630566843912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-845.94527671316303</v>
      </c>
      <c r="AI53">
        <f t="shared" si="25"/>
        <v>-846.068093755625</v>
      </c>
      <c r="AJ53">
        <f t="shared" si="7"/>
        <v>-2.783241987749733</v>
      </c>
      <c r="AK53">
        <f t="shared" si="22"/>
        <v>-5.7199010788215556</v>
      </c>
      <c r="AL53">
        <f t="shared" si="8"/>
        <v>-854.57123682219628</v>
      </c>
      <c r="AN53">
        <f t="shared" si="26"/>
        <v>0</v>
      </c>
      <c r="AO53">
        <f t="shared" si="26"/>
        <v>0</v>
      </c>
      <c r="AP53">
        <f t="shared" si="26"/>
        <v>-6.6685888756127685E-4</v>
      </c>
      <c r="AQ53">
        <f t="shared" si="26"/>
        <v>-4.5932235043131584</v>
      </c>
      <c r="AR53">
        <f t="shared" si="26"/>
        <v>-4.5938903632007202</v>
      </c>
      <c r="AS53">
        <f t="shared" si="26"/>
        <v>-1.5112150712625911E-2</v>
      </c>
      <c r="AT53">
        <f t="shared" si="26"/>
        <v>-3.1057309261976938E-2</v>
      </c>
      <c r="AU53">
        <f t="shared" si="23"/>
        <v>-4.6400598231753225</v>
      </c>
      <c r="AW53">
        <v>50</v>
      </c>
      <c r="AX53">
        <f>IF(Z53&gt;0, (R53*SUMPRODUCT(K53:$K$98, X53:$X$98)-K53*$AZ$3)/Z53, 0)</f>
        <v>-16066.506118495136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250000</v>
      </c>
      <c r="S54">
        <f t="shared" si="1"/>
        <v>-26908.804359029269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-78.929630566843912</v>
      </c>
      <c r="AC54">
        <f t="shared" si="2"/>
        <v>-74.01884824101171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-528.20628702014733</v>
      </c>
      <c r="AI54">
        <f t="shared" si="25"/>
        <v>-528.27505526348273</v>
      </c>
      <c r="AJ54">
        <f t="shared" si="7"/>
        <v>-4.9107823258322014</v>
      </c>
      <c r="AK54">
        <f t="shared" si="22"/>
        <v>-5.5250741396790746</v>
      </c>
      <c r="AL54">
        <f t="shared" si="8"/>
        <v>-538.71091172899401</v>
      </c>
      <c r="AN54">
        <f t="shared" si="26"/>
        <v>0</v>
      </c>
      <c r="AO54">
        <f t="shared" si="26"/>
        <v>0</v>
      </c>
      <c r="AP54">
        <f t="shared" si="26"/>
        <v>-3.3338435578410323E-4</v>
      </c>
      <c r="AQ54">
        <f t="shared" si="26"/>
        <v>-2.5607126804238258</v>
      </c>
      <c r="AR54">
        <f t="shared" si="26"/>
        <v>-2.5610460647796098</v>
      </c>
      <c r="AS54">
        <f t="shared" si="26"/>
        <v>-2.3807180795786465E-2</v>
      </c>
      <c r="AT54">
        <f t="shared" si="26"/>
        <v>-2.6785230992940293E-2</v>
      </c>
      <c r="AU54">
        <f t="shared" si="23"/>
        <v>-2.6116384765683365</v>
      </c>
      <c r="AW54">
        <v>51</v>
      </c>
      <c r="AX54">
        <f>IF(Z54&gt;0, (R54*SUMPRODUCT(K54:$K$98, X54:$X$98)-K54*$AZ$3)/Z54, 0)</f>
        <v>-26908.804359029269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250000</v>
      </c>
      <c r="S55">
        <f t="shared" si="1"/>
        <v>-46399.515068457949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-74.01884824101171</v>
      </c>
      <c r="AC55">
        <f t="shared" si="2"/>
        <v>-68.093841430234306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-313.91685312590005</v>
      </c>
      <c r="AI55">
        <f t="shared" si="25"/>
        <v>-313.95354200148944</v>
      </c>
      <c r="AJ55">
        <f t="shared" si="7"/>
        <v>-5.9250068107774041</v>
      </c>
      <c r="AK55">
        <f t="shared" si="22"/>
        <v>-5.1813193768708201</v>
      </c>
      <c r="AL55">
        <f t="shared" si="8"/>
        <v>-325.05986818913766</v>
      </c>
      <c r="AN55">
        <f t="shared" si="26"/>
        <v>0</v>
      </c>
      <c r="AO55">
        <f t="shared" si="26"/>
        <v>0</v>
      </c>
      <c r="AP55">
        <f t="shared" si="26"/>
        <v>-1.5880847133864701E-4</v>
      </c>
      <c r="AQ55">
        <f t="shared" si="26"/>
        <v>-1.358794860062299</v>
      </c>
      <c r="AR55">
        <f t="shared" si="26"/>
        <v>-1.3589536685336376</v>
      </c>
      <c r="AS55">
        <f t="shared" si="26"/>
        <v>-2.5646500721927014E-2</v>
      </c>
      <c r="AT55">
        <f t="shared" si="26"/>
        <v>-2.2427436015388602E-2</v>
      </c>
      <c r="AU55">
        <f t="shared" si="23"/>
        <v>-1.4070276052709532</v>
      </c>
      <c r="AW55">
        <v>52</v>
      </c>
      <c r="AX55">
        <f>IF(Z55&gt;0, (R55*SUMPRODUCT(K55:$K$98, X55:$X$98)-K55*$AZ$3)/Z55, 0)</f>
        <v>-46399.515068457949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250000</v>
      </c>
      <c r="S56">
        <f t="shared" si="1"/>
        <v>-83166.900928649658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-68.093841430234306</v>
      </c>
      <c r="AC56">
        <f t="shared" si="2"/>
        <v>-61.87610103029553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-177.22008855689597</v>
      </c>
      <c r="AI56">
        <f t="shared" si="25"/>
        <v>-177.2386885348738</v>
      </c>
      <c r="AJ56">
        <f t="shared" si="7"/>
        <v>-6.2177403999387764</v>
      </c>
      <c r="AK56">
        <f t="shared" si="22"/>
        <v>-4.7665689001164022</v>
      </c>
      <c r="AL56">
        <f t="shared" si="8"/>
        <v>-188.22299783492898</v>
      </c>
      <c r="AN56">
        <f t="shared" si="26"/>
        <v>0</v>
      </c>
      <c r="AO56">
        <f t="shared" si="26"/>
        <v>0</v>
      </c>
      <c r="AP56">
        <f t="shared" si="26"/>
        <v>-7.1884237537408029E-5</v>
      </c>
      <c r="AQ56">
        <f t="shared" si="26"/>
        <v>-0.68491107663717465</v>
      </c>
      <c r="AR56">
        <f t="shared" si="26"/>
        <v>-0.684982960874712</v>
      </c>
      <c r="AS56">
        <f t="shared" si="26"/>
        <v>-2.4030003067091989E-2</v>
      </c>
      <c r="AT56">
        <f t="shared" si="26"/>
        <v>-1.8421590147190813E-2</v>
      </c>
      <c r="AU56">
        <f t="shared" si="23"/>
        <v>-0.72743455408899482</v>
      </c>
      <c r="AW56">
        <v>53</v>
      </c>
      <c r="AX56">
        <f>IF(Z56&gt;0, (R56*SUMPRODUCT(K56:$K$98, X56:$X$98)-K56*$AZ$3)/Z56, 0)</f>
        <v>-83166.900928649658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250000</v>
      </c>
      <c r="S57">
        <f t="shared" si="1"/>
        <v>-156165.96484733498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-61.87610103029553</v>
      </c>
      <c r="AC57">
        <f t="shared" si="2"/>
        <v>-55.796248481931727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-94.81774478683802</v>
      </c>
      <c r="AI57">
        <f t="shared" si="25"/>
        <v>-94.826676990557388</v>
      </c>
      <c r="AJ57">
        <f t="shared" si="7"/>
        <v>-6.0798525483638031</v>
      </c>
      <c r="AK57">
        <f t="shared" si="22"/>
        <v>-4.3313270721206871</v>
      </c>
      <c r="AL57">
        <f t="shared" si="8"/>
        <v>-105.23785661104188</v>
      </c>
      <c r="AN57">
        <f t="shared" si="26"/>
        <v>0</v>
      </c>
      <c r="AO57">
        <f t="shared" si="26"/>
        <v>0</v>
      </c>
      <c r="AP57">
        <f t="shared" si="26"/>
        <v>-3.0822072490246333E-5</v>
      </c>
      <c r="AQ57">
        <f t="shared" si="26"/>
        <v>-0.32718458904426834</v>
      </c>
      <c r="AR57">
        <f t="shared" si="26"/>
        <v>-0.32721541111675856</v>
      </c>
      <c r="AS57">
        <f t="shared" si="26"/>
        <v>-2.0979554638830548E-2</v>
      </c>
      <c r="AT57">
        <f t="shared" si="26"/>
        <v>-1.494597315401283E-2</v>
      </c>
      <c r="AU57">
        <f t="shared" si="23"/>
        <v>-0.36314093890960197</v>
      </c>
      <c r="AW57">
        <v>54</v>
      </c>
      <c r="AX57">
        <f>IF(Z57&gt;0, (R57*SUMPRODUCT(K57:$K$98, X57:$X$98)-K57*$AZ$3)/Z57, 0)</f>
        <v>-156165.96484733498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250000</v>
      </c>
      <c r="S58">
        <f t="shared" si="1"/>
        <v>-309133.04654373328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-55.796248481931727</v>
      </c>
      <c r="AC58">
        <f t="shared" si="2"/>
        <v>-50.083465548653699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-47.925653128477315</v>
      </c>
      <c r="AI58">
        <f t="shared" si="25"/>
        <v>-47.929703444846645</v>
      </c>
      <c r="AJ58">
        <f t="shared" si="7"/>
        <v>-5.712782933278028</v>
      </c>
      <c r="AK58">
        <f t="shared" si="22"/>
        <v>-3.9057373937352211</v>
      </c>
      <c r="AL58">
        <f t="shared" si="8"/>
        <v>-57.548223771859895</v>
      </c>
      <c r="AN58">
        <f t="shared" si="26"/>
        <v>0</v>
      </c>
      <c r="AO58">
        <f t="shared" si="26"/>
        <v>0</v>
      </c>
      <c r="AP58">
        <f t="shared" si="26"/>
        <v>-1.2478837876371368E-5</v>
      </c>
      <c r="AQ58">
        <f t="shared" si="26"/>
        <v>-0.1476567262839994</v>
      </c>
      <c r="AR58">
        <f t="shared" si="26"/>
        <v>-0.14766920512187579</v>
      </c>
      <c r="AS58">
        <f t="shared" si="26"/>
        <v>-1.760082066357303E-2</v>
      </c>
      <c r="AT58">
        <f t="shared" si="26"/>
        <v>-1.2033396722584546E-2</v>
      </c>
      <c r="AU58">
        <f t="shared" si="23"/>
        <v>-0.17730342250803335</v>
      </c>
      <c r="AW58">
        <v>55</v>
      </c>
      <c r="AX58">
        <f>IF(Z58&gt;0, (R58*SUMPRODUCT(K58:$K$98, X58:$X$98)-K58*$AZ$3)/Z58, 0)</f>
        <v>-309133.04654373328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250000</v>
      </c>
      <c r="S59">
        <f t="shared" si="1"/>
        <v>-648458.04318977601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-50.083465548653699</v>
      </c>
      <c r="AC59">
        <f t="shared" si="2"/>
        <v>-44.838294130007078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-22.81162655267395</v>
      </c>
      <c r="AI59">
        <f t="shared" si="25"/>
        <v>-22.813355203224319</v>
      </c>
      <c r="AJ59">
        <f t="shared" si="7"/>
        <v>-5.2451714186466205</v>
      </c>
      <c r="AK59">
        <f t="shared" si="22"/>
        <v>-3.5058425884057591</v>
      </c>
      <c r="AL59">
        <f t="shared" si="8"/>
        <v>-31.564369210276698</v>
      </c>
      <c r="AN59">
        <f t="shared" si="26"/>
        <v>0</v>
      </c>
      <c r="AO59">
        <f t="shared" si="26"/>
        <v>0</v>
      </c>
      <c r="AP59">
        <f t="shared" si="26"/>
        <v>-4.7552612464446544E-6</v>
      </c>
      <c r="AQ59">
        <f t="shared" si="26"/>
        <v>-6.2751400907050364E-2</v>
      </c>
      <c r="AR59">
        <f t="shared" si="26"/>
        <v>-6.2756156168296814E-2</v>
      </c>
      <c r="AS59">
        <f t="shared" si="26"/>
        <v>-1.4428688535544808E-2</v>
      </c>
      <c r="AT59">
        <f t="shared" si="26"/>
        <v>-9.6440529251200294E-3</v>
      </c>
      <c r="AU59">
        <f t="shared" si="23"/>
        <v>-8.6828897628961649E-2</v>
      </c>
      <c r="AW59">
        <v>56</v>
      </c>
      <c r="AX59">
        <f>IF(Z59&gt;0, (R59*SUMPRODUCT(K59:$K$98, X59:$X$98)-K59*$AZ$3)/Z59, 0)</f>
        <v>-648458.04318977601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250000</v>
      </c>
      <c r="S60">
        <f t="shared" si="1"/>
        <v>-1464536.3480409561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-44.838294130007078</v>
      </c>
      <c r="AC60">
        <f t="shared" si="2"/>
        <v>-40.086020401511789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-10.270856987657828</v>
      </c>
      <c r="AI60">
        <f t="shared" si="25"/>
        <v>-10.271541266003926</v>
      </c>
      <c r="AJ60">
        <f t="shared" si="7"/>
        <v>-4.7522737284952896</v>
      </c>
      <c r="AK60">
        <f t="shared" si="22"/>
        <v>-3.1386805891004959</v>
      </c>
      <c r="AL60">
        <f t="shared" si="8"/>
        <v>-18.162495583599711</v>
      </c>
      <c r="AN60">
        <f t="shared" si="26"/>
        <v>0</v>
      </c>
      <c r="AO60">
        <f t="shared" si="26"/>
        <v>0</v>
      </c>
      <c r="AP60">
        <f t="shared" si="26"/>
        <v>-1.6806680610580234E-6</v>
      </c>
      <c r="AQ60">
        <f t="shared" si="26"/>
        <v>-2.5226432192814476E-2</v>
      </c>
      <c r="AR60">
        <f t="shared" si="26"/>
        <v>-2.5228112860875531E-2</v>
      </c>
      <c r="AS60">
        <f t="shared" si="26"/>
        <v>-1.1672142949477307E-2</v>
      </c>
      <c r="AT60">
        <f t="shared" si="26"/>
        <v>-7.7089685068141896E-3</v>
      </c>
      <c r="AU60">
        <f t="shared" si="23"/>
        <v>-4.4609224317167032E-2</v>
      </c>
      <c r="AW60">
        <v>57</v>
      </c>
      <c r="AX60">
        <f>IF(Z60&gt;0, (R60*SUMPRODUCT(K60:$K$98, X60:$X$98)-K60*$AZ$3)/Z60, 0)</f>
        <v>-1464536.3480409561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250000</v>
      </c>
      <c r="S61">
        <f t="shared" si="1"/>
        <v>-3583992.5037792586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-40.086020401511789</v>
      </c>
      <c r="AC61">
        <f t="shared" si="2"/>
        <v>-35.812117253881091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-4.2762953474964895</v>
      </c>
      <c r="AI61">
        <f t="shared" si="25"/>
        <v>-4.2765451535243768</v>
      </c>
      <c r="AJ61">
        <f t="shared" si="7"/>
        <v>-4.2739031476306977</v>
      </c>
      <c r="AK61">
        <f t="shared" si="22"/>
        <v>-2.8060214281058253</v>
      </c>
      <c r="AL61">
        <f t="shared" si="8"/>
        <v>-11.356469729260901</v>
      </c>
      <c r="AN61">
        <f t="shared" si="26"/>
        <v>0</v>
      </c>
      <c r="AO61">
        <f t="shared" si="26"/>
        <v>0</v>
      </c>
      <c r="AP61">
        <f t="shared" si="26"/>
        <v>-5.4781515305778489E-7</v>
      </c>
      <c r="AQ61">
        <f t="shared" si="26"/>
        <v>-9.377753651988608E-3</v>
      </c>
      <c r="AR61">
        <f t="shared" si="26"/>
        <v>-9.3783014671416642E-3</v>
      </c>
      <c r="AS61">
        <f t="shared" si="26"/>
        <v>-9.3725076483324645E-3</v>
      </c>
      <c r="AT61">
        <f t="shared" si="26"/>
        <v>-6.1534986610274796E-3</v>
      </c>
      <c r="AU61">
        <f t="shared" si="23"/>
        <v>-2.490430777650161E-2</v>
      </c>
      <c r="AW61">
        <v>58</v>
      </c>
      <c r="AX61">
        <f>IF(Z61&gt;0, (R61*SUMPRODUCT(K61:$K$98, X61:$X$98)-K61*$AZ$3)/Z61, 0)</f>
        <v>-3583992.5037792586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250000</v>
      </c>
      <c r="S62">
        <f t="shared" si="1"/>
        <v>-9569119.8519979287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-35.812117253881091</v>
      </c>
      <c r="AC62">
        <f t="shared" si="2"/>
        <v>-31.982986454119224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-1.6375016148628414</v>
      </c>
      <c r="AI62">
        <f t="shared" si="25"/>
        <v>-1.6375851726689636</v>
      </c>
      <c r="AJ62">
        <f t="shared" si="7"/>
        <v>-3.8291307997618667</v>
      </c>
      <c r="AK62">
        <f t="shared" si="22"/>
        <v>-2.5068482077716765</v>
      </c>
      <c r="AL62">
        <f t="shared" si="8"/>
        <v>-7.9735641802025068</v>
      </c>
      <c r="AN62">
        <f t="shared" si="26"/>
        <v>0</v>
      </c>
      <c r="AO62">
        <f t="shared" si="26"/>
        <v>0</v>
      </c>
      <c r="AP62">
        <f t="shared" si="26"/>
        <v>-1.6360634152079785E-7</v>
      </c>
      <c r="AQ62">
        <f t="shared" si="26"/>
        <v>-3.2062312412849416E-3</v>
      </c>
      <c r="AR62">
        <f t="shared" si="26"/>
        <v>-3.2063948476264625E-3</v>
      </c>
      <c r="AS62">
        <f t="shared" si="26"/>
        <v>-7.4974453067585094E-3</v>
      </c>
      <c r="AT62">
        <f t="shared" si="26"/>
        <v>-4.9084135050394707E-3</v>
      </c>
      <c r="AU62">
        <f t="shared" si="23"/>
        <v>-1.5612253659424442E-2</v>
      </c>
      <c r="AW62">
        <v>59</v>
      </c>
      <c r="AX62">
        <f>IF(Z62&gt;0, (R62*SUMPRODUCT(K62:$K$98, X62:$X$98)-K62*$AZ$3)/Z62, 0)</f>
        <v>-9569119.8519979287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250000</v>
      </c>
      <c r="S63">
        <f t="shared" si="1"/>
        <v>-28092586.063943256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-31.982986454119224</v>
      </c>
      <c r="AC63">
        <f t="shared" si="2"/>
        <v>-28.558952905526713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-0.57307201440997657</v>
      </c>
      <c r="AI63">
        <f t="shared" si="25"/>
        <v>-0.57309742943659647</v>
      </c>
      <c r="AJ63">
        <f t="shared" si="7"/>
        <v>-3.4240335485925115</v>
      </c>
      <c r="AK63">
        <f t="shared" si="22"/>
        <v>-2.2388090517883459</v>
      </c>
      <c r="AL63">
        <f t="shared" si="8"/>
        <v>-6.2359400298174537</v>
      </c>
      <c r="AN63">
        <f t="shared" si="26"/>
        <v>0</v>
      </c>
      <c r="AO63">
        <f t="shared" si="26"/>
        <v>0</v>
      </c>
      <c r="AP63">
        <f t="shared" si="26"/>
        <v>-4.4430955281932552E-8</v>
      </c>
      <c r="AQ63">
        <f t="shared" si="26"/>
        <v>-1.0018536445520125E-3</v>
      </c>
      <c r="AR63">
        <f t="shared" si="26"/>
        <v>-1.0018980755072944E-3</v>
      </c>
      <c r="AS63">
        <f t="shared" si="26"/>
        <v>-5.9859501135430928E-3</v>
      </c>
      <c r="AT63">
        <f t="shared" si="26"/>
        <v>-3.9139217263985488E-3</v>
      </c>
      <c r="AU63">
        <f t="shared" si="23"/>
        <v>-1.0901769915448936E-2</v>
      </c>
      <c r="AW63">
        <v>60</v>
      </c>
      <c r="AX63">
        <f>IF(Z63&gt;0, (R63*SUMPRODUCT(K63:$K$98, X63:$X$98)-K63*$AZ$3)/Z63, 0)</f>
        <v>-28092586.063943256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250000</v>
      </c>
      <c r="S64">
        <f t="shared" si="1"/>
        <v>-91507960.619867221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-28.558952905526713</v>
      </c>
      <c r="AC64">
        <f t="shared" si="2"/>
        <v>-25.499919241462518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-0.1819429140618084</v>
      </c>
      <c r="AI64">
        <f t="shared" si="25"/>
        <v>-0.18194988064675596</v>
      </c>
      <c r="AJ64">
        <f t="shared" si="7"/>
        <v>-3.0590336640641951</v>
      </c>
      <c r="AK64">
        <f t="shared" si="22"/>
        <v>-1.99912670338687</v>
      </c>
      <c r="AL64">
        <f t="shared" si="8"/>
        <v>-5.240110248097821</v>
      </c>
      <c r="AN64">
        <f t="shared" si="26"/>
        <v>0</v>
      </c>
      <c r="AO64">
        <f t="shared" si="26"/>
        <v>0</v>
      </c>
      <c r="AP64">
        <f t="shared" si="26"/>
        <v>-1.0874191986809684E-8</v>
      </c>
      <c r="AQ64">
        <f t="shared" si="26"/>
        <v>-2.8399598842755697E-4</v>
      </c>
      <c r="AR64">
        <f t="shared" si="26"/>
        <v>-2.8400686261954378E-4</v>
      </c>
      <c r="AS64">
        <f t="shared" si="26"/>
        <v>-4.7748674002437673E-3</v>
      </c>
      <c r="AT64">
        <f t="shared" si="26"/>
        <v>-3.1204510879022612E-3</v>
      </c>
      <c r="AU64">
        <f t="shared" si="23"/>
        <v>-8.1793253507655723E-3</v>
      </c>
      <c r="AW64">
        <v>61</v>
      </c>
      <c r="AX64">
        <f>IF(Z64&gt;0, (R64*SUMPRODUCT(K64:$K$98, X64:$X$98)-K64*$AZ$3)/Z64, 0)</f>
        <v>-91507960.619867221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250000</v>
      </c>
      <c r="S65">
        <f t="shared" si="1"/>
        <v>-334556194.63522756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-25.499919241462518</v>
      </c>
      <c r="AC65">
        <f t="shared" si="2"/>
        <v>-22.768028668068133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-5.1955585319729596E-2</v>
      </c>
      <c r="AI65">
        <f t="shared" si="25"/>
        <v>-5.1957286680295707E-2</v>
      </c>
      <c r="AJ65">
        <f t="shared" si="7"/>
        <v>-2.7318905733943843</v>
      </c>
      <c r="AK65">
        <f t="shared" si="22"/>
        <v>-1.7849943469023763</v>
      </c>
      <c r="AL65">
        <f t="shared" si="8"/>
        <v>-4.568842206977056</v>
      </c>
      <c r="AN65">
        <f t="shared" si="26"/>
        <v>0</v>
      </c>
      <c r="AO65">
        <f t="shared" si="26"/>
        <v>0</v>
      </c>
      <c r="AP65">
        <f t="shared" si="26"/>
        <v>-2.3711301845538359E-9</v>
      </c>
      <c r="AQ65">
        <f t="shared" si="26"/>
        <v>-7.2408788037868659E-5</v>
      </c>
      <c r="AR65">
        <f t="shared" si="26"/>
        <v>-7.2411159168053204E-5</v>
      </c>
      <c r="AS65">
        <f t="shared" si="26"/>
        <v>-3.8073459139040446E-3</v>
      </c>
      <c r="AT65">
        <f t="shared" si="26"/>
        <v>-2.4876878302546404E-3</v>
      </c>
      <c r="AU65">
        <f t="shared" si="23"/>
        <v>-6.3674449033267379E-3</v>
      </c>
      <c r="AW65">
        <v>62</v>
      </c>
      <c r="AX65">
        <f>IF(Z65&gt;0, (R65*SUMPRODUCT(K65:$K$98, X65:$X$98)-K65*$AZ$3)/Z65, 0)</f>
        <v>-334556194.63522756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250000</v>
      </c>
      <c r="S66">
        <f t="shared" si="1"/>
        <v>-1393747223.4963179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-22.768028668068133</v>
      </c>
      <c r="AC66">
        <f t="shared" si="2"/>
        <v>-20.328659497050094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-1.3197066018154702E-2</v>
      </c>
      <c r="AI66">
        <f t="shared" si="25"/>
        <v>-1.3197430658513341E-2</v>
      </c>
      <c r="AJ66">
        <f t="shared" si="7"/>
        <v>-2.4393691710180399</v>
      </c>
      <c r="AK66">
        <f t="shared" si="22"/>
        <v>-1.5937620067647695</v>
      </c>
      <c r="AL66">
        <f t="shared" si="8"/>
        <v>-4.046328608441323</v>
      </c>
      <c r="AN66">
        <f t="shared" si="26"/>
        <v>0</v>
      </c>
      <c r="AO66">
        <f t="shared" si="26"/>
        <v>0</v>
      </c>
      <c r="AP66">
        <f t="shared" si="26"/>
        <v>-4.5373862316693266E-10</v>
      </c>
      <c r="AQ66">
        <f t="shared" si="26"/>
        <v>-1.6421710935369041E-5</v>
      </c>
      <c r="AR66">
        <f t="shared" si="26"/>
        <v>-1.6422164673992209E-5</v>
      </c>
      <c r="AS66">
        <f t="shared" si="26"/>
        <v>-3.0354182767595422E-3</v>
      </c>
      <c r="AT66">
        <f t="shared" si="26"/>
        <v>-1.9831907288226404E-3</v>
      </c>
      <c r="AU66">
        <f t="shared" si="23"/>
        <v>-5.0350311702561752E-3</v>
      </c>
      <c r="AW66">
        <v>63</v>
      </c>
      <c r="AX66">
        <f>IF(Z66&gt;0, (R66*SUMPRODUCT(K66:$K$98, X66:$X$98)-K66*$AZ$3)/Z66, 0)</f>
        <v>-1393747223.4963179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-6747473772.9175186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-20.328659497050094</v>
      </c>
      <c r="AC67">
        <f t="shared" ref="AC67:AC69" si="29">S67*Z67</f>
        <v>-18.150603079648455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-2.937443306346607E-3</v>
      </c>
      <c r="AI67">
        <f t="shared" ref="AI67:AI69" si="32">SUM(AE67:AH67)</f>
        <v>-2.9375105559710239E-3</v>
      </c>
      <c r="AJ67">
        <f t="shared" ref="AJ67:AJ69" si="33">AB67-AC67</f>
        <v>-2.1780564174016384</v>
      </c>
      <c r="AK67">
        <f t="shared" si="22"/>
        <v>-1.4230061647935066</v>
      </c>
      <c r="AL67">
        <f t="shared" ref="AL67:AL69" si="34">SUM(AI67:AK67)</f>
        <v>-3.6040000927511162</v>
      </c>
      <c r="AN67">
        <f t="shared" si="26"/>
        <v>0</v>
      </c>
      <c r="AO67">
        <f t="shared" si="26"/>
        <v>0</v>
      </c>
      <c r="AP67">
        <f t="shared" si="26"/>
        <v>-7.4715869419001478E-11</v>
      </c>
      <c r="AQ67">
        <f t="shared" si="26"/>
        <v>-3.2635666355891218E-6</v>
      </c>
      <c r="AR67">
        <f t="shared" si="26"/>
        <v>-3.263641351458541E-6</v>
      </c>
      <c r="AS67">
        <f t="shared" si="26"/>
        <v>-2.4198704495520967E-3</v>
      </c>
      <c r="AT67">
        <f t="shared" si="26"/>
        <v>-1.5809923655798858E-3</v>
      </c>
      <c r="AU67">
        <f t="shared" si="23"/>
        <v>-4.0041264564834415E-3</v>
      </c>
      <c r="AW67">
        <v>64</v>
      </c>
      <c r="AX67">
        <f>IF(Z67&gt;0, (R67*SUMPRODUCT(K67:$K$98, X67:$X$98)-K67*$AZ$3)/Z67, 0)</f>
        <v>-6747473772.9175186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250000</v>
      </c>
      <c r="S68">
        <f t="shared" si="28"/>
        <v>-38985722186.685539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-18.150603079648455</v>
      </c>
      <c r="AC68">
        <f t="shared" si="29"/>
        <v>-16.205898451150297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-5.6184927167941909E-4</v>
      </c>
      <c r="AI68">
        <f t="shared" si="32"/>
        <v>-5.6185966388042378E-4</v>
      </c>
      <c r="AJ68">
        <f t="shared" si="33"/>
        <v>-1.9447046284981582</v>
      </c>
      <c r="AK68">
        <f t="shared" si="22"/>
        <v>-1.270542215575392</v>
      </c>
      <c r="AL68">
        <f t="shared" si="34"/>
        <v>-3.2158087037374306</v>
      </c>
      <c r="AN68">
        <f t="shared" si="26"/>
        <v>0</v>
      </c>
      <c r="AO68">
        <f t="shared" si="26"/>
        <v>0</v>
      </c>
      <c r="AP68">
        <f t="shared" si="26"/>
        <v>-1.0308904271357145E-11</v>
      </c>
      <c r="AQ68">
        <f t="shared" si="26"/>
        <v>-5.5734587447224513E-7</v>
      </c>
      <c r="AR68">
        <f t="shared" si="26"/>
        <v>-5.5735618337651645E-7</v>
      </c>
      <c r="AS68">
        <f t="shared" si="26"/>
        <v>-1.9291172141608947E-3</v>
      </c>
      <c r="AT68">
        <f t="shared" si="26"/>
        <v>-1.2603584233136062E-3</v>
      </c>
      <c r="AU68">
        <f t="shared" si="23"/>
        <v>-3.1900329936578775E-3</v>
      </c>
      <c r="AW68">
        <v>65</v>
      </c>
      <c r="AX68">
        <f>IF(Z68&gt;0, (R68*SUMPRODUCT(K68:$K$98, X68:$X$98)-K68*$AZ$3)/Z68, 0)</f>
        <v>-38985722186.685539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-16.205898451150297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-1.0392201004734086E-4</v>
      </c>
      <c r="AI69">
        <f t="shared" si="32"/>
        <v>-1.0392201004734086E-4</v>
      </c>
      <c r="AJ69">
        <f t="shared" si="33"/>
        <v>-16.205898451150297</v>
      </c>
      <c r="AK69">
        <f t="shared" si="22"/>
        <v>-1.1344128915805209</v>
      </c>
      <c r="AL69">
        <f t="shared" si="34"/>
        <v>-17.340415264740866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-9.2043788137117348E-8</v>
      </c>
      <c r="AR69">
        <f t="shared" si="26"/>
        <v>-9.2043788137117348E-8</v>
      </c>
      <c r="AS69">
        <f t="shared" si="26"/>
        <v>-1.4353574213295197E-2</v>
      </c>
      <c r="AT69">
        <f t="shared" si="26"/>
        <v>-1.0047501949306638E-3</v>
      </c>
      <c r="AU69">
        <f t="shared" si="23"/>
        <v>-1.5358416452013999E-2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20567.943311416264</v>
      </c>
      <c r="AO71" s="8">
        <f t="shared" si="47"/>
        <v>-2056.7943311416266</v>
      </c>
      <c r="AP71" s="8">
        <f t="shared" si="47"/>
        <v>-481.92535935164227</v>
      </c>
      <c r="AQ71" s="8">
        <f t="shared" si="47"/>
        <v>-16336.84400224614</v>
      </c>
      <c r="AR71" s="8">
        <f t="shared" si="47"/>
        <v>1692.3796186768573</v>
      </c>
      <c r="AS71" s="8">
        <f t="shared" si="47"/>
        <v>-1987.1966641609254</v>
      </c>
      <c r="AT71" s="8">
        <f t="shared" si="47"/>
        <v>918.31906524668727</v>
      </c>
      <c r="AU71" s="8">
        <f t="shared" si="47"/>
        <v>623.50201976262133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7A49A-A6CB-4CEE-A49A-B5AFA2644422}">
  <sheetPr codeName="Sheet3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15836.858125273118</v>
      </c>
      <c r="K3">
        <v>1</v>
      </c>
      <c r="L3" s="2">
        <v>0</v>
      </c>
      <c r="O3">
        <f>$C$3</f>
        <v>15836.858125273118</v>
      </c>
      <c r="P3">
        <f>O3*C5</f>
        <v>1583.685812527312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15836.858125273118</v>
      </c>
      <c r="AF3">
        <f t="shared" ref="AF3:AG34" si="4">-$Z3*P3</f>
        <v>-1583.685812527312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13980.022570945806</v>
      </c>
      <c r="AJ3">
        <f t="shared" ref="AJ3:AJ66" si="7">AB3-AC3</f>
        <v>0</v>
      </c>
      <c r="AL3">
        <f t="shared" ref="AL3:AL66" si="8">SUM(AI3:AK3)</f>
        <v>13980.022570945806</v>
      </c>
      <c r="AN3">
        <f t="shared" ref="AN3:AU34" si="9">AE3*$K3</f>
        <v>15836.858125273118</v>
      </c>
      <c r="AO3">
        <f t="shared" si="9"/>
        <v>-1583.685812527312</v>
      </c>
      <c r="AP3">
        <f t="shared" si="9"/>
        <v>-273.14974180000002</v>
      </c>
      <c r="AQ3">
        <f t="shared" si="9"/>
        <v>0</v>
      </c>
      <c r="AR3">
        <f t="shared" si="9"/>
        <v>13980.022570945806</v>
      </c>
      <c r="AS3">
        <f t="shared" si="9"/>
        <v>0</v>
      </c>
      <c r="AT3">
        <f t="shared" si="9"/>
        <v>0</v>
      </c>
      <c r="AU3">
        <f t="shared" si="9"/>
        <v>13980.022570945806</v>
      </c>
      <c r="AW3">
        <v>0</v>
      </c>
      <c r="AX3">
        <f>IF(Z3&gt;0, (R3*SUMPRODUCT(K3:$K$98, X3:$X$98)-K3*$AZ$3)/Z3, 0)</f>
        <v>0</v>
      </c>
      <c r="AZ3">
        <f>C6*SUMPRODUCT(X4:X98, K4:K98)/1</f>
        <v>13125.534561552451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891.53811998493234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880.42348630993729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-880.42348630993729</v>
      </c>
      <c r="AK4">
        <f>G4*SUM(AB4, AE4:AF4)</f>
        <v>0</v>
      </c>
      <c r="AL4">
        <f t="shared" si="8"/>
        <v>-2113.8269863099376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-1150.6703050657711</v>
      </c>
      <c r="AR4">
        <f t="shared" si="9"/>
        <v>-1150.6703050657711</v>
      </c>
      <c r="AS4">
        <f t="shared" si="9"/>
        <v>-821.36718566091736</v>
      </c>
      <c r="AT4">
        <f t="shared" si="9"/>
        <v>0</v>
      </c>
      <c r="AU4">
        <f t="shared" si="9"/>
        <v>-1972.0374907266887</v>
      </c>
      <c r="AW4">
        <v>1</v>
      </c>
      <c r="AX4">
        <f>IF(Z4&gt;0, (R4*SUMPRODUCT(K4:$K$98, X4:$X$98)-K4*$AZ$3)/Z4, 0)</f>
        <v>891.53811998493234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500000</v>
      </c>
      <c r="S5">
        <f t="shared" si="1"/>
        <v>770.20150991561422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880.42348630993729</v>
      </c>
      <c r="AC5">
        <f t="shared" si="2"/>
        <v>751.11441666769315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-1219.9041972122684</v>
      </c>
      <c r="AI5">
        <f t="shared" si="6"/>
        <v>-1244.2846485291577</v>
      </c>
      <c r="AJ5">
        <f t="shared" si="7"/>
        <v>129.30906964224414</v>
      </c>
      <c r="AK5">
        <f>G5*SUM(AB5, AE5:AF5)</f>
        <v>36.097362938707427</v>
      </c>
      <c r="AL5">
        <f t="shared" si="8"/>
        <v>-1078.8782159482062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-1043.1498598283581</v>
      </c>
      <c r="AR5">
        <f t="shared" si="9"/>
        <v>-1063.9977792239004</v>
      </c>
      <c r="AS5">
        <f t="shared" si="9"/>
        <v>110.57322220883478</v>
      </c>
      <c r="AT5">
        <f t="shared" si="9"/>
        <v>30.867144465717335</v>
      </c>
      <c r="AU5">
        <f t="shared" si="9"/>
        <v>-922.55741254934833</v>
      </c>
      <c r="AW5">
        <v>2</v>
      </c>
      <c r="AX5">
        <f>IF(Z5&gt;0, (R5*SUMPRODUCT(K5:$K$98, X5:$X$98)-K5*$AZ$3)/Z5, 0)</f>
        <v>770.20150991561422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500000</v>
      </c>
      <c r="S6">
        <f t="shared" si="1"/>
        <v>837.48825574570742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751.11441666769315</v>
      </c>
      <c r="AC6">
        <f t="shared" si="2"/>
        <v>806.54539366419885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-1206.5456260785381</v>
      </c>
      <c r="AI6">
        <f t="shared" si="6"/>
        <v>-1230.6219456009546</v>
      </c>
      <c r="AJ6">
        <f t="shared" si="7"/>
        <v>-55.430976996505706</v>
      </c>
      <c r="AK6">
        <f>G6*SUM(AB6, AE6:AF6)</f>
        <v>43.940193375060055</v>
      </c>
      <c r="AL6">
        <f t="shared" si="8"/>
        <v>-1242.1127292224003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-930.74139697542523</v>
      </c>
      <c r="AR6">
        <f t="shared" si="9"/>
        <v>-949.31411132784706</v>
      </c>
      <c r="AS6">
        <f t="shared" si="9"/>
        <v>-42.760011598667951</v>
      </c>
      <c r="AT6">
        <f t="shared" si="9"/>
        <v>33.895905866564881</v>
      </c>
      <c r="AU6">
        <f t="shared" si="9"/>
        <v>-958.17821705995004</v>
      </c>
      <c r="AW6">
        <v>3</v>
      </c>
      <c r="AX6">
        <f>IF(Z6&gt;0, (R6*SUMPRODUCT(K6:$K$98, X6:$X$98)-K6*$AZ$3)/Z6, 0)</f>
        <v>837.48825574570742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500000</v>
      </c>
      <c r="S7">
        <f t="shared" si="1"/>
        <v>829.34579891921453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806.54539366419885</v>
      </c>
      <c r="AC7">
        <f t="shared" si="2"/>
        <v>788.73662174265155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-1193.7833737758372</v>
      </c>
      <c r="AI7">
        <f t="shared" si="6"/>
        <v>-1217.5592409343408</v>
      </c>
      <c r="AJ7">
        <f t="shared" si="7"/>
        <v>17.808771921547304</v>
      </c>
      <c r="AK7">
        <f>G7*SUM(AB7, AE7:AF7)</f>
        <v>39.601378828912161</v>
      </c>
      <c r="AL7">
        <f t="shared" si="8"/>
        <v>-1160.1490901838813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-837.86413206299642</v>
      </c>
      <c r="AR7">
        <f t="shared" si="9"/>
        <v>-854.55136924389001</v>
      </c>
      <c r="AS7">
        <f t="shared" si="9"/>
        <v>12.499195044038993</v>
      </c>
      <c r="AT7">
        <f t="shared" si="9"/>
        <v>27.794468937891988</v>
      </c>
      <c r="AU7">
        <f t="shared" si="9"/>
        <v>-814.25770526195902</v>
      </c>
      <c r="AW7">
        <v>4</v>
      </c>
      <c r="AX7">
        <f>IF(Z7&gt;0, (R7*SUMPRODUCT(K7:$K$98, X7:$X$98)-K7*$AZ$3)/Z7, 0)</f>
        <v>829.34579891921453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500000</v>
      </c>
      <c r="S8">
        <f t="shared" si="1"/>
        <v>600.52493755015223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788.73662174265155</v>
      </c>
      <c r="AC8">
        <f t="shared" si="2"/>
        <v>563.98968724069346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-1181.5978294883307</v>
      </c>
      <c r="AI8">
        <f t="shared" si="6"/>
        <v>-1205.0768580837748</v>
      </c>
      <c r="AJ8">
        <f t="shared" si="7"/>
        <v>224.74693450195809</v>
      </c>
      <c r="AK8">
        <f t="shared" ref="AK8:AK71" si="22">G8*SUM(AB8:AB8, AE8:AF8)</f>
        <v>16.800090043118477</v>
      </c>
      <c r="AL8">
        <f t="shared" si="8"/>
        <v>-963.5298335386982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-774.11708539555048</v>
      </c>
      <c r="AR8">
        <f t="shared" si="9"/>
        <v>-789.49923719934532</v>
      </c>
      <c r="AS8">
        <f t="shared" si="9"/>
        <v>147.24167355958966</v>
      </c>
      <c r="AT8">
        <f t="shared" si="9"/>
        <v>11.006483266978716</v>
      </c>
      <c r="AU8">
        <f t="shared" si="9"/>
        <v>-631.25108037277687</v>
      </c>
      <c r="AW8">
        <v>5</v>
      </c>
      <c r="AX8">
        <f>IF(Z8&gt;0, (R8*SUMPRODUCT(K8:$K$98, X8:$X$98)-K8*$AZ$3)/Z8, 0)</f>
        <v>600.52493755015223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500000</v>
      </c>
      <c r="S9">
        <f t="shared" si="1"/>
        <v>264.29607966966273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563.98968724069346</v>
      </c>
      <c r="AC9">
        <f t="shared" si="2"/>
        <v>245.11529734963733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-1171.3095694746485</v>
      </c>
      <c r="AI9">
        <f t="shared" si="6"/>
        <v>-1194.4952423056645</v>
      </c>
      <c r="AJ9">
        <f t="shared" si="7"/>
        <v>318.87438989105613</v>
      </c>
      <c r="AK9">
        <f t="shared" si="22"/>
        <v>3.3275391547200912</v>
      </c>
      <c r="AL9">
        <f t="shared" si="8"/>
        <v>-872.29331325988835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-726.75138788595495</v>
      </c>
      <c r="AR9">
        <f t="shared" si="9"/>
        <v>-741.13718336491468</v>
      </c>
      <c r="AS9">
        <f t="shared" si="9"/>
        <v>197.84898156219489</v>
      </c>
      <c r="AT9">
        <f t="shared" si="9"/>
        <v>2.0646067973493363</v>
      </c>
      <c r="AU9">
        <f t="shared" si="9"/>
        <v>-541.22359500537038</v>
      </c>
      <c r="AW9">
        <v>6</v>
      </c>
      <c r="AX9">
        <f>IF(Z9&gt;0, (R9*SUMPRODUCT(K9:$K$98, X9:$X$98)-K9*$AZ$3)/Z9, 0)</f>
        <v>264.29607966966273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500000</v>
      </c>
      <c r="S10">
        <f t="shared" si="1"/>
        <v>-69.51580188474955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245.11529734963733</v>
      </c>
      <c r="AC10">
        <f t="shared" si="2"/>
        <v>-63.664628785320019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-1161.5238412597316</v>
      </c>
      <c r="AI10">
        <f t="shared" si="6"/>
        <v>-1184.4195811703744</v>
      </c>
      <c r="AJ10">
        <f t="shared" si="7"/>
        <v>308.77992613495735</v>
      </c>
      <c r="AK10">
        <f t="shared" si="22"/>
        <v>1.0049727191335132</v>
      </c>
      <c r="AL10">
        <f t="shared" si="8"/>
        <v>-874.63468231628349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-683.69199270198101</v>
      </c>
      <c r="AR10">
        <f t="shared" si="9"/>
        <v>-697.16880091533335</v>
      </c>
      <c r="AS10">
        <f t="shared" si="9"/>
        <v>181.75293137041388</v>
      </c>
      <c r="AT10">
        <f t="shared" si="9"/>
        <v>0.59154343333179793</v>
      </c>
      <c r="AU10">
        <f t="shared" si="9"/>
        <v>-514.82432611158765</v>
      </c>
      <c r="AW10">
        <v>7</v>
      </c>
      <c r="AX10">
        <f>IF(Z10&gt;0, (R10*SUMPRODUCT(K10:$K$98, X10:$X$98)-K10*$AZ$3)/Z10, 0)</f>
        <v>-69.51580188474955</v>
      </c>
    </row>
    <row r="11" spans="1:52" x14ac:dyDescent="0.25">
      <c r="A11" t="s">
        <v>33</v>
      </c>
      <c r="C11" s="12">
        <f>AU100</f>
        <v>580.34071805445762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500000</v>
      </c>
      <c r="S11">
        <f t="shared" si="1"/>
        <v>-401.02800948430684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-63.664628785320019</v>
      </c>
      <c r="AC11">
        <f t="shared" si="2"/>
        <v>-362.67643979623062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-1152.2226160255218</v>
      </c>
      <c r="AI11">
        <f t="shared" si="6"/>
        <v>-1174.831787406257</v>
      </c>
      <c r="AJ11">
        <f t="shared" si="7"/>
        <v>299.01181101091061</v>
      </c>
      <c r="AK11">
        <f t="shared" si="22"/>
        <v>-0.15279510908476804</v>
      </c>
      <c r="AL11">
        <f t="shared" si="8"/>
        <v>-875.97277150443119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-644.44806053115133</v>
      </c>
      <c r="AR11">
        <f t="shared" si="9"/>
        <v>-657.09356535277209</v>
      </c>
      <c r="AS11">
        <f t="shared" si="9"/>
        <v>167.23988837033923</v>
      </c>
      <c r="AT11">
        <f t="shared" si="9"/>
        <v>-8.5459624154906697E-2</v>
      </c>
      <c r="AU11">
        <f t="shared" si="9"/>
        <v>-489.93913660658779</v>
      </c>
      <c r="AW11">
        <v>8</v>
      </c>
      <c r="AX11">
        <f>IF(Z11&gt;0, (R11*SUMPRODUCT(K11:$K$98, X11:$X$98)-K11*$AZ$3)/Z11, 0)</f>
        <v>-401.02800948430684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500000</v>
      </c>
      <c r="S12">
        <f t="shared" si="1"/>
        <v>-719.18840555138434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-362.67643979623062</v>
      </c>
      <c r="AC12">
        <f t="shared" si="2"/>
        <v>-642.26081201898251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-1143.819232772488</v>
      </c>
      <c r="AI12">
        <f t="shared" si="6"/>
        <v>-1166.1451214777771</v>
      </c>
      <c r="AJ12">
        <f t="shared" si="7"/>
        <v>279.58437222275188</v>
      </c>
      <c r="AK12">
        <f t="shared" si="22"/>
        <v>-0.83415581153133045</v>
      </c>
      <c r="AL12">
        <f t="shared" si="8"/>
        <v>-887.39490506655659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-607.95208182108161</v>
      </c>
      <c r="AR12">
        <f t="shared" si="9"/>
        <v>-619.81852900783394</v>
      </c>
      <c r="AS12">
        <f t="shared" si="9"/>
        <v>148.60206601480613</v>
      </c>
      <c r="AT12">
        <f t="shared" si="9"/>
        <v>-0.44336268149155733</v>
      </c>
      <c r="AU12">
        <f t="shared" si="9"/>
        <v>-471.65982567451931</v>
      </c>
      <c r="AW12">
        <v>9</v>
      </c>
      <c r="AX12">
        <f>IF(Z12&gt;0, (R12*SUMPRODUCT(K12:$K$98, X12:$X$98)-K12*$AZ$3)/Z12, 0)</f>
        <v>-719.18840555138434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500000</v>
      </c>
      <c r="S13">
        <f t="shared" si="1"/>
        <v>-1026.6946836161874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-642.26081201898251</v>
      </c>
      <c r="AC13">
        <f t="shared" si="2"/>
        <v>-905.37374938905577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-1135.8545928769354</v>
      </c>
      <c r="AI13">
        <f t="shared" si="6"/>
        <v>-1157.9004299655278</v>
      </c>
      <c r="AJ13">
        <f t="shared" si="7"/>
        <v>263.11293737007327</v>
      </c>
      <c r="AK13">
        <f t="shared" si="22"/>
        <v>-1.2845216240379651</v>
      </c>
      <c r="AL13">
        <f t="shared" si="8"/>
        <v>-896.07201421949253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-573.87717780121136</v>
      </c>
      <c r="AR13">
        <f t="shared" si="9"/>
        <v>-585.01557777776316</v>
      </c>
      <c r="AS13">
        <f t="shared" si="9"/>
        <v>132.93471795406481</v>
      </c>
      <c r="AT13">
        <f t="shared" si="9"/>
        <v>-0.6489894472851806</v>
      </c>
      <c r="AU13">
        <f t="shared" si="9"/>
        <v>-452.72984927098355</v>
      </c>
      <c r="AW13">
        <v>10</v>
      </c>
      <c r="AX13">
        <f>IF(Z13&gt;0, (R13*SUMPRODUCT(K13:$K$98, X13:$X$98)-K13*$AZ$3)/Z13, 0)</f>
        <v>-1026.6946836161874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500000</v>
      </c>
      <c r="S14">
        <f t="shared" si="1"/>
        <v>-882.8296611580904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-905.37374938905577</v>
      </c>
      <c r="AC14">
        <f t="shared" si="2"/>
        <v>-768.73071197527497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-1128.731867766711</v>
      </c>
      <c r="AI14">
        <f t="shared" si="6"/>
        <v>-1150.5008098910291</v>
      </c>
      <c r="AJ14">
        <f t="shared" si="7"/>
        <v>-136.6430374137808</v>
      </c>
      <c r="AK14">
        <f t="shared" si="22"/>
        <v>-63.37616245723391</v>
      </c>
      <c r="AL14">
        <f t="shared" si="8"/>
        <v>-1350.5200097620439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-509.17723632809543</v>
      </c>
      <c r="AR14">
        <f t="shared" si="9"/>
        <v>-518.9973274455524</v>
      </c>
      <c r="AS14">
        <f t="shared" si="9"/>
        <v>-61.640435732080782</v>
      </c>
      <c r="AT14">
        <f t="shared" si="9"/>
        <v>-28.589340099790942</v>
      </c>
      <c r="AU14">
        <f t="shared" si="9"/>
        <v>-609.22710327742413</v>
      </c>
      <c r="AW14">
        <v>11</v>
      </c>
      <c r="AX14">
        <f>IF(Z14&gt;0, (R14*SUMPRODUCT(K14:$K$98, X14:$X$98)-K14*$AZ$3)/Z14, 0)</f>
        <v>-882.8296611580904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500000</v>
      </c>
      <c r="S15">
        <f t="shared" si="1"/>
        <v>-748.44620995815876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-768.73071197527497</v>
      </c>
      <c r="AC15">
        <f t="shared" si="2"/>
        <v>-643.51489900427259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-1124.4877667969286</v>
      </c>
      <c r="AI15">
        <f t="shared" si="6"/>
        <v>-1145.9827951116638</v>
      </c>
      <c r="AJ15">
        <f t="shared" si="7"/>
        <v>-125.21581297100238</v>
      </c>
      <c r="AK15">
        <f t="shared" si="22"/>
        <v>-53.811149838269252</v>
      </c>
      <c r="AL15">
        <f t="shared" si="8"/>
        <v>-1325.0097579209355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-452.91312386331595</v>
      </c>
      <c r="AR15">
        <f t="shared" si="9"/>
        <v>-461.57073731987504</v>
      </c>
      <c r="AS15">
        <f t="shared" si="9"/>
        <v>-50.433527766445692</v>
      </c>
      <c r="AT15">
        <f t="shared" si="9"/>
        <v>-21.673669284415435</v>
      </c>
      <c r="AU15">
        <f t="shared" si="9"/>
        <v>-533.67793437073624</v>
      </c>
      <c r="AW15">
        <v>12</v>
      </c>
      <c r="AX15">
        <f>IF(Z15&gt;0, (R15*SUMPRODUCT(K15:$K$98, X15:$X$98)-K15*$AZ$3)/Z15, 0)</f>
        <v>-748.44620995815876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500000</v>
      </c>
      <c r="S16">
        <f t="shared" si="1"/>
        <v>-624.30024133469101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-643.51489900427259</v>
      </c>
      <c r="AC16">
        <f t="shared" si="2"/>
        <v>-530.00565742196522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-1121.7812479876977</v>
      </c>
      <c r="AI16">
        <f t="shared" si="6"/>
        <v>-1143.0052369568862</v>
      </c>
      <c r="AJ16">
        <f t="shared" si="7"/>
        <v>-113.50924158230737</v>
      </c>
      <c r="AK16">
        <f t="shared" si="22"/>
        <v>-45.046042930299087</v>
      </c>
      <c r="AL16">
        <f t="shared" si="8"/>
        <v>-1301.5605214694926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-403.4134032268712</v>
      </c>
      <c r="AR16">
        <f t="shared" si="9"/>
        <v>-411.04594445134688</v>
      </c>
      <c r="AS16">
        <f t="shared" si="9"/>
        <v>-40.820034678384886</v>
      </c>
      <c r="AT16">
        <f t="shared" si="9"/>
        <v>-16.199394947110925</v>
      </c>
      <c r="AU16">
        <f t="shared" si="9"/>
        <v>-468.06537407684272</v>
      </c>
      <c r="AW16">
        <v>13</v>
      </c>
      <c r="AX16">
        <f>IF(Z16&gt;0, (R16*SUMPRODUCT(K16:$K$98, X16:$X$98)-K16*$AZ$3)/Z16, 0)</f>
        <v>-624.30024133469101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500000</v>
      </c>
      <c r="S17">
        <f t="shared" si="1"/>
        <v>-510.22241799174668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-530.00565742196522</v>
      </c>
      <c r="AC17">
        <f t="shared" si="2"/>
        <v>-427.68480578667504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-1118.9346411725232</v>
      </c>
      <c r="AI17">
        <f t="shared" si="6"/>
        <v>-1139.8904435199611</v>
      </c>
      <c r="AJ17">
        <f t="shared" si="7"/>
        <v>-102.32085163529018</v>
      </c>
      <c r="AK17">
        <f t="shared" si="22"/>
        <v>-37.10039601953757</v>
      </c>
      <c r="AL17">
        <f t="shared" si="8"/>
        <v>-1279.3116911747888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-359.27652720169635</v>
      </c>
      <c r="AR17">
        <f t="shared" si="9"/>
        <v>-366.00518463625673</v>
      </c>
      <c r="AS17">
        <f t="shared" si="9"/>
        <v>-32.854001371630602</v>
      </c>
      <c r="AT17">
        <f t="shared" si="9"/>
        <v>-11.912493321092841</v>
      </c>
      <c r="AU17">
        <f t="shared" si="9"/>
        <v>-410.77167932898016</v>
      </c>
      <c r="AW17">
        <v>14</v>
      </c>
      <c r="AX17">
        <f>IF(Z17&gt;0, (R17*SUMPRODUCT(K17:$K$98, X17:$X$98)-K17*$AZ$3)/Z17, 0)</f>
        <v>-510.22241799174668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500000</v>
      </c>
      <c r="S18">
        <f t="shared" si="1"/>
        <v>-405.27546099892407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-427.68480578667504</v>
      </c>
      <c r="AC18">
        <f t="shared" si="2"/>
        <v>-335.41289114715346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-1116.3495394478186</v>
      </c>
      <c r="AI18">
        <f t="shared" si="6"/>
        <v>-1137.0399662948098</v>
      </c>
      <c r="AJ18">
        <f t="shared" si="7"/>
        <v>-92.271914639521583</v>
      </c>
      <c r="AK18">
        <f t="shared" si="22"/>
        <v>-29.937936405067255</v>
      </c>
      <c r="AL18">
        <f t="shared" si="8"/>
        <v>-1259.2498173393985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-320.04150175363822</v>
      </c>
      <c r="AR18">
        <f t="shared" si="9"/>
        <v>-325.97315223231374</v>
      </c>
      <c r="AS18">
        <f t="shared" si="9"/>
        <v>-26.453042785795279</v>
      </c>
      <c r="AT18">
        <f t="shared" si="9"/>
        <v>-8.582779665248836</v>
      </c>
      <c r="AU18">
        <f t="shared" si="9"/>
        <v>-361.00897468335779</v>
      </c>
      <c r="AW18">
        <v>15</v>
      </c>
      <c r="AX18">
        <f>IF(Z18&gt;0, (R18*SUMPRODUCT(K18:$K$98, X18:$X$98)-K18*$AZ$3)/Z18, 0)</f>
        <v>-405.27546099892407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500000</v>
      </c>
      <c r="S19">
        <f t="shared" si="1"/>
        <v>-308.75459583398407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-335.41289114715346</v>
      </c>
      <c r="AC19">
        <f t="shared" si="2"/>
        <v>-252.2861412568468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-1115.9803804632334</v>
      </c>
      <c r="AI19">
        <f t="shared" si="6"/>
        <v>-1136.4081040227313</v>
      </c>
      <c r="AJ19">
        <f t="shared" si="7"/>
        <v>-83.126749890306655</v>
      </c>
      <c r="AK19">
        <f t="shared" si="22"/>
        <v>-23.478902380300745</v>
      </c>
      <c r="AL19">
        <f t="shared" si="8"/>
        <v>-1243.0137562933387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-285.65684744137462</v>
      </c>
      <c r="AR19">
        <f t="shared" si="9"/>
        <v>-290.88571993283182</v>
      </c>
      <c r="AS19">
        <f t="shared" si="9"/>
        <v>-21.277905711797548</v>
      </c>
      <c r="AT19">
        <f t="shared" si="9"/>
        <v>-6.0098809555742552</v>
      </c>
      <c r="AU19">
        <f t="shared" si="9"/>
        <v>-318.17350660020361</v>
      </c>
      <c r="AW19">
        <v>16</v>
      </c>
      <c r="AX19">
        <f>IF(Z19&gt;0, (R19*SUMPRODUCT(K19:$K$98, X19:$X$98)-K19*$AZ$3)/Z19, 0)</f>
        <v>-308.75459583398407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500000</v>
      </c>
      <c r="S20">
        <f t="shared" si="1"/>
        <v>-220.61436711937634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-252.2861412568468</v>
      </c>
      <c r="AC20">
        <f t="shared" si="2"/>
        <v>-177.97133544470034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-1115.0158318009185</v>
      </c>
      <c r="AI20">
        <f t="shared" si="6"/>
        <v>-1135.1835273332315</v>
      </c>
      <c r="AJ20">
        <f t="shared" si="7"/>
        <v>-74.31480581214646</v>
      </c>
      <c r="AK20">
        <f t="shared" si="22"/>
        <v>-17.660029887979277</v>
      </c>
      <c r="AL20">
        <f t="shared" si="8"/>
        <v>-1227.1583630333573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-254.83031471656483</v>
      </c>
      <c r="AR20">
        <f t="shared" si="9"/>
        <v>-259.43952299238492</v>
      </c>
      <c r="AS20">
        <f t="shared" si="9"/>
        <v>-16.984212074031724</v>
      </c>
      <c r="AT20">
        <f t="shared" si="9"/>
        <v>-4.0360960319182375</v>
      </c>
      <c r="AU20">
        <f t="shared" si="9"/>
        <v>-280.45983109833486</v>
      </c>
      <c r="AW20">
        <v>17</v>
      </c>
      <c r="AX20">
        <f>IF(Z20&gt;0, (R20*SUMPRODUCT(K20:$K$98, X20:$X$98)-K20*$AZ$3)/Z20, 0)</f>
        <v>-220.61436711937634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500000</v>
      </c>
      <c r="S21">
        <f t="shared" si="1"/>
        <v>-139.87581963544773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-177.97133544470034</v>
      </c>
      <c r="AC21">
        <f t="shared" si="2"/>
        <v>-111.39838832776286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-1115.7761419095748</v>
      </c>
      <c r="AI21">
        <f t="shared" si="6"/>
        <v>-1135.6863716794692</v>
      </c>
      <c r="AJ21">
        <f t="shared" si="7"/>
        <v>-66.572947116937485</v>
      </c>
      <c r="AK21">
        <f t="shared" si="22"/>
        <v>-12.457993481129025</v>
      </c>
      <c r="AL21">
        <f t="shared" si="8"/>
        <v>-1214.7173122775357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-227.68221350275252</v>
      </c>
      <c r="AR21">
        <f t="shared" si="9"/>
        <v>-231.74504027873974</v>
      </c>
      <c r="AS21">
        <f t="shared" si="9"/>
        <v>-13.584692654428896</v>
      </c>
      <c r="AT21">
        <f t="shared" si="9"/>
        <v>-2.5421439167285866</v>
      </c>
      <c r="AU21">
        <f t="shared" si="9"/>
        <v>-247.87187684989723</v>
      </c>
      <c r="AW21">
        <v>18</v>
      </c>
      <c r="AX21">
        <f>IF(Z21&gt;0, (R21*SUMPRODUCT(K21:$K$98, X21:$X$98)-K21*$AZ$3)/Z21, 0)</f>
        <v>-139.87581963544773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500000</v>
      </c>
      <c r="S22">
        <f t="shared" si="1"/>
        <v>-66.284310750630993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-111.39838832776286</v>
      </c>
      <c r="AC22">
        <f t="shared" si="2"/>
        <v>-52.113403764888517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-1117.430187672287</v>
      </c>
      <c r="AI22">
        <f t="shared" si="6"/>
        <v>-1137.085443635099</v>
      </c>
      <c r="AJ22">
        <f t="shared" si="7"/>
        <v>-59.284984562874342</v>
      </c>
      <c r="AK22">
        <f t="shared" si="22"/>
        <v>-7.7978871829434011</v>
      </c>
      <c r="AL22">
        <f t="shared" si="8"/>
        <v>-1204.1683153809167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-203.58904779998008</v>
      </c>
      <c r="AR22">
        <f t="shared" si="9"/>
        <v>-207.17011701565022</v>
      </c>
      <c r="AS22">
        <f t="shared" si="9"/>
        <v>-10.801367001847861</v>
      </c>
      <c r="AT22">
        <f t="shared" si="9"/>
        <v>-1.4207280633201462</v>
      </c>
      <c r="AU22">
        <f t="shared" si="9"/>
        <v>-219.39221208081824</v>
      </c>
      <c r="AW22">
        <v>19</v>
      </c>
      <c r="AX22">
        <f>IF(Z22&gt;0, (R22*SUMPRODUCT(K22:$K$98, X22:$X$98)-K22*$AZ$3)/Z22, 0)</f>
        <v>-66.284310750630993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500000</v>
      </c>
      <c r="S23">
        <f t="shared" si="1"/>
        <v>0.66776958450313095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-52.113403764888517</v>
      </c>
      <c r="AC23">
        <f t="shared" si="2"/>
        <v>0.51826099372601675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-1120.3098862632303</v>
      </c>
      <c r="AI23">
        <f t="shared" si="6"/>
        <v>-1139.7125741721009</v>
      </c>
      <c r="AJ23">
        <f t="shared" si="7"/>
        <v>-52.631664758614534</v>
      </c>
      <c r="AK23">
        <f t="shared" si="22"/>
        <v>-3.6479382635421964</v>
      </c>
      <c r="AL23">
        <f t="shared" si="8"/>
        <v>-1195.9921771942577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-182.24438529766323</v>
      </c>
      <c r="AR23">
        <f t="shared" si="9"/>
        <v>-185.40068247439248</v>
      </c>
      <c r="AS23">
        <f t="shared" si="9"/>
        <v>-8.5617609098494345</v>
      </c>
      <c r="AT23">
        <f t="shared" si="9"/>
        <v>-0.59342176177749628</v>
      </c>
      <c r="AU23">
        <f t="shared" si="9"/>
        <v>-194.55586514601944</v>
      </c>
      <c r="AW23">
        <v>20</v>
      </c>
      <c r="AX23">
        <f>IF(Z23&gt;0, (R23*SUMPRODUCT(K23:$K$98, X23:$X$98)-K23*$AZ$3)/Z23, 0)</f>
        <v>0.66776958450313095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500000</v>
      </c>
      <c r="S24">
        <f t="shared" si="1"/>
        <v>61.405121317282784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0.51826099372601675</v>
      </c>
      <c r="AC24">
        <f t="shared" si="2"/>
        <v>47.042369051951482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-1123.9891733781919</v>
      </c>
      <c r="AI24">
        <f t="shared" si="6"/>
        <v>-1143.1416349493049</v>
      </c>
      <c r="AJ24">
        <f t="shared" si="7"/>
        <v>-46.524108058225465</v>
      </c>
      <c r="AK24">
        <f t="shared" si="22"/>
        <v>3.6278269560821176E-2</v>
      </c>
      <c r="AL24">
        <f t="shared" si="8"/>
        <v>-1189.6294647379696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-163.25259524747196</v>
      </c>
      <c r="AR24">
        <f t="shared" si="9"/>
        <v>-166.03437387213992</v>
      </c>
      <c r="AS24">
        <f t="shared" si="9"/>
        <v>-6.7573438979412277</v>
      </c>
      <c r="AT24">
        <f t="shared" si="9"/>
        <v>5.2691981356822667E-3</v>
      </c>
      <c r="AU24">
        <f t="shared" si="9"/>
        <v>-172.78644857194547</v>
      </c>
      <c r="AW24">
        <v>21</v>
      </c>
      <c r="AX24">
        <f>IF(Z24&gt;0, (R24*SUMPRODUCT(K24:$K$98, X24:$X$98)-K24*$AZ$3)/Z24, 0)</f>
        <v>61.405121317282784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500000</v>
      </c>
      <c r="S25">
        <f t="shared" si="1"/>
        <v>116.43749997367735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47.042369051951482</v>
      </c>
      <c r="AC25">
        <f t="shared" si="2"/>
        <v>88.047357157950955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-1130.2488112868657</v>
      </c>
      <c r="AI25">
        <f t="shared" si="6"/>
        <v>-1149.1532358017032</v>
      </c>
      <c r="AJ25">
        <f t="shared" si="7"/>
        <v>-41.004988105999473</v>
      </c>
      <c r="AK25">
        <f t="shared" si="22"/>
        <v>3.2929658336366039</v>
      </c>
      <c r="AL25">
        <f t="shared" si="8"/>
        <v>-1186.8652580740661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-146.57300857535733</v>
      </c>
      <c r="AR25">
        <f t="shared" si="9"/>
        <v>-149.02457353066185</v>
      </c>
      <c r="AS25">
        <f t="shared" si="9"/>
        <v>-5.317611850836661</v>
      </c>
      <c r="AT25">
        <f t="shared" si="9"/>
        <v>0.4270386348139002</v>
      </c>
      <c r="AU25">
        <f t="shared" si="9"/>
        <v>-153.91514674668463</v>
      </c>
      <c r="AW25">
        <v>22</v>
      </c>
      <c r="AX25">
        <f>IF(Z25&gt;0, (R25*SUMPRODUCT(K25:$K$98, X25:$X$98)-K25*$AZ$3)/Z25, 0)</f>
        <v>116.43749997367735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500000</v>
      </c>
      <c r="S26">
        <f t="shared" si="1"/>
        <v>165.94014000646212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88.047357157950955</v>
      </c>
      <c r="AC26">
        <f t="shared" si="2"/>
        <v>123.84719086247924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-1139.3326128372055</v>
      </c>
      <c r="AI26">
        <f t="shared" si="6"/>
        <v>-1157.9910264762527</v>
      </c>
      <c r="AJ26">
        <f t="shared" si="7"/>
        <v>-35.799833704528282</v>
      </c>
      <c r="AK26">
        <f t="shared" si="22"/>
        <v>6.1633150010565672</v>
      </c>
      <c r="AL26">
        <f t="shared" si="8"/>
        <v>-1187.6275451797244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-131.92054891865254</v>
      </c>
      <c r="AR26">
        <f t="shared" si="9"/>
        <v>-134.08096119991328</v>
      </c>
      <c r="AS26">
        <f t="shared" si="9"/>
        <v>-4.145175570579986</v>
      </c>
      <c r="AT26">
        <f t="shared" si="9"/>
        <v>0.71363523604684509</v>
      </c>
      <c r="AU26">
        <f t="shared" si="9"/>
        <v>-137.51250153444641</v>
      </c>
      <c r="AW26">
        <v>23</v>
      </c>
      <c r="AX26">
        <f>IF(Z26&gt;0, (R26*SUMPRODUCT(K26:$K$98, X26:$X$98)-K26*$AZ$3)/Z26, 0)</f>
        <v>165.94014000646212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500000</v>
      </c>
      <c r="S27">
        <f t="shared" si="1"/>
        <v>210.10690240796836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123.84719086247924</v>
      </c>
      <c r="AC27">
        <f t="shared" si="2"/>
        <v>154.75953683658145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-1148.9824997146195</v>
      </c>
      <c r="AI27">
        <f t="shared" si="6"/>
        <v>-1167.3968800922905</v>
      </c>
      <c r="AJ27">
        <f t="shared" si="7"/>
        <v>-30.912345974102209</v>
      </c>
      <c r="AK27">
        <f t="shared" si="22"/>
        <v>8.6693033603735472</v>
      </c>
      <c r="AL27">
        <f t="shared" si="8"/>
        <v>-1189.6399227060192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-118.78382662706866</v>
      </c>
      <c r="AR27">
        <f t="shared" si="9"/>
        <v>-120.68753757720886</v>
      </c>
      <c r="AS27">
        <f t="shared" si="9"/>
        <v>-3.1957725602746185</v>
      </c>
      <c r="AT27">
        <f t="shared" si="9"/>
        <v>0.8962477910602179</v>
      </c>
      <c r="AU27">
        <f t="shared" si="9"/>
        <v>-122.98706234642326</v>
      </c>
      <c r="AW27">
        <v>24</v>
      </c>
      <c r="AX27">
        <f>IF(Z27&gt;0, (R27*SUMPRODUCT(K27:$K$98, X27:$X$98)-K27*$AZ$3)/Z27, 0)</f>
        <v>210.10690240796836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500000</v>
      </c>
      <c r="S28">
        <f t="shared" si="1"/>
        <v>249.50492933062495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154.75953683658145</v>
      </c>
      <c r="AC28">
        <f t="shared" si="2"/>
        <v>181.36222350661546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-1160.5622721390339</v>
      </c>
      <c r="AI28">
        <f t="shared" si="6"/>
        <v>-1178.7344805993212</v>
      </c>
      <c r="AJ28">
        <f t="shared" si="7"/>
        <v>-26.602686670034018</v>
      </c>
      <c r="AK28">
        <f t="shared" si="22"/>
        <v>10.833167578560703</v>
      </c>
      <c r="AL28">
        <f t="shared" si="8"/>
        <v>-1194.5039996907944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-107.12586055015764</v>
      </c>
      <c r="AR28">
        <f t="shared" si="9"/>
        <v>-108.80324875770047</v>
      </c>
      <c r="AS28">
        <f t="shared" si="9"/>
        <v>-2.4555646611026445</v>
      </c>
      <c r="AT28">
        <f t="shared" si="9"/>
        <v>0.99995702703521527</v>
      </c>
      <c r="AU28">
        <f t="shared" si="9"/>
        <v>-110.25885639176791</v>
      </c>
      <c r="AW28">
        <v>25</v>
      </c>
      <c r="AX28">
        <f>IF(Z28&gt;0, (R28*SUMPRODUCT(K28:$K$98, X28:$X$98)-K28*$AZ$3)/Z28, 0)</f>
        <v>249.50492933062495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500000</v>
      </c>
      <c r="S29">
        <f t="shared" si="1"/>
        <v>284.47464015384043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181.36222350661546</v>
      </c>
      <c r="AC29">
        <f t="shared" si="2"/>
        <v>204.04574982887084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-1173.6295498691693</v>
      </c>
      <c r="AI29">
        <f t="shared" si="6"/>
        <v>-1191.5613547673604</v>
      </c>
      <c r="AJ29">
        <f t="shared" si="7"/>
        <v>-22.683526322255375</v>
      </c>
      <c r="AK29">
        <f t="shared" si="22"/>
        <v>12.695355645463083</v>
      </c>
      <c r="AL29">
        <f t="shared" si="8"/>
        <v>-1201.5495254441528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-96.725033413193742</v>
      </c>
      <c r="AR29">
        <f t="shared" si="9"/>
        <v>-98.202888523547571</v>
      </c>
      <c r="AS29">
        <f t="shared" si="9"/>
        <v>-1.8694696650180587</v>
      </c>
      <c r="AT29">
        <f t="shared" si="9"/>
        <v>1.0462915654575002</v>
      </c>
      <c r="AU29">
        <f t="shared" si="9"/>
        <v>-99.026066623108136</v>
      </c>
      <c r="AW29">
        <v>26</v>
      </c>
      <c r="AX29">
        <f>IF(Z29&gt;0, (R29*SUMPRODUCT(K29:$K$98, X29:$X$98)-K29*$AZ$3)/Z29, 0)</f>
        <v>284.47464015384043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500000</v>
      </c>
      <c r="S30">
        <f t="shared" si="1"/>
        <v>315.41035332093662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204.04574982887084</v>
      </c>
      <c r="AC30">
        <f t="shared" si="2"/>
        <v>223.22195469461721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-1190.1500297173479</v>
      </c>
      <c r="AI30">
        <f t="shared" si="6"/>
        <v>-1207.8430090650711</v>
      </c>
      <c r="AJ30">
        <f t="shared" si="7"/>
        <v>-19.176204865746371</v>
      </c>
      <c r="AK30">
        <f t="shared" si="22"/>
        <v>14.28320248802096</v>
      </c>
      <c r="AL30">
        <f t="shared" si="8"/>
        <v>-1212.7360114427963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-87.577297985519678</v>
      </c>
      <c r="AR30">
        <f t="shared" si="9"/>
        <v>-88.879237477093866</v>
      </c>
      <c r="AS30">
        <f t="shared" si="9"/>
        <v>-1.4110827759737887</v>
      </c>
      <c r="AT30">
        <f t="shared" si="9"/>
        <v>1.0510307517935396</v>
      </c>
      <c r="AU30">
        <f t="shared" si="9"/>
        <v>-89.239289501274101</v>
      </c>
      <c r="AW30">
        <v>27</v>
      </c>
      <c r="AX30">
        <f>IF(Z30&gt;0, (R30*SUMPRODUCT(K30:$K$98, X30:$X$98)-K30*$AZ$3)/Z30, 0)</f>
        <v>315.41035332093662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500000</v>
      </c>
      <c r="S31">
        <f t="shared" si="1"/>
        <v>342.48181977165552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223.22195469461721</v>
      </c>
      <c r="AC31">
        <f t="shared" si="2"/>
        <v>239.12790517243661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-1210.6276036248996</v>
      </c>
      <c r="AI31">
        <f t="shared" si="6"/>
        <v>-1228.0831217989644</v>
      </c>
      <c r="AJ31">
        <f t="shared" si="7"/>
        <v>-15.905950477819403</v>
      </c>
      <c r="AK31">
        <f t="shared" si="22"/>
        <v>15.625536828623206</v>
      </c>
      <c r="AL31">
        <f t="shared" si="8"/>
        <v>-1228.3635354481607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-79.539412607661248</v>
      </c>
      <c r="AR31">
        <f t="shared" si="9"/>
        <v>-80.686257151904471</v>
      </c>
      <c r="AS31">
        <f t="shared" si="9"/>
        <v>-1.0450364374512457</v>
      </c>
      <c r="AT31">
        <f t="shared" si="9"/>
        <v>1.0266129875997365</v>
      </c>
      <c r="AU31">
        <f t="shared" si="9"/>
        <v>-80.704680601755982</v>
      </c>
      <c r="AW31">
        <v>28</v>
      </c>
      <c r="AX31">
        <f>IF(Z31&gt;0, (R31*SUMPRODUCT(K31:$K$98, X31:$X$98)-K31*$AZ$3)/Z31, 0)</f>
        <v>342.48181977165552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500000</v>
      </c>
      <c r="S32">
        <f t="shared" si="1"/>
        <v>365.84596179467644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239.12790517243661</v>
      </c>
      <c r="AC32">
        <f t="shared" si="2"/>
        <v>251.98425012132839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-1233.5395761175412</v>
      </c>
      <c r="AI32">
        <f t="shared" si="6"/>
        <v>-1250.7588621310595</v>
      </c>
      <c r="AJ32">
        <f t="shared" si="7"/>
        <v>-12.856344948891774</v>
      </c>
      <c r="AK32">
        <f t="shared" si="22"/>
        <v>16.738953362070564</v>
      </c>
      <c r="AL32">
        <f t="shared" si="8"/>
        <v>-1246.8762537178807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-72.361385281038153</v>
      </c>
      <c r="AR32">
        <f t="shared" si="9"/>
        <v>-73.371495871417665</v>
      </c>
      <c r="AS32">
        <f t="shared" si="9"/>
        <v>-0.75417355726902102</v>
      </c>
      <c r="AT32">
        <f t="shared" si="9"/>
        <v>0.98193351626903891</v>
      </c>
      <c r="AU32">
        <f t="shared" si="9"/>
        <v>-73.143735912417654</v>
      </c>
      <c r="AW32">
        <v>29</v>
      </c>
      <c r="AX32">
        <f>IF(Z32&gt;0, (R32*SUMPRODUCT(K32:$K$98, X32:$X$98)-K32*$AZ$3)/Z32, 0)</f>
        <v>365.84596179467644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500000</v>
      </c>
      <c r="S33">
        <f t="shared" si="1"/>
        <v>385.83143336368886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251.98425012132839</v>
      </c>
      <c r="AC33">
        <f t="shared" si="2"/>
        <v>262.11907694435627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-1261.0409801569197</v>
      </c>
      <c r="AI33">
        <f t="shared" si="6"/>
        <v>-1278.0250212612948</v>
      </c>
      <c r="AJ33">
        <f t="shared" si="7"/>
        <v>-10.134826823027879</v>
      </c>
      <c r="AK33">
        <f t="shared" si="22"/>
        <v>17.638897508492988</v>
      </c>
      <c r="AL33">
        <f t="shared" si="8"/>
        <v>-1270.5209505758296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-66.048804643020816</v>
      </c>
      <c r="AR33">
        <f t="shared" si="9"/>
        <v>-66.938367813927698</v>
      </c>
      <c r="AS33">
        <f t="shared" si="9"/>
        <v>-0.53082588707126599</v>
      </c>
      <c r="AT33">
        <f t="shared" si="9"/>
        <v>0.92386220114095563</v>
      </c>
      <c r="AU33">
        <f t="shared" si="9"/>
        <v>-66.545331499857994</v>
      </c>
      <c r="AW33">
        <v>30</v>
      </c>
      <c r="AX33">
        <f>IF(Z33&gt;0, (R33*SUMPRODUCT(K33:$K$98, X33:$X$98)-K33*$AZ$3)/Z33, 0)</f>
        <v>385.83143336368886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500000</v>
      </c>
      <c r="S34">
        <f t="shared" si="1"/>
        <v>402.58957402411363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262.11907694435627</v>
      </c>
      <c r="AC34">
        <f t="shared" si="2"/>
        <v>269.72760453710794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-1293.2168608529098</v>
      </c>
      <c r="AI34">
        <f t="shared" si="6"/>
        <v>-1309.9664007031986</v>
      </c>
      <c r="AJ34">
        <f t="shared" si="7"/>
        <v>-7.6085275927516705</v>
      </c>
      <c r="AK34">
        <f t="shared" si="22"/>
        <v>18.348335386104939</v>
      </c>
      <c r="AL34">
        <f t="shared" si="8"/>
        <v>-1299.2265929098453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-60.476840978708196</v>
      </c>
      <c r="AR34">
        <f t="shared" si="9"/>
        <v>-61.260127439514449</v>
      </c>
      <c r="AS34">
        <f t="shared" si="9"/>
        <v>-0.35581017170274309</v>
      </c>
      <c r="AT34">
        <f t="shared" si="9"/>
        <v>0.8580535832463787</v>
      </c>
      <c r="AU34">
        <f t="shared" ref="AU34:AU97" si="23">AL34*$K34</f>
        <v>-60.75788402797081</v>
      </c>
      <c r="AW34">
        <v>31</v>
      </c>
      <c r="AX34">
        <f>IF(Z34&gt;0, (R34*SUMPRODUCT(K34:$K$98, X34:$X$98)-K34*$AZ$3)/Z34, 0)</f>
        <v>402.58957402411363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500000</v>
      </c>
      <c r="S35">
        <f t="shared" si="1"/>
        <v>416.29403094450629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269.72760453710794</v>
      </c>
      <c r="AC35">
        <f t="shared" si="2"/>
        <v>275.01623876891074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-1325.993401806372</v>
      </c>
      <c r="AI35">
        <f t="shared" ref="AI35:AI66" si="25">SUM(AE35:AH35)</f>
        <v>-1342.5091465880678</v>
      </c>
      <c r="AJ35">
        <f t="shared" si="7"/>
        <v>-5.2886342318028028</v>
      </c>
      <c r="AK35">
        <f t="shared" si="22"/>
        <v>18.880932317597559</v>
      </c>
      <c r="AL35">
        <f t="shared" si="8"/>
        <v>-1328.9168485022731</v>
      </c>
      <c r="AN35">
        <f t="shared" ref="AN35:AT66" si="26">AE35*$K35</f>
        <v>0</v>
      </c>
      <c r="AO35">
        <f t="shared" si="26"/>
        <v>0</v>
      </c>
      <c r="AP35">
        <f t="shared" si="26"/>
        <v>-0.68960099550621279</v>
      </c>
      <c r="AQ35">
        <f t="shared" si="26"/>
        <v>-55.36573627208012</v>
      </c>
      <c r="AR35">
        <f t="shared" si="26"/>
        <v>-56.055337267586339</v>
      </c>
      <c r="AS35">
        <f t="shared" si="26"/>
        <v>-0.22082246240335848</v>
      </c>
      <c r="AT35">
        <f t="shared" si="26"/>
        <v>0.78835740648711683</v>
      </c>
      <c r="AU35">
        <f t="shared" si="23"/>
        <v>-55.487802323502578</v>
      </c>
      <c r="AW35">
        <v>32</v>
      </c>
      <c r="AX35">
        <f>IF(Z35&gt;0, (R35*SUMPRODUCT(K35:$K$98, X35:$X$98)-K35*$AZ$3)/Z35, 0)</f>
        <v>416.29403094450629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500000</v>
      </c>
      <c r="S36">
        <f t="shared" si="1"/>
        <v>427.4054830034471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275.01623876891074</v>
      </c>
      <c r="AC36">
        <f t="shared" si="2"/>
        <v>278.36967679192981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-1361.1784679879042</v>
      </c>
      <c r="AI36">
        <f t="shared" si="25"/>
        <v>-1377.4609963983835</v>
      </c>
      <c r="AJ36">
        <f t="shared" si="7"/>
        <v>-3.3534380230190663</v>
      </c>
      <c r="AK36">
        <f t="shared" si="22"/>
        <v>19.251136713823755</v>
      </c>
      <c r="AL36">
        <f t="shared" si="8"/>
        <v>-1361.5632977075786</v>
      </c>
      <c r="AN36">
        <f t="shared" si="26"/>
        <v>0</v>
      </c>
      <c r="AO36">
        <f t="shared" si="26"/>
        <v>0</v>
      </c>
      <c r="AP36">
        <f t="shared" si="26"/>
        <v>-0.60702075232073016</v>
      </c>
      <c r="AQ36">
        <f t="shared" si="26"/>
        <v>-50.745409855942356</v>
      </c>
      <c r="AR36">
        <f t="shared" si="26"/>
        <v>-51.352430608263084</v>
      </c>
      <c r="AS36">
        <f t="shared" si="26"/>
        <v>-0.12501783631366975</v>
      </c>
      <c r="AT36">
        <f t="shared" si="26"/>
        <v>0.71769194540656422</v>
      </c>
      <c r="AU36">
        <f t="shared" si="23"/>
        <v>-50.75975649917018</v>
      </c>
      <c r="AW36">
        <v>33</v>
      </c>
      <c r="AX36">
        <f>IF(Z36&gt;0, (R36*SUMPRODUCT(K36:$K$98, X36:$X$98)-K36*$AZ$3)/Z36, 0)</f>
        <v>427.4054830034471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500000</v>
      </c>
      <c r="S37">
        <f t="shared" si="1"/>
        <v>436.22608524454694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278.36967679192981</v>
      </c>
      <c r="AC37">
        <f t="shared" si="2"/>
        <v>280.05210112804053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-1399.845765963111</v>
      </c>
      <c r="AI37">
        <f t="shared" si="25"/>
        <v>-1415.8954768011874</v>
      </c>
      <c r="AJ37">
        <f t="shared" si="7"/>
        <v>-1.6824243361107278</v>
      </c>
      <c r="AK37">
        <f t="shared" si="22"/>
        <v>19.485877375435088</v>
      </c>
      <c r="AL37">
        <f t="shared" si="8"/>
        <v>-1398.0920237618629</v>
      </c>
      <c r="AN37">
        <f t="shared" si="26"/>
        <v>0</v>
      </c>
      <c r="AO37">
        <f t="shared" si="26"/>
        <v>0</v>
      </c>
      <c r="AP37">
        <f t="shared" si="26"/>
        <v>-0.53423321205386354</v>
      </c>
      <c r="AQ37">
        <f t="shared" si="26"/>
        <v>-46.595487449922693</v>
      </c>
      <c r="AR37">
        <f t="shared" si="26"/>
        <v>-47.129720661976556</v>
      </c>
      <c r="AS37">
        <f t="shared" si="26"/>
        <v>-5.6001442405161202E-2</v>
      </c>
      <c r="AT37">
        <f t="shared" si="26"/>
        <v>0.64860999459689384</v>
      </c>
      <c r="AU37">
        <f t="shared" si="23"/>
        <v>-46.537112109784822</v>
      </c>
      <c r="AW37">
        <v>34</v>
      </c>
      <c r="AX37">
        <f>IF(Z37&gt;0, (R37*SUMPRODUCT(K37:$K$98, X37:$X$98)-K37*$AZ$3)/Z37, 0)</f>
        <v>436.22608524454694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500000</v>
      </c>
      <c r="S38">
        <f t="shared" si="1"/>
        <v>442.98999641357466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280.05210112804053</v>
      </c>
      <c r="AC38">
        <f t="shared" si="2"/>
        <v>280.26717992102226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-1448.4857611479551</v>
      </c>
      <c r="AI38">
        <f t="shared" si="25"/>
        <v>-1464.3025505895932</v>
      </c>
      <c r="AJ38">
        <f t="shared" si="7"/>
        <v>-0.21507879298172838</v>
      </c>
      <c r="AK38">
        <f t="shared" si="22"/>
        <v>19.60364707896284</v>
      </c>
      <c r="AL38">
        <f t="shared" si="8"/>
        <v>-1444.9139823036121</v>
      </c>
      <c r="AN38">
        <f t="shared" si="26"/>
        <v>0</v>
      </c>
      <c r="AO38">
        <f t="shared" si="26"/>
        <v>0</v>
      </c>
      <c r="AP38">
        <f t="shared" si="26"/>
        <v>-0.47007156574321268</v>
      </c>
      <c r="AQ38">
        <f t="shared" si="26"/>
        <v>-43.048683945118484</v>
      </c>
      <c r="AR38">
        <f t="shared" si="26"/>
        <v>-43.518755510861695</v>
      </c>
      <c r="AS38">
        <f t="shared" si="26"/>
        <v>-6.3920952699114929E-3</v>
      </c>
      <c r="AT38">
        <f t="shared" si="26"/>
        <v>0.58261615675469203</v>
      </c>
      <c r="AU38">
        <f t="shared" si="23"/>
        <v>-42.942531449376915</v>
      </c>
      <c r="AW38">
        <v>35</v>
      </c>
      <c r="AX38">
        <f>IF(Z38&gt;0, (R38*SUMPRODUCT(K38:$K$98, X38:$X$98)-K38*$AZ$3)/Z38, 0)</f>
        <v>442.98999641357466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500000</v>
      </c>
      <c r="S39">
        <f t="shared" si="1"/>
        <v>447.60666922643139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280.26717992102226</v>
      </c>
      <c r="AC39">
        <f t="shared" si="2"/>
        <v>279.01364440706834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-1499.6347266437285</v>
      </c>
      <c r="AI39">
        <f t="shared" si="25"/>
        <v>-1515.218366454618</v>
      </c>
      <c r="AJ39">
        <f t="shared" si="7"/>
        <v>1.2535355139539206</v>
      </c>
      <c r="AK39">
        <f t="shared" si="22"/>
        <v>19.618702594471561</v>
      </c>
      <c r="AL39">
        <f t="shared" si="8"/>
        <v>-1494.3461283461925</v>
      </c>
      <c r="AN39">
        <f t="shared" si="26"/>
        <v>0</v>
      </c>
      <c r="AO39">
        <f t="shared" si="26"/>
        <v>0</v>
      </c>
      <c r="AP39">
        <f t="shared" si="26"/>
        <v>-0.41352000810554684</v>
      </c>
      <c r="AQ39">
        <f t="shared" si="26"/>
        <v>-39.793589420857764</v>
      </c>
      <c r="AR39">
        <f t="shared" si="26"/>
        <v>-40.207109428963307</v>
      </c>
      <c r="AS39">
        <f t="shared" si="26"/>
        <v>3.3263218489469511E-2</v>
      </c>
      <c r="AT39">
        <f t="shared" si="26"/>
        <v>0.52059250305677307</v>
      </c>
      <c r="AU39">
        <f t="shared" si="23"/>
        <v>-39.653253707417058</v>
      </c>
      <c r="AW39">
        <v>36</v>
      </c>
      <c r="AX39">
        <f>IF(Z39&gt;0, (R39*SUMPRODUCT(K39:$K$98, X39:$X$98)-K39*$AZ$3)/Z39, 0)</f>
        <v>447.60666922643139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500000</v>
      </c>
      <c r="S40">
        <f t="shared" si="1"/>
        <v>450.37446743005626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279.01364440706834</v>
      </c>
      <c r="AC40">
        <f t="shared" si="2"/>
        <v>276.53715179975046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-1548.0429364422077</v>
      </c>
      <c r="AI40">
        <f t="shared" si="25"/>
        <v>-1563.3933377081664</v>
      </c>
      <c r="AJ40">
        <f t="shared" si="7"/>
        <v>2.4764926073178799</v>
      </c>
      <c r="AK40">
        <f t="shared" si="22"/>
        <v>19.530955108494787</v>
      </c>
      <c r="AL40">
        <f t="shared" si="8"/>
        <v>-1541.3858899923539</v>
      </c>
      <c r="AN40">
        <f t="shared" si="26"/>
        <v>0</v>
      </c>
      <c r="AO40">
        <f t="shared" si="26"/>
        <v>0</v>
      </c>
      <c r="AP40">
        <f t="shared" si="26"/>
        <v>-0.36368830508842143</v>
      </c>
      <c r="AQ40">
        <f t="shared" si="26"/>
        <v>-36.676898668916408</v>
      </c>
      <c r="AR40">
        <f t="shared" si="26"/>
        <v>-37.040586974004832</v>
      </c>
      <c r="AS40">
        <f t="shared" si="26"/>
        <v>5.8674127360878528E-2</v>
      </c>
      <c r="AT40">
        <f t="shared" si="26"/>
        <v>0.46273578371652685</v>
      </c>
      <c r="AU40">
        <f t="shared" si="23"/>
        <v>-36.519177062927433</v>
      </c>
      <c r="AW40">
        <v>37</v>
      </c>
      <c r="AX40">
        <f>IF(Z40&gt;0, (R40*SUMPRODUCT(K40:$K$98, X40:$X$98)-K40*$AZ$3)/Z40, 0)</f>
        <v>450.37446743005626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500000</v>
      </c>
      <c r="S41">
        <f t="shared" si="1"/>
        <v>451.78014377999921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276.53715179975046</v>
      </c>
      <c r="AC41">
        <f t="shared" si="2"/>
        <v>273.17908957149467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-1601.6280182314101</v>
      </c>
      <c r="AI41">
        <f t="shared" si="25"/>
        <v>-1616.7448340837975</v>
      </c>
      <c r="AJ41">
        <f t="shared" si="7"/>
        <v>3.3580622282557897</v>
      </c>
      <c r="AK41">
        <f t="shared" si="22"/>
        <v>19.357600625982535</v>
      </c>
      <c r="AL41">
        <f t="shared" si="8"/>
        <v>-1594.0291712295591</v>
      </c>
      <c r="AN41">
        <f t="shared" si="26"/>
        <v>0</v>
      </c>
      <c r="AO41">
        <f t="shared" si="26"/>
        <v>0</v>
      </c>
      <c r="AP41">
        <f t="shared" si="26"/>
        <v>-0.3197804455933389</v>
      </c>
      <c r="AQ41">
        <f t="shared" si="26"/>
        <v>-33.880767374958033</v>
      </c>
      <c r="AR41">
        <f t="shared" si="26"/>
        <v>-34.200547820551371</v>
      </c>
      <c r="AS41">
        <f t="shared" si="26"/>
        <v>7.1036297998708656E-2</v>
      </c>
      <c r="AT41">
        <f t="shared" si="26"/>
        <v>0.40948981678684404</v>
      </c>
      <c r="AU41">
        <f t="shared" si="23"/>
        <v>-33.720021705765816</v>
      </c>
      <c r="AW41">
        <v>38</v>
      </c>
      <c r="AX41">
        <f>IF(Z41&gt;0, (R41*SUMPRODUCT(K41:$K$98, X41:$X$98)-K41*$AZ$3)/Z41, 0)</f>
        <v>451.78014377999921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500000</v>
      </c>
      <c r="S42">
        <f t="shared" si="1"/>
        <v>451.94406220747862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273.17908957149467</v>
      </c>
      <c r="AC42">
        <f t="shared" si="2"/>
        <v>269.04728330426917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-1657.4409470506337</v>
      </c>
      <c r="AI42">
        <f t="shared" si="25"/>
        <v>-1672.3237226971446</v>
      </c>
      <c r="AJ42">
        <f t="shared" si="7"/>
        <v>4.1318062672254996</v>
      </c>
      <c r="AK42">
        <f t="shared" si="22"/>
        <v>19.12253627000463</v>
      </c>
      <c r="AL42">
        <f t="shared" si="8"/>
        <v>-1649.0693801599143</v>
      </c>
      <c r="AN42">
        <f t="shared" si="26"/>
        <v>0</v>
      </c>
      <c r="AO42">
        <f t="shared" si="26"/>
        <v>0</v>
      </c>
      <c r="AP42">
        <f t="shared" si="26"/>
        <v>-0.28109782996322663</v>
      </c>
      <c r="AQ42">
        <f t="shared" si="26"/>
        <v>-31.304849617708907</v>
      </c>
      <c r="AR42">
        <f t="shared" si="26"/>
        <v>-31.585947447672133</v>
      </c>
      <c r="AS42">
        <f t="shared" si="26"/>
        <v>7.8039325669592041E-2</v>
      </c>
      <c r="AT42">
        <f t="shared" si="26"/>
        <v>0.36117613922047714</v>
      </c>
      <c r="AU42">
        <f t="shared" si="23"/>
        <v>-31.146731982782061</v>
      </c>
      <c r="AW42">
        <v>39</v>
      </c>
      <c r="AX42">
        <f>IF(Z42&gt;0, (R42*SUMPRODUCT(K42:$K$98, X42:$X$98)-K42*$AZ$3)/Z42, 0)</f>
        <v>451.94406220747862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500000</v>
      </c>
      <c r="S43">
        <f t="shared" si="1"/>
        <v>451.09357301332341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269.04728330426917</v>
      </c>
      <c r="AC43">
        <f t="shared" si="2"/>
        <v>264.30400610417848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-1719.7782468660434</v>
      </c>
      <c r="AI43">
        <f t="shared" si="25"/>
        <v>-1734.4262058437462</v>
      </c>
      <c r="AJ43">
        <f t="shared" si="7"/>
        <v>4.743277200090688</v>
      </c>
      <c r="AK43">
        <f t="shared" si="22"/>
        <v>18.833309831298845</v>
      </c>
      <c r="AL43">
        <f t="shared" si="8"/>
        <v>-1710.8496188123565</v>
      </c>
      <c r="AN43">
        <f t="shared" si="26"/>
        <v>0</v>
      </c>
      <c r="AO43">
        <f t="shared" si="26"/>
        <v>0</v>
      </c>
      <c r="AP43">
        <f t="shared" si="26"/>
        <v>-0.24702030314269444</v>
      </c>
      <c r="AQ43">
        <f t="shared" si="26"/>
        <v>-29.002002567438261</v>
      </c>
      <c r="AR43">
        <f t="shared" si="26"/>
        <v>-29.249022870580955</v>
      </c>
      <c r="AS43">
        <f t="shared" si="26"/>
        <v>7.9989695058526128E-2</v>
      </c>
      <c r="AT43">
        <f t="shared" si="26"/>
        <v>0.31760123787821937</v>
      </c>
      <c r="AU43">
        <f t="shared" si="23"/>
        <v>-28.851431937644207</v>
      </c>
      <c r="AW43">
        <v>40</v>
      </c>
      <c r="AX43">
        <f>IF(Z43&gt;0, (R43*SUMPRODUCT(K43:$K$98, X43:$X$98)-K43*$AZ$3)/Z43, 0)</f>
        <v>451.09357301332341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500000</v>
      </c>
      <c r="S44">
        <f t="shared" si="1"/>
        <v>449.31336492393541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264.30400610417848</v>
      </c>
      <c r="AC44">
        <f t="shared" si="2"/>
        <v>259.01769319532809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-1792.3424239808246</v>
      </c>
      <c r="AI44">
        <f t="shared" si="25"/>
        <v>-1806.7542862475511</v>
      </c>
      <c r="AJ44">
        <f t="shared" si="7"/>
        <v>5.2863129088503911</v>
      </c>
      <c r="AK44">
        <f t="shared" si="22"/>
        <v>18.501280427292496</v>
      </c>
      <c r="AL44">
        <f t="shared" si="8"/>
        <v>-1782.9666929114082</v>
      </c>
      <c r="AN44">
        <f t="shared" si="26"/>
        <v>0</v>
      </c>
      <c r="AO44">
        <f t="shared" si="26"/>
        <v>0</v>
      </c>
      <c r="AP44">
        <f t="shared" si="26"/>
        <v>-0.21699894159051938</v>
      </c>
      <c r="AQ44">
        <f t="shared" si="26"/>
        <v>-26.987241605103556</v>
      </c>
      <c r="AR44">
        <f t="shared" si="26"/>
        <v>-27.204240546694074</v>
      </c>
      <c r="AS44">
        <f t="shared" si="26"/>
        <v>7.959584159954558E-2</v>
      </c>
      <c r="AT44">
        <f t="shared" si="26"/>
        <v>0.2785731778786808</v>
      </c>
      <c r="AU44">
        <f t="shared" si="23"/>
        <v>-26.846071527215848</v>
      </c>
      <c r="AW44">
        <v>41</v>
      </c>
      <c r="AX44">
        <f>IF(Z44&gt;0, (R44*SUMPRODUCT(K44:$K$98, X44:$X$98)-K44*$AZ$3)/Z44, 0)</f>
        <v>449.31336492393541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500000</v>
      </c>
      <c r="S45">
        <f t="shared" si="1"/>
        <v>446.59170474141621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259.01769319532809</v>
      </c>
      <c r="AC45">
        <f t="shared" si="2"/>
        <v>253.20517449967798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-1868.6685793303357</v>
      </c>
      <c r="AI45">
        <f t="shared" si="25"/>
        <v>-1882.8428895454285</v>
      </c>
      <c r="AJ45">
        <f t="shared" si="7"/>
        <v>5.8125186956501125</v>
      </c>
      <c r="AK45">
        <f t="shared" si="22"/>
        <v>18.13123852367297</v>
      </c>
      <c r="AL45">
        <f t="shared" si="8"/>
        <v>-1858.8991323261055</v>
      </c>
      <c r="AN45">
        <f t="shared" si="26"/>
        <v>0</v>
      </c>
      <c r="AO45">
        <f t="shared" si="26"/>
        <v>0</v>
      </c>
      <c r="AP45">
        <f t="shared" si="26"/>
        <v>-0.1905554714931966</v>
      </c>
      <c r="AQ45">
        <f t="shared" si="26"/>
        <v>-25.121858968463631</v>
      </c>
      <c r="AR45">
        <f t="shared" si="26"/>
        <v>-25.312414439956829</v>
      </c>
      <c r="AS45">
        <f t="shared" si="26"/>
        <v>7.8141879485130059E-2</v>
      </c>
      <c r="AT45">
        <f t="shared" si="26"/>
        <v>0.24375131157742194</v>
      </c>
      <c r="AU45">
        <f t="shared" si="23"/>
        <v>-24.990521248894275</v>
      </c>
      <c r="AW45">
        <v>42</v>
      </c>
      <c r="AX45">
        <f>IF(Z45&gt;0, (R45*SUMPRODUCT(K45:$K$98, X45:$X$98)-K45*$AZ$3)/Z45, 0)</f>
        <v>446.59170474141621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500000</v>
      </c>
      <c r="S46">
        <f t="shared" si="1"/>
        <v>443.1036133525003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253.20517449967798</v>
      </c>
      <c r="AC46">
        <f t="shared" si="2"/>
        <v>246.98931812894079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-1947.5462547468862</v>
      </c>
      <c r="AI46">
        <f t="shared" si="25"/>
        <v>-1961.4814445470906</v>
      </c>
      <c r="AJ46">
        <f t="shared" si="7"/>
        <v>6.2158563707371854</v>
      </c>
      <c r="AK46">
        <f t="shared" si="22"/>
        <v>17.724362214977461</v>
      </c>
      <c r="AL46">
        <f t="shared" si="8"/>
        <v>-1937.5412259613761</v>
      </c>
      <c r="AN46">
        <f t="shared" si="26"/>
        <v>0</v>
      </c>
      <c r="AO46">
        <f t="shared" si="26"/>
        <v>0</v>
      </c>
      <c r="AP46">
        <f t="shared" si="26"/>
        <v>-0.16726857442578835</v>
      </c>
      <c r="AQ46">
        <f t="shared" si="26"/>
        <v>-23.377025381815347</v>
      </c>
      <c r="AR46">
        <f t="shared" si="26"/>
        <v>-23.544293956241134</v>
      </c>
      <c r="AS46">
        <f t="shared" si="26"/>
        <v>7.4610927362712048E-2</v>
      </c>
      <c r="AT46">
        <f t="shared" si="26"/>
        <v>0.21275123215487751</v>
      </c>
      <c r="AU46">
        <f t="shared" si="23"/>
        <v>-23.256931796723546</v>
      </c>
      <c r="AW46">
        <v>43</v>
      </c>
      <c r="AX46">
        <f>IF(Z46&gt;0, (R46*SUMPRODUCT(K46:$K$98, X46:$X$98)-K46*$AZ$3)/Z46, 0)</f>
        <v>443.1036133525003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500000</v>
      </c>
      <c r="S47">
        <f t="shared" si="1"/>
        <v>439.04674907313029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246.98931812894079</v>
      </c>
      <c r="AC47">
        <f t="shared" si="2"/>
        <v>240.49265220938105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-2036.2968891902344</v>
      </c>
      <c r="AI47">
        <f t="shared" si="25"/>
        <v>-2049.9909122479776</v>
      </c>
      <c r="AJ47">
        <f t="shared" si="7"/>
        <v>6.4966659195597458</v>
      </c>
      <c r="AK47">
        <f t="shared" si="22"/>
        <v>17.289252269025859</v>
      </c>
      <c r="AL47">
        <f t="shared" si="8"/>
        <v>-2026.204994059392</v>
      </c>
      <c r="AN47">
        <f t="shared" si="26"/>
        <v>0</v>
      </c>
      <c r="AO47">
        <f t="shared" si="26"/>
        <v>0</v>
      </c>
      <c r="AP47">
        <f t="shared" si="26"/>
        <v>-0.14676229668658969</v>
      </c>
      <c r="AQ47">
        <f t="shared" si="26"/>
        <v>-21.823507009821974</v>
      </c>
      <c r="AR47">
        <f t="shared" si="26"/>
        <v>-21.970269306508563</v>
      </c>
      <c r="AS47">
        <f t="shared" si="26"/>
        <v>6.9626406143735109E-2</v>
      </c>
      <c r="AT47">
        <f t="shared" si="26"/>
        <v>0.18529327432097115</v>
      </c>
      <c r="AU47">
        <f t="shared" si="23"/>
        <v>-21.715349626043857</v>
      </c>
      <c r="AW47">
        <v>44</v>
      </c>
      <c r="AX47">
        <f>IF(Z47&gt;0, (R47*SUMPRODUCT(K47:$K$98, X47:$X$98)-K47*$AZ$3)/Z47, 0)</f>
        <v>439.04674907313029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500000</v>
      </c>
      <c r="S48">
        <f t="shared" si="1"/>
        <v>434.45294055948312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240.49265220938105</v>
      </c>
      <c r="AC48">
        <f t="shared" si="2"/>
        <v>233.74089471943023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-2135.6573913404463</v>
      </c>
      <c r="AI48">
        <f t="shared" si="25"/>
        <v>-2149.1076912980448</v>
      </c>
      <c r="AJ48">
        <f t="shared" si="7"/>
        <v>6.751757489950819</v>
      </c>
      <c r="AK48">
        <f t="shared" si="22"/>
        <v>16.834485654656675</v>
      </c>
      <c r="AL48">
        <f t="shared" si="8"/>
        <v>-2125.5214481534372</v>
      </c>
      <c r="AN48">
        <f t="shared" si="26"/>
        <v>0</v>
      </c>
      <c r="AO48">
        <f t="shared" si="26"/>
        <v>0</v>
      </c>
      <c r="AP48">
        <f t="shared" si="26"/>
        <v>-0.12870558463568338</v>
      </c>
      <c r="AQ48">
        <f t="shared" si="26"/>
        <v>-20.436052281399679</v>
      </c>
      <c r="AR48">
        <f t="shared" si="26"/>
        <v>-20.564757866035361</v>
      </c>
      <c r="AS48">
        <f t="shared" si="26"/>
        <v>6.4607398928048121E-2</v>
      </c>
      <c r="AT48">
        <f t="shared" si="26"/>
        <v>0.1610887731168836</v>
      </c>
      <c r="AU48">
        <f t="shared" si="23"/>
        <v>-20.339061693990427</v>
      </c>
      <c r="AW48">
        <v>45</v>
      </c>
      <c r="AX48">
        <f>IF(Z48&gt;0, (R48*SUMPRODUCT(K48:$K$98, X48:$X$98)-K48*$AZ$3)/Z48, 0)</f>
        <v>434.45294055948312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500000</v>
      </c>
      <c r="S49">
        <f t="shared" si="1"/>
        <v>429.36421685910631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233.74089471943023</v>
      </c>
      <c r="AC49">
        <f t="shared" si="2"/>
        <v>226.76176165220116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-2249.0319190720206</v>
      </c>
      <c r="AI49">
        <f t="shared" si="25"/>
        <v>-2262.2352644340895</v>
      </c>
      <c r="AJ49">
        <f t="shared" si="7"/>
        <v>6.9791330672290712</v>
      </c>
      <c r="AK49">
        <f t="shared" si="22"/>
        <v>16.361862630360118</v>
      </c>
      <c r="AL49">
        <f t="shared" si="8"/>
        <v>-2238.8942687365002</v>
      </c>
      <c r="AN49">
        <f t="shared" si="26"/>
        <v>0</v>
      </c>
      <c r="AO49">
        <f t="shared" si="26"/>
        <v>0</v>
      </c>
      <c r="AP49">
        <f t="shared" si="26"/>
        <v>-0.1128057877445796</v>
      </c>
      <c r="AQ49">
        <f t="shared" si="26"/>
        <v>-19.21511634638243</v>
      </c>
      <c r="AR49">
        <f t="shared" si="26"/>
        <v>-19.327922134127011</v>
      </c>
      <c r="AS49">
        <f t="shared" si="26"/>
        <v>5.9627812636391955E-2</v>
      </c>
      <c r="AT49">
        <f t="shared" si="26"/>
        <v>0.13979129927850023</v>
      </c>
      <c r="AU49">
        <f t="shared" si="23"/>
        <v>-19.128503022212115</v>
      </c>
      <c r="AW49">
        <v>46</v>
      </c>
      <c r="AX49">
        <f>IF(Z49&gt;0, (R49*SUMPRODUCT(K49:$K$98, X49:$X$98)-K49*$AZ$3)/Z49, 0)</f>
        <v>429.36421685910631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500000</v>
      </c>
      <c r="S50">
        <f t="shared" si="1"/>
        <v>423.78739770835381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226.76176165220116</v>
      </c>
      <c r="AC50">
        <f t="shared" si="2"/>
        <v>219.56175174704259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-2379.186587993574</v>
      </c>
      <c r="AI50">
        <f t="shared" si="25"/>
        <v>-2392.1389405726227</v>
      </c>
      <c r="AJ50">
        <f t="shared" si="7"/>
        <v>7.2000099051585664</v>
      </c>
      <c r="AK50">
        <f t="shared" si="22"/>
        <v>15.873323315654083</v>
      </c>
      <c r="AL50">
        <f t="shared" si="8"/>
        <v>-2369.0656073518103</v>
      </c>
      <c r="AN50">
        <f t="shared" si="26"/>
        <v>0</v>
      </c>
      <c r="AO50">
        <f t="shared" si="26"/>
        <v>0</v>
      </c>
      <c r="AP50">
        <f t="shared" si="26"/>
        <v>-9.8804797988560636E-2</v>
      </c>
      <c r="AQ50">
        <f t="shared" si="26"/>
        <v>-18.149216427604863</v>
      </c>
      <c r="AR50">
        <f t="shared" si="26"/>
        <v>-18.248021225593426</v>
      </c>
      <c r="AS50">
        <f t="shared" si="26"/>
        <v>5.4924039463345578E-2</v>
      </c>
      <c r="AT50">
        <f t="shared" si="26"/>
        <v>0.12108692178031498</v>
      </c>
      <c r="AU50">
        <f t="shared" si="23"/>
        <v>-18.072010264349768</v>
      </c>
      <c r="AW50">
        <v>47</v>
      </c>
      <c r="AX50">
        <f>IF(Z50&gt;0, (R50*SUMPRODUCT(K50:$K$98, X50:$X$98)-K50*$AZ$3)/Z50, 0)</f>
        <v>423.78739770835381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500000</v>
      </c>
      <c r="S51">
        <f t="shared" si="1"/>
        <v>417.71608672864528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219.56175174704259</v>
      </c>
      <c r="AC51">
        <f t="shared" si="2"/>
        <v>212.14030892767323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-2527.7575560454188</v>
      </c>
      <c r="AI51">
        <f t="shared" si="25"/>
        <v>-2540.4539972208745</v>
      </c>
      <c r="AJ51">
        <f t="shared" si="7"/>
        <v>7.4214428193693607</v>
      </c>
      <c r="AK51">
        <f t="shared" si="22"/>
        <v>15.369322622292984</v>
      </c>
      <c r="AL51">
        <f t="shared" si="8"/>
        <v>-2517.6632317792119</v>
      </c>
      <c r="AN51">
        <f t="shared" si="26"/>
        <v>0</v>
      </c>
      <c r="AO51">
        <f t="shared" si="26"/>
        <v>0</v>
      </c>
      <c r="AP51">
        <f t="shared" si="26"/>
        <v>-8.6475555161731499E-2</v>
      </c>
      <c r="AQ51">
        <f t="shared" si="26"/>
        <v>-17.21657549170996</v>
      </c>
      <c r="AR51">
        <f t="shared" si="26"/>
        <v>-17.30305104687169</v>
      </c>
      <c r="AS51">
        <f t="shared" si="26"/>
        <v>5.0547502173023111E-2</v>
      </c>
      <c r="AT51">
        <f t="shared" si="26"/>
        <v>0.10468057055167926</v>
      </c>
      <c r="AU51">
        <f t="shared" si="23"/>
        <v>-17.147822974146987</v>
      </c>
      <c r="AW51">
        <v>48</v>
      </c>
      <c r="AX51">
        <f>IF(Z51&gt;0, (R51*SUMPRODUCT(K51:$K$98, X51:$X$98)-K51*$AZ$3)/Z51, 0)</f>
        <v>417.71608672864528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500000</v>
      </c>
      <c r="S52">
        <f t="shared" si="1"/>
        <v>411.16684313479163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212.14030892767323</v>
      </c>
      <c r="AC52">
        <f t="shared" si="2"/>
        <v>204.50210272903067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-2704.4745212179537</v>
      </c>
      <c r="AI52">
        <f t="shared" si="25"/>
        <v>-2716.9087742555939</v>
      </c>
      <c r="AJ52">
        <f t="shared" si="7"/>
        <v>7.638206198642564</v>
      </c>
      <c r="AK52">
        <f t="shared" si="22"/>
        <v>14.849821624937128</v>
      </c>
      <c r="AL52">
        <f t="shared" si="8"/>
        <v>-2694.4207464320143</v>
      </c>
      <c r="AN52">
        <f t="shared" si="26"/>
        <v>0</v>
      </c>
      <c r="AO52">
        <f t="shared" si="26"/>
        <v>0</v>
      </c>
      <c r="AP52">
        <f t="shared" si="26"/>
        <v>-7.5615883756608868E-2</v>
      </c>
      <c r="AQ52">
        <f t="shared" si="26"/>
        <v>-16.446603619861335</v>
      </c>
      <c r="AR52">
        <f t="shared" si="26"/>
        <v>-16.522219503617944</v>
      </c>
      <c r="AS52">
        <f t="shared" si="26"/>
        <v>4.6449892106681143E-2</v>
      </c>
      <c r="AT52">
        <f t="shared" si="26"/>
        <v>9.0305576249613967E-2</v>
      </c>
      <c r="AU52">
        <f t="shared" si="23"/>
        <v>-16.385464035261652</v>
      </c>
      <c r="AW52">
        <v>49</v>
      </c>
      <c r="AX52">
        <f>IF(Z52&gt;0, (R52*SUMPRODUCT(K52:$K$98, X52:$X$98)-K52*$AZ$3)/Z52, 0)</f>
        <v>411.16684313479163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500000</v>
      </c>
      <c r="S53">
        <f t="shared" si="1"/>
        <v>404.05350219552048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204.50210272903067</v>
      </c>
      <c r="AC53">
        <f t="shared" si="2"/>
        <v>196.60761454940817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-2904.1742303636256</v>
      </c>
      <c r="AI53">
        <f t="shared" si="25"/>
        <v>-2916.3389321593713</v>
      </c>
      <c r="AJ53">
        <f t="shared" si="7"/>
        <v>7.894488179622499</v>
      </c>
      <c r="AK53">
        <f t="shared" si="22"/>
        <v>14.315147191032148</v>
      </c>
      <c r="AL53">
        <f t="shared" si="8"/>
        <v>-2894.1292967887166</v>
      </c>
      <c r="AN53">
        <f t="shared" si="26"/>
        <v>0</v>
      </c>
      <c r="AO53">
        <f t="shared" si="26"/>
        <v>0</v>
      </c>
      <c r="AP53">
        <f t="shared" si="26"/>
        <v>-6.6050601320545688E-2</v>
      </c>
      <c r="AQ53">
        <f t="shared" si="26"/>
        <v>-15.76877571485023</v>
      </c>
      <c r="AR53">
        <f t="shared" si="26"/>
        <v>-15.834826316170776</v>
      </c>
      <c r="AS53">
        <f t="shared" si="26"/>
        <v>4.2864650538689195E-2</v>
      </c>
      <c r="AT53">
        <f t="shared" si="26"/>
        <v>7.7726860537630602E-2</v>
      </c>
      <c r="AU53">
        <f t="shared" si="23"/>
        <v>-15.714234805094456</v>
      </c>
      <c r="AW53">
        <v>50</v>
      </c>
      <c r="AX53">
        <f>IF(Z53&gt;0, (R53*SUMPRODUCT(K53:$K$98, X53:$X$98)-K53*$AZ$3)/Z53, 0)</f>
        <v>404.05350219552048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500000</v>
      </c>
      <c r="S54">
        <f t="shared" si="1"/>
        <v>396.40085602421669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196.60761454940817</v>
      </c>
      <c r="AC54">
        <f t="shared" si="2"/>
        <v>188.47465619191394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-3128.6924496536408</v>
      </c>
      <c r="AI54">
        <f t="shared" si="25"/>
        <v>-3140.5790698089463</v>
      </c>
      <c r="AJ54">
        <f t="shared" si="7"/>
        <v>8.1329583574942319</v>
      </c>
      <c r="AK54">
        <f t="shared" si="22"/>
        <v>13.762533018458573</v>
      </c>
      <c r="AL54">
        <f t="shared" si="8"/>
        <v>-3118.6835784329933</v>
      </c>
      <c r="AN54">
        <f t="shared" si="26"/>
        <v>0</v>
      </c>
      <c r="AO54">
        <f t="shared" si="26"/>
        <v>0</v>
      </c>
      <c r="AP54">
        <f t="shared" si="26"/>
        <v>-5.7625627916676948E-2</v>
      </c>
      <c r="AQ54">
        <f t="shared" si="26"/>
        <v>-15.16771501182221</v>
      </c>
      <c r="AR54">
        <f t="shared" si="26"/>
        <v>-15.225340639738887</v>
      </c>
      <c r="AS54">
        <f t="shared" si="26"/>
        <v>3.9428098656084411E-2</v>
      </c>
      <c r="AT54">
        <f t="shared" si="26"/>
        <v>6.6719941964216392E-2</v>
      </c>
      <c r="AU54">
        <f t="shared" si="23"/>
        <v>-15.119192599118584</v>
      </c>
      <c r="AW54">
        <v>51</v>
      </c>
      <c r="AX54">
        <f>IF(Z54&gt;0, (R54*SUMPRODUCT(K54:$K$98, X54:$X$98)-K54*$AZ$3)/Z54, 0)</f>
        <v>396.40085602421669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500000</v>
      </c>
      <c r="S55">
        <f t="shared" si="1"/>
        <v>388.24380053145785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188.47465619191394</v>
      </c>
      <c r="AC55">
        <f t="shared" si="2"/>
        <v>180.12463524915967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-3381.464811808004</v>
      </c>
      <c r="AI55">
        <f t="shared" si="25"/>
        <v>-3393.0634925211662</v>
      </c>
      <c r="AJ55">
        <f t="shared" si="7"/>
        <v>8.35002094275427</v>
      </c>
      <c r="AK55">
        <f t="shared" si="22"/>
        <v>13.193225933433977</v>
      </c>
      <c r="AL55">
        <f t="shared" si="8"/>
        <v>-3371.5202456449779</v>
      </c>
      <c r="AN55">
        <f t="shared" si="26"/>
        <v>0</v>
      </c>
      <c r="AO55">
        <f t="shared" si="26"/>
        <v>0</v>
      </c>
      <c r="AP55">
        <f t="shared" si="26"/>
        <v>-5.0205102337170855E-2</v>
      </c>
      <c r="AQ55">
        <f t="shared" si="26"/>
        <v>-14.636732497835915</v>
      </c>
      <c r="AR55">
        <f t="shared" si="26"/>
        <v>-14.686937600173087</v>
      </c>
      <c r="AS55">
        <f t="shared" si="26"/>
        <v>3.6143218898402441E-2</v>
      </c>
      <c r="AT55">
        <f t="shared" si="26"/>
        <v>5.7107120587759352E-2</v>
      </c>
      <c r="AU55">
        <f t="shared" si="23"/>
        <v>-14.593687260686925</v>
      </c>
      <c r="AW55">
        <v>52</v>
      </c>
      <c r="AX55">
        <f>IF(Z55&gt;0, (R55*SUMPRODUCT(K55:$K$98, X55:$X$98)-K55*$AZ$3)/Z55, 0)</f>
        <v>388.24380053145785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500000</v>
      </c>
      <c r="S56">
        <f t="shared" si="1"/>
        <v>379.59032255747775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180.12463524915967</v>
      </c>
      <c r="AC56">
        <f t="shared" si="2"/>
        <v>171.57512959870576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-3653.4779487571291</v>
      </c>
      <c r="AI56">
        <f t="shared" si="25"/>
        <v>-3664.7779687657217</v>
      </c>
      <c r="AJ56">
        <f t="shared" si="7"/>
        <v>8.5495056504539093</v>
      </c>
      <c r="AK56">
        <f t="shared" si="22"/>
        <v>12.608724467441178</v>
      </c>
      <c r="AL56">
        <f t="shared" si="8"/>
        <v>-3643.6197386478266</v>
      </c>
      <c r="AN56">
        <f t="shared" si="26"/>
        <v>0</v>
      </c>
      <c r="AO56">
        <f t="shared" si="26"/>
        <v>0</v>
      </c>
      <c r="AP56">
        <f t="shared" si="26"/>
        <v>-4.3671735710830967E-2</v>
      </c>
      <c r="AQ56">
        <f t="shared" si="26"/>
        <v>-14.119773529794076</v>
      </c>
      <c r="AR56">
        <f t="shared" si="26"/>
        <v>-14.163445265504906</v>
      </c>
      <c r="AS56">
        <f t="shared" si="26"/>
        <v>3.3041689390015491E-2</v>
      </c>
      <c r="AT56">
        <f t="shared" si="26"/>
        <v>4.8729549343634979E-2</v>
      </c>
      <c r="AU56">
        <f t="shared" si="23"/>
        <v>-14.081674026771255</v>
      </c>
      <c r="AW56">
        <v>53</v>
      </c>
      <c r="AX56">
        <f>IF(Z56&gt;0, (R56*SUMPRODUCT(K56:$K$98, X56:$X$98)-K56*$AZ$3)/Z56, 0)</f>
        <v>379.59032255747775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500000</v>
      </c>
      <c r="S57">
        <f t="shared" si="1"/>
        <v>370.54682314802545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171.57512959870576</v>
      </c>
      <c r="AC57">
        <f t="shared" si="2"/>
        <v>162.89038003978857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-3943.0994939231796</v>
      </c>
      <c r="AI57">
        <f t="shared" si="25"/>
        <v>-3954.0893587569904</v>
      </c>
      <c r="AJ57">
        <f t="shared" si="7"/>
        <v>8.6847495589171899</v>
      </c>
      <c r="AK57">
        <f t="shared" si="22"/>
        <v>12.010259071909404</v>
      </c>
      <c r="AL57">
        <f t="shared" si="8"/>
        <v>-3933.3943501261638</v>
      </c>
      <c r="AN57">
        <f t="shared" si="26"/>
        <v>0</v>
      </c>
      <c r="AO57">
        <f t="shared" si="26"/>
        <v>0</v>
      </c>
      <c r="AP57">
        <f t="shared" si="26"/>
        <v>-3.7922378531423433E-2</v>
      </c>
      <c r="AQ57">
        <f t="shared" si="26"/>
        <v>-13.606328545150172</v>
      </c>
      <c r="AR57">
        <f t="shared" si="26"/>
        <v>-13.644250923681595</v>
      </c>
      <c r="AS57">
        <f t="shared" si="26"/>
        <v>2.9968190255682522E-2</v>
      </c>
      <c r="AT57">
        <f t="shared" si="26"/>
        <v>4.1443420612798119E-2</v>
      </c>
      <c r="AU57">
        <f t="shared" si="23"/>
        <v>-13.572839312813114</v>
      </c>
      <c r="AW57">
        <v>54</v>
      </c>
      <c r="AX57">
        <f>IF(Z57&gt;0, (R57*SUMPRODUCT(K57:$K$98, X57:$X$98)-K57*$AZ$3)/Z57, 0)</f>
        <v>370.54682314802545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500000</v>
      </c>
      <c r="S58">
        <f t="shared" si="1"/>
        <v>361.2175511919009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162.89038003978857</v>
      </c>
      <c r="AC58">
        <f t="shared" si="2"/>
        <v>154.13675146863551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-4242.0948593643789</v>
      </c>
      <c r="AI58">
        <f t="shared" si="25"/>
        <v>-4252.7627208068834</v>
      </c>
      <c r="AJ58">
        <f t="shared" si="7"/>
        <v>8.7536285711530581</v>
      </c>
      <c r="AK58">
        <f t="shared" si="22"/>
        <v>11.4023266027852</v>
      </c>
      <c r="AL58">
        <f t="shared" si="8"/>
        <v>-4232.6067656329451</v>
      </c>
      <c r="AN58">
        <f t="shared" si="26"/>
        <v>0</v>
      </c>
      <c r="AO58">
        <f t="shared" si="26"/>
        <v>0</v>
      </c>
      <c r="AP58">
        <f t="shared" si="26"/>
        <v>-3.2867188952621973E-2</v>
      </c>
      <c r="AQ58">
        <f t="shared" si="26"/>
        <v>-13.069698556653307</v>
      </c>
      <c r="AR58">
        <f t="shared" si="26"/>
        <v>-13.102565745605929</v>
      </c>
      <c r="AS58">
        <f t="shared" si="26"/>
        <v>2.6969525787318361E-2</v>
      </c>
      <c r="AT58">
        <f t="shared" si="26"/>
        <v>3.5130042227589586E-2</v>
      </c>
      <c r="AU58">
        <f t="shared" si="23"/>
        <v>-13.040466177591021</v>
      </c>
      <c r="AW58">
        <v>55</v>
      </c>
      <c r="AX58">
        <f>IF(Z58&gt;0, (R58*SUMPRODUCT(K58:$K$98, X58:$X$98)-K58*$AZ$3)/Z58, 0)</f>
        <v>361.2175511919009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500000</v>
      </c>
      <c r="S59">
        <f t="shared" si="1"/>
        <v>351.76601388120469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154.13675146863551</v>
      </c>
      <c r="AC59">
        <f t="shared" si="2"/>
        <v>145.39982074590827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-4552.4390359887138</v>
      </c>
      <c r="AI59">
        <f t="shared" si="25"/>
        <v>-4562.7725968649938</v>
      </c>
      <c r="AJ59">
        <f t="shared" si="7"/>
        <v>8.7369307227272373</v>
      </c>
      <c r="AK59">
        <f t="shared" si="22"/>
        <v>10.789572602804487</v>
      </c>
      <c r="AL59">
        <f t="shared" si="8"/>
        <v>-4543.246093539462</v>
      </c>
      <c r="AN59">
        <f t="shared" si="26"/>
        <v>0</v>
      </c>
      <c r="AO59">
        <f t="shared" si="26"/>
        <v>0</v>
      </c>
      <c r="AP59">
        <f t="shared" si="26"/>
        <v>-2.842609315243385E-2</v>
      </c>
      <c r="AQ59">
        <f t="shared" si="26"/>
        <v>-12.523084506604267</v>
      </c>
      <c r="AR59">
        <f t="shared" si="26"/>
        <v>-12.551510599756702</v>
      </c>
      <c r="AS59">
        <f t="shared" si="26"/>
        <v>2.4034000434515986E-2</v>
      </c>
      <c r="AT59">
        <f t="shared" si="26"/>
        <v>2.9680513770069018E-2</v>
      </c>
      <c r="AU59">
        <f t="shared" si="23"/>
        <v>-12.497796085552116</v>
      </c>
      <c r="AW59">
        <v>56</v>
      </c>
      <c r="AX59">
        <f>IF(Z59&gt;0, (R59*SUMPRODUCT(K59:$K$98, X59:$X$98)-K59*$AZ$3)/Z59, 0)</f>
        <v>351.76601388120469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500000</v>
      </c>
      <c r="S60">
        <f t="shared" si="1"/>
        <v>342.34032690555284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145.39982074590827</v>
      </c>
      <c r="AC60">
        <f t="shared" si="2"/>
        <v>136.74527894816657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-4883.2510882135712</v>
      </c>
      <c r="AI60">
        <f t="shared" si="25"/>
        <v>-4893.2371509266777</v>
      </c>
      <c r="AJ60">
        <f t="shared" si="7"/>
        <v>8.6545417977417003</v>
      </c>
      <c r="AK60">
        <f t="shared" si="22"/>
        <v>10.17798745221358</v>
      </c>
      <c r="AL60">
        <f t="shared" si="8"/>
        <v>-4874.4046216767229</v>
      </c>
      <c r="AN60">
        <f t="shared" si="26"/>
        <v>0</v>
      </c>
      <c r="AO60">
        <f t="shared" si="26"/>
        <v>0</v>
      </c>
      <c r="AP60">
        <f t="shared" si="26"/>
        <v>-2.4526943974401059E-2</v>
      </c>
      <c r="AQ60">
        <f t="shared" si="26"/>
        <v>-11.993838742505828</v>
      </c>
      <c r="AR60">
        <f t="shared" si="26"/>
        <v>-12.018365686480228</v>
      </c>
      <c r="AS60">
        <f t="shared" si="26"/>
        <v>2.1256572074069571E-2</v>
      </c>
      <c r="AT60">
        <f t="shared" si="26"/>
        <v>2.4998333696118657E-2</v>
      </c>
      <c r="AU60">
        <f t="shared" si="23"/>
        <v>-11.972110780710041</v>
      </c>
      <c r="AW60">
        <v>57</v>
      </c>
      <c r="AX60">
        <f>IF(Z60&gt;0, (R60*SUMPRODUCT(K60:$K$98, X60:$X$98)-K60*$AZ$3)/Z60, 0)</f>
        <v>342.34032690555284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500000</v>
      </c>
      <c r="S61">
        <f t="shared" si="1"/>
        <v>333.01739825620189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136.74527894816657</v>
      </c>
      <c r="AC61">
        <f t="shared" si="2"/>
        <v>128.20549619571653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-5233.3537448729721</v>
      </c>
      <c r="AI61">
        <f t="shared" si="25"/>
        <v>-5242.9782792717033</v>
      </c>
      <c r="AJ61">
        <f t="shared" si="7"/>
        <v>8.5397827524500372</v>
      </c>
      <c r="AK61">
        <f t="shared" si="22"/>
        <v>9.5721695263716615</v>
      </c>
      <c r="AL61">
        <f t="shared" si="8"/>
        <v>-5224.8663269928811</v>
      </c>
      <c r="AN61">
        <f t="shared" si="26"/>
        <v>0</v>
      </c>
      <c r="AO61">
        <f t="shared" si="26"/>
        <v>0</v>
      </c>
      <c r="AP61">
        <f t="shared" si="26"/>
        <v>-2.1106239226258042E-2</v>
      </c>
      <c r="AQ61">
        <f t="shared" si="26"/>
        <v>-11.47654645085785</v>
      </c>
      <c r="AR61">
        <f t="shared" si="26"/>
        <v>-11.497652690084106</v>
      </c>
      <c r="AS61">
        <f t="shared" si="26"/>
        <v>1.8727419971322129E-2</v>
      </c>
      <c r="AT61">
        <f t="shared" si="26"/>
        <v>2.0991405045476596E-2</v>
      </c>
      <c r="AU61">
        <f t="shared" si="23"/>
        <v>-11.457933865067305</v>
      </c>
      <c r="AW61">
        <v>58</v>
      </c>
      <c r="AX61">
        <f>IF(Z61&gt;0, (R61*SUMPRODUCT(K61:$K$98, X61:$X$98)-K61*$AZ$3)/Z61, 0)</f>
        <v>333.01739825620189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500000</v>
      </c>
      <c r="S62">
        <f t="shared" si="1"/>
        <v>323.88402722201363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128.20549619571653</v>
      </c>
      <c r="AC62">
        <f t="shared" si="2"/>
        <v>119.8129283074085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-5603.0811200578</v>
      </c>
      <c r="AI62">
        <f t="shared" si="25"/>
        <v>-5612.3292550565411</v>
      </c>
      <c r="AJ62">
        <f t="shared" si="7"/>
        <v>8.3925678883080366</v>
      </c>
      <c r="AK62">
        <f t="shared" si="22"/>
        <v>8.974384733700159</v>
      </c>
      <c r="AL62">
        <f t="shared" si="8"/>
        <v>-5594.9623024345328</v>
      </c>
      <c r="AN62">
        <f t="shared" si="26"/>
        <v>0</v>
      </c>
      <c r="AO62">
        <f t="shared" si="26"/>
        <v>0</v>
      </c>
      <c r="AP62">
        <f t="shared" si="26"/>
        <v>-1.8107865719002032E-2</v>
      </c>
      <c r="AQ62">
        <f t="shared" si="26"/>
        <v>-10.970843369878377</v>
      </c>
      <c r="AR62">
        <f t="shared" si="26"/>
        <v>-10.988951235597378</v>
      </c>
      <c r="AS62">
        <f t="shared" si="26"/>
        <v>1.6432663707847333E-2</v>
      </c>
      <c r="AT62">
        <f t="shared" si="26"/>
        <v>1.7571862185253612E-2</v>
      </c>
      <c r="AU62">
        <f t="shared" si="23"/>
        <v>-10.954946709704277</v>
      </c>
      <c r="AW62">
        <v>59</v>
      </c>
      <c r="AX62">
        <f>IF(Z62&gt;0, (R62*SUMPRODUCT(K62:$K$98, X62:$X$98)-K62*$AZ$3)/Z62, 0)</f>
        <v>323.88402722201363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500000</v>
      </c>
      <c r="S63">
        <f t="shared" si="1"/>
        <v>314.9769504149865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119.8129283074085</v>
      </c>
      <c r="AC63">
        <f t="shared" si="2"/>
        <v>111.5956372255211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-5964.1783043864143</v>
      </c>
      <c r="AI63">
        <f t="shared" si="25"/>
        <v>-5973.0357491199493</v>
      </c>
      <c r="AJ63">
        <f t="shared" si="7"/>
        <v>8.2172910818873959</v>
      </c>
      <c r="AK63">
        <f t="shared" si="22"/>
        <v>8.3869049815185956</v>
      </c>
      <c r="AL63">
        <f t="shared" si="8"/>
        <v>-5956.4315530565436</v>
      </c>
      <c r="AN63">
        <f t="shared" si="26"/>
        <v>0</v>
      </c>
      <c r="AO63">
        <f t="shared" si="26"/>
        <v>0</v>
      </c>
      <c r="AP63">
        <f t="shared" si="26"/>
        <v>-1.5484726290195958E-2</v>
      </c>
      <c r="AQ63">
        <f t="shared" si="26"/>
        <v>-10.426671728438096</v>
      </c>
      <c r="AR63">
        <f t="shared" si="26"/>
        <v>-10.442156454728293</v>
      </c>
      <c r="AS63">
        <f t="shared" si="26"/>
        <v>1.4365599456483106E-2</v>
      </c>
      <c r="AT63">
        <f t="shared" si="26"/>
        <v>1.4662121183664551E-2</v>
      </c>
      <c r="AU63">
        <f t="shared" si="23"/>
        <v>-10.413128734088145</v>
      </c>
      <c r="AW63">
        <v>60</v>
      </c>
      <c r="AX63">
        <f>IF(Z63&gt;0, (R63*SUMPRODUCT(K63:$K$98, X63:$X$98)-K63*$AZ$3)/Z63, 0)</f>
        <v>314.9769504149865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500000</v>
      </c>
      <c r="S64">
        <f t="shared" si="1"/>
        <v>306.43690955617899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111.5956372255211</v>
      </c>
      <c r="AC64">
        <f t="shared" si="2"/>
        <v>103.62749432564631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-6292.8550480690847</v>
      </c>
      <c r="AI64">
        <f t="shared" si="25"/>
        <v>-6301.3092756028809</v>
      </c>
      <c r="AJ64">
        <f t="shared" si="7"/>
        <v>7.9681428998747919</v>
      </c>
      <c r="AK64">
        <f t="shared" si="22"/>
        <v>7.811694605786478</v>
      </c>
      <c r="AL64">
        <f t="shared" si="8"/>
        <v>-6285.52943809722</v>
      </c>
      <c r="AN64">
        <f t="shared" si="26"/>
        <v>0</v>
      </c>
      <c r="AO64">
        <f t="shared" si="26"/>
        <v>0</v>
      </c>
      <c r="AP64">
        <f t="shared" si="26"/>
        <v>-1.3196263878878955E-2</v>
      </c>
      <c r="AQ64">
        <f t="shared" si="26"/>
        <v>-9.8225621955280129</v>
      </c>
      <c r="AR64">
        <f t="shared" si="26"/>
        <v>-9.8357584594068914</v>
      </c>
      <c r="AS64">
        <f t="shared" si="26"/>
        <v>1.2437530917050266E-2</v>
      </c>
      <c r="AT64">
        <f t="shared" si="26"/>
        <v>1.2193329662241726E-2</v>
      </c>
      <c r="AU64">
        <f t="shared" si="23"/>
        <v>-9.8111275988275999</v>
      </c>
      <c r="AW64">
        <v>61</v>
      </c>
      <c r="AX64">
        <f>IF(Z64&gt;0, (R64*SUMPRODUCT(K64:$K$98, X64:$X$98)-K64*$AZ$3)/Z64, 0)</f>
        <v>306.43690955617899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500000</v>
      </c>
      <c r="S65">
        <f t="shared" si="1"/>
        <v>301.37705917022197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103.62749432564631</v>
      </c>
      <c r="AC65">
        <f t="shared" si="2"/>
        <v>96.000047155621246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-8124.7027110127738</v>
      </c>
      <c r="AI65">
        <f t="shared" si="25"/>
        <v>-8132.6661611356813</v>
      </c>
      <c r="AJ65">
        <f t="shared" si="7"/>
        <v>7.6274471700250643</v>
      </c>
      <c r="AK65">
        <f t="shared" si="22"/>
        <v>7.2539246027952426</v>
      </c>
      <c r="AL65">
        <f t="shared" si="8"/>
        <v>-8117.7847893628605</v>
      </c>
      <c r="AN65">
        <f t="shared" si="26"/>
        <v>0</v>
      </c>
      <c r="AO65">
        <f t="shared" si="26"/>
        <v>0</v>
      </c>
      <c r="AP65">
        <f t="shared" si="26"/>
        <v>-1.1098398150097707E-2</v>
      </c>
      <c r="AQ65">
        <f t="shared" si="26"/>
        <v>-11.32313057108453</v>
      </c>
      <c r="AR65">
        <f t="shared" si="26"/>
        <v>-11.334228969234628</v>
      </c>
      <c r="AS65">
        <f t="shared" si="26"/>
        <v>1.0630121901343647E-2</v>
      </c>
      <c r="AT65">
        <f t="shared" si="26"/>
        <v>1.0109555801828757E-2</v>
      </c>
      <c r="AU65">
        <f t="shared" si="23"/>
        <v>-11.313489291531456</v>
      </c>
      <c r="AW65">
        <v>62</v>
      </c>
      <c r="AX65">
        <f>IF(Z65&gt;0, (R65*SUMPRODUCT(K65:$K$98, X65:$X$98)-K65*$AZ$3)/Z65, 0)</f>
        <v>301.37705917022197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500000</v>
      </c>
      <c r="S66">
        <f t="shared" si="1"/>
        <v>292.95347888360942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96.000047155621246</v>
      </c>
      <c r="AC66">
        <f t="shared" si="2"/>
        <v>86.63684071445013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-9808.3966050730123</v>
      </c>
      <c r="AI66">
        <f t="shared" si="25"/>
        <v>-9815.7900008644374</v>
      </c>
      <c r="AJ66">
        <f t="shared" si="7"/>
        <v>9.3632064411711156</v>
      </c>
      <c r="AK66">
        <f t="shared" si="22"/>
        <v>6.7200033008934881</v>
      </c>
      <c r="AL66">
        <f t="shared" si="8"/>
        <v>-9799.706791122373</v>
      </c>
      <c r="AN66">
        <f t="shared" si="26"/>
        <v>0</v>
      </c>
      <c r="AO66">
        <f t="shared" si="26"/>
        <v>0</v>
      </c>
      <c r="AP66">
        <f t="shared" si="26"/>
        <v>-9.1999394676457267E-3</v>
      </c>
      <c r="AQ66">
        <f t="shared" si="26"/>
        <v>-12.205035086312767</v>
      </c>
      <c r="AR66">
        <f t="shared" si="26"/>
        <v>-12.214235025780415</v>
      </c>
      <c r="AS66">
        <f t="shared" si="26"/>
        <v>1.1651064667978167E-2</v>
      </c>
      <c r="AT66">
        <f t="shared" si="26"/>
        <v>8.3620064899416965E-3</v>
      </c>
      <c r="AU66">
        <f t="shared" si="23"/>
        <v>-12.194221954622495</v>
      </c>
      <c r="AW66">
        <v>63</v>
      </c>
      <c r="AX66">
        <f>IF(Z66&gt;0, (R66*SUMPRODUCT(K66:$K$98, X66:$X$98)-K66*$AZ$3)/Z66, 0)</f>
        <v>292.95347888360942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281.99164512291918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86.63684071445013</v>
      </c>
      <c r="AC67">
        <f t="shared" ref="AC67:AC98" si="29">S67*Z67</f>
        <v>76.181737886988572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-11311.231338201631</v>
      </c>
      <c r="AI67">
        <f t="shared" ref="AI67:AI98" si="33">SUM(AE67:AH67)</f>
        <v>-11317.985238468231</v>
      </c>
      <c r="AJ67">
        <f t="shared" ref="AJ67:AJ98" si="34">AB67-AC67</f>
        <v>10.455102827461559</v>
      </c>
      <c r="AK67">
        <f t="shared" si="22"/>
        <v>6.0645788500115101</v>
      </c>
      <c r="AL67">
        <f t="shared" ref="AL67:AL98" si="35">SUM(AI67:AK67)</f>
        <v>-11301.465556790758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-12.567036484764452</v>
      </c>
      <c r="AR67">
        <f t="shared" si="36"/>
        <v>-12.57454022229108</v>
      </c>
      <c r="AS67">
        <f t="shared" si="36"/>
        <v>1.1615858146312389E-2</v>
      </c>
      <c r="AT67">
        <f t="shared" si="36"/>
        <v>6.7378856814135938E-3</v>
      </c>
      <c r="AU67">
        <f t="shared" si="23"/>
        <v>-12.556186478463353</v>
      </c>
      <c r="AW67">
        <v>64</v>
      </c>
      <c r="AX67">
        <f>IF(Z67&gt;0, (R67*SUMPRODUCT(K67:$K$98, X67:$X$98)-K67*$AZ$3)/Z67, 0)</f>
        <v>281.99164512291918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500000</v>
      </c>
      <c r="S68">
        <f t="shared" si="28"/>
        <v>268.95619645966678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76.181737886988572</v>
      </c>
      <c r="AC68">
        <f t="shared" si="29"/>
        <v>65.177140919055574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-12560.392580650883</v>
      </c>
      <c r="AI68">
        <f t="shared" si="33"/>
        <v>-12566.450922285785</v>
      </c>
      <c r="AJ68">
        <f t="shared" si="34"/>
        <v>11.004596967932997</v>
      </c>
      <c r="AK68">
        <f t="shared" si="22"/>
        <v>5.3327216520892007</v>
      </c>
      <c r="AL68">
        <f t="shared" si="35"/>
        <v>-12550.113603665764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-12.459717115326107</v>
      </c>
      <c r="AR68">
        <f t="shared" si="36"/>
        <v>-12.465726897462629</v>
      </c>
      <c r="AS68">
        <f t="shared" si="36"/>
        <v>1.0916391689845992E-2</v>
      </c>
      <c r="AT68">
        <f t="shared" si="36"/>
        <v>5.2899782242604694E-3</v>
      </c>
      <c r="AU68">
        <f t="shared" si="23"/>
        <v>-12.449520527548524</v>
      </c>
      <c r="AW68">
        <v>65</v>
      </c>
      <c r="AX68">
        <f>IF(Z68&gt;0, (R68*SUMPRODUCT(K68:$K$98, X68:$X$98)-K68*$AZ$3)/Z68, 0)</f>
        <v>268.95619645966678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500000</v>
      </c>
      <c r="S69">
        <f t="shared" si="28"/>
        <v>253.56384722136315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65.177140919055574</v>
      </c>
      <c r="AC69">
        <f t="shared" si="29"/>
        <v>54.11245908661467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-13251.350559271379</v>
      </c>
      <c r="AI69">
        <f t="shared" si="33"/>
        <v>-13256.685749961967</v>
      </c>
      <c r="AJ69">
        <f t="shared" si="34"/>
        <v>11.064681832440904</v>
      </c>
      <c r="AK69">
        <f t="shared" si="22"/>
        <v>4.5623998643338908</v>
      </c>
      <c r="AL69">
        <f t="shared" si="35"/>
        <v>-13241.058668265194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-11.736729330510634</v>
      </c>
      <c r="AR69">
        <f t="shared" si="36"/>
        <v>-11.741454712182639</v>
      </c>
      <c r="AS69">
        <f t="shared" si="36"/>
        <v>9.7999954959094963E-3</v>
      </c>
      <c r="AT69">
        <f t="shared" si="36"/>
        <v>4.04092036247433E-3</v>
      </c>
      <c r="AU69">
        <f t="shared" si="23"/>
        <v>-11.727613796324256</v>
      </c>
      <c r="AW69">
        <v>66</v>
      </c>
      <c r="AX69">
        <f>IF(Z69&gt;0, (R69*SUMPRODUCT(K69:$K$98, X69:$X$98)-K69*$AZ$3)/Z69, 0)</f>
        <v>253.56384722136315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500000</v>
      </c>
      <c r="S70">
        <f t="shared" si="28"/>
        <v>236.86687654405517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54.11245908661467</v>
      </c>
      <c r="AC70">
        <f t="shared" si="29"/>
        <v>43.621296972965865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-13557.00156296674</v>
      </c>
      <c r="AI70">
        <f t="shared" si="33"/>
        <v>-13561.605551672274</v>
      </c>
      <c r="AJ70">
        <f t="shared" si="34"/>
        <v>10.491162113648805</v>
      </c>
      <c r="AK70">
        <f t="shared" si="22"/>
        <v>3.7878721360630272</v>
      </c>
      <c r="AL70">
        <f t="shared" si="35"/>
        <v>-13547.326517422562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-10.72093268950159</v>
      </c>
      <c r="AR70">
        <f t="shared" si="36"/>
        <v>-10.724573542737906</v>
      </c>
      <c r="AS70">
        <f t="shared" si="36"/>
        <v>8.2964542220252315E-3</v>
      </c>
      <c r="AT70">
        <f t="shared" si="36"/>
        <v>2.9954648908577359E-3</v>
      </c>
      <c r="AU70">
        <f t="shared" si="23"/>
        <v>-10.713281623625022</v>
      </c>
      <c r="AW70">
        <v>67</v>
      </c>
      <c r="AX70">
        <f>IF(Z70&gt;0, (R70*SUMPRODUCT(K70:$K$98, X70:$X$98)-K70*$AZ$3)/Z70, 0)</f>
        <v>236.86687654405517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500000</v>
      </c>
      <c r="S71">
        <f t="shared" si="28"/>
        <v>218.72018726042873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43.621296972965865</v>
      </c>
      <c r="AC71">
        <f t="shared" si="29"/>
        <v>34.012477869948029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-13405.573046444491</v>
      </c>
      <c r="AI71">
        <f t="shared" si="33"/>
        <v>-13409.460716610649</v>
      </c>
      <c r="AJ71">
        <f t="shared" si="34"/>
        <v>9.6088191030178365</v>
      </c>
      <c r="AK71">
        <f t="shared" si="22"/>
        <v>3.0534907881076108</v>
      </c>
      <c r="AL71">
        <f t="shared" si="35"/>
        <v>-13396.798406719523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-9.4653414238975557</v>
      </c>
      <c r="AR71">
        <f t="shared" si="36"/>
        <v>-9.4680864110263183</v>
      </c>
      <c r="AS71">
        <f t="shared" si="36"/>
        <v>6.7845479768323226E-3</v>
      </c>
      <c r="AT71">
        <f t="shared" si="36"/>
        <v>2.1559938351035442E-3</v>
      </c>
      <c r="AU71">
        <f t="shared" si="23"/>
        <v>-9.4591458692143835</v>
      </c>
      <c r="AW71">
        <v>68</v>
      </c>
      <c r="AX71">
        <f>IF(Z71&gt;0, (R71*SUMPRODUCT(K71:$K$98, X71:$X$98)-K71*$AZ$3)/Z71, 0)</f>
        <v>218.72018726042873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500000</v>
      </c>
      <c r="S72">
        <f t="shared" si="28"/>
        <v>199.01245822349296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34.012477869948029</v>
      </c>
      <c r="AC72">
        <f t="shared" si="29"/>
        <v>25.540095005410972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-12808.793435976264</v>
      </c>
      <c r="AI72">
        <f t="shared" si="33"/>
        <v>-12812.001789768961</v>
      </c>
      <c r="AJ72">
        <f t="shared" si="34"/>
        <v>8.4723828645370567</v>
      </c>
      <c r="AK72">
        <f t="shared" ref="AK72:AK98" si="49">G72*SUM(AB72:AB72, AE72:AF72)</f>
        <v>2.3808734508963623</v>
      </c>
      <c r="AL72">
        <f t="shared" si="35"/>
        <v>-12801.148533453528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-8.0749733897751383</v>
      </c>
      <c r="AR72">
        <f t="shared" si="36"/>
        <v>-8.0769960136569665</v>
      </c>
      <c r="AS72">
        <f t="shared" si="36"/>
        <v>5.3411952125769586E-3</v>
      </c>
      <c r="AT72">
        <f t="shared" si="36"/>
        <v>1.5009602470761445E-3</v>
      </c>
      <c r="AU72">
        <f t="shared" si="23"/>
        <v>-8.0701538581973136</v>
      </c>
      <c r="AW72">
        <v>69</v>
      </c>
      <c r="AX72">
        <f>IF(Z72&gt;0, (R72*SUMPRODUCT(K72:$K$98, X72:$X$98)-K72*$AZ$3)/Z72, 0)</f>
        <v>199.01245822349296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500000</v>
      </c>
      <c r="S73">
        <f t="shared" si="28"/>
        <v>177.70138448946011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25.540095005410972</v>
      </c>
      <c r="AC73">
        <f t="shared" si="29"/>
        <v>18.351691757921984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-11889.083266373817</v>
      </c>
      <c r="AI73">
        <f t="shared" si="33"/>
        <v>-11891.665082465268</v>
      </c>
      <c r="AJ73">
        <f t="shared" si="34"/>
        <v>7.1884032474889885</v>
      </c>
      <c r="AK73">
        <f t="shared" si="49"/>
        <v>1.7878066503787682</v>
      </c>
      <c r="AL73">
        <f t="shared" si="35"/>
        <v>-11882.688872567402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-6.6921123565743255</v>
      </c>
      <c r="AR73">
        <f t="shared" si="36"/>
        <v>-6.6935656059948982</v>
      </c>
      <c r="AS73">
        <f t="shared" si="36"/>
        <v>4.0461994519475119E-3</v>
      </c>
      <c r="AT73">
        <f t="shared" si="36"/>
        <v>1.0063183769604975E-3</v>
      </c>
      <c r="AU73">
        <f t="shared" si="23"/>
        <v>-6.6885130881659913</v>
      </c>
      <c r="AW73">
        <v>70</v>
      </c>
      <c r="AX73">
        <f>IF(Z73&gt;0, (R73*SUMPRODUCT(K73:$K$98, X73:$X$98)-K73*$AZ$3)/Z73, 0)</f>
        <v>177.70138448946011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500000</v>
      </c>
      <c r="S74">
        <f t="shared" si="28"/>
        <v>153.86431559476185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18.351691757921984</v>
      </c>
      <c r="AC74">
        <f t="shared" si="29"/>
        <v>12.451159885531727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-10658.465517284316</v>
      </c>
      <c r="AI74">
        <f t="shared" si="33"/>
        <v>-10660.488591938989</v>
      </c>
      <c r="AJ74">
        <f t="shared" si="34"/>
        <v>5.9005318723902569</v>
      </c>
      <c r="AK74">
        <f t="shared" si="49"/>
        <v>1.284618423054539</v>
      </c>
      <c r="AL74">
        <f t="shared" si="35"/>
        <v>-10653.303441643544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-5.3566283689662963</v>
      </c>
      <c r="AR74">
        <f t="shared" si="36"/>
        <v>-5.3576451062321055</v>
      </c>
      <c r="AS74">
        <f t="shared" si="36"/>
        <v>2.9654321598526546E-3</v>
      </c>
      <c r="AT74">
        <f t="shared" si="36"/>
        <v>6.456110851108675E-4</v>
      </c>
      <c r="AU74">
        <f t="shared" si="23"/>
        <v>-5.3540340629871412</v>
      </c>
      <c r="AW74">
        <v>71</v>
      </c>
      <c r="AX74">
        <f>IF(Z74&gt;0, (R74*SUMPRODUCT(K74:$K$98, X74:$X$98)-K74*$AZ$3)/Z74, 0)</f>
        <v>153.86431559476185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500000</v>
      </c>
      <c r="S75">
        <f t="shared" si="28"/>
        <v>126.64657460456947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12.451159885531727</v>
      </c>
      <c r="AC75">
        <f t="shared" si="29"/>
        <v>7.8012998060154946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-9257.3882024687337</v>
      </c>
      <c r="AI75">
        <f t="shared" si="33"/>
        <v>-9258.9281769667359</v>
      </c>
      <c r="AJ75">
        <f t="shared" si="34"/>
        <v>4.6498600795162321</v>
      </c>
      <c r="AK75">
        <f t="shared" si="49"/>
        <v>0.87158119198722095</v>
      </c>
      <c r="AL75">
        <f t="shared" si="35"/>
        <v>-9253.4067356952328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-4.1540075910504157</v>
      </c>
      <c r="AR75">
        <f t="shared" si="36"/>
        <v>-4.1546986137897477</v>
      </c>
      <c r="AS75">
        <f t="shared" si="36"/>
        <v>2.0865014672801236E-3</v>
      </c>
      <c r="AT75">
        <f t="shared" si="36"/>
        <v>3.9109895885819791E-4</v>
      </c>
      <c r="AU75">
        <f t="shared" si="23"/>
        <v>-4.1522210133636097</v>
      </c>
      <c r="AW75">
        <v>72</v>
      </c>
      <c r="AX75">
        <f>IF(Z75&gt;0, (R75*SUMPRODUCT(K75:$K$98, X75:$X$98)-K75*$AZ$3)/Z75, 0)</f>
        <v>126.64657460456947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500000</v>
      </c>
      <c r="S76">
        <f t="shared" si="28"/>
        <v>94.174238891969523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7.8012998060154946</v>
      </c>
      <c r="AC76">
        <f t="shared" si="29"/>
        <v>4.2783353305454925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-7776.4968779108276</v>
      </c>
      <c r="AI76">
        <f t="shared" si="33"/>
        <v>-7777.632627819954</v>
      </c>
      <c r="AJ76">
        <f t="shared" si="34"/>
        <v>3.522964475470002</v>
      </c>
      <c r="AK76">
        <f t="shared" si="49"/>
        <v>0.54609098642108467</v>
      </c>
      <c r="AL76">
        <f t="shared" si="35"/>
        <v>-7773.5635723580626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-3.1156221962651638</v>
      </c>
      <c r="AR76">
        <f t="shared" si="36"/>
        <v>-3.1160772298981527</v>
      </c>
      <c r="AS76">
        <f t="shared" si="36"/>
        <v>1.4114615473718015E-3</v>
      </c>
      <c r="AT76">
        <f t="shared" si="36"/>
        <v>2.1878915727552609E-4</v>
      </c>
      <c r="AU76">
        <f t="shared" si="23"/>
        <v>-3.114446979193505</v>
      </c>
      <c r="AW76">
        <v>73</v>
      </c>
      <c r="AX76">
        <f>IF(Z76&gt;0, (R76*SUMPRODUCT(K76:$K$98, X76:$X$98)-K76*$AZ$3)/Z76, 0)</f>
        <v>94.174238891969523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500000</v>
      </c>
      <c r="S77">
        <f t="shared" si="28"/>
        <v>53.261363480708503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4.2783353305454925</v>
      </c>
      <c r="AC77">
        <f t="shared" si="29"/>
        <v>1.7261444874771286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-6283.3767539516384</v>
      </c>
      <c r="AI77">
        <f t="shared" si="33"/>
        <v>-6284.1869775239766</v>
      </c>
      <c r="AJ77">
        <f t="shared" si="34"/>
        <v>2.552190843068364</v>
      </c>
      <c r="AK77">
        <f t="shared" si="49"/>
        <v>0.29948347313818452</v>
      </c>
      <c r="AL77">
        <f t="shared" si="35"/>
        <v>-6281.3353032077703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-2.2476871643602991</v>
      </c>
      <c r="AR77">
        <f t="shared" si="36"/>
        <v>-2.2479769972312407</v>
      </c>
      <c r="AS77">
        <f t="shared" si="36"/>
        <v>9.1296874651912755E-4</v>
      </c>
      <c r="AT77">
        <f t="shared" si="36"/>
        <v>1.071311151424107E-4</v>
      </c>
      <c r="AU77">
        <f t="shared" si="23"/>
        <v>-2.2469568973695795</v>
      </c>
      <c r="AW77">
        <v>74</v>
      </c>
      <c r="AX77">
        <f>IF(Z77&gt;0, (R77*SUMPRODUCT(K77:$K$98, X77:$X$98)-K77*$AZ$3)/Z77, 0)</f>
        <v>53.261363480708503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500000</v>
      </c>
      <c r="S78">
        <f t="shared" si="28"/>
        <v>-0.82855318816600465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1.7261444874771286</v>
      </c>
      <c r="AC78">
        <f t="shared" si="29"/>
        <v>-1.8478968671742813E-2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-4891.0794587103692</v>
      </c>
      <c r="AI78">
        <f t="shared" si="33"/>
        <v>-4891.6370260740478</v>
      </c>
      <c r="AJ78">
        <f t="shared" si="34"/>
        <v>1.7446234561488714</v>
      </c>
      <c r="AK78">
        <f t="shared" si="49"/>
        <v>0.12083011412339902</v>
      </c>
      <c r="AL78">
        <f t="shared" si="35"/>
        <v>-4889.771572503776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-1.5621741969929526</v>
      </c>
      <c r="AR78">
        <f t="shared" si="36"/>
        <v>-1.5623522798386673</v>
      </c>
      <c r="AS78">
        <f t="shared" si="36"/>
        <v>5.5721968323594565E-4</v>
      </c>
      <c r="AT78">
        <f t="shared" si="36"/>
        <v>3.8592234719706927E-5</v>
      </c>
      <c r="AU78">
        <f t="shared" si="23"/>
        <v>-1.5617564679207119</v>
      </c>
      <c r="AW78">
        <v>75</v>
      </c>
      <c r="AX78">
        <f>IF(Z78&gt;0, (R78*SUMPRODUCT(K78:$K$98, X78:$X$98)-K78*$AZ$3)/Z78, 0)</f>
        <v>-0.82855318816600465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500000</v>
      </c>
      <c r="S79">
        <f t="shared" si="28"/>
        <v>-76.546498831835123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-1.8478968671742813E-2</v>
      </c>
      <c r="AC79">
        <f t="shared" si="29"/>
        <v>-1.1314891404759231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-3648.9723130992529</v>
      </c>
      <c r="AI79">
        <f t="shared" si="33"/>
        <v>-3649.3418561736403</v>
      </c>
      <c r="AJ79">
        <f t="shared" si="34"/>
        <v>1.1130101718041803</v>
      </c>
      <c r="AK79">
        <f t="shared" si="49"/>
        <v>-1.293527807021997E-3</v>
      </c>
      <c r="AL79">
        <f t="shared" si="35"/>
        <v>-3648.2301395296431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-1.0405843436115481</v>
      </c>
      <c r="AR79">
        <f t="shared" si="36"/>
        <v>-1.0406897269097761</v>
      </c>
      <c r="AS79">
        <f t="shared" si="36"/>
        <v>3.1739921810372107E-4</v>
      </c>
      <c r="AT79">
        <f t="shared" si="36"/>
        <v>-3.6887777393685526E-7</v>
      </c>
      <c r="AU79">
        <f t="shared" si="23"/>
        <v>-1.0403726965694464</v>
      </c>
      <c r="AW79">
        <v>76</v>
      </c>
      <c r="AX79">
        <f>IF(Z79&gt;0, (R79*SUMPRODUCT(K79:$K$98, X79:$X$98)-K79*$AZ$3)/Z79, 0)</f>
        <v>-76.546498831835123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500000</v>
      </c>
      <c r="S80">
        <f t="shared" si="28"/>
        <v>-187.8509847028559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-1.1314891404759231</v>
      </c>
      <c r="AC80">
        <f t="shared" si="29"/>
        <v>-1.7710341758832084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-2603.0191698196804</v>
      </c>
      <c r="AI80">
        <f t="shared" si="33"/>
        <v>-2603.254866504833</v>
      </c>
      <c r="AJ80">
        <f t="shared" si="34"/>
        <v>0.63954503540728536</v>
      </c>
      <c r="AK80">
        <f t="shared" si="49"/>
        <v>-7.9204239833314621E-2</v>
      </c>
      <c r="AL80">
        <f t="shared" si="35"/>
        <v>-2602.6945257092593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-0.6627749154465965</v>
      </c>
      <c r="AR80">
        <f t="shared" si="36"/>
        <v>-0.66283492800907939</v>
      </c>
      <c r="AS80">
        <f t="shared" si="36"/>
        <v>1.6283952560968549E-4</v>
      </c>
      <c r="AT80">
        <f t="shared" si="36"/>
        <v>-2.0166806286783328E-5</v>
      </c>
      <c r="AU80">
        <f t="shared" si="23"/>
        <v>-0.66269225528975662</v>
      </c>
      <c r="AW80">
        <v>77</v>
      </c>
      <c r="AX80">
        <f>IF(Z80&gt;0, (R80*SUMPRODUCT(K80:$K$98, X80:$X$98)-K80*$AZ$3)/Z80, 0)</f>
        <v>-187.8509847028559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500000</v>
      </c>
      <c r="S81">
        <f t="shared" si="28"/>
        <v>-359.61656433236396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-1.7710341758832084</v>
      </c>
      <c r="AC81">
        <f t="shared" si="29"/>
        <v>-2.0757382804331423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-1780.7506095423723</v>
      </c>
      <c r="AI81">
        <f t="shared" si="33"/>
        <v>-1780.8949117301961</v>
      </c>
      <c r="AJ81">
        <f t="shared" si="34"/>
        <v>0.30470410454993391</v>
      </c>
      <c r="AK81">
        <f t="shared" si="49"/>
        <v>-0.12397239231182461</v>
      </c>
      <c r="AL81">
        <f t="shared" si="35"/>
        <v>-1780.7141800179579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-0.40483101327756854</v>
      </c>
      <c r="AR81">
        <f t="shared" si="36"/>
        <v>-0.40486381854552794</v>
      </c>
      <c r="AS81">
        <f t="shared" si="36"/>
        <v>6.9270604616827327E-5</v>
      </c>
      <c r="AT81">
        <f t="shared" si="36"/>
        <v>-2.8183547392376172E-5</v>
      </c>
      <c r="AU81">
        <f t="shared" si="23"/>
        <v>-0.40482273148830344</v>
      </c>
      <c r="AW81">
        <v>78</v>
      </c>
      <c r="AX81">
        <f>IF(Z81&gt;0, (R81*SUMPRODUCT(K81:$K$98, X81:$X$98)-K81*$AZ$3)/Z81, 0)</f>
        <v>-359.61656433236396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500000</v>
      </c>
      <c r="S82">
        <f t="shared" si="28"/>
        <v>-638.60677039920131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-2.0757382804331423</v>
      </c>
      <c r="AC82">
        <f t="shared" si="29"/>
        <v>-2.1608632125529761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-1165.3258937207056</v>
      </c>
      <c r="AI82">
        <f t="shared" si="33"/>
        <v>-1165.4104865919651</v>
      </c>
      <c r="AJ82">
        <f t="shared" si="34"/>
        <v>8.5124932119833741E-2</v>
      </c>
      <c r="AK82">
        <f t="shared" si="49"/>
        <v>-0.14530167963031998</v>
      </c>
      <c r="AL82">
        <f t="shared" si="35"/>
        <v>-1165.4706633394755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-0.23653752475498893</v>
      </c>
      <c r="AR82">
        <f t="shared" si="36"/>
        <v>-0.23655469539239385</v>
      </c>
      <c r="AS82">
        <f t="shared" si="36"/>
        <v>1.7278634969890879E-5</v>
      </c>
      <c r="AT82">
        <f t="shared" si="36"/>
        <v>-2.9493294388887573E-5</v>
      </c>
      <c r="AU82">
        <f t="shared" si="23"/>
        <v>-0.23656691005181285</v>
      </c>
      <c r="AW82">
        <v>79</v>
      </c>
      <c r="AX82">
        <f>IF(Z82&gt;0, (R82*SUMPRODUCT(K82:$K$98, X82:$X$98)-K82*$AZ$3)/Z82, 0)</f>
        <v>-638.60677039920131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500000</v>
      </c>
      <c r="S83">
        <f t="shared" si="28"/>
        <v>-1114.7060254782332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-2.1608632125529761</v>
      </c>
      <c r="AC83">
        <f t="shared" si="29"/>
        <v>-2.1119488791314165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-727.62681042707584</v>
      </c>
      <c r="AI83">
        <f t="shared" si="33"/>
        <v>-727.67417602910143</v>
      </c>
      <c r="AJ83">
        <f t="shared" si="34"/>
        <v>-4.8914333421559597E-2</v>
      </c>
      <c r="AK83">
        <f t="shared" si="49"/>
        <v>-0.15126042487870833</v>
      </c>
      <c r="AL83">
        <f t="shared" si="35"/>
        <v>-727.87435078740168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-0.13186918478218884</v>
      </c>
      <c r="AR83">
        <f t="shared" si="36"/>
        <v>-0.13187776893994158</v>
      </c>
      <c r="AS83">
        <f t="shared" si="36"/>
        <v>-8.8648372765144255E-6</v>
      </c>
      <c r="AT83">
        <f t="shared" si="36"/>
        <v>-2.7413213247124938E-5</v>
      </c>
      <c r="AU83">
        <f t="shared" si="23"/>
        <v>-0.13191404699046522</v>
      </c>
      <c r="AW83">
        <v>80</v>
      </c>
      <c r="AX83">
        <f>IF(Z83&gt;0, (R83*SUMPRODUCT(K83:$K$98, X83:$X$98)-K83*$AZ$3)/Z83, 0)</f>
        <v>-1114.7060254782332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500000</v>
      </c>
      <c r="S84">
        <f t="shared" si="28"/>
        <v>-1967.6797396906909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-2.1119488791314165</v>
      </c>
      <c r="AC84">
        <f t="shared" si="29"/>
        <v>-1.9889503333988299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-432.43392627507859</v>
      </c>
      <c r="AI84">
        <f t="shared" si="33"/>
        <v>-432.45919652477011</v>
      </c>
      <c r="AJ84">
        <f t="shared" si="34"/>
        <v>-0.12299854573258662</v>
      </c>
      <c r="AK84">
        <f t="shared" si="49"/>
        <v>-0.14783642153919918</v>
      </c>
      <c r="AL84">
        <f t="shared" si="35"/>
        <v>-432.73003149204186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-6.9973945867674192E-2</v>
      </c>
      <c r="AR84">
        <f t="shared" si="36"/>
        <v>-6.997803495268011E-2</v>
      </c>
      <c r="AS84">
        <f t="shared" si="36"/>
        <v>-1.9902910150994491E-5</v>
      </c>
      <c r="AT84">
        <f t="shared" si="36"/>
        <v>-2.3922030926579401E-5</v>
      </c>
      <c r="AU84">
        <f t="shared" si="23"/>
        <v>-7.0021859893757671E-2</v>
      </c>
      <c r="AW84">
        <v>81</v>
      </c>
      <c r="AX84">
        <f>IF(Z84&gt;0, (R84*SUMPRODUCT(K84:$K$98, X84:$X$98)-K84*$AZ$3)/Z84, 0)</f>
        <v>-1967.6797396906909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7"/>
        <v>500000</v>
      </c>
      <c r="S85">
        <f t="shared" si="28"/>
        <v>-3573.7739123687647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-1.9889503333988299</v>
      </c>
      <c r="AC85">
        <f t="shared" si="29"/>
        <v>-1.8313638055925976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-244.12827137617839</v>
      </c>
      <c r="AI85">
        <f t="shared" si="33"/>
        <v>-244.14108250980419</v>
      </c>
      <c r="AJ85">
        <f t="shared" si="34"/>
        <v>-0.15758652780623228</v>
      </c>
      <c r="AK85">
        <f t="shared" si="49"/>
        <v>-0.1392265233379181</v>
      </c>
      <c r="AL85">
        <f t="shared" si="35"/>
        <v>-244.43789556094836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-3.5270909545965443E-2</v>
      </c>
      <c r="AR85">
        <f t="shared" si="36"/>
        <v>-3.5272760459555866E-2</v>
      </c>
      <c r="AS85">
        <f t="shared" si="36"/>
        <v>-2.2767621859541614E-5</v>
      </c>
      <c r="AT85">
        <f t="shared" si="36"/>
        <v>-2.0115024300008738E-5</v>
      </c>
      <c r="AU85">
        <f t="shared" si="23"/>
        <v>-3.5315643105715416E-2</v>
      </c>
      <c r="AW85">
        <v>82</v>
      </c>
      <c r="AX85">
        <f>IF(Z85&gt;0, (R85*SUMPRODUCT(K85:$K$98, X85:$X$98)-K85*$AZ$3)/Z85, 0)</f>
        <v>-3573.7739123687647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7"/>
        <v>500000</v>
      </c>
      <c r="S86">
        <f t="shared" si="28"/>
        <v>-6759.5456125470282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-1.8313638055925976</v>
      </c>
      <c r="AC86">
        <f t="shared" si="29"/>
        <v>-1.663455720786861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-130.61550933130766</v>
      </c>
      <c r="AI86">
        <f t="shared" si="33"/>
        <v>-130.62166157813067</v>
      </c>
      <c r="AJ86">
        <f t="shared" si="34"/>
        <v>-0.1679080848057366</v>
      </c>
      <c r="AK86">
        <f t="shared" si="49"/>
        <v>-0.12819546639148185</v>
      </c>
      <c r="AL86">
        <f t="shared" si="35"/>
        <v>-130.91776512932788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-1.6849045720905353E-2</v>
      </c>
      <c r="AR86">
        <f t="shared" si="36"/>
        <v>-1.6849839344025133E-2</v>
      </c>
      <c r="AS86">
        <f t="shared" si="36"/>
        <v>-2.1659686604486527E-5</v>
      </c>
      <c r="AT86">
        <f t="shared" si="36"/>
        <v>-1.6536866758786451E-5</v>
      </c>
      <c r="AU86">
        <f t="shared" si="23"/>
        <v>-1.6888035897388402E-2</v>
      </c>
      <c r="AW86">
        <v>83</v>
      </c>
      <c r="AX86">
        <f>IF(Z86&gt;0, (R86*SUMPRODUCT(K86:$K$98, X86:$X$98)-K86*$AZ$3)/Z86, 0)</f>
        <v>-6759.5456125470282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500000</v>
      </c>
      <c r="S87">
        <f t="shared" si="28"/>
        <v>-13432.199294651004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-1.663455720786861</v>
      </c>
      <c r="AC87">
        <f t="shared" si="29"/>
        <v>-1.4988949501223174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-66.019642288313449</v>
      </c>
      <c r="AI87">
        <f t="shared" si="33"/>
        <v>-66.022432030553801</v>
      </c>
      <c r="AJ87">
        <f t="shared" si="34"/>
        <v>-0.16456077066454355</v>
      </c>
      <c r="AK87">
        <f t="shared" si="49"/>
        <v>-0.11644190045508028</v>
      </c>
      <c r="AL87">
        <f t="shared" si="35"/>
        <v>-66.303434701673424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-7.6038878830619423E-3</v>
      </c>
      <c r="AR87">
        <f t="shared" si="36"/>
        <v>-7.604209194818308E-3</v>
      </c>
      <c r="AS87">
        <f t="shared" si="36"/>
        <v>-1.8953475158482621E-5</v>
      </c>
      <c r="AT87">
        <f t="shared" si="36"/>
        <v>-1.3411329193278921E-5</v>
      </c>
      <c r="AU87">
        <f t="shared" si="23"/>
        <v>-7.6365739991700694E-3</v>
      </c>
      <c r="AW87">
        <v>84</v>
      </c>
      <c r="AX87">
        <f>IF(Z87&gt;0, (R87*SUMPRODUCT(K87:$K$98, X87:$X$98)-K87*$AZ$3)/Z87, 0)</f>
        <v>-13432.199294651004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500000</v>
      </c>
      <c r="S88">
        <f t="shared" si="28"/>
        <v>-28231.035302750446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-1.4988949501223174</v>
      </c>
      <c r="AC88">
        <f t="shared" si="29"/>
        <v>-1.3445257876612289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-31.423993763524873</v>
      </c>
      <c r="AI88">
        <f t="shared" si="33"/>
        <v>-31.425184408654641</v>
      </c>
      <c r="AJ88">
        <f t="shared" si="34"/>
        <v>-0.15436916246108856</v>
      </c>
      <c r="AK88">
        <f t="shared" si="49"/>
        <v>-0.10492264650856223</v>
      </c>
      <c r="AL88">
        <f t="shared" si="35"/>
        <v>-31.68447621762429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-3.2315129084233849E-3</v>
      </c>
      <c r="AR88">
        <f t="shared" si="36"/>
        <v>-3.2316353494197506E-3</v>
      </c>
      <c r="AS88">
        <f t="shared" si="36"/>
        <v>-1.5874683049821166E-5</v>
      </c>
      <c r="AT88">
        <f t="shared" si="36"/>
        <v>-1.0789808868022444E-5</v>
      </c>
      <c r="AU88">
        <f t="shared" si="23"/>
        <v>-3.2582998413375943E-3</v>
      </c>
      <c r="AW88">
        <v>85</v>
      </c>
      <c r="AX88">
        <f>IF(Z88&gt;0, (R88*SUMPRODUCT(K88:$K$98, X88:$X$98)-K88*$AZ$3)/Z88, 0)</f>
        <v>-28231.035302750446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500000</v>
      </c>
      <c r="S89">
        <f t="shared" si="28"/>
        <v>-63818.663792561725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-1.3445257876612289</v>
      </c>
      <c r="AC89">
        <f t="shared" si="29"/>
        <v>-1.2031385056195181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-14.14854592595384</v>
      </c>
      <c r="AI89">
        <f t="shared" si="33"/>
        <v>-14.149017237336013</v>
      </c>
      <c r="AJ89">
        <f t="shared" si="34"/>
        <v>-0.1413872820417108</v>
      </c>
      <c r="AK89">
        <f t="shared" si="49"/>
        <v>-9.4116805136286036E-2</v>
      </c>
      <c r="AL89">
        <f t="shared" si="35"/>
        <v>-14.38452132451401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-1.299087193054015E-3</v>
      </c>
      <c r="AR89">
        <f t="shared" si="36"/>
        <v>-1.2991304677893642E-3</v>
      </c>
      <c r="AS89">
        <f t="shared" si="36"/>
        <v>-1.2981857522487409E-5</v>
      </c>
      <c r="AT89">
        <f t="shared" si="36"/>
        <v>-8.6415902272633593E-6</v>
      </c>
      <c r="AU89">
        <f t="shared" si="23"/>
        <v>-1.320753915539115E-3</v>
      </c>
      <c r="AW89">
        <v>86</v>
      </c>
      <c r="AX89">
        <f>IF(Z89&gt;0, (R89*SUMPRODUCT(K89:$K$98, X89:$X$98)-K89*$AZ$3)/Z89, 0)</f>
        <v>-63818.663792561725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500000</v>
      </c>
      <c r="S90">
        <f t="shared" si="28"/>
        <v>-156241.7627545906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-1.2031385056195181</v>
      </c>
      <c r="AC90">
        <f t="shared" si="29"/>
        <v>-1.0753136687499523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-5.89078021334557</v>
      </c>
      <c r="AI90">
        <f t="shared" si="33"/>
        <v>-5.8909522726032533</v>
      </c>
      <c r="AJ90">
        <f t="shared" si="34"/>
        <v>-0.12782483686956581</v>
      </c>
      <c r="AK90">
        <f t="shared" si="49"/>
        <v>-8.4219695393366267E-2</v>
      </c>
      <c r="AL90">
        <f t="shared" si="35"/>
        <v>-6.1029968048661853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-4.8292677996629262E-4</v>
      </c>
      <c r="AR90">
        <f t="shared" si="36"/>
        <v>-4.8294088540229039E-4</v>
      </c>
      <c r="AS90">
        <f t="shared" si="36"/>
        <v>-1.0479093538286589E-5</v>
      </c>
      <c r="AT90">
        <f t="shared" si="36"/>
        <v>-6.904339464901106E-6</v>
      </c>
      <c r="AU90">
        <f t="shared" si="23"/>
        <v>-5.0032431840547811E-4</v>
      </c>
      <c r="AW90">
        <v>87</v>
      </c>
      <c r="AX90">
        <f>IF(Z90&gt;0, (R90*SUMPRODUCT(K90:$K$98, X90:$X$98)-K90*$AZ$3)/Z90, 0)</f>
        <v>-156241.7627545906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500000</v>
      </c>
      <c r="S91">
        <f t="shared" si="28"/>
        <v>-417232.90714335517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-1.0753136687499523</v>
      </c>
      <c r="AC91">
        <f t="shared" si="29"/>
        <v>-0.96050737761686489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-2.2557286923137072</v>
      </c>
      <c r="AI91">
        <f t="shared" si="33"/>
        <v>-2.2557862445441983</v>
      </c>
      <c r="AJ91">
        <f t="shared" si="34"/>
        <v>-0.11480629113308738</v>
      </c>
      <c r="AK91">
        <f t="shared" si="49"/>
        <v>-7.5271956812496668E-2</v>
      </c>
      <c r="AL91">
        <f t="shared" si="35"/>
        <v>-2.4458644924897825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-1.6511149542222455E-4</v>
      </c>
      <c r="AR91">
        <f t="shared" si="36"/>
        <v>-1.6511570804534435E-4</v>
      </c>
      <c r="AS91">
        <f t="shared" si="36"/>
        <v>-8.4034212436338169E-6</v>
      </c>
      <c r="AT91">
        <f t="shared" si="36"/>
        <v>-5.5096454618045053E-6</v>
      </c>
      <c r="AU91">
        <f t="shared" si="23"/>
        <v>-1.790287747507827E-4</v>
      </c>
      <c r="AW91">
        <v>88</v>
      </c>
      <c r="AX91">
        <f>IF(Z91&gt;0, (R91*SUMPRODUCT(K91:$K$98, X91:$X$98)-K91*$AZ$3)/Z91, 0)</f>
        <v>-417232.90714335517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500000</v>
      </c>
      <c r="S92">
        <f t="shared" si="28"/>
        <v>-1224976.5884260878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-0.96050737761686489</v>
      </c>
      <c r="AC92">
        <f t="shared" si="29"/>
        <v>-0.85773568740420358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-0.78943127379747691</v>
      </c>
      <c r="AI92">
        <f t="shared" si="33"/>
        <v>-0.78944877894197329</v>
      </c>
      <c r="AJ92">
        <f t="shared" si="34"/>
        <v>-0.1027716902126613</v>
      </c>
      <c r="AK92">
        <f t="shared" si="49"/>
        <v>-6.7235516433180542E-2</v>
      </c>
      <c r="AL92">
        <f t="shared" si="35"/>
        <v>-0.95945598558781509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-5.1592521249308022E-5</v>
      </c>
      <c r="AR92">
        <f t="shared" si="36"/>
        <v>-5.1593665281181821E-5</v>
      </c>
      <c r="AS92">
        <f t="shared" si="36"/>
        <v>-6.7165449192532052E-6</v>
      </c>
      <c r="AT92">
        <f t="shared" si="36"/>
        <v>-4.3941124774554787E-6</v>
      </c>
      <c r="AU92">
        <f t="shared" si="23"/>
        <v>-6.2704322677890499E-5</v>
      </c>
      <c r="AW92">
        <v>89</v>
      </c>
      <c r="AX92">
        <f>IF(Z92&gt;0, (R92*SUMPRODUCT(K92:$K$98, X92:$X$98)-K92*$AZ$3)/Z92, 0)</f>
        <v>-1224976.5884260878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500000</v>
      </c>
      <c r="S93">
        <f t="shared" si="28"/>
        <v>-3990298.0959391017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-0.85773568740420358</v>
      </c>
      <c r="AC93">
        <f t="shared" si="29"/>
        <v>-0.76587942125752106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-0.25063416602906069</v>
      </c>
      <c r="AI93">
        <f t="shared" si="33"/>
        <v>-0.25063896441381067</v>
      </c>
      <c r="AJ93">
        <f t="shared" si="34"/>
        <v>-9.1856266146682519E-2</v>
      </c>
      <c r="AK93">
        <f t="shared" si="49"/>
        <v>-6.0041498118294255E-2</v>
      </c>
      <c r="AL93">
        <f t="shared" si="35"/>
        <v>-0.40253672867878743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-1.4624959590997714E-5</v>
      </c>
      <c r="AR93">
        <f t="shared" si="36"/>
        <v>-1.4625239585478045E-5</v>
      </c>
      <c r="AS93">
        <f t="shared" si="36"/>
        <v>-5.3599802527297835E-6</v>
      </c>
      <c r="AT93">
        <f t="shared" si="36"/>
        <v>-3.5035306545604949E-6</v>
      </c>
      <c r="AU93">
        <f t="shared" si="23"/>
        <v>-2.3488750492768323E-5</v>
      </c>
      <c r="AW93">
        <v>90</v>
      </c>
      <c r="AX93">
        <f>IF(Z93&gt;0, (R93*SUMPRODUCT(K93:$K$98, X93:$X$98)-K93*$AZ$3)/Z93, 0)</f>
        <v>-3990298.0959391017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500000</v>
      </c>
      <c r="S94">
        <f t="shared" si="28"/>
        <v>-14588776.160872698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-0.76587942125752106</v>
      </c>
      <c r="AC94">
        <f t="shared" si="29"/>
        <v>-0.68383345812074459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-7.1571046689614115E-2</v>
      </c>
      <c r="AI94">
        <f t="shared" si="33"/>
        <v>-7.1572218538182117E-2</v>
      </c>
      <c r="AJ94">
        <f t="shared" si="34"/>
        <v>-8.2045963136776479E-2</v>
      </c>
      <c r="AK94">
        <f t="shared" si="49"/>
        <v>-5.3611559488026476E-2</v>
      </c>
      <c r="AL94">
        <f t="shared" si="35"/>
        <v>-0.20722974116298509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-3.7288399915447274E-6</v>
      </c>
      <c r="AR94">
        <f t="shared" si="36"/>
        <v>-3.7289010446661571E-6</v>
      </c>
      <c r="AS94">
        <f t="shared" si="36"/>
        <v>-4.2745814493392329E-6</v>
      </c>
      <c r="AT94">
        <f t="shared" si="36"/>
        <v>-2.7931536043476876E-6</v>
      </c>
      <c r="AU94">
        <f t="shared" si="23"/>
        <v>-1.0796636098353079E-5</v>
      </c>
      <c r="AW94">
        <v>91</v>
      </c>
      <c r="AX94">
        <f>IF(Z94&gt;0, (R94*SUMPRODUCT(K94:$K$98, X94:$X$98)-K94*$AZ$3)/Z94, 0)</f>
        <v>-14588776.160872698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500000</v>
      </c>
      <c r="S95">
        <f t="shared" si="28"/>
        <v>-60776369.546697326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-0.68383345812074459</v>
      </c>
      <c r="AC95">
        <f t="shared" si="29"/>
        <v>-0.6105688047318365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-1.817952434447111E-2</v>
      </c>
      <c r="AI95">
        <f t="shared" si="33"/>
        <v>-1.8179775498336208E-2</v>
      </c>
      <c r="AJ95">
        <f t="shared" si="34"/>
        <v>-7.3264653388908085E-2</v>
      </c>
      <c r="AK95">
        <f t="shared" si="49"/>
        <v>-4.7868342068452127E-2</v>
      </c>
      <c r="AL95">
        <f t="shared" si="35"/>
        <v>-0.13931277095569644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-8.4566989898197258E-7</v>
      </c>
      <c r="AR95">
        <f t="shared" si="36"/>
        <v>-8.4568158208543016E-7</v>
      </c>
      <c r="AS95">
        <f t="shared" si="36"/>
        <v>-3.4081041316787901E-6</v>
      </c>
      <c r="AT95">
        <f t="shared" si="36"/>
        <v>-2.2267258061553048E-6</v>
      </c>
      <c r="AU95">
        <f t="shared" si="23"/>
        <v>-6.4805115199195263E-6</v>
      </c>
      <c r="AW95">
        <v>92</v>
      </c>
      <c r="AX95">
        <f>IF(Z95&gt;0, (R95*SUMPRODUCT(K95:$K$98, X95:$X$98)-K95*$AZ$3)/Z95, 0)</f>
        <v>-60776369.546697326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500000</v>
      </c>
      <c r="S96">
        <f t="shared" si="28"/>
        <v>-294233547.20754081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-0.6105688047318365</v>
      </c>
      <c r="AC96">
        <f t="shared" si="29"/>
        <v>-0.54515145198307513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-4.0464541152381642E-3</v>
      </c>
      <c r="AI96">
        <f t="shared" si="33"/>
        <v>-4.0465004348588492E-3</v>
      </c>
      <c r="AJ96">
        <f t="shared" si="34"/>
        <v>-6.541735274876137E-2</v>
      </c>
      <c r="AK96">
        <f t="shared" si="49"/>
        <v>-4.2739816331228558E-2</v>
      </c>
      <c r="AL96">
        <f t="shared" si="35"/>
        <v>-0.11220366951484878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-1.6806409989201072E-7</v>
      </c>
      <c r="AR96">
        <f t="shared" si="36"/>
        <v>-1.6806602371596523E-7</v>
      </c>
      <c r="AS96">
        <f t="shared" si="36"/>
        <v>-2.7170229029995152E-6</v>
      </c>
      <c r="AT96">
        <f t="shared" si="36"/>
        <v>-1.7751415329801688E-6</v>
      </c>
      <c r="AU96">
        <f t="shared" si="23"/>
        <v>-4.6602304596956499E-6</v>
      </c>
      <c r="AW96">
        <v>93</v>
      </c>
      <c r="AX96">
        <f>IF(Z96&gt;0, (R96*SUMPRODUCT(K96:$K$98, X96:$X$98)-K96*$AZ$3)/Z96, 0)</f>
        <v>-294233547.20754081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500000</v>
      </c>
      <c r="S97">
        <f t="shared" si="28"/>
        <v>-1700030137.8143761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-0.54515145198307513</v>
      </c>
      <c r="AC97">
        <f t="shared" si="29"/>
        <v>-0.48674251431622828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-7.7397146444278862E-4</v>
      </c>
      <c r="AI97">
        <f t="shared" si="33"/>
        <v>-7.73978622294045E-4</v>
      </c>
      <c r="AJ97">
        <f t="shared" si="34"/>
        <v>-5.840893766684685E-2</v>
      </c>
      <c r="AK97">
        <f t="shared" si="49"/>
        <v>-3.816060163881526E-2</v>
      </c>
      <c r="AL97">
        <f t="shared" si="35"/>
        <v>-9.7343517927956147E-2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-2.870167616626424E-8</v>
      </c>
      <c r="AR97">
        <f t="shared" si="36"/>
        <v>-2.8701941605415739E-8</v>
      </c>
      <c r="AS97">
        <f t="shared" si="36"/>
        <v>-2.16601579146885E-6</v>
      </c>
      <c r="AT97">
        <f t="shared" si="36"/>
        <v>-1.4151338658662523E-6</v>
      </c>
      <c r="AU97">
        <f t="shared" si="23"/>
        <v>-3.6098515989405178E-6</v>
      </c>
      <c r="AW97">
        <v>94</v>
      </c>
      <c r="AX97">
        <f>IF(Z97&gt;0, (R97*SUMPRODUCT(K97:$K$98, X97:$X$98)-K97*$AZ$3)/Z97, 0)</f>
        <v>-1700030137.8143761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-0.48674251431622828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-1.431570251283907E-4</v>
      </c>
      <c r="AI98">
        <f t="shared" si="33"/>
        <v>-1.431570251283907E-4</v>
      </c>
      <c r="AJ98">
        <f t="shared" si="34"/>
        <v>-0.48674251431622828</v>
      </c>
      <c r="AK98">
        <f t="shared" si="49"/>
        <v>-3.4071976002135983E-2</v>
      </c>
      <c r="AL98">
        <f t="shared" si="35"/>
        <v>-0.5209576473434927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-4.7399848482404693E-9</v>
      </c>
      <c r="AR98">
        <f t="shared" si="36"/>
        <v>-4.7399848482404693E-9</v>
      </c>
      <c r="AS98">
        <f t="shared" si="36"/>
        <v>-1.6116234189584601E-5</v>
      </c>
      <c r="AT98">
        <f t="shared" si="36"/>
        <v>-1.128136393270922E-6</v>
      </c>
      <c r="AU98">
        <f t="shared" si="36"/>
        <v>-1.7249110567703763E-5</v>
      </c>
      <c r="AW98">
        <v>95</v>
      </c>
    </row>
    <row r="100" spans="5:50" x14ac:dyDescent="0.25">
      <c r="AN100" s="8">
        <f t="shared" ref="AN100:AU100" si="50">SUM(AN3:AN98)</f>
        <v>15836.858125273118</v>
      </c>
      <c r="AO100" s="8">
        <f t="shared" si="50"/>
        <v>-1583.685812527312</v>
      </c>
      <c r="AP100" s="8">
        <f t="shared" si="50"/>
        <v>-490.75648018083723</v>
      </c>
      <c r="AQ100" s="8">
        <f t="shared" si="50"/>
        <v>-13125.534561552455</v>
      </c>
      <c r="AR100" s="8">
        <f t="shared" si="50"/>
        <v>636.88127101251507</v>
      </c>
      <c r="AS100" s="8">
        <f t="shared" si="50"/>
        <v>-75.789397654363427</v>
      </c>
      <c r="AT100" s="8">
        <f t="shared" si="50"/>
        <v>19.248844696305632</v>
      </c>
      <c r="AU100" s="8">
        <f t="shared" si="50"/>
        <v>580.34071805445762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8FD0-ABB4-4CA5-B3C5-6B9D1CB4E8EC}">
  <sheetPr codeName="Sheet3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18383.703126569773</v>
      </c>
      <c r="K3">
        <v>1</v>
      </c>
      <c r="L3" s="2">
        <v>0</v>
      </c>
      <c r="O3">
        <f>$C$3</f>
        <v>18383.703126569773</v>
      </c>
      <c r="P3">
        <f>O3*C5</f>
        <v>1838.3703126569774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18383.703126569773</v>
      </c>
      <c r="AF3">
        <f t="shared" ref="AF3:AG34" si="4">-$Z3*P3</f>
        <v>-1838.3703126569774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16272.183072112795</v>
      </c>
      <c r="AJ3">
        <f t="shared" ref="AJ3:AJ66" si="7">AB3-AC3</f>
        <v>0</v>
      </c>
      <c r="AL3">
        <f t="shared" ref="AL3:AL66" si="8">SUM(AI3:AK3)</f>
        <v>16272.183072112795</v>
      </c>
      <c r="AN3">
        <f t="shared" ref="AN3:AU34" si="9">AE3*$K3</f>
        <v>18383.703126569773</v>
      </c>
      <c r="AO3">
        <f t="shared" si="9"/>
        <v>-1838.3703126569774</v>
      </c>
      <c r="AP3">
        <f t="shared" si="9"/>
        <v>-273.14974180000002</v>
      </c>
      <c r="AQ3">
        <f t="shared" si="9"/>
        <v>0</v>
      </c>
      <c r="AR3">
        <f t="shared" si="9"/>
        <v>16272.183072112795</v>
      </c>
      <c r="AS3">
        <f t="shared" si="9"/>
        <v>0</v>
      </c>
      <c r="AT3">
        <f t="shared" si="9"/>
        <v>0</v>
      </c>
      <c r="AU3">
        <f t="shared" si="9"/>
        <v>16272.183072112795</v>
      </c>
      <c r="AW3">
        <v>0</v>
      </c>
      <c r="AX3">
        <f>IF(Z3&gt;0, (R3*SUMPRODUCT(K3:$K$98, X3:$X$98)-K3*$AZ$3)/Z3, 0)</f>
        <v>0</v>
      </c>
      <c r="AZ3">
        <f>C6*SUMPRODUCT(X4:X89, K4:K89)/1</f>
        <v>15078.810376619966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1024.2921889661761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1011.443666460469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-1011.443666460469</v>
      </c>
      <c r="AK4">
        <f>G4*SUM(AB4, AE4:AF4)</f>
        <v>0</v>
      </c>
      <c r="AL4">
        <f t="shared" si="8"/>
        <v>-2283.3466664604689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-1186.5873682246479</v>
      </c>
      <c r="AR4">
        <f t="shared" si="9"/>
        <v>-1186.5873682246479</v>
      </c>
      <c r="AS4">
        <f t="shared" si="9"/>
        <v>-943.59890517815927</v>
      </c>
      <c r="AT4">
        <f t="shared" si="9"/>
        <v>0</v>
      </c>
      <c r="AU4">
        <f t="shared" si="9"/>
        <v>-2130.1862734028068</v>
      </c>
      <c r="AW4">
        <v>1</v>
      </c>
      <c r="AX4">
        <f>IF(Z4&gt;0, (R4*SUMPRODUCT(K4:$K$98, X4:$X$98)-K4*$AZ$3)/Z4, 0)</f>
        <v>1024.2921889661761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500000</v>
      </c>
      <c r="S5">
        <f t="shared" si="1"/>
        <v>1023.7500547534322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1011.443666460469</v>
      </c>
      <c r="AC5">
        <f t="shared" si="2"/>
        <v>998.21135838661212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-1263.927141564702</v>
      </c>
      <c r="AI5">
        <f t="shared" si="6"/>
        <v>-1288.3034860091238</v>
      </c>
      <c r="AJ5">
        <f t="shared" si="7"/>
        <v>13.232308073856871</v>
      </c>
      <c r="AK5">
        <f>G5*SUM(AB5, AE5:AF5)</f>
        <v>41.469190324879229</v>
      </c>
      <c r="AL5">
        <f t="shared" si="8"/>
        <v>-1233.6019876103876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-1080.7942325056674</v>
      </c>
      <c r="AR5">
        <f t="shared" si="9"/>
        <v>-1101.6386400816355</v>
      </c>
      <c r="AS5">
        <f t="shared" si="9"/>
        <v>11.315052726265533</v>
      </c>
      <c r="AT5">
        <f t="shared" si="9"/>
        <v>35.460637133184726</v>
      </c>
      <c r="AU5">
        <f t="shared" si="9"/>
        <v>-1054.862950222185</v>
      </c>
      <c r="AW5">
        <v>2</v>
      </c>
      <c r="AX5">
        <f>IF(Z5&gt;0, (R5*SUMPRODUCT(K5:$K$98, X5:$X$98)-K5*$AZ$3)/Z5, 0)</f>
        <v>1023.7500547534322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500000</v>
      </c>
      <c r="S6">
        <f t="shared" si="1"/>
        <v>1225.0745003736706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998.21135838661212</v>
      </c>
      <c r="AC6">
        <f t="shared" si="2"/>
        <v>1179.4832188227101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-1259.1746980832727</v>
      </c>
      <c r="AI6">
        <f t="shared" si="6"/>
        <v>-1283.244320348346</v>
      </c>
      <c r="AJ6">
        <f t="shared" si="7"/>
        <v>-181.271860436098</v>
      </c>
      <c r="AK6">
        <f>G6*SUM(AB6, AE6:AF6)</f>
        <v>58.395364465616815</v>
      </c>
      <c r="AL6">
        <f t="shared" si="8"/>
        <v>-1406.1208163188271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-971.33999096180651</v>
      </c>
      <c r="AR6">
        <f t="shared" si="9"/>
        <v>-989.90753898274386</v>
      </c>
      <c r="AS6">
        <f t="shared" si="9"/>
        <v>-139.83493120188541</v>
      </c>
      <c r="AT6">
        <f t="shared" si="9"/>
        <v>45.046769823588427</v>
      </c>
      <c r="AU6">
        <f t="shared" si="9"/>
        <v>-1084.6957003610407</v>
      </c>
      <c r="AW6">
        <v>3</v>
      </c>
      <c r="AX6">
        <f>IF(Z6&gt;0, (R6*SUMPRODUCT(K6:$K$98, X6:$X$98)-K6*$AZ$3)/Z6, 0)</f>
        <v>1225.0745003736706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500000</v>
      </c>
      <c r="S7">
        <f t="shared" si="1"/>
        <v>1322.1909384696351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1179.4832188227101</v>
      </c>
      <c r="AC7">
        <f t="shared" si="2"/>
        <v>1256.933879034892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-1256.1440025923137</v>
      </c>
      <c r="AI7">
        <f t="shared" si="6"/>
        <v>-1279.9101214346067</v>
      </c>
      <c r="AJ7">
        <f t="shared" si="7"/>
        <v>-77.450660212181901</v>
      </c>
      <c r="AK7">
        <f>G7*SUM(AB7, AE7:AF7)</f>
        <v>57.912626044195065</v>
      </c>
      <c r="AL7">
        <f t="shared" si="8"/>
        <v>-1299.4481556025935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-881.63231922827595</v>
      </c>
      <c r="AR7">
        <f t="shared" si="9"/>
        <v>-898.31271449406142</v>
      </c>
      <c r="AS7">
        <f t="shared" si="9"/>
        <v>-54.359217611763412</v>
      </c>
      <c r="AT7">
        <f t="shared" si="9"/>
        <v>40.646329327350621</v>
      </c>
      <c r="AU7">
        <f t="shared" si="9"/>
        <v>-912.02560277847419</v>
      </c>
      <c r="AW7">
        <v>4</v>
      </c>
      <c r="AX7">
        <f>IF(Z7&gt;0, (R7*SUMPRODUCT(K7:$K$98, X7:$X$98)-K7*$AZ$3)/Z7, 0)</f>
        <v>1322.1909384696351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500000</v>
      </c>
      <c r="S8">
        <f t="shared" si="1"/>
        <v>1150.2477139407385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1256.933879034892</v>
      </c>
      <c r="AC8">
        <f t="shared" si="2"/>
        <v>1079.6597645953461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-1252.9564398789644</v>
      </c>
      <c r="AI8">
        <f t="shared" si="6"/>
        <v>-1276.4222497108406</v>
      </c>
      <c r="AJ8">
        <f t="shared" si="7"/>
        <v>177.27411443954588</v>
      </c>
      <c r="AK8">
        <f t="shared" ref="AK8:AK71" si="22">G8*SUM(AB8:AB8, AE8:AF8)</f>
        <v>26.772691623443198</v>
      </c>
      <c r="AL8">
        <f t="shared" si="8"/>
        <v>-1072.3754436478514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-820.86727240071332</v>
      </c>
      <c r="AR8">
        <f t="shared" si="9"/>
        <v>-836.24076400687545</v>
      </c>
      <c r="AS8">
        <f t="shared" si="9"/>
        <v>116.14012598977425</v>
      </c>
      <c r="AT8">
        <f t="shared" si="9"/>
        <v>17.539976369716577</v>
      </c>
      <c r="AU8">
        <f t="shared" si="9"/>
        <v>-702.56066164738456</v>
      </c>
      <c r="AW8">
        <v>5</v>
      </c>
      <c r="AX8">
        <f>IF(Z8&gt;0, (R8*SUMPRODUCT(K8:$K$98, X8:$X$98)-K8*$AZ$3)/Z8, 0)</f>
        <v>1150.2477139407385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500000</v>
      </c>
      <c r="S9">
        <f t="shared" si="1"/>
        <v>843.57758637009249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1079.6597645953461</v>
      </c>
      <c r="AC9">
        <f t="shared" si="2"/>
        <v>781.78210824892085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-1250.0617043559705</v>
      </c>
      <c r="AI9">
        <f t="shared" si="6"/>
        <v>-1273.23035300431</v>
      </c>
      <c r="AJ9">
        <f t="shared" si="7"/>
        <v>297.87765634642528</v>
      </c>
      <c r="AK9">
        <f t="shared" si="22"/>
        <v>6.3699926111125418</v>
      </c>
      <c r="AL9">
        <f t="shared" si="8"/>
        <v>-968.98270404677214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-775.61398135870593</v>
      </c>
      <c r="AR9">
        <f t="shared" si="9"/>
        <v>-789.98921400379982</v>
      </c>
      <c r="AS9">
        <f t="shared" si="9"/>
        <v>184.82133657208681</v>
      </c>
      <c r="AT9">
        <f t="shared" si="9"/>
        <v>3.952329163523935</v>
      </c>
      <c r="AU9">
        <f t="shared" si="9"/>
        <v>-601.21554826818897</v>
      </c>
      <c r="AW9">
        <v>6</v>
      </c>
      <c r="AX9">
        <f>IF(Z9&gt;0, (R9*SUMPRODUCT(K9:$K$98, X9:$X$98)-K9*$AZ$3)/Z9, 0)</f>
        <v>843.57758637009249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500000</v>
      </c>
      <c r="S10">
        <f t="shared" si="1"/>
        <v>531.5312060503793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781.78210824892085</v>
      </c>
      <c r="AC10">
        <f t="shared" si="2"/>
        <v>486.33999227414461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-1249.6483288914387</v>
      </c>
      <c r="AI10">
        <f t="shared" si="6"/>
        <v>-1272.5228086368504</v>
      </c>
      <c r="AJ10">
        <f t="shared" si="7"/>
        <v>295.44211597477624</v>
      </c>
      <c r="AK10">
        <f t="shared" si="22"/>
        <v>3.2053066438205757</v>
      </c>
      <c r="AL10">
        <f t="shared" si="8"/>
        <v>-973.87538601825361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-735.56351217885958</v>
      </c>
      <c r="AR10">
        <f t="shared" si="9"/>
        <v>-749.02780631009341</v>
      </c>
      <c r="AS10">
        <f t="shared" si="9"/>
        <v>173.90207744665369</v>
      </c>
      <c r="AT10">
        <f t="shared" si="9"/>
        <v>1.8866960872347291</v>
      </c>
      <c r="AU10">
        <f t="shared" si="9"/>
        <v>-573.23903277620502</v>
      </c>
      <c r="AW10">
        <v>7</v>
      </c>
      <c r="AX10">
        <f>IF(Z10&gt;0, (R10*SUMPRODUCT(K10:$K$98, X10:$X$98)-K10*$AZ$3)/Z10, 0)</f>
        <v>531.5312060503793</v>
      </c>
    </row>
    <row r="11" spans="1:52" x14ac:dyDescent="0.25">
      <c r="A11" t="s">
        <v>33</v>
      </c>
      <c r="C11" s="12">
        <f>AU91</f>
        <v>667.37969941178449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500000</v>
      </c>
      <c r="S11">
        <f t="shared" si="1"/>
        <v>213.32441379177379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486.33999227414461</v>
      </c>
      <c r="AC11">
        <f t="shared" si="2"/>
        <v>192.70282512616905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-1248.5682502044858</v>
      </c>
      <c r="AI11">
        <f t="shared" si="6"/>
        <v>-1271.1515567399331</v>
      </c>
      <c r="AJ11">
        <f t="shared" si="7"/>
        <v>293.63716714797556</v>
      </c>
      <c r="AK11">
        <f t="shared" si="22"/>
        <v>1.167215981457947</v>
      </c>
      <c r="AL11">
        <f t="shared" si="8"/>
        <v>-976.34717361049957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-698.33500583469845</v>
      </c>
      <c r="AR11">
        <f t="shared" si="9"/>
        <v>-710.96604422496296</v>
      </c>
      <c r="AS11">
        <f t="shared" si="9"/>
        <v>164.23380363867361</v>
      </c>
      <c r="AT11">
        <f t="shared" si="9"/>
        <v>0.65283397931053699</v>
      </c>
      <c r="AU11">
        <f t="shared" si="9"/>
        <v>-546.07940660697886</v>
      </c>
      <c r="AW11">
        <v>8</v>
      </c>
      <c r="AX11">
        <f>IF(Z11&gt;0, (R11*SUMPRODUCT(K11:$K$98, X11:$X$98)-K11*$AZ$3)/Z11, 0)</f>
        <v>213.32441379177379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500000</v>
      </c>
      <c r="S12">
        <f t="shared" si="1"/>
        <v>-96.962670944722021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192.70282512616905</v>
      </c>
      <c r="AC12">
        <f t="shared" si="2"/>
        <v>-86.471319601029791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-1249.4196274090982</v>
      </c>
      <c r="AI12">
        <f t="shared" si="6"/>
        <v>-1271.7146298978205</v>
      </c>
      <c r="AJ12">
        <f t="shared" si="7"/>
        <v>279.17414472719884</v>
      </c>
      <c r="AK12">
        <f t="shared" si="22"/>
        <v>0.44321649779018879</v>
      </c>
      <c r="AL12">
        <f t="shared" si="8"/>
        <v>-992.09726867283143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-664.07981417686779</v>
      </c>
      <c r="AR12">
        <f t="shared" si="9"/>
        <v>-675.92984501117269</v>
      </c>
      <c r="AS12">
        <f t="shared" si="9"/>
        <v>148.38402573991306</v>
      </c>
      <c r="AT12">
        <f t="shared" si="9"/>
        <v>0.23557428027842056</v>
      </c>
      <c r="AU12">
        <f t="shared" si="9"/>
        <v>-527.31024499098112</v>
      </c>
      <c r="AW12">
        <v>9</v>
      </c>
      <c r="AX12">
        <f>IF(Z12&gt;0, (R12*SUMPRODUCT(K12:$K$98, X12:$X$98)-K12*$AZ$3)/Z12, 0)</f>
        <v>-96.962670944722021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500000</v>
      </c>
      <c r="S13">
        <f t="shared" si="1"/>
        <v>-402.54770352972758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-86.471319601029791</v>
      </c>
      <c r="AC13">
        <f t="shared" si="2"/>
        <v>-354.39476809021471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-1251.2717885756103</v>
      </c>
      <c r="AI13">
        <f t="shared" si="6"/>
        <v>-1273.2812774500167</v>
      </c>
      <c r="AJ13">
        <f t="shared" si="7"/>
        <v>267.92344848918492</v>
      </c>
      <c r="AK13">
        <f t="shared" si="22"/>
        <v>-0.17294263920205957</v>
      </c>
      <c r="AL13">
        <f t="shared" si="8"/>
        <v>-1005.5307716000337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-632.19035886563131</v>
      </c>
      <c r="AR13">
        <f t="shared" si="9"/>
        <v>-643.31039433434375</v>
      </c>
      <c r="AS13">
        <f t="shared" si="9"/>
        <v>135.36517213555021</v>
      </c>
      <c r="AT13">
        <f t="shared" si="9"/>
        <v>-8.7377235016845273E-2</v>
      </c>
      <c r="AU13">
        <f t="shared" si="9"/>
        <v>-508.03259943381033</v>
      </c>
      <c r="AW13">
        <v>10</v>
      </c>
      <c r="AX13">
        <f>IF(Z13&gt;0, (R13*SUMPRODUCT(K13:$K$98, X13:$X$98)-K13*$AZ$3)/Z13, 0)</f>
        <v>-402.54770352972758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500000</v>
      </c>
      <c r="S14">
        <f t="shared" si="1"/>
        <v>-195.99055621098472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-354.39476809021471</v>
      </c>
      <c r="AC14">
        <f t="shared" si="2"/>
        <v>-170.32887897299224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-1254.4964066736361</v>
      </c>
      <c r="AI14">
        <f t="shared" si="6"/>
        <v>-1276.2230758389646</v>
      </c>
      <c r="AJ14">
        <f t="shared" si="7"/>
        <v>-184.06588911722247</v>
      </c>
      <c r="AK14">
        <f t="shared" si="22"/>
        <v>-24.807633766315032</v>
      </c>
      <c r="AL14">
        <f t="shared" si="8"/>
        <v>-1485.0965987225022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-565.91032075443195</v>
      </c>
      <c r="AR14">
        <f t="shared" si="9"/>
        <v>-575.7113423044882</v>
      </c>
      <c r="AS14">
        <f t="shared" si="9"/>
        <v>-83.033148438005924</v>
      </c>
      <c r="AT14">
        <f t="shared" si="9"/>
        <v>-11.190861852748304</v>
      </c>
      <c r="AU14">
        <f t="shared" si="9"/>
        <v>-669.93535259524253</v>
      </c>
      <c r="AW14">
        <v>11</v>
      </c>
      <c r="AX14">
        <f>IF(Z14&gt;0, (R14*SUMPRODUCT(K14:$K$98, X14:$X$98)-K14*$AZ$3)/Z14, 0)</f>
        <v>-195.99055621098472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500000</v>
      </c>
      <c r="S15">
        <f t="shared" si="1"/>
        <v>-8.6715642950869807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-170.32887897299224</v>
      </c>
      <c r="AC15">
        <f t="shared" si="2"/>
        <v>-7.4389783141641601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-1258.616385013054</v>
      </c>
      <c r="AI15">
        <f t="shared" si="6"/>
        <v>-1280.0628566674786</v>
      </c>
      <c r="AJ15">
        <f t="shared" si="7"/>
        <v>-162.88990065882808</v>
      </c>
      <c r="AK15">
        <f t="shared" si="22"/>
        <v>-11.923021528109459</v>
      </c>
      <c r="AL15">
        <f t="shared" si="8"/>
        <v>-1454.8757788544162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-506.93648745114416</v>
      </c>
      <c r="AR15">
        <f t="shared" si="9"/>
        <v>-515.57454360405347</v>
      </c>
      <c r="AS15">
        <f t="shared" si="9"/>
        <v>-65.60762680711143</v>
      </c>
      <c r="AT15">
        <f t="shared" si="9"/>
        <v>-4.8022691625784715</v>
      </c>
      <c r="AU15">
        <f t="shared" si="9"/>
        <v>-585.98443957374343</v>
      </c>
      <c r="AW15">
        <v>12</v>
      </c>
      <c r="AX15">
        <f>IF(Z15&gt;0, (R15*SUMPRODUCT(K15:$K$98, X15:$X$98)-K15*$AZ$3)/Z15, 0)</f>
        <v>-8.6715642950869807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500000</v>
      </c>
      <c r="S16">
        <f t="shared" si="1"/>
        <v>161.01467313201593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-7.4389783141641601</v>
      </c>
      <c r="AC16">
        <f t="shared" si="2"/>
        <v>136.33901763938775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-1265.6257788957605</v>
      </c>
      <c r="AI16">
        <f t="shared" si="6"/>
        <v>-1286.7945045446961</v>
      </c>
      <c r="AJ16">
        <f t="shared" si="7"/>
        <v>-143.77799595355191</v>
      </c>
      <c r="AK16">
        <f t="shared" si="22"/>
        <v>-0.52072848199149124</v>
      </c>
      <c r="AL16">
        <f t="shared" si="8"/>
        <v>-1431.0932289802395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-455.14257221885532</v>
      </c>
      <c r="AR16">
        <f t="shared" si="9"/>
        <v>-462.75523972540537</v>
      </c>
      <c r="AS16">
        <f t="shared" si="9"/>
        <v>-51.705241784713614</v>
      </c>
      <c r="AT16">
        <f t="shared" si="9"/>
        <v>-0.18726364828631345</v>
      </c>
      <c r="AU16">
        <f t="shared" si="9"/>
        <v>-514.64774515840531</v>
      </c>
      <c r="AW16">
        <v>13</v>
      </c>
      <c r="AX16">
        <f>IF(Z16&gt;0, (R16*SUMPRODUCT(K16:$K$98, X16:$X$98)-K16*$AZ$3)/Z16, 0)</f>
        <v>161.01467313201593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500000</v>
      </c>
      <c r="S17">
        <f t="shared" si="1"/>
        <v>313.72756579168396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136.33901763938775</v>
      </c>
      <c r="AC17">
        <f t="shared" si="2"/>
        <v>262.19151988901012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-1275.7976041590791</v>
      </c>
      <c r="AI17">
        <f t="shared" si="6"/>
        <v>-1296.6908526713175</v>
      </c>
      <c r="AJ17">
        <f t="shared" si="7"/>
        <v>-125.85250224962238</v>
      </c>
      <c r="AK17">
        <f t="shared" si="22"/>
        <v>9.5437312347571428</v>
      </c>
      <c r="AL17">
        <f t="shared" si="8"/>
        <v>-1412.9996236861828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-409.64334802808685</v>
      </c>
      <c r="AR17">
        <f t="shared" si="9"/>
        <v>-416.35192017451095</v>
      </c>
      <c r="AS17">
        <f t="shared" si="9"/>
        <v>-40.409732869210892</v>
      </c>
      <c r="AT17">
        <f t="shared" si="9"/>
        <v>3.0643779255746781</v>
      </c>
      <c r="AU17">
        <f t="shared" si="9"/>
        <v>-453.69727511814716</v>
      </c>
      <c r="AW17">
        <v>14</v>
      </c>
      <c r="AX17">
        <f>IF(Z17&gt;0, (R17*SUMPRODUCT(K17:$K$98, X17:$X$98)-K17*$AZ$3)/Z17, 0)</f>
        <v>313.72756579168396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500000</v>
      </c>
      <c r="S18">
        <f t="shared" si="1"/>
        <v>450.16249836958463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262.19151988901012</v>
      </c>
      <c r="AC18">
        <f t="shared" si="2"/>
        <v>371.29377406492313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-1286.6033183288446</v>
      </c>
      <c r="AI18">
        <f t="shared" si="6"/>
        <v>-1307.223304190044</v>
      </c>
      <c r="AJ18">
        <f t="shared" si="7"/>
        <v>-109.102254175913</v>
      </c>
      <c r="AK18">
        <f t="shared" si="22"/>
        <v>18.35340639223071</v>
      </c>
      <c r="AL18">
        <f t="shared" si="8"/>
        <v>-1397.9721519737263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-368.85083355061909</v>
      </c>
      <c r="AR18">
        <f t="shared" si="9"/>
        <v>-374.7622896026557</v>
      </c>
      <c r="AS18">
        <f t="shared" si="9"/>
        <v>-31.278061249917751</v>
      </c>
      <c r="AT18">
        <f t="shared" si="9"/>
        <v>5.261660023588786</v>
      </c>
      <c r="AU18">
        <f t="shared" si="9"/>
        <v>-400.77869082898468</v>
      </c>
      <c r="AW18">
        <v>15</v>
      </c>
      <c r="AX18">
        <f>IF(Z18&gt;0, (R18*SUMPRODUCT(K18:$K$98, X18:$X$98)-K18*$AZ$3)/Z18, 0)</f>
        <v>450.16249836958463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500000</v>
      </c>
      <c r="S19">
        <f t="shared" si="1"/>
        <v>572.03432779982279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371.29377406492313</v>
      </c>
      <c r="AC19">
        <f t="shared" si="2"/>
        <v>465.60865676787444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-1299.5700725052091</v>
      </c>
      <c r="AI19">
        <f t="shared" si="6"/>
        <v>-1319.9188800041713</v>
      </c>
      <c r="AJ19">
        <f t="shared" si="7"/>
        <v>-94.314882702951309</v>
      </c>
      <c r="AK19">
        <f t="shared" si="22"/>
        <v>25.99056418454462</v>
      </c>
      <c r="AL19">
        <f t="shared" si="8"/>
        <v>-1388.243198522578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-332.65019389220987</v>
      </c>
      <c r="AR19">
        <f t="shared" si="9"/>
        <v>-337.85886628565476</v>
      </c>
      <c r="AS19">
        <f t="shared" si="9"/>
        <v>-24.141725545878195</v>
      </c>
      <c r="AT19">
        <f t="shared" si="9"/>
        <v>6.6527895634669889</v>
      </c>
      <c r="AU19">
        <f t="shared" si="9"/>
        <v>-355.34780226806595</v>
      </c>
      <c r="AW19">
        <v>16</v>
      </c>
      <c r="AX19">
        <f>IF(Z19&gt;0, (R19*SUMPRODUCT(K19:$K$98, X19:$X$98)-K19*$AZ$3)/Z19, 0)</f>
        <v>572.03432779982279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500000</v>
      </c>
      <c r="S20">
        <f t="shared" si="1"/>
        <v>680.41573023397723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465.60865676787444</v>
      </c>
      <c r="AC20">
        <f t="shared" si="2"/>
        <v>546.49928095920995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-1314.202499799178</v>
      </c>
      <c r="AI20">
        <f t="shared" si="6"/>
        <v>-1334.2821090981606</v>
      </c>
      <c r="AJ20">
        <f t="shared" si="7"/>
        <v>-80.890624191335519</v>
      </c>
      <c r="AK20">
        <f t="shared" si="22"/>
        <v>32.592605973751212</v>
      </c>
      <c r="AL20">
        <f t="shared" si="8"/>
        <v>-1382.5801273157449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-300.35325694363371</v>
      </c>
      <c r="AR20">
        <f t="shared" si="9"/>
        <v>-304.94233362856369</v>
      </c>
      <c r="AS20">
        <f t="shared" si="9"/>
        <v>-18.487076714420894</v>
      </c>
      <c r="AT20">
        <f t="shared" si="9"/>
        <v>7.4488485282843415</v>
      </c>
      <c r="AU20">
        <f t="shared" si="9"/>
        <v>-315.98056181470025</v>
      </c>
      <c r="AW20">
        <v>17</v>
      </c>
      <c r="AX20">
        <f>IF(Z20&gt;0, (R20*SUMPRODUCT(K20:$K$98, X20:$X$98)-K20*$AZ$3)/Z20, 0)</f>
        <v>680.41573023397723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500000</v>
      </c>
      <c r="S21">
        <f t="shared" si="1"/>
        <v>776.51595600662529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546.49928095920995</v>
      </c>
      <c r="AC21">
        <f t="shared" si="2"/>
        <v>615.37889730445431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-1332.7017408218485</v>
      </c>
      <c r="AI21">
        <f t="shared" si="6"/>
        <v>-1352.5139189408003</v>
      </c>
      <c r="AJ21">
        <f t="shared" si="7"/>
        <v>-68.879616345244358</v>
      </c>
      <c r="AK21">
        <f t="shared" si="22"/>
        <v>38.2549496671447</v>
      </c>
      <c r="AL21">
        <f t="shared" si="8"/>
        <v>-1383.1385856188999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-271.947455131982</v>
      </c>
      <c r="AR21">
        <f t="shared" si="9"/>
        <v>-275.99027375751172</v>
      </c>
      <c r="AS21">
        <f t="shared" si="9"/>
        <v>-14.055385238714459</v>
      </c>
      <c r="AT21">
        <f t="shared" si="9"/>
        <v>7.8061999091908962</v>
      </c>
      <c r="AU21">
        <f t="shared" si="9"/>
        <v>-282.2394590870353</v>
      </c>
      <c r="AW21">
        <v>18</v>
      </c>
      <c r="AX21">
        <f>IF(Z21&gt;0, (R21*SUMPRODUCT(K21:$K$98, X21:$X$98)-K21*$AZ$3)/Z21, 0)</f>
        <v>776.51595600662529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500000</v>
      </c>
      <c r="S22">
        <f t="shared" si="1"/>
        <v>860.91040309294397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615.37889730445431</v>
      </c>
      <c r="AC22">
        <f t="shared" si="2"/>
        <v>673.10365046611469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-1355.6320418032158</v>
      </c>
      <c r="AI22">
        <f t="shared" si="6"/>
        <v>-1375.1783165388879</v>
      </c>
      <c r="AJ22">
        <f t="shared" si="7"/>
        <v>-57.724753161660374</v>
      </c>
      <c r="AK22">
        <f t="shared" si="22"/>
        <v>43.076522811311804</v>
      </c>
      <c r="AL22">
        <f t="shared" si="8"/>
        <v>-1389.8265468892364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-246.98799048267759</v>
      </c>
      <c r="AR22">
        <f t="shared" si="9"/>
        <v>-250.54920397536279</v>
      </c>
      <c r="AS22">
        <f t="shared" si="9"/>
        <v>-10.517102240769169</v>
      </c>
      <c r="AT22">
        <f t="shared" si="9"/>
        <v>7.8482829249115245</v>
      </c>
      <c r="AU22">
        <f t="shared" si="9"/>
        <v>-253.21802329122042</v>
      </c>
      <c r="AW22">
        <v>19</v>
      </c>
      <c r="AX22">
        <f>IF(Z22&gt;0, (R22*SUMPRODUCT(K22:$K$98, X22:$X$98)-K22*$AZ$3)/Z22, 0)</f>
        <v>860.91040309294397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500000</v>
      </c>
      <c r="S23">
        <f t="shared" si="1"/>
        <v>934.12934080048433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673.10365046611469</v>
      </c>
      <c r="AC23">
        <f t="shared" si="2"/>
        <v>720.46584595990407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-1381.2883245105795</v>
      </c>
      <c r="AI23">
        <f t="shared" si="6"/>
        <v>-1400.5700720826694</v>
      </c>
      <c r="AJ23">
        <f t="shared" si="7"/>
        <v>-47.362195493789386</v>
      </c>
      <c r="AK23">
        <f t="shared" si="22"/>
        <v>47.117255532628036</v>
      </c>
      <c r="AL23">
        <f t="shared" si="8"/>
        <v>-1400.8150120438308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-224.69858090685656</v>
      </c>
      <c r="AR23">
        <f t="shared" si="9"/>
        <v>-227.8352043329526</v>
      </c>
      <c r="AS23">
        <f t="shared" si="9"/>
        <v>-7.7045595240648694</v>
      </c>
      <c r="AT23">
        <f t="shared" si="9"/>
        <v>7.6647143587190776</v>
      </c>
      <c r="AU23">
        <f t="shared" si="9"/>
        <v>-227.87504949829841</v>
      </c>
      <c r="AW23">
        <v>20</v>
      </c>
      <c r="AX23">
        <f>IF(Z23&gt;0, (R23*SUMPRODUCT(K23:$K$98, X23:$X$98)-K23*$AZ$3)/Z23, 0)</f>
        <v>934.12934080048433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500000</v>
      </c>
      <c r="S24">
        <f t="shared" si="1"/>
        <v>997.16969664651867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720.46584595990407</v>
      </c>
      <c r="AC24">
        <f t="shared" si="2"/>
        <v>758.57993110346433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-1412.0837436788916</v>
      </c>
      <c r="AI24">
        <f t="shared" si="6"/>
        <v>-1431.1020695880766</v>
      </c>
      <c r="AJ24">
        <f t="shared" si="7"/>
        <v>-38.11408514356026</v>
      </c>
      <c r="AK24">
        <f t="shared" si="22"/>
        <v>50.432609217193288</v>
      </c>
      <c r="AL24">
        <f t="shared" si="8"/>
        <v>-1418.7835455144436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-205.09658039631236</v>
      </c>
      <c r="AR24">
        <f t="shared" si="9"/>
        <v>-207.858876631431</v>
      </c>
      <c r="AS24">
        <f t="shared" si="9"/>
        <v>-5.5358391900414841</v>
      </c>
      <c r="AT24">
        <f t="shared" si="9"/>
        <v>7.3250299333960864</v>
      </c>
      <c r="AU24">
        <f t="shared" si="9"/>
        <v>-206.06968588807641</v>
      </c>
      <c r="AW24">
        <v>21</v>
      </c>
      <c r="AX24">
        <f>IF(Z24&gt;0, (R24*SUMPRODUCT(K24:$K$98, X24:$X$98)-K24*$AZ$3)/Z24, 0)</f>
        <v>997.16969664651867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500000</v>
      </c>
      <c r="S25">
        <f t="shared" si="1"/>
        <v>1050.5285901787386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758.57993110346433</v>
      </c>
      <c r="AC25">
        <f t="shared" si="2"/>
        <v>788.13751682359464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-1448.113530802626</v>
      </c>
      <c r="AI25">
        <f t="shared" si="6"/>
        <v>-1466.869267776179</v>
      </c>
      <c r="AJ25">
        <f t="shared" si="7"/>
        <v>-29.557585720130305</v>
      </c>
      <c r="AK25">
        <f t="shared" si="22"/>
        <v>53.100595177242511</v>
      </c>
      <c r="AL25">
        <f t="shared" si="8"/>
        <v>-1443.3262583190669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-187.79436425751084</v>
      </c>
      <c r="AR25">
        <f t="shared" si="9"/>
        <v>-190.22664710426889</v>
      </c>
      <c r="AS25">
        <f t="shared" si="9"/>
        <v>-3.8330889817887512</v>
      </c>
      <c r="AT25">
        <f t="shared" si="9"/>
        <v>6.8861952470526697</v>
      </c>
      <c r="AU25">
        <f t="shared" si="9"/>
        <v>-187.173540839005</v>
      </c>
      <c r="AW25">
        <v>22</v>
      </c>
      <c r="AX25">
        <f>IF(Z25&gt;0, (R25*SUMPRODUCT(K25:$K$98, X25:$X$98)-K25*$AZ$3)/Z25, 0)</f>
        <v>1050.5285901787386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500000</v>
      </c>
      <c r="S26">
        <f t="shared" si="1"/>
        <v>1094.7584088315155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788.13751682359464</v>
      </c>
      <c r="AC26">
        <f t="shared" si="2"/>
        <v>809.85580088433665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-1484.8159230188171</v>
      </c>
      <c r="AI26">
        <f t="shared" si="6"/>
        <v>-1503.3098618264837</v>
      </c>
      <c r="AJ26">
        <f t="shared" si="7"/>
        <v>-21.718284060742008</v>
      </c>
      <c r="AK26">
        <f t="shared" si="22"/>
        <v>55.169626177651629</v>
      </c>
      <c r="AL26">
        <f t="shared" si="8"/>
        <v>-1469.858519709574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-171.92322013851302</v>
      </c>
      <c r="AR26">
        <f t="shared" si="9"/>
        <v>-174.06458827955115</v>
      </c>
      <c r="AS26">
        <f t="shared" si="9"/>
        <v>-2.5147072264784613</v>
      </c>
      <c r="AT26">
        <f t="shared" si="9"/>
        <v>6.3879566748016803</v>
      </c>
      <c r="AU26">
        <f t="shared" si="9"/>
        <v>-170.19133883122794</v>
      </c>
      <c r="AW26">
        <v>23</v>
      </c>
      <c r="AX26">
        <f>IF(Z26&gt;0, (R26*SUMPRODUCT(K26:$K$98, X26:$X$98)-K26*$AZ$3)/Z26, 0)</f>
        <v>1094.7584088315155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500000</v>
      </c>
      <c r="S27">
        <f t="shared" si="1"/>
        <v>1131.2003075893222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809.85580088433665</v>
      </c>
      <c r="AC27">
        <f t="shared" si="2"/>
        <v>824.99744531569297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-1524.215324590228</v>
      </c>
      <c r="AI27">
        <f t="shared" si="6"/>
        <v>-1542.4481132435883</v>
      </c>
      <c r="AJ27">
        <f t="shared" si="7"/>
        <v>-15.141644431356326</v>
      </c>
      <c r="AK27">
        <f t="shared" si="22"/>
        <v>56.689906061903571</v>
      </c>
      <c r="AL27">
        <f t="shared" si="8"/>
        <v>-1500.8998516130409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-157.576054381521</v>
      </c>
      <c r="AR27">
        <f t="shared" si="9"/>
        <v>-159.46099206061243</v>
      </c>
      <c r="AS27">
        <f t="shared" si="9"/>
        <v>-1.5653697662320143</v>
      </c>
      <c r="AT27">
        <f t="shared" si="9"/>
        <v>5.8607019470135464</v>
      </c>
      <c r="AU27">
        <f t="shared" si="9"/>
        <v>-155.16565987983088</v>
      </c>
      <c r="AW27">
        <v>24</v>
      </c>
      <c r="AX27">
        <f>IF(Z27&gt;0, (R27*SUMPRODUCT(K27:$K$98, X27:$X$98)-K27*$AZ$3)/Z27, 0)</f>
        <v>1131.2003075893222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500000</v>
      </c>
      <c r="S28">
        <f t="shared" si="1"/>
        <v>1160.7495575060914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824.99744531569297</v>
      </c>
      <c r="AC28">
        <f t="shared" si="2"/>
        <v>834.44359144298323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-1567.5140466317453</v>
      </c>
      <c r="AI28">
        <f t="shared" si="6"/>
        <v>-1585.4861316962404</v>
      </c>
      <c r="AJ28">
        <f t="shared" si="7"/>
        <v>-9.4461461272902625</v>
      </c>
      <c r="AK28">
        <f t="shared" si="22"/>
        <v>57.749821172098514</v>
      </c>
      <c r="AL28">
        <f t="shared" si="8"/>
        <v>-1537.1824566514319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-144.68960020593266</v>
      </c>
      <c r="AR28">
        <f t="shared" si="9"/>
        <v>-146.34851599583354</v>
      </c>
      <c r="AS28">
        <f t="shared" si="9"/>
        <v>-0.87192782073074393</v>
      </c>
      <c r="AT28">
        <f t="shared" si="9"/>
        <v>5.3306052059373101</v>
      </c>
      <c r="AU28">
        <f t="shared" si="9"/>
        <v>-141.88983861062695</v>
      </c>
      <c r="AW28">
        <v>25</v>
      </c>
      <c r="AX28">
        <f>IF(Z28&gt;0, (R28*SUMPRODUCT(K28:$K$98, X28:$X$98)-K28*$AZ$3)/Z28, 0)</f>
        <v>1160.7495575060914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500000</v>
      </c>
      <c r="S29">
        <f t="shared" si="1"/>
        <v>1184.1064793355849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834.44359144298323</v>
      </c>
      <c r="AC29">
        <f t="shared" si="2"/>
        <v>838.88095597706047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-1621.9799581872849</v>
      </c>
      <c r="AI29">
        <f t="shared" si="6"/>
        <v>-1639.6912234032256</v>
      </c>
      <c r="AJ29">
        <f t="shared" si="7"/>
        <v>-4.4373645340772327</v>
      </c>
      <c r="AK29">
        <f t="shared" si="22"/>
        <v>58.411051401008834</v>
      </c>
      <c r="AL29">
        <f t="shared" si="8"/>
        <v>-1585.7175365362941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-133.6759675731449</v>
      </c>
      <c r="AR29">
        <f t="shared" si="9"/>
        <v>-135.13564683905363</v>
      </c>
      <c r="AS29">
        <f t="shared" si="9"/>
        <v>-0.36570673674072618</v>
      </c>
      <c r="AT29">
        <f t="shared" si="9"/>
        <v>4.8139644226682696</v>
      </c>
      <c r="AU29">
        <f t="shared" si="9"/>
        <v>-130.68738915312608</v>
      </c>
      <c r="AW29">
        <v>26</v>
      </c>
      <c r="AX29">
        <f>IF(Z29&gt;0, (R29*SUMPRODUCT(K29:$K$98, X29:$X$98)-K29*$AZ$3)/Z29, 0)</f>
        <v>1184.1064793355849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500000</v>
      </c>
      <c r="S30">
        <f t="shared" si="1"/>
        <v>1201.0672575257302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838.88095597706047</v>
      </c>
      <c r="AC30">
        <f t="shared" si="2"/>
        <v>838.3540640646379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-1679.2553551165638</v>
      </c>
      <c r="AI30">
        <f t="shared" si="6"/>
        <v>-1696.7055449125894</v>
      </c>
      <c r="AJ30">
        <f t="shared" si="7"/>
        <v>0.52689191242257039</v>
      </c>
      <c r="AK30">
        <f t="shared" si="22"/>
        <v>58.721666918394241</v>
      </c>
      <c r="AL30">
        <f t="shared" si="8"/>
        <v>-1637.4569860817726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-123.56815775885816</v>
      </c>
      <c r="AR30">
        <f t="shared" si="9"/>
        <v>-124.85223155922883</v>
      </c>
      <c r="AS30">
        <f t="shared" si="9"/>
        <v>3.8771389209939021E-2</v>
      </c>
      <c r="AT30">
        <f t="shared" si="9"/>
        <v>4.3210391912858217</v>
      </c>
      <c r="AU30">
        <f t="shared" si="9"/>
        <v>-120.49242097873307</v>
      </c>
      <c r="AW30">
        <v>27</v>
      </c>
      <c r="AX30">
        <f>IF(Z30&gt;0, (R30*SUMPRODUCT(K30:$K$98, X30:$X$98)-K30*$AZ$3)/Z30, 0)</f>
        <v>1201.0672575257302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500000</v>
      </c>
      <c r="S31">
        <f t="shared" si="1"/>
        <v>1212.5026051325033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838.3540640646379</v>
      </c>
      <c r="AC31">
        <f t="shared" si="2"/>
        <v>833.66900957428265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-1733.4617189006524</v>
      </c>
      <c r="AI31">
        <f t="shared" si="6"/>
        <v>-1750.6507337127728</v>
      </c>
      <c r="AJ31">
        <f t="shared" si="7"/>
        <v>4.6850544903552418</v>
      </c>
      <c r="AK31">
        <f t="shared" si="22"/>
        <v>58.684784484524656</v>
      </c>
      <c r="AL31">
        <f t="shared" si="8"/>
        <v>-1687.2808947378928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-113.89012317775045</v>
      </c>
      <c r="AR31">
        <f t="shared" si="9"/>
        <v>-115.01945819156207</v>
      </c>
      <c r="AS31">
        <f t="shared" si="9"/>
        <v>0.30781264286552834</v>
      </c>
      <c r="AT31">
        <f t="shared" si="9"/>
        <v>3.8556474946795762</v>
      </c>
      <c r="AU31">
        <f t="shared" si="9"/>
        <v>-110.85599805401696</v>
      </c>
      <c r="AW31">
        <v>28</v>
      </c>
      <c r="AX31">
        <f>IF(Z31&gt;0, (R31*SUMPRODUCT(K31:$K$98, X31:$X$98)-K31*$AZ$3)/Z31, 0)</f>
        <v>1212.5026051325033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500000</v>
      </c>
      <c r="S32">
        <f t="shared" si="1"/>
        <v>1219.800450413695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833.66900957428265</v>
      </c>
      <c r="AC32">
        <f t="shared" si="2"/>
        <v>825.92451431483846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-1793.4650210049356</v>
      </c>
      <c r="AI32">
        <f t="shared" si="6"/>
        <v>-1810.3924724178844</v>
      </c>
      <c r="AJ32">
        <f t="shared" si="7"/>
        <v>7.7444952594441929</v>
      </c>
      <c r="AK32">
        <f t="shared" si="22"/>
        <v>58.356830670199791</v>
      </c>
      <c r="AL32">
        <f t="shared" si="8"/>
        <v>-1744.2911464882404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-105.20749871801203</v>
      </c>
      <c r="AR32">
        <f t="shared" si="9"/>
        <v>-106.20048982849889</v>
      </c>
      <c r="AS32">
        <f t="shared" si="9"/>
        <v>0.45430435806496999</v>
      </c>
      <c r="AT32">
        <f t="shared" si="9"/>
        <v>3.4233041157848119</v>
      </c>
      <c r="AU32">
        <f t="shared" si="9"/>
        <v>-102.32288135464911</v>
      </c>
      <c r="AW32">
        <v>29</v>
      </c>
      <c r="AX32">
        <f>IF(Z32&gt;0, (R32*SUMPRODUCT(K32:$K$98, X32:$X$98)-K32*$AZ$3)/Z32, 0)</f>
        <v>1219.800450413695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500000</v>
      </c>
      <c r="S33">
        <f t="shared" si="1"/>
        <v>1223.3293794134088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825.92451431483846</v>
      </c>
      <c r="AC33">
        <f t="shared" si="2"/>
        <v>815.48989766674254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-1855.9630133088219</v>
      </c>
      <c r="AI33">
        <f t="shared" si="6"/>
        <v>-1872.6283920569758</v>
      </c>
      <c r="AJ33">
        <f t="shared" si="7"/>
        <v>10.434616648095925</v>
      </c>
      <c r="AK33">
        <f t="shared" si="22"/>
        <v>57.814716002038701</v>
      </c>
      <c r="AL33">
        <f t="shared" si="8"/>
        <v>-1804.3790594068412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-97.208687441269873</v>
      </c>
      <c r="AR33">
        <f t="shared" si="9"/>
        <v>-98.081560220631729</v>
      </c>
      <c r="AS33">
        <f t="shared" si="9"/>
        <v>0.54652780310846005</v>
      </c>
      <c r="AT33">
        <f t="shared" si="9"/>
        <v>3.028127509571664</v>
      </c>
      <c r="AU33">
        <f t="shared" si="9"/>
        <v>-94.506904907951608</v>
      </c>
      <c r="AW33">
        <v>30</v>
      </c>
      <c r="AX33">
        <f>IF(Z33&gt;0, (R33*SUMPRODUCT(K33:$K$98, X33:$X$98)-K33*$AZ$3)/Z33, 0)</f>
        <v>1223.3293794134088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500000</v>
      </c>
      <c r="S34">
        <f t="shared" si="1"/>
        <v>1223.7508877491591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815.48989766674254</v>
      </c>
      <c r="AC34">
        <f t="shared" si="2"/>
        <v>802.89985493075528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-1925.7668413202027</v>
      </c>
      <c r="AI34">
        <f t="shared" si="6"/>
        <v>-1942.169277938809</v>
      </c>
      <c r="AJ34">
        <f t="shared" si="7"/>
        <v>12.590042735987254</v>
      </c>
      <c r="AK34">
        <f t="shared" si="22"/>
        <v>57.084292836671985</v>
      </c>
      <c r="AL34">
        <f t="shared" si="8"/>
        <v>-1872.4949423661499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-90.057822898921899</v>
      </c>
      <c r="AR34">
        <f t="shared" si="9"/>
        <v>-90.824877196677164</v>
      </c>
      <c r="AS34">
        <f t="shared" si="9"/>
        <v>0.58876901122157854</v>
      </c>
      <c r="AT34">
        <f t="shared" si="9"/>
        <v>2.6695272887089927</v>
      </c>
      <c r="AU34">
        <f t="shared" ref="AU34:AU89" si="23">AL34*$K34</f>
        <v>-87.566580896746601</v>
      </c>
      <c r="AW34">
        <v>31</v>
      </c>
      <c r="AX34">
        <f>IF(Z34&gt;0, (R34*SUMPRODUCT(K34:$K$98, X34:$X$98)-K34*$AZ$3)/Z34, 0)</f>
        <v>1223.7508877491591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500000</v>
      </c>
      <c r="S35">
        <f t="shared" si="1"/>
        <v>1221.3276228028228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802.89985493075528</v>
      </c>
      <c r="AC35">
        <f t="shared" si="2"/>
        <v>788.39439337583485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-2007.0224836740845</v>
      </c>
      <c r="AI35">
        <f t="shared" ref="AI35:AI66" si="25">SUM(AE35:AH35)</f>
        <v>-2023.1605448023211</v>
      </c>
      <c r="AJ35">
        <f t="shared" si="7"/>
        <v>14.50546155492043</v>
      </c>
      <c r="AK35">
        <f t="shared" si="22"/>
        <v>56.202989845152878</v>
      </c>
      <c r="AL35">
        <f t="shared" si="8"/>
        <v>-1952.4520934022478</v>
      </c>
      <c r="AN35">
        <f t="shared" ref="AN35:AT66" si="26">AE35*$K35</f>
        <v>0</v>
      </c>
      <c r="AO35">
        <f t="shared" si="26"/>
        <v>0</v>
      </c>
      <c r="AP35">
        <f t="shared" si="26"/>
        <v>-0.67383113305953601</v>
      </c>
      <c r="AQ35">
        <f t="shared" si="26"/>
        <v>-83.801531268449637</v>
      </c>
      <c r="AR35">
        <f t="shared" si="26"/>
        <v>-84.475362401509173</v>
      </c>
      <c r="AS35">
        <f t="shared" si="26"/>
        <v>0.6056633146593855</v>
      </c>
      <c r="AT35">
        <f t="shared" si="26"/>
        <v>2.3467084445745376</v>
      </c>
      <c r="AU35">
        <f t="shared" si="23"/>
        <v>-81.522990642275246</v>
      </c>
      <c r="AW35">
        <v>32</v>
      </c>
      <c r="AX35">
        <f>IF(Z35&gt;0, (R35*SUMPRODUCT(K35:$K$98, X35:$X$98)-K35*$AZ$3)/Z35, 0)</f>
        <v>1221.3276228028228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500000</v>
      </c>
      <c r="S36">
        <f t="shared" si="1"/>
        <v>1216.0528044865284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788.39439337583485</v>
      </c>
      <c r="AC36">
        <f t="shared" si="2"/>
        <v>772.05032759310143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-2092.490699919636</v>
      </c>
      <c r="AI36">
        <f t="shared" si="25"/>
        <v>-2108.362755901594</v>
      </c>
      <c r="AJ36">
        <f t="shared" si="7"/>
        <v>16.344065782733423</v>
      </c>
      <c r="AK36">
        <f t="shared" si="22"/>
        <v>55.187607536308448</v>
      </c>
      <c r="AL36">
        <f t="shared" si="8"/>
        <v>-2036.8310825825524</v>
      </c>
      <c r="AN36">
        <f t="shared" si="26"/>
        <v>0</v>
      </c>
      <c r="AO36">
        <f t="shared" si="26"/>
        <v>0</v>
      </c>
      <c r="AP36">
        <f t="shared" si="26"/>
        <v>-0.59171813616147462</v>
      </c>
      <c r="AQ36">
        <f t="shared" si="26"/>
        <v>-78.009093358735967</v>
      </c>
      <c r="AR36">
        <f t="shared" si="26"/>
        <v>-78.600811494897428</v>
      </c>
      <c r="AS36">
        <f t="shared" si="26"/>
        <v>0.60931489614531653</v>
      </c>
      <c r="AT36">
        <f t="shared" si="26"/>
        <v>2.0574214397753399</v>
      </c>
      <c r="AU36">
        <f t="shared" si="23"/>
        <v>-75.934075158976782</v>
      </c>
      <c r="AW36">
        <v>33</v>
      </c>
      <c r="AX36">
        <f>IF(Z36&gt;0, (R36*SUMPRODUCT(K36:$K$98, X36:$X$98)-K36*$AZ$3)/Z36, 0)</f>
        <v>1216.0528044865284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500000</v>
      </c>
      <c r="S37">
        <f t="shared" si="1"/>
        <v>1208.4351335843055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772.05032759310143</v>
      </c>
      <c r="AC37">
        <f t="shared" si="2"/>
        <v>754.2711141323266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-2180.8160477453912</v>
      </c>
      <c r="AI37">
        <f t="shared" si="25"/>
        <v>-2196.4203423651425</v>
      </c>
      <c r="AJ37">
        <f t="shared" si="7"/>
        <v>17.779213460774827</v>
      </c>
      <c r="AK37">
        <f t="shared" si="22"/>
        <v>54.043522931517103</v>
      </c>
      <c r="AL37">
        <f t="shared" si="8"/>
        <v>-2124.5976059728505</v>
      </c>
      <c r="AN37">
        <f t="shared" si="26"/>
        <v>0</v>
      </c>
      <c r="AO37">
        <f t="shared" si="26"/>
        <v>0</v>
      </c>
      <c r="AP37">
        <f t="shared" si="26"/>
        <v>-0.51940701740043249</v>
      </c>
      <c r="AQ37">
        <f t="shared" si="26"/>
        <v>-72.590987703132569</v>
      </c>
      <c r="AR37">
        <f t="shared" si="26"/>
        <v>-73.110394720532994</v>
      </c>
      <c r="AS37">
        <f t="shared" si="26"/>
        <v>0.59180170974840163</v>
      </c>
      <c r="AT37">
        <f t="shared" si="26"/>
        <v>1.7989012473617567</v>
      </c>
      <c r="AU37">
        <f t="shared" si="23"/>
        <v>-70.71969176342283</v>
      </c>
      <c r="AW37">
        <v>34</v>
      </c>
      <c r="AX37">
        <f>IF(Z37&gt;0, (R37*SUMPRODUCT(K37:$K$98, X37:$X$98)-K37*$AZ$3)/Z37, 0)</f>
        <v>1208.4351335843055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500000</v>
      </c>
      <c r="S38">
        <f t="shared" si="1"/>
        <v>1199.0433128906768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754.2711141323266</v>
      </c>
      <c r="AC38">
        <f t="shared" si="2"/>
        <v>735.45680490951599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-2280.1969006365048</v>
      </c>
      <c r="AI38">
        <f t="shared" si="25"/>
        <v>-2295.5311424650267</v>
      </c>
      <c r="AJ38">
        <f t="shared" si="7"/>
        <v>18.814309222810607</v>
      </c>
      <c r="AK38">
        <f t="shared" si="22"/>
        <v>52.798977989262866</v>
      </c>
      <c r="AL38">
        <f t="shared" si="8"/>
        <v>-2223.9178552529534</v>
      </c>
      <c r="AN38">
        <f t="shared" si="26"/>
        <v>0</v>
      </c>
      <c r="AO38">
        <f t="shared" si="26"/>
        <v>0</v>
      </c>
      <c r="AP38">
        <f t="shared" si="26"/>
        <v>-0.4557303549127778</v>
      </c>
      <c r="AQ38">
        <f t="shared" si="26"/>
        <v>-67.766959359231947</v>
      </c>
      <c r="AR38">
        <f t="shared" si="26"/>
        <v>-68.222689714144721</v>
      </c>
      <c r="AS38">
        <f t="shared" si="26"/>
        <v>0.55915720616860898</v>
      </c>
      <c r="AT38">
        <f t="shared" si="26"/>
        <v>1.5691742211422934</v>
      </c>
      <c r="AU38">
        <f t="shared" si="23"/>
        <v>-66.094358286833824</v>
      </c>
      <c r="AW38">
        <v>35</v>
      </c>
      <c r="AX38">
        <f>IF(Z38&gt;0, (R38*SUMPRODUCT(K38:$K$98, X38:$X$98)-K38*$AZ$3)/Z38, 0)</f>
        <v>1199.0433128906768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500000</v>
      </c>
      <c r="S39">
        <f t="shared" si="1"/>
        <v>1187.9842349696019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735.45680490951599</v>
      </c>
      <c r="AC39">
        <f t="shared" si="2"/>
        <v>715.70473705057202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-2391.4584314335652</v>
      </c>
      <c r="AI39">
        <f t="shared" si="25"/>
        <v>-2406.5197579222304</v>
      </c>
      <c r="AJ39">
        <f t="shared" si="7"/>
        <v>19.752067858943974</v>
      </c>
      <c r="AK39">
        <f t="shared" si="22"/>
        <v>51.481976343666126</v>
      </c>
      <c r="AL39">
        <f t="shared" si="8"/>
        <v>-2335.2857137196202</v>
      </c>
      <c r="AN39">
        <f t="shared" si="26"/>
        <v>0</v>
      </c>
      <c r="AO39">
        <f t="shared" si="26"/>
        <v>0</v>
      </c>
      <c r="AP39">
        <f t="shared" si="26"/>
        <v>-0.39966015175228659</v>
      </c>
      <c r="AQ39">
        <f t="shared" si="26"/>
        <v>-63.458596448016444</v>
      </c>
      <c r="AR39">
        <f t="shared" si="26"/>
        <v>-63.85825659976873</v>
      </c>
      <c r="AS39">
        <f t="shared" si="26"/>
        <v>0.52413141988973866</v>
      </c>
      <c r="AT39">
        <f t="shared" si="26"/>
        <v>1.3661010863486525</v>
      </c>
      <c r="AU39">
        <f t="shared" si="23"/>
        <v>-61.968024093530332</v>
      </c>
      <c r="AW39">
        <v>36</v>
      </c>
      <c r="AX39">
        <f>IF(Z39&gt;0, (R39*SUMPRODUCT(K39:$K$98, X39:$X$98)-K39*$AZ$3)/Z39, 0)</f>
        <v>1187.9842349696019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500000</v>
      </c>
      <c r="S40">
        <f t="shared" si="1"/>
        <v>1175.3911576386877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715.70473705057202</v>
      </c>
      <c r="AC40">
        <f t="shared" si="2"/>
        <v>695.11657944209799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-2518.4125352860078</v>
      </c>
      <c r="AI40">
        <f t="shared" si="25"/>
        <v>-2533.1973278830219</v>
      </c>
      <c r="AJ40">
        <f t="shared" si="7"/>
        <v>20.588157608474035</v>
      </c>
      <c r="AK40">
        <f t="shared" si="22"/>
        <v>50.099331593540043</v>
      </c>
      <c r="AL40">
        <f t="shared" si="8"/>
        <v>-2462.5098386810077</v>
      </c>
      <c r="AN40">
        <f t="shared" si="26"/>
        <v>0</v>
      </c>
      <c r="AO40">
        <f t="shared" si="26"/>
        <v>0</v>
      </c>
      <c r="AP40">
        <f t="shared" si="26"/>
        <v>-0.35028766137965589</v>
      </c>
      <c r="AQ40">
        <f t="shared" si="26"/>
        <v>-59.667312313376577</v>
      </c>
      <c r="AR40">
        <f t="shared" si="26"/>
        <v>-60.01759997475623</v>
      </c>
      <c r="AS40">
        <f t="shared" si="26"/>
        <v>0.4877834797793883</v>
      </c>
      <c r="AT40">
        <f t="shared" si="26"/>
        <v>1.1869748990681879</v>
      </c>
      <c r="AU40">
        <f t="shared" si="23"/>
        <v>-58.342841595908652</v>
      </c>
      <c r="AW40">
        <v>37</v>
      </c>
      <c r="AX40">
        <f>IF(Z40&gt;0, (R40*SUMPRODUCT(K40:$K$98, X40:$X$98)-K40*$AZ$3)/Z40, 0)</f>
        <v>1175.3911576386877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500000</v>
      </c>
      <c r="S41">
        <f t="shared" si="1"/>
        <v>1161.2980367528073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695.11657944209799</v>
      </c>
      <c r="AC41">
        <f t="shared" si="2"/>
        <v>673.72644466402733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-2664.1566427655002</v>
      </c>
      <c r="AI41">
        <f t="shared" si="25"/>
        <v>-2678.660379604406</v>
      </c>
      <c r="AJ41">
        <f t="shared" si="7"/>
        <v>21.39013477807066</v>
      </c>
      <c r="AK41">
        <f t="shared" si="22"/>
        <v>48.658160560946861</v>
      </c>
      <c r="AL41">
        <f t="shared" si="8"/>
        <v>-2608.6120842653886</v>
      </c>
      <c r="AN41">
        <f t="shared" si="26"/>
        <v>0</v>
      </c>
      <c r="AO41">
        <f t="shared" si="26"/>
        <v>0</v>
      </c>
      <c r="AP41">
        <f t="shared" si="26"/>
        <v>-0.30681139959651832</v>
      </c>
      <c r="AQ41">
        <f t="shared" si="26"/>
        <v>-56.357450317121888</v>
      </c>
      <c r="AR41">
        <f t="shared" si="26"/>
        <v>-56.664261716718407</v>
      </c>
      <c r="AS41">
        <f t="shared" si="26"/>
        <v>0.45248595322094431</v>
      </c>
      <c r="AT41">
        <f t="shared" si="26"/>
        <v>1.0293125495389559</v>
      </c>
      <c r="AU41">
        <f t="shared" si="23"/>
        <v>-55.182463213958506</v>
      </c>
      <c r="AW41">
        <v>38</v>
      </c>
      <c r="AX41">
        <f>IF(Z41&gt;0, (R41*SUMPRODUCT(K41:$K$98, X41:$X$98)-K41*$AZ$3)/Z41, 0)</f>
        <v>1161.2980367528073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500000</v>
      </c>
      <c r="S42">
        <f t="shared" si="1"/>
        <v>1145.7007500098962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673.72644466402733</v>
      </c>
      <c r="AC42">
        <f t="shared" si="2"/>
        <v>651.54504571771383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-2830.5228846798109</v>
      </c>
      <c r="AI42">
        <f t="shared" si="25"/>
        <v>-2844.7400580060935</v>
      </c>
      <c r="AJ42">
        <f t="shared" si="7"/>
        <v>22.181398946313493</v>
      </c>
      <c r="AK42">
        <f t="shared" si="22"/>
        <v>47.160851126481916</v>
      </c>
      <c r="AL42">
        <f t="shared" si="8"/>
        <v>-2775.3978079332983</v>
      </c>
      <c r="AN42">
        <f t="shared" si="26"/>
        <v>0</v>
      </c>
      <c r="AO42">
        <f t="shared" si="26"/>
        <v>0</v>
      </c>
      <c r="AP42">
        <f t="shared" si="26"/>
        <v>-0.26852629275279249</v>
      </c>
      <c r="AQ42">
        <f t="shared" si="26"/>
        <v>-53.461387811168969</v>
      </c>
      <c r="AR42">
        <f t="shared" si="26"/>
        <v>-53.729914103921757</v>
      </c>
      <c r="AS42">
        <f t="shared" si="26"/>
        <v>0.41895028571629572</v>
      </c>
      <c r="AT42">
        <f t="shared" si="26"/>
        <v>0.89074869001204438</v>
      </c>
      <c r="AU42">
        <f t="shared" si="23"/>
        <v>-52.420215128193419</v>
      </c>
      <c r="AW42">
        <v>39</v>
      </c>
      <c r="AX42">
        <f>IF(Z42&gt;0, (R42*SUMPRODUCT(K42:$K$98, X42:$X$98)-K42*$AZ$3)/Z42, 0)</f>
        <v>1145.7007500098962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500000</v>
      </c>
      <c r="S43">
        <f t="shared" si="1"/>
        <v>1128.6571626929419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651.54504571771383</v>
      </c>
      <c r="AC43">
        <f t="shared" si="2"/>
        <v>628.59798948762432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-3028.4063457877542</v>
      </c>
      <c r="AI43">
        <f t="shared" si="25"/>
        <v>-3042.3299270634848</v>
      </c>
      <c r="AJ43">
        <f t="shared" si="7"/>
        <v>22.947056230089515</v>
      </c>
      <c r="AK43">
        <f t="shared" si="22"/>
        <v>45.608153200239975</v>
      </c>
      <c r="AL43">
        <f t="shared" si="8"/>
        <v>-2973.7747176331554</v>
      </c>
      <c r="AN43">
        <f t="shared" si="26"/>
        <v>0</v>
      </c>
      <c r="AO43">
        <f t="shared" si="26"/>
        <v>0</v>
      </c>
      <c r="AP43">
        <f t="shared" si="26"/>
        <v>-0.23480453985421651</v>
      </c>
      <c r="AQ43">
        <f t="shared" si="26"/>
        <v>-51.070449795393877</v>
      </c>
      <c r="AR43">
        <f t="shared" si="26"/>
        <v>-51.305254335248094</v>
      </c>
      <c r="AS43">
        <f t="shared" si="26"/>
        <v>0.38697464915198687</v>
      </c>
      <c r="AT43">
        <f t="shared" si="26"/>
        <v>0.76912693751062822</v>
      </c>
      <c r="AU43">
        <f t="shared" si="23"/>
        <v>-50.149152748585479</v>
      </c>
      <c r="AW43">
        <v>40</v>
      </c>
      <c r="AX43">
        <f>IF(Z43&gt;0, (R43*SUMPRODUCT(K43:$K$98, X43:$X$98)-K43*$AZ$3)/Z43, 0)</f>
        <v>1128.6571626929419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500000</v>
      </c>
      <c r="S44">
        <f t="shared" si="1"/>
        <v>1109.9395016863214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628.59798948762432</v>
      </c>
      <c r="AC44">
        <f t="shared" si="2"/>
        <v>604.77247860390833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-3252.0253378263128</v>
      </c>
      <c r="AI44">
        <f t="shared" si="25"/>
        <v>-3265.6470820223949</v>
      </c>
      <c r="AJ44">
        <f t="shared" si="7"/>
        <v>23.825510883715992</v>
      </c>
      <c r="AK44">
        <f t="shared" si="22"/>
        <v>44.001859264133707</v>
      </c>
      <c r="AL44">
        <f t="shared" si="8"/>
        <v>-3197.8197118745452</v>
      </c>
      <c r="AN44">
        <f t="shared" si="26"/>
        <v>0</v>
      </c>
      <c r="AO44">
        <f t="shared" si="26"/>
        <v>0</v>
      </c>
      <c r="AP44">
        <f t="shared" si="26"/>
        <v>-0.20510215948920307</v>
      </c>
      <c r="AQ44">
        <f t="shared" si="26"/>
        <v>-48.965639781551111</v>
      </c>
      <c r="AR44">
        <f t="shared" si="26"/>
        <v>-49.170741941040319</v>
      </c>
      <c r="AS44">
        <f t="shared" si="26"/>
        <v>0.35873994275925636</v>
      </c>
      <c r="AT44">
        <f t="shared" si="26"/>
        <v>0.66253456434820457</v>
      </c>
      <c r="AU44">
        <f t="shared" si="23"/>
        <v>-48.149467433932855</v>
      </c>
      <c r="AW44">
        <v>41</v>
      </c>
      <c r="AX44">
        <f>IF(Z44&gt;0, (R44*SUMPRODUCT(K44:$K$98, X44:$X$98)-K44*$AZ$3)/Z44, 0)</f>
        <v>1109.9395016863214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500000</v>
      </c>
      <c r="S45">
        <f t="shared" si="1"/>
        <v>1089.6266066234643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604.77247860390833</v>
      </c>
      <c r="AC45">
        <f t="shared" si="2"/>
        <v>580.13267713635537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-3503.4355081601202</v>
      </c>
      <c r="AI45">
        <f t="shared" si="25"/>
        <v>-3516.7458631388331</v>
      </c>
      <c r="AJ45">
        <f t="shared" si="7"/>
        <v>24.639801467552957</v>
      </c>
      <c r="AK45">
        <f t="shared" si="22"/>
        <v>42.33407350227359</v>
      </c>
      <c r="AL45">
        <f t="shared" si="8"/>
        <v>-3449.7719881690068</v>
      </c>
      <c r="AN45">
        <f t="shared" si="26"/>
        <v>0</v>
      </c>
      <c r="AO45">
        <f t="shared" si="26"/>
        <v>0</v>
      </c>
      <c r="AP45">
        <f t="shared" si="26"/>
        <v>-0.17894069836356341</v>
      </c>
      <c r="AQ45">
        <f t="shared" si="26"/>
        <v>-47.099209412857419</v>
      </c>
      <c r="AR45">
        <f t="shared" si="26"/>
        <v>-47.278150111220981</v>
      </c>
      <c r="AS45">
        <f t="shared" si="26"/>
        <v>0.33125061571947406</v>
      </c>
      <c r="AT45">
        <f t="shared" si="26"/>
        <v>0.5691274717455862</v>
      </c>
      <c r="AU45">
        <f t="shared" si="23"/>
        <v>-46.377772023755924</v>
      </c>
      <c r="AW45">
        <v>42</v>
      </c>
      <c r="AX45">
        <f>IF(Z45&gt;0, (R45*SUMPRODUCT(K45:$K$98, X45:$X$98)-K45*$AZ$3)/Z45, 0)</f>
        <v>1089.6266066234643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500000</v>
      </c>
      <c r="S46">
        <f t="shared" si="1"/>
        <v>1067.8242887279719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580.13267713635537</v>
      </c>
      <c r="AC46">
        <f t="shared" si="2"/>
        <v>554.75296621813925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-3786.4839967231751</v>
      </c>
      <c r="AI46">
        <f t="shared" si="25"/>
        <v>-3799.4719239522651</v>
      </c>
      <c r="AJ46">
        <f t="shared" si="7"/>
        <v>25.379710918216119</v>
      </c>
      <c r="AK46">
        <f t="shared" si="22"/>
        <v>40.609287399544883</v>
      </c>
      <c r="AL46">
        <f t="shared" si="8"/>
        <v>-3733.4829256345042</v>
      </c>
      <c r="AN46">
        <f t="shared" si="26"/>
        <v>0</v>
      </c>
      <c r="AO46">
        <f t="shared" si="26"/>
        <v>0</v>
      </c>
      <c r="AP46">
        <f t="shared" si="26"/>
        <v>-0.15589827648589691</v>
      </c>
      <c r="AQ46">
        <f t="shared" si="26"/>
        <v>-45.450387780771557</v>
      </c>
      <c r="AR46">
        <f t="shared" si="26"/>
        <v>-45.606286057257456</v>
      </c>
      <c r="AS46">
        <f t="shared" si="26"/>
        <v>0.30464084992701912</v>
      </c>
      <c r="AT46">
        <f t="shared" si="26"/>
        <v>0.4874463648618062</v>
      </c>
      <c r="AU46">
        <f t="shared" si="23"/>
        <v>-44.814198842468635</v>
      </c>
      <c r="AW46">
        <v>43</v>
      </c>
      <c r="AX46">
        <f>IF(Z46&gt;0, (R46*SUMPRODUCT(K46:$K$98, X46:$X$98)-K46*$AZ$3)/Z46, 0)</f>
        <v>1067.8242887279719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500000</v>
      </c>
      <c r="S47">
        <f t="shared" si="1"/>
        <v>1044.5632350969927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554.75296621813925</v>
      </c>
      <c r="AC47">
        <f t="shared" si="2"/>
        <v>528.69498780758283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-4091.0778479913261</v>
      </c>
      <c r="AI47">
        <f t="shared" si="25"/>
        <v>-4103.7313420557257</v>
      </c>
      <c r="AJ47">
        <f t="shared" si="7"/>
        <v>26.057978410556416</v>
      </c>
      <c r="AK47">
        <f t="shared" si="22"/>
        <v>38.832707635269749</v>
      </c>
      <c r="AL47">
        <f t="shared" si="8"/>
        <v>-4038.8406560098992</v>
      </c>
      <c r="AN47">
        <f t="shared" si="26"/>
        <v>0</v>
      </c>
      <c r="AO47">
        <f t="shared" si="26"/>
        <v>0</v>
      </c>
      <c r="AP47">
        <f t="shared" si="26"/>
        <v>-0.13561068519972677</v>
      </c>
      <c r="AQ47">
        <f t="shared" si="26"/>
        <v>-43.845112452570881</v>
      </c>
      <c r="AR47">
        <f t="shared" si="26"/>
        <v>-43.98072313777061</v>
      </c>
      <c r="AS47">
        <f t="shared" si="26"/>
        <v>0.27926992253605548</v>
      </c>
      <c r="AT47">
        <f t="shared" si="26"/>
        <v>0.41617991550617395</v>
      </c>
      <c r="AU47">
        <f t="shared" si="23"/>
        <v>-43.285273299728381</v>
      </c>
      <c r="AW47">
        <v>44</v>
      </c>
      <c r="AX47">
        <f>IF(Z47&gt;0, (R47*SUMPRODUCT(K47:$K$98, X47:$X$98)-K47*$AZ$3)/Z47, 0)</f>
        <v>1044.5632350969927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500000</v>
      </c>
      <c r="S48">
        <f t="shared" si="1"/>
        <v>1020.1462439867557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528.69498780758283</v>
      </c>
      <c r="AC48">
        <f t="shared" si="2"/>
        <v>502.16452657841876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-4415.3891766344677</v>
      </c>
      <c r="AI48">
        <f t="shared" si="25"/>
        <v>-4427.695366299391</v>
      </c>
      <c r="AJ48">
        <f t="shared" si="7"/>
        <v>26.530461229164075</v>
      </c>
      <c r="AK48">
        <f t="shared" si="22"/>
        <v>37.0086491465308</v>
      </c>
      <c r="AL48">
        <f t="shared" si="8"/>
        <v>-4364.1562559236963</v>
      </c>
      <c r="AN48">
        <f t="shared" si="26"/>
        <v>0</v>
      </c>
      <c r="AO48">
        <f t="shared" si="26"/>
        <v>0</v>
      </c>
      <c r="AP48">
        <f t="shared" si="26"/>
        <v>-0.11775762179688935</v>
      </c>
      <c r="AQ48">
        <f t="shared" si="26"/>
        <v>-42.250748843096687</v>
      </c>
      <c r="AR48">
        <f t="shared" si="26"/>
        <v>-42.368506464893578</v>
      </c>
      <c r="AS48">
        <f t="shared" si="26"/>
        <v>0.25386932142170332</v>
      </c>
      <c r="AT48">
        <f t="shared" si="26"/>
        <v>0.35413484011486612</v>
      </c>
      <c r="AU48">
        <f t="shared" si="23"/>
        <v>-41.760502303357008</v>
      </c>
      <c r="AW48">
        <v>45</v>
      </c>
      <c r="AX48">
        <f>IF(Z48&gt;0, (R48*SUMPRODUCT(K48:$K$98, X48:$X$98)-K48*$AZ$3)/Z48, 0)</f>
        <v>1020.1462439867557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500000</v>
      </c>
      <c r="S49">
        <f t="shared" si="1"/>
        <v>994.86960653862525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502.16452657841876</v>
      </c>
      <c r="AC49">
        <f t="shared" si="2"/>
        <v>475.37328775622069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-4750.1970866219053</v>
      </c>
      <c r="AI49">
        <f t="shared" si="25"/>
        <v>-4762.1427045358487</v>
      </c>
      <c r="AJ49">
        <f t="shared" si="7"/>
        <v>26.791238822198068</v>
      </c>
      <c r="AK49">
        <f t="shared" si="22"/>
        <v>35.151516860489316</v>
      </c>
      <c r="AL49">
        <f t="shared" si="8"/>
        <v>-4700.199948853161</v>
      </c>
      <c r="AN49">
        <f t="shared" si="26"/>
        <v>0</v>
      </c>
      <c r="AO49">
        <f t="shared" si="26"/>
        <v>0</v>
      </c>
      <c r="AP49">
        <f t="shared" si="26"/>
        <v>-0.10206010688392553</v>
      </c>
      <c r="AQ49">
        <f t="shared" si="26"/>
        <v>-40.584390516497535</v>
      </c>
      <c r="AR49">
        <f t="shared" si="26"/>
        <v>-40.686450623381461</v>
      </c>
      <c r="AS49">
        <f t="shared" si="26"/>
        <v>0.22889704973358732</v>
      </c>
      <c r="AT49">
        <f t="shared" si="26"/>
        <v>0.300324988942274</v>
      </c>
      <c r="AU49">
        <f t="shared" si="23"/>
        <v>-40.157228584705599</v>
      </c>
      <c r="AW49">
        <v>46</v>
      </c>
      <c r="AX49">
        <f>IF(Z49&gt;0, (R49*SUMPRODUCT(K49:$K$98, X49:$X$98)-K49*$AZ$3)/Z49, 0)</f>
        <v>994.86960653862525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500000</v>
      </c>
      <c r="S50">
        <f t="shared" si="1"/>
        <v>969.19308670731482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475.37328775622069</v>
      </c>
      <c r="AC50">
        <f t="shared" si="2"/>
        <v>448.59203118695422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-5097.7131258723521</v>
      </c>
      <c r="AI50">
        <f t="shared" si="25"/>
        <v>-5109.284401950862</v>
      </c>
      <c r="AJ50">
        <f t="shared" si="7"/>
        <v>26.781256569266475</v>
      </c>
      <c r="AK50">
        <f t="shared" si="22"/>
        <v>33.27613014293545</v>
      </c>
      <c r="AL50">
        <f t="shared" si="8"/>
        <v>-5049.22701523866</v>
      </c>
      <c r="AN50">
        <f t="shared" si="26"/>
        <v>0</v>
      </c>
      <c r="AO50">
        <f t="shared" si="26"/>
        <v>0</v>
      </c>
      <c r="AP50">
        <f t="shared" si="26"/>
        <v>-8.8269493007505348E-2</v>
      </c>
      <c r="AQ50">
        <f t="shared" si="26"/>
        <v>-38.887029405004917</v>
      </c>
      <c r="AR50">
        <f t="shared" si="26"/>
        <v>-38.975298898012419</v>
      </c>
      <c r="AS50">
        <f t="shared" si="26"/>
        <v>0.20429621793082525</v>
      </c>
      <c r="AT50">
        <f t="shared" si="26"/>
        <v>0.25384124594725255</v>
      </c>
      <c r="AU50">
        <f t="shared" si="23"/>
        <v>-38.517161434134337</v>
      </c>
      <c r="AW50">
        <v>47</v>
      </c>
      <c r="AX50">
        <f>IF(Z50&gt;0, (R50*SUMPRODUCT(K50:$K$98, X50:$X$98)-K50*$AZ$3)/Z50, 0)</f>
        <v>969.19308670731482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500000</v>
      </c>
      <c r="S51">
        <f t="shared" si="1"/>
        <v>943.53278734796822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448.59203118695422</v>
      </c>
      <c r="AC51">
        <f t="shared" si="2"/>
        <v>422.02922852054814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-5468.148606170259</v>
      </c>
      <c r="AI51">
        <f t="shared" si="25"/>
        <v>-5479.3307620576752</v>
      </c>
      <c r="AJ51">
        <f t="shared" si="7"/>
        <v>26.562802666406071</v>
      </c>
      <c r="AK51">
        <f t="shared" si="22"/>
        <v>31.401442183086797</v>
      </c>
      <c r="AL51">
        <f t="shared" si="8"/>
        <v>-5421.3665172081819</v>
      </c>
      <c r="AN51">
        <f t="shared" si="26"/>
        <v>0</v>
      </c>
      <c r="AO51">
        <f t="shared" si="26"/>
        <v>0</v>
      </c>
      <c r="AP51">
        <f t="shared" si="26"/>
        <v>-7.6161746816006015E-2</v>
      </c>
      <c r="AQ51">
        <f t="shared" si="26"/>
        <v>-37.243600776848908</v>
      </c>
      <c r="AR51">
        <f t="shared" si="26"/>
        <v>-37.319762523664906</v>
      </c>
      <c r="AS51">
        <f t="shared" si="26"/>
        <v>0.18091944628306653</v>
      </c>
      <c r="AT51">
        <f t="shared" si="26"/>
        <v>0.21387545597508459</v>
      </c>
      <c r="AU51">
        <f t="shared" si="23"/>
        <v>-36.924967621406758</v>
      </c>
      <c r="AW51">
        <v>48</v>
      </c>
      <c r="AX51">
        <f>IF(Z51&gt;0, (R51*SUMPRODUCT(K51:$K$98, X51:$X$98)-K51*$AZ$3)/Z51, 0)</f>
        <v>943.53278734796822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500000</v>
      </c>
      <c r="S52">
        <f t="shared" si="1"/>
        <v>918.10676393952997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422.02922852054814</v>
      </c>
      <c r="AC52">
        <f t="shared" si="2"/>
        <v>395.78940161744856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-5860.1852472205874</v>
      </c>
      <c r="AI52">
        <f t="shared" si="25"/>
        <v>-5870.9625722867686</v>
      </c>
      <c r="AJ52">
        <f t="shared" si="7"/>
        <v>26.239826903099583</v>
      </c>
      <c r="AK52">
        <f t="shared" si="22"/>
        <v>29.542045996438372</v>
      </c>
      <c r="AL52">
        <f t="shared" si="8"/>
        <v>-5815.1806993872315</v>
      </c>
      <c r="AN52">
        <f t="shared" si="26"/>
        <v>0</v>
      </c>
      <c r="AO52">
        <f t="shared" si="26"/>
        <v>0</v>
      </c>
      <c r="AP52">
        <f t="shared" si="26"/>
        <v>-6.5539679540429746E-2</v>
      </c>
      <c r="AQ52">
        <f t="shared" si="26"/>
        <v>-35.637290402939918</v>
      </c>
      <c r="AR52">
        <f t="shared" si="26"/>
        <v>-35.702830082480347</v>
      </c>
      <c r="AS52">
        <f t="shared" si="26"/>
        <v>0.15957112139281765</v>
      </c>
      <c r="AT52">
        <f t="shared" si="26"/>
        <v>0.17965276315649101</v>
      </c>
      <c r="AU52">
        <f t="shared" si="23"/>
        <v>-35.363606197931048</v>
      </c>
      <c r="AW52">
        <v>49</v>
      </c>
      <c r="AX52">
        <f>IF(Z52&gt;0, (R52*SUMPRODUCT(K52:$K$98, X52:$X$98)-K52*$AZ$3)/Z52, 0)</f>
        <v>918.10676393952997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500000</v>
      </c>
      <c r="S53">
        <f t="shared" si="1"/>
        <v>893.15989678368624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395.78940161744856</v>
      </c>
      <c r="AC53">
        <f t="shared" si="2"/>
        <v>369.97690931607053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-6274.1971820481085</v>
      </c>
      <c r="AI53">
        <f t="shared" si="25"/>
        <v>-6284.5530240045255</v>
      </c>
      <c r="AJ53">
        <f t="shared" si="7"/>
        <v>25.812492301378029</v>
      </c>
      <c r="AK53">
        <f t="shared" si="22"/>
        <v>27.705258113221401</v>
      </c>
      <c r="AL53">
        <f t="shared" si="8"/>
        <v>-6231.035273589926</v>
      </c>
      <c r="AN53">
        <f t="shared" si="26"/>
        <v>0</v>
      </c>
      <c r="AO53">
        <f t="shared" si="26"/>
        <v>0</v>
      </c>
      <c r="AP53">
        <f t="shared" si="26"/>
        <v>-5.6229046949684044E-2</v>
      </c>
      <c r="AQ53">
        <f t="shared" si="26"/>
        <v>-34.06696716748786</v>
      </c>
      <c r="AR53">
        <f t="shared" si="26"/>
        <v>-34.123196214437542</v>
      </c>
      <c r="AS53">
        <f t="shared" si="26"/>
        <v>0.14015391965335525</v>
      </c>
      <c r="AT53">
        <f t="shared" si="26"/>
        <v>0.15043105773124443</v>
      </c>
      <c r="AU53">
        <f t="shared" si="23"/>
        <v>-33.832611237052944</v>
      </c>
      <c r="AW53">
        <v>50</v>
      </c>
      <c r="AX53">
        <f>IF(Z53&gt;0, (R53*SUMPRODUCT(K53:$K$98, X53:$X$98)-K53*$AZ$3)/Z53, 0)</f>
        <v>893.15989678368624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500000</v>
      </c>
      <c r="S54">
        <f t="shared" si="1"/>
        <v>868.79840204555273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369.97690931607053</v>
      </c>
      <c r="AC54">
        <f t="shared" si="2"/>
        <v>344.68208331069133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-6678.5452340957163</v>
      </c>
      <c r="AI54">
        <f t="shared" si="25"/>
        <v>-6688.4635903708649</v>
      </c>
      <c r="AJ54">
        <f t="shared" si="7"/>
        <v>25.294826005379207</v>
      </c>
      <c r="AK54">
        <f t="shared" si="22"/>
        <v>25.898383652124938</v>
      </c>
      <c r="AL54">
        <f t="shared" si="8"/>
        <v>-6637.2703807133612</v>
      </c>
      <c r="AN54">
        <f t="shared" si="26"/>
        <v>0</v>
      </c>
      <c r="AO54">
        <f t="shared" si="26"/>
        <v>0</v>
      </c>
      <c r="AP54">
        <f t="shared" si="26"/>
        <v>-4.8083601628476261E-2</v>
      </c>
      <c r="AQ54">
        <f t="shared" si="26"/>
        <v>-32.377190290960499</v>
      </c>
      <c r="AR54">
        <f t="shared" si="26"/>
        <v>-32.425273892588976</v>
      </c>
      <c r="AS54">
        <f t="shared" si="26"/>
        <v>0.12262781283142557</v>
      </c>
      <c r="AT54">
        <f t="shared" si="26"/>
        <v>0.12555382442456212</v>
      </c>
      <c r="AU54">
        <f t="shared" si="23"/>
        <v>-32.177092255332987</v>
      </c>
      <c r="AW54">
        <v>51</v>
      </c>
      <c r="AX54">
        <f>IF(Z54&gt;0, (R54*SUMPRODUCT(K54:$K$98, X54:$X$98)-K54*$AZ$3)/Z54, 0)</f>
        <v>868.79840204555273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500000</v>
      </c>
      <c r="S55">
        <f t="shared" si="1"/>
        <v>845.41687797708641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344.68208331069133</v>
      </c>
      <c r="AC55">
        <f t="shared" si="2"/>
        <v>320.13716191447077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-7046.5896465951882</v>
      </c>
      <c r="AI55">
        <f t="shared" si="25"/>
        <v>-7056.0564898252551</v>
      </c>
      <c r="AJ55">
        <f t="shared" si="7"/>
        <v>24.544921396220559</v>
      </c>
      <c r="AK55">
        <f t="shared" si="22"/>
        <v>24.127745831748395</v>
      </c>
      <c r="AL55">
        <f t="shared" si="8"/>
        <v>-7007.3838225972868</v>
      </c>
      <c r="AN55">
        <f t="shared" si="26"/>
        <v>0</v>
      </c>
      <c r="AO55">
        <f t="shared" si="26"/>
        <v>0</v>
      </c>
      <c r="AP55">
        <f t="shared" si="26"/>
        <v>-4.097740466604248E-2</v>
      </c>
      <c r="AQ55">
        <f t="shared" si="26"/>
        <v>-30.501292611141334</v>
      </c>
      <c r="AR55">
        <f t="shared" si="26"/>
        <v>-30.542270015807375</v>
      </c>
      <c r="AS55">
        <f t="shared" si="26"/>
        <v>0.10624314273576649</v>
      </c>
      <c r="AT55">
        <f t="shared" si="26"/>
        <v>0.10443739064853778</v>
      </c>
      <c r="AU55">
        <f t="shared" si="23"/>
        <v>-30.331589482423073</v>
      </c>
      <c r="AW55">
        <v>52</v>
      </c>
      <c r="AX55">
        <f>IF(Z55&gt;0, (R55*SUMPRODUCT(K55:$K$98, X55:$X$98)-K55*$AZ$3)/Z55, 0)</f>
        <v>845.41687797708641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500000</v>
      </c>
      <c r="S56">
        <f t="shared" si="1"/>
        <v>831.61257888475836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320.13716191447077</v>
      </c>
      <c r="AC56">
        <f t="shared" si="2"/>
        <v>296.62896653077587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-9097.8491587302087</v>
      </c>
      <c r="AI56">
        <f t="shared" si="25"/>
        <v>-9106.7664410700381</v>
      </c>
      <c r="AJ56">
        <f t="shared" si="7"/>
        <v>23.508195383694897</v>
      </c>
      <c r="AK56">
        <f t="shared" si="22"/>
        <v>22.409601334012955</v>
      </c>
      <c r="AL56">
        <f t="shared" si="8"/>
        <v>-9060.8486443523307</v>
      </c>
      <c r="AN56">
        <f t="shared" si="26"/>
        <v>0</v>
      </c>
      <c r="AO56">
        <f t="shared" si="26"/>
        <v>0</v>
      </c>
      <c r="AP56">
        <f t="shared" si="26"/>
        <v>-3.4463053809442735E-2</v>
      </c>
      <c r="AQ56">
        <f t="shared" si="26"/>
        <v>-35.160899157253311</v>
      </c>
      <c r="AR56">
        <f t="shared" si="26"/>
        <v>-35.195362211062751</v>
      </c>
      <c r="AS56">
        <f t="shared" si="26"/>
        <v>9.0853263538881179E-2</v>
      </c>
      <c r="AT56">
        <f t="shared" si="26"/>
        <v>8.6607473800923318E-2</v>
      </c>
      <c r="AU56">
        <f t="shared" si="23"/>
        <v>-35.017901473722951</v>
      </c>
      <c r="AW56">
        <v>53</v>
      </c>
      <c r="AX56">
        <f>IF(Z56&gt;0, (R56*SUMPRODUCT(K56:$K$98, X56:$X$98)-K56*$AZ$3)/Z56, 0)</f>
        <v>831.61257888475836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500000</v>
      </c>
      <c r="S57">
        <f t="shared" si="1"/>
        <v>808.41149946547966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296.62896653077587</v>
      </c>
      <c r="AC57">
        <f t="shared" si="2"/>
        <v>267.71190418374249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-10983.209598672471</v>
      </c>
      <c r="AI57">
        <f t="shared" si="25"/>
        <v>-10991.488547708968</v>
      </c>
      <c r="AJ57">
        <f t="shared" si="7"/>
        <v>28.917062347033379</v>
      </c>
      <c r="AK57">
        <f t="shared" si="22"/>
        <v>20.764027657154312</v>
      </c>
      <c r="AL57">
        <f t="shared" si="8"/>
        <v>-10941.807457704781</v>
      </c>
      <c r="AN57">
        <f t="shared" si="26"/>
        <v>0</v>
      </c>
      <c r="AO57">
        <f t="shared" si="26"/>
        <v>0</v>
      </c>
      <c r="AP57">
        <f t="shared" si="26"/>
        <v>-2.8567907244731468E-2</v>
      </c>
      <c r="AQ57">
        <f t="shared" si="26"/>
        <v>-37.899413522304606</v>
      </c>
      <c r="AR57">
        <f t="shared" si="26"/>
        <v>-37.927981429549334</v>
      </c>
      <c r="AS57">
        <f t="shared" si="26"/>
        <v>9.9783191233366542E-2</v>
      </c>
      <c r="AT57">
        <f t="shared" si="26"/>
        <v>7.1649772636787165E-2</v>
      </c>
      <c r="AU57">
        <f t="shared" si="23"/>
        <v>-37.756548465679181</v>
      </c>
      <c r="AW57">
        <v>54</v>
      </c>
      <c r="AX57">
        <f>IF(Z57&gt;0, (R57*SUMPRODUCT(K57:$K$98, X57:$X$98)-K57*$AZ$3)/Z57, 0)</f>
        <v>808.41149946547966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500000</v>
      </c>
      <c r="S58">
        <f t="shared" si="1"/>
        <v>778.10323793435975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267.71190418374249</v>
      </c>
      <c r="AC58">
        <f t="shared" si="2"/>
        <v>235.38734495627719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-12666.048245060361</v>
      </c>
      <c r="AI58">
        <f t="shared" si="25"/>
        <v>-12673.611102194242</v>
      </c>
      <c r="AJ58">
        <f t="shared" si="7"/>
        <v>32.324559227465301</v>
      </c>
      <c r="AK58">
        <f t="shared" si="22"/>
        <v>18.739833292861977</v>
      </c>
      <c r="AL58">
        <f t="shared" si="8"/>
        <v>-12622.546709673914</v>
      </c>
      <c r="AN58">
        <f t="shared" si="26"/>
        <v>0</v>
      </c>
      <c r="AO58">
        <f t="shared" si="26"/>
        <v>0</v>
      </c>
      <c r="AP58">
        <f t="shared" si="26"/>
        <v>-2.3300813924197802E-2</v>
      </c>
      <c r="AQ58">
        <f t="shared" si="26"/>
        <v>-39.023510306832392</v>
      </c>
      <c r="AR58">
        <f t="shared" si="26"/>
        <v>-39.046811120756594</v>
      </c>
      <c r="AS58">
        <f t="shared" si="26"/>
        <v>9.9590475716745147E-2</v>
      </c>
      <c r="AT58">
        <f t="shared" si="26"/>
        <v>5.7736561830760272E-2</v>
      </c>
      <c r="AU58">
        <f t="shared" si="23"/>
        <v>-38.889484083209084</v>
      </c>
      <c r="AW58">
        <v>55</v>
      </c>
      <c r="AX58">
        <f>IF(Z58&gt;0, (R58*SUMPRODUCT(K58:$K$98, X58:$X$98)-K58*$AZ$3)/Z58, 0)</f>
        <v>778.10323793435975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500000</v>
      </c>
      <c r="S59">
        <f t="shared" si="1"/>
        <v>741.97289990479521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235.38734495627719</v>
      </c>
      <c r="AC59">
        <f t="shared" si="2"/>
        <v>201.34138312697996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-14064.829340561964</v>
      </c>
      <c r="AI59">
        <f t="shared" si="25"/>
        <v>-14071.613327657476</v>
      </c>
      <c r="AJ59">
        <f t="shared" si="7"/>
        <v>34.045961829297227</v>
      </c>
      <c r="AK59">
        <f t="shared" si="22"/>
        <v>16.477114146939403</v>
      </c>
      <c r="AL59">
        <f t="shared" si="8"/>
        <v>-14021.09025168124</v>
      </c>
      <c r="AN59">
        <f t="shared" si="26"/>
        <v>0</v>
      </c>
      <c r="AO59">
        <f t="shared" si="26"/>
        <v>0</v>
      </c>
      <c r="AP59">
        <f t="shared" si="26"/>
        <v>-1.8661742203950494E-2</v>
      </c>
      <c r="AQ59">
        <f t="shared" si="26"/>
        <v>-38.690259223772571</v>
      </c>
      <c r="AR59">
        <f t="shared" si="26"/>
        <v>-38.708920965976517</v>
      </c>
      <c r="AS59">
        <f t="shared" si="26"/>
        <v>9.3655390819377321E-2</v>
      </c>
      <c r="AT59">
        <f t="shared" si="26"/>
        <v>4.5326096902310806E-2</v>
      </c>
      <c r="AU59">
        <f t="shared" si="23"/>
        <v>-38.569939478254831</v>
      </c>
      <c r="AW59">
        <v>56</v>
      </c>
      <c r="AX59">
        <f>IF(Z59&gt;0, (R59*SUMPRODUCT(K59:$K$98, X59:$X$98)-K59*$AZ$3)/Z59, 0)</f>
        <v>741.97289990479521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500000</v>
      </c>
      <c r="S60">
        <f t="shared" si="1"/>
        <v>699.23508035528914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201.34138312697996</v>
      </c>
      <c r="AC60">
        <f t="shared" si="2"/>
        <v>167.09536361529226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-14838.547676863625</v>
      </c>
      <c r="AI60">
        <f t="shared" si="25"/>
        <v>-14844.52189670434</v>
      </c>
      <c r="AJ60">
        <f t="shared" si="7"/>
        <v>34.246019511687706</v>
      </c>
      <c r="AK60">
        <f t="shared" si="22"/>
        <v>14.093896818888599</v>
      </c>
      <c r="AL60">
        <f t="shared" si="8"/>
        <v>-14796.181980373764</v>
      </c>
      <c r="AN60">
        <f t="shared" si="26"/>
        <v>0</v>
      </c>
      <c r="AO60">
        <f t="shared" si="26"/>
        <v>0</v>
      </c>
      <c r="AP60">
        <f t="shared" si="26"/>
        <v>-1.4673386251785782E-2</v>
      </c>
      <c r="AQ60">
        <f t="shared" si="26"/>
        <v>-36.445217498409157</v>
      </c>
      <c r="AR60">
        <f t="shared" si="26"/>
        <v>-36.459890884660943</v>
      </c>
      <c r="AS60">
        <f t="shared" si="26"/>
        <v>8.4112249846679712E-2</v>
      </c>
      <c r="AT60">
        <f t="shared" si="26"/>
        <v>3.4616267450852133E-2</v>
      </c>
      <c r="AU60">
        <f t="shared" si="23"/>
        <v>-36.34116236736341</v>
      </c>
      <c r="AW60">
        <v>57</v>
      </c>
      <c r="AX60">
        <f>IF(Z60&gt;0, (R60*SUMPRODUCT(K60:$K$98, X60:$X$98)-K60*$AZ$3)/Z60, 0)</f>
        <v>699.23508035528914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500000</v>
      </c>
      <c r="S61">
        <f t="shared" si="1"/>
        <v>652.79728711580913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167.09536361529226</v>
      </c>
      <c r="AC61">
        <f t="shared" si="2"/>
        <v>134.61821728838743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-15180.808412516833</v>
      </c>
      <c r="AI61">
        <f t="shared" si="25"/>
        <v>-15185.963849738515</v>
      </c>
      <c r="AJ61">
        <f t="shared" si="7"/>
        <v>32.47714632690483</v>
      </c>
      <c r="AK61">
        <f t="shared" si="22"/>
        <v>11.696675453070458</v>
      </c>
      <c r="AL61">
        <f t="shared" si="8"/>
        <v>-15141.790027958539</v>
      </c>
      <c r="AN61">
        <f t="shared" si="26"/>
        <v>0</v>
      </c>
      <c r="AO61">
        <f t="shared" si="26"/>
        <v>0</v>
      </c>
      <c r="AP61">
        <f t="shared" si="26"/>
        <v>-1.130567846805239E-2</v>
      </c>
      <c r="AQ61">
        <f t="shared" si="26"/>
        <v>-33.290937590165122</v>
      </c>
      <c r="AR61">
        <f t="shared" si="26"/>
        <v>-33.302243268633177</v>
      </c>
      <c r="AS61">
        <f t="shared" si="26"/>
        <v>7.1221151212486539E-2</v>
      </c>
      <c r="AT61">
        <f t="shared" si="26"/>
        <v>2.5650366037129065E-2</v>
      </c>
      <c r="AU61">
        <f t="shared" si="23"/>
        <v>-33.205371751383559</v>
      </c>
      <c r="AW61">
        <v>58</v>
      </c>
      <c r="AX61">
        <f>IF(Z61&gt;0, (R61*SUMPRODUCT(K61:$K$98, X61:$X$98)-K61*$AZ$3)/Z61, 0)</f>
        <v>652.79728711580913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500000</v>
      </c>
      <c r="S62">
        <f t="shared" si="1"/>
        <v>602.24255718104098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134.61821728838743</v>
      </c>
      <c r="AC62">
        <f t="shared" si="2"/>
        <v>104.87020038706551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-15011.24235568348</v>
      </c>
      <c r="AI62">
        <f t="shared" si="25"/>
        <v>-15015.595676415162</v>
      </c>
      <c r="AJ62">
        <f t="shared" si="7"/>
        <v>29.748016901321918</v>
      </c>
      <c r="AK62">
        <f t="shared" si="22"/>
        <v>9.4232752101871213</v>
      </c>
      <c r="AL62">
        <f t="shared" si="8"/>
        <v>-14976.424384303653</v>
      </c>
      <c r="AN62">
        <f t="shared" si="26"/>
        <v>0</v>
      </c>
      <c r="AO62">
        <f t="shared" si="26"/>
        <v>0</v>
      </c>
      <c r="AP62">
        <f t="shared" si="26"/>
        <v>-8.5238101792145492E-3</v>
      </c>
      <c r="AQ62">
        <f t="shared" si="26"/>
        <v>-29.392040761635219</v>
      </c>
      <c r="AR62">
        <f t="shared" si="26"/>
        <v>-29.400564571814435</v>
      </c>
      <c r="AS62">
        <f t="shared" si="26"/>
        <v>5.8246673035055187E-2</v>
      </c>
      <c r="AT62">
        <f t="shared" si="26"/>
        <v>1.8450790582370542E-2</v>
      </c>
      <c r="AU62">
        <f t="shared" si="23"/>
        <v>-29.32386710819701</v>
      </c>
      <c r="AW62">
        <v>59</v>
      </c>
      <c r="AX62">
        <f>IF(Z62&gt;0, (R62*SUMPRODUCT(K62:$K$98, X62:$X$98)-K62*$AZ$3)/Z62, 0)</f>
        <v>602.24255718104098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500000</v>
      </c>
      <c r="S63">
        <f t="shared" si="1"/>
        <v>547.24044815711773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104.87020038706551</v>
      </c>
      <c r="AC63">
        <f t="shared" si="2"/>
        <v>78.641481669040303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-14342.982719587957</v>
      </c>
      <c r="AI63">
        <f t="shared" si="25"/>
        <v>-14346.575357976342</v>
      </c>
      <c r="AJ63">
        <f t="shared" si="7"/>
        <v>26.228718718025206</v>
      </c>
      <c r="AK63">
        <f t="shared" si="22"/>
        <v>7.3409140270945867</v>
      </c>
      <c r="AL63">
        <f t="shared" si="8"/>
        <v>-14313.005725231224</v>
      </c>
      <c r="AN63">
        <f t="shared" si="26"/>
        <v>0</v>
      </c>
      <c r="AO63">
        <f t="shared" si="26"/>
        <v>0</v>
      </c>
      <c r="AP63">
        <f t="shared" si="26"/>
        <v>-6.2807077862042527E-3</v>
      </c>
      <c r="AQ63">
        <f t="shared" si="26"/>
        <v>-25.074631372743532</v>
      </c>
      <c r="AR63">
        <f t="shared" si="26"/>
        <v>-25.080912080529735</v>
      </c>
      <c r="AS63">
        <f t="shared" si="26"/>
        <v>4.5853464798203E-2</v>
      </c>
      <c r="AT63">
        <f t="shared" si="26"/>
        <v>1.2833503098139892E-2</v>
      </c>
      <c r="AU63">
        <f t="shared" si="23"/>
        <v>-25.022225112633397</v>
      </c>
      <c r="AW63">
        <v>60</v>
      </c>
      <c r="AX63">
        <f>IF(Z63&gt;0, (R63*SUMPRODUCT(K63:$K$98, X63:$X$98)-K63*$AZ$3)/Z63, 0)</f>
        <v>547.24044815711773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500000</v>
      </c>
      <c r="S64">
        <f t="shared" si="1"/>
        <v>487.63529807651628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78.641481669040303</v>
      </c>
      <c r="AC64">
        <f t="shared" si="2"/>
        <v>56.391244978091379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-13313.113111995854</v>
      </c>
      <c r="AI64">
        <f t="shared" si="25"/>
        <v>-13316.004168344754</v>
      </c>
      <c r="AJ64">
        <f t="shared" si="7"/>
        <v>22.250236690948924</v>
      </c>
      <c r="AK64">
        <f t="shared" si="22"/>
        <v>5.5049037168328221</v>
      </c>
      <c r="AL64">
        <f t="shared" si="8"/>
        <v>-13288.249027936972</v>
      </c>
      <c r="AN64">
        <f t="shared" si="26"/>
        <v>0</v>
      </c>
      <c r="AO64">
        <f t="shared" si="26"/>
        <v>0</v>
      </c>
      <c r="AP64">
        <f t="shared" si="26"/>
        <v>-4.5126704144517983E-3</v>
      </c>
      <c r="AQ64">
        <f t="shared" si="26"/>
        <v>-20.780532931360657</v>
      </c>
      <c r="AR64">
        <f t="shared" si="26"/>
        <v>-20.785045601775106</v>
      </c>
      <c r="AS64">
        <f t="shared" si="26"/>
        <v>3.4730552681191497E-2</v>
      </c>
      <c r="AT64">
        <f t="shared" si="26"/>
        <v>8.5926433591657879E-3</v>
      </c>
      <c r="AU64">
        <f t="shared" si="23"/>
        <v>-20.741722405734748</v>
      </c>
      <c r="AW64">
        <v>61</v>
      </c>
      <c r="AX64">
        <f>IF(Z64&gt;0, (R64*SUMPRODUCT(K64:$K$98, X64:$X$98)-K64*$AZ$3)/Z64, 0)</f>
        <v>487.63529807651628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500000</v>
      </c>
      <c r="S65">
        <f t="shared" si="1"/>
        <v>420.81580780456198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56.391244978091379</v>
      </c>
      <c r="AC65">
        <f t="shared" si="2"/>
        <v>38.132493012618731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-11935.096580006739</v>
      </c>
      <c r="AI65">
        <f t="shared" si="25"/>
        <v>-11937.361970963151</v>
      </c>
      <c r="AJ65">
        <f t="shared" si="7"/>
        <v>18.258751965472648</v>
      </c>
      <c r="AK65">
        <f t="shared" si="22"/>
        <v>3.9473871484663969</v>
      </c>
      <c r="AL65">
        <f t="shared" si="8"/>
        <v>-11915.155831849212</v>
      </c>
      <c r="AN65">
        <f t="shared" si="26"/>
        <v>0</v>
      </c>
      <c r="AO65">
        <f t="shared" si="26"/>
        <v>0</v>
      </c>
      <c r="AP65">
        <f t="shared" si="26"/>
        <v>-3.1572007624638752E-3</v>
      </c>
      <c r="AQ65">
        <f t="shared" si="26"/>
        <v>-16.63355100620964</v>
      </c>
      <c r="AR65">
        <f t="shared" si="26"/>
        <v>-16.636708206972106</v>
      </c>
      <c r="AS65">
        <f t="shared" si="26"/>
        <v>2.5446621239427654E-2</v>
      </c>
      <c r="AT65">
        <f t="shared" si="26"/>
        <v>5.5013434566806973E-3</v>
      </c>
      <c r="AU65">
        <f t="shared" si="23"/>
        <v>-16.605760242275998</v>
      </c>
      <c r="AW65">
        <v>62</v>
      </c>
      <c r="AX65">
        <f>IF(Z65&gt;0, (R65*SUMPRODUCT(K65:$K$98, X65:$X$98)-K65*$AZ$3)/Z65, 0)</f>
        <v>420.81580780456198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500000</v>
      </c>
      <c r="S66">
        <f t="shared" si="1"/>
        <v>344.32501204476256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38.132493012618731</v>
      </c>
      <c r="AC66">
        <f t="shared" si="2"/>
        <v>23.750532154523423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-10366.203474215552</v>
      </c>
      <c r="AI66">
        <f t="shared" si="25"/>
        <v>-10367.927901088689</v>
      </c>
      <c r="AJ66">
        <f t="shared" si="7"/>
        <v>14.381960858095308</v>
      </c>
      <c r="AK66">
        <f t="shared" si="22"/>
        <v>2.6692745108833114</v>
      </c>
      <c r="AL66">
        <f t="shared" si="8"/>
        <v>-10350.87666571971</v>
      </c>
      <c r="AN66">
        <f t="shared" si="26"/>
        <v>0</v>
      </c>
      <c r="AO66">
        <f t="shared" si="26"/>
        <v>0</v>
      </c>
      <c r="AP66">
        <f t="shared" si="26"/>
        <v>-2.1457829794043724E-3</v>
      </c>
      <c r="AQ66">
        <f t="shared" si="26"/>
        <v>-12.89913960547034</v>
      </c>
      <c r="AR66">
        <f t="shared" si="26"/>
        <v>-12.901285388449745</v>
      </c>
      <c r="AS66">
        <f t="shared" si="26"/>
        <v>1.7896129607181954E-2</v>
      </c>
      <c r="AT66">
        <f t="shared" si="26"/>
        <v>3.3214999731435366E-3</v>
      </c>
      <c r="AU66">
        <f t="shared" si="23"/>
        <v>-12.880067758869419</v>
      </c>
      <c r="AW66">
        <v>63</v>
      </c>
      <c r="AX66">
        <f>IF(Z66&gt;0, (R66*SUMPRODUCT(K66:$K$98, X66:$X$98)-K66*$AZ$3)/Z66, 0)</f>
        <v>344.32501204476256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252.82836783306044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23.750532154523423</v>
      </c>
      <c r="AC67">
        <f t="shared" ref="AC67:AC89" si="29">S67*Z67</f>
        <v>12.861740895583726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-8707.9365356557082</v>
      </c>
      <c r="AI67">
        <f t="shared" ref="AI67:AI89" si="33">SUM(AE67:AH67)</f>
        <v>-8709.2083214333306</v>
      </c>
      <c r="AJ67">
        <f t="shared" ref="AJ67:AJ89" si="34">AB67-AC67</f>
        <v>10.888791258939698</v>
      </c>
      <c r="AK67">
        <f t="shared" si="22"/>
        <v>1.6625372508166398</v>
      </c>
      <c r="AL67">
        <f t="shared" ref="AL67:AL89" si="35">SUM(AI67:AK67)</f>
        <v>-8696.6569929235739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-9.6747164723798651</v>
      </c>
      <c r="AR67">
        <f t="shared" si="36"/>
        <v>-9.6761294554398258</v>
      </c>
      <c r="AS67">
        <f t="shared" si="36"/>
        <v>1.2097695903710123E-2</v>
      </c>
      <c r="AT67">
        <f t="shared" si="36"/>
        <v>1.8471168755721428E-3</v>
      </c>
      <c r="AU67">
        <f t="shared" si="23"/>
        <v>-9.6621846426605433</v>
      </c>
      <c r="AW67">
        <v>64</v>
      </c>
      <c r="AX67">
        <f>IF(Z67&gt;0, (R67*SUMPRODUCT(K67:$K$98, X67:$X$98)-K67*$AZ$3)/Z67, 0)</f>
        <v>252.82836783306044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500000</v>
      </c>
      <c r="S68">
        <f t="shared" si="28"/>
        <v>137.27950771303458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12.861740895583726</v>
      </c>
      <c r="AC68">
        <f t="shared" si="29"/>
        <v>4.9819783040348016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-7035.9760779232265</v>
      </c>
      <c r="AI68">
        <f t="shared" si="33"/>
        <v>-7036.8833470391764</v>
      </c>
      <c r="AJ68">
        <f t="shared" si="34"/>
        <v>7.879762591548924</v>
      </c>
      <c r="AK68">
        <f t="shared" si="22"/>
        <v>0.9003218626908609</v>
      </c>
      <c r="AL68">
        <f t="shared" si="35"/>
        <v>-7028.1032625849366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-6.9795805344630555</v>
      </c>
      <c r="AR68">
        <f t="shared" si="36"/>
        <v>-6.9804805315339769</v>
      </c>
      <c r="AS68">
        <f t="shared" si="36"/>
        <v>7.8166038359241182E-3</v>
      </c>
      <c r="AT68">
        <f t="shared" si="36"/>
        <v>8.9310550206467309E-4</v>
      </c>
      <c r="AU68">
        <f t="shared" si="23"/>
        <v>-6.971770822195988</v>
      </c>
      <c r="AW68">
        <v>65</v>
      </c>
      <c r="AX68">
        <f>IF(Z68&gt;0, (R68*SUMPRODUCT(K68:$K$98, X68:$X$98)-K68*$AZ$3)/Z68, 0)</f>
        <v>137.27950771303458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500000</v>
      </c>
      <c r="S69">
        <f t="shared" si="28"/>
        <v>-15.815023554045961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4.9819783040348016</v>
      </c>
      <c r="AC69">
        <f t="shared" si="29"/>
        <v>-0.39496483682918537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-5476.9146295525015</v>
      </c>
      <c r="AI69">
        <f t="shared" si="33"/>
        <v>-5477.5389802458149</v>
      </c>
      <c r="AJ69">
        <f t="shared" si="34"/>
        <v>5.3769431408639869</v>
      </c>
      <c r="AK69">
        <f t="shared" si="22"/>
        <v>0.34873848128243612</v>
      </c>
      <c r="AL69">
        <f t="shared" si="35"/>
        <v>-5471.8132986236687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-4.8509066518051656</v>
      </c>
      <c r="AR69">
        <f t="shared" si="36"/>
        <v>-4.8514596395977652</v>
      </c>
      <c r="AS69">
        <f t="shared" si="36"/>
        <v>4.7623618428623239E-3</v>
      </c>
      <c r="AT69">
        <f t="shared" si="36"/>
        <v>3.0887788709820055E-4</v>
      </c>
      <c r="AU69">
        <f t="shared" si="23"/>
        <v>-4.8463883998678048</v>
      </c>
      <c r="AW69">
        <v>66</v>
      </c>
      <c r="AX69">
        <f>IF(Z69&gt;0, (R69*SUMPRODUCT(K69:$K$98, X69:$X$98)-K69*$AZ$3)/Z69, 0)</f>
        <v>-15.815023554045961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500000</v>
      </c>
      <c r="S70">
        <f t="shared" si="28"/>
        <v>-230.47933744486983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-0.39496483682918537</v>
      </c>
      <c r="AC70">
        <f t="shared" si="29"/>
        <v>-3.8149452443494809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-4086.0325441768232</v>
      </c>
      <c r="AI70">
        <f t="shared" si="33"/>
        <v>-4086.4463497359943</v>
      </c>
      <c r="AJ70">
        <f t="shared" si="34"/>
        <v>3.4199804075202955</v>
      </c>
      <c r="AK70">
        <f t="shared" si="22"/>
        <v>-2.7647538578042977E-2</v>
      </c>
      <c r="AL70">
        <f t="shared" si="35"/>
        <v>-4083.0540168670523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-3.2312513699855598</v>
      </c>
      <c r="AR70">
        <f t="shared" si="36"/>
        <v>-3.2315786091265903</v>
      </c>
      <c r="AS70">
        <f t="shared" si="36"/>
        <v>2.7045345962485568E-3</v>
      </c>
      <c r="AT70">
        <f t="shared" si="36"/>
        <v>-2.1863787412644738E-5</v>
      </c>
      <c r="AU70">
        <f t="shared" si="23"/>
        <v>-3.2288959383177547</v>
      </c>
      <c r="AW70">
        <v>67</v>
      </c>
      <c r="AX70">
        <f>IF(Z70&gt;0, (R70*SUMPRODUCT(K70:$K$98, X70:$X$98)-K70*$AZ$3)/Z70, 0)</f>
        <v>-230.47933744486983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500000</v>
      </c>
      <c r="S71">
        <f t="shared" si="28"/>
        <v>-546.41736675646484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-3.8149452443494809</v>
      </c>
      <c r="AC71">
        <f t="shared" si="29"/>
        <v>-5.7685838962235501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-2914.7990525490322</v>
      </c>
      <c r="AI71">
        <f t="shared" si="33"/>
        <v>-2915.0629800999841</v>
      </c>
      <c r="AJ71">
        <f t="shared" si="34"/>
        <v>1.9536386518740692</v>
      </c>
      <c r="AK71">
        <f t="shared" si="22"/>
        <v>-0.26704616710446366</v>
      </c>
      <c r="AL71">
        <f t="shared" si="35"/>
        <v>-2913.3763876152148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-2.0580670530714222</v>
      </c>
      <c r="AR71">
        <f t="shared" si="36"/>
        <v>-2.0582534057452153</v>
      </c>
      <c r="AS71">
        <f t="shared" si="36"/>
        <v>1.3794156202681337E-3</v>
      </c>
      <c r="AT71">
        <f t="shared" si="36"/>
        <v>-1.8855465102682475E-4</v>
      </c>
      <c r="AU71">
        <f t="shared" si="23"/>
        <v>-2.0570625447759743</v>
      </c>
      <c r="AW71">
        <v>68</v>
      </c>
      <c r="AX71">
        <f>IF(Z71&gt;0, (R71*SUMPRODUCT(K71:$K$98, X71:$X$98)-K71*$AZ$3)/Z71, 0)</f>
        <v>-546.41736675646484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500000</v>
      </c>
      <c r="S72">
        <f t="shared" si="28"/>
        <v>-1034.421075468003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-5.7685838962235501</v>
      </c>
      <c r="AC72">
        <f t="shared" si="29"/>
        <v>-6.6859253081239975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-1994.0422451363597</v>
      </c>
      <c r="AI72">
        <f t="shared" si="33"/>
        <v>-1994.2038312995453</v>
      </c>
      <c r="AJ72">
        <f t="shared" si="34"/>
        <v>0.91734141190044749</v>
      </c>
      <c r="AK72">
        <f t="shared" ref="AK72:AK89" si="49">G72*SUM(AB72:AB72, AE72:AF72)</f>
        <v>-0.40380087273564852</v>
      </c>
      <c r="AL72">
        <f t="shared" si="35"/>
        <v>-1993.6902907603805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-1.2570924925948206</v>
      </c>
      <c r="AR72">
        <f t="shared" si="36"/>
        <v>-1.2571943604229188</v>
      </c>
      <c r="AS72">
        <f t="shared" si="36"/>
        <v>5.783142282261562E-4</v>
      </c>
      <c r="AT72">
        <f t="shared" si="36"/>
        <v>-2.5456584325499475E-4</v>
      </c>
      <c r="AU72">
        <f t="shared" si="23"/>
        <v>-1.2568706120379476</v>
      </c>
      <c r="AW72">
        <v>69</v>
      </c>
      <c r="AX72">
        <f>IF(Z72&gt;0, (R72*SUMPRODUCT(K72:$K$98, X72:$X$98)-K72*$AZ$3)/Z72, 0)</f>
        <v>-1034.421075468003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500000</v>
      </c>
      <c r="S73">
        <f t="shared" si="28"/>
        <v>-1827.5287149464468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-6.6859253081239975</v>
      </c>
      <c r="AC73">
        <f t="shared" si="29"/>
        <v>-6.9245127639590223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-1304.9042628307909</v>
      </c>
      <c r="AI73">
        <f t="shared" si="33"/>
        <v>-1304.998987919203</v>
      </c>
      <c r="AJ73">
        <f t="shared" si="34"/>
        <v>0.23858745583502472</v>
      </c>
      <c r="AK73">
        <f t="shared" si="49"/>
        <v>-0.46801477156867988</v>
      </c>
      <c r="AL73">
        <f t="shared" si="35"/>
        <v>-1305.2284152349368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-0.73450288350952808</v>
      </c>
      <c r="AR73">
        <f t="shared" si="36"/>
        <v>-0.73455620224911777</v>
      </c>
      <c r="AS73">
        <f t="shared" si="36"/>
        <v>1.3429580948709944E-4</v>
      </c>
      <c r="AT73">
        <f t="shared" si="36"/>
        <v>-2.6343557074180865E-4</v>
      </c>
      <c r="AU73">
        <f t="shared" si="23"/>
        <v>-0.73468534201037261</v>
      </c>
      <c r="AW73">
        <v>70</v>
      </c>
      <c r="AX73">
        <f>IF(Z73&gt;0, (R73*SUMPRODUCT(K73:$K$98, X73:$X$98)-K73*$AZ$3)/Z73, 0)</f>
        <v>-1827.5287149464468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500000</v>
      </c>
      <c r="S74">
        <f t="shared" si="28"/>
        <v>-3181.4569867153937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-6.9245127639590223</v>
      </c>
      <c r="AC74">
        <f t="shared" si="29"/>
        <v>-6.7496361503615869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-814.77922338506482</v>
      </c>
      <c r="AI74">
        <f t="shared" si="33"/>
        <v>-814.83226226142358</v>
      </c>
      <c r="AJ74">
        <f t="shared" si="34"/>
        <v>-0.17487661359743534</v>
      </c>
      <c r="AK74">
        <f t="shared" si="49"/>
        <v>-0.48471589347713162</v>
      </c>
      <c r="AL74">
        <f t="shared" si="35"/>
        <v>-815.49185476849823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-0.40948385068667881</v>
      </c>
      <c r="AR74">
        <f t="shared" si="36"/>
        <v>-0.40951050645146042</v>
      </c>
      <c r="AS74">
        <f t="shared" si="36"/>
        <v>-8.7887794724831537E-5</v>
      </c>
      <c r="AT74">
        <f t="shared" si="36"/>
        <v>-2.436038191124157E-4</v>
      </c>
      <c r="AU74">
        <f t="shared" si="23"/>
        <v>-0.4098419980652977</v>
      </c>
      <c r="AW74">
        <v>71</v>
      </c>
      <c r="AX74">
        <f>IF(Z74&gt;0, (R74*SUMPRODUCT(K74:$K$98, X74:$X$98)-K74*$AZ$3)/Z74, 0)</f>
        <v>-3181.4569867153937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500000</v>
      </c>
      <c r="S75">
        <f t="shared" si="28"/>
        <v>-5607.6335820412469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-6.7496361503615869</v>
      </c>
      <c r="AC75">
        <f t="shared" si="29"/>
        <v>-6.3471740214884784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-484.22924164787213</v>
      </c>
      <c r="AI75">
        <f t="shared" si="33"/>
        <v>-484.25753867338489</v>
      </c>
      <c r="AJ75">
        <f t="shared" si="34"/>
        <v>-0.4024621288731085</v>
      </c>
      <c r="AK75">
        <f t="shared" si="49"/>
        <v>-0.47247453052531113</v>
      </c>
      <c r="AL75">
        <f t="shared" si="35"/>
        <v>-485.13247533278326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-0.21728503781200709</v>
      </c>
      <c r="AR75">
        <f t="shared" si="36"/>
        <v>-0.21729773535220021</v>
      </c>
      <c r="AS75">
        <f t="shared" si="36"/>
        <v>-1.8059421317163352E-4</v>
      </c>
      <c r="AT75">
        <f t="shared" si="36"/>
        <v>-2.1201042275149773E-4</v>
      </c>
      <c r="AU75">
        <f t="shared" si="23"/>
        <v>-0.21769033998812332</v>
      </c>
      <c r="AW75">
        <v>72</v>
      </c>
      <c r="AX75">
        <f>IF(Z75&gt;0, (R75*SUMPRODUCT(K75:$K$98, X75:$X$98)-K75*$AZ$3)/Z75, 0)</f>
        <v>-5607.6335820412469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500000</v>
      </c>
      <c r="S76">
        <f t="shared" si="28"/>
        <v>-10176.475688969324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-6.3471740214884784</v>
      </c>
      <c r="AC76">
        <f t="shared" si="29"/>
        <v>-5.8395072918363899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-273.36904098059779</v>
      </c>
      <c r="AI76">
        <f t="shared" si="33"/>
        <v>-273.38338658380638</v>
      </c>
      <c r="AJ76">
        <f t="shared" si="34"/>
        <v>-0.50766672965208848</v>
      </c>
      <c r="AK76">
        <f t="shared" si="49"/>
        <v>-0.44430218150419354</v>
      </c>
      <c r="AL76">
        <f t="shared" si="35"/>
        <v>-274.3353554949627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-0.10952420675049337</v>
      </c>
      <c r="AR76">
        <f t="shared" si="36"/>
        <v>-0.10952995425871941</v>
      </c>
      <c r="AS76">
        <f t="shared" si="36"/>
        <v>-2.0339463334733822E-4</v>
      </c>
      <c r="AT76">
        <f t="shared" si="36"/>
        <v>-1.7800788199061018E-4</v>
      </c>
      <c r="AU76">
        <f t="shared" si="23"/>
        <v>-0.10991135677405736</v>
      </c>
      <c r="AW76">
        <v>73</v>
      </c>
      <c r="AX76">
        <f>IF(Z76&gt;0, (R76*SUMPRODUCT(K76:$K$98, X76:$X$98)-K76*$AZ$3)/Z76, 0)</f>
        <v>-10176.475688969324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500000</v>
      </c>
      <c r="S77">
        <f t="shared" si="28"/>
        <v>-19239.532131192464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-5.8395072918363899</v>
      </c>
      <c r="AC77">
        <f t="shared" si="29"/>
        <v>-5.3017531347796547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-146.26014562677173</v>
      </c>
      <c r="AI77">
        <f t="shared" si="33"/>
        <v>-146.26703476666691</v>
      </c>
      <c r="AJ77">
        <f t="shared" si="34"/>
        <v>-0.53775415705673524</v>
      </c>
      <c r="AK77">
        <f t="shared" si="49"/>
        <v>-0.40876551042854736</v>
      </c>
      <c r="AL77">
        <f t="shared" si="35"/>
        <v>-147.21355443415217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-5.2320124171451717E-2</v>
      </c>
      <c r="AR77">
        <f t="shared" si="36"/>
        <v>-5.232258855197866E-2</v>
      </c>
      <c r="AS77">
        <f t="shared" si="36"/>
        <v>-1.9236521439489656E-4</v>
      </c>
      <c r="AT77">
        <f t="shared" si="36"/>
        <v>-1.4622344433597899E-4</v>
      </c>
      <c r="AU77">
        <f t="shared" si="23"/>
        <v>-5.2661177210709523E-2</v>
      </c>
      <c r="AW77">
        <v>74</v>
      </c>
      <c r="AX77">
        <f>IF(Z77&gt;0, (R77*SUMPRODUCT(K77:$K$98, X77:$X$98)-K77*$AZ$3)/Z77, 0)</f>
        <v>-19239.532131192464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500000</v>
      </c>
      <c r="S78">
        <f t="shared" si="28"/>
        <v>-38222.781233107511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-5.3017531347796547</v>
      </c>
      <c r="AC78">
        <f t="shared" si="29"/>
        <v>-4.7761461484089383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-73.927227668066919</v>
      </c>
      <c r="AI78">
        <f t="shared" si="33"/>
        <v>-73.93035155517974</v>
      </c>
      <c r="AJ78">
        <f t="shared" si="34"/>
        <v>-0.52560698637071646</v>
      </c>
      <c r="AK78">
        <f t="shared" si="49"/>
        <v>-0.37112271943457587</v>
      </c>
      <c r="AL78">
        <f t="shared" si="35"/>
        <v>-74.82708126098504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-2.3611803589207715E-2</v>
      </c>
      <c r="AR78">
        <f t="shared" si="36"/>
        <v>-2.3612801335386888E-2</v>
      </c>
      <c r="AS78">
        <f t="shared" si="36"/>
        <v>-1.6787494024561532E-4</v>
      </c>
      <c r="AT78">
        <f t="shared" si="36"/>
        <v>-1.1853382082887164E-4</v>
      </c>
      <c r="AU78">
        <f t="shared" si="23"/>
        <v>-2.3899210096461378E-2</v>
      </c>
      <c r="AW78">
        <v>75</v>
      </c>
      <c r="AX78">
        <f>IF(Z78&gt;0, (R78*SUMPRODUCT(K78:$K$98, X78:$X$98)-K78*$AZ$3)/Z78, 0)</f>
        <v>-38222.781233107511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500000</v>
      </c>
      <c r="S79">
        <f t="shared" si="28"/>
        <v>-80324.99285072746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-4.7761461484089383</v>
      </c>
      <c r="AC79">
        <f t="shared" si="29"/>
        <v>-4.2837516032997813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-35.18784199179526</v>
      </c>
      <c r="AI79">
        <f t="shared" si="33"/>
        <v>-35.189175247937364</v>
      </c>
      <c r="AJ79">
        <f t="shared" si="34"/>
        <v>-0.49239454510915692</v>
      </c>
      <c r="AK79">
        <f t="shared" si="49"/>
        <v>-0.33433023038862569</v>
      </c>
      <c r="AL79">
        <f t="shared" si="35"/>
        <v>-36.015900023435144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-1.0034583526625727E-2</v>
      </c>
      <c r="AR79">
        <f t="shared" si="36"/>
        <v>-1.0034963733804202E-2</v>
      </c>
      <c r="AS79">
        <f t="shared" si="36"/>
        <v>-1.4041708474491843E-4</v>
      </c>
      <c r="AT79">
        <f t="shared" si="36"/>
        <v>-9.5341584831855857E-5</v>
      </c>
      <c r="AU79">
        <f t="shared" si="23"/>
        <v>-1.0270722403380976E-2</v>
      </c>
      <c r="AW79">
        <v>76</v>
      </c>
      <c r="AX79">
        <f>IF(Z79&gt;0, (R79*SUMPRODUCT(K79:$K$98, X79:$X$98)-K79*$AZ$3)/Z79, 0)</f>
        <v>-80324.99285072746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500000</v>
      </c>
      <c r="S80">
        <f t="shared" si="28"/>
        <v>-181571.2782390895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-4.2837516032997813</v>
      </c>
      <c r="AC80">
        <f t="shared" si="29"/>
        <v>-3.8330662326314378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-15.843205742804253</v>
      </c>
      <c r="AI80">
        <f t="shared" si="33"/>
        <v>-15.843733506097793</v>
      </c>
      <c r="AJ80">
        <f t="shared" si="34"/>
        <v>-0.45068537066834358</v>
      </c>
      <c r="AK80">
        <f t="shared" si="49"/>
        <v>-0.2998626122309847</v>
      </c>
      <c r="AL80">
        <f t="shared" si="35"/>
        <v>-16.594281488997122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-4.0339615890410529E-3</v>
      </c>
      <c r="AR80">
        <f t="shared" si="36"/>
        <v>-4.034095966949717E-3</v>
      </c>
      <c r="AS80">
        <f t="shared" si="36"/>
        <v>-1.1475250044294585E-4</v>
      </c>
      <c r="AT80">
        <f t="shared" si="36"/>
        <v>-7.6350347231885307E-5</v>
      </c>
      <c r="AU80">
        <f t="shared" si="23"/>
        <v>-4.2251988146245478E-3</v>
      </c>
      <c r="AW80">
        <v>77</v>
      </c>
      <c r="AX80">
        <f>IF(Z80&gt;0, (R80*SUMPRODUCT(K80:$K$98, X80:$X$98)-K80*$AZ$3)/Z80, 0)</f>
        <v>-181571.2782390895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500000</v>
      </c>
      <c r="S81">
        <f t="shared" si="28"/>
        <v>-444514.05893730931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-3.8330662326314378</v>
      </c>
      <c r="AC81">
        <f t="shared" si="29"/>
        <v>-3.4257430922606855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-6.5963557947303553</v>
      </c>
      <c r="AI81">
        <f t="shared" si="33"/>
        <v>-6.5965484626012234</v>
      </c>
      <c r="AJ81">
        <f t="shared" si="34"/>
        <v>-0.40732314037075223</v>
      </c>
      <c r="AK81">
        <f t="shared" si="49"/>
        <v>-0.26831463628420066</v>
      </c>
      <c r="AL81">
        <f t="shared" si="35"/>
        <v>-7.2721862392561762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-1.49959763372273E-3</v>
      </c>
      <c r="AR81">
        <f t="shared" si="36"/>
        <v>-1.4996414343138806E-3</v>
      </c>
      <c r="AS81">
        <f t="shared" si="36"/>
        <v>-9.2599737865634721E-5</v>
      </c>
      <c r="AT81">
        <f t="shared" si="36"/>
        <v>-6.0997921607927769E-5</v>
      </c>
      <c r="AU81">
        <f t="shared" si="23"/>
        <v>-1.653239093787443E-3</v>
      </c>
      <c r="AW81">
        <v>78</v>
      </c>
      <c r="AX81">
        <f>IF(Z81&gt;0, (R81*SUMPRODUCT(K81:$K$98, X81:$X$98)-K81*$AZ$3)/Z81, 0)</f>
        <v>-444514.05893730931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500000</v>
      </c>
      <c r="S82">
        <f t="shared" si="28"/>
        <v>-1187031.6070532666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-3.4257430922606855</v>
      </c>
      <c r="AC82">
        <f t="shared" si="29"/>
        <v>-3.0599595631445928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-2.525911422933981</v>
      </c>
      <c r="AI82">
        <f t="shared" si="33"/>
        <v>-2.525975868554994</v>
      </c>
      <c r="AJ82">
        <f t="shared" si="34"/>
        <v>-0.36578352911609269</v>
      </c>
      <c r="AK82">
        <f t="shared" si="49"/>
        <v>-0.239802016458248</v>
      </c>
      <c r="AL82">
        <f t="shared" si="35"/>
        <v>-3.1315614141293349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-5.1270879584037847E-4</v>
      </c>
      <c r="AR82">
        <f t="shared" si="36"/>
        <v>-5.1272187699454995E-4</v>
      </c>
      <c r="AS82">
        <f t="shared" si="36"/>
        <v>-7.4246638678056927E-5</v>
      </c>
      <c r="AT82">
        <f t="shared" si="36"/>
        <v>-4.8674946390476188E-5</v>
      </c>
      <c r="AU82">
        <f t="shared" si="23"/>
        <v>-6.3564346206308308E-4</v>
      </c>
      <c r="AW82">
        <v>79</v>
      </c>
      <c r="AX82">
        <f>IF(Z82&gt;0, (R82*SUMPRODUCT(K82:$K$98, X82:$X$98)-K82*$AZ$3)/Z82, 0)</f>
        <v>-1187031.6070532666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500000</v>
      </c>
      <c r="S83">
        <f t="shared" si="28"/>
        <v>-3485055.734582385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-3.0599595631445928</v>
      </c>
      <c r="AC83">
        <f t="shared" si="29"/>
        <v>-2.7325409087709556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-0.88398639379857491</v>
      </c>
      <c r="AI83">
        <f t="shared" si="33"/>
        <v>-0.88400599564368787</v>
      </c>
      <c r="AJ83">
        <f t="shared" si="34"/>
        <v>-0.32741865437363726</v>
      </c>
      <c r="AK83">
        <f t="shared" si="49"/>
        <v>-0.21419716942012151</v>
      </c>
      <c r="AL83">
        <f t="shared" si="35"/>
        <v>-1.4256218194374466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-1.6020652817939004E-4</v>
      </c>
      <c r="AR83">
        <f t="shared" si="36"/>
        <v>-1.6021008065890044E-4</v>
      </c>
      <c r="AS83">
        <f t="shared" si="36"/>
        <v>-5.9338702774559209E-5</v>
      </c>
      <c r="AT83">
        <f t="shared" si="36"/>
        <v>-3.8819358645546613E-5</v>
      </c>
      <c r="AU83">
        <f t="shared" si="23"/>
        <v>-2.5836814207900625E-4</v>
      </c>
      <c r="AW83">
        <v>80</v>
      </c>
      <c r="AX83">
        <f>IF(Z83&gt;0, (R83*SUMPRODUCT(K83:$K$98, X83:$X$98)-K83*$AZ$3)/Z83, 0)</f>
        <v>-3485055.734582385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500000</v>
      </c>
      <c r="S84">
        <f t="shared" si="28"/>
        <v>-11352372.938011447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-2.7325409087709556</v>
      </c>
      <c r="AC84">
        <f t="shared" si="29"/>
        <v>-2.4399052553263867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-0.28065418731761765</v>
      </c>
      <c r="AI84">
        <f t="shared" si="33"/>
        <v>-0.28065956043491358</v>
      </c>
      <c r="AJ84">
        <f t="shared" si="34"/>
        <v>-0.29263565344456888</v>
      </c>
      <c r="AK84">
        <f t="shared" si="49"/>
        <v>-0.1912778636139669</v>
      </c>
      <c r="AL84">
        <f t="shared" si="35"/>
        <v>-0.76457307749344938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-4.5413830223872628E-5</v>
      </c>
      <c r="AR84">
        <f t="shared" si="36"/>
        <v>-4.5414699670500102E-5</v>
      </c>
      <c r="AS84">
        <f t="shared" si="36"/>
        <v>-4.7352601470163195E-5</v>
      </c>
      <c r="AT84">
        <f t="shared" si="36"/>
        <v>-3.0951472724399517E-5</v>
      </c>
      <c r="AU84">
        <f t="shared" si="23"/>
        <v>-1.2371877386506283E-4</v>
      </c>
      <c r="AW84">
        <v>81</v>
      </c>
      <c r="AX84">
        <f>IF(Z84&gt;0, (R84*SUMPRODUCT(K84:$K$98, X84:$X$98)-K84*$AZ$3)/Z84, 0)</f>
        <v>-11352372.938011447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500000</v>
      </c>
      <c r="S85">
        <f t="shared" si="28"/>
        <v>-41504956.997487664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-2.4399052553263867</v>
      </c>
      <c r="AC85">
        <f t="shared" si="29"/>
        <v>-2.1785257941809428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-8.0143558487616146E-2</v>
      </c>
      <c r="AI85">
        <f t="shared" si="33"/>
        <v>-8.0144870695814746E-2</v>
      </c>
      <c r="AJ85">
        <f t="shared" si="34"/>
        <v>-0.26137946114544386</v>
      </c>
      <c r="AK85">
        <f t="shared" si="49"/>
        <v>-0.17079336787284707</v>
      </c>
      <c r="AL85">
        <f t="shared" si="35"/>
        <v>-0.51231769971410568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-1.1578897381175362E-5</v>
      </c>
      <c r="AR85">
        <f t="shared" si="36"/>
        <v>-1.1579086965021663E-5</v>
      </c>
      <c r="AS85">
        <f t="shared" si="36"/>
        <v>-3.7763308932902728E-5</v>
      </c>
      <c r="AT85">
        <f t="shared" si="36"/>
        <v>-2.4675705912042941E-5</v>
      </c>
      <c r="AU85">
        <f t="shared" si="23"/>
        <v>-7.4018101809967326E-5</v>
      </c>
      <c r="AW85">
        <v>82</v>
      </c>
      <c r="AX85">
        <f>IF(Z85&gt;0, (R85*SUMPRODUCT(K85:$K$98, X85:$X$98)-K85*$AZ$3)/Z85, 0)</f>
        <v>-41504956.997487664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500000</v>
      </c>
      <c r="S86">
        <f t="shared" si="28"/>
        <v>-172908285.15804392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-2.1785257941809428</v>
      </c>
      <c r="AC86">
        <f t="shared" si="29"/>
        <v>-1.9451223061357634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-2.0356999652341081E-2</v>
      </c>
      <c r="AI86">
        <f t="shared" si="33"/>
        <v>-2.0357280888475077E-2</v>
      </c>
      <c r="AJ86">
        <f t="shared" si="34"/>
        <v>-0.23340348804517941</v>
      </c>
      <c r="AK86">
        <f t="shared" si="49"/>
        <v>-0.15249680559266601</v>
      </c>
      <c r="AL86">
        <f t="shared" si="35"/>
        <v>-0.4062575745263205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-2.6259976295214383E-6</v>
      </c>
      <c r="AR86">
        <f t="shared" si="36"/>
        <v>-2.6260339082183889E-6</v>
      </c>
      <c r="AS86">
        <f t="shared" si="36"/>
        <v>-3.0108415620972429E-5</v>
      </c>
      <c r="AT86">
        <f t="shared" si="36"/>
        <v>-1.9671673470303351E-5</v>
      </c>
      <c r="AU86">
        <f t="shared" si="23"/>
        <v>-5.2406122999494168E-5</v>
      </c>
      <c r="AW86">
        <v>83</v>
      </c>
      <c r="AX86">
        <f>IF(Z86&gt;0, (R86*SUMPRODUCT(K86:$K$98, X86:$X$98)-K86*$AZ$3)/Z86, 0)</f>
        <v>-172908285.15804392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500000</v>
      </c>
      <c r="S87">
        <f t="shared" si="28"/>
        <v>-837092059.51022935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-1.9451223061357634</v>
      </c>
      <c r="AC87">
        <f t="shared" si="29"/>
        <v>-1.7367186223632494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-4.5311232272240137E-3</v>
      </c>
      <c r="AI87">
        <f t="shared" si="33"/>
        <v>-4.5311750948353064E-3</v>
      </c>
      <c r="AJ87">
        <f t="shared" si="34"/>
        <v>-0.20840368377251406</v>
      </c>
      <c r="AK87">
        <f t="shared" si="49"/>
        <v>-0.13615856142950344</v>
      </c>
      <c r="AL87">
        <f t="shared" si="35"/>
        <v>-0.34909342029685281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-5.2187730514632227E-7</v>
      </c>
      <c r="AR87">
        <f t="shared" si="36"/>
        <v>-5.2188327905783345E-7</v>
      </c>
      <c r="AS87">
        <f t="shared" si="36"/>
        <v>-2.4003132869197721E-5</v>
      </c>
      <c r="AT87">
        <f t="shared" si="36"/>
        <v>-1.5682218193602925E-5</v>
      </c>
      <c r="AU87">
        <f t="shared" si="23"/>
        <v>-4.0207234341858482E-5</v>
      </c>
      <c r="AW87">
        <v>84</v>
      </c>
      <c r="AX87">
        <f>IF(Z87&gt;0, (R87*SUMPRODUCT(K87:$K$98, X87:$X$98)-K87*$AZ$3)/Z87, 0)</f>
        <v>-837092059.51022935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500000</v>
      </c>
      <c r="S88">
        <f t="shared" si="28"/>
        <v>-4836571940.8056908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-1.7367186223632494</v>
      </c>
      <c r="AC88">
        <f t="shared" si="29"/>
        <v>-1.5506420819457836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-8.6667486640680557E-4</v>
      </c>
      <c r="AI88">
        <f t="shared" si="33"/>
        <v>-8.6668288159866518E-4</v>
      </c>
      <c r="AJ88">
        <f t="shared" si="34"/>
        <v>-0.1860765404174658</v>
      </c>
      <c r="AK88">
        <f t="shared" si="49"/>
        <v>-0.12157030356542747</v>
      </c>
      <c r="AL88">
        <f t="shared" si="35"/>
        <v>-0.30851352686449196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-8.9125241026828339E-8</v>
      </c>
      <c r="AR88">
        <f t="shared" si="36"/>
        <v>-8.9126065275844959E-8</v>
      </c>
      <c r="AS88">
        <f t="shared" si="36"/>
        <v>-1.9135338010783668E-5</v>
      </c>
      <c r="AT88">
        <f t="shared" si="36"/>
        <v>-1.2501784725677757E-5</v>
      </c>
      <c r="AU88">
        <f t="shared" si="23"/>
        <v>-3.172624880173727E-5</v>
      </c>
      <c r="AW88">
        <v>85</v>
      </c>
      <c r="AX88">
        <f>IF(Z88&gt;0, (R88*SUMPRODUCT(K88:$K$98, X88:$X$98)-K88*$AZ$3)/Z88, 0)</f>
        <v>-4836571940.8056908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-1.5506420819457836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-1.6030383719336066E-4</v>
      </c>
      <c r="AI89">
        <f t="shared" si="33"/>
        <v>-1.6030383719336066E-4</v>
      </c>
      <c r="AJ89">
        <f t="shared" si="34"/>
        <v>-1.5506420819457836</v>
      </c>
      <c r="AK89">
        <f t="shared" si="49"/>
        <v>-0.10854494573620486</v>
      </c>
      <c r="AL89">
        <f t="shared" si="35"/>
        <v>-1.6593473315191818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-1.4718732439727468E-8</v>
      </c>
      <c r="AR89">
        <f t="shared" si="36"/>
        <v>-1.4718732439727468E-8</v>
      </c>
      <c r="AS89">
        <f t="shared" si="36"/>
        <v>-1.4237641664442471E-4</v>
      </c>
      <c r="AT89">
        <f t="shared" si="36"/>
        <v>-9.9663491651097324E-6</v>
      </c>
      <c r="AU89">
        <f t="shared" si="23"/>
        <v>-1.5235748454197419E-4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18383.703126569773</v>
      </c>
      <c r="AO91" s="8">
        <f t="shared" si="50"/>
        <v>-1838.3703126569774</v>
      </c>
      <c r="AP91" s="8">
        <f t="shared" si="50"/>
        <v>-489.88278457581515</v>
      </c>
      <c r="AQ91" s="8">
        <f t="shared" si="50"/>
        <v>-15078.810376619973</v>
      </c>
      <c r="AR91" s="8">
        <f t="shared" si="50"/>
        <v>976.63965271700931</v>
      </c>
      <c r="AS91" s="8">
        <f t="shared" si="50"/>
        <v>-555.26558422094399</v>
      </c>
      <c r="AT91" s="8">
        <f t="shared" si="50"/>
        <v>246.00563091571789</v>
      </c>
      <c r="AU91" s="8">
        <f t="shared" si="50"/>
        <v>667.37969941178449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7CF15-AD88-4B25-8346-C89EE445D8A0}">
  <sheetPr codeName="Sheet3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25070.319231486428</v>
      </c>
      <c r="K3">
        <v>1</v>
      </c>
      <c r="L3" s="2">
        <v>0</v>
      </c>
      <c r="O3">
        <f>$C$3</f>
        <v>25070.319231486428</v>
      </c>
      <c r="P3">
        <f>O3*C5</f>
        <v>2507.0319231486428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25070.319231486428</v>
      </c>
      <c r="AF3">
        <f t="shared" ref="AF3:AG34" si="4">-$Z3*P3</f>
        <v>-2507.0319231486428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22290.137566537785</v>
      </c>
      <c r="AJ3">
        <f t="shared" ref="AJ3:AJ66" si="7">AB3-AC3</f>
        <v>0</v>
      </c>
      <c r="AL3">
        <f t="shared" ref="AL3:AL66" si="8">SUM(AI3:AK3)</f>
        <v>22290.137566537785</v>
      </c>
      <c r="AN3">
        <f t="shared" ref="AN3:AU34" si="9">AE3*$K3</f>
        <v>25070.319231486428</v>
      </c>
      <c r="AO3">
        <f t="shared" si="9"/>
        <v>-2507.0319231486428</v>
      </c>
      <c r="AP3">
        <f t="shared" si="9"/>
        <v>-273.14974180000002</v>
      </c>
      <c r="AQ3">
        <f t="shared" si="9"/>
        <v>0</v>
      </c>
      <c r="AR3">
        <f t="shared" si="9"/>
        <v>22290.137566537785</v>
      </c>
      <c r="AS3">
        <f t="shared" si="9"/>
        <v>0</v>
      </c>
      <c r="AT3">
        <f t="shared" si="9"/>
        <v>0</v>
      </c>
      <c r="AU3">
        <f t="shared" si="9"/>
        <v>22290.137566537785</v>
      </c>
      <c r="AW3">
        <v>0</v>
      </c>
      <c r="AX3">
        <f>IF(Z3&gt;0, (R3*SUMPRODUCT(K3:$K$98, X3:$X$98)-K3*$AZ$3)/Z3, 0)</f>
        <v>0</v>
      </c>
      <c r="AZ3">
        <f>C6*ABS(SUMPRODUCT(X4:X79, K4:K79))/1</f>
        <v>20290.250449185431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1378.7287533249291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1361.0122280963078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-1361.0122280963078</v>
      </c>
      <c r="AK4">
        <f>G4*SUM(AB4, AE4:AF4)</f>
        <v>0</v>
      </c>
      <c r="AL4">
        <f t="shared" si="8"/>
        <v>-2785.9617280963075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-1329.3679447709674</v>
      </c>
      <c r="AR4">
        <f t="shared" si="9"/>
        <v>-1329.3679447709674</v>
      </c>
      <c r="AS4">
        <f t="shared" si="9"/>
        <v>-1269.7194030192254</v>
      </c>
      <c r="AT4">
        <f t="shared" si="9"/>
        <v>0</v>
      </c>
      <c r="AU4">
        <f t="shared" si="9"/>
        <v>-2599.0873477901928</v>
      </c>
      <c r="AW4">
        <v>1</v>
      </c>
      <c r="AX4">
        <f>IF(Z4&gt;0, (R4*SUMPRODUCT(K4:$K$98, X4:$X$98)-K4*$AZ$3)/Z4, 0)</f>
        <v>1378.7287533249291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500000</v>
      </c>
      <c r="S5">
        <f t="shared" si="1"/>
        <v>1652.8065446201342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1361.0122280963078</v>
      </c>
      <c r="AC5">
        <f t="shared" si="2"/>
        <v>1610.5266647360695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-1429.629275122139</v>
      </c>
      <c r="AI5">
        <f t="shared" si="6"/>
        <v>-1453.9897586581328</v>
      </c>
      <c r="AJ5">
        <f t="shared" si="7"/>
        <v>-249.5144366397617</v>
      </c>
      <c r="AK5">
        <f>G5*SUM(AB5, AE5:AF5)</f>
        <v>55.801501351948623</v>
      </c>
      <c r="AL5">
        <f t="shared" si="8"/>
        <v>-1647.7026939459458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-1222.4874554560458</v>
      </c>
      <c r="AR5">
        <f t="shared" si="9"/>
        <v>-1243.3183002420494</v>
      </c>
      <c r="AS5">
        <f t="shared" si="9"/>
        <v>-213.36179529565891</v>
      </c>
      <c r="AT5">
        <f t="shared" si="9"/>
        <v>47.716311204205546</v>
      </c>
      <c r="AU5">
        <f t="shared" si="9"/>
        <v>-1408.9637843335026</v>
      </c>
      <c r="AW5">
        <v>2</v>
      </c>
      <c r="AX5">
        <f>IF(Z5&gt;0, (R5*SUMPRODUCT(K5:$K$98, X5:$X$98)-K5*$AZ$3)/Z5, 0)</f>
        <v>1652.8065446201342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500000</v>
      </c>
      <c r="S6">
        <f t="shared" si="1"/>
        <v>2169.1541129886837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1610.5266647360695</v>
      </c>
      <c r="AC6">
        <f t="shared" si="2"/>
        <v>2086.2923519097985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-1437.5910614256563</v>
      </c>
      <c r="AI6">
        <f t="shared" si="6"/>
        <v>-1461.6360605732191</v>
      </c>
      <c r="AJ6">
        <f t="shared" si="7"/>
        <v>-475.76568717372902</v>
      </c>
      <c r="AK6">
        <f>G6*SUM(AB6, AE6:AF6)</f>
        <v>94.215809887060075</v>
      </c>
      <c r="AL6">
        <f t="shared" si="8"/>
        <v>-1843.1859378598881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-1108.9721630664658</v>
      </c>
      <c r="AR6">
        <f t="shared" si="9"/>
        <v>-1127.5207165675986</v>
      </c>
      <c r="AS6">
        <f t="shared" si="9"/>
        <v>-367.01042276558331</v>
      </c>
      <c r="AT6">
        <f t="shared" si="9"/>
        <v>72.679020681929273</v>
      </c>
      <c r="AU6">
        <f t="shared" si="9"/>
        <v>-1421.8521186512526</v>
      </c>
      <c r="AW6">
        <v>3</v>
      </c>
      <c r="AX6">
        <f>IF(Z6&gt;0, (R6*SUMPRODUCT(K6:$K$98, X6:$X$98)-K6*$AZ$3)/Z6, 0)</f>
        <v>2169.1541129886837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500000</v>
      </c>
      <c r="S7">
        <f t="shared" si="1"/>
        <v>2516.1994064537539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2086.2923519097985</v>
      </c>
      <c r="AC7">
        <f t="shared" si="2"/>
        <v>2388.5870228689182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-1449.144970425273</v>
      </c>
      <c r="AI7">
        <f t="shared" si="6"/>
        <v>-1472.8770623328387</v>
      </c>
      <c r="AJ7">
        <f t="shared" si="7"/>
        <v>-302.29467095911968</v>
      </c>
      <c r="AK7">
        <f>G7*SUM(AB7, AE7:AF7)</f>
        <v>102.4369544787711</v>
      </c>
      <c r="AL7">
        <f t="shared" si="8"/>
        <v>-1672.7347788131874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-1017.0912240454958</v>
      </c>
      <c r="AR7">
        <f t="shared" si="9"/>
        <v>-1033.7477372998894</v>
      </c>
      <c r="AS7">
        <f t="shared" si="9"/>
        <v>-212.16735604996953</v>
      </c>
      <c r="AT7">
        <f t="shared" si="9"/>
        <v>71.896000431020099</v>
      </c>
      <c r="AU7">
        <f t="shared" si="9"/>
        <v>-1174.0190929188389</v>
      </c>
      <c r="AW7">
        <v>4</v>
      </c>
      <c r="AX7">
        <f>IF(Z7&gt;0, (R7*SUMPRODUCT(K7:$K$98, X7:$X$98)-K7*$AZ$3)/Z7, 0)</f>
        <v>2516.1994064537539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500000</v>
      </c>
      <c r="S8">
        <f t="shared" si="1"/>
        <v>2475.5778690288253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2388.5870228689182</v>
      </c>
      <c r="AC8">
        <f t="shared" si="2"/>
        <v>2319.2896913218119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-1461.4188971750336</v>
      </c>
      <c r="AI8">
        <f t="shared" si="6"/>
        <v>-1484.8405972186649</v>
      </c>
      <c r="AJ8">
        <f t="shared" si="7"/>
        <v>69.297331547106296</v>
      </c>
      <c r="AK8">
        <f t="shared" ref="AK8:AK71" si="22">G8*SUM(AB8:AB8, AE8:AF8)</f>
        <v>50.876903587107954</v>
      </c>
      <c r="AL8">
        <f t="shared" si="8"/>
        <v>-1364.6663620844506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-957.44026350573904</v>
      </c>
      <c r="AR8">
        <f t="shared" si="9"/>
        <v>-972.78485683546444</v>
      </c>
      <c r="AS8">
        <f t="shared" si="9"/>
        <v>45.399751915729837</v>
      </c>
      <c r="AT8">
        <f t="shared" si="9"/>
        <v>33.331713494986062</v>
      </c>
      <c r="AU8">
        <f t="shared" si="9"/>
        <v>-894.0533914247485</v>
      </c>
      <c r="AW8">
        <v>5</v>
      </c>
      <c r="AX8">
        <f>IF(Z8&gt;0, (R8*SUMPRODUCT(K8:$K$98, X8:$X$98)-K8*$AZ$3)/Z8, 0)</f>
        <v>2475.5778690288253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500000</v>
      </c>
      <c r="S9">
        <f t="shared" si="1"/>
        <v>2234.1657518654524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2319.2896913218119</v>
      </c>
      <c r="AC9">
        <f t="shared" si="2"/>
        <v>2065.5913031379096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-1476.1474924758577</v>
      </c>
      <c r="AI9">
        <f t="shared" si="6"/>
        <v>-1499.2611681444289</v>
      </c>
      <c r="AJ9">
        <f t="shared" si="7"/>
        <v>253.69838818390235</v>
      </c>
      <c r="AK9">
        <f t="shared" si="22"/>
        <v>13.68380917879869</v>
      </c>
      <c r="AL9">
        <f t="shared" si="8"/>
        <v>-1231.878970781728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-915.89129538347981</v>
      </c>
      <c r="AR9">
        <f t="shared" si="9"/>
        <v>-930.23241946292717</v>
      </c>
      <c r="AS9">
        <f t="shared" si="9"/>
        <v>157.40984324048193</v>
      </c>
      <c r="AT9">
        <f t="shared" si="9"/>
        <v>8.4902638648456445</v>
      </c>
      <c r="AU9">
        <f t="shared" si="9"/>
        <v>-764.33231235759956</v>
      </c>
      <c r="AW9">
        <v>6</v>
      </c>
      <c r="AX9">
        <f>IF(Z9&gt;0, (R9*SUMPRODUCT(K9:$K$98, X9:$X$98)-K9*$AZ$3)/Z9, 0)</f>
        <v>2234.1657518654524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500000</v>
      </c>
      <c r="S10">
        <f t="shared" si="1"/>
        <v>1968.4250860104592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2065.5913031379096</v>
      </c>
      <c r="AC10">
        <f t="shared" si="2"/>
        <v>1795.8257407498495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-1492.7680820968462</v>
      </c>
      <c r="AI10">
        <f t="shared" si="6"/>
        <v>-1515.5759826046269</v>
      </c>
      <c r="AJ10">
        <f t="shared" si="7"/>
        <v>269.76556238806006</v>
      </c>
      <c r="AK10">
        <f t="shared" si="22"/>
        <v>8.4689243428654297</v>
      </c>
      <c r="AL10">
        <f t="shared" si="8"/>
        <v>-1237.3414958737014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-878.66778832866794</v>
      </c>
      <c r="AR10">
        <f t="shared" si="9"/>
        <v>-892.09289282811676</v>
      </c>
      <c r="AS10">
        <f t="shared" si="9"/>
        <v>158.78843667249444</v>
      </c>
      <c r="AT10">
        <f t="shared" si="9"/>
        <v>4.9849478369176516</v>
      </c>
      <c r="AU10">
        <f t="shared" si="9"/>
        <v>-728.31950831870472</v>
      </c>
      <c r="AW10">
        <v>7</v>
      </c>
      <c r="AX10">
        <f>IF(Z10&gt;0, (R10*SUMPRODUCT(K10:$K$98, X10:$X$98)-K10*$AZ$3)/Z10, 0)</f>
        <v>1968.4250860104592</v>
      </c>
    </row>
    <row r="11" spans="1:52" x14ac:dyDescent="0.25">
      <c r="A11" t="s">
        <v>33</v>
      </c>
      <c r="C11" s="12">
        <f>AU81</f>
        <v>880.75008211123122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500000</v>
      </c>
      <c r="S11">
        <f t="shared" si="1"/>
        <v>1679.4915340648918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1795.8257407498495</v>
      </c>
      <c r="AC11">
        <f t="shared" si="2"/>
        <v>1511.8199978218545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-1513.7808838118626</v>
      </c>
      <c r="AI11">
        <f t="shared" si="6"/>
        <v>-1536.2850162703749</v>
      </c>
      <c r="AJ11">
        <f t="shared" si="7"/>
        <v>284.00574292799502</v>
      </c>
      <c r="AK11">
        <f t="shared" si="22"/>
        <v>4.3099817777996385</v>
      </c>
      <c r="AL11">
        <f t="shared" si="8"/>
        <v>-1247.9692915645801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-846.67072237026673</v>
      </c>
      <c r="AR11">
        <f t="shared" si="9"/>
        <v>-859.25747801549971</v>
      </c>
      <c r="AS11">
        <f t="shared" si="9"/>
        <v>158.84686488882551</v>
      </c>
      <c r="AT11">
        <f t="shared" si="9"/>
        <v>2.4106100322943651</v>
      </c>
      <c r="AU11">
        <f t="shared" si="9"/>
        <v>-698.00000309437974</v>
      </c>
      <c r="AW11">
        <v>8</v>
      </c>
      <c r="AX11">
        <f>IF(Z11&gt;0, (R11*SUMPRODUCT(K11:$K$98, X11:$X$98)-K11*$AZ$3)/Z11, 0)</f>
        <v>1679.4915340648918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500000</v>
      </c>
      <c r="S12">
        <f t="shared" si="1"/>
        <v>1384.0782970163461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1511.8199978218545</v>
      </c>
      <c r="AC12">
        <f t="shared" si="2"/>
        <v>1229.1777788907111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-1539.8268100850887</v>
      </c>
      <c r="AI12">
        <f t="shared" si="6"/>
        <v>-1562.0289098785117</v>
      </c>
      <c r="AJ12">
        <f t="shared" si="7"/>
        <v>282.64221893114336</v>
      </c>
      <c r="AK12">
        <f t="shared" si="22"/>
        <v>3.4771859949902653</v>
      </c>
      <c r="AL12">
        <f t="shared" si="8"/>
        <v>-1275.909504952378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-818.43431900165342</v>
      </c>
      <c r="AR12">
        <f t="shared" si="9"/>
        <v>-830.23497106578577</v>
      </c>
      <c r="AS12">
        <f t="shared" si="9"/>
        <v>150.22734404737628</v>
      </c>
      <c r="AT12">
        <f t="shared" si="9"/>
        <v>1.8481613212687773</v>
      </c>
      <c r="AU12">
        <f t="shared" si="9"/>
        <v>-678.1594656971406</v>
      </c>
      <c r="AW12">
        <v>9</v>
      </c>
      <c r="AX12">
        <f>IF(Z12&gt;0, (R12*SUMPRODUCT(K12:$K$98, X12:$X$98)-K12*$AZ$3)/Z12, 0)</f>
        <v>1384.0782970163461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500000</v>
      </c>
      <c r="S13">
        <f t="shared" si="1"/>
        <v>1077.3362412056538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1229.1777788907111</v>
      </c>
      <c r="AC13">
        <f t="shared" si="2"/>
        <v>943.81680427604988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-1568.9691073616943</v>
      </c>
      <c r="AI13">
        <f t="shared" si="6"/>
        <v>-1590.870737701815</v>
      </c>
      <c r="AJ13">
        <f t="shared" si="7"/>
        <v>285.36097461466125</v>
      </c>
      <c r="AK13">
        <f t="shared" si="22"/>
        <v>2.4583555577814225</v>
      </c>
      <c r="AL13">
        <f t="shared" si="8"/>
        <v>-1303.0514075293722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-792.70319373315124</v>
      </c>
      <c r="AR13">
        <f t="shared" si="9"/>
        <v>-803.76873494560425</v>
      </c>
      <c r="AS13">
        <f t="shared" si="9"/>
        <v>144.17527718198679</v>
      </c>
      <c r="AT13">
        <f t="shared" si="9"/>
        <v>1.242055240502407</v>
      </c>
      <c r="AU13">
        <f t="shared" si="9"/>
        <v>-658.3514025231151</v>
      </c>
      <c r="AW13">
        <v>10</v>
      </c>
      <c r="AX13">
        <f>IF(Z13&gt;0, (R13*SUMPRODUCT(K13:$K$98, X13:$X$98)-K13*$AZ$3)/Z13, 0)</f>
        <v>1077.3362412056538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500000</v>
      </c>
      <c r="S14">
        <f t="shared" si="1"/>
        <v>1445.9944936969432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943.81680427604988</v>
      </c>
      <c r="AC14">
        <f t="shared" si="2"/>
        <v>1249.4790179336742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-1603.9488146870679</v>
      </c>
      <c r="AI14">
        <f t="shared" si="6"/>
        <v>-1625.5512312830529</v>
      </c>
      <c r="AJ14">
        <f t="shared" si="7"/>
        <v>-305.66221365762431</v>
      </c>
      <c r="AK14">
        <f t="shared" si="22"/>
        <v>66.067176299323492</v>
      </c>
      <c r="AL14">
        <f t="shared" si="8"/>
        <v>-1865.1462686413536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-723.55024961772585</v>
      </c>
      <c r="AR14">
        <f t="shared" si="9"/>
        <v>-733.29522014125257</v>
      </c>
      <c r="AS14">
        <f t="shared" si="9"/>
        <v>-137.88592813283114</v>
      </c>
      <c r="AT14">
        <f t="shared" si="9"/>
        <v>29.803271441826038</v>
      </c>
      <c r="AU14">
        <f t="shared" si="9"/>
        <v>-841.37787683225758</v>
      </c>
      <c r="AW14">
        <v>11</v>
      </c>
      <c r="AX14">
        <f>IF(Z14&gt;0, (R14*SUMPRODUCT(K14:$K$98, X14:$X$98)-K14*$AZ$3)/Z14, 0)</f>
        <v>1445.9944936969432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500000</v>
      </c>
      <c r="S15">
        <f t="shared" si="1"/>
        <v>1767.9797808734925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1249.4790179336742</v>
      </c>
      <c r="AC15">
        <f t="shared" si="2"/>
        <v>1506.6121677720002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-1644.8741030130859</v>
      </c>
      <c r="AI15">
        <f t="shared" si="6"/>
        <v>-1666.1782517379604</v>
      </c>
      <c r="AJ15">
        <f t="shared" si="7"/>
        <v>-257.13314983832606</v>
      </c>
      <c r="AK15">
        <f t="shared" si="22"/>
        <v>87.463531255357196</v>
      </c>
      <c r="AL15">
        <f t="shared" si="8"/>
        <v>-1835.8478703209294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-662.51060292064835</v>
      </c>
      <c r="AR15">
        <f t="shared" si="9"/>
        <v>-671.09133526397682</v>
      </c>
      <c r="AS15">
        <f t="shared" si="9"/>
        <v>-103.56624730015555</v>
      </c>
      <c r="AT15">
        <f t="shared" si="9"/>
        <v>35.227934295646619</v>
      </c>
      <c r="AU15">
        <f t="shared" si="9"/>
        <v>-739.42964826848572</v>
      </c>
      <c r="AW15">
        <v>12</v>
      </c>
      <c r="AX15">
        <f>IF(Z15&gt;0, (R15*SUMPRODUCT(K15:$K$98, X15:$X$98)-K15*$AZ$3)/Z15, 0)</f>
        <v>1767.9797808734925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500000</v>
      </c>
      <c r="S16">
        <f t="shared" si="1"/>
        <v>2046.6152109073655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1506.6121677720002</v>
      </c>
      <c r="AC16">
        <f t="shared" si="2"/>
        <v>1719.7117429371119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-1686.5633857874698</v>
      </c>
      <c r="AI16">
        <f t="shared" si="6"/>
        <v>-1707.5701648558063</v>
      </c>
      <c r="AJ16">
        <f t="shared" si="7"/>
        <v>-213.09957516511167</v>
      </c>
      <c r="AK16">
        <f t="shared" si="22"/>
        <v>105.46285174404002</v>
      </c>
      <c r="AL16">
        <f t="shared" si="8"/>
        <v>-1815.2068882768779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-606.51956559165023</v>
      </c>
      <c r="AR16">
        <f t="shared" si="9"/>
        <v>-614.07399409541995</v>
      </c>
      <c r="AS16">
        <f t="shared" si="9"/>
        <v>-76.634571132090201</v>
      </c>
      <c r="AT16">
        <f t="shared" si="9"/>
        <v>37.926403220229915</v>
      </c>
      <c r="AU16">
        <f t="shared" si="9"/>
        <v>-652.78216200728025</v>
      </c>
      <c r="AW16">
        <v>13</v>
      </c>
      <c r="AX16">
        <f>IF(Z16&gt;0, (R16*SUMPRODUCT(K16:$K$98, X16:$X$98)-K16*$AZ$3)/Z16, 0)</f>
        <v>2046.6152109073655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500000</v>
      </c>
      <c r="S17">
        <f t="shared" si="1"/>
        <v>2287.5104641950115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1719.7117429371119</v>
      </c>
      <c r="AC17">
        <f t="shared" si="2"/>
        <v>1894.9869792077491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-1731.3161306106649</v>
      </c>
      <c r="AI17">
        <f t="shared" si="6"/>
        <v>-1752.0262760817875</v>
      </c>
      <c r="AJ17">
        <f t="shared" si="7"/>
        <v>-175.27523627063715</v>
      </c>
      <c r="AK17">
        <f t="shared" si="22"/>
        <v>120.37982200559784</v>
      </c>
      <c r="AL17">
        <f t="shared" si="8"/>
        <v>-1806.9216903468268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-555.90489739621148</v>
      </c>
      <c r="AR17">
        <f t="shared" si="9"/>
        <v>-562.55467734663807</v>
      </c>
      <c r="AS17">
        <f t="shared" si="9"/>
        <v>-56.278781507544664</v>
      </c>
      <c r="AT17">
        <f t="shared" si="9"/>
        <v>38.652520713818063</v>
      </c>
      <c r="AU17">
        <f t="shared" si="9"/>
        <v>-580.18093814036467</v>
      </c>
      <c r="AW17">
        <v>14</v>
      </c>
      <c r="AX17">
        <f>IF(Z17&gt;0, (R17*SUMPRODUCT(K17:$K$98, X17:$X$98)-K17*$AZ$3)/Z17, 0)</f>
        <v>2287.5104641950115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500000</v>
      </c>
      <c r="S18">
        <f t="shared" si="1"/>
        <v>2494.7477801180216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1894.9869792077491</v>
      </c>
      <c r="AC18">
        <f t="shared" si="2"/>
        <v>2037.1131549028694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-1780.4980110811689</v>
      </c>
      <c r="AI18">
        <f t="shared" si="6"/>
        <v>-1800.9120301970261</v>
      </c>
      <c r="AJ18">
        <f t="shared" si="7"/>
        <v>-142.12617569512031</v>
      </c>
      <c r="AK18">
        <f t="shared" si="22"/>
        <v>132.64908854454245</v>
      </c>
      <c r="AL18">
        <f t="shared" si="8"/>
        <v>-1810.389117347604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-510.44340253648568</v>
      </c>
      <c r="AR18">
        <f t="shared" si="9"/>
        <v>-516.29581085825373</v>
      </c>
      <c r="AS18">
        <f t="shared" si="9"/>
        <v>-40.745548863187302</v>
      </c>
      <c r="AT18">
        <f t="shared" si="9"/>
        <v>38.02860305298767</v>
      </c>
      <c r="AU18">
        <f t="shared" si="9"/>
        <v>-519.01275666845345</v>
      </c>
      <c r="AW18">
        <v>15</v>
      </c>
      <c r="AX18">
        <f>IF(Z18&gt;0, (R18*SUMPRODUCT(K18:$K$98, X18:$X$98)-K18*$AZ$3)/Z18, 0)</f>
        <v>2494.7477801180216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500000</v>
      </c>
      <c r="S19">
        <f t="shared" si="1"/>
        <v>2671.6589056756684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2037.1131549028694</v>
      </c>
      <c r="AC19">
        <f t="shared" si="2"/>
        <v>2149.9117819122148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-1842.3644086453523</v>
      </c>
      <c r="AI19">
        <f t="shared" si="6"/>
        <v>-1862.4821693496187</v>
      </c>
      <c r="AJ19">
        <f t="shared" si="7"/>
        <v>-112.79862700934541</v>
      </c>
      <c r="AK19">
        <f t="shared" si="22"/>
        <v>142.59792084320088</v>
      </c>
      <c r="AL19">
        <f t="shared" si="8"/>
        <v>-1832.6828755157633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-471.5889436993221</v>
      </c>
      <c r="AR19">
        <f t="shared" si="9"/>
        <v>-476.73847517941437</v>
      </c>
      <c r="AS19">
        <f t="shared" si="9"/>
        <v>-28.872998801134987</v>
      </c>
      <c r="AT19">
        <f t="shared" si="9"/>
        <v>36.500706672688196</v>
      </c>
      <c r="AU19">
        <f t="shared" si="9"/>
        <v>-469.11076730786112</v>
      </c>
      <c r="AW19">
        <v>16</v>
      </c>
      <c r="AX19">
        <f>IF(Z19&gt;0, (R19*SUMPRODUCT(K19:$K$98, X19:$X$98)-K19*$AZ$3)/Z19, 0)</f>
        <v>2671.6589056756684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500000</v>
      </c>
      <c r="S20">
        <f t="shared" si="1"/>
        <v>2818.6835099763703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2149.9117819122148</v>
      </c>
      <c r="AC20">
        <f t="shared" si="2"/>
        <v>2234.7889360216668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-1907.4220268118986</v>
      </c>
      <c r="AI20">
        <f t="shared" si="6"/>
        <v>-1927.2432388077818</v>
      </c>
      <c r="AJ20">
        <f t="shared" si="7"/>
        <v>-84.877154109452022</v>
      </c>
      <c r="AK20">
        <f t="shared" si="22"/>
        <v>150.49382473385506</v>
      </c>
      <c r="AL20">
        <f t="shared" si="8"/>
        <v>-1861.6265681833788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-435.93009312227389</v>
      </c>
      <c r="AR20">
        <f t="shared" si="9"/>
        <v>-440.46011462234219</v>
      </c>
      <c r="AS20">
        <f t="shared" si="9"/>
        <v>-19.398174695890642</v>
      </c>
      <c r="AT20">
        <f t="shared" si="9"/>
        <v>34.394479097113965</v>
      </c>
      <c r="AU20">
        <f t="shared" si="9"/>
        <v>-425.46381022111888</v>
      </c>
      <c r="AW20">
        <v>17</v>
      </c>
      <c r="AX20">
        <f>IF(Z20&gt;0, (R20*SUMPRODUCT(K20:$K$98, X20:$X$98)-K20*$AZ$3)/Z20, 0)</f>
        <v>2818.6835099763703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500000</v>
      </c>
      <c r="S21">
        <f t="shared" si="1"/>
        <v>2939.5089132821649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2234.7889360216668</v>
      </c>
      <c r="AC21">
        <f t="shared" si="2"/>
        <v>2295.7035730857997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-1968.993610883442</v>
      </c>
      <c r="AI21">
        <f t="shared" si="6"/>
        <v>-1988.5181610788222</v>
      </c>
      <c r="AJ21">
        <f t="shared" si="7"/>
        <v>-60.914637064132876</v>
      </c>
      <c r="AK21">
        <f t="shared" si="22"/>
        <v>156.43522552151668</v>
      </c>
      <c r="AL21">
        <f t="shared" si="8"/>
        <v>-1892.9975726214384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-401.78742568511666</v>
      </c>
      <c r="AR21">
        <f t="shared" si="9"/>
        <v>-405.77155174692848</v>
      </c>
      <c r="AS21">
        <f t="shared" si="9"/>
        <v>-12.430073453392207</v>
      </c>
      <c r="AT21">
        <f t="shared" si="9"/>
        <v>31.921742255202059</v>
      </c>
      <c r="AU21">
        <f t="shared" si="9"/>
        <v>-386.27988294511857</v>
      </c>
      <c r="AW21">
        <v>18</v>
      </c>
      <c r="AX21">
        <f>IF(Z21&gt;0, (R21*SUMPRODUCT(K21:$K$98, X21:$X$98)-K21*$AZ$3)/Z21, 0)</f>
        <v>2939.5089132821649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500000</v>
      </c>
      <c r="S22">
        <f t="shared" si="1"/>
        <v>3039.310794635669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2295.7035730857997</v>
      </c>
      <c r="AC22">
        <f t="shared" si="2"/>
        <v>2337.5275136385449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-2037.1497848485471</v>
      </c>
      <c r="AI22">
        <f t="shared" si="6"/>
        <v>-2056.377232052731</v>
      </c>
      <c r="AJ22">
        <f t="shared" si="7"/>
        <v>-41.823940552745171</v>
      </c>
      <c r="AK22">
        <f t="shared" si="22"/>
        <v>160.699250116006</v>
      </c>
      <c r="AL22">
        <f t="shared" si="8"/>
        <v>-1937.5019224894702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-371.15641719613427</v>
      </c>
      <c r="AR22">
        <f t="shared" si="9"/>
        <v>-374.65954223348308</v>
      </c>
      <c r="AS22">
        <f t="shared" si="9"/>
        <v>-7.6200699840709483</v>
      </c>
      <c r="AT22">
        <f t="shared" si="9"/>
        <v>29.278435175838851</v>
      </c>
      <c r="AU22">
        <f t="shared" si="9"/>
        <v>-353.00117704171521</v>
      </c>
      <c r="AW22">
        <v>19</v>
      </c>
      <c r="AX22">
        <f>IF(Z22&gt;0, (R22*SUMPRODUCT(K22:$K$98, X22:$X$98)-K22*$AZ$3)/Z22, 0)</f>
        <v>3039.310794635669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500000</v>
      </c>
      <c r="S23">
        <f t="shared" si="1"/>
        <v>3120.0236501171639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2337.5275136385449</v>
      </c>
      <c r="AC23">
        <f t="shared" si="2"/>
        <v>2362.4526734405013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-2108.139611850575</v>
      </c>
      <c r="AI23">
        <f t="shared" si="6"/>
        <v>-2127.0693776021244</v>
      </c>
      <c r="AJ23">
        <f t="shared" si="7"/>
        <v>-24.925159801956397</v>
      </c>
      <c r="AK23">
        <f t="shared" si="22"/>
        <v>163.62692595469815</v>
      </c>
      <c r="AL23">
        <f t="shared" si="8"/>
        <v>-1988.3676114493826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-342.93779997322167</v>
      </c>
      <c r="AR23">
        <f t="shared" si="9"/>
        <v>-346.01716539302242</v>
      </c>
      <c r="AS23">
        <f t="shared" si="9"/>
        <v>-4.0546553076532081</v>
      </c>
      <c r="AT23">
        <f t="shared" si="9"/>
        <v>26.617714352431978</v>
      </c>
      <c r="AU23">
        <f t="shared" si="9"/>
        <v>-323.45410634824361</v>
      </c>
      <c r="AW23">
        <v>20</v>
      </c>
      <c r="AX23">
        <f>IF(Z23&gt;0, (R23*SUMPRODUCT(K23:$K$98, X23:$X$98)-K23*$AZ$3)/Z23, 0)</f>
        <v>3120.0236501171639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500000</v>
      </c>
      <c r="S24">
        <f t="shared" si="1"/>
        <v>3184.4061265832815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2362.4526734405013</v>
      </c>
      <c r="AC24">
        <f t="shared" si="2"/>
        <v>2373.1591386441482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-2187.4279456343638</v>
      </c>
      <c r="AI24">
        <f t="shared" si="6"/>
        <v>-2206.059042331116</v>
      </c>
      <c r="AJ24">
        <f t="shared" si="7"/>
        <v>-10.706465203646985</v>
      </c>
      <c r="AK24">
        <f t="shared" si="22"/>
        <v>165.37168714083509</v>
      </c>
      <c r="AL24">
        <f t="shared" si="8"/>
        <v>-2051.3938203939279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-317.71061278852756</v>
      </c>
      <c r="AR24">
        <f t="shared" si="9"/>
        <v>-320.41666633431907</v>
      </c>
      <c r="AS24">
        <f t="shared" si="9"/>
        <v>-1.5550489914140986</v>
      </c>
      <c r="AT24">
        <f t="shared" si="9"/>
        <v>24.0192323428283</v>
      </c>
      <c r="AU24">
        <f t="shared" si="9"/>
        <v>-297.95248298290488</v>
      </c>
      <c r="AW24">
        <v>21</v>
      </c>
      <c r="AX24">
        <f>IF(Z24&gt;0, (R24*SUMPRODUCT(K24:$K$98, X24:$X$98)-K24*$AZ$3)/Z24, 0)</f>
        <v>3184.4061265832815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500000</v>
      </c>
      <c r="S25">
        <f t="shared" si="1"/>
        <v>3233.9046788532023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2373.1591386441482</v>
      </c>
      <c r="AC25">
        <f t="shared" si="2"/>
        <v>2371.2023340492519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-2279.7240943745205</v>
      </c>
      <c r="AI25">
        <f t="shared" si="6"/>
        <v>-2298.0548938995867</v>
      </c>
      <c r="AJ25">
        <f t="shared" si="7"/>
        <v>1.9568045948963118</v>
      </c>
      <c r="AK25">
        <f t="shared" si="22"/>
        <v>166.1211397050904</v>
      </c>
      <c r="AL25">
        <f t="shared" si="8"/>
        <v>-2129.9769495995997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-295.63934586558617</v>
      </c>
      <c r="AR25">
        <f t="shared" si="9"/>
        <v>-298.01652194323367</v>
      </c>
      <c r="AS25">
        <f t="shared" si="9"/>
        <v>0.25376247584058725</v>
      </c>
      <c r="AT25">
        <f t="shared" si="9"/>
        <v>21.542933725202936</v>
      </c>
      <c r="AU25">
        <f t="shared" si="9"/>
        <v>-276.21982574219015</v>
      </c>
      <c r="AW25">
        <v>22</v>
      </c>
      <c r="AX25">
        <f>IF(Z25&gt;0, (R25*SUMPRODUCT(K25:$K$98, X25:$X$98)-K25*$AZ$3)/Z25, 0)</f>
        <v>3233.9046788532023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500000</v>
      </c>
      <c r="S26">
        <f t="shared" si="1"/>
        <v>3269.082633941443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2371.2023340492519</v>
      </c>
      <c r="AC26">
        <f t="shared" si="2"/>
        <v>2357.4860312136934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-2376.8051950911959</v>
      </c>
      <c r="AI26">
        <f t="shared" si="6"/>
        <v>-2394.8338463612567</v>
      </c>
      <c r="AJ26">
        <f t="shared" si="7"/>
        <v>13.716302835558508</v>
      </c>
      <c r="AK26">
        <f t="shared" si="22"/>
        <v>165.98416338344765</v>
      </c>
      <c r="AL26">
        <f t="shared" si="8"/>
        <v>-2215.1333801422506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-275.20448592121306</v>
      </c>
      <c r="AR26">
        <f t="shared" si="9"/>
        <v>-277.29197955126614</v>
      </c>
      <c r="AS26">
        <f t="shared" si="9"/>
        <v>1.5881773055678301</v>
      </c>
      <c r="AT26">
        <f t="shared" si="9"/>
        <v>19.218902099905442</v>
      </c>
      <c r="AU26">
        <f t="shared" si="9"/>
        <v>-256.48490014579284</v>
      </c>
      <c r="AW26">
        <v>23</v>
      </c>
      <c r="AX26">
        <f>IF(Z26&gt;0, (R26*SUMPRODUCT(K26:$K$98, X26:$X$98)-K26*$AZ$3)/Z26, 0)</f>
        <v>3269.082633941443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500000</v>
      </c>
      <c r="S27">
        <f t="shared" si="1"/>
        <v>3292.0498059564234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2357.4860312136934</v>
      </c>
      <c r="AC27">
        <f t="shared" si="2"/>
        <v>2333.9985479978614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-2477.1316364840081</v>
      </c>
      <c r="AI27">
        <f t="shared" si="6"/>
        <v>-2494.856144659544</v>
      </c>
      <c r="AJ27">
        <f t="shared" si="7"/>
        <v>23.487483215832071</v>
      </c>
      <c r="AK27">
        <f t="shared" si="22"/>
        <v>165.02402218495857</v>
      </c>
      <c r="AL27">
        <f t="shared" si="8"/>
        <v>-2306.3446392587534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-256.09021452774647</v>
      </c>
      <c r="AR27">
        <f t="shared" si="9"/>
        <v>-257.92260527929909</v>
      </c>
      <c r="AS27">
        <f t="shared" si="9"/>
        <v>2.4281772219407487</v>
      </c>
      <c r="AT27">
        <f t="shared" si="9"/>
        <v>17.060472936174726</v>
      </c>
      <c r="AU27">
        <f t="shared" si="9"/>
        <v>-238.43395512118363</v>
      </c>
      <c r="AW27">
        <v>24</v>
      </c>
      <c r="AX27">
        <f>IF(Z27&gt;0, (R27*SUMPRODUCT(K27:$K$98, X27:$X$98)-K27*$AZ$3)/Z27, 0)</f>
        <v>3292.0498059564234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500000</v>
      </c>
      <c r="S28">
        <f t="shared" si="1"/>
        <v>3305.0394429660837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2333.9985479978614</v>
      </c>
      <c r="AC28">
        <f t="shared" si="2"/>
        <v>2302.6556573142043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-2590.0157355403448</v>
      </c>
      <c r="AI28">
        <f t="shared" si="6"/>
        <v>-2607.4334978473485</v>
      </c>
      <c r="AJ28">
        <f t="shared" si="7"/>
        <v>31.34289068365706</v>
      </c>
      <c r="AK28">
        <f t="shared" si="22"/>
        <v>163.3798983598503</v>
      </c>
      <c r="AL28">
        <f t="shared" si="8"/>
        <v>-2412.710708803841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-239.07175958496941</v>
      </c>
      <c r="AR28">
        <f t="shared" si="9"/>
        <v>-240.67950853630904</v>
      </c>
      <c r="AS28">
        <f t="shared" si="9"/>
        <v>2.8931098461677731</v>
      </c>
      <c r="AT28">
        <f t="shared" si="9"/>
        <v>15.080804045213275</v>
      </c>
      <c r="AU28">
        <f t="shared" si="9"/>
        <v>-222.705594644928</v>
      </c>
      <c r="AW28">
        <v>25</v>
      </c>
      <c r="AX28">
        <f>IF(Z28&gt;0, (R28*SUMPRODUCT(K28:$K$98, X28:$X$98)-K28*$AZ$3)/Z28, 0)</f>
        <v>3305.0394429660837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500000</v>
      </c>
      <c r="S29">
        <f t="shared" si="1"/>
        <v>3308.8062036139154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2302.6556573142043</v>
      </c>
      <c r="AC29">
        <f t="shared" si="2"/>
        <v>2264.2511511614598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-2716.3947844041745</v>
      </c>
      <c r="AI29">
        <f t="shared" si="6"/>
        <v>-2733.5025493488879</v>
      </c>
      <c r="AJ29">
        <f t="shared" si="7"/>
        <v>38.404506152744489</v>
      </c>
      <c r="AK29">
        <f t="shared" si="22"/>
        <v>161.18589601199432</v>
      </c>
      <c r="AL29">
        <f t="shared" si="8"/>
        <v>-2533.912147184149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-223.87249563902716</v>
      </c>
      <c r="AR29">
        <f t="shared" si="9"/>
        <v>-225.28243724801862</v>
      </c>
      <c r="AS29">
        <f t="shared" si="9"/>
        <v>3.1651189604552052</v>
      </c>
      <c r="AT29">
        <f t="shared" si="9"/>
        <v>13.284184246412083</v>
      </c>
      <c r="AU29">
        <f t="shared" si="9"/>
        <v>-208.83313404115134</v>
      </c>
      <c r="AW29">
        <v>26</v>
      </c>
      <c r="AX29">
        <f>IF(Z29&gt;0, (R29*SUMPRODUCT(K29:$K$98, X29:$X$98)-K29*$AZ$3)/Z29, 0)</f>
        <v>3308.8062036139154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500000</v>
      </c>
      <c r="S30">
        <f t="shared" si="1"/>
        <v>3304.143043274767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2264.2511511614598</v>
      </c>
      <c r="AC30">
        <f t="shared" si="2"/>
        <v>2219.5458460869168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-2860.5986145986039</v>
      </c>
      <c r="AI30">
        <f t="shared" si="6"/>
        <v>-2877.3922719631405</v>
      </c>
      <c r="AJ30">
        <f t="shared" si="7"/>
        <v>44.705305074543048</v>
      </c>
      <c r="AK30">
        <f t="shared" si="22"/>
        <v>158.4975805813022</v>
      </c>
      <c r="AL30">
        <f t="shared" si="8"/>
        <v>-2674.1893863072951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-210.4974087570827</v>
      </c>
      <c r="AR30">
        <f t="shared" si="9"/>
        <v>-211.73317155887838</v>
      </c>
      <c r="AS30">
        <f t="shared" si="9"/>
        <v>3.289643932518866</v>
      </c>
      <c r="AT30">
        <f t="shared" si="9"/>
        <v>11.663058856410908</v>
      </c>
      <c r="AU30">
        <f t="shared" si="9"/>
        <v>-196.78046876994861</v>
      </c>
      <c r="AW30">
        <v>27</v>
      </c>
      <c r="AX30">
        <f>IF(Z30&gt;0, (R30*SUMPRODUCT(K30:$K$98, X30:$X$98)-K30*$AZ$3)/Z30, 0)</f>
        <v>3304.143043274767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500000</v>
      </c>
      <c r="S31">
        <f t="shared" si="1"/>
        <v>3291.4967522285683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2219.5458460869168</v>
      </c>
      <c r="AC31">
        <f t="shared" si="2"/>
        <v>2169.0191431909816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-3026.1455161090817</v>
      </c>
      <c r="AI31">
        <f t="shared" si="6"/>
        <v>-3042.6199296241671</v>
      </c>
      <c r="AJ31">
        <f t="shared" si="7"/>
        <v>50.526702895935159</v>
      </c>
      <c r="AK31">
        <f t="shared" si="22"/>
        <v>155.36820922608419</v>
      </c>
      <c r="AL31">
        <f t="shared" si="8"/>
        <v>-2836.7250175021477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-198.82070761968347</v>
      </c>
      <c r="AR31">
        <f t="shared" si="9"/>
        <v>-199.90309263231831</v>
      </c>
      <c r="AS31">
        <f t="shared" si="9"/>
        <v>3.31965358902365</v>
      </c>
      <c r="AT31">
        <f t="shared" si="9"/>
        <v>10.207842661727311</v>
      </c>
      <c r="AU31">
        <f t="shared" si="9"/>
        <v>-186.37559638156733</v>
      </c>
      <c r="AW31">
        <v>28</v>
      </c>
      <c r="AX31">
        <f>IF(Z31&gt;0, (R31*SUMPRODUCT(K31:$K$98, X31:$X$98)-K31*$AZ$3)/Z31, 0)</f>
        <v>3291.4967522285683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500000</v>
      </c>
      <c r="S32">
        <f t="shared" si="1"/>
        <v>3271.1634379301827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2169.0191431909816</v>
      </c>
      <c r="AC32">
        <f t="shared" si="2"/>
        <v>2113.0294229473238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-3215.1165581714999</v>
      </c>
      <c r="AI32">
        <f t="shared" si="6"/>
        <v>-3231.2654717235259</v>
      </c>
      <c r="AJ32">
        <f t="shared" si="7"/>
        <v>55.989720243657757</v>
      </c>
      <c r="AK32">
        <f t="shared" si="22"/>
        <v>151.83134002336874</v>
      </c>
      <c r="AL32">
        <f t="shared" si="8"/>
        <v>-3023.4444114564994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-188.60382957597503</v>
      </c>
      <c r="AR32">
        <f t="shared" si="9"/>
        <v>-189.55115042245023</v>
      </c>
      <c r="AS32">
        <f t="shared" si="9"/>
        <v>3.2844456690077064</v>
      </c>
      <c r="AT32">
        <f t="shared" si="9"/>
        <v>8.9066668843711199</v>
      </c>
      <c r="AU32">
        <f t="shared" si="9"/>
        <v>-177.36003786907139</v>
      </c>
      <c r="AW32">
        <v>29</v>
      </c>
      <c r="AX32">
        <f>IF(Z32&gt;0, (R32*SUMPRODUCT(K32:$K$98, X32:$X$98)-K32*$AZ$3)/Z32, 0)</f>
        <v>3271.1634379301827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500000</v>
      </c>
      <c r="S33">
        <f t="shared" si="1"/>
        <v>3243.5938403482905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2113.0294229473238</v>
      </c>
      <c r="AC33">
        <f t="shared" si="2"/>
        <v>2051.953260671371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-3439.887181239048</v>
      </c>
      <c r="AI33">
        <f t="shared" si="6"/>
        <v>-3455.7026112964918</v>
      </c>
      <c r="AJ33">
        <f t="shared" si="7"/>
        <v>61.076162275952811</v>
      </c>
      <c r="AK33">
        <f t="shared" si="22"/>
        <v>147.91205960631268</v>
      </c>
      <c r="AL33">
        <f t="shared" si="8"/>
        <v>-3246.7143894142264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-180.1689556507651</v>
      </c>
      <c r="AR33">
        <f t="shared" si="9"/>
        <v>-180.99731116549188</v>
      </c>
      <c r="AS33">
        <f t="shared" si="9"/>
        <v>3.1989503703581992</v>
      </c>
      <c r="AT33">
        <f t="shared" si="9"/>
        <v>7.7471032924469458</v>
      </c>
      <c r="AU33">
        <f t="shared" si="9"/>
        <v>-170.05125750268675</v>
      </c>
      <c r="AW33">
        <v>30</v>
      </c>
      <c r="AX33">
        <f>IF(Z33&gt;0, (R33*SUMPRODUCT(K33:$K$98, X33:$X$98)-K33*$AZ$3)/Z33, 0)</f>
        <v>3243.5938403482905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500000</v>
      </c>
      <c r="S34">
        <f t="shared" si="1"/>
        <v>3208.3339254626376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2051.953260671371</v>
      </c>
      <c r="AC34">
        <f t="shared" si="2"/>
        <v>1985.64829368134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-3693.8901175573383</v>
      </c>
      <c r="AI34">
        <f t="shared" si="6"/>
        <v>-3709.3626988083297</v>
      </c>
      <c r="AJ34">
        <f t="shared" si="7"/>
        <v>66.304966990031062</v>
      </c>
      <c r="AK34">
        <f t="shared" si="22"/>
        <v>143.63672824699597</v>
      </c>
      <c r="AL34">
        <f t="shared" si="8"/>
        <v>-3499.4210035713027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-172.74349878565783</v>
      </c>
      <c r="AR34">
        <f t="shared" si="9"/>
        <v>-173.46706871748597</v>
      </c>
      <c r="AS34">
        <f t="shared" si="9"/>
        <v>3.1007289389267338</v>
      </c>
      <c r="AT34">
        <f t="shared" si="9"/>
        <v>6.7171221129659564</v>
      </c>
      <c r="AU34">
        <f t="shared" ref="AU34:AU79" si="23">AL34*$K34</f>
        <v>-163.64921766559328</v>
      </c>
      <c r="AW34">
        <v>31</v>
      </c>
      <c r="AX34">
        <f>IF(Z34&gt;0, (R34*SUMPRODUCT(K34:$K$98, X34:$X$98)-K34*$AZ$3)/Z34, 0)</f>
        <v>3208.3339254626376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500000</v>
      </c>
      <c r="S35">
        <f t="shared" si="1"/>
        <v>3165.8574638713344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1985.64829368134</v>
      </c>
      <c r="AC35">
        <f t="shared" si="2"/>
        <v>1914.5690704856231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-3979.46032294516</v>
      </c>
      <c r="AI35">
        <f t="shared" ref="AI35:AI66" si="25">SUM(AE35:AH35)</f>
        <v>-3994.5792053674945</v>
      </c>
      <c r="AJ35">
        <f t="shared" si="7"/>
        <v>71.07922319571685</v>
      </c>
      <c r="AK35">
        <f t="shared" si="22"/>
        <v>138.99538055769381</v>
      </c>
      <c r="AL35">
        <f t="shared" si="8"/>
        <v>-3784.5046016140836</v>
      </c>
      <c r="AN35">
        <f t="shared" ref="AN35:AT66" si="26">AE35*$K35</f>
        <v>0</v>
      </c>
      <c r="AO35">
        <f t="shared" si="26"/>
        <v>0</v>
      </c>
      <c r="AP35">
        <f t="shared" si="26"/>
        <v>-0.63127618567576305</v>
      </c>
      <c r="AQ35">
        <f t="shared" si="26"/>
        <v>-166.15900987534593</v>
      </c>
      <c r="AR35">
        <f t="shared" si="26"/>
        <v>-166.7902860610217</v>
      </c>
      <c r="AS35">
        <f t="shared" si="26"/>
        <v>2.9678530228863371</v>
      </c>
      <c r="AT35">
        <f t="shared" si="26"/>
        <v>5.8036348993223976</v>
      </c>
      <c r="AU35">
        <f t="shared" si="23"/>
        <v>-158.01879813881294</v>
      </c>
      <c r="AW35">
        <v>32</v>
      </c>
      <c r="AX35">
        <f>IF(Z35&gt;0, (R35*SUMPRODUCT(K35:$K$98, X35:$X$98)-K35*$AZ$3)/Z35, 0)</f>
        <v>3165.8574638713344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500000</v>
      </c>
      <c r="S36">
        <f t="shared" si="1"/>
        <v>3116.6982402860572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1914.5690704856231</v>
      </c>
      <c r="AC36">
        <f t="shared" si="2"/>
        <v>1839.1817352441535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-4300.967662550167</v>
      </c>
      <c r="AI36">
        <f t="shared" si="25"/>
        <v>-4315.7203077651502</v>
      </c>
      <c r="AJ36">
        <f t="shared" si="7"/>
        <v>75.3873352414696</v>
      </c>
      <c r="AK36">
        <f t="shared" si="22"/>
        <v>134.01983493399362</v>
      </c>
      <c r="AL36">
        <f t="shared" si="8"/>
        <v>-4106.3131375896874</v>
      </c>
      <c r="AN36">
        <f t="shared" si="26"/>
        <v>0</v>
      </c>
      <c r="AO36">
        <f t="shared" si="26"/>
        <v>0</v>
      </c>
      <c r="AP36">
        <f t="shared" si="26"/>
        <v>-0.54998594636915832</v>
      </c>
      <c r="AQ36">
        <f t="shared" si="26"/>
        <v>-160.3422122419307</v>
      </c>
      <c r="AR36">
        <f t="shared" si="26"/>
        <v>-160.89219818829983</v>
      </c>
      <c r="AS36">
        <f t="shared" si="26"/>
        <v>2.8104773288330454</v>
      </c>
      <c r="AT36">
        <f t="shared" si="26"/>
        <v>4.996326060464602</v>
      </c>
      <c r="AU36">
        <f t="shared" si="23"/>
        <v>-153.08539479900219</v>
      </c>
      <c r="AW36">
        <v>33</v>
      </c>
      <c r="AX36">
        <f>IF(Z36&gt;0, (R36*SUMPRODUCT(K36:$K$98, X36:$X$98)-K36*$AZ$3)/Z36, 0)</f>
        <v>3116.6982402860572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500000</v>
      </c>
      <c r="S37">
        <f t="shared" si="1"/>
        <v>3061.1452995016011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1839.1817352441535</v>
      </c>
      <c r="AC37">
        <f t="shared" si="2"/>
        <v>1759.8856610681837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-4646.9478134367528</v>
      </c>
      <c r="AI37">
        <f t="shared" si="25"/>
        <v>-4661.3205848089146</v>
      </c>
      <c r="AJ37">
        <f t="shared" si="7"/>
        <v>79.296074175969807</v>
      </c>
      <c r="AK37">
        <f t="shared" si="22"/>
        <v>128.74272146709075</v>
      </c>
      <c r="AL37">
        <f t="shared" si="8"/>
        <v>-4453.2817891658542</v>
      </c>
      <c r="AN37">
        <f t="shared" si="26"/>
        <v>0</v>
      </c>
      <c r="AO37">
        <f t="shared" si="26"/>
        <v>0</v>
      </c>
      <c r="AP37">
        <f t="shared" si="26"/>
        <v>-0.47841433990509091</v>
      </c>
      <c r="AQ37">
        <f t="shared" si="26"/>
        <v>-154.67903949580102</v>
      </c>
      <c r="AR37">
        <f t="shared" si="26"/>
        <v>-155.15745383570612</v>
      </c>
      <c r="AS37">
        <f t="shared" si="26"/>
        <v>2.6394616599439762</v>
      </c>
      <c r="AT37">
        <f t="shared" si="26"/>
        <v>4.2853505780770433</v>
      </c>
      <c r="AU37">
        <f t="shared" si="23"/>
        <v>-148.2326415976851</v>
      </c>
      <c r="AW37">
        <v>34</v>
      </c>
      <c r="AX37">
        <f>IF(Z37&gt;0, (R37*SUMPRODUCT(K37:$K$98, X37:$X$98)-K37*$AZ$3)/Z37, 0)</f>
        <v>3061.1452995016011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500000</v>
      </c>
      <c r="S38">
        <f t="shared" si="1"/>
        <v>3000.3146900713568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1759.8856610681837</v>
      </c>
      <c r="AC38">
        <f t="shared" si="2"/>
        <v>1677.569244845562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-5015.324528695538</v>
      </c>
      <c r="AI38">
        <f t="shared" si="25"/>
        <v>-5029.3028061275436</v>
      </c>
      <c r="AJ38">
        <f t="shared" si="7"/>
        <v>82.316416222621683</v>
      </c>
      <c r="AK38">
        <f t="shared" si="22"/>
        <v>123.19199627477288</v>
      </c>
      <c r="AL38">
        <f t="shared" si="8"/>
        <v>-4823.794393630149</v>
      </c>
      <c r="AN38">
        <f t="shared" si="26"/>
        <v>0</v>
      </c>
      <c r="AO38">
        <f t="shared" si="26"/>
        <v>0</v>
      </c>
      <c r="AP38">
        <f t="shared" si="26"/>
        <v>-0.41543138593968021</v>
      </c>
      <c r="AQ38">
        <f t="shared" si="26"/>
        <v>-149.05436167139592</v>
      </c>
      <c r="AR38">
        <f t="shared" si="26"/>
        <v>-149.46979305733561</v>
      </c>
      <c r="AS38">
        <f t="shared" si="26"/>
        <v>2.4464261096043343</v>
      </c>
      <c r="AT38">
        <f t="shared" si="26"/>
        <v>3.6612395195365761</v>
      </c>
      <c r="AU38">
        <f t="shared" si="23"/>
        <v>-143.3621274281947</v>
      </c>
      <c r="AW38">
        <v>35</v>
      </c>
      <c r="AX38">
        <f>IF(Z38&gt;0, (R38*SUMPRODUCT(K38:$K$98, X38:$X$98)-K38*$AZ$3)/Z38, 0)</f>
        <v>3000.3146900713568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500000</v>
      </c>
      <c r="S39">
        <f t="shared" si="1"/>
        <v>2935.2900210700209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1677.569244845562</v>
      </c>
      <c r="AC39">
        <f t="shared" si="2"/>
        <v>1593.124368239505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-5395.6240348516831</v>
      </c>
      <c r="AI39">
        <f t="shared" si="25"/>
        <v>-5409.1927483076261</v>
      </c>
      <c r="AJ39">
        <f t="shared" si="7"/>
        <v>84.444876606057051</v>
      </c>
      <c r="AK39">
        <f t="shared" si="22"/>
        <v>117.42984713918935</v>
      </c>
      <c r="AL39">
        <f t="shared" si="8"/>
        <v>-5207.3180245623798</v>
      </c>
      <c r="AN39">
        <f t="shared" si="26"/>
        <v>0</v>
      </c>
      <c r="AO39">
        <f t="shared" si="26"/>
        <v>0</v>
      </c>
      <c r="AP39">
        <f t="shared" si="26"/>
        <v>-0.36005288664093144</v>
      </c>
      <c r="AQ39">
        <f t="shared" si="26"/>
        <v>-143.17569718643173</v>
      </c>
      <c r="AR39">
        <f t="shared" si="26"/>
        <v>-143.53575007307268</v>
      </c>
      <c r="AS39">
        <f t="shared" si="26"/>
        <v>2.2407888325426595</v>
      </c>
      <c r="AT39">
        <f t="shared" si="26"/>
        <v>3.1160622248788146</v>
      </c>
      <c r="AU39">
        <f t="shared" si="23"/>
        <v>-138.17889901565121</v>
      </c>
      <c r="AW39">
        <v>36</v>
      </c>
      <c r="AX39">
        <f>IF(Z39&gt;0, (R39*SUMPRODUCT(K39:$K$98, X39:$X$98)-K39*$AZ$3)/Z39, 0)</f>
        <v>2935.2900210700209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500000</v>
      </c>
      <c r="S40">
        <f t="shared" si="1"/>
        <v>2867.6432218154005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1593.124368239505</v>
      </c>
      <c r="AC40">
        <f t="shared" si="2"/>
        <v>1507.6357112899832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-5790.3583710662733</v>
      </c>
      <c r="AI40">
        <f t="shared" si="25"/>
        <v>-5803.5018794691032</v>
      </c>
      <c r="AJ40">
        <f t="shared" si="7"/>
        <v>85.488656949521783</v>
      </c>
      <c r="AK40">
        <f t="shared" si="22"/>
        <v>111.51870577676536</v>
      </c>
      <c r="AL40">
        <f t="shared" si="8"/>
        <v>-5606.4945167428159</v>
      </c>
      <c r="AN40">
        <f t="shared" si="26"/>
        <v>0</v>
      </c>
      <c r="AO40">
        <f t="shared" si="26"/>
        <v>0</v>
      </c>
      <c r="AP40">
        <f t="shared" si="26"/>
        <v>-0.31140165075301746</v>
      </c>
      <c r="AQ40">
        <f t="shared" si="26"/>
        <v>-137.18765948468766</v>
      </c>
      <c r="AR40">
        <f t="shared" si="26"/>
        <v>-137.49906113544068</v>
      </c>
      <c r="AS40">
        <f t="shared" si="26"/>
        <v>2.0254340073315023</v>
      </c>
      <c r="AT40">
        <f t="shared" si="26"/>
        <v>2.6421491130364534</v>
      </c>
      <c r="AU40">
        <f t="shared" si="23"/>
        <v>-132.83147801507272</v>
      </c>
      <c r="AW40">
        <v>37</v>
      </c>
      <c r="AX40">
        <f>IF(Z40&gt;0, (R40*SUMPRODUCT(K40:$K$98, X40:$X$98)-K40*$AZ$3)/Z40, 0)</f>
        <v>2867.6432218154005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500000</v>
      </c>
      <c r="S41">
        <f t="shared" si="1"/>
        <v>2798.7883992410498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1507.6357112899832</v>
      </c>
      <c r="AC41">
        <f t="shared" si="2"/>
        <v>1421.9543377311079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-6211.1262980405636</v>
      </c>
      <c r="AI41">
        <f t="shared" si="25"/>
        <v>-6223.827815044463</v>
      </c>
      <c r="AJ41">
        <f t="shared" si="7"/>
        <v>85.681373558875293</v>
      </c>
      <c r="AK41">
        <f t="shared" si="22"/>
        <v>105.53449979029884</v>
      </c>
      <c r="AL41">
        <f t="shared" si="8"/>
        <v>-6032.6119416952888</v>
      </c>
      <c r="AN41">
        <f t="shared" si="26"/>
        <v>0</v>
      </c>
      <c r="AO41">
        <f t="shared" si="26"/>
        <v>0</v>
      </c>
      <c r="AP41">
        <f t="shared" si="26"/>
        <v>-0.26868732191223826</v>
      </c>
      <c r="AQ41">
        <f t="shared" si="26"/>
        <v>-131.38988756750859</v>
      </c>
      <c r="AR41">
        <f t="shared" si="26"/>
        <v>-131.65857488942083</v>
      </c>
      <c r="AS41">
        <f t="shared" si="26"/>
        <v>1.8124999393558954</v>
      </c>
      <c r="AT41">
        <f t="shared" si="26"/>
        <v>2.2324720826100433</v>
      </c>
      <c r="AU41">
        <f t="shared" si="23"/>
        <v>-127.61360286745489</v>
      </c>
      <c r="AW41">
        <v>38</v>
      </c>
      <c r="AX41">
        <f>IF(Z41&gt;0, (R41*SUMPRODUCT(K41:$K$98, X41:$X$98)-K41*$AZ$3)/Z41, 0)</f>
        <v>2798.7883992410498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500000</v>
      </c>
      <c r="S42">
        <f t="shared" si="1"/>
        <v>2729.5113319280226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1421.9543377311079</v>
      </c>
      <c r="AC42">
        <f t="shared" si="2"/>
        <v>1336.5522054545029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-6656.4304158320128</v>
      </c>
      <c r="AI42">
        <f t="shared" si="25"/>
        <v>-6668.6720961450819</v>
      </c>
      <c r="AJ42">
        <f t="shared" si="7"/>
        <v>85.402132276605016</v>
      </c>
      <c r="AK42">
        <f t="shared" si="22"/>
        <v>99.536803641177556</v>
      </c>
      <c r="AL42">
        <f t="shared" si="8"/>
        <v>-6483.7331602272998</v>
      </c>
      <c r="AN42">
        <f t="shared" si="26"/>
        <v>0</v>
      </c>
      <c r="AO42">
        <f t="shared" si="26"/>
        <v>0</v>
      </c>
      <c r="AP42">
        <f t="shared" si="26"/>
        <v>-0.23121424745215483</v>
      </c>
      <c r="AQ42">
        <f t="shared" si="26"/>
        <v>-125.72306333397164</v>
      </c>
      <c r="AR42">
        <f t="shared" si="26"/>
        <v>-125.95427758142378</v>
      </c>
      <c r="AS42">
        <f t="shared" si="26"/>
        <v>1.6130293587281155</v>
      </c>
      <c r="AT42">
        <f t="shared" si="26"/>
        <v>1.8799973989777947</v>
      </c>
      <c r="AU42">
        <f t="shared" si="23"/>
        <v>-122.46125082371788</v>
      </c>
      <c r="AW42">
        <v>39</v>
      </c>
      <c r="AX42">
        <f>IF(Z42&gt;0, (R42*SUMPRODUCT(K42:$K$98, X42:$X$98)-K42*$AZ$3)/Z42, 0)</f>
        <v>2729.5113319280226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500000</v>
      </c>
      <c r="S43">
        <f t="shared" si="1"/>
        <v>2660.6673965917666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1336.5522054545029</v>
      </c>
      <c r="AC43">
        <f t="shared" si="2"/>
        <v>1251.8896379159808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-7126.6956923111884</v>
      </c>
      <c r="AI43">
        <f t="shared" si="25"/>
        <v>-7138.4586210365114</v>
      </c>
      <c r="AJ43">
        <f t="shared" si="7"/>
        <v>84.662567538522126</v>
      </c>
      <c r="AK43">
        <f t="shared" si="22"/>
        <v>93.558654381815217</v>
      </c>
      <c r="AL43">
        <f t="shared" si="8"/>
        <v>-6960.2373991161739</v>
      </c>
      <c r="AN43">
        <f t="shared" si="26"/>
        <v>0</v>
      </c>
      <c r="AO43">
        <f t="shared" si="26"/>
        <v>0</v>
      </c>
      <c r="AP43">
        <f t="shared" si="26"/>
        <v>-0.19836771962553035</v>
      </c>
      <c r="AQ43">
        <f t="shared" si="26"/>
        <v>-120.18319637570087</v>
      </c>
      <c r="AR43">
        <f t="shared" si="26"/>
        <v>-120.3815640953264</v>
      </c>
      <c r="AS43">
        <f t="shared" si="26"/>
        <v>1.4277329100961631</v>
      </c>
      <c r="AT43">
        <f t="shared" si="26"/>
        <v>1.5777547713096665</v>
      </c>
      <c r="AU43">
        <f t="shared" si="23"/>
        <v>-117.37607641392057</v>
      </c>
      <c r="AW43">
        <v>40</v>
      </c>
      <c r="AX43">
        <f>IF(Z43&gt;0, (R43*SUMPRODUCT(K43:$K$98, X43:$X$98)-K43*$AZ$3)/Z43, 0)</f>
        <v>2660.6673965917666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500000</v>
      </c>
      <c r="S44">
        <f t="shared" si="1"/>
        <v>2592.6850122178448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1251.8896379159808</v>
      </c>
      <c r="AC44">
        <f t="shared" si="2"/>
        <v>1168.3675985005032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-7585.9840183088463</v>
      </c>
      <c r="AI44">
        <f t="shared" si="25"/>
        <v>-7597.2500185460003</v>
      </c>
      <c r="AJ44">
        <f t="shared" si="7"/>
        <v>83.522039415477593</v>
      </c>
      <c r="AK44">
        <f t="shared" si="22"/>
        <v>87.63227465411866</v>
      </c>
      <c r="AL44">
        <f t="shared" si="8"/>
        <v>-7426.0957044764036</v>
      </c>
      <c r="AN44">
        <f t="shared" si="26"/>
        <v>0</v>
      </c>
      <c r="AO44">
        <f t="shared" si="26"/>
        <v>0</v>
      </c>
      <c r="AP44">
        <f t="shared" si="26"/>
        <v>-0.1696317992897596</v>
      </c>
      <c r="AQ44">
        <f t="shared" si="26"/>
        <v>-114.2219147275763</v>
      </c>
      <c r="AR44">
        <f t="shared" si="26"/>
        <v>-114.39154652686605</v>
      </c>
      <c r="AS44">
        <f t="shared" si="26"/>
        <v>1.2575886320038312</v>
      </c>
      <c r="AT44">
        <f t="shared" si="26"/>
        <v>1.3194763103597633</v>
      </c>
      <c r="AU44">
        <f t="shared" si="23"/>
        <v>-111.81448158450246</v>
      </c>
      <c r="AW44">
        <v>41</v>
      </c>
      <c r="AX44">
        <f>IF(Z44&gt;0, (R44*SUMPRODUCT(K44:$K$98, X44:$X$98)-K44*$AZ$3)/Z44, 0)</f>
        <v>2592.6850122178448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500000</v>
      </c>
      <c r="S45">
        <f t="shared" si="1"/>
        <v>2526.8875365849408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1168.3675985005032</v>
      </c>
      <c r="AC45">
        <f t="shared" si="2"/>
        <v>1086.8788596302686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-8004.0359942084915</v>
      </c>
      <c r="AI45">
        <f t="shared" si="25"/>
        <v>-8014.7891326435638</v>
      </c>
      <c r="AJ45">
        <f t="shared" si="7"/>
        <v>81.488738870234556</v>
      </c>
      <c r="AK45">
        <f t="shared" si="22"/>
        <v>81.785731895035227</v>
      </c>
      <c r="AL45">
        <f t="shared" si="8"/>
        <v>-7851.5146618782937</v>
      </c>
      <c r="AN45">
        <f t="shared" si="26"/>
        <v>0</v>
      </c>
      <c r="AO45">
        <f t="shared" si="26"/>
        <v>0</v>
      </c>
      <c r="AP45">
        <f t="shared" si="26"/>
        <v>-0.14456219268751253</v>
      </c>
      <c r="AQ45">
        <f t="shared" si="26"/>
        <v>-107.60402655085626</v>
      </c>
      <c r="AR45">
        <f t="shared" si="26"/>
        <v>-107.74858874354378</v>
      </c>
      <c r="AS45">
        <f t="shared" si="26"/>
        <v>1.0955118676794031</v>
      </c>
      <c r="AT45">
        <f t="shared" si="26"/>
        <v>1.0995045590352632</v>
      </c>
      <c r="AU45">
        <f t="shared" si="23"/>
        <v>-105.5535723168291</v>
      </c>
      <c r="AW45">
        <v>42</v>
      </c>
      <c r="AX45">
        <f>IF(Z45&gt;0, (R45*SUMPRODUCT(K45:$K$98, X45:$X$98)-K45*$AZ$3)/Z45, 0)</f>
        <v>2526.8875365849408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500000</v>
      </c>
      <c r="S46">
        <f t="shared" si="1"/>
        <v>2489.1652094516348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1086.8788596302686</v>
      </c>
      <c r="AC46">
        <f t="shared" si="2"/>
        <v>1008.5008829520393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-10334.007766656512</v>
      </c>
      <c r="AI46">
        <f t="shared" si="25"/>
        <v>-10344.136673318901</v>
      </c>
      <c r="AJ46">
        <f t="shared" si="7"/>
        <v>78.377976678229288</v>
      </c>
      <c r="AK46">
        <f t="shared" si="22"/>
        <v>76.081520174118808</v>
      </c>
      <c r="AL46">
        <f t="shared" si="8"/>
        <v>-10189.677176466552</v>
      </c>
      <c r="AN46">
        <f t="shared" si="26"/>
        <v>0</v>
      </c>
      <c r="AO46">
        <f t="shared" si="26"/>
        <v>0</v>
      </c>
      <c r="AP46">
        <f t="shared" si="26"/>
        <v>-0.12158053117330164</v>
      </c>
      <c r="AQ46">
        <f t="shared" si="26"/>
        <v>-124.04242583106354</v>
      </c>
      <c r="AR46">
        <f t="shared" si="26"/>
        <v>-124.16400636223683</v>
      </c>
      <c r="AS46">
        <f t="shared" si="26"/>
        <v>0.94079611496591942</v>
      </c>
      <c r="AT46">
        <f t="shared" si="26"/>
        <v>0.91323100740866514</v>
      </c>
      <c r="AU46">
        <f t="shared" si="23"/>
        <v>-122.30997923986224</v>
      </c>
      <c r="AW46">
        <v>43</v>
      </c>
      <c r="AX46">
        <f>IF(Z46&gt;0, (R46*SUMPRODUCT(K46:$K$98, X46:$X$98)-K46*$AZ$3)/Z46, 0)</f>
        <v>2489.1652094516348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500000</v>
      </c>
      <c r="S47">
        <f t="shared" si="1"/>
        <v>2420.6948509089402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1008.5008829520393</v>
      </c>
      <c r="AC47">
        <f t="shared" si="2"/>
        <v>910.55314450724939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-12475.539142851538</v>
      </c>
      <c r="AI47">
        <f t="shared" si="25"/>
        <v>-12484.94298349016</v>
      </c>
      <c r="AJ47">
        <f t="shared" si="7"/>
        <v>97.947738444789934</v>
      </c>
      <c r="AK47">
        <f t="shared" si="22"/>
        <v>70.595061806642761</v>
      </c>
      <c r="AL47">
        <f t="shared" si="8"/>
        <v>-12316.400183238728</v>
      </c>
      <c r="AN47">
        <f t="shared" si="26"/>
        <v>0</v>
      </c>
      <c r="AO47">
        <f t="shared" si="26"/>
        <v>0</v>
      </c>
      <c r="AP47">
        <f t="shared" si="26"/>
        <v>-0.10078333036094422</v>
      </c>
      <c r="AQ47">
        <f t="shared" si="26"/>
        <v>-133.70349745198374</v>
      </c>
      <c r="AR47">
        <f t="shared" si="26"/>
        <v>-133.80428078234468</v>
      </c>
      <c r="AS47">
        <f t="shared" si="26"/>
        <v>1.0497306006277494</v>
      </c>
      <c r="AT47">
        <f t="shared" si="26"/>
        <v>0.75658507085808113</v>
      </c>
      <c r="AU47">
        <f t="shared" si="23"/>
        <v>-131.99796511085887</v>
      </c>
      <c r="AW47">
        <v>44</v>
      </c>
      <c r="AX47">
        <f>IF(Z47&gt;0, (R47*SUMPRODUCT(K47:$K$98, X47:$X$98)-K47*$AZ$3)/Z47, 0)</f>
        <v>2420.6948509089402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500000</v>
      </c>
      <c r="S48">
        <f t="shared" si="1"/>
        <v>2328.5986563498168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910.55314450724939</v>
      </c>
      <c r="AC48">
        <f t="shared" si="2"/>
        <v>800.14847507872446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-14387.031336049142</v>
      </c>
      <c r="AI48">
        <f t="shared" si="25"/>
        <v>-14395.621786714575</v>
      </c>
      <c r="AJ48">
        <f t="shared" si="7"/>
        <v>110.40466942852493</v>
      </c>
      <c r="AK48">
        <f t="shared" si="22"/>
        <v>63.738720115507462</v>
      </c>
      <c r="AL48">
        <f t="shared" si="8"/>
        <v>-14221.478397170544</v>
      </c>
      <c r="AN48">
        <f t="shared" si="26"/>
        <v>0</v>
      </c>
      <c r="AO48">
        <f t="shared" si="26"/>
        <v>0</v>
      </c>
      <c r="AP48">
        <f t="shared" si="26"/>
        <v>-8.2201808038787974E-2</v>
      </c>
      <c r="AQ48">
        <f t="shared" si="26"/>
        <v>-137.66914381950451</v>
      </c>
      <c r="AR48">
        <f t="shared" si="26"/>
        <v>-137.75134562754329</v>
      </c>
      <c r="AS48">
        <f t="shared" si="26"/>
        <v>1.0564595265609793</v>
      </c>
      <c r="AT48">
        <f t="shared" si="26"/>
        <v>0.60991422215548086</v>
      </c>
      <c r="AU48">
        <f t="shared" si="23"/>
        <v>-136.08497187882685</v>
      </c>
      <c r="AW48">
        <v>45</v>
      </c>
      <c r="AX48">
        <f>IF(Z48&gt;0, (R48*SUMPRODUCT(K48:$K$98, X48:$X$98)-K48*$AZ$3)/Z48, 0)</f>
        <v>2328.5986563498168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500000</v>
      </c>
      <c r="S49">
        <f t="shared" si="1"/>
        <v>2216.7914240032565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800.14847507872446</v>
      </c>
      <c r="AC49">
        <f t="shared" si="2"/>
        <v>683.28185628016524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-15975.87002226708</v>
      </c>
      <c r="AI49">
        <f t="shared" si="25"/>
        <v>-15983.575774924746</v>
      </c>
      <c r="AJ49">
        <f t="shared" si="7"/>
        <v>116.86661879855922</v>
      </c>
      <c r="AK49">
        <f t="shared" si="22"/>
        <v>56.010393255510721</v>
      </c>
      <c r="AL49">
        <f t="shared" si="8"/>
        <v>-15810.698762870676</v>
      </c>
      <c r="AN49">
        <f t="shared" si="26"/>
        <v>0</v>
      </c>
      <c r="AO49">
        <f t="shared" si="26"/>
        <v>0</v>
      </c>
      <c r="AP49">
        <f t="shared" si="26"/>
        <v>-6.5835852571888231E-2</v>
      </c>
      <c r="AQ49">
        <f t="shared" si="26"/>
        <v>-136.4934835336656</v>
      </c>
      <c r="AR49">
        <f t="shared" si="26"/>
        <v>-136.55931938623749</v>
      </c>
      <c r="AS49">
        <f t="shared" si="26"/>
        <v>0.99847657037664683</v>
      </c>
      <c r="AT49">
        <f t="shared" si="26"/>
        <v>0.47853754937161819</v>
      </c>
      <c r="AU49">
        <f t="shared" si="23"/>
        <v>-135.08230526648924</v>
      </c>
      <c r="AW49">
        <v>46</v>
      </c>
      <c r="AX49">
        <f>IF(Z49&gt;0, (R49*SUMPRODUCT(K49:$K$98, X49:$X$98)-K49*$AZ$3)/Z49, 0)</f>
        <v>2216.7914240032565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500000</v>
      </c>
      <c r="S50">
        <f t="shared" si="1"/>
        <v>2082.8376271592192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683.28185628016524</v>
      </c>
      <c r="AC50">
        <f t="shared" si="2"/>
        <v>565.36205580091507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-16854.71634704632</v>
      </c>
      <c r="AI50">
        <f t="shared" si="25"/>
        <v>-16861.502306360057</v>
      </c>
      <c r="AJ50">
        <f t="shared" si="7"/>
        <v>117.91980047925017</v>
      </c>
      <c r="AK50">
        <f t="shared" si="22"/>
        <v>47.829729939611575</v>
      </c>
      <c r="AL50">
        <f t="shared" si="8"/>
        <v>-16695.752775941197</v>
      </c>
      <c r="AN50">
        <f t="shared" si="26"/>
        <v>0</v>
      </c>
      <c r="AO50">
        <f t="shared" si="26"/>
        <v>0</v>
      </c>
      <c r="AP50">
        <f t="shared" si="26"/>
        <v>-5.1765525610917552E-2</v>
      </c>
      <c r="AQ50">
        <f t="shared" si="26"/>
        <v>-128.57331003467286</v>
      </c>
      <c r="AR50">
        <f t="shared" si="26"/>
        <v>-128.62507556028379</v>
      </c>
      <c r="AS50">
        <f t="shared" si="26"/>
        <v>0.89953095347714496</v>
      </c>
      <c r="AT50">
        <f t="shared" si="26"/>
        <v>0.36486088343326151</v>
      </c>
      <c r="AU50">
        <f t="shared" si="23"/>
        <v>-127.3606837233734</v>
      </c>
      <c r="AW50">
        <v>47</v>
      </c>
      <c r="AX50">
        <f>IF(Z50&gt;0, (R50*SUMPRODUCT(K50:$K$98, X50:$X$98)-K50*$AZ$3)/Z50, 0)</f>
        <v>2082.8376271592192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500000</v>
      </c>
      <c r="S51">
        <f t="shared" si="1"/>
        <v>1935.5282926202995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565.36205580091507</v>
      </c>
      <c r="AC51">
        <f t="shared" si="2"/>
        <v>453.37239135054165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-17243.481322014915</v>
      </c>
      <c r="AI51">
        <f t="shared" si="25"/>
        <v>-17249.337247669413</v>
      </c>
      <c r="AJ51">
        <f t="shared" si="7"/>
        <v>111.98966445037343</v>
      </c>
      <c r="AK51">
        <f t="shared" si="22"/>
        <v>39.575343906064056</v>
      </c>
      <c r="AL51">
        <f t="shared" si="8"/>
        <v>-17097.772239312973</v>
      </c>
      <c r="AN51">
        <f t="shared" si="26"/>
        <v>0</v>
      </c>
      <c r="AO51">
        <f t="shared" si="26"/>
        <v>0</v>
      </c>
      <c r="AP51">
        <f t="shared" si="26"/>
        <v>-3.9884753133622414E-2</v>
      </c>
      <c r="AQ51">
        <f t="shared" si="26"/>
        <v>-117.44547937770112</v>
      </c>
      <c r="AR51">
        <f t="shared" si="26"/>
        <v>-117.48536413083474</v>
      </c>
      <c r="AS51">
        <f t="shared" si="26"/>
        <v>0.76276243648838182</v>
      </c>
      <c r="AT51">
        <f t="shared" si="26"/>
        <v>0.26954796133023329</v>
      </c>
      <c r="AU51">
        <f t="shared" si="23"/>
        <v>-116.45305373301611</v>
      </c>
      <c r="AW51">
        <v>48</v>
      </c>
      <c r="AX51">
        <f>IF(Z51&gt;0, (R51*SUMPRODUCT(K51:$K$98, X51:$X$98)-K51*$AZ$3)/Z51, 0)</f>
        <v>1935.5282926202995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500000</v>
      </c>
      <c r="S52">
        <f t="shared" si="1"/>
        <v>1773.237211018901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453.37239135054165</v>
      </c>
      <c r="AC52">
        <f t="shared" si="2"/>
        <v>350.7337383873936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-17050.87569427754</v>
      </c>
      <c r="AI52">
        <f t="shared" si="25"/>
        <v>-17055.820516890781</v>
      </c>
      <c r="AJ52">
        <f t="shared" si="7"/>
        <v>102.63865296314805</v>
      </c>
      <c r="AK52">
        <f t="shared" si="22"/>
        <v>31.736067394537919</v>
      </c>
      <c r="AL52">
        <f t="shared" si="8"/>
        <v>-16921.445796533095</v>
      </c>
      <c r="AN52">
        <f t="shared" si="26"/>
        <v>0</v>
      </c>
      <c r="AO52">
        <f t="shared" si="26"/>
        <v>0</v>
      </c>
      <c r="AP52">
        <f t="shared" si="26"/>
        <v>-3.0070735313808741E-2</v>
      </c>
      <c r="AQ52">
        <f t="shared" si="26"/>
        <v>-103.69075090750722</v>
      </c>
      <c r="AR52">
        <f t="shared" si="26"/>
        <v>-103.72082164282104</v>
      </c>
      <c r="AS52">
        <f t="shared" si="26"/>
        <v>0.62417198909353733</v>
      </c>
      <c r="AT52">
        <f t="shared" si="26"/>
        <v>0.19299517033575583</v>
      </c>
      <c r="AU52">
        <f t="shared" si="23"/>
        <v>-102.90365448339173</v>
      </c>
      <c r="AW52">
        <v>49</v>
      </c>
      <c r="AX52">
        <f>IF(Z52&gt;0, (R52*SUMPRODUCT(K52:$K$98, X52:$X$98)-K52*$AZ$3)/Z52, 0)</f>
        <v>1773.237211018901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500000</v>
      </c>
      <c r="S53">
        <f t="shared" si="1"/>
        <v>1594.4448307103185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350.7337383873936</v>
      </c>
      <c r="AC53">
        <f t="shared" si="2"/>
        <v>260.26336820716597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-16291.817135593103</v>
      </c>
      <c r="AI53">
        <f t="shared" si="25"/>
        <v>-16295.89791912343</v>
      </c>
      <c r="AJ53">
        <f t="shared" si="7"/>
        <v>90.470370180227633</v>
      </c>
      <c r="AK53">
        <f t="shared" si="22"/>
        <v>24.551361687117556</v>
      </c>
      <c r="AL53">
        <f t="shared" si="8"/>
        <v>-16180.876187256084</v>
      </c>
      <c r="AN53">
        <f t="shared" si="26"/>
        <v>0</v>
      </c>
      <c r="AO53">
        <f t="shared" si="26"/>
        <v>0</v>
      </c>
      <c r="AP53">
        <f t="shared" si="26"/>
        <v>-2.2157403491091038E-2</v>
      </c>
      <c r="AQ53">
        <f t="shared" si="26"/>
        <v>-88.459572333012261</v>
      </c>
      <c r="AR53">
        <f t="shared" si="26"/>
        <v>-88.481729736503354</v>
      </c>
      <c r="AS53">
        <f t="shared" si="26"/>
        <v>0.4912263738504633</v>
      </c>
      <c r="AT53">
        <f t="shared" si="26"/>
        <v>0.13330636705286447</v>
      </c>
      <c r="AU53">
        <f t="shared" si="23"/>
        <v>-87.85719699560002</v>
      </c>
      <c r="AW53">
        <v>50</v>
      </c>
      <c r="AX53">
        <f>IF(Z53&gt;0, (R53*SUMPRODUCT(K53:$K$98, X53:$X$98)-K53*$AZ$3)/Z53, 0)</f>
        <v>1594.4448307103185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500000</v>
      </c>
      <c r="S54">
        <f t="shared" si="1"/>
        <v>1397.7976566392008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260.26336820716597</v>
      </c>
      <c r="AC54">
        <f t="shared" si="2"/>
        <v>183.60770723779618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-15122.015313446194</v>
      </c>
      <c r="AI54">
        <f t="shared" si="25"/>
        <v>-15125.299188375546</v>
      </c>
      <c r="AJ54">
        <f t="shared" si="7"/>
        <v>76.655660969369791</v>
      </c>
      <c r="AK54">
        <f t="shared" si="22"/>
        <v>18.218435774501618</v>
      </c>
      <c r="AL54">
        <f t="shared" si="8"/>
        <v>-15030.425091631676</v>
      </c>
      <c r="AN54">
        <f t="shared" si="26"/>
        <v>0</v>
      </c>
      <c r="AO54">
        <f t="shared" si="26"/>
        <v>0</v>
      </c>
      <c r="AP54">
        <f t="shared" si="26"/>
        <v>-1.5920030448629729E-2</v>
      </c>
      <c r="AQ54">
        <f t="shared" si="26"/>
        <v>-73.310631316336313</v>
      </c>
      <c r="AR54">
        <f t="shared" si="26"/>
        <v>-73.326551346784939</v>
      </c>
      <c r="AS54">
        <f t="shared" si="26"/>
        <v>0.37162208760882803</v>
      </c>
      <c r="AT54">
        <f t="shared" si="26"/>
        <v>8.8321893645832164E-2</v>
      </c>
      <c r="AU54">
        <f t="shared" si="23"/>
        <v>-72.866607365530285</v>
      </c>
      <c r="AW54">
        <v>51</v>
      </c>
      <c r="AX54">
        <f>IF(Z54&gt;0, (R54*SUMPRODUCT(K54:$K$98, X54:$X$98)-K54*$AZ$3)/Z54, 0)</f>
        <v>1397.7976566392008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500000</v>
      </c>
      <c r="S55">
        <f t="shared" si="1"/>
        <v>1173.9893318176976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183.60770723779618</v>
      </c>
      <c r="AC55">
        <f t="shared" si="2"/>
        <v>120.83628249614068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-13556.762549226471</v>
      </c>
      <c r="AI55">
        <f t="shared" si="25"/>
        <v>-13559.335747279069</v>
      </c>
      <c r="AJ55">
        <f t="shared" si="7"/>
        <v>62.771424741655494</v>
      </c>
      <c r="AK55">
        <f t="shared" si="22"/>
        <v>12.852539506645734</v>
      </c>
      <c r="AL55">
        <f t="shared" si="8"/>
        <v>-13483.711783030767</v>
      </c>
      <c r="AN55">
        <f t="shared" si="26"/>
        <v>0</v>
      </c>
      <c r="AO55">
        <f t="shared" si="26"/>
        <v>0</v>
      </c>
      <c r="AP55">
        <f t="shared" si="26"/>
        <v>-1.1138134996496931E-2</v>
      </c>
      <c r="AQ55">
        <f t="shared" si="26"/>
        <v>-58.680695501194059</v>
      </c>
      <c r="AR55">
        <f t="shared" si="26"/>
        <v>-58.691833636190559</v>
      </c>
      <c r="AS55">
        <f t="shared" si="26"/>
        <v>0.27170726403638151</v>
      </c>
      <c r="AT55">
        <f t="shared" si="26"/>
        <v>5.5632453136798397E-2</v>
      </c>
      <c r="AU55">
        <f t="shared" si="23"/>
        <v>-58.364493919017377</v>
      </c>
      <c r="AW55">
        <v>52</v>
      </c>
      <c r="AX55">
        <f>IF(Z55&gt;0, (R55*SUMPRODUCT(K55:$K$98, X55:$X$98)-K55*$AZ$3)/Z55, 0)</f>
        <v>1173.9893318176976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500000</v>
      </c>
      <c r="S56">
        <f t="shared" si="1"/>
        <v>913.4177531644425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120.83628249614068</v>
      </c>
      <c r="AC56">
        <f t="shared" si="2"/>
        <v>71.565592865197331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-11774.698101087954</v>
      </c>
      <c r="AI56">
        <f t="shared" si="25"/>
        <v>-11776.65683225497</v>
      </c>
      <c r="AJ56">
        <f t="shared" si="7"/>
        <v>49.270689630943352</v>
      </c>
      <c r="AK56">
        <f t="shared" si="22"/>
        <v>8.4585397747298483</v>
      </c>
      <c r="AL56">
        <f t="shared" si="8"/>
        <v>-11718.927602849297</v>
      </c>
      <c r="AN56">
        <f t="shared" si="26"/>
        <v>0</v>
      </c>
      <c r="AO56">
        <f t="shared" si="26"/>
        <v>0</v>
      </c>
      <c r="AP56">
        <f t="shared" si="26"/>
        <v>-7.5700033972941746E-3</v>
      </c>
      <c r="AQ56">
        <f t="shared" si="26"/>
        <v>-45.506247170758655</v>
      </c>
      <c r="AR56">
        <f t="shared" si="26"/>
        <v>-45.513817174155946</v>
      </c>
      <c r="AS56">
        <f t="shared" si="26"/>
        <v>0.19041882529559523</v>
      </c>
      <c r="AT56">
        <f t="shared" si="26"/>
        <v>3.2690129155581865E-2</v>
      </c>
      <c r="AU56">
        <f t="shared" si="23"/>
        <v>-45.290708219704769</v>
      </c>
      <c r="AW56">
        <v>53</v>
      </c>
      <c r="AX56">
        <f>IF(Z56&gt;0, (R56*SUMPRODUCT(K56:$K$98, X56:$X$98)-K56*$AZ$3)/Z56, 0)</f>
        <v>913.4177531644425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500000</v>
      </c>
      <c r="S57">
        <f t="shared" si="1"/>
        <v>596.38346099129421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71.565592865197331</v>
      </c>
      <c r="AC57">
        <f t="shared" si="2"/>
        <v>34.46113665001964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-9891.1162650643182</v>
      </c>
      <c r="AI57">
        <f t="shared" si="25"/>
        <v>-9892.5608531064117</v>
      </c>
      <c r="AJ57">
        <f t="shared" si="7"/>
        <v>37.104456215177692</v>
      </c>
      <c r="AK57">
        <f t="shared" si="22"/>
        <v>5.0095915005638139</v>
      </c>
      <c r="AL57">
        <f t="shared" si="8"/>
        <v>-9850.4468053906694</v>
      </c>
      <c r="AN57">
        <f t="shared" si="26"/>
        <v>0</v>
      </c>
      <c r="AO57">
        <f t="shared" si="26"/>
        <v>0</v>
      </c>
      <c r="AP57">
        <f t="shared" si="26"/>
        <v>-4.9847942065408433E-3</v>
      </c>
      <c r="AQ57">
        <f t="shared" si="26"/>
        <v>-34.130961642776576</v>
      </c>
      <c r="AR57">
        <f t="shared" si="26"/>
        <v>-34.135946436983119</v>
      </c>
      <c r="AS57">
        <f t="shared" si="26"/>
        <v>0.12803517195822567</v>
      </c>
      <c r="AT57">
        <f t="shared" si="26"/>
        <v>1.7286438736509105E-2</v>
      </c>
      <c r="AU57">
        <f t="shared" si="23"/>
        <v>-33.990624826288382</v>
      </c>
      <c r="AW57">
        <v>54</v>
      </c>
      <c r="AX57">
        <f>IF(Z57&gt;0, (R57*SUMPRODUCT(K57:$K$98, X57:$X$98)-K57*$AZ$3)/Z57, 0)</f>
        <v>596.38346099129421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500000</v>
      </c>
      <c r="S58">
        <f t="shared" si="1"/>
        <v>189.99141636606566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34.46113665001964</v>
      </c>
      <c r="AC58">
        <f t="shared" si="2"/>
        <v>7.8317740747260984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-7991.9803204800774</v>
      </c>
      <c r="AI58">
        <f t="shared" si="25"/>
        <v>-7993.0108636257264</v>
      </c>
      <c r="AJ58">
        <f t="shared" si="7"/>
        <v>26.629362575293541</v>
      </c>
      <c r="AK58">
        <f t="shared" si="22"/>
        <v>2.4122795655013749</v>
      </c>
      <c r="AL58">
        <f t="shared" si="8"/>
        <v>-7963.9692214849319</v>
      </c>
      <c r="AN58">
        <f t="shared" si="26"/>
        <v>0</v>
      </c>
      <c r="AO58">
        <f t="shared" si="26"/>
        <v>0</v>
      </c>
      <c r="AP58">
        <f t="shared" si="26"/>
        <v>-3.1750558886071106E-3</v>
      </c>
      <c r="AQ58">
        <f t="shared" si="26"/>
        <v>-24.62292266491913</v>
      </c>
      <c r="AR58">
        <f t="shared" si="26"/>
        <v>-24.626097720807739</v>
      </c>
      <c r="AS58">
        <f t="shared" si="26"/>
        <v>8.204383757393402E-2</v>
      </c>
      <c r="AT58">
        <f t="shared" si="26"/>
        <v>7.4321220530654515E-3</v>
      </c>
      <c r="AU58">
        <f t="shared" si="23"/>
        <v>-24.53662176118074</v>
      </c>
      <c r="AW58">
        <v>55</v>
      </c>
      <c r="AX58">
        <f>IF(Z58&gt;0, (R58*SUMPRODUCT(K58:$K$98, X58:$X$98)-K58*$AZ$3)/Z58, 0)</f>
        <v>189.99141636606566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500000</v>
      </c>
      <c r="S59">
        <f t="shared" si="1"/>
        <v>-355.80677097145292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7.8317740747260984</v>
      </c>
      <c r="AC59">
        <f t="shared" si="2"/>
        <v>-10.093292279940314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-6221.0833936281388</v>
      </c>
      <c r="AI59">
        <f t="shared" si="25"/>
        <v>-6221.7925771726495</v>
      </c>
      <c r="AJ59">
        <f t="shared" si="7"/>
        <v>17.925066354666413</v>
      </c>
      <c r="AK59">
        <f t="shared" si="22"/>
        <v>0.54822418523082694</v>
      </c>
      <c r="AL59">
        <f t="shared" si="8"/>
        <v>-6203.3192866327527</v>
      </c>
      <c r="AN59">
        <f t="shared" si="26"/>
        <v>0</v>
      </c>
      <c r="AO59">
        <f t="shared" si="26"/>
        <v>0</v>
      </c>
      <c r="AP59">
        <f t="shared" si="26"/>
        <v>-1.9508587349317741E-3</v>
      </c>
      <c r="AQ59">
        <f t="shared" si="26"/>
        <v>-17.113277617811637</v>
      </c>
      <c r="AR59">
        <f t="shared" si="26"/>
        <v>-17.115228476546566</v>
      </c>
      <c r="AS59">
        <f t="shared" si="26"/>
        <v>4.9309198645254057E-2</v>
      </c>
      <c r="AT59">
        <f t="shared" si="26"/>
        <v>1.5080834132947052E-3</v>
      </c>
      <c r="AU59">
        <f t="shared" si="23"/>
        <v>-17.06441119448802</v>
      </c>
      <c r="AW59">
        <v>56</v>
      </c>
      <c r="AX59">
        <f>IF(Z59&gt;0, (R59*SUMPRODUCT(K59:$K$98, X59:$X$98)-K59*$AZ$3)/Z59, 0)</f>
        <v>-355.80677097145292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500000</v>
      </c>
      <c r="S60">
        <f t="shared" si="1"/>
        <v>-1128.9865658284357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-10.093292279940314</v>
      </c>
      <c r="AC60">
        <f t="shared" si="2"/>
        <v>-21.226341049312044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-4641.2169854251515</v>
      </c>
      <c r="AI60">
        <f t="shared" si="25"/>
        <v>-4641.6870162849464</v>
      </c>
      <c r="AJ60">
        <f t="shared" si="7"/>
        <v>11.133048769371729</v>
      </c>
      <c r="AK60">
        <f t="shared" si="22"/>
        <v>-0.70653045959582206</v>
      </c>
      <c r="AL60">
        <f t="shared" si="8"/>
        <v>-4631.2604979751704</v>
      </c>
      <c r="AN60">
        <f t="shared" si="26"/>
        <v>0</v>
      </c>
      <c r="AO60">
        <f t="shared" si="26"/>
        <v>0</v>
      </c>
      <c r="AP60">
        <f t="shared" si="26"/>
        <v>-1.1544510479880264E-3</v>
      </c>
      <c r="AQ60">
        <f t="shared" si="26"/>
        <v>-11.399374532783334</v>
      </c>
      <c r="AR60">
        <f t="shared" si="26"/>
        <v>-11.400528983831324</v>
      </c>
      <c r="AS60">
        <f t="shared" si="26"/>
        <v>2.7344076567061334E-2</v>
      </c>
      <c r="AT60">
        <f t="shared" si="26"/>
        <v>-1.7353218677438205E-3</v>
      </c>
      <c r="AU60">
        <f t="shared" si="23"/>
        <v>-11.374920229132005</v>
      </c>
      <c r="AW60">
        <v>57</v>
      </c>
      <c r="AX60">
        <f>IF(Z60&gt;0, (R60*SUMPRODUCT(K60:$K$98, X60:$X$98)-K60*$AZ$3)/Z60, 0)</f>
        <v>-1128.9865658284357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500000</v>
      </c>
      <c r="S61">
        <f t="shared" si="1"/>
        <v>-2275.4573187069072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-21.226341049312044</v>
      </c>
      <c r="AC61">
        <f t="shared" si="2"/>
        <v>-27.286225538845454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-3310.8436424647011</v>
      </c>
      <c r="AI61">
        <f t="shared" si="25"/>
        <v>-3311.1434308337743</v>
      </c>
      <c r="AJ61">
        <f t="shared" si="7"/>
        <v>6.0598844895334096</v>
      </c>
      <c r="AK61">
        <f t="shared" si="22"/>
        <v>-1.4858438734518433</v>
      </c>
      <c r="AL61">
        <f t="shared" si="8"/>
        <v>-3306.5693902176927</v>
      </c>
      <c r="AN61">
        <f t="shared" si="26"/>
        <v>0</v>
      </c>
      <c r="AO61">
        <f t="shared" si="26"/>
        <v>0</v>
      </c>
      <c r="AP61">
        <f t="shared" si="26"/>
        <v>-6.5742453325799428E-4</v>
      </c>
      <c r="AQ61">
        <f t="shared" si="26"/>
        <v>-7.2605546474855833</v>
      </c>
      <c r="AR61">
        <f t="shared" si="26"/>
        <v>-7.2612120720188411</v>
      </c>
      <c r="AS61">
        <f t="shared" si="26"/>
        <v>1.3289097053509282E-2</v>
      </c>
      <c r="AT61">
        <f t="shared" si="26"/>
        <v>-3.2583993102126021E-3</v>
      </c>
      <c r="AU61">
        <f t="shared" si="23"/>
        <v>-7.2511813742755438</v>
      </c>
      <c r="AW61">
        <v>58</v>
      </c>
      <c r="AX61">
        <f>IF(Z61&gt;0, (R61*SUMPRODUCT(K61:$K$98, X61:$X$98)-K61*$AZ$3)/Z61, 0)</f>
        <v>-2275.4573187069072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500000</v>
      </c>
      <c r="S62">
        <f t="shared" si="1"/>
        <v>-4056.2191949117419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-27.286225538845454</v>
      </c>
      <c r="AC62">
        <f t="shared" si="2"/>
        <v>-29.779378362000759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-2264.980182542</v>
      </c>
      <c r="AI62">
        <f t="shared" si="25"/>
        <v>-2265.1637240182554</v>
      </c>
      <c r="AJ62">
        <f t="shared" si="7"/>
        <v>2.493152823155306</v>
      </c>
      <c r="AK62">
        <f t="shared" si="22"/>
        <v>-1.910035787719182</v>
      </c>
      <c r="AL62">
        <f t="shared" si="8"/>
        <v>-2264.5806069828191</v>
      </c>
      <c r="AN62">
        <f t="shared" si="26"/>
        <v>0</v>
      </c>
      <c r="AO62">
        <f t="shared" si="26"/>
        <v>0</v>
      </c>
      <c r="AP62">
        <f t="shared" si="26"/>
        <v>-3.593745556649428E-4</v>
      </c>
      <c r="AQ62">
        <f t="shared" si="26"/>
        <v>-4.4348354567978276</v>
      </c>
      <c r="AR62">
        <f t="shared" si="26"/>
        <v>-4.4351948313534928</v>
      </c>
      <c r="AS62">
        <f t="shared" si="26"/>
        <v>4.8815979162059302E-3</v>
      </c>
      <c r="AT62">
        <f t="shared" si="26"/>
        <v>-3.7398536642484393E-3</v>
      </c>
      <c r="AU62">
        <f t="shared" si="23"/>
        <v>-4.4340530871015345</v>
      </c>
      <c r="AW62">
        <v>59</v>
      </c>
      <c r="AX62">
        <f>IF(Z62&gt;0, (R62*SUMPRODUCT(K62:$K$98, X62:$X$98)-K62*$AZ$3)/Z62, 0)</f>
        <v>-4056.2191949117419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500000</v>
      </c>
      <c r="S63">
        <f t="shared" si="1"/>
        <v>-6960.6857701613026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-29.779378362000759</v>
      </c>
      <c r="AC63">
        <f t="shared" si="2"/>
        <v>-29.957605047075113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-1482.2064590834207</v>
      </c>
      <c r="AI63">
        <f t="shared" si="25"/>
        <v>-1482.3140548219594</v>
      </c>
      <c r="AJ63">
        <f t="shared" si="7"/>
        <v>0.17822668507435324</v>
      </c>
      <c r="AK63">
        <f t="shared" si="22"/>
        <v>-2.0845564853400536</v>
      </c>
      <c r="AL63">
        <f t="shared" si="8"/>
        <v>-1484.2203846222251</v>
      </c>
      <c r="AN63">
        <f t="shared" si="26"/>
        <v>0</v>
      </c>
      <c r="AO63">
        <f t="shared" si="26"/>
        <v>0</v>
      </c>
      <c r="AP63">
        <f t="shared" si="26"/>
        <v>-1.8810058785426003E-4</v>
      </c>
      <c r="AQ63">
        <f t="shared" si="26"/>
        <v>-2.5912169948486095</v>
      </c>
      <c r="AR63">
        <f t="shared" si="26"/>
        <v>-2.5914050954364636</v>
      </c>
      <c r="AS63">
        <f t="shared" si="26"/>
        <v>3.115787361942693E-4</v>
      </c>
      <c r="AT63">
        <f t="shared" si="26"/>
        <v>-3.6442549271275483E-3</v>
      </c>
      <c r="AU63">
        <f t="shared" si="23"/>
        <v>-2.5947377716273969</v>
      </c>
      <c r="AW63">
        <v>60</v>
      </c>
      <c r="AX63">
        <f>IF(Z63&gt;0, (R63*SUMPRODUCT(K63:$K$98, X63:$X$98)-K63*$AZ$3)/Z63, 0)</f>
        <v>-6960.6857701613026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500000</v>
      </c>
      <c r="S64">
        <f t="shared" si="1"/>
        <v>-11929.644048843684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-29.957605047075113</v>
      </c>
      <c r="AC64">
        <f t="shared" si="2"/>
        <v>-28.748278495742056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-925.48630733143455</v>
      </c>
      <c r="AI64">
        <f t="shared" si="25"/>
        <v>-925.54655279722135</v>
      </c>
      <c r="AJ64">
        <f t="shared" si="7"/>
        <v>-1.2093265513330564</v>
      </c>
      <c r="AK64">
        <f t="shared" si="22"/>
        <v>-2.0970323532952579</v>
      </c>
      <c r="AL64">
        <f t="shared" si="8"/>
        <v>-928.85291170184973</v>
      </c>
      <c r="AN64">
        <f t="shared" si="26"/>
        <v>0</v>
      </c>
      <c r="AO64">
        <f t="shared" si="26"/>
        <v>0</v>
      </c>
      <c r="AP64">
        <f t="shared" si="26"/>
        <v>-9.4037575976133712E-5</v>
      </c>
      <c r="AQ64">
        <f t="shared" si="26"/>
        <v>-1.4445981586151369</v>
      </c>
      <c r="AR64">
        <f t="shared" si="26"/>
        <v>-1.444692196191113</v>
      </c>
      <c r="AS64">
        <f t="shared" si="26"/>
        <v>-1.88764641397822E-3</v>
      </c>
      <c r="AT64">
        <f t="shared" si="26"/>
        <v>-3.2732727130903097E-3</v>
      </c>
      <c r="AU64">
        <f t="shared" si="23"/>
        <v>-1.4498531153181817</v>
      </c>
      <c r="AW64">
        <v>61</v>
      </c>
      <c r="AX64">
        <f>IF(Z64&gt;0, (R64*SUMPRODUCT(K64:$K$98, X64:$X$98)-K64*$AZ$3)/Z64, 0)</f>
        <v>-11929.644048843684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500000</v>
      </c>
      <c r="S65">
        <f t="shared" si="1"/>
        <v>-20844.736829363592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-28.748278495742056</v>
      </c>
      <c r="AC65">
        <f t="shared" si="2"/>
        <v>-26.799534202409269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-550.02326997579246</v>
      </c>
      <c r="AI65">
        <f t="shared" si="25"/>
        <v>-550.05541182342267</v>
      </c>
      <c r="AJ65">
        <f t="shared" si="7"/>
        <v>-1.948744293332787</v>
      </c>
      <c r="AK65">
        <f t="shared" si="22"/>
        <v>-2.012379494701944</v>
      </c>
      <c r="AL65">
        <f t="shared" si="8"/>
        <v>-554.01653561145736</v>
      </c>
      <c r="AN65">
        <f t="shared" si="26"/>
        <v>0</v>
      </c>
      <c r="AO65">
        <f t="shared" si="26"/>
        <v>0</v>
      </c>
      <c r="AP65">
        <f t="shared" si="26"/>
        <v>-4.4795034410171239E-5</v>
      </c>
      <c r="AQ65">
        <f t="shared" si="26"/>
        <v>-0.76654931566036766</v>
      </c>
      <c r="AR65">
        <f t="shared" si="26"/>
        <v>-0.7665941106947779</v>
      </c>
      <c r="AS65">
        <f t="shared" si="26"/>
        <v>-2.7159007372852422E-3</v>
      </c>
      <c r="AT65">
        <f t="shared" si="26"/>
        <v>-2.804587021528423E-3</v>
      </c>
      <c r="AU65">
        <f t="shared" si="23"/>
        <v>-0.77211459845359143</v>
      </c>
      <c r="AW65">
        <v>62</v>
      </c>
      <c r="AX65">
        <f>IF(Z65&gt;0, (R65*SUMPRODUCT(K65:$K$98, X65:$X$98)-K65*$AZ$3)/Z65, 0)</f>
        <v>-20844.736829363592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500000</v>
      </c>
      <c r="S66">
        <f t="shared" si="1"/>
        <v>-37644.406479216123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-26.799534202409269</v>
      </c>
      <c r="AC66">
        <f t="shared" si="2"/>
        <v>-24.536313471687571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-310.51270947332631</v>
      </c>
      <c r="AI66">
        <f t="shared" si="25"/>
        <v>-310.52900426700648</v>
      </c>
      <c r="AJ66">
        <f t="shared" si="7"/>
        <v>-2.2632207307216987</v>
      </c>
      <c r="AK66">
        <f t="shared" si="22"/>
        <v>-1.875967394168649</v>
      </c>
      <c r="AL66">
        <f t="shared" si="8"/>
        <v>-314.66819239189681</v>
      </c>
      <c r="AN66">
        <f t="shared" si="26"/>
        <v>0</v>
      </c>
      <c r="AO66">
        <f t="shared" si="26"/>
        <v>0</v>
      </c>
      <c r="AP66">
        <f t="shared" si="26"/>
        <v>-2.0276354698803119E-5</v>
      </c>
      <c r="AQ66">
        <f t="shared" si="26"/>
        <v>-0.38638512148946486</v>
      </c>
      <c r="AR66">
        <f t="shared" si="26"/>
        <v>-0.38640539784416367</v>
      </c>
      <c r="AS66">
        <f t="shared" si="26"/>
        <v>-2.8162287414277266E-3</v>
      </c>
      <c r="AT66">
        <f t="shared" si="26"/>
        <v>-2.3343517588557644E-3</v>
      </c>
      <c r="AU66">
        <f t="shared" si="23"/>
        <v>-0.39155597834444711</v>
      </c>
      <c r="AW66">
        <v>63</v>
      </c>
      <c r="AX66">
        <f>IF(Z66&gt;0, (R66*SUMPRODUCT(K66:$K$98, X66:$X$98)-K66*$AZ$3)/Z66, 0)</f>
        <v>-37644.406479216123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-70980.827186641385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-24.536313471687571</v>
      </c>
      <c r="AC67">
        <f t="shared" ref="AC67:AC79" si="29">S67*Z67</f>
        <v>-22.217546766050187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-166.13305568041818</v>
      </c>
      <c r="AI67">
        <f t="shared" ref="AI67:AI79" si="33">SUM(AE67:AH67)</f>
        <v>-166.14088087337754</v>
      </c>
      <c r="AJ67">
        <f t="shared" ref="AJ67:AJ79" si="34">AB67-AC67</f>
        <v>-2.3187667056373833</v>
      </c>
      <c r="AK67">
        <f t="shared" si="22"/>
        <v>-1.71754194301813</v>
      </c>
      <c r="AL67">
        <f t="shared" ref="AL67:AL79" si="35">SUM(AI67:AK67)</f>
        <v>-170.17718952203305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-0.18457762109506623</v>
      </c>
      <c r="AR67">
        <f t="shared" si="36"/>
        <v>-0.18458631506325415</v>
      </c>
      <c r="AS67">
        <f t="shared" si="36"/>
        <v>-2.5762027950915409E-3</v>
      </c>
      <c r="AT67">
        <f t="shared" si="36"/>
        <v>-1.908228345496271E-3</v>
      </c>
      <c r="AU67">
        <f t="shared" si="23"/>
        <v>-0.18907074620384196</v>
      </c>
      <c r="AW67">
        <v>64</v>
      </c>
      <c r="AX67">
        <f>IF(Z67&gt;0, (R67*SUMPRODUCT(K67:$K$98, X67:$X$98)-K67*$AZ$3)/Z67, 0)</f>
        <v>-70980.827186641385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500000</v>
      </c>
      <c r="S68">
        <f t="shared" si="28"/>
        <v>-140817.98159552205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-22.217546766050187</v>
      </c>
      <c r="AC68">
        <f t="shared" si="29"/>
        <v>-19.986810255781997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-83.97199509030051</v>
      </c>
      <c r="AI68">
        <f t="shared" si="33"/>
        <v>-83.975543431575773</v>
      </c>
      <c r="AJ68">
        <f t="shared" si="34"/>
        <v>-2.2307365102681906</v>
      </c>
      <c r="AK68">
        <f t="shared" si="22"/>
        <v>-1.5552282736235132</v>
      </c>
      <c r="AL68">
        <f t="shared" si="35"/>
        <v>-87.761508215467472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-8.3298933350734433E-2</v>
      </c>
      <c r="AR68">
        <f t="shared" si="36"/>
        <v>-8.3302453250947303E-2</v>
      </c>
      <c r="AS68">
        <f t="shared" si="36"/>
        <v>-2.2128564611577687E-3</v>
      </c>
      <c r="AT68">
        <f t="shared" si="36"/>
        <v>-1.5427626337855918E-3</v>
      </c>
      <c r="AU68">
        <f t="shared" si="23"/>
        <v>-8.7058072345890664E-2</v>
      </c>
      <c r="AW68">
        <v>65</v>
      </c>
      <c r="AX68">
        <f>IF(Z68&gt;0, (R68*SUMPRODUCT(K68:$K$98, X68:$X$98)-K68*$AZ$3)/Z68, 0)</f>
        <v>-140817.98159552205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500000</v>
      </c>
      <c r="S69">
        <f t="shared" si="28"/>
        <v>-295718.65373187425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-19.986810255781997</v>
      </c>
      <c r="AC69">
        <f t="shared" si="29"/>
        <v>-17.913578714701249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-39.968944977083638</v>
      </c>
      <c r="AI69">
        <f t="shared" si="33"/>
        <v>-39.970459387697296</v>
      </c>
      <c r="AJ69">
        <f t="shared" si="34"/>
        <v>-2.073231541080748</v>
      </c>
      <c r="AK69">
        <f t="shared" si="22"/>
        <v>-1.3990767179047399</v>
      </c>
      <c r="AL69">
        <f t="shared" si="35"/>
        <v>-43.442767646682789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-3.5400519118701575E-2</v>
      </c>
      <c r="AR69">
        <f t="shared" si="36"/>
        <v>-3.5401860433112373E-2</v>
      </c>
      <c r="AS69">
        <f t="shared" si="36"/>
        <v>-1.836262449499345E-3</v>
      </c>
      <c r="AT69">
        <f t="shared" si="36"/>
        <v>-1.2391631084862035E-3</v>
      </c>
      <c r="AU69">
        <f t="shared" si="23"/>
        <v>-3.8477285991097926E-2</v>
      </c>
      <c r="AW69">
        <v>66</v>
      </c>
      <c r="AX69">
        <f>IF(Z69&gt;0, (R69*SUMPRODUCT(K69:$K$98, X69:$X$98)-K69*$AZ$3)/Z69, 0)</f>
        <v>-295718.65373187425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500000</v>
      </c>
      <c r="S70">
        <f t="shared" si="28"/>
        <v>-668233.60483628581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-17.913578714701249</v>
      </c>
      <c r="AC70">
        <f t="shared" si="29"/>
        <v>-16.023505595934697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-17.995881041594142</v>
      </c>
      <c r="AI70">
        <f t="shared" si="33"/>
        <v>-17.996480514049583</v>
      </c>
      <c r="AJ70">
        <f t="shared" si="34"/>
        <v>-1.8900731187665514</v>
      </c>
      <c r="AK70">
        <f t="shared" si="22"/>
        <v>-1.2539505100290875</v>
      </c>
      <c r="AL70">
        <f t="shared" si="35"/>
        <v>-21.140504142845224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-1.423121686894519E-2</v>
      </c>
      <c r="AR70">
        <f t="shared" si="36"/>
        <v>-1.4231690934232719E-2</v>
      </c>
      <c r="AS70">
        <f t="shared" si="36"/>
        <v>-1.4946776092351665E-3</v>
      </c>
      <c r="AT70">
        <f t="shared" si="36"/>
        <v>-9.916292294832583E-4</v>
      </c>
      <c r="AU70">
        <f t="shared" si="23"/>
        <v>-1.6717997772951146E-2</v>
      </c>
      <c r="AW70">
        <v>67</v>
      </c>
      <c r="AX70">
        <f>IF(Z70&gt;0, (R70*SUMPRODUCT(K70:$K$98, X70:$X$98)-K70*$AZ$3)/Z70, 0)</f>
        <v>-668233.60483628581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500000</v>
      </c>
      <c r="S71">
        <f t="shared" si="28"/>
        <v>-1635686.6970849014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-16.023505595934697</v>
      </c>
      <c r="AC71">
        <f t="shared" si="29"/>
        <v>-14.318563921834672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-7.4926271940836697</v>
      </c>
      <c r="AI71">
        <f t="shared" si="33"/>
        <v>-7.4928460404548503</v>
      </c>
      <c r="AJ71">
        <f t="shared" si="34"/>
        <v>-1.7049416741000254</v>
      </c>
      <c r="AK71">
        <f t="shared" si="22"/>
        <v>-1.121645391715429</v>
      </c>
      <c r="AL71">
        <f t="shared" si="35"/>
        <v>-10.319433106270305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-5.2903575481833944E-3</v>
      </c>
      <c r="AR71">
        <f t="shared" si="36"/>
        <v>-5.2905120701583538E-3</v>
      </c>
      <c r="AS71">
        <f t="shared" si="36"/>
        <v>-1.2038168750621518E-3</v>
      </c>
      <c r="AT71">
        <f t="shared" si="36"/>
        <v>-7.9196589003285411E-4</v>
      </c>
      <c r="AU71">
        <f t="shared" si="23"/>
        <v>-7.28629483525336E-3</v>
      </c>
      <c r="AW71">
        <v>68</v>
      </c>
      <c r="AX71">
        <f>IF(Z71&gt;0, (R71*SUMPRODUCT(K71:$K$98, X71:$X$98)-K71*$AZ$3)/Z71, 0)</f>
        <v>-1635686.6970849014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500000</v>
      </c>
      <c r="S72">
        <f t="shared" si="28"/>
        <v>-4367661.825311143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-14.318563921834672</v>
      </c>
      <c r="AC72">
        <f t="shared" si="29"/>
        <v>-12.788878483874845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-2.869116404006125</v>
      </c>
      <c r="AI72">
        <f t="shared" si="33"/>
        <v>-2.8691896060933937</v>
      </c>
      <c r="AJ72">
        <f t="shared" si="34"/>
        <v>-1.5296854379598273</v>
      </c>
      <c r="AK72">
        <f t="shared" ref="AK72:AK79" si="49">G72*SUM(AB72:AB72, AE72:AF72)</f>
        <v>-1.002299474528427</v>
      </c>
      <c r="AL72">
        <f t="shared" si="35"/>
        <v>-5.401174518581648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-1.8087604215276322E-3</v>
      </c>
      <c r="AR72">
        <f t="shared" si="36"/>
        <v>-1.8088065698951365E-3</v>
      </c>
      <c r="AS72">
        <f t="shared" si="36"/>
        <v>-9.6435072264951965E-4</v>
      </c>
      <c r="AT72">
        <f t="shared" si="36"/>
        <v>-6.3187384712366367E-4</v>
      </c>
      <c r="AU72">
        <f t="shared" si="23"/>
        <v>-3.4050311396683196E-3</v>
      </c>
      <c r="AW72">
        <v>69</v>
      </c>
      <c r="AX72">
        <f>IF(Z72&gt;0, (R72*SUMPRODUCT(K72:$K$98, X72:$X$98)-K72*$AZ$3)/Z72, 0)</f>
        <v>-4367661.825311143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500000</v>
      </c>
      <c r="S73">
        <f t="shared" si="28"/>
        <v>-12822883.368679501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-12.788878483874845</v>
      </c>
      <c r="AC73">
        <f t="shared" si="29"/>
        <v>-11.420173141164218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-1.0040969134300477</v>
      </c>
      <c r="AI73">
        <f t="shared" si="33"/>
        <v>-1.0041191786507724</v>
      </c>
      <c r="AJ73">
        <f t="shared" si="34"/>
        <v>-1.3687053427106264</v>
      </c>
      <c r="AK73">
        <f t="shared" si="49"/>
        <v>-0.89522149387123917</v>
      </c>
      <c r="AL73">
        <f t="shared" si="35"/>
        <v>-3.2680460152326383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-5.6518481795550806E-4</v>
      </c>
      <c r="AR73">
        <f t="shared" si="36"/>
        <v>-5.6519735057517222E-4</v>
      </c>
      <c r="AS73">
        <f t="shared" si="36"/>
        <v>-7.7041515575630639E-4</v>
      </c>
      <c r="AT73">
        <f t="shared" si="36"/>
        <v>-5.0390115762339043E-4</v>
      </c>
      <c r="AU73">
        <f t="shared" si="23"/>
        <v>-1.8395136639548693E-3</v>
      </c>
      <c r="AW73">
        <v>70</v>
      </c>
      <c r="AX73">
        <f>IF(Z73&gt;0, (R73*SUMPRODUCT(K73:$K$98, X73:$X$98)-K73*$AZ$3)/Z73, 0)</f>
        <v>-12822883.368679501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500000</v>
      </c>
      <c r="S74">
        <f t="shared" si="28"/>
        <v>-41769456.488599963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-11.420173141164218</v>
      </c>
      <c r="AC74">
        <f t="shared" si="29"/>
        <v>-10.197065019614179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-0.31878771574288522</v>
      </c>
      <c r="AI74">
        <f t="shared" si="33"/>
        <v>-0.31879381892561542</v>
      </c>
      <c r="AJ74">
        <f t="shared" si="34"/>
        <v>-1.2231081215500392</v>
      </c>
      <c r="AK74">
        <f t="shared" si="49"/>
        <v>-0.7994121198814953</v>
      </c>
      <c r="AL74">
        <f t="shared" si="35"/>
        <v>-2.3413140603571501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-1.6021324261518945E-4</v>
      </c>
      <c r="AR74">
        <f t="shared" si="36"/>
        <v>-1.6021630989365468E-4</v>
      </c>
      <c r="AS74">
        <f t="shared" si="36"/>
        <v>-6.1469783352804269E-4</v>
      </c>
      <c r="AT74">
        <f t="shared" si="36"/>
        <v>-4.0176080064325799E-4</v>
      </c>
      <c r="AU74">
        <f t="shared" si="23"/>
        <v>-1.1766749440649555E-3</v>
      </c>
      <c r="AW74">
        <v>71</v>
      </c>
      <c r="AX74">
        <f>IF(Z74&gt;0, (R74*SUMPRODUCT(K74:$K$98, X74:$X$98)-K74*$AZ$3)/Z74, 0)</f>
        <v>-41769456.488599963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500000</v>
      </c>
      <c r="S75">
        <f t="shared" si="28"/>
        <v>-152711214.85427773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-10.197065019614179</v>
      </c>
      <c r="AC75">
        <f t="shared" si="29"/>
        <v>-9.104659780742514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-9.1032961902185308E-2</v>
      </c>
      <c r="AI75">
        <f t="shared" si="33"/>
        <v>-9.1034452404993083E-2</v>
      </c>
      <c r="AJ75">
        <f t="shared" si="34"/>
        <v>-1.092405238871665</v>
      </c>
      <c r="AK75">
        <f t="shared" si="49"/>
        <v>-0.71379455137299264</v>
      </c>
      <c r="AL75">
        <f t="shared" si="35"/>
        <v>-1.8972342426496507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-4.0848628847241897E-5</v>
      </c>
      <c r="AR75">
        <f t="shared" si="36"/>
        <v>-4.0849297670871474E-5</v>
      </c>
      <c r="AS75">
        <f t="shared" si="36"/>
        <v>-4.9018789701030317E-4</v>
      </c>
      <c r="AT75">
        <f t="shared" si="36"/>
        <v>-3.2029638597883486E-4</v>
      </c>
      <c r="AU75">
        <f t="shared" si="23"/>
        <v>-8.5133358066000946E-4</v>
      </c>
      <c r="AW75">
        <v>72</v>
      </c>
      <c r="AX75">
        <f>IF(Z75&gt;0, (R75*SUMPRODUCT(K75:$K$98, X75:$X$98)-K75*$AZ$3)/Z75, 0)</f>
        <v>-152711214.85427773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500000</v>
      </c>
      <c r="S76">
        <f t="shared" si="28"/>
        <v>-636189386.93147898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-9.104659780742514</v>
      </c>
      <c r="AC76">
        <f t="shared" si="29"/>
        <v>-8.1291957614121841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-2.3122980920303376E-2</v>
      </c>
      <c r="AI76">
        <f t="shared" si="33"/>
        <v>-2.3123300369037054E-2</v>
      </c>
      <c r="AJ76">
        <f t="shared" si="34"/>
        <v>-0.97546401933032989</v>
      </c>
      <c r="AK76">
        <f t="shared" si="49"/>
        <v>-0.63732618465197599</v>
      </c>
      <c r="AL76">
        <f t="shared" si="35"/>
        <v>-1.6359135043513429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-9.2641293027134149E-6</v>
      </c>
      <c r="AR76">
        <f t="shared" si="36"/>
        <v>-9.2642572885637077E-6</v>
      </c>
      <c r="AS76">
        <f t="shared" si="36"/>
        <v>-3.9081573592814045E-4</v>
      </c>
      <c r="AT76">
        <f t="shared" si="36"/>
        <v>-2.5534217248938712E-4</v>
      </c>
      <c r="AU76">
        <f t="shared" si="23"/>
        <v>-6.5542216570609122E-4</v>
      </c>
      <c r="AW76">
        <v>73</v>
      </c>
      <c r="AX76">
        <f>IF(Z76&gt;0, (R76*SUMPRODUCT(K76:$K$98, X76:$X$98)-K76*$AZ$3)/Z76, 0)</f>
        <v>-636189386.93147898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500000</v>
      </c>
      <c r="S77">
        <f t="shared" si="28"/>
        <v>-3079950592.2935171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-8.1291957614121841</v>
      </c>
      <c r="AC77">
        <f t="shared" si="29"/>
        <v>-7.2582185362922198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-5.1467837952532125E-3</v>
      </c>
      <c r="AI77">
        <f t="shared" si="33"/>
        <v>-5.1468427103097923E-3</v>
      </c>
      <c r="AJ77">
        <f t="shared" si="34"/>
        <v>-0.87097722511996434</v>
      </c>
      <c r="AK77">
        <f t="shared" si="49"/>
        <v>-0.5690437032988529</v>
      </c>
      <c r="AL77">
        <f t="shared" si="35"/>
        <v>-1.4451677711291269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-1.8411055595310035E-6</v>
      </c>
      <c r="AR77">
        <f t="shared" si="36"/>
        <v>-1.8411266346028394E-6</v>
      </c>
      <c r="AS77">
        <f t="shared" si="36"/>
        <v>-3.1156564471820024E-4</v>
      </c>
      <c r="AT77">
        <f t="shared" si="36"/>
        <v>-2.0355809908430113E-4</v>
      </c>
      <c r="AU77">
        <f t="shared" si="23"/>
        <v>-5.169648704371042E-4</v>
      </c>
      <c r="AW77">
        <v>74</v>
      </c>
      <c r="AX77">
        <f>IF(Z77&gt;0, (R77*SUMPRODUCT(K77:$K$98, X77:$X$98)-K77*$AZ$3)/Z77, 0)</f>
        <v>-3079950592.2935171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500000</v>
      </c>
      <c r="S78">
        <f t="shared" si="28"/>
        <v>-17795416601.3843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-7.2582185362922198</v>
      </c>
      <c r="AC78">
        <f t="shared" si="29"/>
        <v>-6.4805538691395066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-9.8443320441509233E-4</v>
      </c>
      <c r="AI78">
        <f t="shared" si="33"/>
        <v>-9.8444230866088535E-4</v>
      </c>
      <c r="AJ78">
        <f t="shared" si="34"/>
        <v>-0.77766466715271321</v>
      </c>
      <c r="AK78">
        <f t="shared" si="49"/>
        <v>-0.50807529754045544</v>
      </c>
      <c r="AL78">
        <f t="shared" si="35"/>
        <v>-1.2867244070018296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-3.1442060256486456E-7</v>
      </c>
      <c r="AR78">
        <f t="shared" si="36"/>
        <v>-3.1442351039287697E-7</v>
      </c>
      <c r="AS78">
        <f t="shared" si="36"/>
        <v>-2.4838027825853403E-4</v>
      </c>
      <c r="AT78">
        <f t="shared" si="36"/>
        <v>-1.6227544995895277E-4</v>
      </c>
      <c r="AU78">
        <f t="shared" si="23"/>
        <v>-4.1097015172787969E-4</v>
      </c>
      <c r="AW78">
        <v>75</v>
      </c>
      <c r="AX78">
        <f>IF(Z78&gt;0, (R78*SUMPRODUCT(K78:$K$98, X78:$X$98)-K78*$AZ$3)/Z78, 0)</f>
        <v>-17795416601.3843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-6.4805538691395066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-1.8208491586073312E-4</v>
      </c>
      <c r="AI79">
        <f t="shared" si="33"/>
        <v>-1.8208491586073312E-4</v>
      </c>
      <c r="AJ79">
        <f t="shared" si="34"/>
        <v>-6.4805538691395066</v>
      </c>
      <c r="AK79">
        <f t="shared" si="49"/>
        <v>-0.4536387708397655</v>
      </c>
      <c r="AL79">
        <f t="shared" si="35"/>
        <v>-6.9343747248951324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-5.1925500221615732E-8</v>
      </c>
      <c r="AR79">
        <f t="shared" si="36"/>
        <v>-5.1925500221615732E-8</v>
      </c>
      <c r="AS79">
        <f t="shared" si="36"/>
        <v>-1.8480718173578493E-3</v>
      </c>
      <c r="AT79">
        <f t="shared" si="36"/>
        <v>-1.2936502721504946E-4</v>
      </c>
      <c r="AU79">
        <f t="shared" si="23"/>
        <v>-1.9774887700731202E-3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25070.319231486428</v>
      </c>
      <c r="AO81" s="8">
        <f t="shared" si="50"/>
        <v>-2507.0319231486428</v>
      </c>
      <c r="AP81" s="8">
        <f t="shared" si="50"/>
        <v>-487.53668918639448</v>
      </c>
      <c r="AQ81" s="8">
        <f t="shared" si="50"/>
        <v>-20290.25044918542</v>
      </c>
      <c r="AR81" s="8">
        <f t="shared" si="50"/>
        <v>1785.5001699659708</v>
      </c>
      <c r="AS81" s="8">
        <f t="shared" si="50"/>
        <v>-1679.6552501504307</v>
      </c>
      <c r="AT81" s="8">
        <f t="shared" si="50"/>
        <v>774.90516229569744</v>
      </c>
      <c r="AU81" s="8">
        <f t="shared" si="50"/>
        <v>880.75008211123122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DEC3E-90BC-4892-B46E-EAFC109F2BCC}">
  <sheetPr codeName="Sheet4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40682.398022627829</v>
      </c>
      <c r="K3">
        <v>1</v>
      </c>
      <c r="L3" s="2">
        <v>0</v>
      </c>
      <c r="O3">
        <f>$C$3</f>
        <v>40682.398022627829</v>
      </c>
      <c r="P3" s="2">
        <f>O3*C5</f>
        <v>4068.2398022627831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40682.398022627829</v>
      </c>
      <c r="AF3">
        <f t="shared" ref="AF3:AG34" si="4">-$Z3*P3</f>
        <v>-4068.2398022627831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36341.008478565047</v>
      </c>
      <c r="AJ3">
        <f t="shared" ref="AJ3:AJ66" si="7">AB3-AC3</f>
        <v>0</v>
      </c>
      <c r="AL3">
        <f t="shared" ref="AL3:AL66" si="8">SUM(AI3:AK3)</f>
        <v>36341.008478565047</v>
      </c>
      <c r="AN3">
        <f t="shared" ref="AN3:AU34" si="9">AE3*$K3</f>
        <v>40682.398022627829</v>
      </c>
      <c r="AO3">
        <f t="shared" si="9"/>
        <v>-4068.2398022627831</v>
      </c>
      <c r="AP3">
        <f t="shared" si="9"/>
        <v>-273.14974180000002</v>
      </c>
      <c r="AQ3">
        <f t="shared" si="9"/>
        <v>0</v>
      </c>
      <c r="AR3">
        <f t="shared" si="9"/>
        <v>36341.008478565047</v>
      </c>
      <c r="AS3">
        <f t="shared" si="9"/>
        <v>0</v>
      </c>
      <c r="AT3">
        <f t="shared" si="9"/>
        <v>0</v>
      </c>
      <c r="AU3">
        <f t="shared" si="9"/>
        <v>36341.008478565047</v>
      </c>
      <c r="AW3">
        <v>0</v>
      </c>
      <c r="AX3">
        <f>IF(Z3&gt;0, (R3*SUMPRODUCT(K3:$K$98, X3:$X$98)-K3*$AZ$3)/Z3, 0)</f>
        <v>0</v>
      </c>
      <c r="AZ3">
        <f>C6*ABS(SUMPRODUCT(X4:X69, K4:K69))/1</f>
        <v>32673.68800449228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2222.0144798471333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2191.6579601856465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-2191.6579601856465</v>
      </c>
      <c r="AK4">
        <f>G4*SUM(AB4, AE4:AF4)</f>
        <v>0</v>
      </c>
      <c r="AL4">
        <f t="shared" si="8"/>
        <v>-4022.5134601856462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-1708.0469260192181</v>
      </c>
      <c r="AR4">
        <f t="shared" si="9"/>
        <v>-1708.0469260192181</v>
      </c>
      <c r="AS4">
        <f t="shared" si="9"/>
        <v>-2044.6477844814315</v>
      </c>
      <c r="AT4">
        <f t="shared" si="9"/>
        <v>0</v>
      </c>
      <c r="AU4">
        <f t="shared" si="9"/>
        <v>-3752.6947105006493</v>
      </c>
      <c r="AW4">
        <v>1</v>
      </c>
      <c r="AX4">
        <f>IF(Z4&gt;0, (R4*SUMPRODUCT(K4:$K$98, X4:$X$98)-K4*$AZ$3)/Z4, 0)</f>
        <v>2222.0144798471333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500000</v>
      </c>
      <c r="S5">
        <f t="shared" si="1"/>
        <v>3110.9766725751756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2191.6579601856465</v>
      </c>
      <c r="AC5">
        <f t="shared" si="2"/>
        <v>3026.1084989069313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-1877.5703879906084</v>
      </c>
      <c r="AI5">
        <f t="shared" si="6"/>
        <v>-1901.888382123959</v>
      </c>
      <c r="AJ5">
        <f t="shared" si="7"/>
        <v>-834.45053872128483</v>
      </c>
      <c r="AK5">
        <f>G5*SUM(AB5, AE5:AF5)</f>
        <v>89.857976367611514</v>
      </c>
      <c r="AL5">
        <f t="shared" si="8"/>
        <v>-2646.480944477632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-1605.5254925149475</v>
      </c>
      <c r="AR5">
        <f t="shared" si="9"/>
        <v>-1626.3200042720848</v>
      </c>
      <c r="AS5">
        <f t="shared" si="9"/>
        <v>-713.54534601157945</v>
      </c>
      <c r="AT5">
        <f t="shared" si="9"/>
        <v>76.838276043756835</v>
      </c>
      <c r="AU5">
        <f t="shared" si="9"/>
        <v>-2263.0270742399071</v>
      </c>
      <c r="AW5">
        <v>2</v>
      </c>
      <c r="AX5">
        <f>IF(Z5&gt;0, (R5*SUMPRODUCT(K5:$K$98, X5:$X$98)-K5*$AZ$3)/Z5, 0)</f>
        <v>3110.9766725751756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500000</v>
      </c>
      <c r="S6">
        <f t="shared" si="1"/>
        <v>4332.3135295835227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3026.1084989069313</v>
      </c>
      <c r="AC6">
        <f t="shared" si="2"/>
        <v>4155.304959376128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-1925.1573508410577</v>
      </c>
      <c r="AI6">
        <f t="shared" si="6"/>
        <v>-1949.1359071655327</v>
      </c>
      <c r="AJ6">
        <f t="shared" si="7"/>
        <v>-1129.1964604691966</v>
      </c>
      <c r="AK6">
        <f>G6*SUM(AB6, AE6:AF6)</f>
        <v>177.02734718605549</v>
      </c>
      <c r="AL6">
        <f t="shared" si="8"/>
        <v>-2901.3050204486735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-1485.0856887551129</v>
      </c>
      <c r="AR6">
        <f t="shared" si="9"/>
        <v>-1503.5829875961292</v>
      </c>
      <c r="AS6">
        <f t="shared" si="9"/>
        <v>-871.07347485290461</v>
      </c>
      <c r="AT6">
        <f t="shared" si="9"/>
        <v>136.56067111056575</v>
      </c>
      <c r="AU6">
        <f t="shared" si="9"/>
        <v>-2238.0957913384677</v>
      </c>
      <c r="AW6">
        <v>3</v>
      </c>
      <c r="AX6">
        <f>IF(Z6&gt;0, (R6*SUMPRODUCT(K6:$K$98, X6:$X$98)-K6*$AZ$3)/Z6, 0)</f>
        <v>4332.3135295835227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500000</v>
      </c>
      <c r="S7">
        <f t="shared" si="1"/>
        <v>5227.1696220999938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4155.304959376128</v>
      </c>
      <c r="AC7">
        <f t="shared" si="2"/>
        <v>4942.8029600890113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-1976.2411561653755</v>
      </c>
      <c r="AI7">
        <f t="shared" si="6"/>
        <v>-1999.8811148687973</v>
      </c>
      <c r="AJ7">
        <f t="shared" si="7"/>
        <v>-787.49800071288337</v>
      </c>
      <c r="AK7">
        <f>G7*SUM(AB7, AE7:AF7)</f>
        <v>204.02547350536787</v>
      </c>
      <c r="AL7">
        <f t="shared" si="8"/>
        <v>-2583.353642076313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-1387.0368924811287</v>
      </c>
      <c r="AR7">
        <f t="shared" si="9"/>
        <v>-1403.6287414850224</v>
      </c>
      <c r="AS7">
        <f t="shared" si="9"/>
        <v>-552.7102683476827</v>
      </c>
      <c r="AT7">
        <f t="shared" si="9"/>
        <v>143.19652127222224</v>
      </c>
      <c r="AU7">
        <f t="shared" si="9"/>
        <v>-1813.1424885604829</v>
      </c>
      <c r="AW7">
        <v>4</v>
      </c>
      <c r="AX7">
        <f>IF(Z7&gt;0, (R7*SUMPRODUCT(K7:$K$98, X7:$X$98)-K7*$AZ$3)/Z7, 0)</f>
        <v>5227.1696220999938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500000</v>
      </c>
      <c r="S8">
        <f t="shared" si="1"/>
        <v>5452.3490974080933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4942.8029600890113</v>
      </c>
      <c r="AC8">
        <f t="shared" si="2"/>
        <v>5082.0124790857408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-2032.3806760398497</v>
      </c>
      <c r="AI8">
        <f t="shared" si="6"/>
        <v>-2055.6826161224353</v>
      </c>
      <c r="AJ8">
        <f t="shared" si="7"/>
        <v>-139.20951899672946</v>
      </c>
      <c r="AK8">
        <f t="shared" ref="AK8:AK69" si="22">G8*SUM(AB8:AB8, AE8:AF8)</f>
        <v>105.28170304989594</v>
      </c>
      <c r="AL8">
        <f t="shared" si="8"/>
        <v>-2089.6104320692689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-1331.5026196616288</v>
      </c>
      <c r="AR8">
        <f t="shared" si="9"/>
        <v>-1346.7687529352522</v>
      </c>
      <c r="AS8">
        <f t="shared" si="9"/>
        <v>-91.202323172623082</v>
      </c>
      <c r="AT8">
        <f t="shared" si="9"/>
        <v>68.974707871423149</v>
      </c>
      <c r="AU8">
        <f t="shared" si="9"/>
        <v>-1368.9963682364521</v>
      </c>
      <c r="AW8">
        <v>5</v>
      </c>
      <c r="AX8">
        <f>IF(Z8&gt;0, (R8*SUMPRODUCT(K8:$K$98, X8:$X$98)-K8*$AZ$3)/Z8, 0)</f>
        <v>5452.3490974080933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500000</v>
      </c>
      <c r="S9">
        <f t="shared" si="1"/>
        <v>5316.8050943945118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5082.0124790857408</v>
      </c>
      <c r="AC9">
        <f t="shared" si="2"/>
        <v>4883.7557268197561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-2102.9991603757549</v>
      </c>
      <c r="AI9">
        <f t="shared" si="6"/>
        <v>-2125.962931099496</v>
      </c>
      <c r="AJ9">
        <f t="shared" si="7"/>
        <v>198.25675226598469</v>
      </c>
      <c r="AK9">
        <f t="shared" si="22"/>
        <v>29.98387362660587</v>
      </c>
      <c r="AL9">
        <f t="shared" si="8"/>
        <v>-1897.7223052069055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-1304.8280303998295</v>
      </c>
      <c r="AR9">
        <f t="shared" si="9"/>
        <v>-1319.0761443737117</v>
      </c>
      <c r="AS9">
        <f t="shared" si="9"/>
        <v>123.0104949383194</v>
      </c>
      <c r="AT9">
        <f t="shared" si="9"/>
        <v>18.603810931132781</v>
      </c>
      <c r="AU9">
        <f t="shared" si="9"/>
        <v>-1177.4618385042595</v>
      </c>
      <c r="AW9">
        <v>6</v>
      </c>
      <c r="AX9">
        <f>IF(Z9&gt;0, (R9*SUMPRODUCT(K9:$K$98, X9:$X$98)-K9*$AZ$3)/Z9, 0)</f>
        <v>5316.8050943945118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500000</v>
      </c>
      <c r="S10">
        <f t="shared" si="1"/>
        <v>5104.2412359642522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4883.7557268197561</v>
      </c>
      <c r="AC10">
        <f t="shared" si="2"/>
        <v>4619.3934444616752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-2177.2603194267431</v>
      </c>
      <c r="AI10">
        <f t="shared" si="6"/>
        <v>-2199.8855894272756</v>
      </c>
      <c r="AJ10">
        <f t="shared" si="7"/>
        <v>264.36228235808085</v>
      </c>
      <c r="AK10">
        <f t="shared" si="22"/>
        <v>20.023398479961003</v>
      </c>
      <c r="AL10">
        <f t="shared" si="8"/>
        <v>-1915.4999085892337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-1281.5711512261221</v>
      </c>
      <c r="AR10">
        <f t="shared" si="9"/>
        <v>-1294.8887564121746</v>
      </c>
      <c r="AS10">
        <f t="shared" si="9"/>
        <v>155.60797738306925</v>
      </c>
      <c r="AT10">
        <f t="shared" si="9"/>
        <v>11.786100914280874</v>
      </c>
      <c r="AU10">
        <f t="shared" si="9"/>
        <v>-1127.4946781148246</v>
      </c>
      <c r="AW10">
        <v>7</v>
      </c>
      <c r="AX10">
        <f>IF(Z10&gt;0, (R10*SUMPRODUCT(K10:$K$98, X10:$X$98)-K10*$AZ$3)/Z10, 0)</f>
        <v>5104.2412359642522</v>
      </c>
    </row>
    <row r="11" spans="1:52" x14ac:dyDescent="0.25">
      <c r="A11" t="s">
        <v>33</v>
      </c>
      <c r="C11" s="12">
        <f>AU71</f>
        <v>1320.7896586926599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500000</v>
      </c>
      <c r="S11">
        <f t="shared" si="1"/>
        <v>4818.3746788823164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4619.3934444616752</v>
      </c>
      <c r="AC11">
        <f t="shared" si="2"/>
        <v>4295.415310048942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-2247.542283731877</v>
      </c>
      <c r="AI11">
        <f t="shared" si="6"/>
        <v>-2269.8289239182172</v>
      </c>
      <c r="AJ11">
        <f t="shared" si="7"/>
        <v>323.9781344127332</v>
      </c>
      <c r="AK11">
        <f t="shared" si="22"/>
        <v>11.086544266708019</v>
      </c>
      <c r="AL11">
        <f t="shared" si="8"/>
        <v>-1934.7642452387761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-1257.0698106143407</v>
      </c>
      <c r="AR11">
        <f t="shared" si="9"/>
        <v>-1269.5349209533347</v>
      </c>
      <c r="AS11">
        <f t="shared" si="9"/>
        <v>181.20376867534245</v>
      </c>
      <c r="AT11">
        <f t="shared" si="9"/>
        <v>6.2007999594016674</v>
      </c>
      <c r="AU11">
        <f t="shared" si="9"/>
        <v>-1082.1303523185907</v>
      </c>
      <c r="AW11">
        <v>8</v>
      </c>
      <c r="AX11">
        <f>IF(Z11&gt;0, (R11*SUMPRODUCT(K11:$K$98, X11:$X$98)-K11*$AZ$3)/Z11, 0)</f>
        <v>4818.3746788823164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500000</v>
      </c>
      <c r="S12">
        <f t="shared" si="1"/>
        <v>4495.5093487446366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4295.415310048942</v>
      </c>
      <c r="AC12">
        <f t="shared" si="2"/>
        <v>3946.6088741604949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-2325.3403436327562</v>
      </c>
      <c r="AI12">
        <f t="shared" si="6"/>
        <v>-2347.2878504000514</v>
      </c>
      <c r="AJ12">
        <f t="shared" si="7"/>
        <v>348.80643588844714</v>
      </c>
      <c r="AK12">
        <f t="shared" si="22"/>
        <v>9.8794552131125659</v>
      </c>
      <c r="AL12">
        <f t="shared" si="8"/>
        <v>-1988.6019592984917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-1235.9431126432853</v>
      </c>
      <c r="AR12">
        <f t="shared" si="9"/>
        <v>-1247.6084458075279</v>
      </c>
      <c r="AS12">
        <f t="shared" si="9"/>
        <v>185.3943287323203</v>
      </c>
      <c r="AT12">
        <f t="shared" si="9"/>
        <v>5.251035471323112</v>
      </c>
      <c r="AU12">
        <f t="shared" si="9"/>
        <v>-1056.9630816038843</v>
      </c>
      <c r="AW12">
        <v>9</v>
      </c>
      <c r="AX12">
        <f>IF(Z12&gt;0, (R12*SUMPRODUCT(K12:$K$98, X12:$X$98)-K12*$AZ$3)/Z12, 0)</f>
        <v>4495.5093487446366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500000</v>
      </c>
      <c r="S13">
        <f t="shared" si="1"/>
        <v>4129.4069166784529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3946.6088741604949</v>
      </c>
      <c r="AC13">
        <f t="shared" si="2"/>
        <v>3569.0815894357361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-2406.3729264811491</v>
      </c>
      <c r="AI13">
        <f t="shared" si="6"/>
        <v>-2427.9806395344476</v>
      </c>
      <c r="AJ13">
        <f t="shared" si="7"/>
        <v>377.52728472475883</v>
      </c>
      <c r="AK13">
        <f t="shared" si="22"/>
        <v>7.89321774832099</v>
      </c>
      <c r="AL13">
        <f t="shared" si="8"/>
        <v>-2042.5601370613679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-1215.7916272438445</v>
      </c>
      <c r="AR13">
        <f t="shared" si="9"/>
        <v>-1226.7086702029769</v>
      </c>
      <c r="AS13">
        <f t="shared" si="9"/>
        <v>190.74122168406151</v>
      </c>
      <c r="AT13">
        <f t="shared" si="9"/>
        <v>3.9879554597774631</v>
      </c>
      <c r="AU13">
        <f t="shared" si="9"/>
        <v>-1031.9794930591379</v>
      </c>
      <c r="AW13">
        <v>10</v>
      </c>
      <c r="AX13">
        <f>IF(Z13&gt;0, (R13*SUMPRODUCT(K13:$K$98, X13:$X$98)-K13*$AZ$3)/Z13, 0)</f>
        <v>4129.4069166784529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500000</v>
      </c>
      <c r="S14">
        <f t="shared" si="1"/>
        <v>4845.5872996605012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3569.0815894357361</v>
      </c>
      <c r="AC14">
        <f t="shared" si="2"/>
        <v>4122.003893342704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-2496.8779854111049</v>
      </c>
      <c r="AI14">
        <f t="shared" si="6"/>
        <v>-2518.1447774345997</v>
      </c>
      <c r="AJ14">
        <f t="shared" si="7"/>
        <v>-552.92230390696795</v>
      </c>
      <c r="AK14">
        <f t="shared" si="22"/>
        <v>249.83571126050154</v>
      </c>
      <c r="AL14">
        <f t="shared" si="8"/>
        <v>-2821.231370081066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-1126.3555751071035</v>
      </c>
      <c r="AR14">
        <f t="shared" si="9"/>
        <v>-1135.9491435154384</v>
      </c>
      <c r="AS14">
        <f t="shared" si="9"/>
        <v>-249.42633290274182</v>
      </c>
      <c r="AT14">
        <f t="shared" si="9"/>
        <v>112.70228176279187</v>
      </c>
      <c r="AU14">
        <f t="shared" si="9"/>
        <v>-1272.6731946553882</v>
      </c>
      <c r="AW14">
        <v>11</v>
      </c>
      <c r="AX14">
        <f>IF(Z14&gt;0, (R14*SUMPRODUCT(K14:$K$98, X14:$X$98)-K14*$AZ$3)/Z14, 0)</f>
        <v>4845.5872996605012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500000</v>
      </c>
      <c r="S15">
        <f t="shared" si="1"/>
        <v>5466.0371357522936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4122.003893342704</v>
      </c>
      <c r="AC15">
        <f t="shared" si="2"/>
        <v>4574.8571853345402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-2602.2310428169312</v>
      </c>
      <c r="AI15">
        <f t="shared" si="6"/>
        <v>-2623.1550553680504</v>
      </c>
      <c r="AJ15">
        <f t="shared" si="7"/>
        <v>-452.85329199183616</v>
      </c>
      <c r="AK15">
        <f t="shared" si="22"/>
        <v>288.54027253398931</v>
      </c>
      <c r="AL15">
        <f t="shared" si="8"/>
        <v>-2787.468074825897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-1048.1079700613154</v>
      </c>
      <c r="AR15">
        <f t="shared" si="9"/>
        <v>-1056.5355938808941</v>
      </c>
      <c r="AS15">
        <f t="shared" si="9"/>
        <v>-182.39700349256756</v>
      </c>
      <c r="AT15">
        <f t="shared" si="9"/>
        <v>116.21618309462839</v>
      </c>
      <c r="AU15">
        <f t="shared" si="9"/>
        <v>-1122.7164142788331</v>
      </c>
      <c r="AW15">
        <v>12</v>
      </c>
      <c r="AX15">
        <f>IF(Z15&gt;0, (R15*SUMPRODUCT(K15:$K$98, X15:$X$98)-K15*$AZ$3)/Z15, 0)</f>
        <v>5466.0371357522936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500000</v>
      </c>
      <c r="S16">
        <f t="shared" si="1"/>
        <v>5997.2888804337999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4574.8571853345402</v>
      </c>
      <c r="AC16">
        <f t="shared" si="2"/>
        <v>4936.7571323258544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-2713.0459675611828</v>
      </c>
      <c r="AI16">
        <f t="shared" si="6"/>
        <v>-2733.6250876884123</v>
      </c>
      <c r="AJ16">
        <f t="shared" si="7"/>
        <v>-361.89994699131421</v>
      </c>
      <c r="AK16">
        <f t="shared" si="22"/>
        <v>320.24000297341786</v>
      </c>
      <c r="AL16">
        <f t="shared" si="8"/>
        <v>-2775.2850317063085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-975.66179578070398</v>
      </c>
      <c r="AR16">
        <f t="shared" si="9"/>
        <v>-983.06243017429233</v>
      </c>
      <c r="AS16">
        <f t="shared" si="9"/>
        <v>-130.14595270270684</v>
      </c>
      <c r="AT16">
        <f t="shared" si="9"/>
        <v>115.16426190991797</v>
      </c>
      <c r="AU16">
        <f t="shared" si="9"/>
        <v>-998.0441209670812</v>
      </c>
      <c r="AW16">
        <v>13</v>
      </c>
      <c r="AX16">
        <f>IF(Z16&gt;0, (R16*SUMPRODUCT(K16:$K$98, X16:$X$98)-K16*$AZ$3)/Z16, 0)</f>
        <v>5997.2888804337999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500000</v>
      </c>
      <c r="S17">
        <f t="shared" si="1"/>
        <v>6450.2319435305317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4936.7571323258544</v>
      </c>
      <c r="AC17">
        <f t="shared" si="2"/>
        <v>5220.0309767707076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-2827.5653433277316</v>
      </c>
      <c r="AI17">
        <f t="shared" si="6"/>
        <v>-2847.7972939865226</v>
      </c>
      <c r="AJ17">
        <f t="shared" si="7"/>
        <v>-283.27384444485324</v>
      </c>
      <c r="AK17">
        <f t="shared" si="22"/>
        <v>345.57299926280984</v>
      </c>
      <c r="AL17">
        <f t="shared" si="8"/>
        <v>-2785.498139168566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-907.89740491198745</v>
      </c>
      <c r="AR17">
        <f t="shared" si="9"/>
        <v>-914.39364222893164</v>
      </c>
      <c r="AS17">
        <f t="shared" si="9"/>
        <v>-90.95584257948488</v>
      </c>
      <c r="AT17">
        <f t="shared" si="9"/>
        <v>110.95935589206022</v>
      </c>
      <c r="AU17">
        <f t="shared" si="9"/>
        <v>-894.39012891635628</v>
      </c>
      <c r="AW17">
        <v>14</v>
      </c>
      <c r="AX17">
        <f>IF(Z17&gt;0, (R17*SUMPRODUCT(K17:$K$98, X17:$X$98)-K17*$AZ$3)/Z17, 0)</f>
        <v>6450.2319435305317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500000</v>
      </c>
      <c r="S18">
        <f t="shared" si="1"/>
        <v>6835.6241127835765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5220.0309767707076</v>
      </c>
      <c r="AC18">
        <f t="shared" si="2"/>
        <v>5436.1832506315423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-2956.4188776346609</v>
      </c>
      <c r="AI18">
        <f t="shared" si="6"/>
        <v>-2976.3006878429824</v>
      </c>
      <c r="AJ18">
        <f t="shared" si="7"/>
        <v>-216.15227386083461</v>
      </c>
      <c r="AK18">
        <f t="shared" si="22"/>
        <v>365.40216837394956</v>
      </c>
      <c r="AL18">
        <f t="shared" si="8"/>
        <v>-2827.0507933298672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-847.56315470780862</v>
      </c>
      <c r="AR18">
        <f t="shared" si="9"/>
        <v>-853.26298632130079</v>
      </c>
      <c r="AS18">
        <f t="shared" si="9"/>
        <v>-61.967776121538634</v>
      </c>
      <c r="AT18">
        <f t="shared" si="9"/>
        <v>104.75559363627154</v>
      </c>
      <c r="AU18">
        <f t="shared" si="9"/>
        <v>-810.47516880656781</v>
      </c>
      <c r="AW18">
        <v>15</v>
      </c>
      <c r="AX18">
        <f>IF(Z18&gt;0, (R18*SUMPRODUCT(K18:$K$98, X18:$X$98)-K18*$AZ$3)/Z18, 0)</f>
        <v>6835.6241127835765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500000</v>
      </c>
      <c r="S19">
        <f t="shared" si="1"/>
        <v>7159.2685208271332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5436.1832506315423</v>
      </c>
      <c r="AC19">
        <f t="shared" si="2"/>
        <v>5592.2358805423228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-3100.6764590352582</v>
      </c>
      <c r="AI19">
        <f t="shared" si="6"/>
        <v>-3120.2044173185445</v>
      </c>
      <c r="AJ19">
        <f t="shared" si="7"/>
        <v>-156.05262991078052</v>
      </c>
      <c r="AK19">
        <f t="shared" si="22"/>
        <v>380.53282754420798</v>
      </c>
      <c r="AL19">
        <f t="shared" si="8"/>
        <v>-2895.7242196851171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-793.67834572148854</v>
      </c>
      <c r="AR19">
        <f t="shared" si="9"/>
        <v>-798.67690581969998</v>
      </c>
      <c r="AS19">
        <f t="shared" si="9"/>
        <v>-39.944700709474311</v>
      </c>
      <c r="AT19">
        <f t="shared" si="9"/>
        <v>97.404766039981467</v>
      </c>
      <c r="AU19">
        <f t="shared" si="9"/>
        <v>-741.2168404891928</v>
      </c>
      <c r="AW19">
        <v>16</v>
      </c>
      <c r="AX19">
        <f>IF(Z19&gt;0, (R19*SUMPRODUCT(K19:$K$98, X19:$X$98)-K19*$AZ$3)/Z19, 0)</f>
        <v>7159.2685208271332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500000</v>
      </c>
      <c r="S20">
        <f t="shared" si="1"/>
        <v>7426.7304876890294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5592.2358805423228</v>
      </c>
      <c r="AC20">
        <f t="shared" si="2"/>
        <v>5694.6430568017167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-3265.2804496457984</v>
      </c>
      <c r="AI20">
        <f t="shared" si="6"/>
        <v>-3284.4498643237698</v>
      </c>
      <c r="AJ20">
        <f t="shared" si="7"/>
        <v>-102.40717625939396</v>
      </c>
      <c r="AK20">
        <f t="shared" si="22"/>
        <v>391.45651163796265</v>
      </c>
      <c r="AL20">
        <f t="shared" si="8"/>
        <v>-2995.4005289452011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-746.26065468248157</v>
      </c>
      <c r="AR20">
        <f t="shared" si="9"/>
        <v>-750.64171173655927</v>
      </c>
      <c r="AS20">
        <f t="shared" si="9"/>
        <v>-23.404558223416782</v>
      </c>
      <c r="AT20">
        <f t="shared" si="9"/>
        <v>89.465084901468458</v>
      </c>
      <c r="AU20">
        <f t="shared" si="9"/>
        <v>-684.58118505850757</v>
      </c>
      <c r="AW20">
        <v>17</v>
      </c>
      <c r="AX20">
        <f>IF(Z20&gt;0, (R20*SUMPRODUCT(K20:$K$98, X20:$X$98)-K20*$AZ$3)/Z20, 0)</f>
        <v>7426.7304876890294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500000</v>
      </c>
      <c r="S21">
        <f t="shared" si="1"/>
        <v>7642.1912497362246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5694.6430568017167</v>
      </c>
      <c r="AC21">
        <f t="shared" si="2"/>
        <v>5748.4587610307408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-3454.2468632638975</v>
      </c>
      <c r="AI21">
        <f t="shared" si="6"/>
        <v>-3473.0518714519258</v>
      </c>
      <c r="AJ21">
        <f t="shared" si="7"/>
        <v>-53.81570422902405</v>
      </c>
      <c r="AK21">
        <f t="shared" si="22"/>
        <v>398.62501397612021</v>
      </c>
      <c r="AL21">
        <f t="shared" si="8"/>
        <v>-3128.2425617048298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-704.86412307299656</v>
      </c>
      <c r="AR21">
        <f t="shared" si="9"/>
        <v>-708.70142137000096</v>
      </c>
      <c r="AS21">
        <f t="shared" si="9"/>
        <v>-10.981484726052368</v>
      </c>
      <c r="AT21">
        <f t="shared" si="9"/>
        <v>81.342324979560374</v>
      </c>
      <c r="AU21">
        <f t="shared" si="9"/>
        <v>-638.34058111649301</v>
      </c>
      <c r="AW21">
        <v>18</v>
      </c>
      <c r="AX21">
        <f>IF(Z21&gt;0, (R21*SUMPRODUCT(K21:$K$98, X21:$X$98)-K21*$AZ$3)/Z21, 0)</f>
        <v>7642.1912497362246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500000</v>
      </c>
      <c r="S22">
        <f t="shared" si="1"/>
        <v>7809.0987243064674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5748.4587610307408</v>
      </c>
      <c r="AC22">
        <f t="shared" si="2"/>
        <v>5757.9485298430136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-3669.9511728607163</v>
      </c>
      <c r="AI22">
        <f t="shared" si="6"/>
        <v>-3688.3846334082214</v>
      </c>
      <c r="AJ22">
        <f t="shared" si="7"/>
        <v>-9.4897688122728141</v>
      </c>
      <c r="AK22">
        <f t="shared" si="22"/>
        <v>402.3921132721519</v>
      </c>
      <c r="AL22">
        <f t="shared" si="8"/>
        <v>-3295.4822889483421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-668.64299264327394</v>
      </c>
      <c r="AR22">
        <f t="shared" si="9"/>
        <v>-672.00145809545813</v>
      </c>
      <c r="AS22">
        <f t="shared" si="9"/>
        <v>-1.7289787027833357</v>
      </c>
      <c r="AT22">
        <f t="shared" si="9"/>
        <v>73.313418669985751</v>
      </c>
      <c r="AU22">
        <f t="shared" si="9"/>
        <v>-600.41701812825568</v>
      </c>
      <c r="AW22">
        <v>19</v>
      </c>
      <c r="AX22">
        <f>IF(Z22&gt;0, (R22*SUMPRODUCT(K22:$K$98, X22:$X$98)-K22*$AZ$3)/Z22, 0)</f>
        <v>7809.0987243064674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500000</v>
      </c>
      <c r="S23">
        <f t="shared" si="1"/>
        <v>7931.0709740624188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5757.9485298430136</v>
      </c>
      <c r="AC23">
        <f t="shared" si="2"/>
        <v>5727.1215120973029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-3926.5195419466932</v>
      </c>
      <c r="AI23">
        <f t="shared" si="6"/>
        <v>-3944.5723419116257</v>
      </c>
      <c r="AJ23">
        <f t="shared" si="7"/>
        <v>30.827017745710691</v>
      </c>
      <c r="AK23">
        <f t="shared" si="22"/>
        <v>403.056397089011</v>
      </c>
      <c r="AL23">
        <f t="shared" si="8"/>
        <v>-3510.6889270769038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-638.73946758441946</v>
      </c>
      <c r="AR23">
        <f t="shared" si="9"/>
        <v>-641.67617418038162</v>
      </c>
      <c r="AS23">
        <f t="shared" si="9"/>
        <v>5.0147293784633904</v>
      </c>
      <c r="AT23">
        <f t="shared" si="9"/>
        <v>65.56647069569695</v>
      </c>
      <c r="AU23">
        <f t="shared" si="9"/>
        <v>-571.09497410622123</v>
      </c>
      <c r="AW23">
        <v>20</v>
      </c>
      <c r="AX23">
        <f>IF(Z23&gt;0, (R23*SUMPRODUCT(K23:$K$98, X23:$X$98)-K23*$AZ$3)/Z23, 0)</f>
        <v>7931.0709740624188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500000</v>
      </c>
      <c r="S24">
        <f t="shared" si="1"/>
        <v>8008.7717249800498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5727.1215120973029</v>
      </c>
      <c r="AC24">
        <f t="shared" si="2"/>
        <v>5657.8605935285632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-4216.4556475855907</v>
      </c>
      <c r="AI24">
        <f t="shared" si="6"/>
        <v>-4234.1170967684948</v>
      </c>
      <c r="AJ24">
        <f t="shared" si="7"/>
        <v>69.260918568739726</v>
      </c>
      <c r="AK24">
        <f t="shared" si="22"/>
        <v>400.89850584681125</v>
      </c>
      <c r="AL24">
        <f t="shared" si="8"/>
        <v>-3763.957672352944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-612.41455302042971</v>
      </c>
      <c r="AR24">
        <f t="shared" si="9"/>
        <v>-614.97977115885237</v>
      </c>
      <c r="AS24">
        <f t="shared" si="9"/>
        <v>10.059727418536328</v>
      </c>
      <c r="AT24">
        <f t="shared" si="9"/>
        <v>58.228071106432587</v>
      </c>
      <c r="AU24">
        <f t="shared" si="9"/>
        <v>-546.69197263388344</v>
      </c>
      <c r="AW24">
        <v>21</v>
      </c>
      <c r="AX24">
        <f>IF(Z24&gt;0, (R24*SUMPRODUCT(K24:$K$98, X24:$X$98)-K24*$AZ$3)/Z24, 0)</f>
        <v>8008.7717249800498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500000</v>
      </c>
      <c r="S25">
        <f t="shared" si="1"/>
        <v>8045.5459031397559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5657.8605935285632</v>
      </c>
      <c r="AC25">
        <f t="shared" si="2"/>
        <v>5553.9090307007054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-4542.4247660405499</v>
      </c>
      <c r="AI25">
        <f t="shared" si="6"/>
        <v>-4559.6824794933227</v>
      </c>
      <c r="AJ25">
        <f t="shared" si="7"/>
        <v>103.95156282785774</v>
      </c>
      <c r="AK25">
        <f t="shared" si="22"/>
        <v>396.05024154699947</v>
      </c>
      <c r="AL25">
        <f t="shared" si="8"/>
        <v>-4059.6806751184654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-589.07105898896873</v>
      </c>
      <c r="AR25">
        <f t="shared" si="9"/>
        <v>-591.30907504051788</v>
      </c>
      <c r="AS25">
        <f t="shared" si="9"/>
        <v>13.480654133527995</v>
      </c>
      <c r="AT25">
        <f t="shared" si="9"/>
        <v>51.36061623851343</v>
      </c>
      <c r="AU25">
        <f t="shared" si="9"/>
        <v>-526.46780466847645</v>
      </c>
      <c r="AW25">
        <v>22</v>
      </c>
      <c r="AX25">
        <f>IF(Z25&gt;0, (R25*SUMPRODUCT(K25:$K$98, X25:$X$98)-K25*$AZ$3)/Z25, 0)</f>
        <v>8045.5459031397559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500000</v>
      </c>
      <c r="S26">
        <f t="shared" si="1"/>
        <v>8044.7304041213938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5553.9090307007054</v>
      </c>
      <c r="AC26">
        <f t="shared" si="2"/>
        <v>5418.8227843836758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-4909.4149565105854</v>
      </c>
      <c r="AI26">
        <f t="shared" si="6"/>
        <v>-4926.2546220810054</v>
      </c>
      <c r="AJ26">
        <f t="shared" si="7"/>
        <v>135.08624631702969</v>
      </c>
      <c r="AK26">
        <f t="shared" si="22"/>
        <v>388.77363214904943</v>
      </c>
      <c r="AL26">
        <f t="shared" si="8"/>
        <v>-4402.3947436149265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-568.44920318704112</v>
      </c>
      <c r="AR26">
        <f t="shared" si="9"/>
        <v>-570.39902705816189</v>
      </c>
      <c r="AS26">
        <f t="shared" si="9"/>
        <v>15.641307520483643</v>
      </c>
      <c r="AT26">
        <f t="shared" si="9"/>
        <v>45.015152186755778</v>
      </c>
      <c r="AU26">
        <f t="shared" si="9"/>
        <v>-509.74256735092251</v>
      </c>
      <c r="AW26">
        <v>23</v>
      </c>
      <c r="AX26">
        <f>IF(Z26&gt;0, (R26*SUMPRODUCT(K26:$K$98, X26:$X$98)-K26*$AZ$3)/Z26, 0)</f>
        <v>8044.7304041213938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500000</v>
      </c>
      <c r="S27">
        <f t="shared" si="1"/>
        <v>8008.8085669948578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5418.8227843836758</v>
      </c>
      <c r="AC27">
        <f t="shared" si="2"/>
        <v>5255.7171639394392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-5304.3400665522804</v>
      </c>
      <c r="AI27">
        <f t="shared" si="6"/>
        <v>-5320.7461184636686</v>
      </c>
      <c r="AJ27">
        <f t="shared" si="7"/>
        <v>163.10562044423659</v>
      </c>
      <c r="AK27">
        <f t="shared" si="22"/>
        <v>379.31759490685732</v>
      </c>
      <c r="AL27">
        <f t="shared" si="8"/>
        <v>-4778.3229031125747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-548.37198216061131</v>
      </c>
      <c r="AR27">
        <f t="shared" si="9"/>
        <v>-550.06806859044036</v>
      </c>
      <c r="AS27">
        <f t="shared" si="9"/>
        <v>16.86214519852199</v>
      </c>
      <c r="AT27">
        <f t="shared" si="9"/>
        <v>39.214518446715992</v>
      </c>
      <c r="AU27">
        <f t="shared" si="9"/>
        <v>-493.99140494520236</v>
      </c>
      <c r="AW27">
        <v>24</v>
      </c>
      <c r="AX27">
        <f>IF(Z27&gt;0, (R27*SUMPRODUCT(K27:$K$98, X27:$X$98)-K27*$AZ$3)/Z27, 0)</f>
        <v>8008.8085669948578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500000</v>
      </c>
      <c r="S28">
        <f t="shared" si="1"/>
        <v>7942.6838775931983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5255.7171639394392</v>
      </c>
      <c r="AC28">
        <f t="shared" si="2"/>
        <v>5069.2590949420428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-5724.8301277236296</v>
      </c>
      <c r="AI28">
        <f t="shared" si="6"/>
        <v>-5740.7858776095172</v>
      </c>
      <c r="AJ28">
        <f t="shared" si="7"/>
        <v>186.45806899739637</v>
      </c>
      <c r="AK28">
        <f t="shared" si="22"/>
        <v>367.90020147576075</v>
      </c>
      <c r="AL28">
        <f t="shared" si="8"/>
        <v>-5186.4276071363602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-528.4312342891609</v>
      </c>
      <c r="AR28">
        <f t="shared" si="9"/>
        <v>-529.90403198238459</v>
      </c>
      <c r="AS28">
        <f t="shared" si="9"/>
        <v>17.211037767970659</v>
      </c>
      <c r="AT28">
        <f t="shared" si="9"/>
        <v>33.959078823945937</v>
      </c>
      <c r="AU28">
        <f t="shared" si="9"/>
        <v>-478.73391539046798</v>
      </c>
      <c r="AW28">
        <v>25</v>
      </c>
      <c r="AX28">
        <f>IF(Z28&gt;0, (R28*SUMPRODUCT(K28:$K$98, X28:$X$98)-K28*$AZ$3)/Z28, 0)</f>
        <v>7942.6838775931983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500000</v>
      </c>
      <c r="S29">
        <f t="shared" si="1"/>
        <v>7851.0589794655534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5069.2590949420428</v>
      </c>
      <c r="AC29">
        <f t="shared" si="2"/>
        <v>4863.9652831200456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-6158.929667632643</v>
      </c>
      <c r="AI29">
        <f t="shared" si="6"/>
        <v>-6174.4179135362901</v>
      </c>
      <c r="AJ29">
        <f t="shared" si="7"/>
        <v>205.29381182199722</v>
      </c>
      <c r="AK29">
        <f t="shared" si="22"/>
        <v>354.84813664594304</v>
      </c>
      <c r="AL29">
        <f t="shared" si="8"/>
        <v>-5614.2759650683502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-507.59004658470468</v>
      </c>
      <c r="AR29">
        <f t="shared" si="9"/>
        <v>-508.86651504334998</v>
      </c>
      <c r="AS29">
        <f t="shared" si="9"/>
        <v>16.91935143437566</v>
      </c>
      <c r="AT29">
        <f t="shared" si="9"/>
        <v>29.244916232310711</v>
      </c>
      <c r="AU29">
        <f t="shared" si="9"/>
        <v>-462.70224737666359</v>
      </c>
      <c r="AW29">
        <v>26</v>
      </c>
      <c r="AX29">
        <f>IF(Z29&gt;0, (R29*SUMPRODUCT(K29:$K$98, X29:$X$98)-K29*$AZ$3)/Z29, 0)</f>
        <v>7851.0589794655534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500000</v>
      </c>
      <c r="S30">
        <f t="shared" si="1"/>
        <v>7739.9943748268461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4863.9652831200456</v>
      </c>
      <c r="AC30">
        <f t="shared" si="2"/>
        <v>4644.8907923095885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-6609.5060974287089</v>
      </c>
      <c r="AI30">
        <f t="shared" si="6"/>
        <v>-6624.5089855684482</v>
      </c>
      <c r="AJ30">
        <f t="shared" si="7"/>
        <v>219.07449081045706</v>
      </c>
      <c r="AK30">
        <f t="shared" si="22"/>
        <v>340.4775698184032</v>
      </c>
      <c r="AL30">
        <f t="shared" si="8"/>
        <v>-6064.9569249395881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-486.36110622884604</v>
      </c>
      <c r="AR30">
        <f t="shared" si="9"/>
        <v>-487.46509511465854</v>
      </c>
      <c r="AS30">
        <f t="shared" si="9"/>
        <v>16.120616295148871</v>
      </c>
      <c r="AT30">
        <f t="shared" si="9"/>
        <v>25.054072885628937</v>
      </c>
      <c r="AU30">
        <f t="shared" si="9"/>
        <v>-446.29040593388072</v>
      </c>
      <c r="AW30">
        <v>27</v>
      </c>
      <c r="AX30">
        <f>IF(Z30&gt;0, (R30*SUMPRODUCT(K30:$K$98, X30:$X$98)-K30*$AZ$3)/Z30, 0)</f>
        <v>7739.9943748268461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500000</v>
      </c>
      <c r="S31">
        <f t="shared" si="1"/>
        <v>7614.8785552260069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4644.8907923095885</v>
      </c>
      <c r="AC31">
        <f t="shared" si="2"/>
        <v>4416.1328608791782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-7089.7990259002308</v>
      </c>
      <c r="AI31">
        <f t="shared" si="6"/>
        <v>-7104.297395207278</v>
      </c>
      <c r="AJ31">
        <f t="shared" si="7"/>
        <v>228.75793143041028</v>
      </c>
      <c r="AK31">
        <f t="shared" si="22"/>
        <v>325.14235546167123</v>
      </c>
      <c r="AL31">
        <f t="shared" si="8"/>
        <v>-6550.3971083151964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-465.80670086983866</v>
      </c>
      <c r="AR31">
        <f t="shared" si="9"/>
        <v>-466.75925785350444</v>
      </c>
      <c r="AS31">
        <f t="shared" si="9"/>
        <v>15.029618885970898</v>
      </c>
      <c r="AT31">
        <f t="shared" si="9"/>
        <v>21.362169415150461</v>
      </c>
      <c r="AU31">
        <f t="shared" si="9"/>
        <v>-430.36746955238306</v>
      </c>
      <c r="AW31">
        <v>28</v>
      </c>
      <c r="AX31">
        <f>IF(Z31&gt;0, (R31*SUMPRODUCT(K31:$K$98, X31:$X$98)-K31*$AZ$3)/Z31, 0)</f>
        <v>7614.8785552260069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500000</v>
      </c>
      <c r="S32">
        <f t="shared" si="1"/>
        <v>7479.040295079818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4416.1328608791782</v>
      </c>
      <c r="AC32">
        <f t="shared" si="2"/>
        <v>4180.3289946507994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-7598.0992196256675</v>
      </c>
      <c r="AI32">
        <f t="shared" si="6"/>
        <v>-7612.0727002786625</v>
      </c>
      <c r="AJ32">
        <f t="shared" si="7"/>
        <v>235.80386622837887</v>
      </c>
      <c r="AK32">
        <f t="shared" si="22"/>
        <v>309.12930026154248</v>
      </c>
      <c r="AL32">
        <f t="shared" si="8"/>
        <v>-7067.1395337887416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-445.71653449933427</v>
      </c>
      <c r="AR32">
        <f t="shared" si="9"/>
        <v>-446.5362410063853</v>
      </c>
      <c r="AS32">
        <f t="shared" si="9"/>
        <v>13.832628271737104</v>
      </c>
      <c r="AT32">
        <f t="shared" si="9"/>
        <v>18.1340143688683</v>
      </c>
      <c r="AU32">
        <f t="shared" si="9"/>
        <v>-414.56959836577994</v>
      </c>
      <c r="AW32">
        <v>29</v>
      </c>
      <c r="AX32">
        <f>IF(Z32&gt;0, (R32*SUMPRODUCT(K32:$K$98, X32:$X$98)-K32*$AZ$3)/Z32, 0)</f>
        <v>7479.040295079818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500000</v>
      </c>
      <c r="S33">
        <f t="shared" si="1"/>
        <v>7335.9122751572886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4180.3289946507994</v>
      </c>
      <c r="AC33">
        <f t="shared" si="2"/>
        <v>3939.9721339384846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-8134.891765632753</v>
      </c>
      <c r="AI33">
        <f t="shared" si="6"/>
        <v>-8148.3187668909368</v>
      </c>
      <c r="AJ33">
        <f t="shared" si="7"/>
        <v>240.35686071231476</v>
      </c>
      <c r="AK33">
        <f t="shared" si="22"/>
        <v>292.623029625556</v>
      </c>
      <c r="AL33">
        <f t="shared" si="8"/>
        <v>-7615.3388765530653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-426.07646022220194</v>
      </c>
      <c r="AR33">
        <f t="shared" si="9"/>
        <v>-426.77971840095915</v>
      </c>
      <c r="AS33">
        <f t="shared" si="9"/>
        <v>12.589030481643805</v>
      </c>
      <c r="AT33">
        <f t="shared" si="9"/>
        <v>15.326544990934556</v>
      </c>
      <c r="AU33">
        <f t="shared" si="9"/>
        <v>-398.86414292838077</v>
      </c>
      <c r="AW33">
        <v>30</v>
      </c>
      <c r="AX33">
        <f>IF(Z33&gt;0, (R33*SUMPRODUCT(K33:$K$98, X33:$X$98)-K33*$AZ$3)/Z33, 0)</f>
        <v>7335.9122751572886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500000</v>
      </c>
      <c r="S34">
        <f t="shared" si="1"/>
        <v>7187.6314911130567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3939.9721339384846</v>
      </c>
      <c r="AC34">
        <f t="shared" si="2"/>
        <v>3697.2525253118347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-8659.1544790302905</v>
      </c>
      <c r="AI34">
        <f t="shared" si="6"/>
        <v>-8672.0142525519404</v>
      </c>
      <c r="AJ34">
        <f t="shared" si="7"/>
        <v>242.71960862664992</v>
      </c>
      <c r="AK34">
        <f t="shared" si="22"/>
        <v>275.79804937569395</v>
      </c>
      <c r="AL34">
        <f t="shared" si="8"/>
        <v>-8153.496594549596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-404.94237609383191</v>
      </c>
      <c r="AR34">
        <f t="shared" si="9"/>
        <v>-405.54375897232148</v>
      </c>
      <c r="AS34">
        <f t="shared" si="9"/>
        <v>11.350698879418472</v>
      </c>
      <c r="AT34">
        <f t="shared" si="9"/>
        <v>12.897600765374543</v>
      </c>
      <c r="AU34">
        <f t="shared" ref="AU34:AU69" si="23">AL34*$K34</f>
        <v>-381.29545932752848</v>
      </c>
      <c r="AW34">
        <v>31</v>
      </c>
      <c r="AX34">
        <f>IF(Z34&gt;0, (R34*SUMPRODUCT(K34:$K$98, X34:$X$98)-K34*$AZ$3)/Z34, 0)</f>
        <v>7187.6314911130567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500000</v>
      </c>
      <c r="S35">
        <f t="shared" si="1"/>
        <v>7039.1084900664109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3697.2525253118347</v>
      </c>
      <c r="AC35">
        <f t="shared" si="2"/>
        <v>3456.0216238568873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-9136.3472375230613</v>
      </c>
      <c r="AI35">
        <f t="shared" ref="AI35:AI66" si="25">SUM(AE35:AH35)</f>
        <v>-9148.6215959476194</v>
      </c>
      <c r="AJ35">
        <f t="shared" si="7"/>
        <v>241.23090145494734</v>
      </c>
      <c r="AK35">
        <f t="shared" si="22"/>
        <v>258.80767677182843</v>
      </c>
      <c r="AL35">
        <f t="shared" si="8"/>
        <v>-8648.5830177208427</v>
      </c>
      <c r="AN35">
        <f t="shared" ref="AN35:AT69" si="26">AE35*$K35</f>
        <v>0</v>
      </c>
      <c r="AO35">
        <f t="shared" si="26"/>
        <v>0</v>
      </c>
      <c r="AP35">
        <f t="shared" si="26"/>
        <v>-0.51250548495736858</v>
      </c>
      <c r="AQ35">
        <f t="shared" si="26"/>
        <v>-381.48047415149568</v>
      </c>
      <c r="AR35">
        <f t="shared" si="26"/>
        <v>-381.99297963645307</v>
      </c>
      <c r="AS35">
        <f t="shared" si="26"/>
        <v>10.072392858393016</v>
      </c>
      <c r="AT35">
        <f t="shared" si="26"/>
        <v>10.806296289120757</v>
      </c>
      <c r="AU35">
        <f t="shared" si="23"/>
        <v>-361.11429048893928</v>
      </c>
      <c r="AW35">
        <v>32</v>
      </c>
      <c r="AX35">
        <f>IF(Z35&gt;0, (R35*SUMPRODUCT(K35:$K$98, X35:$X$98)-K35*$AZ$3)/Z35, 0)</f>
        <v>7039.1084900664109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500000</v>
      </c>
      <c r="S36">
        <f t="shared" si="1"/>
        <v>6964.1125541884767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3456.0216238568873</v>
      </c>
      <c r="AC36">
        <f t="shared" si="2"/>
        <v>3220.7121092043963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-11795.934373577322</v>
      </c>
      <c r="AI36">
        <f t="shared" si="25"/>
        <v>-11807.496191698956</v>
      </c>
      <c r="AJ36">
        <f t="shared" si="7"/>
        <v>235.30951465249109</v>
      </c>
      <c r="AK36">
        <f t="shared" si="22"/>
        <v>241.92151366998215</v>
      </c>
      <c r="AL36">
        <f t="shared" si="8"/>
        <v>-11330.265163376484</v>
      </c>
      <c r="AN36">
        <f t="shared" si="26"/>
        <v>0</v>
      </c>
      <c r="AO36">
        <f t="shared" si="26"/>
        <v>0</v>
      </c>
      <c r="AP36">
        <f t="shared" si="26"/>
        <v>-0.4310303263387753</v>
      </c>
      <c r="AQ36">
        <f t="shared" si="26"/>
        <v>-439.75829657797601</v>
      </c>
      <c r="AR36">
        <f t="shared" si="26"/>
        <v>-440.18932690431484</v>
      </c>
      <c r="AS36">
        <f t="shared" si="26"/>
        <v>8.7724556660777591</v>
      </c>
      <c r="AT36">
        <f t="shared" si="26"/>
        <v>9.0189542759225425</v>
      </c>
      <c r="AU36">
        <f t="shared" si="23"/>
        <v>-422.39791696231458</v>
      </c>
      <c r="AW36">
        <v>33</v>
      </c>
      <c r="AX36">
        <f>IF(Z36&gt;0, (R36*SUMPRODUCT(K36:$K$98, X36:$X$98)-K36*$AZ$3)/Z36, 0)</f>
        <v>6964.1125541884767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500000</v>
      </c>
      <c r="S37">
        <f t="shared" si="1"/>
        <v>6780.8251883690555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3220.7121092043963</v>
      </c>
      <c r="AC37">
        <f t="shared" si="2"/>
        <v>2911.4635978933902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-14240.422914998882</v>
      </c>
      <c r="AI37">
        <f t="shared" si="25"/>
        <v>-14251.157093793548</v>
      </c>
      <c r="AJ37">
        <f t="shared" si="7"/>
        <v>309.24851131100604</v>
      </c>
      <c r="AK37">
        <f t="shared" si="22"/>
        <v>225.44984764430777</v>
      </c>
      <c r="AL37">
        <f t="shared" si="8"/>
        <v>-13716.458734838234</v>
      </c>
      <c r="AN37">
        <f t="shared" si="26"/>
        <v>0</v>
      </c>
      <c r="AO37">
        <f t="shared" si="26"/>
        <v>0</v>
      </c>
      <c r="AP37">
        <f t="shared" si="26"/>
        <v>-0.35729957219109187</v>
      </c>
      <c r="AQ37">
        <f t="shared" si="26"/>
        <v>-474.00896823865349</v>
      </c>
      <c r="AR37">
        <f t="shared" si="26"/>
        <v>-474.36626781084459</v>
      </c>
      <c r="AS37">
        <f t="shared" si="26"/>
        <v>10.293694832719865</v>
      </c>
      <c r="AT37">
        <f t="shared" si="26"/>
        <v>7.5043592672295532</v>
      </c>
      <c r="AU37">
        <f t="shared" si="23"/>
        <v>-456.56821371089512</v>
      </c>
      <c r="AW37">
        <v>34</v>
      </c>
      <c r="AX37">
        <f>IF(Z37&gt;0, (R37*SUMPRODUCT(K37:$K$98, X37:$X$98)-K37*$AZ$3)/Z37, 0)</f>
        <v>6780.8251883690555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500000</v>
      </c>
      <c r="S38">
        <f t="shared" si="1"/>
        <v>6511.4572953567631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2911.4635978933902</v>
      </c>
      <c r="AC38">
        <f t="shared" si="2"/>
        <v>2553.9812236430989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-16422.329197217547</v>
      </c>
      <c r="AI38">
        <f t="shared" si="25"/>
        <v>-16432.134917764404</v>
      </c>
      <c r="AJ38">
        <f t="shared" si="7"/>
        <v>357.48237425029129</v>
      </c>
      <c r="AK38">
        <f t="shared" si="22"/>
        <v>203.80245185253733</v>
      </c>
      <c r="AL38">
        <f t="shared" si="8"/>
        <v>-15870.850091661574</v>
      </c>
      <c r="AN38">
        <f t="shared" si="26"/>
        <v>0</v>
      </c>
      <c r="AO38">
        <f t="shared" si="26"/>
        <v>0</v>
      </c>
      <c r="AP38">
        <f t="shared" si="26"/>
        <v>-0.29142389659485773</v>
      </c>
      <c r="AQ38">
        <f t="shared" si="26"/>
        <v>-488.06807648107582</v>
      </c>
      <c r="AR38">
        <f t="shared" si="26"/>
        <v>-488.35950037767066</v>
      </c>
      <c r="AS38">
        <f t="shared" si="26"/>
        <v>10.624298945717722</v>
      </c>
      <c r="AT38">
        <f t="shared" si="26"/>
        <v>6.0569648472671096</v>
      </c>
      <c r="AU38">
        <f t="shared" si="23"/>
        <v>-471.67823658468575</v>
      </c>
      <c r="AW38">
        <v>35</v>
      </c>
      <c r="AX38">
        <f>IF(Z38&gt;0, (R38*SUMPRODUCT(K38:$K$98, X38:$X$98)-K38*$AZ$3)/Z38, 0)</f>
        <v>6511.4572953567631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500000</v>
      </c>
      <c r="S39">
        <f t="shared" si="1"/>
        <v>6167.5411705221513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2553.9812236430989</v>
      </c>
      <c r="AC39">
        <f t="shared" si="2"/>
        <v>2169.9547489373499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-18235.936976118159</v>
      </c>
      <c r="AI39">
        <f t="shared" si="25"/>
        <v>-18244.732842610745</v>
      </c>
      <c r="AJ39">
        <f t="shared" si="7"/>
        <v>384.02647470574902</v>
      </c>
      <c r="AK39">
        <f t="shared" si="22"/>
        <v>178.77868565501694</v>
      </c>
      <c r="AL39">
        <f t="shared" si="8"/>
        <v>-17681.927682249981</v>
      </c>
      <c r="AN39">
        <f t="shared" si="26"/>
        <v>0</v>
      </c>
      <c r="AO39">
        <f t="shared" si="26"/>
        <v>0</v>
      </c>
      <c r="AP39">
        <f t="shared" si="26"/>
        <v>-0.23340290377908754</v>
      </c>
      <c r="AQ39">
        <f t="shared" si="26"/>
        <v>-483.90009636305535</v>
      </c>
      <c r="AR39">
        <f t="shared" si="26"/>
        <v>-484.13349926683452</v>
      </c>
      <c r="AS39">
        <f t="shared" si="26"/>
        <v>10.190342747918056</v>
      </c>
      <c r="AT39">
        <f t="shared" si="26"/>
        <v>4.7439856438097037</v>
      </c>
      <c r="AU39">
        <f t="shared" si="23"/>
        <v>-469.1991708751068</v>
      </c>
      <c r="AW39">
        <v>36</v>
      </c>
      <c r="AX39">
        <f>IF(Z39&gt;0, (R39*SUMPRODUCT(K39:$K$98, X39:$X$98)-K39*$AZ$3)/Z39, 0)</f>
        <v>6167.5411705221513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500000</v>
      </c>
      <c r="S40">
        <f t="shared" si="1"/>
        <v>5741.5437189833674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2169.9547489373499</v>
      </c>
      <c r="AC40">
        <f t="shared" si="2"/>
        <v>1778.9489398736923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-19239.111524235381</v>
      </c>
      <c r="AI40">
        <f t="shared" si="25"/>
        <v>-19246.857476486828</v>
      </c>
      <c r="AJ40">
        <f t="shared" si="7"/>
        <v>391.00580906365758</v>
      </c>
      <c r="AK40">
        <f t="shared" si="22"/>
        <v>151.89683242561452</v>
      </c>
      <c r="AL40">
        <f t="shared" si="8"/>
        <v>-18703.954834997559</v>
      </c>
      <c r="AN40">
        <f t="shared" si="26"/>
        <v>0</v>
      </c>
      <c r="AO40">
        <f t="shared" si="26"/>
        <v>0</v>
      </c>
      <c r="AP40">
        <f t="shared" si="26"/>
        <v>-0.18352043030119375</v>
      </c>
      <c r="AQ40">
        <f t="shared" si="26"/>
        <v>-455.82130007070765</v>
      </c>
      <c r="AR40">
        <f t="shared" si="26"/>
        <v>-456.00482050100885</v>
      </c>
      <c r="AS40">
        <f t="shared" si="26"/>
        <v>9.2638777002816202</v>
      </c>
      <c r="AT40">
        <f t="shared" si="26"/>
        <v>3.5988050459423566</v>
      </c>
      <c r="AU40">
        <f t="shared" si="23"/>
        <v>-443.14213775478493</v>
      </c>
      <c r="AW40">
        <v>37</v>
      </c>
      <c r="AX40">
        <f>IF(Z40&gt;0, (R40*SUMPRODUCT(K40:$K$98, X40:$X$98)-K40*$AZ$3)/Z40, 0)</f>
        <v>5741.5437189833674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500000</v>
      </c>
      <c r="S41">
        <f t="shared" si="1"/>
        <v>5258.8104052674125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1778.9489398736923</v>
      </c>
      <c r="AC41">
        <f t="shared" si="2"/>
        <v>1406.0689677488758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-19682.874121963596</v>
      </c>
      <c r="AI41">
        <f t="shared" si="25"/>
        <v>-19689.558470986431</v>
      </c>
      <c r="AJ41">
        <f t="shared" si="7"/>
        <v>372.8799721248165</v>
      </c>
      <c r="AK41">
        <f t="shared" si="22"/>
        <v>124.52642579115847</v>
      </c>
      <c r="AL41">
        <f t="shared" si="8"/>
        <v>-19192.152073070454</v>
      </c>
      <c r="AN41">
        <f t="shared" si="26"/>
        <v>0</v>
      </c>
      <c r="AO41">
        <f t="shared" si="26"/>
        <v>0</v>
      </c>
      <c r="AP41">
        <f t="shared" si="26"/>
        <v>-0.14140041989635521</v>
      </c>
      <c r="AQ41">
        <f t="shared" si="26"/>
        <v>-416.37063775471336</v>
      </c>
      <c r="AR41">
        <f t="shared" si="26"/>
        <v>-416.51203817460976</v>
      </c>
      <c r="AS41">
        <f t="shared" si="26"/>
        <v>7.887886232342626</v>
      </c>
      <c r="AT41">
        <f t="shared" si="26"/>
        <v>2.6342264347523594</v>
      </c>
      <c r="AU41">
        <f t="shared" si="23"/>
        <v>-405.98992550751473</v>
      </c>
      <c r="AW41">
        <v>38</v>
      </c>
      <c r="AX41">
        <f>IF(Z41&gt;0, (R41*SUMPRODUCT(K41:$K$98, X41:$X$98)-K41*$AZ$3)/Z41, 0)</f>
        <v>5258.8104052674125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500000</v>
      </c>
      <c r="S42">
        <f t="shared" si="1"/>
        <v>4711.5799107126441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1406.0689677488758</v>
      </c>
      <c r="AC42">
        <f t="shared" si="2"/>
        <v>1063.753087088709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-19463.02105081511</v>
      </c>
      <c r="AI42">
        <f t="shared" si="25"/>
        <v>-19468.665405295174</v>
      </c>
      <c r="AJ42">
        <f t="shared" si="7"/>
        <v>342.31588066016684</v>
      </c>
      <c r="AK42">
        <f t="shared" si="22"/>
        <v>98.424827742421314</v>
      </c>
      <c r="AL42">
        <f t="shared" si="8"/>
        <v>-19027.924696892584</v>
      </c>
      <c r="AN42">
        <f t="shared" si="26"/>
        <v>0</v>
      </c>
      <c r="AO42">
        <f t="shared" si="26"/>
        <v>0</v>
      </c>
      <c r="AP42">
        <f t="shared" si="26"/>
        <v>-0.10660751956316636</v>
      </c>
      <c r="AQ42">
        <f t="shared" si="26"/>
        <v>-367.60703190438107</v>
      </c>
      <c r="AR42">
        <f t="shared" si="26"/>
        <v>-367.71363942394419</v>
      </c>
      <c r="AS42">
        <f t="shared" si="26"/>
        <v>6.4654775091017109</v>
      </c>
      <c r="AT42">
        <f t="shared" si="26"/>
        <v>1.8589949986503351</v>
      </c>
      <c r="AU42">
        <f t="shared" si="23"/>
        <v>-359.3891669161921</v>
      </c>
      <c r="AW42">
        <v>39</v>
      </c>
      <c r="AX42">
        <f>IF(Z42&gt;0, (R42*SUMPRODUCT(K42:$K$98, X42:$X$98)-K42*$AZ$3)/Z42, 0)</f>
        <v>4711.5799107126441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500000</v>
      </c>
      <c r="S43">
        <f t="shared" si="1"/>
        <v>4091.0957957922164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1063.753087088709</v>
      </c>
      <c r="AC43">
        <f t="shared" si="2"/>
        <v>762.26637401874393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-18596.580348802672</v>
      </c>
      <c r="AI43">
        <f t="shared" si="25"/>
        <v>-18601.238430720496</v>
      </c>
      <c r="AJ43">
        <f t="shared" si="7"/>
        <v>301.48671306996505</v>
      </c>
      <c r="AK43">
        <f t="shared" si="22"/>
        <v>74.462716096209633</v>
      </c>
      <c r="AL43">
        <f t="shared" si="8"/>
        <v>-18225.289001554323</v>
      </c>
      <c r="AN43">
        <f t="shared" si="26"/>
        <v>0</v>
      </c>
      <c r="AO43">
        <f t="shared" si="26"/>
        <v>0</v>
      </c>
      <c r="AP43">
        <f t="shared" si="26"/>
        <v>-7.8552978551899272E-2</v>
      </c>
      <c r="AQ43">
        <f t="shared" si="26"/>
        <v>-313.60907838227644</v>
      </c>
      <c r="AR43">
        <f t="shared" si="26"/>
        <v>-313.68763136082833</v>
      </c>
      <c r="AS43">
        <f t="shared" si="26"/>
        <v>5.0842127131433079</v>
      </c>
      <c r="AT43">
        <f t="shared" si="26"/>
        <v>1.2557246187617992</v>
      </c>
      <c r="AU43">
        <f t="shared" si="23"/>
        <v>-307.34769402892323</v>
      </c>
      <c r="AW43">
        <v>40</v>
      </c>
      <c r="AX43">
        <f>IF(Z43&gt;0, (R43*SUMPRODUCT(K43:$K$98, X43:$X$98)-K43*$AZ$3)/Z43, 0)</f>
        <v>4091.0957957922164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500000</v>
      </c>
      <c r="S44">
        <f t="shared" si="1"/>
        <v>3386.0336046925822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762.26637401874393</v>
      </c>
      <c r="AC44">
        <f t="shared" si="2"/>
        <v>507.69329459576738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-17261.289546268217</v>
      </c>
      <c r="AI44">
        <f t="shared" si="25"/>
        <v>-17265.037982889549</v>
      </c>
      <c r="AJ44">
        <f t="shared" si="7"/>
        <v>254.57307942297655</v>
      </c>
      <c r="AK44">
        <f t="shared" si="22"/>
        <v>53.358646181312082</v>
      </c>
      <c r="AL44">
        <f t="shared" si="8"/>
        <v>-16957.106257285261</v>
      </c>
      <c r="AN44">
        <f t="shared" si="26"/>
        <v>0</v>
      </c>
      <c r="AO44">
        <f t="shared" si="26"/>
        <v>0</v>
      </c>
      <c r="AP44">
        <f t="shared" si="26"/>
        <v>-5.6440088337950639E-2</v>
      </c>
      <c r="AQ44">
        <f t="shared" si="26"/>
        <v>-259.90267549777781</v>
      </c>
      <c r="AR44">
        <f t="shared" si="26"/>
        <v>-259.95911558611573</v>
      </c>
      <c r="AS44">
        <f t="shared" si="26"/>
        <v>3.8330985801720807</v>
      </c>
      <c r="AT44">
        <f t="shared" si="26"/>
        <v>0.80341940075157836</v>
      </c>
      <c r="AU44">
        <f t="shared" si="23"/>
        <v>-255.32259760519207</v>
      </c>
      <c r="AW44">
        <v>41</v>
      </c>
      <c r="AX44">
        <f>IF(Z44&gt;0, (R44*SUMPRODUCT(K44:$K$98, X44:$X$98)-K44*$AZ$3)/Z44, 0)</f>
        <v>3386.0336046925822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500000</v>
      </c>
      <c r="S45">
        <f t="shared" si="1"/>
        <v>2557.7001713835175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507.69329459576738</v>
      </c>
      <c r="AC45">
        <f t="shared" si="2"/>
        <v>300.50133245450718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-15474.604331615024</v>
      </c>
      <c r="AI45">
        <f t="shared" si="25"/>
        <v>-15477.541553653564</v>
      </c>
      <c r="AJ45">
        <f t="shared" si="7"/>
        <v>207.19196214126021</v>
      </c>
      <c r="AK45">
        <f t="shared" si="22"/>
        <v>35.538530621703721</v>
      </c>
      <c r="AL45">
        <f t="shared" si="8"/>
        <v>-15234.811060890601</v>
      </c>
      <c r="AN45">
        <f t="shared" si="26"/>
        <v>0</v>
      </c>
      <c r="AO45">
        <f t="shared" si="26"/>
        <v>0</v>
      </c>
      <c r="AP45">
        <f t="shared" si="26"/>
        <v>-3.9487193517045972E-2</v>
      </c>
      <c r="AQ45">
        <f t="shared" si="26"/>
        <v>-208.03626277642209</v>
      </c>
      <c r="AR45">
        <f t="shared" si="26"/>
        <v>-208.07574996993912</v>
      </c>
      <c r="AS45">
        <f t="shared" si="26"/>
        <v>2.785430926535565</v>
      </c>
      <c r="AT45">
        <f t="shared" si="26"/>
        <v>0.47777008941029692</v>
      </c>
      <c r="AU45">
        <f t="shared" si="23"/>
        <v>-204.81254895399329</v>
      </c>
      <c r="AW45">
        <v>42</v>
      </c>
      <c r="AX45">
        <f>IF(Z45&gt;0, (R45*SUMPRODUCT(K45:$K$98, X45:$X$98)-K45*$AZ$3)/Z45, 0)</f>
        <v>2557.7001713835175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500000</v>
      </c>
      <c r="S46">
        <f t="shared" si="1"/>
        <v>1560.1401838643355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300.50133245450718</v>
      </c>
      <c r="AC46">
        <f t="shared" si="2"/>
        <v>139.52820660354752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-13440.435618528369</v>
      </c>
      <c r="AI46">
        <f t="shared" si="25"/>
        <v>-13442.671446565595</v>
      </c>
      <c r="AJ46">
        <f t="shared" si="7"/>
        <v>160.97312585095966</v>
      </c>
      <c r="AK46">
        <f t="shared" si="22"/>
        <v>21.035093271815505</v>
      </c>
      <c r="AL46">
        <f t="shared" si="8"/>
        <v>-13260.663227442819</v>
      </c>
      <c r="AN46">
        <f t="shared" si="26"/>
        <v>0</v>
      </c>
      <c r="AO46">
        <f t="shared" si="26"/>
        <v>0</v>
      </c>
      <c r="AP46">
        <f t="shared" si="26"/>
        <v>-2.6837364528950639E-2</v>
      </c>
      <c r="AQ46">
        <f t="shared" si="26"/>
        <v>-161.32988052590696</v>
      </c>
      <c r="AR46">
        <f t="shared" si="26"/>
        <v>-161.3567178904359</v>
      </c>
      <c r="AS46">
        <f t="shared" si="26"/>
        <v>1.9322123105605571</v>
      </c>
      <c r="AT46">
        <f t="shared" si="26"/>
        <v>0.25249100406500652</v>
      </c>
      <c r="AU46">
        <f t="shared" si="23"/>
        <v>-159.17201457581035</v>
      </c>
      <c r="AW46">
        <v>43</v>
      </c>
      <c r="AX46">
        <f>IF(Z46&gt;0, (R46*SUMPRODUCT(K46:$K$98, X46:$X$98)-K46*$AZ$3)/Z46, 0)</f>
        <v>1560.1401838643355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500000</v>
      </c>
      <c r="S47">
        <f t="shared" si="1"/>
        <v>306.54325076930763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139.52820660354752</v>
      </c>
      <c r="AC47">
        <f t="shared" si="2"/>
        <v>20.218984046803143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-11290.388102918096</v>
      </c>
      <c r="AI47">
        <f t="shared" si="25"/>
        <v>-11292.037053269805</v>
      </c>
      <c r="AJ47">
        <f t="shared" si="7"/>
        <v>119.30922255674437</v>
      </c>
      <c r="AK47">
        <f t="shared" si="22"/>
        <v>9.7669744622483279</v>
      </c>
      <c r="AL47">
        <f t="shared" si="8"/>
        <v>-11162.960856250811</v>
      </c>
      <c r="AN47">
        <f t="shared" si="26"/>
        <v>0</v>
      </c>
      <c r="AO47">
        <f t="shared" si="26"/>
        <v>0</v>
      </c>
      <c r="AP47">
        <f t="shared" si="26"/>
        <v>-1.7672216536990699E-2</v>
      </c>
      <c r="AQ47">
        <f t="shared" si="26"/>
        <v>-121.00193503984916</v>
      </c>
      <c r="AR47">
        <f t="shared" si="26"/>
        <v>-121.01960725638615</v>
      </c>
      <c r="AS47">
        <f t="shared" si="26"/>
        <v>1.2786670100149007</v>
      </c>
      <c r="AT47">
        <f t="shared" si="26"/>
        <v>0.10467512707657815</v>
      </c>
      <c r="AU47">
        <f t="shared" si="23"/>
        <v>-119.63626511929466</v>
      </c>
      <c r="AW47">
        <v>44</v>
      </c>
      <c r="AX47">
        <f>IF(Z47&gt;0, (R47*SUMPRODUCT(K47:$K$98, X47:$X$98)-K47*$AZ$3)/Z47, 0)</f>
        <v>306.54325076930763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500000</v>
      </c>
      <c r="S48">
        <f t="shared" si="1"/>
        <v>-1344.5296668901442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20.218984046803143</v>
      </c>
      <c r="AC48">
        <f t="shared" si="2"/>
        <v>-63.264506377722199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-9122.5860773477689</v>
      </c>
      <c r="AI48">
        <f t="shared" si="25"/>
        <v>-9123.7624088920929</v>
      </c>
      <c r="AJ48">
        <f t="shared" si="7"/>
        <v>83.483490424525343</v>
      </c>
      <c r="AK48">
        <f t="shared" si="22"/>
        <v>1.4153288832762201</v>
      </c>
      <c r="AL48">
        <f t="shared" si="8"/>
        <v>-9038.8635895842908</v>
      </c>
      <c r="AN48">
        <f t="shared" si="26"/>
        <v>0</v>
      </c>
      <c r="AO48">
        <f t="shared" si="26"/>
        <v>0</v>
      </c>
      <c r="AP48">
        <f t="shared" si="26"/>
        <v>-1.1256287191733343E-2</v>
      </c>
      <c r="AQ48">
        <f t="shared" si="26"/>
        <v>-87.29379851570441</v>
      </c>
      <c r="AR48">
        <f t="shared" si="26"/>
        <v>-87.305054802896137</v>
      </c>
      <c r="AS48">
        <f t="shared" si="26"/>
        <v>0.7988514365024213</v>
      </c>
      <c r="AT48">
        <f t="shared" si="26"/>
        <v>1.3543246763870613E-2</v>
      </c>
      <c r="AU48">
        <f t="shared" si="23"/>
        <v>-86.492660119629846</v>
      </c>
      <c r="AW48">
        <v>45</v>
      </c>
      <c r="AX48">
        <f>IF(Z48&gt;0, (R48*SUMPRODUCT(K48:$K$98, X48:$X$98)-K48*$AZ$3)/Z48, 0)</f>
        <v>-1344.5296668901442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500000</v>
      </c>
      <c r="S49">
        <f t="shared" si="1"/>
        <v>-3615.1404773141726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-63.264506377722199</v>
      </c>
      <c r="AC49">
        <f t="shared" si="2"/>
        <v>-117.05969362974454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-7101.1647272577802</v>
      </c>
      <c r="AI49">
        <f t="shared" si="25"/>
        <v>-7101.9742372502988</v>
      </c>
      <c r="AJ49">
        <f t="shared" si="7"/>
        <v>53.795187252022345</v>
      </c>
      <c r="AK49">
        <f t="shared" si="22"/>
        <v>-4.4285154464405547</v>
      </c>
      <c r="AL49">
        <f t="shared" si="8"/>
        <v>-7052.6075654447168</v>
      </c>
      <c r="AN49">
        <f t="shared" si="26"/>
        <v>0</v>
      </c>
      <c r="AO49">
        <f t="shared" si="26"/>
        <v>0</v>
      </c>
      <c r="AP49">
        <f t="shared" si="26"/>
        <v>-6.916232961343932E-3</v>
      </c>
      <c r="AQ49">
        <f t="shared" si="26"/>
        <v>-60.67041791269294</v>
      </c>
      <c r="AR49">
        <f t="shared" si="26"/>
        <v>-60.677334145654285</v>
      </c>
      <c r="AS49">
        <f t="shared" si="26"/>
        <v>0.45961143243780561</v>
      </c>
      <c r="AT49">
        <f t="shared" si="26"/>
        <v>-3.7836030170802573E-2</v>
      </c>
      <c r="AU49">
        <f t="shared" si="23"/>
        <v>-60.255558743387283</v>
      </c>
      <c r="AW49">
        <v>46</v>
      </c>
      <c r="AX49">
        <f>IF(Z49&gt;0, (R49*SUMPRODUCT(K49:$K$98, X49:$X$98)-K49*$AZ$3)/Z49, 0)</f>
        <v>-3615.1404773141726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500000</v>
      </c>
      <c r="S50">
        <f t="shared" si="1"/>
        <v>-6887.8731792372901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-117.05969362974454</v>
      </c>
      <c r="AC50">
        <f t="shared" si="2"/>
        <v>-147.82063719986422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-5297.7985124275301</v>
      </c>
      <c r="AI50">
        <f t="shared" si="25"/>
        <v>-5298.3350373945023</v>
      </c>
      <c r="AJ50">
        <f t="shared" si="7"/>
        <v>30.760943570119679</v>
      </c>
      <c r="AK50">
        <f t="shared" si="22"/>
        <v>-8.1941785540821197</v>
      </c>
      <c r="AL50">
        <f t="shared" si="8"/>
        <v>-5275.7682723784646</v>
      </c>
      <c r="AN50">
        <f t="shared" si="26"/>
        <v>0</v>
      </c>
      <c r="AO50">
        <f t="shared" si="26"/>
        <v>0</v>
      </c>
      <c r="AP50">
        <f t="shared" si="26"/>
        <v>-4.0927885999044759E-3</v>
      </c>
      <c r="AQ50">
        <f t="shared" si="26"/>
        <v>-40.413346425669253</v>
      </c>
      <c r="AR50">
        <f t="shared" si="26"/>
        <v>-40.417439214269159</v>
      </c>
      <c r="AS50">
        <f t="shared" si="26"/>
        <v>0.23465457698391756</v>
      </c>
      <c r="AT50">
        <f t="shared" si="26"/>
        <v>-6.2507884322722293E-2</v>
      </c>
      <c r="AU50">
        <f t="shared" si="23"/>
        <v>-40.245292521607965</v>
      </c>
      <c r="AW50">
        <v>47</v>
      </c>
      <c r="AX50">
        <f>IF(Z50&gt;0, (R50*SUMPRODUCT(K50:$K$98, X50:$X$98)-K50*$AZ$3)/Z50, 0)</f>
        <v>-6887.8731792372901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500000</v>
      </c>
      <c r="S51">
        <f t="shared" si="1"/>
        <v>-11800.826552249464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-147.82063719986422</v>
      </c>
      <c r="AC51">
        <f t="shared" si="2"/>
        <v>-161.52909581966458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-3779.2205318155152</v>
      </c>
      <c r="AI51">
        <f t="shared" si="25"/>
        <v>-3779.5627305062267</v>
      </c>
      <c r="AJ51">
        <f t="shared" si="7"/>
        <v>13.708458619800354</v>
      </c>
      <c r="AK51">
        <f t="shared" si="22"/>
        <v>-10.347444603990496</v>
      </c>
      <c r="AL51">
        <f t="shared" si="8"/>
        <v>-3776.2017164904169</v>
      </c>
      <c r="AN51">
        <f t="shared" si="26"/>
        <v>0</v>
      </c>
      <c r="AO51">
        <f t="shared" si="26"/>
        <v>0</v>
      </c>
      <c r="AP51">
        <f t="shared" si="26"/>
        <v>-2.3307178244631353E-3</v>
      </c>
      <c r="AQ51">
        <f t="shared" si="26"/>
        <v>-25.740299116191419</v>
      </c>
      <c r="AR51">
        <f t="shared" si="26"/>
        <v>-25.742629834015883</v>
      </c>
      <c r="AS51">
        <f t="shared" si="26"/>
        <v>9.3368413492949012E-2</v>
      </c>
      <c r="AT51">
        <f t="shared" si="26"/>
        <v>-7.0476522063925448E-2</v>
      </c>
      <c r="AU51">
        <f t="shared" si="23"/>
        <v>-25.71973794258686</v>
      </c>
      <c r="AW51">
        <v>48</v>
      </c>
      <c r="AX51">
        <f>IF(Z51&gt;0, (R51*SUMPRODUCT(K51:$K$98, X51:$X$98)-K51*$AZ$3)/Z51, 0)</f>
        <v>-11800.826552249464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500000</v>
      </c>
      <c r="S52">
        <f t="shared" si="1"/>
        <v>-19501.261134336302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-161.52909581966458</v>
      </c>
      <c r="AC52">
        <f t="shared" si="2"/>
        <v>-163.42574510918729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-2585.4013461190625</v>
      </c>
      <c r="AI52">
        <f t="shared" si="25"/>
        <v>-2585.6108527555607</v>
      </c>
      <c r="AJ52">
        <f t="shared" si="7"/>
        <v>1.8966492895227134</v>
      </c>
      <c r="AK52">
        <f t="shared" si="22"/>
        <v>-11.307036707376522</v>
      </c>
      <c r="AL52">
        <f t="shared" si="8"/>
        <v>-2595.0212401734143</v>
      </c>
      <c r="AN52">
        <f t="shared" si="26"/>
        <v>0</v>
      </c>
      <c r="AO52">
        <f t="shared" si="26"/>
        <v>0</v>
      </c>
      <c r="AP52">
        <f t="shared" si="26"/>
        <v>-1.274063622779499E-3</v>
      </c>
      <c r="AQ52">
        <f t="shared" si="26"/>
        <v>-15.722489084026158</v>
      </c>
      <c r="AR52">
        <f t="shared" si="26"/>
        <v>-15.723763147648937</v>
      </c>
      <c r="AS52">
        <f t="shared" si="26"/>
        <v>1.153401107163095E-2</v>
      </c>
      <c r="AT52">
        <f t="shared" si="26"/>
        <v>-6.8760991971814178E-2</v>
      </c>
      <c r="AU52">
        <f t="shared" si="23"/>
        <v>-15.780990128549119</v>
      </c>
      <c r="AW52">
        <v>49</v>
      </c>
      <c r="AX52">
        <f>IF(Z52&gt;0, (R52*SUMPRODUCT(K52:$K$98, X52:$X$98)-K52*$AZ$3)/Z52, 0)</f>
        <v>-19501.261134336302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500000</v>
      </c>
      <c r="S53">
        <f t="shared" si="1"/>
        <v>-32133.012236990271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-163.42574510918729</v>
      </c>
      <c r="AC53">
        <f t="shared" si="2"/>
        <v>-157.85926113368782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-1691.8905534263261</v>
      </c>
      <c r="AI53">
        <f t="shared" si="25"/>
        <v>-1692.013370468788</v>
      </c>
      <c r="AJ53">
        <f t="shared" si="7"/>
        <v>-5.5664839754994659</v>
      </c>
      <c r="AK53">
        <f t="shared" si="22"/>
        <v>-11.439802157643111</v>
      </c>
      <c r="AL53">
        <f t="shared" si="8"/>
        <v>-1709.0196566019306</v>
      </c>
      <c r="AN53">
        <f t="shared" si="26"/>
        <v>0</v>
      </c>
      <c r="AO53">
        <f t="shared" si="26"/>
        <v>0</v>
      </c>
      <c r="AP53">
        <f t="shared" si="26"/>
        <v>-6.6685888756127685E-4</v>
      </c>
      <c r="AQ53">
        <f t="shared" si="26"/>
        <v>-9.1864470086263168</v>
      </c>
      <c r="AR53">
        <f t="shared" si="26"/>
        <v>-9.1871138675138795</v>
      </c>
      <c r="AS53">
        <f t="shared" si="26"/>
        <v>-3.0224301425251822E-2</v>
      </c>
      <c r="AT53">
        <f t="shared" si="26"/>
        <v>-6.2114618523953877E-2</v>
      </c>
      <c r="AU53">
        <f t="shared" si="23"/>
        <v>-9.2794527874630841</v>
      </c>
      <c r="AW53">
        <v>50</v>
      </c>
      <c r="AX53">
        <f>IF(Z53&gt;0, (R53*SUMPRODUCT(K53:$K$98, X53:$X$98)-K53*$AZ$3)/Z53, 0)</f>
        <v>-32133.012236990271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500000</v>
      </c>
      <c r="S54">
        <f t="shared" si="1"/>
        <v>-53817.608718058538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-157.85926113368782</v>
      </c>
      <c r="AC54">
        <f t="shared" si="2"/>
        <v>-148.03769648202342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-1056.4125740402947</v>
      </c>
      <c r="AI54">
        <f t="shared" si="25"/>
        <v>-1056.4813422836301</v>
      </c>
      <c r="AJ54">
        <f t="shared" si="7"/>
        <v>-9.8215646516644028</v>
      </c>
      <c r="AK54">
        <f t="shared" si="22"/>
        <v>-11.050148279358149</v>
      </c>
      <c r="AL54">
        <f t="shared" si="8"/>
        <v>-1077.3530552146526</v>
      </c>
      <c r="AN54">
        <f t="shared" si="26"/>
        <v>0</v>
      </c>
      <c r="AO54">
        <f t="shared" si="26"/>
        <v>0</v>
      </c>
      <c r="AP54">
        <f t="shared" si="26"/>
        <v>-3.3338435578410323E-4</v>
      </c>
      <c r="AQ54">
        <f t="shared" si="26"/>
        <v>-5.1214253608476517</v>
      </c>
      <c r="AR54">
        <f t="shared" si="26"/>
        <v>-5.1217587452034357</v>
      </c>
      <c r="AS54">
        <f t="shared" si="26"/>
        <v>-4.761436159157293E-2</v>
      </c>
      <c r="AT54">
        <f t="shared" si="26"/>
        <v>-5.3570461985880585E-2</v>
      </c>
      <c r="AU54">
        <f t="shared" si="23"/>
        <v>-5.2229435687808889</v>
      </c>
      <c r="AW54">
        <v>51</v>
      </c>
      <c r="AX54">
        <f>IF(Z54&gt;0, (R54*SUMPRODUCT(K54:$K$98, X54:$X$98)-K54*$AZ$3)/Z54, 0)</f>
        <v>-53817.608718058538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500000</v>
      </c>
      <c r="S55">
        <f t="shared" si="1"/>
        <v>-92799.030136915899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-148.03769648202342</v>
      </c>
      <c r="AC55">
        <f t="shared" si="2"/>
        <v>-136.18768286046861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-627.83370625180009</v>
      </c>
      <c r="AI55">
        <f t="shared" si="25"/>
        <v>-627.87039512738954</v>
      </c>
      <c r="AJ55">
        <f t="shared" si="7"/>
        <v>-11.850013621554808</v>
      </c>
      <c r="AK55">
        <f t="shared" si="22"/>
        <v>-10.36263875374164</v>
      </c>
      <c r="AL55">
        <f t="shared" si="8"/>
        <v>-650.08304750268599</v>
      </c>
      <c r="AN55">
        <f t="shared" si="26"/>
        <v>0</v>
      </c>
      <c r="AO55">
        <f t="shared" si="26"/>
        <v>0</v>
      </c>
      <c r="AP55">
        <f t="shared" si="26"/>
        <v>-1.5880847133864701E-4</v>
      </c>
      <c r="AQ55">
        <f t="shared" si="26"/>
        <v>-2.717589720124598</v>
      </c>
      <c r="AR55">
        <f t="shared" si="26"/>
        <v>-2.7177485285959371</v>
      </c>
      <c r="AS55">
        <f t="shared" si="26"/>
        <v>-5.1293001443854028E-2</v>
      </c>
      <c r="AT55">
        <f t="shared" si="26"/>
        <v>-4.4854872030777204E-2</v>
      </c>
      <c r="AU55">
        <f t="shared" si="23"/>
        <v>-2.8138964020705681</v>
      </c>
      <c r="AW55">
        <v>52</v>
      </c>
      <c r="AX55">
        <f>IF(Z55&gt;0, (R55*SUMPRODUCT(K55:$K$98, X55:$X$98)-K55*$AZ$3)/Z55, 0)</f>
        <v>-92799.030136915899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500000</v>
      </c>
      <c r="S56">
        <f t="shared" si="1"/>
        <v>-166333.80185729932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-136.18768286046861</v>
      </c>
      <c r="AC56">
        <f t="shared" si="2"/>
        <v>-123.75220206059106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-354.44017711379195</v>
      </c>
      <c r="AI56">
        <f t="shared" si="25"/>
        <v>-354.45877709176978</v>
      </c>
      <c r="AJ56">
        <f t="shared" si="7"/>
        <v>-12.435480799877553</v>
      </c>
      <c r="AK56">
        <f t="shared" si="22"/>
        <v>-9.5331378002328044</v>
      </c>
      <c r="AL56">
        <f t="shared" si="8"/>
        <v>-376.42739569188012</v>
      </c>
      <c r="AN56">
        <f t="shared" si="26"/>
        <v>0</v>
      </c>
      <c r="AO56">
        <f t="shared" si="26"/>
        <v>0</v>
      </c>
      <c r="AP56">
        <f t="shared" si="26"/>
        <v>-7.1884237537408029E-5</v>
      </c>
      <c r="AQ56">
        <f t="shared" si="26"/>
        <v>-1.3698221532743493</v>
      </c>
      <c r="AR56">
        <f t="shared" si="26"/>
        <v>-1.3698940375118867</v>
      </c>
      <c r="AS56">
        <f t="shared" si="26"/>
        <v>-4.8060006134183979E-2</v>
      </c>
      <c r="AT56">
        <f t="shared" si="26"/>
        <v>-3.6843180294381626E-2</v>
      </c>
      <c r="AU56">
        <f t="shared" si="23"/>
        <v>-1.4547972239404523</v>
      </c>
      <c r="AW56">
        <v>53</v>
      </c>
      <c r="AX56">
        <f>IF(Z56&gt;0, (R56*SUMPRODUCT(K56:$K$98, X56:$X$98)-K56*$AZ$3)/Z56, 0)</f>
        <v>-166333.80185729932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500000</v>
      </c>
      <c r="S57">
        <f t="shared" si="1"/>
        <v>-312331.92969466996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-123.75220206059106</v>
      </c>
      <c r="AC57">
        <f t="shared" si="2"/>
        <v>-111.59249696386345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-189.63548957367604</v>
      </c>
      <c r="AI57">
        <f t="shared" si="25"/>
        <v>-189.64442177739542</v>
      </c>
      <c r="AJ57">
        <f t="shared" si="7"/>
        <v>-12.159705096727606</v>
      </c>
      <c r="AK57">
        <f t="shared" si="22"/>
        <v>-8.6626541442413743</v>
      </c>
      <c r="AL57">
        <f t="shared" si="8"/>
        <v>-210.4667810183644</v>
      </c>
      <c r="AN57">
        <f t="shared" si="26"/>
        <v>0</v>
      </c>
      <c r="AO57">
        <f t="shared" si="26"/>
        <v>0</v>
      </c>
      <c r="AP57">
        <f t="shared" si="26"/>
        <v>-3.0822072490246333E-5</v>
      </c>
      <c r="AQ57">
        <f t="shared" si="26"/>
        <v>-0.65436917808853667</v>
      </c>
      <c r="AR57">
        <f t="shared" si="26"/>
        <v>-0.65440000016102695</v>
      </c>
      <c r="AS57">
        <f t="shared" si="26"/>
        <v>-4.1959109277661097E-2</v>
      </c>
      <c r="AT57">
        <f t="shared" si="26"/>
        <v>-2.989194630802566E-2</v>
      </c>
      <c r="AU57">
        <f t="shared" si="23"/>
        <v>-0.72625105574671378</v>
      </c>
      <c r="AW57">
        <v>54</v>
      </c>
      <c r="AX57">
        <f>IF(Z57&gt;0, (R57*SUMPRODUCT(K57:$K$98, X57:$X$98)-K57*$AZ$3)/Z57, 0)</f>
        <v>-312331.92969466996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500000</v>
      </c>
      <c r="S58">
        <f t="shared" si="1"/>
        <v>-618266.09308746655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-111.59249696386345</v>
      </c>
      <c r="AC58">
        <f t="shared" si="2"/>
        <v>-100.1669310973074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-95.851306256954629</v>
      </c>
      <c r="AI58">
        <f t="shared" si="25"/>
        <v>-95.855356573323959</v>
      </c>
      <c r="AJ58">
        <f t="shared" si="7"/>
        <v>-11.425565866556056</v>
      </c>
      <c r="AK58">
        <f t="shared" si="22"/>
        <v>-7.8114747874704422</v>
      </c>
      <c r="AL58">
        <f t="shared" si="8"/>
        <v>-115.09239722735046</v>
      </c>
      <c r="AN58">
        <f t="shared" si="26"/>
        <v>0</v>
      </c>
      <c r="AO58">
        <f t="shared" si="26"/>
        <v>0</v>
      </c>
      <c r="AP58">
        <f t="shared" si="26"/>
        <v>-1.2478837876371368E-5</v>
      </c>
      <c r="AQ58">
        <f t="shared" si="26"/>
        <v>-0.29531345256799879</v>
      </c>
      <c r="AR58">
        <f t="shared" si="26"/>
        <v>-0.29532593140587515</v>
      </c>
      <c r="AS58">
        <f t="shared" si="26"/>
        <v>-3.5201641327146059E-2</v>
      </c>
      <c r="AT58">
        <f t="shared" si="26"/>
        <v>-2.4066793445169092E-2</v>
      </c>
      <c r="AU58">
        <f t="shared" si="23"/>
        <v>-0.35459436617819035</v>
      </c>
      <c r="AW58">
        <v>55</v>
      </c>
      <c r="AX58">
        <f>IF(Z58&gt;0, (R58*SUMPRODUCT(K58:$K$98, X58:$X$98)-K58*$AZ$3)/Z58, 0)</f>
        <v>-618266.09308746655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500000</v>
      </c>
      <c r="S59">
        <f t="shared" si="1"/>
        <v>-1296916.086379552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-100.1669310973074</v>
      </c>
      <c r="AC59">
        <f t="shared" si="2"/>
        <v>-89.676588260014157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-45.623253105347899</v>
      </c>
      <c r="AI59">
        <f t="shared" si="25"/>
        <v>-45.624981755898268</v>
      </c>
      <c r="AJ59">
        <f t="shared" si="7"/>
        <v>-10.490342837293241</v>
      </c>
      <c r="AK59">
        <f t="shared" si="22"/>
        <v>-7.0116851768115183</v>
      </c>
      <c r="AL59">
        <f t="shared" si="8"/>
        <v>-63.127009770003028</v>
      </c>
      <c r="AN59">
        <f t="shared" si="26"/>
        <v>0</v>
      </c>
      <c r="AO59">
        <f t="shared" si="26"/>
        <v>0</v>
      </c>
      <c r="AP59">
        <f t="shared" si="26"/>
        <v>-4.7552612464446544E-6</v>
      </c>
      <c r="AQ59">
        <f t="shared" si="26"/>
        <v>-0.12550280181410073</v>
      </c>
      <c r="AR59">
        <f t="shared" si="26"/>
        <v>-0.12550755707534716</v>
      </c>
      <c r="AS59">
        <f t="shared" si="26"/>
        <v>-2.8857377071089617E-2</v>
      </c>
      <c r="AT59">
        <f t="shared" si="26"/>
        <v>-1.9288105850240059E-2</v>
      </c>
      <c r="AU59">
        <f t="shared" si="23"/>
        <v>-0.17365303999667683</v>
      </c>
      <c r="AW59">
        <v>56</v>
      </c>
      <c r="AX59">
        <f>IF(Z59&gt;0, (R59*SUMPRODUCT(K59:$K$98, X59:$X$98)-K59*$AZ$3)/Z59, 0)</f>
        <v>-1296916.086379552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500000</v>
      </c>
      <c r="S60">
        <f t="shared" si="1"/>
        <v>-2929072.6960819121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-89.676588260014157</v>
      </c>
      <c r="AC60">
        <f t="shared" si="2"/>
        <v>-80.172040803023577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-20.541713975315655</v>
      </c>
      <c r="AI60">
        <f t="shared" si="25"/>
        <v>-20.542398253661755</v>
      </c>
      <c r="AJ60">
        <f t="shared" si="7"/>
        <v>-9.5045474569905792</v>
      </c>
      <c r="AK60">
        <f t="shared" si="22"/>
        <v>-6.2773611782009917</v>
      </c>
      <c r="AL60">
        <f t="shared" si="8"/>
        <v>-36.324306888853329</v>
      </c>
      <c r="AN60">
        <f t="shared" si="26"/>
        <v>0</v>
      </c>
      <c r="AO60">
        <f t="shared" si="26"/>
        <v>0</v>
      </c>
      <c r="AP60">
        <f t="shared" si="26"/>
        <v>-1.6806680610580234E-6</v>
      </c>
      <c r="AQ60">
        <f t="shared" si="26"/>
        <v>-5.0452864385628952E-2</v>
      </c>
      <c r="AR60">
        <f t="shared" si="26"/>
        <v>-5.0454545053690014E-2</v>
      </c>
      <c r="AS60">
        <f t="shared" si="26"/>
        <v>-2.3344285898954615E-2</v>
      </c>
      <c r="AT60">
        <f t="shared" si="26"/>
        <v>-1.5417937013628379E-2</v>
      </c>
      <c r="AU60">
        <f t="shared" si="23"/>
        <v>-8.9216767966273008E-2</v>
      </c>
      <c r="AW60">
        <v>57</v>
      </c>
      <c r="AX60">
        <f>IF(Z60&gt;0, (R60*SUMPRODUCT(K60:$K$98, X60:$X$98)-K60*$AZ$3)/Z60, 0)</f>
        <v>-2929072.6960819121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500000</v>
      </c>
      <c r="S61">
        <f t="shared" si="1"/>
        <v>-7167985.0075585172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-80.172040803023577</v>
      </c>
      <c r="AC61">
        <f t="shared" si="2"/>
        <v>-71.624234507762182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-8.5525906949929791</v>
      </c>
      <c r="AI61">
        <f t="shared" si="25"/>
        <v>-8.5528405010208672</v>
      </c>
      <c r="AJ61">
        <f t="shared" si="7"/>
        <v>-8.5478062952613953</v>
      </c>
      <c r="AK61">
        <f t="shared" si="22"/>
        <v>-5.6120428562116507</v>
      </c>
      <c r="AL61">
        <f t="shared" si="8"/>
        <v>-22.712689652493914</v>
      </c>
      <c r="AN61">
        <f t="shared" si="26"/>
        <v>0</v>
      </c>
      <c r="AO61">
        <f t="shared" si="26"/>
        <v>0</v>
      </c>
      <c r="AP61">
        <f t="shared" si="26"/>
        <v>-5.4781515305778489E-7</v>
      </c>
      <c r="AQ61">
        <f t="shared" si="26"/>
        <v>-1.8755507303977216E-2</v>
      </c>
      <c r="AR61">
        <f t="shared" si="26"/>
        <v>-1.8756055119130276E-2</v>
      </c>
      <c r="AS61">
        <f t="shared" si="26"/>
        <v>-1.8745015296664929E-2</v>
      </c>
      <c r="AT61">
        <f t="shared" si="26"/>
        <v>-1.2306997322054959E-2</v>
      </c>
      <c r="AU61">
        <f t="shared" si="23"/>
        <v>-4.980806773785016E-2</v>
      </c>
      <c r="AW61">
        <v>58</v>
      </c>
      <c r="AX61">
        <f>IF(Z61&gt;0, (R61*SUMPRODUCT(K61:$K$98, X61:$X$98)-K61*$AZ$3)/Z61, 0)</f>
        <v>-7167985.0075585172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500000</v>
      </c>
      <c r="S62">
        <f t="shared" si="1"/>
        <v>-19138239.703995857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-71.624234507762182</v>
      </c>
      <c r="AC62">
        <f t="shared" si="2"/>
        <v>-63.965972908238449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-3.2750032297256828</v>
      </c>
      <c r="AI62">
        <f t="shared" si="25"/>
        <v>-3.275086787531805</v>
      </c>
      <c r="AJ62">
        <f t="shared" si="7"/>
        <v>-7.6582615995237333</v>
      </c>
      <c r="AK62">
        <f t="shared" si="22"/>
        <v>-5.013696415543353</v>
      </c>
      <c r="AL62">
        <f t="shared" si="8"/>
        <v>-15.947044802598892</v>
      </c>
      <c r="AN62">
        <f t="shared" si="26"/>
        <v>0</v>
      </c>
      <c r="AO62">
        <f t="shared" si="26"/>
        <v>0</v>
      </c>
      <c r="AP62">
        <f t="shared" si="26"/>
        <v>-1.6360634152079785E-7</v>
      </c>
      <c r="AQ62">
        <f t="shared" si="26"/>
        <v>-6.4124624825698832E-3</v>
      </c>
      <c r="AR62">
        <f t="shared" si="26"/>
        <v>-6.4126260889114037E-3</v>
      </c>
      <c r="AS62">
        <f t="shared" si="26"/>
        <v>-1.4994890613517019E-2</v>
      </c>
      <c r="AT62">
        <f t="shared" si="26"/>
        <v>-9.8168270100789413E-3</v>
      </c>
      <c r="AU62">
        <f t="shared" si="23"/>
        <v>-3.1224343712507364E-2</v>
      </c>
      <c r="AW62">
        <v>59</v>
      </c>
      <c r="AX62">
        <f>IF(Z62&gt;0, (R62*SUMPRODUCT(K62:$K$98, X62:$X$98)-K62*$AZ$3)/Z62, 0)</f>
        <v>-19138239.703995857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500000</v>
      </c>
      <c r="S63">
        <f t="shared" si="1"/>
        <v>-56185172.127886511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-63.965972908238449</v>
      </c>
      <c r="AC63">
        <f t="shared" si="2"/>
        <v>-57.117905811053426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-1.1461440288199531</v>
      </c>
      <c r="AI63">
        <f t="shared" si="25"/>
        <v>-1.146169443846573</v>
      </c>
      <c r="AJ63">
        <f t="shared" si="7"/>
        <v>-6.848067097185023</v>
      </c>
      <c r="AK63">
        <f t="shared" si="22"/>
        <v>-4.4776181035766918</v>
      </c>
      <c r="AL63">
        <f t="shared" si="8"/>
        <v>-12.471854644608289</v>
      </c>
      <c r="AN63">
        <f t="shared" si="26"/>
        <v>0</v>
      </c>
      <c r="AO63">
        <f t="shared" si="26"/>
        <v>0</v>
      </c>
      <c r="AP63">
        <f t="shared" si="26"/>
        <v>-4.4430955281932552E-8</v>
      </c>
      <c r="AQ63">
        <f t="shared" si="26"/>
        <v>-2.003707289104025E-3</v>
      </c>
      <c r="AR63">
        <f t="shared" si="26"/>
        <v>-2.0037517200593071E-3</v>
      </c>
      <c r="AS63">
        <f t="shared" si="26"/>
        <v>-1.1971900227086186E-2</v>
      </c>
      <c r="AT63">
        <f t="shared" si="26"/>
        <v>-7.8278434527970977E-3</v>
      </c>
      <c r="AU63">
        <f t="shared" si="23"/>
        <v>-2.1803495399942592E-2</v>
      </c>
      <c r="AW63">
        <v>60</v>
      </c>
      <c r="AX63">
        <f>IF(Z63&gt;0, (R63*SUMPRODUCT(K63:$K$98, X63:$X$98)-K63*$AZ$3)/Z63, 0)</f>
        <v>-56185172.127886511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500000</v>
      </c>
      <c r="S64">
        <f t="shared" si="1"/>
        <v>-183015921.23973444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-57.117905811053426</v>
      </c>
      <c r="AC64">
        <f t="shared" si="2"/>
        <v>-50.999838482925036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-0.36388582812361681</v>
      </c>
      <c r="AI64">
        <f t="shared" si="25"/>
        <v>-0.36389279470856439</v>
      </c>
      <c r="AJ64">
        <f t="shared" si="7"/>
        <v>-6.1180673281283902</v>
      </c>
      <c r="AK64">
        <f t="shared" si="22"/>
        <v>-3.9982534067737401</v>
      </c>
      <c r="AL64">
        <f t="shared" si="8"/>
        <v>-10.480213529610694</v>
      </c>
      <c r="AN64">
        <f t="shared" si="26"/>
        <v>0</v>
      </c>
      <c r="AO64">
        <f t="shared" si="26"/>
        <v>0</v>
      </c>
      <c r="AP64">
        <f t="shared" si="26"/>
        <v>-1.0874191986809684E-8</v>
      </c>
      <c r="AQ64">
        <f t="shared" si="26"/>
        <v>-5.6799197685511395E-4</v>
      </c>
      <c r="AR64">
        <f t="shared" si="26"/>
        <v>-5.6800285104710081E-4</v>
      </c>
      <c r="AS64">
        <f t="shared" si="26"/>
        <v>-9.5497348004875346E-3</v>
      </c>
      <c r="AT64">
        <f t="shared" si="26"/>
        <v>-6.2409021758045224E-3</v>
      </c>
      <c r="AU64">
        <f t="shared" si="23"/>
        <v>-1.6358639827339157E-2</v>
      </c>
      <c r="AW64">
        <v>61</v>
      </c>
      <c r="AX64">
        <f>IF(Z64&gt;0, (R64*SUMPRODUCT(K64:$K$98, X64:$X$98)-K64*$AZ$3)/Z64, 0)</f>
        <v>-183015921.23973444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500000</v>
      </c>
      <c r="S65">
        <f t="shared" si="1"/>
        <v>-669112389.27045512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-50.999838482925036</v>
      </c>
      <c r="AC65">
        <f t="shared" si="2"/>
        <v>-45.536057336136267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-0.10391117063945919</v>
      </c>
      <c r="AI65">
        <f t="shared" si="25"/>
        <v>-0.1039128720000253</v>
      </c>
      <c r="AJ65">
        <f t="shared" si="7"/>
        <v>-5.4637811467887687</v>
      </c>
      <c r="AK65">
        <f t="shared" si="22"/>
        <v>-3.5699886938047527</v>
      </c>
      <c r="AL65">
        <f t="shared" si="8"/>
        <v>-9.1376827125935467</v>
      </c>
      <c r="AN65">
        <f t="shared" si="26"/>
        <v>0</v>
      </c>
      <c r="AO65">
        <f t="shared" si="26"/>
        <v>0</v>
      </c>
      <c r="AP65">
        <f t="shared" si="26"/>
        <v>-2.3711301845538359E-9</v>
      </c>
      <c r="AQ65">
        <f t="shared" si="26"/>
        <v>-1.4481757607573732E-4</v>
      </c>
      <c r="AR65">
        <f t="shared" si="26"/>
        <v>-1.4481994720592188E-4</v>
      </c>
      <c r="AS65">
        <f t="shared" si="26"/>
        <v>-7.6146918278080893E-3</v>
      </c>
      <c r="AT65">
        <f t="shared" si="26"/>
        <v>-4.9753756605092807E-3</v>
      </c>
      <c r="AU65">
        <f t="shared" si="23"/>
        <v>-1.2734887435523291E-2</v>
      </c>
      <c r="AW65">
        <v>62</v>
      </c>
      <c r="AX65">
        <f>IF(Z65&gt;0, (R65*SUMPRODUCT(K65:$K$98, X65:$X$98)-K65*$AZ$3)/Z65, 0)</f>
        <v>-669112389.27045512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500000</v>
      </c>
      <c r="S66">
        <f t="shared" si="1"/>
        <v>-2787494446.9926357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-45.536057336136267</v>
      </c>
      <c r="AC66">
        <f t="shared" si="2"/>
        <v>-40.657318994100187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-2.6394132036309404E-2</v>
      </c>
      <c r="AI66">
        <f t="shared" si="25"/>
        <v>-2.6394496676668041E-2</v>
      </c>
      <c r="AJ66">
        <f t="shared" si="7"/>
        <v>-4.8787383420360797</v>
      </c>
      <c r="AK66">
        <f t="shared" si="22"/>
        <v>-3.1875240135295391</v>
      </c>
      <c r="AL66">
        <f t="shared" si="8"/>
        <v>-8.0926568522422855</v>
      </c>
      <c r="AN66">
        <f t="shared" si="26"/>
        <v>0</v>
      </c>
      <c r="AO66">
        <f t="shared" si="26"/>
        <v>0</v>
      </c>
      <c r="AP66">
        <f t="shared" si="26"/>
        <v>-4.5373862316693266E-10</v>
      </c>
      <c r="AQ66">
        <f t="shared" si="26"/>
        <v>-3.2843421870738081E-5</v>
      </c>
      <c r="AR66">
        <f t="shared" si="26"/>
        <v>-3.2843875609361246E-5</v>
      </c>
      <c r="AS66">
        <f t="shared" si="26"/>
        <v>-6.0708365535190843E-3</v>
      </c>
      <c r="AT66">
        <f t="shared" si="26"/>
        <v>-3.9663814576452808E-3</v>
      </c>
      <c r="AU66">
        <f t="shared" si="23"/>
        <v>-1.0070061886773726E-2</v>
      </c>
      <c r="AW66">
        <v>63</v>
      </c>
      <c r="AX66">
        <f>IF(Z66&gt;0, (R66*SUMPRODUCT(K66:$K$98, X66:$X$98)-K66*$AZ$3)/Z66, 0)</f>
        <v>-2787494446.9926357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-13494947545.835037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-40.657318994100187</v>
      </c>
      <c r="AC67">
        <f t="shared" ref="AC67:AC69" si="29">S67*Z67</f>
        <v>-36.30120615929691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-5.874886612693214E-3</v>
      </c>
      <c r="AI67">
        <f t="shared" ref="AI67:AI69" si="32">SUM(AE67:AH67)</f>
        <v>-5.874953862317631E-3</v>
      </c>
      <c r="AJ67">
        <f t="shared" ref="AJ67:AJ69" si="33">AB67-AC67</f>
        <v>-4.3561128348032767</v>
      </c>
      <c r="AK67">
        <f t="shared" si="22"/>
        <v>-2.8460123295870132</v>
      </c>
      <c r="AL67">
        <f t="shared" ref="AL67:AL69" si="34">SUM(AI67:AK67)</f>
        <v>-7.2080001182526079</v>
      </c>
      <c r="AN67">
        <f t="shared" si="26"/>
        <v>0</v>
      </c>
      <c r="AO67">
        <f t="shared" si="26"/>
        <v>0</v>
      </c>
      <c r="AP67">
        <f t="shared" si="26"/>
        <v>-7.4715869419001478E-11</v>
      </c>
      <c r="AQ67">
        <f t="shared" si="26"/>
        <v>-6.5271332711782435E-6</v>
      </c>
      <c r="AR67">
        <f t="shared" si="26"/>
        <v>-6.5272079870476628E-6</v>
      </c>
      <c r="AS67">
        <f t="shared" si="26"/>
        <v>-4.8397408991041934E-3</v>
      </c>
      <c r="AT67">
        <f t="shared" si="26"/>
        <v>-3.1619847311597717E-3</v>
      </c>
      <c r="AU67">
        <f t="shared" si="23"/>
        <v>-8.0082528382510124E-3</v>
      </c>
      <c r="AW67">
        <v>64</v>
      </c>
      <c r="AX67">
        <f>IF(Z67&gt;0, (R67*SUMPRODUCT(K67:$K$98, X67:$X$98)-K67*$AZ$3)/Z67, 0)</f>
        <v>-13494947545.835037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500000</v>
      </c>
      <c r="S68">
        <f t="shared" si="28"/>
        <v>-77971444373.371078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-36.30120615929691</v>
      </c>
      <c r="AC68">
        <f t="shared" si="29"/>
        <v>-32.411796902300594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-1.1236985433588382E-3</v>
      </c>
      <c r="AI68">
        <f t="shared" si="32"/>
        <v>-1.1237089355598429E-3</v>
      </c>
      <c r="AJ68">
        <f t="shared" si="33"/>
        <v>-3.8894092569963163</v>
      </c>
      <c r="AK68">
        <f t="shared" si="22"/>
        <v>-2.5410844311507841</v>
      </c>
      <c r="AL68">
        <f t="shared" si="34"/>
        <v>-6.4316173970826602</v>
      </c>
      <c r="AN68">
        <f t="shared" si="26"/>
        <v>0</v>
      </c>
      <c r="AO68">
        <f t="shared" si="26"/>
        <v>0</v>
      </c>
      <c r="AP68">
        <f t="shared" si="26"/>
        <v>-1.0308904271357145E-11</v>
      </c>
      <c r="AQ68">
        <f t="shared" si="26"/>
        <v>-1.1146917489444903E-6</v>
      </c>
      <c r="AR68">
        <f t="shared" si="26"/>
        <v>-1.1147020578487616E-6</v>
      </c>
      <c r="AS68">
        <f t="shared" si="26"/>
        <v>-3.8582344283217894E-3</v>
      </c>
      <c r="AT68">
        <f t="shared" si="26"/>
        <v>-2.5207168466272124E-3</v>
      </c>
      <c r="AU68">
        <f t="shared" si="23"/>
        <v>-6.3800659770068503E-3</v>
      </c>
      <c r="AW68">
        <v>65</v>
      </c>
      <c r="AX68">
        <f>IF(Z68&gt;0, (R68*SUMPRODUCT(K68:$K$98, X68:$X$98)-K68*$AZ$3)/Z68, 0)</f>
        <v>-77971444373.371078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-32.411796902300594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-2.0784402009468172E-4</v>
      </c>
      <c r="AI69">
        <f t="shared" si="32"/>
        <v>-2.0784402009468172E-4</v>
      </c>
      <c r="AJ69">
        <f t="shared" si="33"/>
        <v>-32.411796902300594</v>
      </c>
      <c r="AK69">
        <f t="shared" si="22"/>
        <v>-2.2688257831610419</v>
      </c>
      <c r="AL69">
        <f t="shared" si="34"/>
        <v>-34.680830529481732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-1.840875762742347E-7</v>
      </c>
      <c r="AR69">
        <f t="shared" si="26"/>
        <v>-1.840875762742347E-7</v>
      </c>
      <c r="AS69">
        <f t="shared" si="26"/>
        <v>-2.8707148426590393E-2</v>
      </c>
      <c r="AT69">
        <f t="shared" si="26"/>
        <v>-2.0095003898613277E-3</v>
      </c>
      <c r="AU69">
        <f t="shared" si="23"/>
        <v>-3.0716832904027998E-2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40682.398022627829</v>
      </c>
      <c r="AO71" s="8">
        <f t="shared" si="47"/>
        <v>-4068.2398022627831</v>
      </c>
      <c r="AP71" s="8">
        <f t="shared" si="47"/>
        <v>-481.92535935164227</v>
      </c>
      <c r="AQ71" s="8">
        <f t="shared" si="47"/>
        <v>-32673.68800449228</v>
      </c>
      <c r="AR71" s="8">
        <f t="shared" si="47"/>
        <v>3458.5448565211304</v>
      </c>
      <c r="AS71" s="8">
        <f t="shared" si="47"/>
        <v>-3974.3933283218507</v>
      </c>
      <c r="AT71" s="8">
        <f t="shared" si="47"/>
        <v>1836.6381304933745</v>
      </c>
      <c r="AU71" s="8">
        <f t="shared" si="47"/>
        <v>1320.7896586926599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947C-9345-4A1F-BA1F-0F90665AA47F}">
  <sheetPr codeName="Sheet4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31210.057377982037</v>
      </c>
      <c r="K3">
        <v>1</v>
      </c>
      <c r="L3" s="2">
        <v>0</v>
      </c>
      <c r="O3">
        <f>$C$3</f>
        <v>31210.057377982037</v>
      </c>
      <c r="P3">
        <f>O3*C5</f>
        <v>3121.0057377982039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31210.057377982037</v>
      </c>
      <c r="AF3">
        <f t="shared" ref="AF3:AG34" si="4">-$Z3*P3</f>
        <v>-3121.0057377982039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27815.901898383832</v>
      </c>
      <c r="AJ3">
        <f t="shared" ref="AJ3:AJ66" si="7">AB3-AC3</f>
        <v>0</v>
      </c>
      <c r="AL3">
        <f t="shared" ref="AL3:AL66" si="8">SUM(AI3:AK3)</f>
        <v>27815.901898383832</v>
      </c>
      <c r="AN3">
        <f t="shared" ref="AN3:AU34" si="9">AE3*$K3</f>
        <v>31210.057377982037</v>
      </c>
      <c r="AO3">
        <f t="shared" si="9"/>
        <v>-3121.0057377982039</v>
      </c>
      <c r="AP3">
        <f t="shared" si="9"/>
        <v>-273.14974180000002</v>
      </c>
      <c r="AQ3">
        <f t="shared" si="9"/>
        <v>0</v>
      </c>
      <c r="AR3">
        <f t="shared" si="9"/>
        <v>27815.901898383832</v>
      </c>
      <c r="AS3">
        <f t="shared" si="9"/>
        <v>0</v>
      </c>
      <c r="AT3">
        <f t="shared" si="9"/>
        <v>0</v>
      </c>
      <c r="AU3">
        <f t="shared" si="9"/>
        <v>27815.901898383832</v>
      </c>
      <c r="AW3">
        <v>0</v>
      </c>
      <c r="AX3">
        <f>IF(Z3&gt;0, (R3*SUMPRODUCT(K3:$K$98, X3:$X$98)-K3*$AZ$3)/Z3, 0)</f>
        <v>0</v>
      </c>
      <c r="AZ3">
        <f>C6*SUMPRODUCT(X4:X98, K4:K98)/1</f>
        <v>26251.069123104902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1783.0762399698647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1760.8469726198746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-1760.8469726198746</v>
      </c>
      <c r="AK4">
        <f>G4*SUM(AB4, AE4:AF4)</f>
        <v>0</v>
      </c>
      <c r="AL4">
        <f t="shared" si="8"/>
        <v>-4227.6539726198753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-2301.3406101315422</v>
      </c>
      <c r="AR4">
        <f t="shared" si="9"/>
        <v>-2301.3406101315422</v>
      </c>
      <c r="AS4">
        <f t="shared" si="9"/>
        <v>-1642.7343713218347</v>
      </c>
      <c r="AT4">
        <f t="shared" si="9"/>
        <v>0</v>
      </c>
      <c r="AU4">
        <f t="shared" si="9"/>
        <v>-3944.0749814533774</v>
      </c>
      <c r="AW4">
        <v>1</v>
      </c>
      <c r="AX4">
        <f>IF(Z4&gt;0, (R4*SUMPRODUCT(K4:$K$98, X4:$X$98)-K4*$AZ$3)/Z4, 0)</f>
        <v>1783.0762399698647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1000000</v>
      </c>
      <c r="S5">
        <f t="shared" si="1"/>
        <v>1540.4030198312284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1760.8469726198746</v>
      </c>
      <c r="AC5">
        <f t="shared" si="2"/>
        <v>1502.2288333353863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-2439.8083944245368</v>
      </c>
      <c r="AI5">
        <f t="shared" si="6"/>
        <v>-2464.1888457414261</v>
      </c>
      <c r="AJ5">
        <f t="shared" si="7"/>
        <v>258.61813928448828</v>
      </c>
      <c r="AK5">
        <f>G5*SUM(AB5, AE5:AF5)</f>
        <v>72.194725877414854</v>
      </c>
      <c r="AL5">
        <f t="shared" si="8"/>
        <v>-2133.375980579523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-2086.2997196567162</v>
      </c>
      <c r="AR5">
        <f t="shared" si="9"/>
        <v>-2107.1476390522585</v>
      </c>
      <c r="AS5">
        <f t="shared" si="9"/>
        <v>221.14644441766956</v>
      </c>
      <c r="AT5">
        <f t="shared" si="9"/>
        <v>61.734288931434669</v>
      </c>
      <c r="AU5">
        <f t="shared" si="9"/>
        <v>-1824.2669057031542</v>
      </c>
      <c r="AW5">
        <v>2</v>
      </c>
      <c r="AX5">
        <f>IF(Z5&gt;0, (R5*SUMPRODUCT(K5:$K$98, X5:$X$98)-K5*$AZ$3)/Z5, 0)</f>
        <v>1540.4030198312284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1000000</v>
      </c>
      <c r="S6">
        <f t="shared" si="1"/>
        <v>1674.9765114914148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1502.2288333353863</v>
      </c>
      <c r="AC6">
        <f t="shared" si="2"/>
        <v>1613.0907873283977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-2413.0912521570763</v>
      </c>
      <c r="AI6">
        <f t="shared" si="6"/>
        <v>-2437.167571679493</v>
      </c>
      <c r="AJ6">
        <f t="shared" si="7"/>
        <v>-110.86195399301141</v>
      </c>
      <c r="AK6">
        <f>G6*SUM(AB6, AE6:AF6)</f>
        <v>87.88038675012011</v>
      </c>
      <c r="AL6">
        <f t="shared" si="8"/>
        <v>-2460.1491389223843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-1861.4827939508505</v>
      </c>
      <c r="AR6">
        <f t="shared" si="9"/>
        <v>-1880.0555083032723</v>
      </c>
      <c r="AS6">
        <f t="shared" si="9"/>
        <v>-85.520023197335902</v>
      </c>
      <c r="AT6">
        <f t="shared" si="9"/>
        <v>67.791811733129762</v>
      </c>
      <c r="AU6">
        <f t="shared" si="9"/>
        <v>-1897.7837197674785</v>
      </c>
      <c r="AW6">
        <v>3</v>
      </c>
      <c r="AX6">
        <f>IF(Z6&gt;0, (R6*SUMPRODUCT(K6:$K$98, X6:$X$98)-K6*$AZ$3)/Z6, 0)</f>
        <v>1674.9765114914148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1000000</v>
      </c>
      <c r="S7">
        <f t="shared" si="1"/>
        <v>1658.6915978384291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1613.0907873283977</v>
      </c>
      <c r="AC7">
        <f t="shared" si="2"/>
        <v>1577.4732434853031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-2387.5667475516743</v>
      </c>
      <c r="AI7">
        <f t="shared" si="6"/>
        <v>-2411.3426147101777</v>
      </c>
      <c r="AJ7">
        <f t="shared" si="7"/>
        <v>35.617543843094609</v>
      </c>
      <c r="AK7">
        <f>G7*SUM(AB7, AE7:AF7)</f>
        <v>79.202757657824321</v>
      </c>
      <c r="AL7">
        <f t="shared" si="8"/>
        <v>-2296.5223132092588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-1675.7282641259928</v>
      </c>
      <c r="AR7">
        <f t="shared" si="9"/>
        <v>-1692.4155013068862</v>
      </c>
      <c r="AS7">
        <f t="shared" si="9"/>
        <v>24.998390088077986</v>
      </c>
      <c r="AT7">
        <f t="shared" si="9"/>
        <v>55.588937875783976</v>
      </c>
      <c r="AU7">
        <f t="shared" si="9"/>
        <v>-1611.8281733430242</v>
      </c>
      <c r="AW7">
        <v>4</v>
      </c>
      <c r="AX7">
        <f>IF(Z7&gt;0, (R7*SUMPRODUCT(K7:$K$98, X7:$X$98)-K7*$AZ$3)/Z7, 0)</f>
        <v>1658.6915978384291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1000000</v>
      </c>
      <c r="S8">
        <f t="shared" si="1"/>
        <v>1201.0498751003045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1577.4732434853031</v>
      </c>
      <c r="AC8">
        <f t="shared" si="2"/>
        <v>1127.9793744813869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-2363.1956589766614</v>
      </c>
      <c r="AI8">
        <f t="shared" si="6"/>
        <v>-2386.6746875721055</v>
      </c>
      <c r="AJ8">
        <f t="shared" si="7"/>
        <v>449.49386900391619</v>
      </c>
      <c r="AK8">
        <f>G8*SUM(AB8, AE8:AF8)</f>
        <v>33.600180086236954</v>
      </c>
      <c r="AL8">
        <f t="shared" si="8"/>
        <v>-1903.5806384819523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-1548.234170791101</v>
      </c>
      <c r="AR8">
        <f t="shared" si="9"/>
        <v>-1563.6163225948958</v>
      </c>
      <c r="AS8">
        <f t="shared" si="9"/>
        <v>294.48334711917931</v>
      </c>
      <c r="AT8">
        <f t="shared" si="9"/>
        <v>22.012966533957432</v>
      </c>
      <c r="AU8">
        <f t="shared" si="9"/>
        <v>-1247.1200089417589</v>
      </c>
      <c r="AW8">
        <v>5</v>
      </c>
      <c r="AX8">
        <f>IF(Z8&gt;0, (R8*SUMPRODUCT(K8:$K$98, X8:$X$98)-K8*$AZ$3)/Z8, 0)</f>
        <v>1201.0498751003045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1000000</v>
      </c>
      <c r="S9">
        <f t="shared" si="1"/>
        <v>528.59215933932546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1127.9793744813869</v>
      </c>
      <c r="AC9">
        <f t="shared" si="2"/>
        <v>490.23059469927466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-2342.6191389492969</v>
      </c>
      <c r="AI9">
        <f t="shared" si="6"/>
        <v>-2365.8048117803128</v>
      </c>
      <c r="AJ9">
        <f t="shared" si="7"/>
        <v>637.74877978211225</v>
      </c>
      <c r="AK9">
        <f t="shared" ref="AK9:AK72" si="22">G9*SUM(AB9:AB9, AE9:AF9)</f>
        <v>6.6550783094401824</v>
      </c>
      <c r="AL9">
        <f t="shared" si="8"/>
        <v>-1721.4009536887604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-1453.5027757719099</v>
      </c>
      <c r="AR9">
        <f t="shared" si="9"/>
        <v>-1467.8885712508695</v>
      </c>
      <c r="AS9">
        <f t="shared" si="9"/>
        <v>395.69796312438979</v>
      </c>
      <c r="AT9">
        <f t="shared" si="9"/>
        <v>4.1292135946986726</v>
      </c>
      <c r="AU9">
        <f t="shared" si="9"/>
        <v>-1068.0613945317809</v>
      </c>
      <c r="AW9">
        <v>6</v>
      </c>
      <c r="AX9">
        <f>IF(Z9&gt;0, (R9*SUMPRODUCT(K9:$K$98, X9:$X$98)-K9*$AZ$3)/Z9, 0)</f>
        <v>528.59215933932546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1000000</v>
      </c>
      <c r="S10">
        <f t="shared" si="1"/>
        <v>-139.0316037694991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490.23059469927466</v>
      </c>
      <c r="AC10">
        <f t="shared" si="2"/>
        <v>-127.32925757064004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-2323.0476825194633</v>
      </c>
      <c r="AI10">
        <f t="shared" si="6"/>
        <v>-2345.9434224301062</v>
      </c>
      <c r="AJ10">
        <f t="shared" si="7"/>
        <v>617.5598522699147</v>
      </c>
      <c r="AK10">
        <f t="shared" si="22"/>
        <v>2.0099454382670263</v>
      </c>
      <c r="AL10">
        <f t="shared" si="8"/>
        <v>-1726.3736247219244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-1367.383985403962</v>
      </c>
      <c r="AR10">
        <f t="shared" si="9"/>
        <v>-1380.8607936173144</v>
      </c>
      <c r="AS10">
        <f t="shared" si="9"/>
        <v>363.50586274082775</v>
      </c>
      <c r="AT10">
        <f t="shared" si="9"/>
        <v>1.1830868666635959</v>
      </c>
      <c r="AU10">
        <f t="shared" si="9"/>
        <v>-1016.1718440098231</v>
      </c>
      <c r="AW10">
        <v>7</v>
      </c>
      <c r="AX10">
        <f>IF(Z10&gt;0, (R10*SUMPRODUCT(K10:$K$98, X10:$X$98)-K10*$AZ$3)/Z10, 0)</f>
        <v>-139.0316037694991</v>
      </c>
    </row>
    <row r="11" spans="1:52" x14ac:dyDescent="0.25">
      <c r="A11" t="s">
        <v>33</v>
      </c>
      <c r="C11" s="12">
        <f>AU100</f>
        <v>1234.1449309819739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1000000</v>
      </c>
      <c r="S11">
        <f t="shared" si="1"/>
        <v>-802.05601896861367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-127.32925757064004</v>
      </c>
      <c r="AC11">
        <f t="shared" si="2"/>
        <v>-725.35287959246125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-2304.4452320510436</v>
      </c>
      <c r="AI11">
        <f t="shared" si="6"/>
        <v>-2327.0544034317786</v>
      </c>
      <c r="AJ11">
        <f t="shared" si="7"/>
        <v>598.02362202182121</v>
      </c>
      <c r="AK11">
        <f t="shared" si="22"/>
        <v>-0.30559021816953608</v>
      </c>
      <c r="AL11">
        <f t="shared" si="8"/>
        <v>-1729.3363716281269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-1288.8961210623027</v>
      </c>
      <c r="AR11">
        <f t="shared" si="9"/>
        <v>-1301.5416258839234</v>
      </c>
      <c r="AS11">
        <f t="shared" si="9"/>
        <v>334.47977674067846</v>
      </c>
      <c r="AT11">
        <f t="shared" si="9"/>
        <v>-0.17091924830981339</v>
      </c>
      <c r="AU11">
        <f t="shared" si="9"/>
        <v>-967.23276839155471</v>
      </c>
      <c r="AW11">
        <v>8</v>
      </c>
      <c r="AX11">
        <f>IF(Z11&gt;0, (R11*SUMPRODUCT(K11:$K$98, X11:$X$98)-K11*$AZ$3)/Z11, 0)</f>
        <v>-802.05601896861367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1000000</v>
      </c>
      <c r="S12">
        <f t="shared" si="1"/>
        <v>-1438.3768111027687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-725.35287959246125</v>
      </c>
      <c r="AC12">
        <f t="shared" si="2"/>
        <v>-1284.521624037965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-2287.638465544976</v>
      </c>
      <c r="AI12">
        <f t="shared" si="6"/>
        <v>-2309.9643542502654</v>
      </c>
      <c r="AJ12">
        <f t="shared" si="7"/>
        <v>559.16874444550376</v>
      </c>
      <c r="AK12">
        <f t="shared" si="22"/>
        <v>-1.6683116230626609</v>
      </c>
      <c r="AL12">
        <f t="shared" si="8"/>
        <v>-1752.4639214278243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-1215.9041636421632</v>
      </c>
      <c r="AR12">
        <f t="shared" si="9"/>
        <v>-1227.7706108289156</v>
      </c>
      <c r="AS12">
        <f t="shared" si="9"/>
        <v>297.20413202961225</v>
      </c>
      <c r="AT12">
        <f t="shared" si="9"/>
        <v>-0.88672536298311466</v>
      </c>
      <c r="AU12">
        <f t="shared" si="9"/>
        <v>-931.4532041622864</v>
      </c>
      <c r="AW12">
        <v>9</v>
      </c>
      <c r="AX12">
        <f>IF(Z12&gt;0, (R12*SUMPRODUCT(K12:$K$98, X12:$X$98)-K12*$AZ$3)/Z12, 0)</f>
        <v>-1438.3768111027687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1000000</v>
      </c>
      <c r="S13">
        <f t="shared" si="1"/>
        <v>-2053.3893672323748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-1284.521624037965</v>
      </c>
      <c r="AC13">
        <f t="shared" si="2"/>
        <v>-1810.7474987781115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-2271.7091857538708</v>
      </c>
      <c r="AI13">
        <f t="shared" si="6"/>
        <v>-2293.7550228424634</v>
      </c>
      <c r="AJ13">
        <f t="shared" si="7"/>
        <v>526.22587474014654</v>
      </c>
      <c r="AK13">
        <f t="shared" si="22"/>
        <v>-2.5690432480759302</v>
      </c>
      <c r="AL13">
        <f t="shared" si="8"/>
        <v>-1770.0981913503929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-1147.7543556024227</v>
      </c>
      <c r="AR13">
        <f t="shared" si="9"/>
        <v>-1158.8927555789746</v>
      </c>
      <c r="AS13">
        <f t="shared" si="9"/>
        <v>265.86943590812962</v>
      </c>
      <c r="AT13">
        <f t="shared" si="9"/>
        <v>-1.2979788945703612</v>
      </c>
      <c r="AU13">
        <f t="shared" si="9"/>
        <v>-894.32129856541542</v>
      </c>
      <c r="AW13">
        <v>10</v>
      </c>
      <c r="AX13">
        <f>IF(Z13&gt;0, (R13*SUMPRODUCT(K13:$K$98, X13:$X$98)-K13*$AZ$3)/Z13, 0)</f>
        <v>-2053.3893672323748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1000000</v>
      </c>
      <c r="S14">
        <f t="shared" si="1"/>
        <v>-1765.6593223161808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-1810.7474987781115</v>
      </c>
      <c r="AC14">
        <f t="shared" si="2"/>
        <v>-1537.4614239505499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-2257.4637355334221</v>
      </c>
      <c r="AI14">
        <f t="shared" si="6"/>
        <v>-2279.2326776577402</v>
      </c>
      <c r="AJ14">
        <f t="shared" si="7"/>
        <v>-273.28607482756161</v>
      </c>
      <c r="AK14">
        <f t="shared" si="22"/>
        <v>-126.75232491446782</v>
      </c>
      <c r="AL14">
        <f t="shared" si="8"/>
        <v>-2679.2710773997696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-1018.3544726561909</v>
      </c>
      <c r="AR14">
        <f t="shared" si="9"/>
        <v>-1028.1745637736478</v>
      </c>
      <c r="AS14">
        <f t="shared" si="9"/>
        <v>-123.28087146416156</v>
      </c>
      <c r="AT14">
        <f t="shared" si="9"/>
        <v>-57.178680199581883</v>
      </c>
      <c r="AU14">
        <f t="shared" si="9"/>
        <v>-1208.6341154373913</v>
      </c>
      <c r="AW14">
        <v>11</v>
      </c>
      <c r="AX14">
        <f>IF(Z14&gt;0, (R14*SUMPRODUCT(K14:$K$98, X14:$X$98)-K14*$AZ$3)/Z14, 0)</f>
        <v>-1765.6593223161808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1000000</v>
      </c>
      <c r="S15">
        <f t="shared" si="1"/>
        <v>-1496.8924199163175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-1537.4614239505499</v>
      </c>
      <c r="AC15">
        <f t="shared" si="2"/>
        <v>-1287.0297980085452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-2248.9755335938571</v>
      </c>
      <c r="AI15">
        <f t="shared" si="6"/>
        <v>-2270.4705619085921</v>
      </c>
      <c r="AJ15">
        <f t="shared" si="7"/>
        <v>-250.43162594200476</v>
      </c>
      <c r="AK15">
        <f t="shared" si="22"/>
        <v>-107.6222996765385</v>
      </c>
      <c r="AL15">
        <f t="shared" si="8"/>
        <v>-2628.5244875271355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-905.82624772663189</v>
      </c>
      <c r="AR15">
        <f t="shared" si="9"/>
        <v>-914.48386118319092</v>
      </c>
      <c r="AS15">
        <f t="shared" si="9"/>
        <v>-100.86705553289138</v>
      </c>
      <c r="AT15">
        <f t="shared" si="9"/>
        <v>-43.347338568830871</v>
      </c>
      <c r="AU15">
        <f t="shared" si="9"/>
        <v>-1058.6982552849133</v>
      </c>
      <c r="AW15">
        <v>12</v>
      </c>
      <c r="AX15">
        <f>IF(Z15&gt;0, (R15*SUMPRODUCT(K15:$K$98, X15:$X$98)-K15*$AZ$3)/Z15, 0)</f>
        <v>-1496.8924199163175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1000000</v>
      </c>
      <c r="S16">
        <f t="shared" si="1"/>
        <v>-1248.600482669382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-1287.0297980085452</v>
      </c>
      <c r="AC16">
        <f t="shared" si="2"/>
        <v>-1060.0113148439304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-2243.5624959753954</v>
      </c>
      <c r="AI16">
        <f t="shared" si="6"/>
        <v>-2264.7864849445837</v>
      </c>
      <c r="AJ16">
        <f t="shared" si="7"/>
        <v>-227.01848316461474</v>
      </c>
      <c r="AK16">
        <f t="shared" si="22"/>
        <v>-90.092085860598175</v>
      </c>
      <c r="AL16">
        <f t="shared" si="8"/>
        <v>-2581.8970539697966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-806.82680645374239</v>
      </c>
      <c r="AR16">
        <f t="shared" si="9"/>
        <v>-814.45934767821802</v>
      </c>
      <c r="AS16">
        <f t="shared" si="9"/>
        <v>-81.640069356769772</v>
      </c>
      <c r="AT16">
        <f t="shared" si="9"/>
        <v>-32.398789894221849</v>
      </c>
      <c r="AU16">
        <f t="shared" si="9"/>
        <v>-928.49820692920969</v>
      </c>
      <c r="AW16">
        <v>13</v>
      </c>
      <c r="AX16">
        <f>IF(Z16&gt;0, (R16*SUMPRODUCT(K16:$K$98, X16:$X$98)-K16*$AZ$3)/Z16, 0)</f>
        <v>-1248.600482669382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1000000</v>
      </c>
      <c r="S17">
        <f t="shared" si="1"/>
        <v>-1020.4448359834934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-1060.0113148439304</v>
      </c>
      <c r="AC17">
        <f t="shared" si="2"/>
        <v>-855.36961157335008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-2237.8692823450465</v>
      </c>
      <c r="AI17">
        <f t="shared" si="6"/>
        <v>-2258.8250846924843</v>
      </c>
      <c r="AJ17">
        <f t="shared" si="7"/>
        <v>-204.64170327058036</v>
      </c>
      <c r="AK17">
        <f t="shared" si="22"/>
        <v>-74.200792039075139</v>
      </c>
      <c r="AL17">
        <f t="shared" si="8"/>
        <v>-2537.6675800021399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-718.55305440339271</v>
      </c>
      <c r="AR17">
        <f t="shared" si="9"/>
        <v>-725.28171183795303</v>
      </c>
      <c r="AS17">
        <f t="shared" si="9"/>
        <v>-65.708002743261204</v>
      </c>
      <c r="AT17">
        <f t="shared" si="9"/>
        <v>-23.824986642185682</v>
      </c>
      <c r="AU17">
        <f t="shared" si="9"/>
        <v>-814.81470122339999</v>
      </c>
      <c r="AW17">
        <v>14</v>
      </c>
      <c r="AX17">
        <f>IF(Z17&gt;0, (R17*SUMPRODUCT(K17:$K$98, X17:$X$98)-K17*$AZ$3)/Z17, 0)</f>
        <v>-1020.4448359834934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1000000</v>
      </c>
      <c r="S18">
        <f t="shared" si="1"/>
        <v>-810.55092199784815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-855.36961157335008</v>
      </c>
      <c r="AC18">
        <f t="shared" si="2"/>
        <v>-670.82578229430692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-2232.6990788956373</v>
      </c>
      <c r="AI18">
        <f t="shared" si="6"/>
        <v>-2253.3895057426284</v>
      </c>
      <c r="AJ18">
        <f t="shared" si="7"/>
        <v>-184.54382927904317</v>
      </c>
      <c r="AK18">
        <f t="shared" si="22"/>
        <v>-59.87587281013451</v>
      </c>
      <c r="AL18">
        <f t="shared" si="8"/>
        <v>-2497.8092078318059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-640.08300350727643</v>
      </c>
      <c r="AR18">
        <f t="shared" si="9"/>
        <v>-646.0146539859519</v>
      </c>
      <c r="AS18">
        <f t="shared" si="9"/>
        <v>-52.906085571590559</v>
      </c>
      <c r="AT18">
        <f t="shared" si="9"/>
        <v>-17.165559330497672</v>
      </c>
      <c r="AU18">
        <f t="shared" si="9"/>
        <v>-716.08629888804012</v>
      </c>
      <c r="AW18">
        <v>15</v>
      </c>
      <c r="AX18">
        <f>IF(Z18&gt;0, (R18*SUMPRODUCT(K18:$K$98, X18:$X$98)-K18*$AZ$3)/Z18, 0)</f>
        <v>-810.55092199784815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1000000</v>
      </c>
      <c r="S19">
        <f t="shared" si="1"/>
        <v>-617.50919166796814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-670.82578229430692</v>
      </c>
      <c r="AC19">
        <f t="shared" si="2"/>
        <v>-504.57228251369361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-2231.9607609264667</v>
      </c>
      <c r="AI19">
        <f t="shared" si="6"/>
        <v>-2252.3884844859649</v>
      </c>
      <c r="AJ19">
        <f t="shared" si="7"/>
        <v>-166.25349978061331</v>
      </c>
      <c r="AK19">
        <f t="shared" si="22"/>
        <v>-46.957804760601491</v>
      </c>
      <c r="AL19">
        <f t="shared" si="8"/>
        <v>-2465.5997890271797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-571.31369488274925</v>
      </c>
      <c r="AR19">
        <f t="shared" si="9"/>
        <v>-576.54256737420656</v>
      </c>
      <c r="AS19">
        <f t="shared" si="9"/>
        <v>-42.555811423595095</v>
      </c>
      <c r="AT19">
        <f t="shared" si="9"/>
        <v>-12.01976191114851</v>
      </c>
      <c r="AU19">
        <f t="shared" si="9"/>
        <v>-631.11814070895014</v>
      </c>
      <c r="AW19">
        <v>16</v>
      </c>
      <c r="AX19">
        <f>IF(Z19&gt;0, (R19*SUMPRODUCT(K19:$K$98, X19:$X$98)-K19*$AZ$3)/Z19, 0)</f>
        <v>-617.50919166796814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1000000</v>
      </c>
      <c r="S20">
        <f t="shared" si="1"/>
        <v>-441.22873423875268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-504.57228251369361</v>
      </c>
      <c r="AC20">
        <f t="shared" si="2"/>
        <v>-355.94267088940069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-2230.031663601837</v>
      </c>
      <c r="AI20">
        <f t="shared" si="6"/>
        <v>-2250.1993591341497</v>
      </c>
      <c r="AJ20">
        <f t="shared" si="7"/>
        <v>-148.62961162429292</v>
      </c>
      <c r="AK20">
        <f t="shared" si="22"/>
        <v>-35.320059775958555</v>
      </c>
      <c r="AL20">
        <f t="shared" si="8"/>
        <v>-2434.1490305344014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-509.66062943312966</v>
      </c>
      <c r="AR20">
        <f t="shared" si="9"/>
        <v>-514.26983770894969</v>
      </c>
      <c r="AS20">
        <f t="shared" si="9"/>
        <v>-33.968424148063448</v>
      </c>
      <c r="AT20">
        <f t="shared" si="9"/>
        <v>-8.072192063836475</v>
      </c>
      <c r="AU20">
        <f t="shared" si="9"/>
        <v>-556.31045392084968</v>
      </c>
      <c r="AW20">
        <v>17</v>
      </c>
      <c r="AX20">
        <f>IF(Z20&gt;0, (R20*SUMPRODUCT(K20:$K$98, X20:$X$98)-K20*$AZ$3)/Z20, 0)</f>
        <v>-441.22873423875268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1000000</v>
      </c>
      <c r="S21">
        <f t="shared" si="1"/>
        <v>-279.75163927089545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-355.94267088940069</v>
      </c>
      <c r="AC21">
        <f t="shared" si="2"/>
        <v>-222.79677665552572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-2231.5522838191496</v>
      </c>
      <c r="AI21">
        <f t="shared" si="6"/>
        <v>-2251.4625135890442</v>
      </c>
      <c r="AJ21">
        <f t="shared" si="7"/>
        <v>-133.14589423387497</v>
      </c>
      <c r="AK21">
        <f t="shared" si="22"/>
        <v>-24.915986962258049</v>
      </c>
      <c r="AL21">
        <f t="shared" si="8"/>
        <v>-2409.5243947851773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-455.36442700550504</v>
      </c>
      <c r="AR21">
        <f t="shared" si="9"/>
        <v>-459.42725378149231</v>
      </c>
      <c r="AS21">
        <f t="shared" si="9"/>
        <v>-27.169385308857791</v>
      </c>
      <c r="AT21">
        <f t="shared" si="9"/>
        <v>-5.0842878334571733</v>
      </c>
      <c r="AU21">
        <f t="shared" si="9"/>
        <v>-491.68092692380731</v>
      </c>
      <c r="AW21">
        <v>18</v>
      </c>
      <c r="AX21">
        <f>IF(Z21&gt;0, (R21*SUMPRODUCT(K21:$K$98, X21:$X$98)-K21*$AZ$3)/Z21, 0)</f>
        <v>-279.75163927089545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1000000</v>
      </c>
      <c r="S22">
        <f t="shared" si="1"/>
        <v>-132.56862150126199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-222.79677665552572</v>
      </c>
      <c r="AC22">
        <f t="shared" si="2"/>
        <v>-104.22680752977703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-2234.8603753445741</v>
      </c>
      <c r="AI22">
        <f t="shared" si="6"/>
        <v>-2254.5156313073858</v>
      </c>
      <c r="AJ22">
        <f t="shared" si="7"/>
        <v>-118.56996912574868</v>
      </c>
      <c r="AK22">
        <f t="shared" si="22"/>
        <v>-15.595774365886802</v>
      </c>
      <c r="AL22">
        <f t="shared" si="8"/>
        <v>-2388.6813747990213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-407.17809559996016</v>
      </c>
      <c r="AR22">
        <f t="shared" si="9"/>
        <v>-410.75916481563024</v>
      </c>
      <c r="AS22">
        <f t="shared" si="9"/>
        <v>-21.602734003695723</v>
      </c>
      <c r="AT22">
        <f t="shared" si="9"/>
        <v>-2.8414561266402925</v>
      </c>
      <c r="AU22">
        <f t="shared" si="9"/>
        <v>-435.20335494596628</v>
      </c>
      <c r="AW22">
        <v>19</v>
      </c>
      <c r="AX22">
        <f>IF(Z22&gt;0, (R22*SUMPRODUCT(K22:$K$98, X22:$X$98)-K22*$AZ$3)/Z22, 0)</f>
        <v>-132.56862150126199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1000000</v>
      </c>
      <c r="S23">
        <f t="shared" si="1"/>
        <v>1.3355391690062619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-104.22680752977703</v>
      </c>
      <c r="AC23">
        <f t="shared" si="2"/>
        <v>1.0365219874520335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-2240.6197725264606</v>
      </c>
      <c r="AI23">
        <f t="shared" si="6"/>
        <v>-2260.0224604353311</v>
      </c>
      <c r="AJ23">
        <f t="shared" si="7"/>
        <v>-105.26332951722907</v>
      </c>
      <c r="AK23">
        <f t="shared" si="22"/>
        <v>-7.2958765270843928</v>
      </c>
      <c r="AL23">
        <f t="shared" si="8"/>
        <v>-2372.5816664796448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-364.48877059532646</v>
      </c>
      <c r="AR23">
        <f t="shared" si="9"/>
        <v>-367.64506777205571</v>
      </c>
      <c r="AS23">
        <f t="shared" si="9"/>
        <v>-17.123521819698869</v>
      </c>
      <c r="AT23">
        <f t="shared" si="9"/>
        <v>-1.1868435235549926</v>
      </c>
      <c r="AU23">
        <f t="shared" si="9"/>
        <v>-385.95543311530963</v>
      </c>
      <c r="AW23">
        <v>20</v>
      </c>
      <c r="AX23">
        <f>IF(Z23&gt;0, (R23*SUMPRODUCT(K23:$K$98, X23:$X$98)-K23*$AZ$3)/Z23, 0)</f>
        <v>1.3355391690062619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1000000</v>
      </c>
      <c r="S24">
        <f t="shared" si="1"/>
        <v>122.81024263456557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1.0365219874520335</v>
      </c>
      <c r="AC24">
        <f t="shared" si="2"/>
        <v>94.084738103902964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-2247.9783467563839</v>
      </c>
      <c r="AI24">
        <f t="shared" si="6"/>
        <v>-2267.1308083274967</v>
      </c>
      <c r="AJ24">
        <f t="shared" si="7"/>
        <v>-93.048216116450931</v>
      </c>
      <c r="AK24">
        <f t="shared" si="22"/>
        <v>7.2556539121642352E-2</v>
      </c>
      <c r="AL24">
        <f t="shared" si="8"/>
        <v>-2360.1064679048259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-326.50519049494392</v>
      </c>
      <c r="AR24">
        <f t="shared" si="9"/>
        <v>-329.28696911961185</v>
      </c>
      <c r="AS24">
        <f t="shared" si="9"/>
        <v>-13.514687795882455</v>
      </c>
      <c r="AT24">
        <f t="shared" si="9"/>
        <v>1.0538396271364533E-2</v>
      </c>
      <c r="AU24">
        <f t="shared" si="9"/>
        <v>-342.79111851922295</v>
      </c>
      <c r="AW24">
        <v>21</v>
      </c>
      <c r="AX24">
        <f>IF(Z24&gt;0, (R24*SUMPRODUCT(K24:$K$98, X24:$X$98)-K24*$AZ$3)/Z24, 0)</f>
        <v>122.81024263456557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1000000</v>
      </c>
      <c r="S25">
        <f t="shared" si="1"/>
        <v>232.87499994735469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94.084738103902964</v>
      </c>
      <c r="AC25">
        <f t="shared" si="2"/>
        <v>176.09471431590191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-2260.4976225737314</v>
      </c>
      <c r="AI25">
        <f t="shared" si="6"/>
        <v>-2279.4020470885689</v>
      </c>
      <c r="AJ25">
        <f t="shared" si="7"/>
        <v>-82.009976211998946</v>
      </c>
      <c r="AK25">
        <f t="shared" si="22"/>
        <v>6.5859316672732078</v>
      </c>
      <c r="AL25">
        <f t="shared" si="8"/>
        <v>-2354.8260916332947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-293.14601715071467</v>
      </c>
      <c r="AR25">
        <f t="shared" si="9"/>
        <v>-295.59758210601922</v>
      </c>
      <c r="AS25">
        <f t="shared" si="9"/>
        <v>-10.635223701673322</v>
      </c>
      <c r="AT25">
        <f t="shared" si="9"/>
        <v>0.8540772696278004</v>
      </c>
      <c r="AU25">
        <f t="shared" si="9"/>
        <v>-305.37872853806471</v>
      </c>
      <c r="AW25">
        <v>22</v>
      </c>
      <c r="AX25">
        <f>IF(Z25&gt;0, (R25*SUMPRODUCT(K25:$K$98, X25:$X$98)-K25*$AZ$3)/Z25, 0)</f>
        <v>232.87499994735469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1000000</v>
      </c>
      <c r="S26">
        <f t="shared" si="1"/>
        <v>331.88028001292423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176.09471431590191</v>
      </c>
      <c r="AC26">
        <f t="shared" si="2"/>
        <v>247.69438172495848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-2278.665225674411</v>
      </c>
      <c r="AI26">
        <f t="shared" si="6"/>
        <v>-2297.3236393134584</v>
      </c>
      <c r="AJ26">
        <f t="shared" si="7"/>
        <v>-71.599667409056565</v>
      </c>
      <c r="AK26">
        <f t="shared" si="22"/>
        <v>12.326630002113134</v>
      </c>
      <c r="AL26">
        <f t="shared" si="8"/>
        <v>-2356.5966767204018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-263.84109783730509</v>
      </c>
      <c r="AR26">
        <f t="shared" si="9"/>
        <v>-266.00151011856582</v>
      </c>
      <c r="AS26">
        <f t="shared" si="9"/>
        <v>-8.290351141159972</v>
      </c>
      <c r="AT26">
        <f t="shared" si="9"/>
        <v>1.4272704720936902</v>
      </c>
      <c r="AU26">
        <f t="shared" si="9"/>
        <v>-272.8645907876321</v>
      </c>
      <c r="AW26">
        <v>23</v>
      </c>
      <c r="AX26">
        <f>IF(Z26&gt;0, (R26*SUMPRODUCT(K26:$K$98, X26:$X$98)-K26*$AZ$3)/Z26, 0)</f>
        <v>331.88028001292423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1000000</v>
      </c>
      <c r="S27">
        <f t="shared" si="1"/>
        <v>420.21380481593673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247.69438172495848</v>
      </c>
      <c r="AC27">
        <f t="shared" si="2"/>
        <v>309.51907367316289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-2297.964999429239</v>
      </c>
      <c r="AI27">
        <f t="shared" si="6"/>
        <v>-2316.37937980691</v>
      </c>
      <c r="AJ27">
        <f t="shared" si="7"/>
        <v>-61.824691948204418</v>
      </c>
      <c r="AK27">
        <f t="shared" si="22"/>
        <v>17.338606720747094</v>
      </c>
      <c r="AL27">
        <f t="shared" si="8"/>
        <v>-2360.8654650343674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-237.56765325413733</v>
      </c>
      <c r="AR27">
        <f t="shared" si="9"/>
        <v>-239.47136420427751</v>
      </c>
      <c r="AS27">
        <f t="shared" si="9"/>
        <v>-6.3915451205492371</v>
      </c>
      <c r="AT27">
        <f t="shared" si="9"/>
        <v>1.7924955821204358</v>
      </c>
      <c r="AU27">
        <f t="shared" si="9"/>
        <v>-244.07041374270631</v>
      </c>
      <c r="AW27">
        <v>24</v>
      </c>
      <c r="AX27">
        <f>IF(Z27&gt;0, (R27*SUMPRODUCT(K27:$K$98, X27:$X$98)-K27*$AZ$3)/Z27, 0)</f>
        <v>420.21380481593673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1000000</v>
      </c>
      <c r="S28">
        <f t="shared" si="1"/>
        <v>499.00985866124989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309.51907367316289</v>
      </c>
      <c r="AC28">
        <f t="shared" si="2"/>
        <v>362.72444701323093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-2321.1245442780678</v>
      </c>
      <c r="AI28">
        <f t="shared" si="6"/>
        <v>-2339.2967527383553</v>
      </c>
      <c r="AJ28">
        <f t="shared" si="7"/>
        <v>-53.205373340068036</v>
      </c>
      <c r="AK28">
        <f t="shared" si="22"/>
        <v>21.666335157121406</v>
      </c>
      <c r="AL28">
        <f t="shared" si="8"/>
        <v>-2370.8357909213019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-214.25172110031528</v>
      </c>
      <c r="AR28">
        <f t="shared" si="9"/>
        <v>-215.92910930785814</v>
      </c>
      <c r="AS28">
        <f t="shared" si="9"/>
        <v>-4.911129322205289</v>
      </c>
      <c r="AT28">
        <f t="shared" si="9"/>
        <v>1.9999140540704305</v>
      </c>
      <c r="AU28">
        <f t="shared" si="9"/>
        <v>-218.84032457599301</v>
      </c>
      <c r="AW28">
        <v>25</v>
      </c>
      <c r="AX28">
        <f>IF(Z28&gt;0, (R28*SUMPRODUCT(K28:$K$98, X28:$X$98)-K28*$AZ$3)/Z28, 0)</f>
        <v>499.00985866124989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1000000</v>
      </c>
      <c r="S29">
        <f t="shared" si="1"/>
        <v>568.94928030768085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362.72444701323093</v>
      </c>
      <c r="AC29">
        <f t="shared" si="2"/>
        <v>408.09149965774168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-2347.2590997383386</v>
      </c>
      <c r="AI29">
        <f t="shared" si="6"/>
        <v>-2365.1909046365295</v>
      </c>
      <c r="AJ29">
        <f t="shared" si="7"/>
        <v>-45.36705264451075</v>
      </c>
      <c r="AK29">
        <f t="shared" si="22"/>
        <v>25.390711290926166</v>
      </c>
      <c r="AL29">
        <f t="shared" si="8"/>
        <v>-2385.1672459901142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-193.45006682638748</v>
      </c>
      <c r="AR29">
        <f t="shared" si="9"/>
        <v>-194.92792193674128</v>
      </c>
      <c r="AS29">
        <f t="shared" si="9"/>
        <v>-3.7389393300361173</v>
      </c>
      <c r="AT29">
        <f t="shared" si="9"/>
        <v>2.0925831309150005</v>
      </c>
      <c r="AU29">
        <f t="shared" si="9"/>
        <v>-196.57427813586241</v>
      </c>
      <c r="AW29">
        <v>26</v>
      </c>
      <c r="AX29">
        <f>IF(Z29&gt;0, (R29*SUMPRODUCT(K29:$K$98, X29:$X$98)-K29*$AZ$3)/Z29, 0)</f>
        <v>568.94928030768085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1000000</v>
      </c>
      <c r="S30">
        <f t="shared" si="1"/>
        <v>630.82070664187324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408.09149965774168</v>
      </c>
      <c r="AC30">
        <f t="shared" si="2"/>
        <v>446.44390938923442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-2380.3000594346959</v>
      </c>
      <c r="AI30">
        <f t="shared" si="6"/>
        <v>-2397.9930387824193</v>
      </c>
      <c r="AJ30">
        <f t="shared" si="7"/>
        <v>-38.352409731492742</v>
      </c>
      <c r="AK30">
        <f t="shared" si="22"/>
        <v>28.56640497604192</v>
      </c>
      <c r="AL30">
        <f t="shared" si="8"/>
        <v>-2407.7790435378697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-175.15459597103936</v>
      </c>
      <c r="AR30">
        <f t="shared" si="9"/>
        <v>-176.45653546261354</v>
      </c>
      <c r="AS30">
        <f t="shared" si="9"/>
        <v>-2.8221655519475775</v>
      </c>
      <c r="AT30">
        <f t="shared" si="9"/>
        <v>2.1020615035870791</v>
      </c>
      <c r="AU30">
        <f t="shared" si="9"/>
        <v>-177.17663951097404</v>
      </c>
      <c r="AW30">
        <v>27</v>
      </c>
      <c r="AX30">
        <f>IF(Z30&gt;0, (R30*SUMPRODUCT(K30:$K$98, X30:$X$98)-K30*$AZ$3)/Z30, 0)</f>
        <v>630.82070664187324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1000000</v>
      </c>
      <c r="S31">
        <f t="shared" si="1"/>
        <v>684.96363954331105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446.44390938923442</v>
      </c>
      <c r="AC31">
        <f t="shared" si="2"/>
        <v>478.25581034487323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-2421.2552072497992</v>
      </c>
      <c r="AI31">
        <f t="shared" si="6"/>
        <v>-2438.710725423864</v>
      </c>
      <c r="AJ31">
        <f t="shared" si="7"/>
        <v>-31.811900955638805</v>
      </c>
      <c r="AK31">
        <f t="shared" si="22"/>
        <v>31.251073657246412</v>
      </c>
      <c r="AL31">
        <f t="shared" si="8"/>
        <v>-2439.2715527222567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-159.0788252153225</v>
      </c>
      <c r="AR31">
        <f t="shared" si="9"/>
        <v>-160.2256697595657</v>
      </c>
      <c r="AS31">
        <f t="shared" si="9"/>
        <v>-2.0900728749024915</v>
      </c>
      <c r="AT31">
        <f t="shared" si="9"/>
        <v>2.053225975199473</v>
      </c>
      <c r="AU31">
        <f t="shared" si="9"/>
        <v>-160.26251665926875</v>
      </c>
      <c r="AW31">
        <v>28</v>
      </c>
      <c r="AX31">
        <f>IF(Z31&gt;0, (R31*SUMPRODUCT(K31:$K$98, X31:$X$98)-K31*$AZ$3)/Z31, 0)</f>
        <v>684.96363954331105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1000000</v>
      </c>
      <c r="S32">
        <f t="shared" si="1"/>
        <v>731.69192358935288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478.25581034487323</v>
      </c>
      <c r="AC32">
        <f t="shared" si="2"/>
        <v>503.96850024265677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-2467.0791522350823</v>
      </c>
      <c r="AI32">
        <f t="shared" si="6"/>
        <v>-2484.2984382486006</v>
      </c>
      <c r="AJ32">
        <f t="shared" si="7"/>
        <v>-25.712689897783548</v>
      </c>
      <c r="AK32">
        <f t="shared" si="22"/>
        <v>33.477906724141128</v>
      </c>
      <c r="AL32">
        <f t="shared" si="8"/>
        <v>-2476.5332214222431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-144.72277056207631</v>
      </c>
      <c r="AR32">
        <f t="shared" si="9"/>
        <v>-145.7328811524558</v>
      </c>
      <c r="AS32">
        <f t="shared" si="9"/>
        <v>-1.508347114538042</v>
      </c>
      <c r="AT32">
        <f t="shared" si="9"/>
        <v>1.9638670325380778</v>
      </c>
      <c r="AU32">
        <f t="shared" si="9"/>
        <v>-145.27736123445578</v>
      </c>
      <c r="AW32">
        <v>29</v>
      </c>
      <c r="AX32">
        <f>IF(Z32&gt;0, (R32*SUMPRODUCT(K32:$K$98, X32:$X$98)-K32*$AZ$3)/Z32, 0)</f>
        <v>731.69192358935288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1000000</v>
      </c>
      <c r="S33">
        <f t="shared" si="1"/>
        <v>771.66286672737772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503.96850024265677</v>
      </c>
      <c r="AC33">
        <f t="shared" si="2"/>
        <v>524.23815388871253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-2522.0819603138393</v>
      </c>
      <c r="AI33">
        <f t="shared" si="6"/>
        <v>-2539.0660014182145</v>
      </c>
      <c r="AJ33">
        <f t="shared" si="7"/>
        <v>-20.269653646055758</v>
      </c>
      <c r="AK33">
        <f t="shared" si="22"/>
        <v>35.277795016985976</v>
      </c>
      <c r="AL33">
        <f t="shared" si="8"/>
        <v>-2524.0578600472841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-132.09760928604163</v>
      </c>
      <c r="AR33">
        <f t="shared" si="9"/>
        <v>-132.98717245694851</v>
      </c>
      <c r="AS33">
        <f t="shared" si="9"/>
        <v>-1.061651774142532</v>
      </c>
      <c r="AT33">
        <f t="shared" si="9"/>
        <v>1.8477244022819113</v>
      </c>
      <c r="AU33">
        <f t="shared" si="9"/>
        <v>-132.20109982880911</v>
      </c>
      <c r="AW33">
        <v>30</v>
      </c>
      <c r="AX33">
        <f>IF(Z33&gt;0, (R33*SUMPRODUCT(K33:$K$98, X33:$X$98)-K33*$AZ$3)/Z33, 0)</f>
        <v>771.66286672737772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1000000</v>
      </c>
      <c r="S34">
        <f t="shared" si="1"/>
        <v>805.17914804822726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524.23815388871253</v>
      </c>
      <c r="AC34">
        <f t="shared" si="2"/>
        <v>539.45520907421587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-2586.4337217058196</v>
      </c>
      <c r="AI34">
        <f t="shared" si="6"/>
        <v>-2603.1832615561084</v>
      </c>
      <c r="AJ34">
        <f t="shared" si="7"/>
        <v>-15.217055185503341</v>
      </c>
      <c r="AK34">
        <f t="shared" si="22"/>
        <v>36.696670772209877</v>
      </c>
      <c r="AL34">
        <f t="shared" si="8"/>
        <v>-2581.7036459694018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-120.95368195741639</v>
      </c>
      <c r="AR34">
        <f t="shared" si="9"/>
        <v>-121.73696841822265</v>
      </c>
      <c r="AS34">
        <f t="shared" si="9"/>
        <v>-0.71162034340548619</v>
      </c>
      <c r="AT34">
        <f t="shared" si="9"/>
        <v>1.7161071664927574</v>
      </c>
      <c r="AU34">
        <f t="shared" ref="AU34:AU97" si="23">AL34*$K34</f>
        <v>-120.73248159513537</v>
      </c>
      <c r="AW34">
        <v>31</v>
      </c>
      <c r="AX34">
        <f>IF(Z34&gt;0, (R34*SUMPRODUCT(K34:$K$98, X34:$X$98)-K34*$AZ$3)/Z34, 0)</f>
        <v>805.17914804822726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1000000</v>
      </c>
      <c r="S35">
        <f t="shared" si="1"/>
        <v>832.58806188901258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539.45520907421587</v>
      </c>
      <c r="AC35">
        <f t="shared" si="2"/>
        <v>550.03247753782148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-2651.9868036127441</v>
      </c>
      <c r="AI35">
        <f t="shared" ref="AI35:AI66" si="25">SUM(AE35:AH35)</f>
        <v>-2668.5025483944396</v>
      </c>
      <c r="AJ35">
        <f t="shared" si="7"/>
        <v>-10.577268463605606</v>
      </c>
      <c r="AK35">
        <f t="shared" si="22"/>
        <v>37.761864635195117</v>
      </c>
      <c r="AL35">
        <f t="shared" si="8"/>
        <v>-2641.3179522228497</v>
      </c>
      <c r="AN35">
        <f t="shared" ref="AN35:AT66" si="26">AE35*$K35</f>
        <v>0</v>
      </c>
      <c r="AO35">
        <f t="shared" si="26"/>
        <v>0</v>
      </c>
      <c r="AP35">
        <f t="shared" si="26"/>
        <v>-0.68960099550621279</v>
      </c>
      <c r="AQ35">
        <f t="shared" si="26"/>
        <v>-110.73147254416024</v>
      </c>
      <c r="AR35">
        <f t="shared" si="26"/>
        <v>-111.42107353966645</v>
      </c>
      <c r="AS35">
        <f t="shared" si="26"/>
        <v>-0.44164492480671697</v>
      </c>
      <c r="AT35">
        <f t="shared" si="26"/>
        <v>1.5767148129742337</v>
      </c>
      <c r="AU35">
        <f t="shared" si="23"/>
        <v>-110.28600365149892</v>
      </c>
      <c r="AW35">
        <v>32</v>
      </c>
      <c r="AX35">
        <f>IF(Z35&gt;0, (R35*SUMPRODUCT(K35:$K$98, X35:$X$98)-K35*$AZ$3)/Z35, 0)</f>
        <v>832.58806188901258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1000000</v>
      </c>
      <c r="S36">
        <f t="shared" si="1"/>
        <v>854.8109660068942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550.03247753782148</v>
      </c>
      <c r="AC36">
        <f t="shared" si="2"/>
        <v>556.73935358385961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-2722.3569359758085</v>
      </c>
      <c r="AI36">
        <f t="shared" si="25"/>
        <v>-2738.6394643862877</v>
      </c>
      <c r="AJ36">
        <f t="shared" si="7"/>
        <v>-6.7068760460381327</v>
      </c>
      <c r="AK36">
        <f t="shared" si="22"/>
        <v>38.502273427647509</v>
      </c>
      <c r="AL36">
        <f t="shared" si="8"/>
        <v>-2706.844067004678</v>
      </c>
      <c r="AN36">
        <f t="shared" si="26"/>
        <v>0</v>
      </c>
      <c r="AO36">
        <f t="shared" si="26"/>
        <v>0</v>
      </c>
      <c r="AP36">
        <f t="shared" si="26"/>
        <v>-0.60702075232073016</v>
      </c>
      <c r="AQ36">
        <f t="shared" si="26"/>
        <v>-101.49081971188471</v>
      </c>
      <c r="AR36">
        <f t="shared" si="26"/>
        <v>-102.09784046420543</v>
      </c>
      <c r="AS36">
        <f t="shared" si="26"/>
        <v>-0.2500356726273395</v>
      </c>
      <c r="AT36">
        <f t="shared" si="26"/>
        <v>1.4353838908131284</v>
      </c>
      <c r="AU36">
        <f t="shared" si="23"/>
        <v>-100.91249224601964</v>
      </c>
      <c r="AW36">
        <v>33</v>
      </c>
      <c r="AX36">
        <f>IF(Z36&gt;0, (R36*SUMPRODUCT(K36:$K$98, X36:$X$98)-K36*$AZ$3)/Z36, 0)</f>
        <v>854.8109660068942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1000000</v>
      </c>
      <c r="S37">
        <f t="shared" si="1"/>
        <v>872.45217048909387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556.73935358385961</v>
      </c>
      <c r="AC37">
        <f t="shared" si="2"/>
        <v>560.10420225608107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-2799.6915319262221</v>
      </c>
      <c r="AI37">
        <f t="shared" si="25"/>
        <v>-2815.7412427642985</v>
      </c>
      <c r="AJ37">
        <f t="shared" si="7"/>
        <v>-3.3648486722214557</v>
      </c>
      <c r="AK37">
        <f t="shared" si="22"/>
        <v>38.971754750870176</v>
      </c>
      <c r="AL37">
        <f t="shared" si="8"/>
        <v>-2780.1343366856495</v>
      </c>
      <c r="AN37">
        <f t="shared" si="26"/>
        <v>0</v>
      </c>
      <c r="AO37">
        <f t="shared" si="26"/>
        <v>0</v>
      </c>
      <c r="AP37">
        <f t="shared" si="26"/>
        <v>-0.53423321205386354</v>
      </c>
      <c r="AQ37">
        <f t="shared" si="26"/>
        <v>-93.190974899845386</v>
      </c>
      <c r="AR37">
        <f t="shared" si="26"/>
        <v>-93.725208111899249</v>
      </c>
      <c r="AS37">
        <f t="shared" si="26"/>
        <v>-0.1120028848103224</v>
      </c>
      <c r="AT37">
        <f t="shared" si="26"/>
        <v>1.2972199891937877</v>
      </c>
      <c r="AU37">
        <f t="shared" si="23"/>
        <v>-92.539991007515766</v>
      </c>
      <c r="AW37">
        <v>34</v>
      </c>
      <c r="AX37">
        <f>IF(Z37&gt;0, (R37*SUMPRODUCT(K37:$K$98, X37:$X$98)-K37*$AZ$3)/Z37, 0)</f>
        <v>872.45217048909387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1000000</v>
      </c>
      <c r="S38">
        <f t="shared" si="1"/>
        <v>885.97999282714932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560.10420225608107</v>
      </c>
      <c r="AC38">
        <f t="shared" si="2"/>
        <v>560.53435984204452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-2896.9715222959103</v>
      </c>
      <c r="AI38">
        <f t="shared" si="25"/>
        <v>-2912.7883117375486</v>
      </c>
      <c r="AJ38">
        <f t="shared" si="7"/>
        <v>-0.43015758596345677</v>
      </c>
      <c r="AK38">
        <f t="shared" si="22"/>
        <v>39.207294157925681</v>
      </c>
      <c r="AL38">
        <f t="shared" si="8"/>
        <v>-2874.0111751655863</v>
      </c>
      <c r="AN38">
        <f t="shared" si="26"/>
        <v>0</v>
      </c>
      <c r="AO38">
        <f t="shared" si="26"/>
        <v>0</v>
      </c>
      <c r="AP38">
        <f t="shared" si="26"/>
        <v>-0.47007156574321268</v>
      </c>
      <c r="AQ38">
        <f t="shared" si="26"/>
        <v>-86.097367890236967</v>
      </c>
      <c r="AR38">
        <f t="shared" si="26"/>
        <v>-86.567439455980193</v>
      </c>
      <c r="AS38">
        <f t="shared" si="26"/>
        <v>-1.2784190539822986E-2</v>
      </c>
      <c r="AT38">
        <f t="shared" si="26"/>
        <v>1.1652323135093841</v>
      </c>
      <c r="AU38">
        <f t="shared" si="23"/>
        <v>-85.414991333010619</v>
      </c>
      <c r="AW38">
        <v>35</v>
      </c>
      <c r="AX38">
        <f>IF(Z38&gt;0, (R38*SUMPRODUCT(K38:$K$98, X38:$X$98)-K38*$AZ$3)/Z38, 0)</f>
        <v>885.97999282714932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1000000</v>
      </c>
      <c r="S39">
        <f t="shared" si="1"/>
        <v>895.21333845286279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560.53435984204452</v>
      </c>
      <c r="AC39">
        <f t="shared" si="2"/>
        <v>558.02728881413668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-2999.2694532874571</v>
      </c>
      <c r="AI39">
        <f t="shared" si="25"/>
        <v>-3014.8530930983466</v>
      </c>
      <c r="AJ39">
        <f t="shared" si="7"/>
        <v>2.5070710279078412</v>
      </c>
      <c r="AK39">
        <f t="shared" si="22"/>
        <v>39.237405188943121</v>
      </c>
      <c r="AL39">
        <f t="shared" si="8"/>
        <v>-2973.1086168814954</v>
      </c>
      <c r="AN39">
        <f t="shared" si="26"/>
        <v>0</v>
      </c>
      <c r="AO39">
        <f t="shared" si="26"/>
        <v>0</v>
      </c>
      <c r="AP39">
        <f t="shared" si="26"/>
        <v>-0.41352000810554684</v>
      </c>
      <c r="AQ39">
        <f t="shared" si="26"/>
        <v>-79.587178841715527</v>
      </c>
      <c r="AR39">
        <f t="shared" si="26"/>
        <v>-80.000698849821063</v>
      </c>
      <c r="AS39">
        <f t="shared" si="26"/>
        <v>6.6526436978939021E-2</v>
      </c>
      <c r="AT39">
        <f t="shared" si="26"/>
        <v>1.0411850061135461</v>
      </c>
      <c r="AU39">
        <f t="shared" si="23"/>
        <v>-78.892987406728579</v>
      </c>
      <c r="AW39">
        <v>36</v>
      </c>
      <c r="AX39">
        <f>IF(Z39&gt;0, (R39*SUMPRODUCT(K39:$K$98, X39:$X$98)-K39*$AZ$3)/Z39, 0)</f>
        <v>895.21333845286279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1000000</v>
      </c>
      <c r="S40">
        <f t="shared" si="1"/>
        <v>900.74893486011251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558.02728881413668</v>
      </c>
      <c r="AC40">
        <f t="shared" si="2"/>
        <v>553.07430359950092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-3096.0858728844155</v>
      </c>
      <c r="AI40">
        <f t="shared" si="25"/>
        <v>-3111.4362741503742</v>
      </c>
      <c r="AJ40">
        <f t="shared" si="7"/>
        <v>4.9529852146357598</v>
      </c>
      <c r="AK40">
        <f t="shared" si="22"/>
        <v>39.061910216989574</v>
      </c>
      <c r="AL40">
        <f t="shared" si="8"/>
        <v>-3067.4213787187491</v>
      </c>
      <c r="AN40">
        <f t="shared" si="26"/>
        <v>0</v>
      </c>
      <c r="AO40">
        <f t="shared" si="26"/>
        <v>0</v>
      </c>
      <c r="AP40">
        <f t="shared" si="26"/>
        <v>-0.36368830508842143</v>
      </c>
      <c r="AQ40">
        <f t="shared" si="26"/>
        <v>-73.353797337832816</v>
      </c>
      <c r="AR40">
        <f t="shared" si="26"/>
        <v>-73.717485642921247</v>
      </c>
      <c r="AS40">
        <f t="shared" si="26"/>
        <v>0.11734825472175706</v>
      </c>
      <c r="AT40">
        <f t="shared" si="26"/>
        <v>0.9254715674330537</v>
      </c>
      <c r="AU40">
        <f t="shared" si="23"/>
        <v>-72.674665820766435</v>
      </c>
      <c r="AW40">
        <v>37</v>
      </c>
      <c r="AX40">
        <f>IF(Z40&gt;0, (R40*SUMPRODUCT(K40:$K$98, X40:$X$98)-K40*$AZ$3)/Z40, 0)</f>
        <v>900.74893486011251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1000000</v>
      </c>
      <c r="S41">
        <f t="shared" si="1"/>
        <v>903.56028755999841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553.07430359950092</v>
      </c>
      <c r="AC41">
        <f t="shared" si="2"/>
        <v>546.35817914298934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-3203.2560364628202</v>
      </c>
      <c r="AI41">
        <f t="shared" si="25"/>
        <v>-3218.3728523152076</v>
      </c>
      <c r="AJ41">
        <f t="shared" si="7"/>
        <v>6.7161244565115794</v>
      </c>
      <c r="AK41">
        <f t="shared" si="22"/>
        <v>38.71520125196507</v>
      </c>
      <c r="AL41">
        <f t="shared" si="8"/>
        <v>-3172.9415266067313</v>
      </c>
      <c r="AN41">
        <f t="shared" si="26"/>
        <v>0</v>
      </c>
      <c r="AO41">
        <f t="shared" si="26"/>
        <v>0</v>
      </c>
      <c r="AP41">
        <f t="shared" si="26"/>
        <v>-0.3197804455933389</v>
      </c>
      <c r="AQ41">
        <f t="shared" si="26"/>
        <v>-67.761534749916066</v>
      </c>
      <c r="AR41">
        <f t="shared" si="26"/>
        <v>-68.081315195509404</v>
      </c>
      <c r="AS41">
        <f t="shared" si="26"/>
        <v>0.14207259599741731</v>
      </c>
      <c r="AT41">
        <f t="shared" si="26"/>
        <v>0.81897963357368808</v>
      </c>
      <c r="AU41">
        <f t="shared" si="23"/>
        <v>-67.120262965938309</v>
      </c>
      <c r="AW41">
        <v>38</v>
      </c>
      <c r="AX41">
        <f>IF(Z41&gt;0, (R41*SUMPRODUCT(K41:$K$98, X41:$X$98)-K41*$AZ$3)/Z41, 0)</f>
        <v>903.56028755999841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1000000</v>
      </c>
      <c r="S42">
        <f t="shared" si="1"/>
        <v>903.88812441495725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546.35817914298934</v>
      </c>
      <c r="AC42">
        <f t="shared" si="2"/>
        <v>538.09456660853834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-3314.8818941012673</v>
      </c>
      <c r="AI42">
        <f t="shared" si="25"/>
        <v>-3329.7646697477785</v>
      </c>
      <c r="AJ42">
        <f t="shared" si="7"/>
        <v>8.2636125344509992</v>
      </c>
      <c r="AK42">
        <f t="shared" si="22"/>
        <v>38.245072540009261</v>
      </c>
      <c r="AL42">
        <f t="shared" si="8"/>
        <v>-3283.2559846733179</v>
      </c>
      <c r="AN42">
        <f t="shared" si="26"/>
        <v>0</v>
      </c>
      <c r="AO42">
        <f t="shared" si="26"/>
        <v>0</v>
      </c>
      <c r="AP42">
        <f t="shared" si="26"/>
        <v>-0.28109782996322663</v>
      </c>
      <c r="AQ42">
        <f t="shared" si="26"/>
        <v>-62.609699235417814</v>
      </c>
      <c r="AR42">
        <f t="shared" si="26"/>
        <v>-62.890797065381044</v>
      </c>
      <c r="AS42">
        <f t="shared" si="26"/>
        <v>0.15607865133918408</v>
      </c>
      <c r="AT42">
        <f t="shared" si="26"/>
        <v>0.72235227844095429</v>
      </c>
      <c r="AU42">
        <f t="shared" si="23"/>
        <v>-62.012366135600899</v>
      </c>
      <c r="AW42">
        <v>39</v>
      </c>
      <c r="AX42">
        <f>IF(Z42&gt;0, (R42*SUMPRODUCT(K42:$K$98, X42:$X$98)-K42*$AZ$3)/Z42, 0)</f>
        <v>903.88812441495725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1000000</v>
      </c>
      <c r="S43">
        <f t="shared" si="1"/>
        <v>902.18714602664681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538.09456660853834</v>
      </c>
      <c r="AC43">
        <f t="shared" si="2"/>
        <v>528.60801220835697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-3439.5564937320869</v>
      </c>
      <c r="AI43">
        <f t="shared" si="25"/>
        <v>-3454.2044527097896</v>
      </c>
      <c r="AJ43">
        <f t="shared" si="7"/>
        <v>9.486554400181376</v>
      </c>
      <c r="AK43">
        <f t="shared" si="22"/>
        <v>37.666619662597689</v>
      </c>
      <c r="AL43">
        <f t="shared" si="8"/>
        <v>-3407.0512786470103</v>
      </c>
      <c r="AN43">
        <f t="shared" si="26"/>
        <v>0</v>
      </c>
      <c r="AO43">
        <f t="shared" si="26"/>
        <v>0</v>
      </c>
      <c r="AP43">
        <f t="shared" si="26"/>
        <v>-0.24702030314269444</v>
      </c>
      <c r="AQ43">
        <f t="shared" si="26"/>
        <v>-58.004005134876522</v>
      </c>
      <c r="AR43">
        <f t="shared" si="26"/>
        <v>-58.251025438019212</v>
      </c>
      <c r="AS43">
        <f t="shared" si="26"/>
        <v>0.15997939011705226</v>
      </c>
      <c r="AT43">
        <f t="shared" si="26"/>
        <v>0.63520247575643873</v>
      </c>
      <c r="AU43">
        <f t="shared" si="23"/>
        <v>-57.455843572145717</v>
      </c>
      <c r="AW43">
        <v>40</v>
      </c>
      <c r="AX43">
        <f>IF(Z43&gt;0, (R43*SUMPRODUCT(K43:$K$98, X43:$X$98)-K43*$AZ$3)/Z43, 0)</f>
        <v>902.18714602664681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1000000</v>
      </c>
      <c r="S44">
        <f t="shared" si="1"/>
        <v>898.62672984787082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528.60801220835697</v>
      </c>
      <c r="AC44">
        <f t="shared" si="2"/>
        <v>518.03538639065619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-3584.6848479616492</v>
      </c>
      <c r="AI44">
        <f t="shared" si="25"/>
        <v>-3599.0967102283757</v>
      </c>
      <c r="AJ44">
        <f t="shared" si="7"/>
        <v>10.572625817700782</v>
      </c>
      <c r="AK44">
        <f t="shared" si="22"/>
        <v>37.002560854584992</v>
      </c>
      <c r="AL44">
        <f t="shared" si="8"/>
        <v>-3551.52152355609</v>
      </c>
      <c r="AN44">
        <f t="shared" si="26"/>
        <v>0</v>
      </c>
      <c r="AO44">
        <f t="shared" si="26"/>
        <v>0</v>
      </c>
      <c r="AP44">
        <f t="shared" si="26"/>
        <v>-0.21699894159051938</v>
      </c>
      <c r="AQ44">
        <f t="shared" si="26"/>
        <v>-53.974483210207111</v>
      </c>
      <c r="AR44">
        <f t="shared" si="26"/>
        <v>-54.191482151797629</v>
      </c>
      <c r="AS44">
        <f t="shared" si="26"/>
        <v>0.15919168319909116</v>
      </c>
      <c r="AT44">
        <f t="shared" si="26"/>
        <v>0.5571463557573616</v>
      </c>
      <c r="AU44">
        <f t="shared" si="23"/>
        <v>-53.475144112841178</v>
      </c>
      <c r="AW44">
        <v>41</v>
      </c>
      <c r="AX44">
        <f>IF(Z44&gt;0, (R44*SUMPRODUCT(K44:$K$98, X44:$X$98)-K44*$AZ$3)/Z44, 0)</f>
        <v>898.62672984787082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1000000</v>
      </c>
      <c r="S45">
        <f t="shared" si="1"/>
        <v>893.18340948283242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518.03538639065619</v>
      </c>
      <c r="AC45">
        <f t="shared" si="2"/>
        <v>506.41034899935596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-3737.3371586606713</v>
      </c>
      <c r="AI45">
        <f t="shared" si="25"/>
        <v>-3751.511468875764</v>
      </c>
      <c r="AJ45">
        <f t="shared" si="7"/>
        <v>11.625037391300225</v>
      </c>
      <c r="AK45">
        <f t="shared" si="22"/>
        <v>36.262477047345939</v>
      </c>
      <c r="AL45">
        <f t="shared" si="8"/>
        <v>-3703.6239544371178</v>
      </c>
      <c r="AN45">
        <f t="shared" si="26"/>
        <v>0</v>
      </c>
      <c r="AO45">
        <f t="shared" si="26"/>
        <v>0</v>
      </c>
      <c r="AP45">
        <f t="shared" si="26"/>
        <v>-0.1905554714931966</v>
      </c>
      <c r="AQ45">
        <f t="shared" si="26"/>
        <v>-50.243717936927261</v>
      </c>
      <c r="AR45">
        <f t="shared" si="26"/>
        <v>-50.434273408420452</v>
      </c>
      <c r="AS45">
        <f t="shared" si="26"/>
        <v>0.15628375897026012</v>
      </c>
      <c r="AT45">
        <f t="shared" si="26"/>
        <v>0.48750262315484388</v>
      </c>
      <c r="AU45">
        <f t="shared" si="23"/>
        <v>-49.790487026295352</v>
      </c>
      <c r="AW45">
        <v>42</v>
      </c>
      <c r="AX45">
        <f>IF(Z45&gt;0, (R45*SUMPRODUCT(K45:$K$98, X45:$X$98)-K45*$AZ$3)/Z45, 0)</f>
        <v>893.18340948283242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1000000</v>
      </c>
      <c r="S46">
        <f t="shared" si="1"/>
        <v>886.20722670500061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506.41034899935596</v>
      </c>
      <c r="AC46">
        <f t="shared" si="2"/>
        <v>493.97863625788159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-3895.0925094937725</v>
      </c>
      <c r="AI46">
        <f t="shared" si="25"/>
        <v>-3909.0276992939771</v>
      </c>
      <c r="AJ46">
        <f t="shared" si="7"/>
        <v>12.431712741474371</v>
      </c>
      <c r="AK46">
        <f t="shared" si="22"/>
        <v>35.448724429954922</v>
      </c>
      <c r="AL46">
        <f t="shared" si="8"/>
        <v>-3861.147262122548</v>
      </c>
      <c r="AN46">
        <f t="shared" si="26"/>
        <v>0</v>
      </c>
      <c r="AO46">
        <f t="shared" si="26"/>
        <v>0</v>
      </c>
      <c r="AP46">
        <f t="shared" si="26"/>
        <v>-0.16726857442578835</v>
      </c>
      <c r="AQ46">
        <f t="shared" si="26"/>
        <v>-46.754050763630694</v>
      </c>
      <c r="AR46">
        <f t="shared" si="26"/>
        <v>-46.921319338056485</v>
      </c>
      <c r="AS46">
        <f t="shared" si="26"/>
        <v>0.1492218547254241</v>
      </c>
      <c r="AT46">
        <f t="shared" si="26"/>
        <v>0.42550246430975502</v>
      </c>
      <c r="AU46">
        <f t="shared" si="23"/>
        <v>-46.346595019021308</v>
      </c>
      <c r="AW46">
        <v>43</v>
      </c>
      <c r="AX46">
        <f>IF(Z46&gt;0, (R46*SUMPRODUCT(K46:$K$98, X46:$X$98)-K46*$AZ$3)/Z46, 0)</f>
        <v>886.20722670500061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1000000</v>
      </c>
      <c r="S47">
        <f t="shared" si="1"/>
        <v>878.09349814626057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493.97863625788159</v>
      </c>
      <c r="AC47">
        <f t="shared" si="2"/>
        <v>480.9853044187621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-4072.5937783804688</v>
      </c>
      <c r="AI47">
        <f t="shared" si="25"/>
        <v>-4086.2878014382118</v>
      </c>
      <c r="AJ47">
        <f t="shared" si="7"/>
        <v>12.993331839119492</v>
      </c>
      <c r="AK47">
        <f t="shared" si="22"/>
        <v>34.578504538051718</v>
      </c>
      <c r="AL47">
        <f t="shared" si="8"/>
        <v>-4038.7159650610406</v>
      </c>
      <c r="AN47">
        <f t="shared" si="26"/>
        <v>0</v>
      </c>
      <c r="AO47">
        <f t="shared" si="26"/>
        <v>0</v>
      </c>
      <c r="AP47">
        <f t="shared" si="26"/>
        <v>-0.14676229668658969</v>
      </c>
      <c r="AQ47">
        <f t="shared" si="26"/>
        <v>-43.647014019643947</v>
      </c>
      <c r="AR47">
        <f t="shared" si="26"/>
        <v>-43.793776316330536</v>
      </c>
      <c r="AS47">
        <f t="shared" si="26"/>
        <v>0.13925281228747022</v>
      </c>
      <c r="AT47">
        <f t="shared" si="26"/>
        <v>0.37058654864194229</v>
      </c>
      <c r="AU47">
        <f t="shared" si="23"/>
        <v>-43.283936955401124</v>
      </c>
      <c r="AW47">
        <v>44</v>
      </c>
      <c r="AX47">
        <f>IF(Z47&gt;0, (R47*SUMPRODUCT(K47:$K$98, X47:$X$98)-K47*$AZ$3)/Z47, 0)</f>
        <v>878.09349814626057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1000000</v>
      </c>
      <c r="S48">
        <f t="shared" si="1"/>
        <v>868.90588111896625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480.9853044187621</v>
      </c>
      <c r="AC48">
        <f t="shared" si="2"/>
        <v>467.48178943886046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-4271.3147826808927</v>
      </c>
      <c r="AI48">
        <f t="shared" si="25"/>
        <v>-4284.7650826384915</v>
      </c>
      <c r="AJ48">
        <f t="shared" si="7"/>
        <v>13.503514979901638</v>
      </c>
      <c r="AK48">
        <f t="shared" si="22"/>
        <v>33.668971309313349</v>
      </c>
      <c r="AL48">
        <f t="shared" si="8"/>
        <v>-4237.5925963492764</v>
      </c>
      <c r="AN48">
        <f t="shared" si="26"/>
        <v>0</v>
      </c>
      <c r="AO48">
        <f t="shared" si="26"/>
        <v>0</v>
      </c>
      <c r="AP48">
        <f t="shared" si="26"/>
        <v>-0.12870558463568338</v>
      </c>
      <c r="AQ48">
        <f t="shared" si="26"/>
        <v>-40.872104562799358</v>
      </c>
      <c r="AR48">
        <f t="shared" si="26"/>
        <v>-41.00081014743504</v>
      </c>
      <c r="AS48">
        <f t="shared" si="26"/>
        <v>0.12921479785609624</v>
      </c>
      <c r="AT48">
        <f t="shared" si="26"/>
        <v>0.32217754623376721</v>
      </c>
      <c r="AU48">
        <f t="shared" si="23"/>
        <v>-40.549417803345179</v>
      </c>
      <c r="AW48">
        <v>45</v>
      </c>
      <c r="AX48">
        <f>IF(Z48&gt;0, (R48*SUMPRODUCT(K48:$K$98, X48:$X$98)-K48*$AZ$3)/Z48, 0)</f>
        <v>868.90588111896625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1000000</v>
      </c>
      <c r="S49">
        <f t="shared" si="1"/>
        <v>858.72843371821261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467.48178943886046</v>
      </c>
      <c r="AC49">
        <f t="shared" si="2"/>
        <v>453.52352330440232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-4498.0638381440413</v>
      </c>
      <c r="AI49">
        <f t="shared" si="25"/>
        <v>-4511.2671835061101</v>
      </c>
      <c r="AJ49">
        <f t="shared" si="7"/>
        <v>13.958266134458142</v>
      </c>
      <c r="AK49">
        <f t="shared" si="22"/>
        <v>32.723725260720236</v>
      </c>
      <c r="AL49">
        <f t="shared" si="8"/>
        <v>-4464.5851921109315</v>
      </c>
      <c r="AN49">
        <f t="shared" si="26"/>
        <v>0</v>
      </c>
      <c r="AO49">
        <f t="shared" si="26"/>
        <v>0</v>
      </c>
      <c r="AP49">
        <f t="shared" si="26"/>
        <v>-0.1128057877445796</v>
      </c>
      <c r="AQ49">
        <f t="shared" si="26"/>
        <v>-38.430232692764861</v>
      </c>
      <c r="AR49">
        <f t="shared" si="26"/>
        <v>-38.543038480509438</v>
      </c>
      <c r="AS49">
        <f t="shared" si="26"/>
        <v>0.11925562527278391</v>
      </c>
      <c r="AT49">
        <f t="shared" si="26"/>
        <v>0.27958259855700046</v>
      </c>
      <c r="AU49">
        <f t="shared" si="23"/>
        <v>-38.144200256679653</v>
      </c>
      <c r="AW49">
        <v>46</v>
      </c>
      <c r="AX49">
        <f>IF(Z49&gt;0, (R49*SUMPRODUCT(K49:$K$98, X49:$X$98)-K49*$AZ$3)/Z49, 0)</f>
        <v>858.72843371821261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1000000</v>
      </c>
      <c r="S50">
        <f t="shared" si="1"/>
        <v>847.57479541670762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453.52352330440232</v>
      </c>
      <c r="AC50">
        <f t="shared" si="2"/>
        <v>439.12350349408518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-4758.373175987148</v>
      </c>
      <c r="AI50">
        <f t="shared" si="25"/>
        <v>-4771.3255285661962</v>
      </c>
      <c r="AJ50">
        <f t="shared" si="7"/>
        <v>14.400019810317133</v>
      </c>
      <c r="AK50">
        <f t="shared" si="22"/>
        <v>31.746646631308167</v>
      </c>
      <c r="AL50">
        <f t="shared" si="8"/>
        <v>-4725.1788621245714</v>
      </c>
      <c r="AN50">
        <f t="shared" si="26"/>
        <v>0</v>
      </c>
      <c r="AO50">
        <f t="shared" si="26"/>
        <v>0</v>
      </c>
      <c r="AP50">
        <f t="shared" si="26"/>
        <v>-9.8804797988560636E-2</v>
      </c>
      <c r="AQ50">
        <f t="shared" si="26"/>
        <v>-36.298432855209725</v>
      </c>
      <c r="AR50">
        <f t="shared" si="26"/>
        <v>-36.397237653198282</v>
      </c>
      <c r="AS50">
        <f t="shared" si="26"/>
        <v>0.10984807892669116</v>
      </c>
      <c r="AT50">
        <f t="shared" si="26"/>
        <v>0.24217384356062996</v>
      </c>
      <c r="AU50">
        <f t="shared" si="23"/>
        <v>-36.045215730710964</v>
      </c>
      <c r="AW50">
        <v>47</v>
      </c>
      <c r="AX50">
        <f>IF(Z50&gt;0, (R50*SUMPRODUCT(K50:$K$98, X50:$X$98)-K50*$AZ$3)/Z50, 0)</f>
        <v>847.57479541670762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1000000</v>
      </c>
      <c r="S51">
        <f t="shared" si="1"/>
        <v>835.43217345729056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439.12350349408518</v>
      </c>
      <c r="AC51">
        <f t="shared" si="2"/>
        <v>424.28061785534646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-5055.5151120908376</v>
      </c>
      <c r="AI51">
        <f t="shared" si="25"/>
        <v>-5068.2115532662938</v>
      </c>
      <c r="AJ51">
        <f t="shared" si="7"/>
        <v>14.842885638738721</v>
      </c>
      <c r="AK51">
        <f t="shared" si="22"/>
        <v>30.738645244585967</v>
      </c>
      <c r="AL51">
        <f t="shared" si="8"/>
        <v>-5022.6300223829685</v>
      </c>
      <c r="AN51">
        <f t="shared" si="26"/>
        <v>0</v>
      </c>
      <c r="AO51">
        <f t="shared" si="26"/>
        <v>0</v>
      </c>
      <c r="AP51">
        <f t="shared" si="26"/>
        <v>-8.6475555161731499E-2</v>
      </c>
      <c r="AQ51">
        <f t="shared" si="26"/>
        <v>-34.433150983419921</v>
      </c>
      <c r="AR51">
        <f t="shared" si="26"/>
        <v>-34.519626538581655</v>
      </c>
      <c r="AS51">
        <f t="shared" si="26"/>
        <v>0.10109500434604622</v>
      </c>
      <c r="AT51">
        <f t="shared" si="26"/>
        <v>0.20936114110335852</v>
      </c>
      <c r="AU51">
        <f t="shared" si="23"/>
        <v>-34.20917039313224</v>
      </c>
      <c r="AW51">
        <v>48</v>
      </c>
      <c r="AX51">
        <f>IF(Z51&gt;0, (R51*SUMPRODUCT(K51:$K$98, X51:$X$98)-K51*$AZ$3)/Z51, 0)</f>
        <v>835.43217345729056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1000000</v>
      </c>
      <c r="S52">
        <f t="shared" si="1"/>
        <v>822.33368626958327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424.28061785534646</v>
      </c>
      <c r="AC52">
        <f t="shared" si="2"/>
        <v>409.00420545806134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-5408.9490424359074</v>
      </c>
      <c r="AI52">
        <f t="shared" si="25"/>
        <v>-5421.3832954735481</v>
      </c>
      <c r="AJ52">
        <f t="shared" si="7"/>
        <v>15.276412397285128</v>
      </c>
      <c r="AK52">
        <f t="shared" si="22"/>
        <v>29.699643249874256</v>
      </c>
      <c r="AL52">
        <f t="shared" si="8"/>
        <v>-5376.4072398263888</v>
      </c>
      <c r="AN52">
        <f t="shared" si="26"/>
        <v>0</v>
      </c>
      <c r="AO52">
        <f t="shared" si="26"/>
        <v>0</v>
      </c>
      <c r="AP52">
        <f t="shared" si="26"/>
        <v>-7.5615883756608868E-2</v>
      </c>
      <c r="AQ52">
        <f t="shared" si="26"/>
        <v>-32.89320723972267</v>
      </c>
      <c r="AR52">
        <f t="shared" si="26"/>
        <v>-32.968823123479282</v>
      </c>
      <c r="AS52">
        <f t="shared" si="26"/>
        <v>9.2899784213362285E-2</v>
      </c>
      <c r="AT52">
        <f t="shared" si="26"/>
        <v>0.18061115249922793</v>
      </c>
      <c r="AU52">
        <f t="shared" si="23"/>
        <v>-32.695312186766692</v>
      </c>
      <c r="AW52">
        <v>49</v>
      </c>
      <c r="AX52">
        <f>IF(Z52&gt;0, (R52*SUMPRODUCT(K52:$K$98, X52:$X$98)-K52*$AZ$3)/Z52, 0)</f>
        <v>822.33368626958327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1000000</v>
      </c>
      <c r="S53">
        <f t="shared" si="1"/>
        <v>808.10700439104096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409.00420545806134</v>
      </c>
      <c r="AC53">
        <f t="shared" si="2"/>
        <v>393.21522909881634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-5808.3484607272512</v>
      </c>
      <c r="AI53">
        <f t="shared" si="25"/>
        <v>-5820.5131625229969</v>
      </c>
      <c r="AJ53">
        <f t="shared" si="7"/>
        <v>15.788976359244998</v>
      </c>
      <c r="AK53">
        <f t="shared" si="22"/>
        <v>28.630294382064296</v>
      </c>
      <c r="AL53">
        <f t="shared" si="8"/>
        <v>-5776.0938917816875</v>
      </c>
      <c r="AN53">
        <f t="shared" si="26"/>
        <v>0</v>
      </c>
      <c r="AO53">
        <f t="shared" si="26"/>
        <v>0</v>
      </c>
      <c r="AP53">
        <f t="shared" si="26"/>
        <v>-6.6050601320545688E-2</v>
      </c>
      <c r="AQ53">
        <f t="shared" si="26"/>
        <v>-31.537551429700461</v>
      </c>
      <c r="AR53">
        <f t="shared" si="26"/>
        <v>-31.603602031021005</v>
      </c>
      <c r="AS53">
        <f t="shared" si="26"/>
        <v>8.5729301077378389E-2</v>
      </c>
      <c r="AT53">
        <f t="shared" si="26"/>
        <v>0.1554537210752612</v>
      </c>
      <c r="AU53">
        <f t="shared" si="23"/>
        <v>-31.362419008868365</v>
      </c>
      <c r="AW53">
        <v>50</v>
      </c>
      <c r="AX53">
        <f>IF(Z53&gt;0, (R53*SUMPRODUCT(K53:$K$98, X53:$X$98)-K53*$AZ$3)/Z53, 0)</f>
        <v>808.10700439104096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1000000</v>
      </c>
      <c r="S54">
        <f t="shared" si="1"/>
        <v>792.80171204843339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393.21522909881634</v>
      </c>
      <c r="AC54">
        <f t="shared" si="2"/>
        <v>376.94931238382787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-6257.3848993072816</v>
      </c>
      <c r="AI54">
        <f t="shared" si="25"/>
        <v>-6269.2715194625871</v>
      </c>
      <c r="AJ54">
        <f t="shared" si="7"/>
        <v>16.265916714988464</v>
      </c>
      <c r="AK54">
        <f t="shared" si="22"/>
        <v>27.525066036917146</v>
      </c>
      <c r="AL54">
        <f t="shared" si="8"/>
        <v>-6225.480536710681</v>
      </c>
      <c r="AN54">
        <f t="shared" si="26"/>
        <v>0</v>
      </c>
      <c r="AO54">
        <f t="shared" si="26"/>
        <v>0</v>
      </c>
      <c r="AP54">
        <f t="shared" si="26"/>
        <v>-5.7625627916676948E-2</v>
      </c>
      <c r="AQ54">
        <f t="shared" si="26"/>
        <v>-30.33543002364442</v>
      </c>
      <c r="AR54">
        <f t="shared" si="26"/>
        <v>-30.393055651561095</v>
      </c>
      <c r="AS54">
        <f t="shared" si="26"/>
        <v>7.8856197312168821E-2</v>
      </c>
      <c r="AT54">
        <f t="shared" si="26"/>
        <v>0.13343988392843278</v>
      </c>
      <c r="AU54">
        <f t="shared" si="23"/>
        <v>-30.180759570320493</v>
      </c>
      <c r="AW54">
        <v>51</v>
      </c>
      <c r="AX54">
        <f>IF(Z54&gt;0, (R54*SUMPRODUCT(K54:$K$98, X54:$X$98)-K54*$AZ$3)/Z54, 0)</f>
        <v>792.80171204843339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1000000</v>
      </c>
      <c r="S55">
        <f t="shared" si="1"/>
        <v>776.4876010629157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376.94931238382787</v>
      </c>
      <c r="AC55">
        <f t="shared" si="2"/>
        <v>360.24927049831933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-6762.929623616008</v>
      </c>
      <c r="AI55">
        <f t="shared" si="25"/>
        <v>-6774.5283043291702</v>
      </c>
      <c r="AJ55">
        <f t="shared" si="7"/>
        <v>16.70004188550854</v>
      </c>
      <c r="AK55">
        <f t="shared" si="22"/>
        <v>26.386451866867954</v>
      </c>
      <c r="AL55">
        <f t="shared" si="8"/>
        <v>-6731.4418105767936</v>
      </c>
      <c r="AN55">
        <f t="shared" si="26"/>
        <v>0</v>
      </c>
      <c r="AO55">
        <f t="shared" si="26"/>
        <v>0</v>
      </c>
      <c r="AP55">
        <f t="shared" si="26"/>
        <v>-5.0205102337170855E-2</v>
      </c>
      <c r="AQ55">
        <f t="shared" si="26"/>
        <v>-29.27346499567183</v>
      </c>
      <c r="AR55">
        <f t="shared" si="26"/>
        <v>-29.323670098009003</v>
      </c>
      <c r="AS55">
        <f t="shared" si="26"/>
        <v>7.2286437796804881E-2</v>
      </c>
      <c r="AT55">
        <f t="shared" si="26"/>
        <v>0.1142142411755187</v>
      </c>
      <c r="AU55">
        <f t="shared" si="23"/>
        <v>-29.137169419036677</v>
      </c>
      <c r="AW55">
        <v>52</v>
      </c>
      <c r="AX55">
        <f>IF(Z55&gt;0, (R55*SUMPRODUCT(K55:$K$98, X55:$X$98)-K55*$AZ$3)/Z55, 0)</f>
        <v>776.4876010629157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1000000</v>
      </c>
      <c r="S56">
        <f t="shared" si="1"/>
        <v>759.1806451149555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360.24927049831933</v>
      </c>
      <c r="AC56">
        <f t="shared" si="2"/>
        <v>343.15025919741151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-7306.9558975142581</v>
      </c>
      <c r="AI56">
        <f t="shared" si="25"/>
        <v>-7318.2559175228507</v>
      </c>
      <c r="AJ56">
        <f t="shared" si="7"/>
        <v>17.099011300907819</v>
      </c>
      <c r="AK56">
        <f t="shared" si="22"/>
        <v>25.217448934882356</v>
      </c>
      <c r="AL56">
        <f t="shared" si="8"/>
        <v>-7275.9394572870606</v>
      </c>
      <c r="AN56">
        <f t="shared" si="26"/>
        <v>0</v>
      </c>
      <c r="AO56">
        <f t="shared" si="26"/>
        <v>0</v>
      </c>
      <c r="AP56">
        <f t="shared" si="26"/>
        <v>-4.3671735710830967E-2</v>
      </c>
      <c r="AQ56">
        <f t="shared" si="26"/>
        <v>-28.239547059588151</v>
      </c>
      <c r="AR56">
        <f t="shared" si="26"/>
        <v>-28.283218795298982</v>
      </c>
      <c r="AS56">
        <f t="shared" si="26"/>
        <v>6.6083378780030982E-2</v>
      </c>
      <c r="AT56">
        <f t="shared" si="26"/>
        <v>9.7459098687269957E-2</v>
      </c>
      <c r="AU56">
        <f t="shared" si="23"/>
        <v>-28.119676317831679</v>
      </c>
      <c r="AW56">
        <v>53</v>
      </c>
      <c r="AX56">
        <f>IF(Z56&gt;0, (R56*SUMPRODUCT(K56:$K$98, X56:$X$98)-K56*$AZ$3)/Z56, 0)</f>
        <v>759.1806451149555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1000000</v>
      </c>
      <c r="S57">
        <f t="shared" si="1"/>
        <v>741.09364629605091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343.15025919741151</v>
      </c>
      <c r="AC57">
        <f t="shared" si="2"/>
        <v>325.78076007957714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-7886.1989878463592</v>
      </c>
      <c r="AI57">
        <f t="shared" si="25"/>
        <v>-7897.1888526801695</v>
      </c>
      <c r="AJ57">
        <f t="shared" si="7"/>
        <v>17.36949911783438</v>
      </c>
      <c r="AK57">
        <f t="shared" si="22"/>
        <v>24.020518143818808</v>
      </c>
      <c r="AL57">
        <f t="shared" si="8"/>
        <v>-7855.7988354185163</v>
      </c>
      <c r="AN57">
        <f t="shared" si="26"/>
        <v>0</v>
      </c>
      <c r="AO57">
        <f t="shared" si="26"/>
        <v>0</v>
      </c>
      <c r="AP57">
        <f t="shared" si="26"/>
        <v>-3.7922378531423433E-2</v>
      </c>
      <c r="AQ57">
        <f t="shared" si="26"/>
        <v>-27.212657090300343</v>
      </c>
      <c r="AR57">
        <f t="shared" si="26"/>
        <v>-27.250579468831766</v>
      </c>
      <c r="AS57">
        <f t="shared" si="26"/>
        <v>5.9936380511365045E-2</v>
      </c>
      <c r="AT57">
        <f t="shared" si="26"/>
        <v>8.2886841225596239E-2</v>
      </c>
      <c r="AU57">
        <f t="shared" si="23"/>
        <v>-27.107756247094805</v>
      </c>
      <c r="AW57">
        <v>54</v>
      </c>
      <c r="AX57">
        <f>IF(Z57&gt;0, (R57*SUMPRODUCT(K57:$K$98, X57:$X$98)-K57*$AZ$3)/Z57, 0)</f>
        <v>741.09364629605091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1000000</v>
      </c>
      <c r="S58">
        <f t="shared" si="1"/>
        <v>722.43510238380179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325.78076007957714</v>
      </c>
      <c r="AC58">
        <f t="shared" si="2"/>
        <v>308.27350293727102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-8484.1897187287577</v>
      </c>
      <c r="AI58">
        <f t="shared" si="25"/>
        <v>-8494.8575801712614</v>
      </c>
      <c r="AJ58">
        <f t="shared" si="7"/>
        <v>17.507257142306116</v>
      </c>
      <c r="AK58">
        <f t="shared" si="22"/>
        <v>22.8046532055704</v>
      </c>
      <c r="AL58">
        <f t="shared" si="8"/>
        <v>-8454.5456698233847</v>
      </c>
      <c r="AN58">
        <f t="shared" si="26"/>
        <v>0</v>
      </c>
      <c r="AO58">
        <f t="shared" si="26"/>
        <v>0</v>
      </c>
      <c r="AP58">
        <f t="shared" si="26"/>
        <v>-3.2867188952621973E-2</v>
      </c>
      <c r="AQ58">
        <f t="shared" si="26"/>
        <v>-26.139397113306615</v>
      </c>
      <c r="AR58">
        <f t="shared" si="26"/>
        <v>-26.172264302259233</v>
      </c>
      <c r="AS58">
        <f t="shared" si="26"/>
        <v>5.3939051574636722E-2</v>
      </c>
      <c r="AT58">
        <f t="shared" si="26"/>
        <v>7.0260084455179173E-2</v>
      </c>
      <c r="AU58">
        <f t="shared" si="23"/>
        <v>-26.048065166229417</v>
      </c>
      <c r="AW58">
        <v>55</v>
      </c>
      <c r="AX58">
        <f>IF(Z58&gt;0, (R58*SUMPRODUCT(K58:$K$98, X58:$X$98)-K58*$AZ$3)/Z58, 0)</f>
        <v>722.43510238380179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1000000</v>
      </c>
      <c r="S59">
        <f t="shared" si="1"/>
        <v>703.53202776240937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308.27350293727102</v>
      </c>
      <c r="AC59">
        <f t="shared" si="2"/>
        <v>290.79964149181654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-9104.8780719774277</v>
      </c>
      <c r="AI59">
        <f t="shared" si="25"/>
        <v>-9115.2116328537068</v>
      </c>
      <c r="AJ59">
        <f t="shared" si="7"/>
        <v>17.473861445454475</v>
      </c>
      <c r="AK59">
        <f t="shared" si="22"/>
        <v>21.579145205608974</v>
      </c>
      <c r="AL59">
        <f t="shared" si="8"/>
        <v>-9076.1586262026431</v>
      </c>
      <c r="AN59">
        <f t="shared" si="26"/>
        <v>0</v>
      </c>
      <c r="AO59">
        <f t="shared" si="26"/>
        <v>0</v>
      </c>
      <c r="AP59">
        <f t="shared" si="26"/>
        <v>-2.842609315243385E-2</v>
      </c>
      <c r="AQ59">
        <f t="shared" si="26"/>
        <v>-25.046169013208534</v>
      </c>
      <c r="AR59">
        <f t="shared" si="26"/>
        <v>-25.074595106360967</v>
      </c>
      <c r="AS59">
        <f t="shared" si="26"/>
        <v>4.8068000869031971E-2</v>
      </c>
      <c r="AT59">
        <f t="shared" si="26"/>
        <v>5.9361027540138035E-2</v>
      </c>
      <c r="AU59">
        <f t="shared" si="23"/>
        <v>-24.967166077951795</v>
      </c>
      <c r="AW59">
        <v>56</v>
      </c>
      <c r="AX59">
        <f>IF(Z59&gt;0, (R59*SUMPRODUCT(K59:$K$98, X59:$X$98)-K59*$AZ$3)/Z59, 0)</f>
        <v>703.53202776240937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1000000</v>
      </c>
      <c r="S60">
        <f t="shared" si="1"/>
        <v>684.68065381110569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290.79964149181654</v>
      </c>
      <c r="AC60">
        <f t="shared" si="2"/>
        <v>273.49055789633314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-9766.5021764271423</v>
      </c>
      <c r="AI60">
        <f t="shared" si="25"/>
        <v>-9776.488239140248</v>
      </c>
      <c r="AJ60">
        <f t="shared" si="7"/>
        <v>17.309083595483401</v>
      </c>
      <c r="AK60">
        <f t="shared" si="22"/>
        <v>20.355974904427161</v>
      </c>
      <c r="AL60">
        <f t="shared" si="8"/>
        <v>-9738.8231806403383</v>
      </c>
      <c r="AN60">
        <f t="shared" si="26"/>
        <v>0</v>
      </c>
      <c r="AO60">
        <f t="shared" si="26"/>
        <v>0</v>
      </c>
      <c r="AP60">
        <f t="shared" si="26"/>
        <v>-2.4526943974401059E-2</v>
      </c>
      <c r="AQ60">
        <f t="shared" si="26"/>
        <v>-23.987677485011655</v>
      </c>
      <c r="AR60">
        <f t="shared" si="26"/>
        <v>-24.012204428986053</v>
      </c>
      <c r="AS60">
        <f t="shared" si="26"/>
        <v>4.2513144148139143E-2</v>
      </c>
      <c r="AT60">
        <f t="shared" si="26"/>
        <v>4.9996667392237314E-2</v>
      </c>
      <c r="AU60">
        <f t="shared" si="23"/>
        <v>-23.919694617445678</v>
      </c>
      <c r="AW60">
        <v>57</v>
      </c>
      <c r="AX60">
        <f>IF(Z60&gt;0, (R60*SUMPRODUCT(K60:$K$98, X60:$X$98)-K60*$AZ$3)/Z60, 0)</f>
        <v>684.68065381110569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1000000</v>
      </c>
      <c r="S61">
        <f t="shared" si="1"/>
        <v>666.03479651240377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273.49055789633314</v>
      </c>
      <c r="AC61">
        <f t="shared" si="2"/>
        <v>256.41099239143307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-10466.707489745944</v>
      </c>
      <c r="AI61">
        <f t="shared" si="25"/>
        <v>-10476.332024144676</v>
      </c>
      <c r="AJ61">
        <f t="shared" si="7"/>
        <v>17.079565504900074</v>
      </c>
      <c r="AK61">
        <f t="shared" si="22"/>
        <v>19.144339052743323</v>
      </c>
      <c r="AL61">
        <f t="shared" si="8"/>
        <v>-10440.108119587032</v>
      </c>
      <c r="AN61">
        <f t="shared" si="26"/>
        <v>0</v>
      </c>
      <c r="AO61">
        <f t="shared" si="26"/>
        <v>0</v>
      </c>
      <c r="AP61">
        <f t="shared" si="26"/>
        <v>-2.1106239226258042E-2</v>
      </c>
      <c r="AQ61">
        <f t="shared" si="26"/>
        <v>-22.953092901715699</v>
      </c>
      <c r="AR61">
        <f t="shared" si="26"/>
        <v>-22.974199140941955</v>
      </c>
      <c r="AS61">
        <f t="shared" si="26"/>
        <v>3.7454839942644258E-2</v>
      </c>
      <c r="AT61">
        <f t="shared" si="26"/>
        <v>4.1982810090953192E-2</v>
      </c>
      <c r="AU61">
        <f t="shared" si="23"/>
        <v>-22.894761490908358</v>
      </c>
      <c r="AW61">
        <v>58</v>
      </c>
      <c r="AX61">
        <f>IF(Z61&gt;0, (R61*SUMPRODUCT(K61:$K$98, X61:$X$98)-K61*$AZ$3)/Z61, 0)</f>
        <v>666.03479651240377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1000000</v>
      </c>
      <c r="S62">
        <f t="shared" si="1"/>
        <v>647.76805444402726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256.41099239143307</v>
      </c>
      <c r="AC62">
        <f t="shared" si="2"/>
        <v>239.625856614817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-11206.1622401156</v>
      </c>
      <c r="AI62">
        <f t="shared" si="25"/>
        <v>-11215.410375114341</v>
      </c>
      <c r="AJ62">
        <f t="shared" si="7"/>
        <v>16.785135776616073</v>
      </c>
      <c r="AK62">
        <f t="shared" si="22"/>
        <v>17.948769467400318</v>
      </c>
      <c r="AL62">
        <f t="shared" si="8"/>
        <v>-11180.676469870325</v>
      </c>
      <c r="AN62">
        <f t="shared" si="26"/>
        <v>0</v>
      </c>
      <c r="AO62">
        <f t="shared" si="26"/>
        <v>0</v>
      </c>
      <c r="AP62">
        <f t="shared" si="26"/>
        <v>-1.8107865719002032E-2</v>
      </c>
      <c r="AQ62">
        <f t="shared" si="26"/>
        <v>-21.941686739756754</v>
      </c>
      <c r="AR62">
        <f t="shared" si="26"/>
        <v>-21.959794605475757</v>
      </c>
      <c r="AS62">
        <f t="shared" si="26"/>
        <v>3.2865327415694666E-2</v>
      </c>
      <c r="AT62">
        <f t="shared" si="26"/>
        <v>3.5143724370507223E-2</v>
      </c>
      <c r="AU62">
        <f t="shared" si="23"/>
        <v>-21.891785553689555</v>
      </c>
      <c r="AW62">
        <v>59</v>
      </c>
      <c r="AX62">
        <f>IF(Z62&gt;0, (R62*SUMPRODUCT(K62:$K$98, X62:$X$98)-K62*$AZ$3)/Z62, 0)</f>
        <v>647.76805444402726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1000000</v>
      </c>
      <c r="S63">
        <f t="shared" si="1"/>
        <v>629.95390082997301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239.625856614817</v>
      </c>
      <c r="AC63">
        <f t="shared" si="2"/>
        <v>223.1912744510422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-11928.356608772829</v>
      </c>
      <c r="AI63">
        <f t="shared" si="25"/>
        <v>-11937.214053506363</v>
      </c>
      <c r="AJ63">
        <f t="shared" si="7"/>
        <v>16.434582163774792</v>
      </c>
      <c r="AK63">
        <f t="shared" si="22"/>
        <v>16.773809963037191</v>
      </c>
      <c r="AL63">
        <f t="shared" si="8"/>
        <v>-11904.005661379551</v>
      </c>
      <c r="AN63">
        <f t="shared" si="26"/>
        <v>0</v>
      </c>
      <c r="AO63">
        <f t="shared" si="26"/>
        <v>0</v>
      </c>
      <c r="AP63">
        <f t="shared" si="26"/>
        <v>-1.5484726290195958E-2</v>
      </c>
      <c r="AQ63">
        <f t="shared" si="26"/>
        <v>-20.853343456876193</v>
      </c>
      <c r="AR63">
        <f t="shared" si="26"/>
        <v>-20.868828183166386</v>
      </c>
      <c r="AS63">
        <f t="shared" si="26"/>
        <v>2.8731198912966213E-2</v>
      </c>
      <c r="AT63">
        <f t="shared" si="26"/>
        <v>2.9324242367329102E-2</v>
      </c>
      <c r="AU63">
        <f t="shared" si="23"/>
        <v>-20.81077274188609</v>
      </c>
      <c r="AW63">
        <v>60</v>
      </c>
      <c r="AX63">
        <f>IF(Z63&gt;0, (R63*SUMPRODUCT(K63:$K$98, X63:$X$98)-K63*$AZ$3)/Z63, 0)</f>
        <v>629.95390082997301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1000000</v>
      </c>
      <c r="S64">
        <f t="shared" si="1"/>
        <v>612.87381911235798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223.1912744510422</v>
      </c>
      <c r="AC64">
        <f t="shared" si="2"/>
        <v>207.25498865129262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-12585.710096138169</v>
      </c>
      <c r="AI64">
        <f t="shared" si="25"/>
        <v>-12594.164323671965</v>
      </c>
      <c r="AJ64">
        <f t="shared" si="7"/>
        <v>15.936285799749584</v>
      </c>
      <c r="AK64">
        <f t="shared" si="22"/>
        <v>15.623389211572956</v>
      </c>
      <c r="AL64">
        <f t="shared" si="8"/>
        <v>-12562.604648660643</v>
      </c>
      <c r="AN64">
        <f t="shared" si="26"/>
        <v>0</v>
      </c>
      <c r="AO64">
        <f t="shared" si="26"/>
        <v>0</v>
      </c>
      <c r="AP64">
        <f t="shared" si="26"/>
        <v>-1.3196263878878955E-2</v>
      </c>
      <c r="AQ64">
        <f t="shared" si="26"/>
        <v>-19.645124391056026</v>
      </c>
      <c r="AR64">
        <f t="shared" si="26"/>
        <v>-19.658320654934904</v>
      </c>
      <c r="AS64">
        <f t="shared" si="26"/>
        <v>2.4875061834100532E-2</v>
      </c>
      <c r="AT64">
        <f t="shared" si="26"/>
        <v>2.4386659324483452E-2</v>
      </c>
      <c r="AU64">
        <f t="shared" si="23"/>
        <v>-19.609058933776321</v>
      </c>
      <c r="AW64">
        <v>61</v>
      </c>
      <c r="AX64">
        <f>IF(Z64&gt;0, (R64*SUMPRODUCT(K64:$K$98, X64:$X$98)-K64*$AZ$3)/Z64, 0)</f>
        <v>612.87381911235798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1000000</v>
      </c>
      <c r="S65">
        <f t="shared" si="1"/>
        <v>602.75411834044394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207.25498865129262</v>
      </c>
      <c r="AC65">
        <f t="shared" si="2"/>
        <v>192.00009431124249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-16249.405422025548</v>
      </c>
      <c r="AI65">
        <f t="shared" si="25"/>
        <v>-16257.368872148454</v>
      </c>
      <c r="AJ65">
        <f t="shared" si="7"/>
        <v>15.254894340050129</v>
      </c>
      <c r="AK65">
        <f t="shared" si="22"/>
        <v>14.507849205590485</v>
      </c>
      <c r="AL65">
        <f t="shared" si="8"/>
        <v>-16227.606128602813</v>
      </c>
      <c r="AN65">
        <f t="shared" si="26"/>
        <v>0</v>
      </c>
      <c r="AO65">
        <f t="shared" si="26"/>
        <v>0</v>
      </c>
      <c r="AP65">
        <f t="shared" si="26"/>
        <v>-1.1098398150097707E-2</v>
      </c>
      <c r="AQ65">
        <f t="shared" si="26"/>
        <v>-22.64626114216906</v>
      </c>
      <c r="AR65">
        <f t="shared" si="26"/>
        <v>-22.657359540319156</v>
      </c>
      <c r="AS65">
        <f t="shared" si="26"/>
        <v>2.1260243802687293E-2</v>
      </c>
      <c r="AT65">
        <f t="shared" si="26"/>
        <v>2.0219111603657514E-2</v>
      </c>
      <c r="AU65">
        <f t="shared" si="23"/>
        <v>-22.615880184912811</v>
      </c>
      <c r="AW65">
        <v>62</v>
      </c>
      <c r="AX65">
        <f>IF(Z65&gt;0, (R65*SUMPRODUCT(K65:$K$98, X65:$X$98)-K65*$AZ$3)/Z65, 0)</f>
        <v>602.75411834044394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1000000</v>
      </c>
      <c r="S66">
        <f t="shared" si="1"/>
        <v>585.90695776721884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192.00009431124249</v>
      </c>
      <c r="AC66">
        <f t="shared" si="2"/>
        <v>173.27368142890026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-19616.793210146025</v>
      </c>
      <c r="AI66">
        <f t="shared" si="25"/>
        <v>-19624.186605937448</v>
      </c>
      <c r="AJ66">
        <f t="shared" si="7"/>
        <v>18.726412882342231</v>
      </c>
      <c r="AK66">
        <f t="shared" si="22"/>
        <v>13.440006601786976</v>
      </c>
      <c r="AL66">
        <f t="shared" si="8"/>
        <v>-19592.020186453319</v>
      </c>
      <c r="AN66">
        <f t="shared" si="26"/>
        <v>0</v>
      </c>
      <c r="AO66">
        <f t="shared" si="26"/>
        <v>0</v>
      </c>
      <c r="AP66">
        <f t="shared" si="26"/>
        <v>-9.1999394676457267E-3</v>
      </c>
      <c r="AQ66">
        <f t="shared" si="26"/>
        <v>-24.410070172625534</v>
      </c>
      <c r="AR66">
        <f t="shared" si="26"/>
        <v>-24.41927011209318</v>
      </c>
      <c r="AS66">
        <f t="shared" si="26"/>
        <v>2.3302129335956333E-2</v>
      </c>
      <c r="AT66">
        <f t="shared" si="26"/>
        <v>1.6724012979883393E-2</v>
      </c>
      <c r="AU66">
        <f t="shared" si="23"/>
        <v>-24.379243969777342</v>
      </c>
      <c r="AW66">
        <v>63</v>
      </c>
      <c r="AX66">
        <f>IF(Z66&gt;0, (R66*SUMPRODUCT(K66:$K$98, X66:$X$98)-K66*$AZ$3)/Z66, 0)</f>
        <v>585.90695776721884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563.98329024583836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173.27368142890026</v>
      </c>
      <c r="AC67">
        <f t="shared" ref="AC67:AC98" si="29">S67*Z67</f>
        <v>152.36347577397714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-22622.462676403262</v>
      </c>
      <c r="AI67">
        <f t="shared" ref="AI67:AI98" si="33">SUM(AE67:AH67)</f>
        <v>-22629.216576669864</v>
      </c>
      <c r="AJ67">
        <f t="shared" ref="AJ67:AJ98" si="34">AB67-AC67</f>
        <v>20.910205654923118</v>
      </c>
      <c r="AK67">
        <f t="shared" si="22"/>
        <v>12.12915770002302</v>
      </c>
      <c r="AL67">
        <f t="shared" ref="AL67:AL98" si="35">SUM(AI67:AK67)</f>
        <v>-22596.177213314917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-25.134072969528905</v>
      </c>
      <c r="AR67">
        <f t="shared" si="36"/>
        <v>-25.141576707055535</v>
      </c>
      <c r="AS67">
        <f t="shared" si="36"/>
        <v>2.3231716292624778E-2</v>
      </c>
      <c r="AT67">
        <f t="shared" si="36"/>
        <v>1.3475771362827188E-2</v>
      </c>
      <c r="AU67">
        <f t="shared" si="23"/>
        <v>-25.104869219400083</v>
      </c>
      <c r="AW67">
        <v>64</v>
      </c>
      <c r="AX67">
        <f>IF(Z67&gt;0, (R67*SUMPRODUCT(K67:$K$98, X67:$X$98)-K67*$AZ$3)/Z67, 0)</f>
        <v>563.98329024583836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1000000</v>
      </c>
      <c r="S68">
        <f t="shared" si="28"/>
        <v>537.91239291933357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152.36347577397714</v>
      </c>
      <c r="AC68">
        <f t="shared" si="29"/>
        <v>130.35428183811115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-25120.785161301766</v>
      </c>
      <c r="AI68">
        <f t="shared" si="33"/>
        <v>-25126.843502936666</v>
      </c>
      <c r="AJ68">
        <f t="shared" si="34"/>
        <v>22.009193935865994</v>
      </c>
      <c r="AK68">
        <f t="shared" si="22"/>
        <v>10.665443304178401</v>
      </c>
      <c r="AL68">
        <f t="shared" si="35"/>
        <v>-25094.168865696625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-24.919434230652215</v>
      </c>
      <c r="AR68">
        <f t="shared" si="36"/>
        <v>-24.925444012788734</v>
      </c>
      <c r="AS68">
        <f t="shared" si="36"/>
        <v>2.1832783379691984E-2</v>
      </c>
      <c r="AT68">
        <f t="shared" si="36"/>
        <v>1.0579956448520939E-2</v>
      </c>
      <c r="AU68">
        <f t="shared" si="23"/>
        <v>-24.893031272960524</v>
      </c>
      <c r="AW68">
        <v>65</v>
      </c>
      <c r="AX68">
        <f>IF(Z68&gt;0, (R68*SUMPRODUCT(K68:$K$98, X68:$X$98)-K68*$AZ$3)/Z68, 0)</f>
        <v>537.91239291933357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1000000</v>
      </c>
      <c r="S69">
        <f t="shared" si="28"/>
        <v>507.12769444272629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130.35428183811115</v>
      </c>
      <c r="AC69">
        <f t="shared" si="29"/>
        <v>108.22491817322934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-26502.701118542758</v>
      </c>
      <c r="AI69">
        <f t="shared" si="33"/>
        <v>-26508.036309233346</v>
      </c>
      <c r="AJ69">
        <f t="shared" si="34"/>
        <v>22.129363664881808</v>
      </c>
      <c r="AK69">
        <f t="shared" si="22"/>
        <v>9.1247997286677816</v>
      </c>
      <c r="AL69">
        <f t="shared" si="35"/>
        <v>-26476.782145839799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-23.473458661021269</v>
      </c>
      <c r="AR69">
        <f t="shared" si="36"/>
        <v>-23.478184042693275</v>
      </c>
      <c r="AS69">
        <f t="shared" si="36"/>
        <v>1.9599990991818993E-2</v>
      </c>
      <c r="AT69">
        <f t="shared" si="36"/>
        <v>8.08184072494866E-3</v>
      </c>
      <c r="AU69">
        <f t="shared" si="23"/>
        <v>-23.450502210976509</v>
      </c>
      <c r="AW69">
        <v>66</v>
      </c>
      <c r="AX69">
        <f>IF(Z69&gt;0, (R69*SUMPRODUCT(K69:$K$98, X69:$X$98)-K69*$AZ$3)/Z69, 0)</f>
        <v>507.12769444272629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1000000</v>
      </c>
      <c r="S70">
        <f t="shared" si="28"/>
        <v>473.73375308811035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108.22491817322934</v>
      </c>
      <c r="AC70">
        <f t="shared" si="29"/>
        <v>87.242593945931731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-27114.003125933479</v>
      </c>
      <c r="AI70">
        <f t="shared" si="33"/>
        <v>-27118.607114639013</v>
      </c>
      <c r="AJ70">
        <f t="shared" si="34"/>
        <v>20.98232422729761</v>
      </c>
      <c r="AK70">
        <f t="shared" si="22"/>
        <v>7.5757442721260544</v>
      </c>
      <c r="AL70">
        <f t="shared" si="35"/>
        <v>-27090.049046139589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-21.441865379003179</v>
      </c>
      <c r="AR70">
        <f t="shared" si="36"/>
        <v>-21.445506232239495</v>
      </c>
      <c r="AS70">
        <f t="shared" si="36"/>
        <v>1.6592908444050463E-2</v>
      </c>
      <c r="AT70">
        <f t="shared" si="36"/>
        <v>5.9909297817154717E-3</v>
      </c>
      <c r="AU70">
        <f t="shared" si="23"/>
        <v>-21.422922394013728</v>
      </c>
      <c r="AW70">
        <v>67</v>
      </c>
      <c r="AX70">
        <f>IF(Z70&gt;0, (R70*SUMPRODUCT(K70:$K$98, X70:$X$98)-K70*$AZ$3)/Z70, 0)</f>
        <v>473.73375308811035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1000000</v>
      </c>
      <c r="S71">
        <f t="shared" si="28"/>
        <v>437.44037452085746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87.242593945931731</v>
      </c>
      <c r="AC71">
        <f t="shared" si="29"/>
        <v>68.024955739896058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-26811.146092888983</v>
      </c>
      <c r="AI71">
        <f t="shared" si="33"/>
        <v>-26815.03376305514</v>
      </c>
      <c r="AJ71">
        <f t="shared" si="34"/>
        <v>19.217638206035673</v>
      </c>
      <c r="AK71">
        <f t="shared" si="22"/>
        <v>6.1069815762152215</v>
      </c>
      <c r="AL71">
        <f t="shared" si="35"/>
        <v>-26789.709143272888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-18.930682847795111</v>
      </c>
      <c r="AR71">
        <f t="shared" si="36"/>
        <v>-18.933427834923876</v>
      </c>
      <c r="AS71">
        <f t="shared" si="36"/>
        <v>1.3569095953664645E-2</v>
      </c>
      <c r="AT71">
        <f t="shared" si="36"/>
        <v>4.3119876702070884E-3</v>
      </c>
      <c r="AU71">
        <f t="shared" si="23"/>
        <v>-18.915546751300003</v>
      </c>
      <c r="AW71">
        <v>68</v>
      </c>
      <c r="AX71">
        <f>IF(Z71&gt;0, (R71*SUMPRODUCT(K71:$K$98, X71:$X$98)-K71*$AZ$3)/Z71, 0)</f>
        <v>437.44037452085746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1000000</v>
      </c>
      <c r="S72">
        <f t="shared" si="28"/>
        <v>398.02491644698591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68.024955739896058</v>
      </c>
      <c r="AC72">
        <f t="shared" si="29"/>
        <v>51.080190010821944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-25617.586871952528</v>
      </c>
      <c r="AI72">
        <f t="shared" si="33"/>
        <v>-25620.795225745223</v>
      </c>
      <c r="AJ72">
        <f t="shared" si="34"/>
        <v>16.944765729074113</v>
      </c>
      <c r="AK72">
        <f t="shared" si="22"/>
        <v>4.7617469017927245</v>
      </c>
      <c r="AL72">
        <f t="shared" si="35"/>
        <v>-25599.088713114357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-16.149946779550277</v>
      </c>
      <c r="AR72">
        <f t="shared" si="36"/>
        <v>-16.151969403432105</v>
      </c>
      <c r="AS72">
        <f t="shared" si="36"/>
        <v>1.0682390425153917E-2</v>
      </c>
      <c r="AT72">
        <f t="shared" si="36"/>
        <v>3.0019204941522889E-3</v>
      </c>
      <c r="AU72">
        <f t="shared" si="23"/>
        <v>-16.138285092512799</v>
      </c>
      <c r="AW72">
        <v>69</v>
      </c>
      <c r="AX72">
        <f>IF(Z72&gt;0, (R72*SUMPRODUCT(K72:$K$98, X72:$X$98)-K72*$AZ$3)/Z72, 0)</f>
        <v>398.02491644698591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1000000</v>
      </c>
      <c r="S73">
        <f t="shared" si="28"/>
        <v>355.40276897892022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51.080190010821944</v>
      </c>
      <c r="AC73">
        <f t="shared" si="29"/>
        <v>36.703383515843967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-23778.166532747633</v>
      </c>
      <c r="AI73">
        <f t="shared" si="33"/>
        <v>-23780.748348839083</v>
      </c>
      <c r="AJ73">
        <f t="shared" si="34"/>
        <v>14.376806494977977</v>
      </c>
      <c r="AK73">
        <f t="shared" ref="AK73:AK98" si="49">G73*SUM(AB73:AB73, AE73:AF73)</f>
        <v>3.5756133007575364</v>
      </c>
      <c r="AL73">
        <f t="shared" si="35"/>
        <v>-23762.79592904335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-13.384224713148651</v>
      </c>
      <c r="AR73">
        <f t="shared" si="36"/>
        <v>-13.385677962569222</v>
      </c>
      <c r="AS73">
        <f t="shared" si="36"/>
        <v>8.0923989038950237E-3</v>
      </c>
      <c r="AT73">
        <f t="shared" si="36"/>
        <v>2.012636753920995E-3</v>
      </c>
      <c r="AU73">
        <f t="shared" si="23"/>
        <v>-13.375572926911408</v>
      </c>
      <c r="AW73">
        <v>70</v>
      </c>
      <c r="AX73">
        <f>IF(Z73&gt;0, (R73*SUMPRODUCT(K73:$K$98, X73:$X$98)-K73*$AZ$3)/Z73, 0)</f>
        <v>355.40276897892022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1000000</v>
      </c>
      <c r="S74">
        <f t="shared" si="28"/>
        <v>307.7286311895237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36.703383515843967</v>
      </c>
      <c r="AC74">
        <f t="shared" si="29"/>
        <v>24.902319771063453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-21316.931034568632</v>
      </c>
      <c r="AI74">
        <f t="shared" si="33"/>
        <v>-21318.954109223305</v>
      </c>
      <c r="AJ74">
        <f t="shared" si="34"/>
        <v>11.801063744780514</v>
      </c>
      <c r="AK74">
        <f t="shared" si="49"/>
        <v>2.569236846109078</v>
      </c>
      <c r="AL74">
        <f t="shared" si="35"/>
        <v>-21304.583808632415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-10.713256737932593</v>
      </c>
      <c r="AR74">
        <f t="shared" si="36"/>
        <v>-10.714273475198402</v>
      </c>
      <c r="AS74">
        <f t="shared" si="36"/>
        <v>5.9308643197053092E-3</v>
      </c>
      <c r="AT74">
        <f t="shared" si="36"/>
        <v>1.291222170221735E-3</v>
      </c>
      <c r="AU74">
        <f t="shared" si="23"/>
        <v>-10.707051388708475</v>
      </c>
      <c r="AW74">
        <v>71</v>
      </c>
      <c r="AX74">
        <f>IF(Z74&gt;0, (R74*SUMPRODUCT(K74:$K$98, X74:$X$98)-K74*$AZ$3)/Z74, 0)</f>
        <v>307.7286311895237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1000000</v>
      </c>
      <c r="S75">
        <f t="shared" si="28"/>
        <v>253.29314920913893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24.902319771063453</v>
      </c>
      <c r="AC75">
        <f t="shared" si="29"/>
        <v>15.602599612030989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-18514.776404937467</v>
      </c>
      <c r="AI75">
        <f t="shared" si="33"/>
        <v>-18516.31637943547</v>
      </c>
      <c r="AJ75">
        <f t="shared" si="34"/>
        <v>9.2997201590324643</v>
      </c>
      <c r="AK75">
        <f t="shared" si="49"/>
        <v>1.7431623839744419</v>
      </c>
      <c r="AL75">
        <f t="shared" si="35"/>
        <v>-18505.273496892463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-8.3080151821008315</v>
      </c>
      <c r="AR75">
        <f t="shared" si="36"/>
        <v>-8.3087062048401634</v>
      </c>
      <c r="AS75">
        <f t="shared" si="36"/>
        <v>4.1730029345602472E-3</v>
      </c>
      <c r="AT75">
        <f t="shared" si="36"/>
        <v>7.8219791771639582E-4</v>
      </c>
      <c r="AU75">
        <f t="shared" si="23"/>
        <v>-8.3037510039878875</v>
      </c>
      <c r="AW75">
        <v>72</v>
      </c>
      <c r="AX75">
        <f>IF(Z75&gt;0, (R75*SUMPRODUCT(K75:$K$98, X75:$X$98)-K75*$AZ$3)/Z75, 0)</f>
        <v>253.29314920913893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1000000</v>
      </c>
      <c r="S76">
        <f t="shared" si="28"/>
        <v>188.34847778393905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15.602599612030989</v>
      </c>
      <c r="AC76">
        <f t="shared" si="29"/>
        <v>8.5566706610909851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-15552.993755821655</v>
      </c>
      <c r="AI76">
        <f t="shared" si="33"/>
        <v>-15554.129505730782</v>
      </c>
      <c r="AJ76">
        <f t="shared" si="34"/>
        <v>7.045928950940004</v>
      </c>
      <c r="AK76">
        <f t="shared" si="49"/>
        <v>1.0921819728421693</v>
      </c>
      <c r="AL76">
        <f t="shared" si="35"/>
        <v>-15545.991394806999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-6.2312443925303276</v>
      </c>
      <c r="AR76">
        <f t="shared" si="36"/>
        <v>-6.231699426163317</v>
      </c>
      <c r="AS76">
        <f t="shared" si="36"/>
        <v>2.8229230947436029E-3</v>
      </c>
      <c r="AT76">
        <f t="shared" si="36"/>
        <v>4.3757831455105219E-4</v>
      </c>
      <c r="AU76">
        <f t="shared" si="23"/>
        <v>-6.2284389247540215</v>
      </c>
      <c r="AW76">
        <v>73</v>
      </c>
      <c r="AX76">
        <f>IF(Z76&gt;0, (R76*SUMPRODUCT(K76:$K$98, X76:$X$98)-K76*$AZ$3)/Z76, 0)</f>
        <v>188.34847778393905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1000000</v>
      </c>
      <c r="S77">
        <f t="shared" si="28"/>
        <v>106.52272696141701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8.5566706610909851</v>
      </c>
      <c r="AC77">
        <f t="shared" si="29"/>
        <v>3.4522889749542571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-12566.753507903277</v>
      </c>
      <c r="AI77">
        <f t="shared" si="33"/>
        <v>-12567.563731475615</v>
      </c>
      <c r="AJ77">
        <f t="shared" si="34"/>
        <v>5.1043816861367279</v>
      </c>
      <c r="AK77">
        <f t="shared" si="49"/>
        <v>0.59896694627636904</v>
      </c>
      <c r="AL77">
        <f t="shared" si="35"/>
        <v>-12561.860382843202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-4.4953743287205983</v>
      </c>
      <c r="AR77">
        <f t="shared" si="36"/>
        <v>-4.4956641615915398</v>
      </c>
      <c r="AS77">
        <f t="shared" si="36"/>
        <v>1.8259374930382551E-3</v>
      </c>
      <c r="AT77">
        <f t="shared" si="36"/>
        <v>2.1426223028482141E-4</v>
      </c>
      <c r="AU77">
        <f t="shared" si="23"/>
        <v>-4.4936239618682166</v>
      </c>
      <c r="AW77">
        <v>74</v>
      </c>
      <c r="AX77">
        <f>IF(Z77&gt;0, (R77*SUMPRODUCT(K77:$K$98, X77:$X$98)-K77*$AZ$3)/Z77, 0)</f>
        <v>106.52272696141701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1000000</v>
      </c>
      <c r="S78">
        <f t="shared" si="28"/>
        <v>-1.6571063763320093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3.4522889749542571</v>
      </c>
      <c r="AC78">
        <f t="shared" si="29"/>
        <v>-3.6957937343485625E-2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-9782.1589174207384</v>
      </c>
      <c r="AI78">
        <f t="shared" si="33"/>
        <v>-9782.7164847844178</v>
      </c>
      <c r="AJ78">
        <f t="shared" si="34"/>
        <v>3.4892469122977428</v>
      </c>
      <c r="AK78">
        <f t="shared" si="49"/>
        <v>0.24166022824679803</v>
      </c>
      <c r="AL78">
        <f t="shared" si="35"/>
        <v>-9778.9855776438744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-3.1243483939859051</v>
      </c>
      <c r="AR78">
        <f t="shared" si="36"/>
        <v>-3.1245264768316199</v>
      </c>
      <c r="AS78">
        <f t="shared" si="36"/>
        <v>1.1144393664718913E-3</v>
      </c>
      <c r="AT78">
        <f t="shared" si="36"/>
        <v>7.7184469439413854E-5</v>
      </c>
      <c r="AU78">
        <f t="shared" si="23"/>
        <v>-3.123334852995709</v>
      </c>
      <c r="AW78">
        <v>75</v>
      </c>
      <c r="AX78">
        <f>IF(Z78&gt;0, (R78*SUMPRODUCT(K78:$K$98, X78:$X$98)-K78*$AZ$3)/Z78, 0)</f>
        <v>-1.6571063763320093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1000000</v>
      </c>
      <c r="S79">
        <f t="shared" si="28"/>
        <v>-153.09299766367025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-3.6957937343485625E-2</v>
      </c>
      <c r="AC79">
        <f t="shared" si="29"/>
        <v>-2.2629782809518462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-7297.9446261985058</v>
      </c>
      <c r="AI79">
        <f t="shared" si="33"/>
        <v>-7298.3141692728932</v>
      </c>
      <c r="AJ79">
        <f t="shared" si="34"/>
        <v>2.2260203436083605</v>
      </c>
      <c r="AK79">
        <f t="shared" si="49"/>
        <v>-2.587055614043994E-3</v>
      </c>
      <c r="AL79">
        <f t="shared" si="35"/>
        <v>-7296.0907359848989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-2.0811686872230961</v>
      </c>
      <c r="AR79">
        <f t="shared" si="36"/>
        <v>-2.0812740705213244</v>
      </c>
      <c r="AS79">
        <f t="shared" si="36"/>
        <v>6.3479843620744213E-4</v>
      </c>
      <c r="AT79">
        <f t="shared" si="36"/>
        <v>-7.3775554787371052E-7</v>
      </c>
      <c r="AU79">
        <f t="shared" si="23"/>
        <v>-2.0806400098406646</v>
      </c>
      <c r="AW79">
        <v>76</v>
      </c>
      <c r="AX79">
        <f>IF(Z79&gt;0, (R79*SUMPRODUCT(K79:$K$98, X79:$X$98)-K79*$AZ$3)/Z79, 0)</f>
        <v>-153.09299766367025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1000000</v>
      </c>
      <c r="S80">
        <f t="shared" si="28"/>
        <v>-375.70196940571179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-2.2629782809518462</v>
      </c>
      <c r="AC80">
        <f t="shared" si="29"/>
        <v>-3.5420683517664169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-5206.0383396393609</v>
      </c>
      <c r="AI80">
        <f t="shared" si="33"/>
        <v>-5206.274036324513</v>
      </c>
      <c r="AJ80">
        <f t="shared" si="34"/>
        <v>1.2790900708145707</v>
      </c>
      <c r="AK80">
        <f t="shared" si="49"/>
        <v>-0.15840847966662924</v>
      </c>
      <c r="AL80">
        <f t="shared" si="35"/>
        <v>-5205.1533547333656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-1.325549830893193</v>
      </c>
      <c r="AR80">
        <f t="shared" si="36"/>
        <v>-1.3256098434556758</v>
      </c>
      <c r="AS80">
        <f t="shared" si="36"/>
        <v>3.2567905121937097E-4</v>
      </c>
      <c r="AT80">
        <f t="shared" si="36"/>
        <v>-4.0333612573566655E-5</v>
      </c>
      <c r="AU80">
        <f t="shared" si="23"/>
        <v>-1.3253244980170302</v>
      </c>
      <c r="AW80">
        <v>77</v>
      </c>
      <c r="AX80">
        <f>IF(Z80&gt;0, (R80*SUMPRODUCT(K80:$K$98, X80:$X$98)-K80*$AZ$3)/Z80, 0)</f>
        <v>-375.70196940571179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1000000</v>
      </c>
      <c r="S81">
        <f t="shared" si="28"/>
        <v>-719.23312866472793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-3.5420683517664169</v>
      </c>
      <c r="AC81">
        <f t="shared" si="29"/>
        <v>-4.1514765608662847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-3561.5012190847447</v>
      </c>
      <c r="AI81">
        <f t="shared" si="33"/>
        <v>-3561.6455212725687</v>
      </c>
      <c r="AJ81">
        <f t="shared" si="34"/>
        <v>0.60940820909986781</v>
      </c>
      <c r="AK81">
        <f t="shared" si="49"/>
        <v>-0.24794478462364922</v>
      </c>
      <c r="AL81">
        <f t="shared" si="35"/>
        <v>-3561.2840578480923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-0.80966202655513708</v>
      </c>
      <c r="AR81">
        <f t="shared" si="36"/>
        <v>-0.80969483182309654</v>
      </c>
      <c r="AS81">
        <f t="shared" si="36"/>
        <v>1.3854120923365465E-4</v>
      </c>
      <c r="AT81">
        <f t="shared" si="36"/>
        <v>-5.6367094784752344E-5</v>
      </c>
      <c r="AU81">
        <f t="shared" si="23"/>
        <v>-0.80961265770864765</v>
      </c>
      <c r="AW81">
        <v>78</v>
      </c>
      <c r="AX81">
        <f>IF(Z81&gt;0, (R81*SUMPRODUCT(K81:$K$98, X81:$X$98)-K81*$AZ$3)/Z81, 0)</f>
        <v>-719.23312866472793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1000000</v>
      </c>
      <c r="S82">
        <f t="shared" si="28"/>
        <v>-1277.2135407984026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-4.1514765608662847</v>
      </c>
      <c r="AC82">
        <f t="shared" si="29"/>
        <v>-4.3217264251059522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-2330.6517874414112</v>
      </c>
      <c r="AI82">
        <f t="shared" si="33"/>
        <v>-2330.7363803126709</v>
      </c>
      <c r="AJ82">
        <f t="shared" si="34"/>
        <v>0.17024986423966748</v>
      </c>
      <c r="AK82">
        <f t="shared" si="49"/>
        <v>-0.29060335926063996</v>
      </c>
      <c r="AL82">
        <f t="shared" si="35"/>
        <v>-2330.8567338076919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-0.47307504950997786</v>
      </c>
      <c r="AR82">
        <f t="shared" si="36"/>
        <v>-0.47309222014738284</v>
      </c>
      <c r="AS82">
        <f t="shared" si="36"/>
        <v>3.4557269939781758E-5</v>
      </c>
      <c r="AT82">
        <f t="shared" si="36"/>
        <v>-5.8986588777775145E-5</v>
      </c>
      <c r="AU82">
        <f t="shared" si="23"/>
        <v>-0.47311664946622084</v>
      </c>
      <c r="AW82">
        <v>79</v>
      </c>
      <c r="AX82">
        <f>IF(Z82&gt;0, (R82*SUMPRODUCT(K82:$K$98, X82:$X$98)-K82*$AZ$3)/Z82, 0)</f>
        <v>-1277.2135407984026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1000000</v>
      </c>
      <c r="S83">
        <f t="shared" si="28"/>
        <v>-2229.4120509564664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-4.3217264251059522</v>
      </c>
      <c r="AC83">
        <f t="shared" si="29"/>
        <v>-4.223897758262833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-1455.2536208541517</v>
      </c>
      <c r="AI83">
        <f t="shared" si="33"/>
        <v>-1455.3009864561773</v>
      </c>
      <c r="AJ83">
        <f t="shared" si="34"/>
        <v>-9.7828666843119194E-2</v>
      </c>
      <c r="AK83">
        <f t="shared" si="49"/>
        <v>-0.30252084975741667</v>
      </c>
      <c r="AL83">
        <f t="shared" si="35"/>
        <v>-1455.7013359727778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-0.26373836956437768</v>
      </c>
      <c r="AR83">
        <f t="shared" si="36"/>
        <v>-0.26374695372213042</v>
      </c>
      <c r="AS83">
        <f t="shared" si="36"/>
        <v>-1.7729674553028851E-5</v>
      </c>
      <c r="AT83">
        <f t="shared" si="36"/>
        <v>-5.4826426494249876E-5</v>
      </c>
      <c r="AU83">
        <f t="shared" si="23"/>
        <v>-0.2638195098231777</v>
      </c>
      <c r="AW83">
        <v>80</v>
      </c>
      <c r="AX83">
        <f>IF(Z83&gt;0, (R83*SUMPRODUCT(K83:$K$98, X83:$X$98)-K83*$AZ$3)/Z83, 0)</f>
        <v>-2229.4120509564664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1000000</v>
      </c>
      <c r="S84">
        <f t="shared" si="28"/>
        <v>-3935.3594793813818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-4.223897758262833</v>
      </c>
      <c r="AC84">
        <f t="shared" si="29"/>
        <v>-3.9779006667976597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-864.86785255015718</v>
      </c>
      <c r="AI84">
        <f t="shared" si="33"/>
        <v>-864.8931227998487</v>
      </c>
      <c r="AJ84">
        <f t="shared" si="34"/>
        <v>-0.24599709146517323</v>
      </c>
      <c r="AK84">
        <f t="shared" si="49"/>
        <v>-0.29567284307839836</v>
      </c>
      <c r="AL84">
        <f t="shared" si="35"/>
        <v>-865.4347927343922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-0.13994789173534838</v>
      </c>
      <c r="AR84">
        <f t="shared" si="36"/>
        <v>-0.13995198082035432</v>
      </c>
      <c r="AS84">
        <f t="shared" si="36"/>
        <v>-3.9805820301988983E-5</v>
      </c>
      <c r="AT84">
        <f t="shared" si="36"/>
        <v>-4.7844061853158803E-5</v>
      </c>
      <c r="AU84">
        <f t="shared" si="23"/>
        <v>-0.14003963070250944</v>
      </c>
      <c r="AW84">
        <v>81</v>
      </c>
      <c r="AX84">
        <f>IF(Z84&gt;0, (R84*SUMPRODUCT(K84:$K$98, X84:$X$98)-K84*$AZ$3)/Z84, 0)</f>
        <v>-3935.3594793813818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7"/>
        <v>1000000</v>
      </c>
      <c r="S85">
        <f t="shared" si="28"/>
        <v>-7147.5478247375295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-3.9779006667976597</v>
      </c>
      <c r="AC85">
        <f t="shared" si="29"/>
        <v>-3.6627276111851952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-488.25654275235678</v>
      </c>
      <c r="AI85">
        <f t="shared" si="33"/>
        <v>-488.26935388598258</v>
      </c>
      <c r="AJ85">
        <f t="shared" si="34"/>
        <v>-0.31517305561246456</v>
      </c>
      <c r="AK85">
        <f t="shared" si="49"/>
        <v>-0.2784530466758362</v>
      </c>
      <c r="AL85">
        <f t="shared" si="35"/>
        <v>-488.86297998827092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-7.0541819091930885E-2</v>
      </c>
      <c r="AR85">
        <f t="shared" si="36"/>
        <v>-7.0543670005521308E-2</v>
      </c>
      <c r="AS85">
        <f t="shared" si="36"/>
        <v>-4.5535243719083228E-5</v>
      </c>
      <c r="AT85">
        <f t="shared" si="36"/>
        <v>-4.0230048600017476E-5</v>
      </c>
      <c r="AU85">
        <f t="shared" si="23"/>
        <v>-7.0629435297840409E-2</v>
      </c>
      <c r="AW85">
        <v>82</v>
      </c>
      <c r="AX85">
        <f>IF(Z85&gt;0, (R85*SUMPRODUCT(K85:$K$98, X85:$X$98)-K85*$AZ$3)/Z85, 0)</f>
        <v>-7147.5478247375295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7"/>
        <v>1000000</v>
      </c>
      <c r="S86">
        <f t="shared" si="28"/>
        <v>-13519.091225094056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-3.6627276111851952</v>
      </c>
      <c r="AC86">
        <f t="shared" si="29"/>
        <v>-3.326911441573722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-261.23101866261533</v>
      </c>
      <c r="AI86">
        <f t="shared" si="33"/>
        <v>-261.2371709094383</v>
      </c>
      <c r="AJ86">
        <f t="shared" si="34"/>
        <v>-0.3358161696114732</v>
      </c>
      <c r="AK86">
        <f t="shared" si="49"/>
        <v>-0.25639093278296371</v>
      </c>
      <c r="AL86">
        <f t="shared" si="35"/>
        <v>-261.82937801183272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-3.3698091441810706E-2</v>
      </c>
      <c r="AR86">
        <f t="shared" si="36"/>
        <v>-3.3698885064930482E-2</v>
      </c>
      <c r="AS86">
        <f t="shared" si="36"/>
        <v>-4.3319373208973054E-5</v>
      </c>
      <c r="AT86">
        <f t="shared" si="36"/>
        <v>-3.3073733517572901E-5</v>
      </c>
      <c r="AU86">
        <f t="shared" si="23"/>
        <v>-3.3775278171657028E-2</v>
      </c>
      <c r="AW86">
        <v>83</v>
      </c>
      <c r="AX86">
        <f>IF(Z86&gt;0, (R86*SUMPRODUCT(K86:$K$98, X86:$X$98)-K86*$AZ$3)/Z86, 0)</f>
        <v>-13519.091225094056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1000000</v>
      </c>
      <c r="S87">
        <f t="shared" si="28"/>
        <v>-26864.398589302007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-3.326911441573722</v>
      </c>
      <c r="AC87">
        <f t="shared" si="29"/>
        <v>-2.9977899002446349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-132.0392845766269</v>
      </c>
      <c r="AI87">
        <f t="shared" si="33"/>
        <v>-132.04207431886724</v>
      </c>
      <c r="AJ87">
        <f t="shared" si="34"/>
        <v>-0.32912154132908711</v>
      </c>
      <c r="AK87">
        <f t="shared" si="49"/>
        <v>-0.23288380091016056</v>
      </c>
      <c r="AL87">
        <f t="shared" si="35"/>
        <v>-132.60407966110651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-1.5207775766123885E-2</v>
      </c>
      <c r="AR87">
        <f t="shared" si="36"/>
        <v>-1.5208097077880248E-2</v>
      </c>
      <c r="AS87">
        <f t="shared" si="36"/>
        <v>-3.7906950316965243E-5</v>
      </c>
      <c r="AT87">
        <f t="shared" si="36"/>
        <v>-2.6822658386557843E-5</v>
      </c>
      <c r="AU87">
        <f t="shared" si="23"/>
        <v>-1.5272826686583774E-2</v>
      </c>
      <c r="AW87">
        <v>84</v>
      </c>
      <c r="AX87">
        <f>IF(Z87&gt;0, (R87*SUMPRODUCT(K87:$K$98, X87:$X$98)-K87*$AZ$3)/Z87, 0)</f>
        <v>-26864.398589302007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1000000</v>
      </c>
      <c r="S88">
        <f t="shared" si="28"/>
        <v>-56462.070605500892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-2.9977899002446349</v>
      </c>
      <c r="AC88">
        <f t="shared" si="29"/>
        <v>-2.6890515753224578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-62.847987527049746</v>
      </c>
      <c r="AI88">
        <f t="shared" si="33"/>
        <v>-62.849178172179514</v>
      </c>
      <c r="AJ88">
        <f t="shared" si="34"/>
        <v>-0.30873832492217712</v>
      </c>
      <c r="AK88">
        <f t="shared" si="49"/>
        <v>-0.20984529301712446</v>
      </c>
      <c r="AL88">
        <f t="shared" si="35"/>
        <v>-63.367761790118813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-6.4630258168467698E-3</v>
      </c>
      <c r="AR88">
        <f t="shared" si="36"/>
        <v>-6.4631482578431359E-3</v>
      </c>
      <c r="AS88">
        <f t="shared" si="36"/>
        <v>-3.1749366099642332E-5</v>
      </c>
      <c r="AT88">
        <f t="shared" si="36"/>
        <v>-2.1579617736044888E-5</v>
      </c>
      <c r="AU88">
        <f t="shared" si="23"/>
        <v>-6.5164772416788225E-3</v>
      </c>
      <c r="AW88">
        <v>85</v>
      </c>
      <c r="AX88">
        <f>IF(Z88&gt;0, (R88*SUMPRODUCT(K88:$K$98, X88:$X$98)-K88*$AZ$3)/Z88, 0)</f>
        <v>-56462.070605500892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1000000</v>
      </c>
      <c r="S89">
        <f t="shared" si="28"/>
        <v>-127637.32758512345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-2.6890515753224578</v>
      </c>
      <c r="AC89">
        <f t="shared" si="29"/>
        <v>-2.4062770112390361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-28.29709185190768</v>
      </c>
      <c r="AI89">
        <f t="shared" si="33"/>
        <v>-28.297563163289855</v>
      </c>
      <c r="AJ89">
        <f t="shared" si="34"/>
        <v>-0.28277456408342161</v>
      </c>
      <c r="AK89">
        <f t="shared" si="49"/>
        <v>-0.18823361027257207</v>
      </c>
      <c r="AL89">
        <f t="shared" si="35"/>
        <v>-28.768571337645849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-2.5981743861080301E-3</v>
      </c>
      <c r="AR89">
        <f t="shared" si="36"/>
        <v>-2.5982176608433795E-3</v>
      </c>
      <c r="AS89">
        <f t="shared" si="36"/>
        <v>-2.5963715044974818E-5</v>
      </c>
      <c r="AT89">
        <f t="shared" si="36"/>
        <v>-1.7283180454526719E-5</v>
      </c>
      <c r="AU89">
        <f t="shared" si="23"/>
        <v>-2.6414645563428811E-3</v>
      </c>
      <c r="AW89">
        <v>86</v>
      </c>
      <c r="AX89">
        <f>IF(Z89&gt;0, (R89*SUMPRODUCT(K89:$K$98, X89:$X$98)-K89*$AZ$3)/Z89, 0)</f>
        <v>-127637.32758512345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1000000</v>
      </c>
      <c r="S90">
        <f t="shared" si="28"/>
        <v>-312483.5255091812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-2.4062770112390361</v>
      </c>
      <c r="AC90">
        <f t="shared" si="29"/>
        <v>-2.1506273374999045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-11.78156042669114</v>
      </c>
      <c r="AI90">
        <f t="shared" si="33"/>
        <v>-11.781732485948824</v>
      </c>
      <c r="AJ90">
        <f t="shared" si="34"/>
        <v>-0.25564967373913161</v>
      </c>
      <c r="AK90">
        <f t="shared" si="49"/>
        <v>-0.16843939078673253</v>
      </c>
      <c r="AL90">
        <f t="shared" si="35"/>
        <v>-12.205821550474688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-9.6585355993258524E-4</v>
      </c>
      <c r="AR90">
        <f t="shared" si="36"/>
        <v>-9.6586766536858307E-4</v>
      </c>
      <c r="AS90">
        <f t="shared" si="36"/>
        <v>-2.0958187076573178E-5</v>
      </c>
      <c r="AT90">
        <f t="shared" si="36"/>
        <v>-1.3808678929802212E-5</v>
      </c>
      <c r="AU90">
        <f t="shared" si="23"/>
        <v>-1.0006345313749584E-3</v>
      </c>
      <c r="AW90">
        <v>87</v>
      </c>
      <c r="AX90">
        <f>IF(Z90&gt;0, (R90*SUMPRODUCT(K90:$K$98, X90:$X$98)-K90*$AZ$3)/Z90, 0)</f>
        <v>-312483.5255091812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1000000</v>
      </c>
      <c r="S91">
        <f t="shared" si="28"/>
        <v>-834465.81428671035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-2.1506273374999045</v>
      </c>
      <c r="AC91">
        <f t="shared" si="29"/>
        <v>-1.9210147552337298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-4.5114573846274144</v>
      </c>
      <c r="AI91">
        <f t="shared" si="33"/>
        <v>-4.5115149368579059</v>
      </c>
      <c r="AJ91">
        <f t="shared" si="34"/>
        <v>-0.22961258226617476</v>
      </c>
      <c r="AK91">
        <f t="shared" si="49"/>
        <v>-0.15054391362499334</v>
      </c>
      <c r="AL91">
        <f t="shared" si="35"/>
        <v>-4.8916714327490745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-3.302229908444491E-4</v>
      </c>
      <c r="AR91">
        <f t="shared" si="36"/>
        <v>-3.3022720346756896E-4</v>
      </c>
      <c r="AS91">
        <f t="shared" si="36"/>
        <v>-1.6806842487267634E-5</v>
      </c>
      <c r="AT91">
        <f t="shared" si="36"/>
        <v>-1.1019290923609011E-5</v>
      </c>
      <c r="AU91">
        <f t="shared" si="23"/>
        <v>-3.580533368784456E-4</v>
      </c>
      <c r="AW91">
        <v>88</v>
      </c>
      <c r="AX91">
        <f>IF(Z91&gt;0, (R91*SUMPRODUCT(K91:$K$98, X91:$X$98)-K91*$AZ$3)/Z91, 0)</f>
        <v>-834465.81428671035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1000000</v>
      </c>
      <c r="S92">
        <f t="shared" si="28"/>
        <v>-2449953.1768521755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-1.9210147552337298</v>
      </c>
      <c r="AC92">
        <f t="shared" si="29"/>
        <v>-1.7154713748084072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-1.5788625475949538</v>
      </c>
      <c r="AI92">
        <f t="shared" si="33"/>
        <v>-1.5788800527394502</v>
      </c>
      <c r="AJ92">
        <f t="shared" si="34"/>
        <v>-0.20554338042532261</v>
      </c>
      <c r="AK92">
        <f t="shared" si="49"/>
        <v>-0.13447103286636108</v>
      </c>
      <c r="AL92">
        <f t="shared" si="35"/>
        <v>-1.918894466031134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-1.0318504249861604E-4</v>
      </c>
      <c r="AR92">
        <f t="shared" si="36"/>
        <v>-1.0318618653048985E-4</v>
      </c>
      <c r="AS92">
        <f t="shared" si="36"/>
        <v>-1.343308983850641E-5</v>
      </c>
      <c r="AT92">
        <f t="shared" si="36"/>
        <v>-8.7882249549109573E-6</v>
      </c>
      <c r="AU92">
        <f t="shared" si="23"/>
        <v>-1.2540750132390721E-4</v>
      </c>
      <c r="AW92">
        <v>89</v>
      </c>
      <c r="AX92">
        <f>IF(Z92&gt;0, (R92*SUMPRODUCT(K92:$K$98, X92:$X$98)-K92*$AZ$3)/Z92, 0)</f>
        <v>-2449953.1768521755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1000000</v>
      </c>
      <c r="S93">
        <f t="shared" si="28"/>
        <v>-7980596.1918782033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-1.7154713748084072</v>
      </c>
      <c r="AC93">
        <f t="shared" si="29"/>
        <v>-1.5317588425150421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-0.50126833205812138</v>
      </c>
      <c r="AI93">
        <f t="shared" si="33"/>
        <v>-0.50127313044287136</v>
      </c>
      <c r="AJ93">
        <f t="shared" si="34"/>
        <v>-0.18371253229336504</v>
      </c>
      <c r="AK93">
        <f t="shared" si="49"/>
        <v>-0.12008299623658851</v>
      </c>
      <c r="AL93">
        <f t="shared" si="35"/>
        <v>-0.80506865897282487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-2.9249919181995428E-5</v>
      </c>
      <c r="AR93">
        <f t="shared" si="36"/>
        <v>-2.9250199176475761E-5</v>
      </c>
      <c r="AS93">
        <f t="shared" si="36"/>
        <v>-1.0719960505459567E-5</v>
      </c>
      <c r="AT93">
        <f t="shared" si="36"/>
        <v>-7.0070613091209897E-6</v>
      </c>
      <c r="AU93">
        <f t="shared" si="23"/>
        <v>-4.6977220991056313E-5</v>
      </c>
      <c r="AW93">
        <v>90</v>
      </c>
      <c r="AX93">
        <f>IF(Z93&gt;0, (R93*SUMPRODUCT(K93:$K$98, X93:$X$98)-K93*$AZ$3)/Z93, 0)</f>
        <v>-7980596.1918782033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1000000</v>
      </c>
      <c r="S94">
        <f t="shared" si="28"/>
        <v>-29177552.321745396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-1.5317588425150421</v>
      </c>
      <c r="AC94">
        <f t="shared" si="29"/>
        <v>-1.3676669162414892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-0.14314209337922823</v>
      </c>
      <c r="AI94">
        <f t="shared" si="33"/>
        <v>-0.14314326522779625</v>
      </c>
      <c r="AJ94">
        <f t="shared" si="34"/>
        <v>-0.16409192627355296</v>
      </c>
      <c r="AK94">
        <f t="shared" si="49"/>
        <v>-0.10722311897605295</v>
      </c>
      <c r="AL94">
        <f t="shared" si="35"/>
        <v>-0.41445831047740217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-7.4576799830894548E-6</v>
      </c>
      <c r="AR94">
        <f t="shared" si="36"/>
        <v>-7.4577410362108849E-6</v>
      </c>
      <c r="AS94">
        <f t="shared" si="36"/>
        <v>-8.5491628986784659E-6</v>
      </c>
      <c r="AT94">
        <f t="shared" si="36"/>
        <v>-5.5863072086953752E-6</v>
      </c>
      <c r="AU94">
        <f t="shared" si="23"/>
        <v>-2.1593211143584728E-5</v>
      </c>
      <c r="AW94">
        <v>91</v>
      </c>
      <c r="AX94">
        <f>IF(Z94&gt;0, (R94*SUMPRODUCT(K94:$K$98, X94:$X$98)-K94*$AZ$3)/Z94, 0)</f>
        <v>-29177552.321745396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1000000</v>
      </c>
      <c r="S95">
        <f t="shared" si="28"/>
        <v>-121552739.09339465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-1.3676669162414892</v>
      </c>
      <c r="AC95">
        <f t="shared" si="29"/>
        <v>-1.221137609463673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-3.6359048688942221E-2</v>
      </c>
      <c r="AI95">
        <f t="shared" si="33"/>
        <v>-3.6359299842807322E-2</v>
      </c>
      <c r="AJ95">
        <f t="shared" si="34"/>
        <v>-0.14652930677781617</v>
      </c>
      <c r="AK95">
        <f t="shared" si="49"/>
        <v>-9.5736684136904254E-2</v>
      </c>
      <c r="AL95">
        <f t="shared" si="35"/>
        <v>-0.27862529075752773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-1.6913397979639452E-6</v>
      </c>
      <c r="AR95">
        <f t="shared" si="36"/>
        <v>-1.691351481067403E-6</v>
      </c>
      <c r="AS95">
        <f t="shared" si="36"/>
        <v>-6.8162082633575801E-6</v>
      </c>
      <c r="AT95">
        <f t="shared" si="36"/>
        <v>-4.4534516123106096E-6</v>
      </c>
      <c r="AU95">
        <f t="shared" si="23"/>
        <v>-1.2961011356735592E-5</v>
      </c>
      <c r="AW95">
        <v>92</v>
      </c>
      <c r="AX95">
        <f>IF(Z95&gt;0, (R95*SUMPRODUCT(K95:$K$98, X95:$X$98)-K95*$AZ$3)/Z95, 0)</f>
        <v>-121552739.09339465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1000000</v>
      </c>
      <c r="S96">
        <f t="shared" si="28"/>
        <v>-588467094.41508162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-1.221137609463673</v>
      </c>
      <c r="AC96">
        <f t="shared" si="29"/>
        <v>-1.0903029039661503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-8.0929082304763283E-3</v>
      </c>
      <c r="AI96">
        <f t="shared" si="33"/>
        <v>-8.0929545500970142E-3</v>
      </c>
      <c r="AJ96">
        <f t="shared" si="34"/>
        <v>-0.13083470549752274</v>
      </c>
      <c r="AK96">
        <f t="shared" si="49"/>
        <v>-8.5479632662457117E-2</v>
      </c>
      <c r="AL96">
        <f t="shared" si="35"/>
        <v>-0.22440729271007687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-3.3612819978402144E-7</v>
      </c>
      <c r="AR96">
        <f t="shared" si="36"/>
        <v>-3.3613012360797601E-7</v>
      </c>
      <c r="AS96">
        <f t="shared" si="36"/>
        <v>-5.4340458059990305E-6</v>
      </c>
      <c r="AT96">
        <f t="shared" si="36"/>
        <v>-3.5502830659603376E-6</v>
      </c>
      <c r="AU96">
        <f t="shared" si="23"/>
        <v>-9.3204589955673439E-6</v>
      </c>
      <c r="AW96">
        <v>93</v>
      </c>
      <c r="AX96">
        <f>IF(Z96&gt;0, (R96*SUMPRODUCT(K96:$K$98, X96:$X$98)-K96*$AZ$3)/Z96, 0)</f>
        <v>-588467094.41508162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1000000</v>
      </c>
      <c r="S97">
        <f t="shared" si="28"/>
        <v>-3400060275.6287522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-1.0903029039661503</v>
      </c>
      <c r="AC97">
        <f t="shared" si="29"/>
        <v>-0.97348502863245656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-1.5479429288855772E-3</v>
      </c>
      <c r="AI97">
        <f t="shared" si="33"/>
        <v>-1.5479500867368336E-3</v>
      </c>
      <c r="AJ97">
        <f t="shared" si="34"/>
        <v>-0.1168178753336937</v>
      </c>
      <c r="AK97">
        <f t="shared" si="49"/>
        <v>-7.632120327763052E-2</v>
      </c>
      <c r="AL97">
        <f t="shared" si="35"/>
        <v>-0.19468702869806104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-5.740335233252848E-8</v>
      </c>
      <c r="AR97">
        <f t="shared" si="36"/>
        <v>-5.7403617771679979E-8</v>
      </c>
      <c r="AS97">
        <f t="shared" si="36"/>
        <v>-4.3320315829377E-6</v>
      </c>
      <c r="AT97">
        <f t="shared" si="36"/>
        <v>-2.8302677317325045E-6</v>
      </c>
      <c r="AU97">
        <f t="shared" si="23"/>
        <v>-7.2197029324418841E-6</v>
      </c>
      <c r="AW97">
        <v>94</v>
      </c>
      <c r="AX97">
        <f>IF(Z97&gt;0, (R97*SUMPRODUCT(K97:$K$98, X97:$X$98)-K97*$AZ$3)/Z97, 0)</f>
        <v>-3400060275.6287522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-0.97348502863245656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-2.863140502567814E-4</v>
      </c>
      <c r="AI98">
        <f t="shared" si="33"/>
        <v>-2.863140502567814E-4</v>
      </c>
      <c r="AJ98">
        <f t="shared" si="34"/>
        <v>-0.97348502863245656</v>
      </c>
      <c r="AK98">
        <f t="shared" si="49"/>
        <v>-6.8143952004271965E-2</v>
      </c>
      <c r="AL98">
        <f t="shared" si="35"/>
        <v>-1.0419152946869854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-9.4799696964809385E-9</v>
      </c>
      <c r="AR98">
        <f t="shared" si="36"/>
        <v>-9.4799696964809385E-9</v>
      </c>
      <c r="AS98">
        <f t="shared" si="36"/>
        <v>-3.2232468379169202E-5</v>
      </c>
      <c r="AT98">
        <f t="shared" si="36"/>
        <v>-2.2562727865418441E-6</v>
      </c>
      <c r="AU98">
        <f t="shared" si="36"/>
        <v>-3.4498221135407526E-5</v>
      </c>
      <c r="AW98">
        <v>95</v>
      </c>
    </row>
    <row r="100" spans="5:50" x14ac:dyDescent="0.25">
      <c r="AN100" s="8">
        <f t="shared" ref="AN100:AU100" si="50">SUM(AN3:AN98)</f>
        <v>31210.057377982037</v>
      </c>
      <c r="AO100" s="8">
        <f t="shared" si="50"/>
        <v>-3121.0057377982039</v>
      </c>
      <c r="AP100" s="8">
        <f t="shared" si="50"/>
        <v>-490.75648018083723</v>
      </c>
      <c r="AQ100" s="8">
        <f t="shared" si="50"/>
        <v>-26251.06912310491</v>
      </c>
      <c r="AR100" s="8">
        <f t="shared" si="50"/>
        <v>1347.2260368980906</v>
      </c>
      <c r="AS100" s="8">
        <f t="shared" si="50"/>
        <v>-151.57879530872685</v>
      </c>
      <c r="AT100" s="8">
        <f t="shared" si="50"/>
        <v>38.497689392611264</v>
      </c>
      <c r="AU100" s="8">
        <f t="shared" si="50"/>
        <v>1234.1449309819739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82D4-7E7F-4D43-9B15-6B29C3ED3947}">
  <sheetPr codeName="Sheet4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36304.757745553456</v>
      </c>
      <c r="K3">
        <v>1</v>
      </c>
      <c r="L3" s="2">
        <v>0</v>
      </c>
      <c r="O3">
        <f>$C$3</f>
        <v>36304.757745553456</v>
      </c>
      <c r="P3">
        <f>O3*C5</f>
        <v>3630.4757745553457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36304.757745553456</v>
      </c>
      <c r="AF3">
        <f t="shared" ref="AF3:AG34" si="4">-$Z3*P3</f>
        <v>-3630.4757745553457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32401.132229198109</v>
      </c>
      <c r="AJ3">
        <f t="shared" ref="AJ3:AJ66" si="7">AB3-AC3</f>
        <v>0</v>
      </c>
      <c r="AL3">
        <f t="shared" ref="AL3:AL66" si="8">SUM(AI3:AK3)</f>
        <v>32401.132229198109</v>
      </c>
      <c r="AN3">
        <f t="shared" ref="AN3:AU34" si="9">AE3*$K3</f>
        <v>36304.757745553456</v>
      </c>
      <c r="AO3">
        <f t="shared" si="9"/>
        <v>-3630.4757745553457</v>
      </c>
      <c r="AP3">
        <f t="shared" si="9"/>
        <v>-273.14974180000002</v>
      </c>
      <c r="AQ3">
        <f t="shared" si="9"/>
        <v>0</v>
      </c>
      <c r="AR3">
        <f t="shared" si="9"/>
        <v>32401.132229198109</v>
      </c>
      <c r="AS3">
        <f t="shared" si="9"/>
        <v>0</v>
      </c>
      <c r="AT3">
        <f t="shared" si="9"/>
        <v>0</v>
      </c>
      <c r="AU3">
        <f t="shared" si="9"/>
        <v>32401.132229198109</v>
      </c>
      <c r="AW3">
        <v>0</v>
      </c>
      <c r="AX3">
        <f>IF(Z3&gt;0, (R3*SUMPRODUCT(K3:$K$98, X3:$X$98)-K3*$AZ$3)/Z3, 0)</f>
        <v>0</v>
      </c>
      <c r="AZ3">
        <f>C6*SUMPRODUCT(X4:X89, K4:K89)/1</f>
        <v>30157.620753239931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2048.5843779323523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2022.887332920938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-2022.887332920938</v>
      </c>
      <c r="AK4">
        <f>G4*SUM(AB4, AE4:AF4)</f>
        <v>0</v>
      </c>
      <c r="AL4">
        <f t="shared" si="8"/>
        <v>-4566.6933329209378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-2373.1747364492958</v>
      </c>
      <c r="AR4">
        <f t="shared" si="9"/>
        <v>-2373.1747364492958</v>
      </c>
      <c r="AS4">
        <f t="shared" si="9"/>
        <v>-1887.1978103563185</v>
      </c>
      <c r="AT4">
        <f t="shared" si="9"/>
        <v>0</v>
      </c>
      <c r="AU4">
        <f t="shared" si="9"/>
        <v>-4260.3725468056136</v>
      </c>
      <c r="AW4">
        <v>1</v>
      </c>
      <c r="AX4">
        <f>IF(Z4&gt;0, (R4*SUMPRODUCT(K4:$K$98, X4:$X$98)-K4*$AZ$3)/Z4, 0)</f>
        <v>2048.5843779323523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1000000</v>
      </c>
      <c r="S5">
        <f t="shared" si="1"/>
        <v>2047.5001095068644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2022.887332920938</v>
      </c>
      <c r="AC5">
        <f t="shared" si="2"/>
        <v>1996.4227167732242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-2527.8542831294039</v>
      </c>
      <c r="AI5">
        <f t="shared" si="6"/>
        <v>-2552.2306275738256</v>
      </c>
      <c r="AJ5">
        <f t="shared" si="7"/>
        <v>26.464616147713741</v>
      </c>
      <c r="AK5">
        <f>G5*SUM(AB5, AE5:AF5)</f>
        <v>82.938380649758457</v>
      </c>
      <c r="AL5">
        <f t="shared" si="8"/>
        <v>-2442.8276307763531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-2161.5884650113348</v>
      </c>
      <c r="AR5">
        <f t="shared" si="9"/>
        <v>-2182.4328725873029</v>
      </c>
      <c r="AS5">
        <f t="shared" si="9"/>
        <v>22.630105452531065</v>
      </c>
      <c r="AT5">
        <f t="shared" si="9"/>
        <v>70.921274266369451</v>
      </c>
      <c r="AU5">
        <f t="shared" si="9"/>
        <v>-2088.8814928684019</v>
      </c>
      <c r="AW5">
        <v>2</v>
      </c>
      <c r="AX5">
        <f>IF(Z5&gt;0, (R5*SUMPRODUCT(K5:$K$98, X5:$X$98)-K5*$AZ$3)/Z5, 0)</f>
        <v>2047.5001095068644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1000000</v>
      </c>
      <c r="S6">
        <f t="shared" si="1"/>
        <v>2450.1490007473412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1996.4227167732242</v>
      </c>
      <c r="AC6">
        <f t="shared" si="2"/>
        <v>2358.9664376454202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-2518.3493961665454</v>
      </c>
      <c r="AI6">
        <f t="shared" si="6"/>
        <v>-2542.419018431619</v>
      </c>
      <c r="AJ6">
        <f t="shared" si="7"/>
        <v>-362.54372087219599</v>
      </c>
      <c r="AK6">
        <f>G6*SUM(AB6, AE6:AF6)</f>
        <v>116.79072893123363</v>
      </c>
      <c r="AL6">
        <f t="shared" si="8"/>
        <v>-2788.1720103725811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-1942.679981923613</v>
      </c>
      <c r="AR6">
        <f t="shared" si="9"/>
        <v>-1961.2475299445507</v>
      </c>
      <c r="AS6">
        <f t="shared" si="9"/>
        <v>-279.66986240377082</v>
      </c>
      <c r="AT6">
        <f t="shared" si="9"/>
        <v>90.093539647176854</v>
      </c>
      <c r="AU6">
        <f t="shared" si="9"/>
        <v>-2150.8238527011445</v>
      </c>
      <c r="AW6">
        <v>3</v>
      </c>
      <c r="AX6">
        <f>IF(Z6&gt;0, (R6*SUMPRODUCT(K6:$K$98, X6:$X$98)-K6*$AZ$3)/Z6, 0)</f>
        <v>2450.1490007473412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1000000</v>
      </c>
      <c r="S7">
        <f t="shared" si="1"/>
        <v>2644.3818769392701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2358.9664376454202</v>
      </c>
      <c r="AC7">
        <f t="shared" si="2"/>
        <v>2513.867758069784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-2512.2880051846273</v>
      </c>
      <c r="AI7">
        <f t="shared" si="6"/>
        <v>-2536.0541240269204</v>
      </c>
      <c r="AJ7">
        <f t="shared" si="7"/>
        <v>-154.9013204243638</v>
      </c>
      <c r="AK7">
        <f>G7*SUM(AB7, AE7:AF7)</f>
        <v>115.82525208839013</v>
      </c>
      <c r="AL7">
        <f t="shared" si="8"/>
        <v>-2575.1301923628939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-1763.2646384565519</v>
      </c>
      <c r="AR7">
        <f t="shared" si="9"/>
        <v>-1779.9450337223375</v>
      </c>
      <c r="AS7">
        <f t="shared" si="9"/>
        <v>-108.71843522352682</v>
      </c>
      <c r="AT7">
        <f t="shared" si="9"/>
        <v>81.292658654701242</v>
      </c>
      <c r="AU7">
        <f t="shared" si="9"/>
        <v>-1807.3708102911628</v>
      </c>
      <c r="AW7">
        <v>4</v>
      </c>
      <c r="AX7">
        <f>IF(Z7&gt;0, (R7*SUMPRODUCT(K7:$K$98, X7:$X$98)-K7*$AZ$3)/Z7, 0)</f>
        <v>2644.3818769392701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1000000</v>
      </c>
      <c r="S8">
        <f t="shared" si="1"/>
        <v>2300.4954278814771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2513.867758069784</v>
      </c>
      <c r="AC8">
        <f t="shared" si="2"/>
        <v>2159.3195291906923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-2505.9128797579287</v>
      </c>
      <c r="AI8">
        <f t="shared" si="6"/>
        <v>-2529.3786895898047</v>
      </c>
      <c r="AJ8">
        <f t="shared" si="7"/>
        <v>354.54822887909177</v>
      </c>
      <c r="AK8">
        <f t="shared" ref="AK8:AK71" si="22">G8*SUM(AB8:AB8, AE8:AF8)</f>
        <v>53.545383246886395</v>
      </c>
      <c r="AL8">
        <f t="shared" si="8"/>
        <v>-2121.2850774638264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-1641.7345448014266</v>
      </c>
      <c r="AR8">
        <f t="shared" si="9"/>
        <v>-1657.1080364075885</v>
      </c>
      <c r="AS8">
        <f t="shared" si="9"/>
        <v>232.2802519795485</v>
      </c>
      <c r="AT8">
        <f t="shared" si="9"/>
        <v>35.079952739433153</v>
      </c>
      <c r="AU8">
        <f t="shared" si="9"/>
        <v>-1389.7478316886068</v>
      </c>
      <c r="AW8">
        <v>5</v>
      </c>
      <c r="AX8">
        <f>IF(Z8&gt;0, (R8*SUMPRODUCT(K8:$K$98, X8:$X$98)-K8*$AZ$3)/Z8, 0)</f>
        <v>2300.4954278814771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1000000</v>
      </c>
      <c r="S9">
        <f t="shared" si="1"/>
        <v>1687.155172740185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2159.3195291906923</v>
      </c>
      <c r="AC9">
        <f t="shared" si="2"/>
        <v>1563.5642164978417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-2500.123408711941</v>
      </c>
      <c r="AI9">
        <f t="shared" si="6"/>
        <v>-2523.2920573602805</v>
      </c>
      <c r="AJ9">
        <f t="shared" si="7"/>
        <v>595.75531269285057</v>
      </c>
      <c r="AK9">
        <f t="shared" si="22"/>
        <v>12.739985222225084</v>
      </c>
      <c r="AL9">
        <f t="shared" si="8"/>
        <v>-1914.7967594452048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-1551.2279627174119</v>
      </c>
      <c r="AR9">
        <f t="shared" si="9"/>
        <v>-1565.6031953625056</v>
      </c>
      <c r="AS9">
        <f t="shared" si="9"/>
        <v>369.64267314417361</v>
      </c>
      <c r="AT9">
        <f t="shared" si="9"/>
        <v>7.9046583270478701</v>
      </c>
      <c r="AU9">
        <f t="shared" si="9"/>
        <v>-1188.0558638912842</v>
      </c>
      <c r="AW9">
        <v>6</v>
      </c>
      <c r="AX9">
        <f>IF(Z9&gt;0, (R9*SUMPRODUCT(K9:$K$98, X9:$X$98)-K9*$AZ$3)/Z9, 0)</f>
        <v>1687.155172740185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1000000</v>
      </c>
      <c r="S10">
        <f t="shared" si="1"/>
        <v>1063.0624121007586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1563.5642164978417</v>
      </c>
      <c r="AC10">
        <f t="shared" si="2"/>
        <v>972.67998454828921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-2499.2966577828774</v>
      </c>
      <c r="AI10">
        <f t="shared" si="6"/>
        <v>-2522.1711375282889</v>
      </c>
      <c r="AJ10">
        <f t="shared" si="7"/>
        <v>590.88423194955249</v>
      </c>
      <c r="AK10">
        <f t="shared" si="22"/>
        <v>6.4106132876411515</v>
      </c>
      <c r="AL10">
        <f t="shared" si="8"/>
        <v>-1924.8762922910953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-1471.1270243577192</v>
      </c>
      <c r="AR10">
        <f t="shared" si="9"/>
        <v>-1484.5913184889528</v>
      </c>
      <c r="AS10">
        <f t="shared" si="9"/>
        <v>347.80415489330738</v>
      </c>
      <c r="AT10">
        <f t="shared" si="9"/>
        <v>3.7733921744694583</v>
      </c>
      <c r="AU10">
        <f t="shared" si="9"/>
        <v>-1133.013771421176</v>
      </c>
      <c r="AW10">
        <v>7</v>
      </c>
      <c r="AX10">
        <f>IF(Z10&gt;0, (R10*SUMPRODUCT(K10:$K$98, X10:$X$98)-K10*$AZ$3)/Z10, 0)</f>
        <v>1063.0624121007586</v>
      </c>
    </row>
    <row r="11" spans="1:52" x14ac:dyDescent="0.25">
      <c r="A11" t="s">
        <v>33</v>
      </c>
      <c r="C11" s="12">
        <f>AU91</f>
        <v>1408.2585265718969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1000000</v>
      </c>
      <c r="S11">
        <f t="shared" si="1"/>
        <v>426.64882758354759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972.67998454828921</v>
      </c>
      <c r="AC11">
        <f t="shared" si="2"/>
        <v>385.40565025233809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-2497.1365004089716</v>
      </c>
      <c r="AI11">
        <f t="shared" si="6"/>
        <v>-2519.7198069444189</v>
      </c>
      <c r="AJ11">
        <f t="shared" si="7"/>
        <v>587.27433429595112</v>
      </c>
      <c r="AK11">
        <f t="shared" si="22"/>
        <v>2.3344319629158941</v>
      </c>
      <c r="AL11">
        <f t="shared" si="8"/>
        <v>-1930.1110406855519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-1396.6700116693969</v>
      </c>
      <c r="AR11">
        <f t="shared" si="9"/>
        <v>-1409.3010500596613</v>
      </c>
      <c r="AS11">
        <f t="shared" si="9"/>
        <v>328.46760727734721</v>
      </c>
      <c r="AT11">
        <f t="shared" si="9"/>
        <v>1.305667958621074</v>
      </c>
      <c r="AU11">
        <f t="shared" si="9"/>
        <v>-1079.5277748236931</v>
      </c>
      <c r="AW11">
        <v>8</v>
      </c>
      <c r="AX11">
        <f>IF(Z11&gt;0, (R11*SUMPRODUCT(K11:$K$98, X11:$X$98)-K11*$AZ$3)/Z11, 0)</f>
        <v>426.64882758354759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1000000</v>
      </c>
      <c r="S12">
        <f t="shared" si="1"/>
        <v>-193.92534188944404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385.40565025233809</v>
      </c>
      <c r="AC12">
        <f t="shared" si="2"/>
        <v>-172.94263920205958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-2498.8392548181964</v>
      </c>
      <c r="AI12">
        <f t="shared" si="6"/>
        <v>-2521.1342573069187</v>
      </c>
      <c r="AJ12">
        <f t="shared" si="7"/>
        <v>558.34828945439767</v>
      </c>
      <c r="AK12">
        <f t="shared" si="22"/>
        <v>0.88643299558037758</v>
      </c>
      <c r="AL12">
        <f t="shared" si="8"/>
        <v>-1961.8995348569406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-1328.1596283537356</v>
      </c>
      <c r="AR12">
        <f t="shared" si="9"/>
        <v>-1340.0096591880404</v>
      </c>
      <c r="AS12">
        <f t="shared" si="9"/>
        <v>296.76805147982611</v>
      </c>
      <c r="AT12">
        <f t="shared" si="9"/>
        <v>0.47114856055684112</v>
      </c>
      <c r="AU12">
        <f t="shared" si="9"/>
        <v>-1042.7704591476574</v>
      </c>
      <c r="AW12">
        <v>9</v>
      </c>
      <c r="AX12">
        <f>IF(Z12&gt;0, (R12*SUMPRODUCT(K12:$K$98, X12:$X$98)-K12*$AZ$3)/Z12, 0)</f>
        <v>-193.92534188944404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1000000</v>
      </c>
      <c r="S13">
        <f t="shared" si="1"/>
        <v>-805.09540705945517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-172.94263920205958</v>
      </c>
      <c r="AC13">
        <f t="shared" si="2"/>
        <v>-708.78953618042942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-2502.5435771512207</v>
      </c>
      <c r="AI13">
        <f t="shared" si="6"/>
        <v>-2524.5530660256272</v>
      </c>
      <c r="AJ13">
        <f t="shared" si="7"/>
        <v>535.84689697836984</v>
      </c>
      <c r="AK13">
        <f t="shared" si="22"/>
        <v>-0.34588527840411915</v>
      </c>
      <c r="AL13">
        <f t="shared" si="8"/>
        <v>-1989.0520543256614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-1264.3807177312626</v>
      </c>
      <c r="AR13">
        <f t="shared" si="9"/>
        <v>-1275.5007531999752</v>
      </c>
      <c r="AS13">
        <f t="shared" si="9"/>
        <v>270.73034427110042</v>
      </c>
      <c r="AT13">
        <f t="shared" si="9"/>
        <v>-0.17475447003369055</v>
      </c>
      <c r="AU13">
        <f t="shared" si="9"/>
        <v>-1004.9451633989083</v>
      </c>
      <c r="AW13">
        <v>10</v>
      </c>
      <c r="AX13">
        <f>IF(Z13&gt;0, (R13*SUMPRODUCT(K13:$K$98, X13:$X$98)-K13*$AZ$3)/Z13, 0)</f>
        <v>-805.09540705945517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1000000</v>
      </c>
      <c r="S14">
        <f t="shared" si="1"/>
        <v>-391.98111242196944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-708.78953618042942</v>
      </c>
      <c r="AC14">
        <f t="shared" si="2"/>
        <v>-340.65775794598449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-2508.9928133472722</v>
      </c>
      <c r="AI14">
        <f t="shared" si="6"/>
        <v>-2530.7194825126007</v>
      </c>
      <c r="AJ14">
        <f t="shared" si="7"/>
        <v>-368.13177823444494</v>
      </c>
      <c r="AK14">
        <f t="shared" si="22"/>
        <v>-49.615267532630064</v>
      </c>
      <c r="AL14">
        <f t="shared" si="8"/>
        <v>-2948.4665282796759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-1131.8206415088639</v>
      </c>
      <c r="AR14">
        <f t="shared" si="9"/>
        <v>-1141.6216630589201</v>
      </c>
      <c r="AS14">
        <f t="shared" si="9"/>
        <v>-166.06629687601185</v>
      </c>
      <c r="AT14">
        <f t="shared" si="9"/>
        <v>-22.381723705496608</v>
      </c>
      <c r="AU14">
        <f t="shared" si="9"/>
        <v>-1330.0696836404288</v>
      </c>
      <c r="AW14">
        <v>11</v>
      </c>
      <c r="AX14">
        <f>IF(Z14&gt;0, (R14*SUMPRODUCT(K14:$K$98, X14:$X$98)-K14*$AZ$3)/Z14, 0)</f>
        <v>-391.98111242196944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1000000</v>
      </c>
      <c r="S15">
        <f t="shared" si="1"/>
        <v>-17.343128590173961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-340.65775794598449</v>
      </c>
      <c r="AC15">
        <f t="shared" si="2"/>
        <v>-14.87795662832832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-2517.232770026108</v>
      </c>
      <c r="AI15">
        <f t="shared" si="6"/>
        <v>-2538.6792416805329</v>
      </c>
      <c r="AJ15">
        <f t="shared" si="7"/>
        <v>-325.77980131765617</v>
      </c>
      <c r="AK15">
        <f t="shared" si="22"/>
        <v>-23.846043056218917</v>
      </c>
      <c r="AL15">
        <f t="shared" si="8"/>
        <v>-2888.3050860544081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-1013.8729749022883</v>
      </c>
      <c r="AR15">
        <f t="shared" si="9"/>
        <v>-1022.5110310551978</v>
      </c>
      <c r="AS15">
        <f t="shared" si="9"/>
        <v>-131.21525361422286</v>
      </c>
      <c r="AT15">
        <f t="shared" si="9"/>
        <v>-9.6045383251569429</v>
      </c>
      <c r="AU15">
        <f t="shared" si="9"/>
        <v>-1163.3308229945776</v>
      </c>
      <c r="AW15">
        <v>12</v>
      </c>
      <c r="AX15">
        <f>IF(Z15&gt;0, (R15*SUMPRODUCT(K15:$K$98, X15:$X$98)-K15*$AZ$3)/Z15, 0)</f>
        <v>-17.343128590173961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1000000</v>
      </c>
      <c r="S16">
        <f t="shared" si="1"/>
        <v>322.02934626403186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-14.87795662832832</v>
      </c>
      <c r="AC16">
        <f t="shared" si="2"/>
        <v>272.6780352787755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-2531.251557791521</v>
      </c>
      <c r="AI16">
        <f t="shared" si="6"/>
        <v>-2552.4202834404568</v>
      </c>
      <c r="AJ16">
        <f t="shared" si="7"/>
        <v>-287.55599190710382</v>
      </c>
      <c r="AK16">
        <f t="shared" si="22"/>
        <v>-1.0414569639829825</v>
      </c>
      <c r="AL16">
        <f t="shared" si="8"/>
        <v>-2841.0177323115436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-910.28514443771064</v>
      </c>
      <c r="AR16">
        <f t="shared" si="9"/>
        <v>-917.89781194426075</v>
      </c>
      <c r="AS16">
        <f t="shared" si="9"/>
        <v>-103.41048356942723</v>
      </c>
      <c r="AT16">
        <f t="shared" si="9"/>
        <v>-0.3745272965726269</v>
      </c>
      <c r="AU16">
        <f t="shared" si="9"/>
        <v>-1021.6828228102606</v>
      </c>
      <c r="AW16">
        <v>13</v>
      </c>
      <c r="AX16">
        <f>IF(Z16&gt;0, (R16*SUMPRODUCT(K16:$K$98, X16:$X$98)-K16*$AZ$3)/Z16, 0)</f>
        <v>322.02934626403186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1000000</v>
      </c>
      <c r="S17">
        <f t="shared" si="1"/>
        <v>627.45513158336792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272.6780352787755</v>
      </c>
      <c r="AC17">
        <f t="shared" si="2"/>
        <v>524.38303977802025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-2551.5952083181583</v>
      </c>
      <c r="AI17">
        <f t="shared" si="6"/>
        <v>-2572.4884568303964</v>
      </c>
      <c r="AJ17">
        <f t="shared" si="7"/>
        <v>-251.70500449924475</v>
      </c>
      <c r="AK17">
        <f t="shared" si="22"/>
        <v>19.087462469514286</v>
      </c>
      <c r="AL17">
        <f t="shared" si="8"/>
        <v>-2805.1059988601269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-819.2866960561737</v>
      </c>
      <c r="AR17">
        <f t="shared" si="9"/>
        <v>-825.9952682025978</v>
      </c>
      <c r="AS17">
        <f t="shared" si="9"/>
        <v>-80.819465738421783</v>
      </c>
      <c r="AT17">
        <f t="shared" si="9"/>
        <v>6.1287558511493563</v>
      </c>
      <c r="AU17">
        <f t="shared" si="9"/>
        <v>-900.68597808987022</v>
      </c>
      <c r="AW17">
        <v>14</v>
      </c>
      <c r="AX17">
        <f>IF(Z17&gt;0, (R17*SUMPRODUCT(K17:$K$98, X17:$X$98)-K17*$AZ$3)/Z17, 0)</f>
        <v>627.45513158336792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1000000</v>
      </c>
      <c r="S18">
        <f t="shared" si="1"/>
        <v>900.32499673916925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524.38303977802025</v>
      </c>
      <c r="AC18">
        <f t="shared" si="2"/>
        <v>742.58754812984625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-2573.2066366576892</v>
      </c>
      <c r="AI18">
        <f t="shared" si="6"/>
        <v>-2593.8266225188886</v>
      </c>
      <c r="AJ18">
        <f t="shared" si="7"/>
        <v>-218.20450835182601</v>
      </c>
      <c r="AK18">
        <f t="shared" si="22"/>
        <v>36.70681278446142</v>
      </c>
      <c r="AL18">
        <f t="shared" si="8"/>
        <v>-2775.3243180862532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-737.70166710123817</v>
      </c>
      <c r="AR18">
        <f t="shared" si="9"/>
        <v>-743.61312315327484</v>
      </c>
      <c r="AS18">
        <f t="shared" si="9"/>
        <v>-62.556122499835503</v>
      </c>
      <c r="AT18">
        <f t="shared" si="9"/>
        <v>10.523320047177572</v>
      </c>
      <c r="AU18">
        <f t="shared" si="9"/>
        <v>-795.64592560593269</v>
      </c>
      <c r="AW18">
        <v>15</v>
      </c>
      <c r="AX18">
        <f>IF(Z18&gt;0, (R18*SUMPRODUCT(K18:$K$98, X18:$X$98)-K18*$AZ$3)/Z18, 0)</f>
        <v>900.32499673916925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1000000</v>
      </c>
      <c r="S19">
        <f t="shared" si="1"/>
        <v>1144.0686555996456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742.58754812984625</v>
      </c>
      <c r="AC19">
        <f t="shared" si="2"/>
        <v>931.21731353574887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-2599.1401450104181</v>
      </c>
      <c r="AI19">
        <f t="shared" si="6"/>
        <v>-2619.4889525093804</v>
      </c>
      <c r="AJ19">
        <f t="shared" si="7"/>
        <v>-188.62976540590262</v>
      </c>
      <c r="AK19">
        <f t="shared" si="22"/>
        <v>51.981128369089241</v>
      </c>
      <c r="AL19">
        <f t="shared" si="8"/>
        <v>-2756.1375895461938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-665.30038778441974</v>
      </c>
      <c r="AR19">
        <f t="shared" si="9"/>
        <v>-670.50906017786463</v>
      </c>
      <c r="AS19">
        <f t="shared" si="9"/>
        <v>-48.28345109175639</v>
      </c>
      <c r="AT19">
        <f t="shared" si="9"/>
        <v>13.305579126933978</v>
      </c>
      <c r="AU19">
        <f t="shared" si="9"/>
        <v>-705.48693214268701</v>
      </c>
      <c r="AW19">
        <v>16</v>
      </c>
      <c r="AX19">
        <f>IF(Z19&gt;0, (R19*SUMPRODUCT(K19:$K$98, X19:$X$98)-K19*$AZ$3)/Z19, 0)</f>
        <v>1144.0686555996456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1000000</v>
      </c>
      <c r="S20">
        <f t="shared" si="1"/>
        <v>1360.8314604679545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931.21731353574887</v>
      </c>
      <c r="AC20">
        <f t="shared" si="2"/>
        <v>1092.9985619184199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-2628.404999598356</v>
      </c>
      <c r="AI20">
        <f t="shared" si="6"/>
        <v>-2648.4846088973386</v>
      </c>
      <c r="AJ20">
        <f t="shared" si="7"/>
        <v>-161.78124838267104</v>
      </c>
      <c r="AK20">
        <f t="shared" si="22"/>
        <v>65.185211947502424</v>
      </c>
      <c r="AL20">
        <f t="shared" si="8"/>
        <v>-2745.0806453325072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-600.70651388726742</v>
      </c>
      <c r="AR20">
        <f t="shared" si="9"/>
        <v>-605.2955905721974</v>
      </c>
      <c r="AS20">
        <f t="shared" si="9"/>
        <v>-36.974153428841788</v>
      </c>
      <c r="AT20">
        <f t="shared" si="9"/>
        <v>14.897697056568683</v>
      </c>
      <c r="AU20">
        <f t="shared" si="9"/>
        <v>-627.37204694447053</v>
      </c>
      <c r="AW20">
        <v>17</v>
      </c>
      <c r="AX20">
        <f>IF(Z20&gt;0, (R20*SUMPRODUCT(K20:$K$98, X20:$X$98)-K20*$AZ$3)/Z20, 0)</f>
        <v>1360.8314604679545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1000000</v>
      </c>
      <c r="S21">
        <f t="shared" si="1"/>
        <v>1553.0319120132506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1092.9985619184199</v>
      </c>
      <c r="AC21">
        <f t="shared" si="2"/>
        <v>1230.7577946089086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-2665.403481643697</v>
      </c>
      <c r="AI21">
        <f t="shared" si="6"/>
        <v>-2685.2156597626486</v>
      </c>
      <c r="AJ21">
        <f t="shared" si="7"/>
        <v>-137.75923269048872</v>
      </c>
      <c r="AK21">
        <f t="shared" si="22"/>
        <v>76.5098993342894</v>
      </c>
      <c r="AL21">
        <f t="shared" si="8"/>
        <v>-2746.4649931188478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-543.89491026396399</v>
      </c>
      <c r="AR21">
        <f t="shared" si="9"/>
        <v>-547.93772888949366</v>
      </c>
      <c r="AS21">
        <f t="shared" si="9"/>
        <v>-28.110770477428918</v>
      </c>
      <c r="AT21">
        <f t="shared" si="9"/>
        <v>15.612399818381792</v>
      </c>
      <c r="AU21">
        <f t="shared" si="9"/>
        <v>-560.43609954854082</v>
      </c>
      <c r="AW21">
        <v>18</v>
      </c>
      <c r="AX21">
        <f>IF(Z21&gt;0, (R21*SUMPRODUCT(K21:$K$98, X21:$X$98)-K21*$AZ$3)/Z21, 0)</f>
        <v>1553.0319120132506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1000000</v>
      </c>
      <c r="S22">
        <f t="shared" si="1"/>
        <v>1721.8208061858879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1230.7577946089086</v>
      </c>
      <c r="AC22">
        <f t="shared" si="2"/>
        <v>1346.2073009322294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-2711.2640836064315</v>
      </c>
      <c r="AI22">
        <f t="shared" si="6"/>
        <v>-2730.8103583421034</v>
      </c>
      <c r="AJ22">
        <f t="shared" si="7"/>
        <v>-115.44950632332075</v>
      </c>
      <c r="AK22">
        <f t="shared" si="22"/>
        <v>86.153045622623608</v>
      </c>
      <c r="AL22">
        <f t="shared" si="8"/>
        <v>-2760.1068190428005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-493.97598096535518</v>
      </c>
      <c r="AR22">
        <f t="shared" si="9"/>
        <v>-497.53719445804035</v>
      </c>
      <c r="AS22">
        <f t="shared" si="9"/>
        <v>-21.034204481538339</v>
      </c>
      <c r="AT22">
        <f t="shared" si="9"/>
        <v>15.696565849823049</v>
      </c>
      <c r="AU22">
        <f t="shared" si="9"/>
        <v>-502.87483308975561</v>
      </c>
      <c r="AW22">
        <v>19</v>
      </c>
      <c r="AX22">
        <f>IF(Z22&gt;0, (R22*SUMPRODUCT(K22:$K$98, X22:$X$98)-K22*$AZ$3)/Z22, 0)</f>
        <v>1721.8208061858879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1000000</v>
      </c>
      <c r="S23">
        <f t="shared" si="1"/>
        <v>1868.2586816009687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1346.2073009322294</v>
      </c>
      <c r="AC23">
        <f t="shared" si="2"/>
        <v>1440.9316919198081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-2762.576649021159</v>
      </c>
      <c r="AI23">
        <f t="shared" si="6"/>
        <v>-2781.8583965932489</v>
      </c>
      <c r="AJ23">
        <f t="shared" si="7"/>
        <v>-94.724390987578772</v>
      </c>
      <c r="AK23">
        <f t="shared" si="22"/>
        <v>94.234511065256072</v>
      </c>
      <c r="AL23">
        <f t="shared" si="8"/>
        <v>-2782.3482765155718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-449.39716181371313</v>
      </c>
      <c r="AR23">
        <f t="shared" si="9"/>
        <v>-452.53378523980916</v>
      </c>
      <c r="AS23">
        <f t="shared" si="9"/>
        <v>-15.409119048129739</v>
      </c>
      <c r="AT23">
        <f t="shared" si="9"/>
        <v>15.329428717438155</v>
      </c>
      <c r="AU23">
        <f t="shared" si="9"/>
        <v>-452.61347557050078</v>
      </c>
      <c r="AW23">
        <v>20</v>
      </c>
      <c r="AX23">
        <f>IF(Z23&gt;0, (R23*SUMPRODUCT(K23:$K$98, X23:$X$98)-K23*$AZ$3)/Z23, 0)</f>
        <v>1868.2586816009687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1000000</v>
      </c>
      <c r="S24">
        <f t="shared" si="1"/>
        <v>1994.3393932930373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1440.9316919198081</v>
      </c>
      <c r="AC24">
        <f t="shared" si="2"/>
        <v>1517.1598622069287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-2824.1674873577831</v>
      </c>
      <c r="AI24">
        <f t="shared" si="6"/>
        <v>-2843.1858132669681</v>
      </c>
      <c r="AJ24">
        <f t="shared" si="7"/>
        <v>-76.22817028712052</v>
      </c>
      <c r="AK24">
        <f t="shared" si="22"/>
        <v>100.86521843438658</v>
      </c>
      <c r="AL24">
        <f t="shared" si="8"/>
        <v>-2818.5487651197022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-410.19316079262472</v>
      </c>
      <c r="AR24">
        <f t="shared" si="9"/>
        <v>-412.95545702774336</v>
      </c>
      <c r="AS24">
        <f t="shared" si="9"/>
        <v>-11.071678380082968</v>
      </c>
      <c r="AT24">
        <f t="shared" si="9"/>
        <v>14.650059866792173</v>
      </c>
      <c r="AU24">
        <f t="shared" si="9"/>
        <v>-409.37707554103417</v>
      </c>
      <c r="AW24">
        <v>21</v>
      </c>
      <c r="AX24">
        <f>IF(Z24&gt;0, (R24*SUMPRODUCT(K24:$K$98, X24:$X$98)-K24*$AZ$3)/Z24, 0)</f>
        <v>1994.3393932930373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1000000</v>
      </c>
      <c r="S25">
        <f t="shared" si="1"/>
        <v>2101.0571803574771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1517.1598622069287</v>
      </c>
      <c r="AC25">
        <f t="shared" si="2"/>
        <v>1576.2750336471893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-2896.2270616052519</v>
      </c>
      <c r="AI25">
        <f t="shared" si="6"/>
        <v>-2914.9827985788052</v>
      </c>
      <c r="AJ25">
        <f t="shared" si="7"/>
        <v>-59.11517144026061</v>
      </c>
      <c r="AK25">
        <f t="shared" si="22"/>
        <v>106.20119035448502</v>
      </c>
      <c r="AL25">
        <f t="shared" si="8"/>
        <v>-2867.8967796645807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-375.58872851502167</v>
      </c>
      <c r="AR25">
        <f t="shared" si="9"/>
        <v>-378.02101136177976</v>
      </c>
      <c r="AS25">
        <f t="shared" si="9"/>
        <v>-7.6661779635775025</v>
      </c>
      <c r="AT25">
        <f t="shared" si="9"/>
        <v>13.772390494105339</v>
      </c>
      <c r="AU25">
        <f t="shared" si="9"/>
        <v>-371.91479883125191</v>
      </c>
      <c r="AW25">
        <v>22</v>
      </c>
      <c r="AX25">
        <f>IF(Z25&gt;0, (R25*SUMPRODUCT(K25:$K$98, X25:$X$98)-K25*$AZ$3)/Z25, 0)</f>
        <v>2101.0571803574771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1000000</v>
      </c>
      <c r="S26">
        <f t="shared" si="1"/>
        <v>2189.5168176630309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1576.2750336471893</v>
      </c>
      <c r="AC26">
        <f t="shared" si="2"/>
        <v>1619.7116017686733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-2969.6318460376342</v>
      </c>
      <c r="AI26">
        <f t="shared" si="6"/>
        <v>-2988.1257848453006</v>
      </c>
      <c r="AJ26">
        <f t="shared" si="7"/>
        <v>-43.436568121484015</v>
      </c>
      <c r="AK26">
        <f t="shared" si="22"/>
        <v>110.33925235530326</v>
      </c>
      <c r="AL26">
        <f t="shared" si="8"/>
        <v>-2921.2231006114812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-343.84644027702603</v>
      </c>
      <c r="AR26">
        <f t="shared" si="9"/>
        <v>-345.98780841806416</v>
      </c>
      <c r="AS26">
        <f t="shared" si="9"/>
        <v>-5.0294144529569227</v>
      </c>
      <c r="AT26">
        <f t="shared" si="9"/>
        <v>12.775913349603361</v>
      </c>
      <c r="AU26">
        <f t="shared" si="9"/>
        <v>-338.24130952141769</v>
      </c>
      <c r="AW26">
        <v>23</v>
      </c>
      <c r="AX26">
        <f>IF(Z26&gt;0, (R26*SUMPRODUCT(K26:$K$98, X26:$X$98)-K26*$AZ$3)/Z26, 0)</f>
        <v>2189.5168176630309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1000000</v>
      </c>
      <c r="S27">
        <f t="shared" si="1"/>
        <v>2262.4006151786443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1619.7116017686733</v>
      </c>
      <c r="AC27">
        <f t="shared" si="2"/>
        <v>1649.9948906313859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-3048.4306491804559</v>
      </c>
      <c r="AI27">
        <f t="shared" si="6"/>
        <v>-3066.6634378338163</v>
      </c>
      <c r="AJ27">
        <f t="shared" si="7"/>
        <v>-30.283288862712652</v>
      </c>
      <c r="AK27">
        <f t="shared" si="22"/>
        <v>113.37981212380714</v>
      </c>
      <c r="AL27">
        <f t="shared" si="8"/>
        <v>-2983.5669145727215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-315.15210876304201</v>
      </c>
      <c r="AR27">
        <f t="shared" si="9"/>
        <v>-317.03704644213343</v>
      </c>
      <c r="AS27">
        <f t="shared" si="9"/>
        <v>-3.1307395324640286</v>
      </c>
      <c r="AT27">
        <f t="shared" si="9"/>
        <v>11.721403894027093</v>
      </c>
      <c r="AU27">
        <f t="shared" si="9"/>
        <v>-308.44638208057034</v>
      </c>
      <c r="AW27">
        <v>24</v>
      </c>
      <c r="AX27">
        <f>IF(Z27&gt;0, (R27*SUMPRODUCT(K27:$K$98, X27:$X$98)-K27*$AZ$3)/Z27, 0)</f>
        <v>2262.4006151786443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1000000</v>
      </c>
      <c r="S28">
        <f t="shared" si="1"/>
        <v>2321.4991150121828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1649.9948906313859</v>
      </c>
      <c r="AC28">
        <f t="shared" si="2"/>
        <v>1668.8871828859665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-3135.0280932634905</v>
      </c>
      <c r="AI28">
        <f t="shared" si="6"/>
        <v>-3153.0001783279859</v>
      </c>
      <c r="AJ28">
        <f t="shared" si="7"/>
        <v>-18.892292254580525</v>
      </c>
      <c r="AK28">
        <f t="shared" si="22"/>
        <v>115.49964234419703</v>
      </c>
      <c r="AL28">
        <f t="shared" si="8"/>
        <v>-3056.3928282383695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-289.37920041186533</v>
      </c>
      <c r="AR28">
        <f t="shared" si="9"/>
        <v>-291.03811620176623</v>
      </c>
      <c r="AS28">
        <f t="shared" si="9"/>
        <v>-1.7438556414614879</v>
      </c>
      <c r="AT28">
        <f t="shared" si="9"/>
        <v>10.66121041187462</v>
      </c>
      <c r="AU28">
        <f t="shared" si="9"/>
        <v>-282.12076143135312</v>
      </c>
      <c r="AW28">
        <v>25</v>
      </c>
      <c r="AX28">
        <f>IF(Z28&gt;0, (R28*SUMPRODUCT(K28:$K$98, X28:$X$98)-K28*$AZ$3)/Z28, 0)</f>
        <v>2321.4991150121828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1000000</v>
      </c>
      <c r="S29">
        <f t="shared" si="1"/>
        <v>2368.2129586711699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1668.8871828859665</v>
      </c>
      <c r="AC29">
        <f t="shared" si="2"/>
        <v>1677.7619119541209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-3243.9599163745697</v>
      </c>
      <c r="AI29">
        <f t="shared" si="6"/>
        <v>-3261.6711815905105</v>
      </c>
      <c r="AJ29">
        <f t="shared" si="7"/>
        <v>-8.8747290681544655</v>
      </c>
      <c r="AK29">
        <f t="shared" si="22"/>
        <v>116.82210280201767</v>
      </c>
      <c r="AL29">
        <f t="shared" si="8"/>
        <v>-3153.7238078566475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-267.3519351462898</v>
      </c>
      <c r="AR29">
        <f t="shared" si="9"/>
        <v>-268.81161441219854</v>
      </c>
      <c r="AS29">
        <f t="shared" si="9"/>
        <v>-0.73141347348145236</v>
      </c>
      <c r="AT29">
        <f t="shared" si="9"/>
        <v>9.6279288453365393</v>
      </c>
      <c r="AU29">
        <f t="shared" si="9"/>
        <v>-259.91509904034348</v>
      </c>
      <c r="AW29">
        <v>26</v>
      </c>
      <c r="AX29">
        <f>IF(Z29&gt;0, (R29*SUMPRODUCT(K29:$K$98, X29:$X$98)-K29*$AZ$3)/Z29, 0)</f>
        <v>2368.2129586711699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1000000</v>
      </c>
      <c r="S30">
        <f t="shared" si="1"/>
        <v>2402.1345150514603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1677.7619119541209</v>
      </c>
      <c r="AC30">
        <f t="shared" si="2"/>
        <v>1676.7081281292758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-3358.5107102331276</v>
      </c>
      <c r="AI30">
        <f t="shared" si="6"/>
        <v>-3375.9609000291534</v>
      </c>
      <c r="AJ30">
        <f t="shared" si="7"/>
        <v>1.0537838248451408</v>
      </c>
      <c r="AK30">
        <f t="shared" si="22"/>
        <v>117.44333383678848</v>
      </c>
      <c r="AL30">
        <f t="shared" si="8"/>
        <v>-3257.4637823675198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-247.13631551771633</v>
      </c>
      <c r="AR30">
        <f t="shared" si="9"/>
        <v>-248.42038931808699</v>
      </c>
      <c r="AS30">
        <f t="shared" si="9"/>
        <v>7.7542778419878042E-2</v>
      </c>
      <c r="AT30">
        <f t="shared" si="9"/>
        <v>8.6420783825716434</v>
      </c>
      <c r="AU30">
        <f t="shared" si="9"/>
        <v>-239.70076815709547</v>
      </c>
      <c r="AW30">
        <v>27</v>
      </c>
      <c r="AX30">
        <f>IF(Z30&gt;0, (R30*SUMPRODUCT(K30:$K$98, X30:$X$98)-K30*$AZ$3)/Z30, 0)</f>
        <v>2402.1345150514603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1000000</v>
      </c>
      <c r="S31">
        <f t="shared" si="1"/>
        <v>2425.0052102650066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1676.7081281292758</v>
      </c>
      <c r="AC31">
        <f t="shared" si="2"/>
        <v>1667.3380191485653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-3466.9234378013048</v>
      </c>
      <c r="AI31">
        <f t="shared" si="6"/>
        <v>-3484.1124526134249</v>
      </c>
      <c r="AJ31">
        <f t="shared" si="7"/>
        <v>9.3701089807104836</v>
      </c>
      <c r="AK31">
        <f t="shared" si="22"/>
        <v>117.36956896904931</v>
      </c>
      <c r="AL31">
        <f t="shared" si="8"/>
        <v>-3357.372774663665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-227.78024635550091</v>
      </c>
      <c r="AR31">
        <f t="shared" si="9"/>
        <v>-228.90958136931252</v>
      </c>
      <c r="AS31">
        <f t="shared" si="9"/>
        <v>0.61562528573105668</v>
      </c>
      <c r="AT31">
        <f t="shared" si="9"/>
        <v>7.7112949893591525</v>
      </c>
      <c r="AU31">
        <f t="shared" si="9"/>
        <v>-220.58266109422229</v>
      </c>
      <c r="AW31">
        <v>28</v>
      </c>
      <c r="AX31">
        <f>IF(Z31&gt;0, (R31*SUMPRODUCT(K31:$K$98, X31:$X$98)-K31*$AZ$3)/Z31, 0)</f>
        <v>2425.0052102650066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1000000</v>
      </c>
      <c r="S32">
        <f t="shared" si="1"/>
        <v>2439.60090082739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1667.3380191485653</v>
      </c>
      <c r="AC32">
        <f t="shared" si="2"/>
        <v>1651.8490286296769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-3586.9300420098712</v>
      </c>
      <c r="AI32">
        <f t="shared" si="6"/>
        <v>-3603.85749342282</v>
      </c>
      <c r="AJ32">
        <f t="shared" si="7"/>
        <v>15.488990518888386</v>
      </c>
      <c r="AK32">
        <f t="shared" si="22"/>
        <v>116.71366134039958</v>
      </c>
      <c r="AL32">
        <f t="shared" si="8"/>
        <v>-3471.654841563532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-210.41499743602407</v>
      </c>
      <c r="AR32">
        <f t="shared" si="9"/>
        <v>-211.40798854651092</v>
      </c>
      <c r="AS32">
        <f t="shared" si="9"/>
        <v>0.90860871612993999</v>
      </c>
      <c r="AT32">
        <f t="shared" si="9"/>
        <v>6.8466082315696237</v>
      </c>
      <c r="AU32">
        <f t="shared" si="9"/>
        <v>-203.65277159881137</v>
      </c>
      <c r="AW32">
        <v>29</v>
      </c>
      <c r="AX32">
        <f>IF(Z32&gt;0, (R32*SUMPRODUCT(K32:$K$98, X32:$X$98)-K32*$AZ$3)/Z32, 0)</f>
        <v>2439.60090082739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1000000</v>
      </c>
      <c r="S33">
        <f t="shared" si="1"/>
        <v>2446.6587588268176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1651.8490286296769</v>
      </c>
      <c r="AC33">
        <f t="shared" si="2"/>
        <v>1630.9797953334851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-3711.9260266176439</v>
      </c>
      <c r="AI33">
        <f t="shared" si="6"/>
        <v>-3728.591405365798</v>
      </c>
      <c r="AJ33">
        <f t="shared" si="7"/>
        <v>20.869233296191851</v>
      </c>
      <c r="AK33">
        <f t="shared" si="22"/>
        <v>115.6294320040774</v>
      </c>
      <c r="AL33">
        <f t="shared" si="8"/>
        <v>-3592.0927400655287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-194.41737488253975</v>
      </c>
      <c r="AR33">
        <f t="shared" si="9"/>
        <v>-195.29024766190162</v>
      </c>
      <c r="AS33">
        <f t="shared" si="9"/>
        <v>1.0930556062169201</v>
      </c>
      <c r="AT33">
        <f t="shared" si="9"/>
        <v>6.056255019143328</v>
      </c>
      <c r="AU33">
        <f t="shared" si="9"/>
        <v>-188.14093703654137</v>
      </c>
      <c r="AW33">
        <v>30</v>
      </c>
      <c r="AX33">
        <f>IF(Z33&gt;0, (R33*SUMPRODUCT(K33:$K$98, X33:$X$98)-K33*$AZ$3)/Z33, 0)</f>
        <v>2446.6587588268176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1000000</v>
      </c>
      <c r="S34">
        <f t="shared" si="1"/>
        <v>2447.5017754983182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1630.9797953334851</v>
      </c>
      <c r="AC34">
        <f t="shared" si="2"/>
        <v>1605.7997098615106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-3851.5336826404055</v>
      </c>
      <c r="AI34">
        <f t="shared" si="6"/>
        <v>-3867.9361192590118</v>
      </c>
      <c r="AJ34">
        <f t="shared" si="7"/>
        <v>25.180085471974508</v>
      </c>
      <c r="AK34">
        <f t="shared" si="22"/>
        <v>114.16858567334397</v>
      </c>
      <c r="AL34">
        <f t="shared" si="8"/>
        <v>-3728.5874481136934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-180.1156457978438</v>
      </c>
      <c r="AR34">
        <f t="shared" si="9"/>
        <v>-180.88270009559906</v>
      </c>
      <c r="AS34">
        <f t="shared" si="9"/>
        <v>1.1775380224431571</v>
      </c>
      <c r="AT34">
        <f t="shared" si="9"/>
        <v>5.3390545774179854</v>
      </c>
      <c r="AU34">
        <f t="shared" ref="AU34:AU89" si="23">AL34*$K34</f>
        <v>-174.36610749573794</v>
      </c>
      <c r="AW34">
        <v>31</v>
      </c>
      <c r="AX34">
        <f>IF(Z34&gt;0, (R34*SUMPRODUCT(K34:$K$98, X34:$X$98)-K34*$AZ$3)/Z34, 0)</f>
        <v>2447.5017754983182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1000000</v>
      </c>
      <c r="S35">
        <f t="shared" si="1"/>
        <v>2442.6552456056456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1605.7997098615106</v>
      </c>
      <c r="AC35">
        <f t="shared" si="2"/>
        <v>1576.7887867516697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-4014.0449673481689</v>
      </c>
      <c r="AI35">
        <f t="shared" ref="AI35:AI66" si="25">SUM(AE35:AH35)</f>
        <v>-4030.1830284764055</v>
      </c>
      <c r="AJ35">
        <f t="shared" si="7"/>
        <v>29.01092310984086</v>
      </c>
      <c r="AK35">
        <f t="shared" si="22"/>
        <v>112.40597969030576</v>
      </c>
      <c r="AL35">
        <f t="shared" si="8"/>
        <v>-3888.766125676259</v>
      </c>
      <c r="AN35">
        <f t="shared" ref="AN35:AT66" si="26">AE35*$K35</f>
        <v>0</v>
      </c>
      <c r="AO35">
        <f t="shared" si="26"/>
        <v>0</v>
      </c>
      <c r="AP35">
        <f t="shared" si="26"/>
        <v>-0.67383113305953601</v>
      </c>
      <c r="AQ35">
        <f t="shared" si="26"/>
        <v>-167.60306253689927</v>
      </c>
      <c r="AR35">
        <f t="shared" si="26"/>
        <v>-168.27689366995881</v>
      </c>
      <c r="AS35">
        <f t="shared" si="26"/>
        <v>1.211326629318771</v>
      </c>
      <c r="AT35">
        <f t="shared" si="26"/>
        <v>4.6934168891490753</v>
      </c>
      <c r="AU35">
        <f t="shared" si="23"/>
        <v>-162.37215015149096</v>
      </c>
      <c r="AW35">
        <v>32</v>
      </c>
      <c r="AX35">
        <f>IF(Z35&gt;0, (R35*SUMPRODUCT(K35:$K$98, X35:$X$98)-K35*$AZ$3)/Z35, 0)</f>
        <v>2442.6552456056456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1000000</v>
      </c>
      <c r="S36">
        <f t="shared" si="1"/>
        <v>2432.1056089730569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1576.7887867516697</v>
      </c>
      <c r="AC36">
        <f t="shared" si="2"/>
        <v>1544.1006551862029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-4184.9813998392719</v>
      </c>
      <c r="AI36">
        <f t="shared" si="25"/>
        <v>-4200.8534558212305</v>
      </c>
      <c r="AJ36">
        <f t="shared" si="7"/>
        <v>32.688131565466847</v>
      </c>
      <c r="AK36">
        <f t="shared" si="22"/>
        <v>110.3752150726169</v>
      </c>
      <c r="AL36">
        <f t="shared" si="8"/>
        <v>-4057.7901091831473</v>
      </c>
      <c r="AN36">
        <f t="shared" si="26"/>
        <v>0</v>
      </c>
      <c r="AO36">
        <f t="shared" si="26"/>
        <v>0</v>
      </c>
      <c r="AP36">
        <f t="shared" si="26"/>
        <v>-0.59171813616147462</v>
      </c>
      <c r="AQ36">
        <f t="shared" si="26"/>
        <v>-156.01818671747193</v>
      </c>
      <c r="AR36">
        <f t="shared" si="26"/>
        <v>-156.6099048536334</v>
      </c>
      <c r="AS36">
        <f t="shared" si="26"/>
        <v>1.2186297922906331</v>
      </c>
      <c r="AT36">
        <f t="shared" si="26"/>
        <v>4.1148428795506797</v>
      </c>
      <c r="AU36">
        <f t="shared" si="23"/>
        <v>-151.2764321817921</v>
      </c>
      <c r="AW36">
        <v>33</v>
      </c>
      <c r="AX36">
        <f>IF(Z36&gt;0, (R36*SUMPRODUCT(K36:$K$98, X36:$X$98)-K36*$AZ$3)/Z36, 0)</f>
        <v>2432.1056089730569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1000000</v>
      </c>
      <c r="S37">
        <f t="shared" si="1"/>
        <v>2416.870267168611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1544.1006551862029</v>
      </c>
      <c r="AC37">
        <f t="shared" si="2"/>
        <v>1508.5422282646532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-4361.6320954907824</v>
      </c>
      <c r="AI37">
        <f t="shared" si="25"/>
        <v>-4377.2363901105336</v>
      </c>
      <c r="AJ37">
        <f t="shared" si="7"/>
        <v>35.558426921549653</v>
      </c>
      <c r="AK37">
        <f t="shared" si="22"/>
        <v>108.08704586303421</v>
      </c>
      <c r="AL37">
        <f t="shared" si="8"/>
        <v>-4233.5909173259497</v>
      </c>
      <c r="AN37">
        <f t="shared" si="26"/>
        <v>0</v>
      </c>
      <c r="AO37">
        <f t="shared" si="26"/>
        <v>0</v>
      </c>
      <c r="AP37">
        <f t="shared" si="26"/>
        <v>-0.51940701740043249</v>
      </c>
      <c r="AQ37">
        <f t="shared" si="26"/>
        <v>-145.18197540626514</v>
      </c>
      <c r="AR37">
        <f t="shared" si="26"/>
        <v>-145.70138242366556</v>
      </c>
      <c r="AS37">
        <f t="shared" si="26"/>
        <v>1.1836034194968033</v>
      </c>
      <c r="AT37">
        <f t="shared" si="26"/>
        <v>3.5978024947235134</v>
      </c>
      <c r="AU37">
        <f t="shared" si="23"/>
        <v>-140.91997650944523</v>
      </c>
      <c r="AW37">
        <v>34</v>
      </c>
      <c r="AX37">
        <f>IF(Z37&gt;0, (R37*SUMPRODUCT(K37:$K$98, X37:$X$98)-K37*$AZ$3)/Z37, 0)</f>
        <v>2416.870267168611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1000000</v>
      </c>
      <c r="S38">
        <f t="shared" si="1"/>
        <v>2398.0866257813536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1508.5422282646532</v>
      </c>
      <c r="AC38">
        <f t="shared" si="2"/>
        <v>1470.913609819032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-4560.3938012730096</v>
      </c>
      <c r="AI38">
        <f t="shared" si="25"/>
        <v>-4575.7280431015315</v>
      </c>
      <c r="AJ38">
        <f t="shared" si="7"/>
        <v>37.628618445621214</v>
      </c>
      <c r="AK38">
        <f t="shared" si="22"/>
        <v>105.59795597852573</v>
      </c>
      <c r="AL38">
        <f t="shared" si="8"/>
        <v>-4432.5014686773848</v>
      </c>
      <c r="AN38">
        <f t="shared" si="26"/>
        <v>0</v>
      </c>
      <c r="AO38">
        <f t="shared" si="26"/>
        <v>0</v>
      </c>
      <c r="AP38">
        <f t="shared" si="26"/>
        <v>-0.4557303549127778</v>
      </c>
      <c r="AQ38">
        <f t="shared" si="26"/>
        <v>-135.53391871846389</v>
      </c>
      <c r="AR38">
        <f t="shared" si="26"/>
        <v>-135.98964907337668</v>
      </c>
      <c r="AS38">
        <f t="shared" si="26"/>
        <v>1.118314412337218</v>
      </c>
      <c r="AT38">
        <f t="shared" si="26"/>
        <v>3.1383484422845869</v>
      </c>
      <c r="AU38">
        <f t="shared" si="23"/>
        <v>-131.73298621875486</v>
      </c>
      <c r="AW38">
        <v>35</v>
      </c>
      <c r="AX38">
        <f>IF(Z38&gt;0, (R38*SUMPRODUCT(K38:$K$98, X38:$X$98)-K38*$AZ$3)/Z38, 0)</f>
        <v>2398.0866257813536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1000000</v>
      </c>
      <c r="S39">
        <f t="shared" si="1"/>
        <v>2375.9684699392037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1470.913609819032</v>
      </c>
      <c r="AC39">
        <f t="shared" si="2"/>
        <v>1431.409474101144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-4782.9168628671305</v>
      </c>
      <c r="AI39">
        <f t="shared" si="25"/>
        <v>-4797.9781893557956</v>
      </c>
      <c r="AJ39">
        <f t="shared" si="7"/>
        <v>39.504135717887948</v>
      </c>
      <c r="AK39">
        <f t="shared" si="22"/>
        <v>102.96395268733225</v>
      </c>
      <c r="AL39">
        <f t="shared" si="8"/>
        <v>-4655.5101009505752</v>
      </c>
      <c r="AN39">
        <f t="shared" si="26"/>
        <v>0</v>
      </c>
      <c r="AO39">
        <f t="shared" si="26"/>
        <v>0</v>
      </c>
      <c r="AP39">
        <f t="shared" si="26"/>
        <v>-0.39966015175228659</v>
      </c>
      <c r="AQ39">
        <f t="shared" si="26"/>
        <v>-126.91719289603289</v>
      </c>
      <c r="AR39">
        <f t="shared" si="26"/>
        <v>-127.31685304778517</v>
      </c>
      <c r="AS39">
        <f t="shared" si="26"/>
        <v>1.0482628397794773</v>
      </c>
      <c r="AT39">
        <f t="shared" si="26"/>
        <v>2.7322021726973049</v>
      </c>
      <c r="AU39">
        <f t="shared" si="23"/>
        <v>-123.53638803530838</v>
      </c>
      <c r="AW39">
        <v>36</v>
      </c>
      <c r="AX39">
        <f>IF(Z39&gt;0, (R39*SUMPRODUCT(K39:$K$98, X39:$X$98)-K39*$AZ$3)/Z39, 0)</f>
        <v>2375.9684699392037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1000000</v>
      </c>
      <c r="S40">
        <f t="shared" si="1"/>
        <v>2350.7823152773753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1431.409474101144</v>
      </c>
      <c r="AC40">
        <f t="shared" si="2"/>
        <v>1390.233158884196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-5036.8250705720156</v>
      </c>
      <c r="AI40">
        <f t="shared" si="25"/>
        <v>-5051.6098631690302</v>
      </c>
      <c r="AJ40">
        <f t="shared" si="7"/>
        <v>41.176315216948069</v>
      </c>
      <c r="AK40">
        <f t="shared" si="22"/>
        <v>100.19866318708009</v>
      </c>
      <c r="AL40">
        <f t="shared" si="8"/>
        <v>-4910.2348847650019</v>
      </c>
      <c r="AN40">
        <f t="shared" si="26"/>
        <v>0</v>
      </c>
      <c r="AO40">
        <f t="shared" si="26"/>
        <v>0</v>
      </c>
      <c r="AP40">
        <f t="shared" si="26"/>
        <v>-0.35028766137965589</v>
      </c>
      <c r="AQ40">
        <f t="shared" si="26"/>
        <v>-119.33462462675315</v>
      </c>
      <c r="AR40">
        <f t="shared" si="26"/>
        <v>-119.68491228813282</v>
      </c>
      <c r="AS40">
        <f t="shared" si="26"/>
        <v>0.97556695955877659</v>
      </c>
      <c r="AT40">
        <f t="shared" si="26"/>
        <v>2.3739497981363757</v>
      </c>
      <c r="AU40">
        <f t="shared" si="23"/>
        <v>-116.33539553043767</v>
      </c>
      <c r="AW40">
        <v>37</v>
      </c>
      <c r="AX40">
        <f>IF(Z40&gt;0, (R40*SUMPRODUCT(K40:$K$98, X40:$X$98)-K40*$AZ$3)/Z40, 0)</f>
        <v>2350.7823152773753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1000000</v>
      </c>
      <c r="S41">
        <f t="shared" si="1"/>
        <v>2322.5960735056146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1390.233158884196</v>
      </c>
      <c r="AC41">
        <f t="shared" si="2"/>
        <v>1347.4528893280547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-5328.3132855310005</v>
      </c>
      <c r="AI41">
        <f t="shared" si="25"/>
        <v>-5342.8170223699062</v>
      </c>
      <c r="AJ41">
        <f t="shared" si="7"/>
        <v>42.78026955614132</v>
      </c>
      <c r="AK41">
        <f t="shared" si="22"/>
        <v>97.316321121893722</v>
      </c>
      <c r="AL41">
        <f t="shared" si="8"/>
        <v>-5202.7204316918715</v>
      </c>
      <c r="AN41">
        <f t="shared" si="26"/>
        <v>0</v>
      </c>
      <c r="AO41">
        <f t="shared" si="26"/>
        <v>0</v>
      </c>
      <c r="AP41">
        <f t="shared" si="26"/>
        <v>-0.30681139959651832</v>
      </c>
      <c r="AQ41">
        <f t="shared" si="26"/>
        <v>-112.71490063424378</v>
      </c>
      <c r="AR41">
        <f t="shared" si="26"/>
        <v>-113.02171203384029</v>
      </c>
      <c r="AS41">
        <f t="shared" si="26"/>
        <v>0.90497190644188863</v>
      </c>
      <c r="AT41">
        <f t="shared" si="26"/>
        <v>2.0586250990779118</v>
      </c>
      <c r="AU41">
        <f t="shared" si="23"/>
        <v>-110.0581150283205</v>
      </c>
      <c r="AW41">
        <v>38</v>
      </c>
      <c r="AX41">
        <f>IF(Z41&gt;0, (R41*SUMPRODUCT(K41:$K$98, X41:$X$98)-K41*$AZ$3)/Z41, 0)</f>
        <v>2322.5960735056146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1000000</v>
      </c>
      <c r="S42">
        <f t="shared" si="1"/>
        <v>2291.4015000197924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1347.4528893280547</v>
      </c>
      <c r="AC42">
        <f t="shared" si="2"/>
        <v>1303.0900914354277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-5661.0457693596218</v>
      </c>
      <c r="AI42">
        <f t="shared" si="25"/>
        <v>-5675.2629426859048</v>
      </c>
      <c r="AJ42">
        <f t="shared" si="7"/>
        <v>44.362797892626986</v>
      </c>
      <c r="AK42">
        <f t="shared" si="22"/>
        <v>94.321702252963831</v>
      </c>
      <c r="AL42">
        <f t="shared" si="8"/>
        <v>-5536.5784425403144</v>
      </c>
      <c r="AN42">
        <f t="shared" si="26"/>
        <v>0</v>
      </c>
      <c r="AO42">
        <f t="shared" si="26"/>
        <v>0</v>
      </c>
      <c r="AP42">
        <f t="shared" si="26"/>
        <v>-0.26852629275279249</v>
      </c>
      <c r="AQ42">
        <f t="shared" si="26"/>
        <v>-106.92277562233794</v>
      </c>
      <c r="AR42">
        <f t="shared" si="26"/>
        <v>-107.19130191509073</v>
      </c>
      <c r="AS42">
        <f t="shared" si="26"/>
        <v>0.83790057143259145</v>
      </c>
      <c r="AT42">
        <f t="shared" si="26"/>
        <v>1.7814973800240888</v>
      </c>
      <c r="AU42">
        <f t="shared" si="23"/>
        <v>-104.57190396363406</v>
      </c>
      <c r="AW42">
        <v>39</v>
      </c>
      <c r="AX42">
        <f>IF(Z42&gt;0, (R42*SUMPRODUCT(K42:$K$98, X42:$X$98)-K42*$AZ$3)/Z42, 0)</f>
        <v>2291.4015000197924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1000000</v>
      </c>
      <c r="S43">
        <f t="shared" si="1"/>
        <v>2257.3143253858839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1303.0900914354277</v>
      </c>
      <c r="AC43">
        <f t="shared" si="2"/>
        <v>1257.1959789752486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-6056.8126915755083</v>
      </c>
      <c r="AI43">
        <f t="shared" si="25"/>
        <v>-6070.7362728512389</v>
      </c>
      <c r="AJ43">
        <f t="shared" si="7"/>
        <v>45.894112460179031</v>
      </c>
      <c r="AK43">
        <f t="shared" si="22"/>
        <v>91.216306400479951</v>
      </c>
      <c r="AL43">
        <f t="shared" si="8"/>
        <v>-5933.6258539905803</v>
      </c>
      <c r="AN43">
        <f t="shared" si="26"/>
        <v>0</v>
      </c>
      <c r="AO43">
        <f t="shared" si="26"/>
        <v>0</v>
      </c>
      <c r="AP43">
        <f t="shared" si="26"/>
        <v>-0.23480453985421651</v>
      </c>
      <c r="AQ43">
        <f t="shared" si="26"/>
        <v>-102.14089959078775</v>
      </c>
      <c r="AR43">
        <f t="shared" si="26"/>
        <v>-102.37570413064196</v>
      </c>
      <c r="AS43">
        <f t="shared" si="26"/>
        <v>0.77394929830397374</v>
      </c>
      <c r="AT43">
        <f t="shared" si="26"/>
        <v>1.5382538750212564</v>
      </c>
      <c r="AU43">
        <f t="shared" si="23"/>
        <v>-100.06350095731673</v>
      </c>
      <c r="AW43">
        <v>40</v>
      </c>
      <c r="AX43">
        <f>IF(Z43&gt;0, (R43*SUMPRODUCT(K43:$K$98, X43:$X$98)-K43*$AZ$3)/Z43, 0)</f>
        <v>2257.3143253858839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1000000</v>
      </c>
      <c r="S44">
        <f t="shared" si="1"/>
        <v>2219.8790033726427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1257.1959789752486</v>
      </c>
      <c r="AC44">
        <f t="shared" si="2"/>
        <v>1209.5449572078167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-6504.0506756526256</v>
      </c>
      <c r="AI44">
        <f t="shared" si="25"/>
        <v>-6517.6724198487072</v>
      </c>
      <c r="AJ44">
        <f t="shared" si="7"/>
        <v>47.651021767431985</v>
      </c>
      <c r="AK44">
        <f t="shared" si="22"/>
        <v>88.003718528267413</v>
      </c>
      <c r="AL44">
        <f t="shared" si="8"/>
        <v>-6382.0176795530078</v>
      </c>
      <c r="AN44">
        <f t="shared" si="26"/>
        <v>0</v>
      </c>
      <c r="AO44">
        <f t="shared" si="26"/>
        <v>0</v>
      </c>
      <c r="AP44">
        <f t="shared" si="26"/>
        <v>-0.20510215948920307</v>
      </c>
      <c r="AQ44">
        <f t="shared" si="26"/>
        <v>-97.931279563102223</v>
      </c>
      <c r="AR44">
        <f t="shared" si="26"/>
        <v>-98.136381722591423</v>
      </c>
      <c r="AS44">
        <f t="shared" si="26"/>
        <v>0.71747988551851272</v>
      </c>
      <c r="AT44">
        <f t="shared" si="26"/>
        <v>1.3250691286964091</v>
      </c>
      <c r="AU44">
        <f t="shared" si="23"/>
        <v>-96.093832708376496</v>
      </c>
      <c r="AW44">
        <v>41</v>
      </c>
      <c r="AX44">
        <f>IF(Z44&gt;0, (R44*SUMPRODUCT(K44:$K$98, X44:$X$98)-K44*$AZ$3)/Z44, 0)</f>
        <v>2219.8790033726427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1000000</v>
      </c>
      <c r="S45">
        <f t="shared" si="1"/>
        <v>2179.2532132469287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1209.5449572078167</v>
      </c>
      <c r="AC45">
        <f t="shared" si="2"/>
        <v>1160.2653542727107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-7006.8710163202404</v>
      </c>
      <c r="AI45">
        <f t="shared" si="25"/>
        <v>-7020.1813712989533</v>
      </c>
      <c r="AJ45">
        <f t="shared" si="7"/>
        <v>49.279602935105913</v>
      </c>
      <c r="AK45">
        <f t="shared" si="22"/>
        <v>84.66814700454718</v>
      </c>
      <c r="AL45">
        <f t="shared" si="8"/>
        <v>-6886.2336213593007</v>
      </c>
      <c r="AN45">
        <f t="shared" si="26"/>
        <v>0</v>
      </c>
      <c r="AO45">
        <f t="shared" si="26"/>
        <v>0</v>
      </c>
      <c r="AP45">
        <f t="shared" si="26"/>
        <v>-0.17894069836356341</v>
      </c>
      <c r="AQ45">
        <f t="shared" si="26"/>
        <v>-94.198418825714839</v>
      </c>
      <c r="AR45">
        <f t="shared" si="26"/>
        <v>-94.3773595240784</v>
      </c>
      <c r="AS45">
        <f t="shared" si="26"/>
        <v>0.66250123143894812</v>
      </c>
      <c r="AT45">
        <f t="shared" si="26"/>
        <v>1.1382549434911724</v>
      </c>
      <c r="AU45">
        <f t="shared" si="23"/>
        <v>-92.576603349148286</v>
      </c>
      <c r="AW45">
        <v>42</v>
      </c>
      <c r="AX45">
        <f>IF(Z45&gt;0, (R45*SUMPRODUCT(K45:$K$98, X45:$X$98)-K45*$AZ$3)/Z45, 0)</f>
        <v>2179.2532132469287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1000000</v>
      </c>
      <c r="S46">
        <f t="shared" si="1"/>
        <v>2135.6485774559437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1160.2653542727107</v>
      </c>
      <c r="AC46">
        <f t="shared" si="2"/>
        <v>1109.5059324362785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-7572.9679934463502</v>
      </c>
      <c r="AI46">
        <f t="shared" si="25"/>
        <v>-7585.9559206754402</v>
      </c>
      <c r="AJ46">
        <f t="shared" si="7"/>
        <v>50.759421836432239</v>
      </c>
      <c r="AK46">
        <f t="shared" si="22"/>
        <v>81.218574799089765</v>
      </c>
      <c r="AL46">
        <f t="shared" si="8"/>
        <v>-7453.9779240399184</v>
      </c>
      <c r="AN46">
        <f t="shared" si="26"/>
        <v>0</v>
      </c>
      <c r="AO46">
        <f t="shared" si="26"/>
        <v>0</v>
      </c>
      <c r="AP46">
        <f t="shared" si="26"/>
        <v>-0.15589827648589691</v>
      </c>
      <c r="AQ46">
        <f t="shared" si="26"/>
        <v>-90.900775561543114</v>
      </c>
      <c r="AR46">
        <f t="shared" si="26"/>
        <v>-91.056673838029013</v>
      </c>
      <c r="AS46">
        <f t="shared" si="26"/>
        <v>0.60928169985403824</v>
      </c>
      <c r="AT46">
        <f t="shared" si="26"/>
        <v>0.97489272972361241</v>
      </c>
      <c r="AU46">
        <f t="shared" si="23"/>
        <v>-89.47249940845137</v>
      </c>
      <c r="AW46">
        <v>43</v>
      </c>
      <c r="AX46">
        <f>IF(Z46&gt;0, (R46*SUMPRODUCT(K46:$K$98, X46:$X$98)-K46*$AZ$3)/Z46, 0)</f>
        <v>2135.6485774559437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1000000</v>
      </c>
      <c r="S47">
        <f t="shared" si="1"/>
        <v>2089.1264701939854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1109.5059324362785</v>
      </c>
      <c r="AC47">
        <f t="shared" si="2"/>
        <v>1057.3899756151657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-8182.1556959826521</v>
      </c>
      <c r="AI47">
        <f t="shared" si="25"/>
        <v>-8194.8091900470517</v>
      </c>
      <c r="AJ47">
        <f t="shared" si="7"/>
        <v>52.115956821112832</v>
      </c>
      <c r="AK47">
        <f t="shared" si="22"/>
        <v>77.665415270539498</v>
      </c>
      <c r="AL47">
        <f t="shared" si="8"/>
        <v>-8065.0278179553989</v>
      </c>
      <c r="AN47">
        <f t="shared" si="26"/>
        <v>0</v>
      </c>
      <c r="AO47">
        <f t="shared" si="26"/>
        <v>0</v>
      </c>
      <c r="AP47">
        <f t="shared" si="26"/>
        <v>-0.13561068519972677</v>
      </c>
      <c r="AQ47">
        <f t="shared" si="26"/>
        <v>-87.690224905141761</v>
      </c>
      <c r="AR47">
        <f t="shared" si="26"/>
        <v>-87.825835590341484</v>
      </c>
      <c r="AS47">
        <f t="shared" si="26"/>
        <v>0.55853984507211096</v>
      </c>
      <c r="AT47">
        <f t="shared" si="26"/>
        <v>0.83235983101234789</v>
      </c>
      <c r="AU47">
        <f t="shared" si="23"/>
        <v>-86.434935914257025</v>
      </c>
      <c r="AW47">
        <v>44</v>
      </c>
      <c r="AX47">
        <f>IF(Z47&gt;0, (R47*SUMPRODUCT(K47:$K$98, X47:$X$98)-K47*$AZ$3)/Z47, 0)</f>
        <v>2089.1264701939854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1000000</v>
      </c>
      <c r="S48">
        <f t="shared" si="1"/>
        <v>2040.2924879735115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1057.3899756151657</v>
      </c>
      <c r="AC48">
        <f t="shared" si="2"/>
        <v>1004.3290531568375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-8830.7783532689355</v>
      </c>
      <c r="AI48">
        <f t="shared" si="25"/>
        <v>-8843.0845429338588</v>
      </c>
      <c r="AJ48">
        <f t="shared" si="7"/>
        <v>53.06092245832815</v>
      </c>
      <c r="AK48">
        <f t="shared" si="22"/>
        <v>74.0172982930616</v>
      </c>
      <c r="AL48">
        <f t="shared" si="8"/>
        <v>-8716.0063221824694</v>
      </c>
      <c r="AN48">
        <f t="shared" si="26"/>
        <v>0</v>
      </c>
      <c r="AO48">
        <f t="shared" si="26"/>
        <v>0</v>
      </c>
      <c r="AP48">
        <f t="shared" si="26"/>
        <v>-0.11775762179688935</v>
      </c>
      <c r="AQ48">
        <f t="shared" si="26"/>
        <v>-84.501497686193375</v>
      </c>
      <c r="AR48">
        <f t="shared" si="26"/>
        <v>-84.619255307990272</v>
      </c>
      <c r="AS48">
        <f t="shared" si="26"/>
        <v>0.50773864284340664</v>
      </c>
      <c r="AT48">
        <f t="shared" si="26"/>
        <v>0.70826968022973225</v>
      </c>
      <c r="AU48">
        <f t="shared" si="23"/>
        <v>-83.403246984917132</v>
      </c>
      <c r="AW48">
        <v>45</v>
      </c>
      <c r="AX48">
        <f>IF(Z48&gt;0, (R48*SUMPRODUCT(K48:$K$98, X48:$X$98)-K48*$AZ$3)/Z48, 0)</f>
        <v>2040.2924879735115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1000000</v>
      </c>
      <c r="S49">
        <f t="shared" si="1"/>
        <v>1989.7392130772505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1004.3290531568375</v>
      </c>
      <c r="AC49">
        <f t="shared" si="2"/>
        <v>950.74657551244138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-9500.3941732438107</v>
      </c>
      <c r="AI49">
        <f t="shared" si="25"/>
        <v>-9512.339791157754</v>
      </c>
      <c r="AJ49">
        <f t="shared" si="7"/>
        <v>53.582477644396135</v>
      </c>
      <c r="AK49">
        <f t="shared" si="22"/>
        <v>70.303033720978632</v>
      </c>
      <c r="AL49">
        <f t="shared" si="8"/>
        <v>-9388.4542797923787</v>
      </c>
      <c r="AN49">
        <f t="shared" si="26"/>
        <v>0</v>
      </c>
      <c r="AO49">
        <f t="shared" si="26"/>
        <v>0</v>
      </c>
      <c r="AP49">
        <f t="shared" si="26"/>
        <v>-0.10206010688392553</v>
      </c>
      <c r="AQ49">
        <f t="shared" si="26"/>
        <v>-81.168781032995071</v>
      </c>
      <c r="AR49">
        <f t="shared" si="26"/>
        <v>-81.270841139878996</v>
      </c>
      <c r="AS49">
        <f t="shared" si="26"/>
        <v>0.45779409946717464</v>
      </c>
      <c r="AT49">
        <f t="shared" si="26"/>
        <v>0.60064997788454799</v>
      </c>
      <c r="AU49">
        <f t="shared" si="23"/>
        <v>-80.212397062527273</v>
      </c>
      <c r="AW49">
        <v>46</v>
      </c>
      <c r="AX49">
        <f>IF(Z49&gt;0, (R49*SUMPRODUCT(K49:$K$98, X49:$X$98)-K49*$AZ$3)/Z49, 0)</f>
        <v>1989.7392130772505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1000000</v>
      </c>
      <c r="S50">
        <f t="shared" si="1"/>
        <v>1938.3861734146296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950.74657551244138</v>
      </c>
      <c r="AC50">
        <f t="shared" si="2"/>
        <v>897.18406237390843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-10195.426251744704</v>
      </c>
      <c r="AI50">
        <f t="shared" si="25"/>
        <v>-10206.997527823214</v>
      </c>
      <c r="AJ50">
        <f t="shared" si="7"/>
        <v>53.56251313853295</v>
      </c>
      <c r="AK50">
        <f t="shared" si="22"/>
        <v>66.552260285870901</v>
      </c>
      <c r="AL50">
        <f t="shared" si="8"/>
        <v>-10086.88275439881</v>
      </c>
      <c r="AN50">
        <f t="shared" si="26"/>
        <v>0</v>
      </c>
      <c r="AO50">
        <f t="shared" si="26"/>
        <v>0</v>
      </c>
      <c r="AP50">
        <f t="shared" si="26"/>
        <v>-8.8269493007505348E-2</v>
      </c>
      <c r="AQ50">
        <f t="shared" si="26"/>
        <v>-77.774058810009834</v>
      </c>
      <c r="AR50">
        <f t="shared" si="26"/>
        <v>-77.862328303017335</v>
      </c>
      <c r="AS50">
        <f t="shared" si="26"/>
        <v>0.4085924358616505</v>
      </c>
      <c r="AT50">
        <f t="shared" si="26"/>
        <v>0.50768249189450509</v>
      </c>
      <c r="AU50">
        <f t="shared" si="23"/>
        <v>-76.946053375261172</v>
      </c>
      <c r="AW50">
        <v>47</v>
      </c>
      <c r="AX50">
        <f>IF(Z50&gt;0, (R50*SUMPRODUCT(K50:$K$98, X50:$X$98)-K50*$AZ$3)/Z50, 0)</f>
        <v>1938.3861734146296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1000000</v>
      </c>
      <c r="S51">
        <f t="shared" si="1"/>
        <v>1887.0655746959364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897.18406237390843</v>
      </c>
      <c r="AC51">
        <f t="shared" si="2"/>
        <v>844.05845704109629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-10936.297212340518</v>
      </c>
      <c r="AI51">
        <f t="shared" si="25"/>
        <v>-10947.479368227934</v>
      </c>
      <c r="AJ51">
        <f t="shared" si="7"/>
        <v>53.125605332812142</v>
      </c>
      <c r="AK51">
        <f t="shared" si="22"/>
        <v>62.802884366173593</v>
      </c>
      <c r="AL51">
        <f t="shared" si="8"/>
        <v>-10831.550878528948</v>
      </c>
      <c r="AN51">
        <f t="shared" si="26"/>
        <v>0</v>
      </c>
      <c r="AO51">
        <f t="shared" si="26"/>
        <v>0</v>
      </c>
      <c r="AP51">
        <f t="shared" si="26"/>
        <v>-7.6161746816006015E-2</v>
      </c>
      <c r="AQ51">
        <f t="shared" si="26"/>
        <v>-74.487201553697815</v>
      </c>
      <c r="AR51">
        <f t="shared" si="26"/>
        <v>-74.563363300513814</v>
      </c>
      <c r="AS51">
        <f t="shared" si="26"/>
        <v>0.36183889256613305</v>
      </c>
      <c r="AT51">
        <f t="shared" si="26"/>
        <v>0.42775091195016918</v>
      </c>
      <c r="AU51">
        <f t="shared" si="23"/>
        <v>-73.773773495997503</v>
      </c>
      <c r="AW51">
        <v>48</v>
      </c>
      <c r="AX51">
        <f>IF(Z51&gt;0, (R51*SUMPRODUCT(K51:$K$98, X51:$X$98)-K51*$AZ$3)/Z51, 0)</f>
        <v>1887.0655746959364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1000000</v>
      </c>
      <c r="S52">
        <f t="shared" si="1"/>
        <v>1836.2135278790599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844.05845704109629</v>
      </c>
      <c r="AC52">
        <f t="shared" si="2"/>
        <v>791.57880323489712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-11720.370494441175</v>
      </c>
      <c r="AI52">
        <f t="shared" si="25"/>
        <v>-11731.147819507356</v>
      </c>
      <c r="AJ52">
        <f t="shared" si="7"/>
        <v>52.479653806199167</v>
      </c>
      <c r="AK52">
        <f t="shared" si="22"/>
        <v>59.084091992876743</v>
      </c>
      <c r="AL52">
        <f t="shared" si="8"/>
        <v>-11619.584073708282</v>
      </c>
      <c r="AN52">
        <f t="shared" si="26"/>
        <v>0</v>
      </c>
      <c r="AO52">
        <f t="shared" si="26"/>
        <v>0</v>
      </c>
      <c r="AP52">
        <f t="shared" si="26"/>
        <v>-6.5539679540429746E-2</v>
      </c>
      <c r="AQ52">
        <f t="shared" si="26"/>
        <v>-71.274580805879836</v>
      </c>
      <c r="AR52">
        <f t="shared" si="26"/>
        <v>-71.340120485420272</v>
      </c>
      <c r="AS52">
        <f t="shared" si="26"/>
        <v>0.3191422427856353</v>
      </c>
      <c r="AT52">
        <f t="shared" si="26"/>
        <v>0.35930552631298202</v>
      </c>
      <c r="AU52">
        <f t="shared" si="23"/>
        <v>-70.661672716321661</v>
      </c>
      <c r="AW52">
        <v>49</v>
      </c>
      <c r="AX52">
        <f>IF(Z52&gt;0, (R52*SUMPRODUCT(K52:$K$98, X52:$X$98)-K52*$AZ$3)/Z52, 0)</f>
        <v>1836.2135278790599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1000000</v>
      </c>
      <c r="S53">
        <f t="shared" si="1"/>
        <v>1786.3197935673725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791.57880323489712</v>
      </c>
      <c r="AC53">
        <f t="shared" si="2"/>
        <v>739.95381863214106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-12548.394364096217</v>
      </c>
      <c r="AI53">
        <f t="shared" si="25"/>
        <v>-12558.750206052635</v>
      </c>
      <c r="AJ53">
        <f t="shared" si="7"/>
        <v>51.624984602756058</v>
      </c>
      <c r="AK53">
        <f t="shared" si="22"/>
        <v>55.410516226442802</v>
      </c>
      <c r="AL53">
        <f t="shared" si="8"/>
        <v>-12451.714705223436</v>
      </c>
      <c r="AN53">
        <f t="shared" si="26"/>
        <v>0</v>
      </c>
      <c r="AO53">
        <f t="shared" si="26"/>
        <v>0</v>
      </c>
      <c r="AP53">
        <f t="shared" si="26"/>
        <v>-5.6229046949684044E-2</v>
      </c>
      <c r="AQ53">
        <f t="shared" si="26"/>
        <v>-68.13393433497572</v>
      </c>
      <c r="AR53">
        <f t="shared" si="26"/>
        <v>-68.190163381925416</v>
      </c>
      <c r="AS53">
        <f t="shared" si="26"/>
        <v>0.28030783930671049</v>
      </c>
      <c r="AT53">
        <f t="shared" si="26"/>
        <v>0.30086211546248887</v>
      </c>
      <c r="AU53">
        <f t="shared" si="23"/>
        <v>-67.608993427156207</v>
      </c>
      <c r="AW53">
        <v>50</v>
      </c>
      <c r="AX53">
        <f>IF(Z53&gt;0, (R53*SUMPRODUCT(K53:$K$98, X53:$X$98)-K53*$AZ$3)/Z53, 0)</f>
        <v>1786.3197935673725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1000000</v>
      </c>
      <c r="S54">
        <f t="shared" si="1"/>
        <v>1737.5968040911055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739.95381863214106</v>
      </c>
      <c r="AC54">
        <f t="shared" si="2"/>
        <v>689.36416662138265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-13357.090468191433</v>
      </c>
      <c r="AI54">
        <f t="shared" si="25"/>
        <v>-13367.00882446658</v>
      </c>
      <c r="AJ54">
        <f t="shared" si="7"/>
        <v>50.589652010758414</v>
      </c>
      <c r="AK54">
        <f t="shared" si="22"/>
        <v>51.796767304249876</v>
      </c>
      <c r="AL54">
        <f t="shared" si="8"/>
        <v>-13264.622405151573</v>
      </c>
      <c r="AN54">
        <f t="shared" si="26"/>
        <v>0</v>
      </c>
      <c r="AO54">
        <f t="shared" si="26"/>
        <v>0</v>
      </c>
      <c r="AP54">
        <f t="shared" si="26"/>
        <v>-4.8083601628476261E-2</v>
      </c>
      <c r="AQ54">
        <f t="shared" si="26"/>
        <v>-64.754380581920998</v>
      </c>
      <c r="AR54">
        <f t="shared" si="26"/>
        <v>-64.802464183549475</v>
      </c>
      <c r="AS54">
        <f t="shared" si="26"/>
        <v>0.24525562566285114</v>
      </c>
      <c r="AT54">
        <f t="shared" si="26"/>
        <v>0.25110764884912423</v>
      </c>
      <c r="AU54">
        <f t="shared" si="23"/>
        <v>-64.306100909037497</v>
      </c>
      <c r="AW54">
        <v>51</v>
      </c>
      <c r="AX54">
        <f>IF(Z54&gt;0, (R54*SUMPRODUCT(K54:$K$98, X54:$X$98)-K54*$AZ$3)/Z54, 0)</f>
        <v>1737.5968040911055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1000000</v>
      </c>
      <c r="S55">
        <f t="shared" si="1"/>
        <v>1690.8337559541728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689.36416662138265</v>
      </c>
      <c r="AC55">
        <f t="shared" si="2"/>
        <v>640.27432382894153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-14093.179293190376</v>
      </c>
      <c r="AI55">
        <f t="shared" si="25"/>
        <v>-14102.646136420444</v>
      </c>
      <c r="AJ55">
        <f t="shared" si="7"/>
        <v>49.089842792441118</v>
      </c>
      <c r="AK55">
        <f t="shared" si="22"/>
        <v>48.255491663496791</v>
      </c>
      <c r="AL55">
        <f t="shared" si="8"/>
        <v>-14005.300801964508</v>
      </c>
      <c r="AN55">
        <f t="shared" si="26"/>
        <v>0</v>
      </c>
      <c r="AO55">
        <f t="shared" si="26"/>
        <v>0</v>
      </c>
      <c r="AP55">
        <f t="shared" si="26"/>
        <v>-4.097740466604248E-2</v>
      </c>
      <c r="AQ55">
        <f t="shared" si="26"/>
        <v>-61.002585222282669</v>
      </c>
      <c r="AR55">
        <f t="shared" si="26"/>
        <v>-61.043562626948713</v>
      </c>
      <c r="AS55">
        <f t="shared" si="26"/>
        <v>0.21248628547153298</v>
      </c>
      <c r="AT55">
        <f t="shared" si="26"/>
        <v>0.20887478129707557</v>
      </c>
      <c r="AU55">
        <f t="shared" si="23"/>
        <v>-60.622201560180109</v>
      </c>
      <c r="AW55">
        <v>52</v>
      </c>
      <c r="AX55">
        <f>IF(Z55&gt;0, (R55*SUMPRODUCT(K55:$K$98, X55:$X$98)-K55*$AZ$3)/Z55, 0)</f>
        <v>1690.8337559541728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1000000</v>
      </c>
      <c r="S56">
        <f t="shared" si="1"/>
        <v>1663.2251577695167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640.27432382894153</v>
      </c>
      <c r="AC56">
        <f t="shared" si="2"/>
        <v>593.25793306155174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-18195.698317460417</v>
      </c>
      <c r="AI56">
        <f t="shared" si="25"/>
        <v>-18204.615599800247</v>
      </c>
      <c r="AJ56">
        <f t="shared" si="7"/>
        <v>47.016390767389794</v>
      </c>
      <c r="AK56">
        <f t="shared" si="22"/>
        <v>44.819202668025909</v>
      </c>
      <c r="AL56">
        <f t="shared" si="8"/>
        <v>-18112.780006364832</v>
      </c>
      <c r="AN56">
        <f t="shared" si="26"/>
        <v>0</v>
      </c>
      <c r="AO56">
        <f t="shared" si="26"/>
        <v>0</v>
      </c>
      <c r="AP56">
        <f t="shared" si="26"/>
        <v>-3.4463053809442735E-2</v>
      </c>
      <c r="AQ56">
        <f t="shared" si="26"/>
        <v>-70.321798314506623</v>
      </c>
      <c r="AR56">
        <f t="shared" si="26"/>
        <v>-70.356261368316069</v>
      </c>
      <c r="AS56">
        <f t="shared" si="26"/>
        <v>0.18170652707776236</v>
      </c>
      <c r="AT56">
        <f t="shared" si="26"/>
        <v>0.17321494760184664</v>
      </c>
      <c r="AU56">
        <f t="shared" si="23"/>
        <v>-70.001339893636455</v>
      </c>
      <c r="AW56">
        <v>53</v>
      </c>
      <c r="AX56">
        <f>IF(Z56&gt;0, (R56*SUMPRODUCT(K56:$K$98, X56:$X$98)-K56*$AZ$3)/Z56, 0)</f>
        <v>1663.2251577695167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1000000</v>
      </c>
      <c r="S57">
        <f t="shared" si="1"/>
        <v>1616.8229989309593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593.25793306155174</v>
      </c>
      <c r="AC57">
        <f t="shared" si="2"/>
        <v>535.42380836748498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-21966.419197344941</v>
      </c>
      <c r="AI57">
        <f t="shared" si="25"/>
        <v>-21974.698146381441</v>
      </c>
      <c r="AJ57">
        <f t="shared" si="7"/>
        <v>57.834124694066759</v>
      </c>
      <c r="AK57">
        <f t="shared" si="22"/>
        <v>41.528055314308624</v>
      </c>
      <c r="AL57">
        <f t="shared" si="8"/>
        <v>-21875.335966373066</v>
      </c>
      <c r="AN57">
        <f t="shared" si="26"/>
        <v>0</v>
      </c>
      <c r="AO57">
        <f t="shared" si="26"/>
        <v>0</v>
      </c>
      <c r="AP57">
        <f t="shared" si="26"/>
        <v>-2.8567907244731468E-2</v>
      </c>
      <c r="AQ57">
        <f t="shared" si="26"/>
        <v>-75.798827044609212</v>
      </c>
      <c r="AR57">
        <f t="shared" si="26"/>
        <v>-75.827394951853947</v>
      </c>
      <c r="AS57">
        <f t="shared" si="26"/>
        <v>0.19956638246673308</v>
      </c>
      <c r="AT57">
        <f t="shared" si="26"/>
        <v>0.14329954527357433</v>
      </c>
      <c r="AU57">
        <f t="shared" si="23"/>
        <v>-75.484529024113641</v>
      </c>
      <c r="AW57">
        <v>54</v>
      </c>
      <c r="AX57">
        <f>IF(Z57&gt;0, (R57*SUMPRODUCT(K57:$K$98, X57:$X$98)-K57*$AZ$3)/Z57, 0)</f>
        <v>1616.8229989309593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1000000</v>
      </c>
      <c r="S58">
        <f t="shared" si="1"/>
        <v>1556.2064758687195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535.42380836748498</v>
      </c>
      <c r="AC58">
        <f t="shared" si="2"/>
        <v>470.77468991255438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-25332.096490120723</v>
      </c>
      <c r="AI58">
        <f t="shared" si="25"/>
        <v>-25339.659347254601</v>
      </c>
      <c r="AJ58">
        <f t="shared" si="7"/>
        <v>64.649118454930601</v>
      </c>
      <c r="AK58">
        <f t="shared" si="22"/>
        <v>37.479666585723955</v>
      </c>
      <c r="AL58">
        <f t="shared" si="8"/>
        <v>-25237.530562213946</v>
      </c>
      <c r="AN58">
        <f t="shared" si="26"/>
        <v>0</v>
      </c>
      <c r="AO58">
        <f t="shared" si="26"/>
        <v>0</v>
      </c>
      <c r="AP58">
        <f t="shared" si="26"/>
        <v>-2.3300813924197802E-2</v>
      </c>
      <c r="AQ58">
        <f t="shared" si="26"/>
        <v>-78.047020613664785</v>
      </c>
      <c r="AR58">
        <f t="shared" si="26"/>
        <v>-78.070321427588979</v>
      </c>
      <c r="AS58">
        <f t="shared" si="26"/>
        <v>0.19918095143349029</v>
      </c>
      <c r="AT58">
        <f t="shared" si="26"/>
        <v>0.11547312366152054</v>
      </c>
      <c r="AU58">
        <f t="shared" si="23"/>
        <v>-77.755667352493973</v>
      </c>
      <c r="AW58">
        <v>55</v>
      </c>
      <c r="AX58">
        <f>IF(Z58&gt;0, (R58*SUMPRODUCT(K58:$K$98, X58:$X$98)-K58*$AZ$3)/Z58, 0)</f>
        <v>1556.2064758687195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1000000</v>
      </c>
      <c r="S59">
        <f t="shared" si="1"/>
        <v>1483.9457998095904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470.77468991255438</v>
      </c>
      <c r="AC59">
        <f t="shared" si="2"/>
        <v>402.68276625395993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-28129.658681123929</v>
      </c>
      <c r="AI59">
        <f t="shared" si="25"/>
        <v>-28136.442668219443</v>
      </c>
      <c r="AJ59">
        <f t="shared" si="7"/>
        <v>68.091923658594453</v>
      </c>
      <c r="AK59">
        <f t="shared" si="22"/>
        <v>32.954228293878806</v>
      </c>
      <c r="AL59">
        <f t="shared" si="8"/>
        <v>-28035.39651626697</v>
      </c>
      <c r="AN59">
        <f t="shared" si="26"/>
        <v>0</v>
      </c>
      <c r="AO59">
        <f t="shared" si="26"/>
        <v>0</v>
      </c>
      <c r="AP59">
        <f t="shared" si="26"/>
        <v>-1.8661742203950494E-2</v>
      </c>
      <c r="AQ59">
        <f t="shared" si="26"/>
        <v>-77.380518447545143</v>
      </c>
      <c r="AR59">
        <f t="shared" si="26"/>
        <v>-77.399180189749089</v>
      </c>
      <c r="AS59">
        <f t="shared" si="26"/>
        <v>0.18731078163875464</v>
      </c>
      <c r="AT59">
        <f t="shared" si="26"/>
        <v>9.0652193804621611E-2</v>
      </c>
      <c r="AU59">
        <f t="shared" si="23"/>
        <v>-77.121217214305716</v>
      </c>
      <c r="AW59">
        <v>56</v>
      </c>
      <c r="AX59">
        <f>IF(Z59&gt;0, (R59*SUMPRODUCT(K59:$K$98, X59:$X$98)-K59*$AZ$3)/Z59, 0)</f>
        <v>1483.9457998095904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1000000</v>
      </c>
      <c r="S60">
        <f t="shared" si="1"/>
        <v>1398.4701607105783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402.68276625395993</v>
      </c>
      <c r="AC60">
        <f t="shared" si="2"/>
        <v>334.19072723058451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-29677.095353727251</v>
      </c>
      <c r="AI60">
        <f t="shared" si="25"/>
        <v>-29683.069573567966</v>
      </c>
      <c r="AJ60">
        <f t="shared" si="7"/>
        <v>68.492039023375412</v>
      </c>
      <c r="AK60">
        <f t="shared" si="22"/>
        <v>28.187793637777197</v>
      </c>
      <c r="AL60">
        <f t="shared" si="8"/>
        <v>-29586.389740906812</v>
      </c>
      <c r="AN60">
        <f t="shared" si="26"/>
        <v>0</v>
      </c>
      <c r="AO60">
        <f t="shared" si="26"/>
        <v>0</v>
      </c>
      <c r="AP60">
        <f t="shared" si="26"/>
        <v>-1.4673386251785782E-2</v>
      </c>
      <c r="AQ60">
        <f t="shared" si="26"/>
        <v>-72.890434996818314</v>
      </c>
      <c r="AR60">
        <f t="shared" si="26"/>
        <v>-72.9051083830701</v>
      </c>
      <c r="AS60">
        <f t="shared" si="26"/>
        <v>0.16822449969335942</v>
      </c>
      <c r="AT60">
        <f t="shared" si="26"/>
        <v>6.9232534901704265E-2</v>
      </c>
      <c r="AU60">
        <f t="shared" si="23"/>
        <v>-72.667651348475033</v>
      </c>
      <c r="AW60">
        <v>57</v>
      </c>
      <c r="AX60">
        <f>IF(Z60&gt;0, (R60*SUMPRODUCT(K60:$K$98, X60:$X$98)-K60*$AZ$3)/Z60, 0)</f>
        <v>1398.4701607105783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1000000</v>
      </c>
      <c r="S61">
        <f t="shared" si="1"/>
        <v>1305.5945742316183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334.19072723058451</v>
      </c>
      <c r="AC61">
        <f t="shared" si="2"/>
        <v>269.23643457677485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-30361.616825033667</v>
      </c>
      <c r="AI61">
        <f t="shared" si="25"/>
        <v>-30366.772262255348</v>
      </c>
      <c r="AJ61">
        <f t="shared" si="7"/>
        <v>64.954292653809659</v>
      </c>
      <c r="AK61">
        <f t="shared" si="22"/>
        <v>23.393350906140917</v>
      </c>
      <c r="AL61">
        <f t="shared" si="8"/>
        <v>-30278.424618695397</v>
      </c>
      <c r="AN61">
        <f t="shared" si="26"/>
        <v>0</v>
      </c>
      <c r="AO61">
        <f t="shared" si="26"/>
        <v>0</v>
      </c>
      <c r="AP61">
        <f t="shared" si="26"/>
        <v>-1.130567846805239E-2</v>
      </c>
      <c r="AQ61">
        <f t="shared" si="26"/>
        <v>-66.581875180330243</v>
      </c>
      <c r="AR61">
        <f t="shared" si="26"/>
        <v>-66.593180858798291</v>
      </c>
      <c r="AS61">
        <f t="shared" si="26"/>
        <v>0.14244230242497308</v>
      </c>
      <c r="AT61">
        <f t="shared" si="26"/>
        <v>5.1300732074258129E-2</v>
      </c>
      <c r="AU61">
        <f t="shared" si="23"/>
        <v>-66.399437824299056</v>
      </c>
      <c r="AW61">
        <v>58</v>
      </c>
      <c r="AX61">
        <f>IF(Z61&gt;0, (R61*SUMPRODUCT(K61:$K$98, X61:$X$98)-K61*$AZ$3)/Z61, 0)</f>
        <v>1305.5945742316183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1000000</v>
      </c>
      <c r="S62">
        <f t="shared" si="1"/>
        <v>1204.485114362082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269.23643457677485</v>
      </c>
      <c r="AC62">
        <f t="shared" si="2"/>
        <v>209.74040077413102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-30022.48471136696</v>
      </c>
      <c r="AI62">
        <f t="shared" si="25"/>
        <v>-30026.83803209864</v>
      </c>
      <c r="AJ62">
        <f t="shared" si="7"/>
        <v>59.496033802643836</v>
      </c>
      <c r="AK62">
        <f t="shared" si="22"/>
        <v>18.846550420374243</v>
      </c>
      <c r="AL62">
        <f t="shared" si="8"/>
        <v>-29948.495447875623</v>
      </c>
      <c r="AN62">
        <f t="shared" si="26"/>
        <v>0</v>
      </c>
      <c r="AO62">
        <f t="shared" si="26"/>
        <v>0</v>
      </c>
      <c r="AP62">
        <f t="shared" si="26"/>
        <v>-8.5238101792145492E-3</v>
      </c>
      <c r="AQ62">
        <f t="shared" si="26"/>
        <v>-58.784081523270437</v>
      </c>
      <c r="AR62">
        <f t="shared" si="26"/>
        <v>-58.79260533344965</v>
      </c>
      <c r="AS62">
        <f t="shared" si="26"/>
        <v>0.11649334607011037</v>
      </c>
      <c r="AT62">
        <f t="shared" si="26"/>
        <v>3.6901581164741085E-2</v>
      </c>
      <c r="AU62">
        <f t="shared" si="23"/>
        <v>-58.639210406214801</v>
      </c>
      <c r="AW62">
        <v>59</v>
      </c>
      <c r="AX62">
        <f>IF(Z62&gt;0, (R62*SUMPRODUCT(K62:$K$98, X62:$X$98)-K62*$AZ$3)/Z62, 0)</f>
        <v>1204.485114362082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1000000</v>
      </c>
      <c r="S63">
        <f t="shared" si="1"/>
        <v>1094.4808963142355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209.74040077413102</v>
      </c>
      <c r="AC63">
        <f t="shared" si="2"/>
        <v>157.28296333808061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-28685.965439175914</v>
      </c>
      <c r="AI63">
        <f t="shared" si="25"/>
        <v>-28689.558077564299</v>
      </c>
      <c r="AJ63">
        <f t="shared" si="7"/>
        <v>52.457437436050412</v>
      </c>
      <c r="AK63">
        <f t="shared" si="22"/>
        <v>14.681828054189173</v>
      </c>
      <c r="AL63">
        <f t="shared" si="8"/>
        <v>-28622.418812074062</v>
      </c>
      <c r="AN63">
        <f t="shared" si="26"/>
        <v>0</v>
      </c>
      <c r="AO63">
        <f t="shared" si="26"/>
        <v>0</v>
      </c>
      <c r="AP63">
        <f t="shared" si="26"/>
        <v>-6.2807077862042527E-3</v>
      </c>
      <c r="AQ63">
        <f t="shared" si="26"/>
        <v>-50.149262745487064</v>
      </c>
      <c r="AR63">
        <f t="shared" si="26"/>
        <v>-50.155543453273268</v>
      </c>
      <c r="AS63">
        <f t="shared" si="26"/>
        <v>9.1706929596406001E-2</v>
      </c>
      <c r="AT63">
        <f t="shared" si="26"/>
        <v>2.5667006196279783E-2</v>
      </c>
      <c r="AU63">
        <f t="shared" si="23"/>
        <v>-50.038169517480583</v>
      </c>
      <c r="AW63">
        <v>60</v>
      </c>
      <c r="AX63">
        <f>IF(Z63&gt;0, (R63*SUMPRODUCT(K63:$K$98, X63:$X$98)-K63*$AZ$3)/Z63, 0)</f>
        <v>1094.4808963142355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1000000</v>
      </c>
      <c r="S64">
        <f t="shared" si="1"/>
        <v>975.27059615303256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157.28296333808061</v>
      </c>
      <c r="AC64">
        <f t="shared" si="2"/>
        <v>112.78248995618276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-26626.226223991707</v>
      </c>
      <c r="AI64">
        <f t="shared" si="25"/>
        <v>-26629.117280340608</v>
      </c>
      <c r="AJ64">
        <f t="shared" si="7"/>
        <v>44.500473381897848</v>
      </c>
      <c r="AK64">
        <f t="shared" si="22"/>
        <v>11.009807433665644</v>
      </c>
      <c r="AL64">
        <f t="shared" si="8"/>
        <v>-26573.606999525044</v>
      </c>
      <c r="AN64">
        <f t="shared" si="26"/>
        <v>0</v>
      </c>
      <c r="AO64">
        <f t="shared" si="26"/>
        <v>0</v>
      </c>
      <c r="AP64">
        <f t="shared" si="26"/>
        <v>-4.5126704144517983E-3</v>
      </c>
      <c r="AQ64">
        <f t="shared" si="26"/>
        <v>-41.561065862721314</v>
      </c>
      <c r="AR64">
        <f t="shared" si="26"/>
        <v>-41.565578533135763</v>
      </c>
      <c r="AS64">
        <f t="shared" si="26"/>
        <v>6.9461105362382994E-2</v>
      </c>
      <c r="AT64">
        <f t="shared" si="26"/>
        <v>1.7185286718331576E-2</v>
      </c>
      <c r="AU64">
        <f t="shared" si="23"/>
        <v>-41.478932141055047</v>
      </c>
      <c r="AW64">
        <v>61</v>
      </c>
      <c r="AX64">
        <f>IF(Z64&gt;0, (R64*SUMPRODUCT(K64:$K$98, X64:$X$98)-K64*$AZ$3)/Z64, 0)</f>
        <v>975.27059615303256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1000000</v>
      </c>
      <c r="S65">
        <f t="shared" si="1"/>
        <v>841.63161560912397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112.78248995618276</v>
      </c>
      <c r="AC65">
        <f t="shared" si="2"/>
        <v>76.264986025237462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-23870.193160013478</v>
      </c>
      <c r="AI65">
        <f t="shared" si="25"/>
        <v>-23872.458550969888</v>
      </c>
      <c r="AJ65">
        <f t="shared" si="7"/>
        <v>36.517503930945296</v>
      </c>
      <c r="AK65">
        <f t="shared" si="22"/>
        <v>7.8947742969327939</v>
      </c>
      <c r="AL65">
        <f t="shared" si="8"/>
        <v>-23828.046272742009</v>
      </c>
      <c r="AN65">
        <f t="shared" si="26"/>
        <v>0</v>
      </c>
      <c r="AO65">
        <f t="shared" si="26"/>
        <v>0</v>
      </c>
      <c r="AP65">
        <f t="shared" si="26"/>
        <v>-3.1572007624638752E-3</v>
      </c>
      <c r="AQ65">
        <f t="shared" si="26"/>
        <v>-33.267102012419279</v>
      </c>
      <c r="AR65">
        <f t="shared" si="26"/>
        <v>-33.270259213181745</v>
      </c>
      <c r="AS65">
        <f t="shared" si="26"/>
        <v>5.0893242478855308E-2</v>
      </c>
      <c r="AT65">
        <f t="shared" si="26"/>
        <v>1.1002686913361395E-2</v>
      </c>
      <c r="AU65">
        <f t="shared" si="23"/>
        <v>-33.208363283789524</v>
      </c>
      <c r="AW65">
        <v>62</v>
      </c>
      <c r="AX65">
        <f>IF(Z65&gt;0, (R65*SUMPRODUCT(K65:$K$98, X65:$X$98)-K65*$AZ$3)/Z65, 0)</f>
        <v>841.63161560912397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1000000</v>
      </c>
      <c r="S66">
        <f t="shared" si="1"/>
        <v>688.65002408952512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76.264986025237462</v>
      </c>
      <c r="AC66">
        <f t="shared" si="2"/>
        <v>47.501064309046846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-20732.406948431104</v>
      </c>
      <c r="AI66">
        <f t="shared" si="25"/>
        <v>-20734.131375304241</v>
      </c>
      <c r="AJ66">
        <f t="shared" si="7"/>
        <v>28.763921716190616</v>
      </c>
      <c r="AK66">
        <f t="shared" si="22"/>
        <v>5.3385490217666227</v>
      </c>
      <c r="AL66">
        <f t="shared" si="8"/>
        <v>-20700.028904566283</v>
      </c>
      <c r="AN66">
        <f t="shared" si="26"/>
        <v>0</v>
      </c>
      <c r="AO66">
        <f t="shared" si="26"/>
        <v>0</v>
      </c>
      <c r="AP66">
        <f t="shared" si="26"/>
        <v>-2.1457829794043724E-3</v>
      </c>
      <c r="AQ66">
        <f t="shared" si="26"/>
        <v>-25.798279210940681</v>
      </c>
      <c r="AR66">
        <f t="shared" si="26"/>
        <v>-25.800424993920085</v>
      </c>
      <c r="AS66">
        <f t="shared" si="26"/>
        <v>3.5792259214363908E-2</v>
      </c>
      <c r="AT66">
        <f t="shared" si="26"/>
        <v>6.6429999462870731E-3</v>
      </c>
      <c r="AU66">
        <f t="shared" si="23"/>
        <v>-25.757989734759434</v>
      </c>
      <c r="AW66">
        <v>63</v>
      </c>
      <c r="AX66">
        <f>IF(Z66&gt;0, (R66*SUMPRODUCT(K66:$K$98, X66:$X$98)-K66*$AZ$3)/Z66, 0)</f>
        <v>688.65002408952512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505.65673566612088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47.501064309046846</v>
      </c>
      <c r="AC67">
        <f t="shared" ref="AC67:AC89" si="29">S67*Z67</f>
        <v>25.723481791167451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-17415.873071311416</v>
      </c>
      <c r="AI67">
        <f t="shared" ref="AI67:AI89" si="33">SUM(AE67:AH67)</f>
        <v>-17417.144857089039</v>
      </c>
      <c r="AJ67">
        <f t="shared" ref="AJ67:AJ89" si="34">AB67-AC67</f>
        <v>21.777582517879395</v>
      </c>
      <c r="AK67">
        <f t="shared" si="22"/>
        <v>3.3250745016332797</v>
      </c>
      <c r="AL67">
        <f t="shared" ref="AL67:AL89" si="35">SUM(AI67:AK67)</f>
        <v>-17392.042200069525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-19.34943294475973</v>
      </c>
      <c r="AR67">
        <f t="shared" si="36"/>
        <v>-19.350845927819691</v>
      </c>
      <c r="AS67">
        <f t="shared" si="36"/>
        <v>2.4195391807420245E-2</v>
      </c>
      <c r="AT67">
        <f t="shared" si="36"/>
        <v>3.6942337511442856E-3</v>
      </c>
      <c r="AU67">
        <f t="shared" si="23"/>
        <v>-19.322956302261126</v>
      </c>
      <c r="AW67">
        <v>64</v>
      </c>
      <c r="AX67">
        <f>IF(Z67&gt;0, (R67*SUMPRODUCT(K67:$K$98, X67:$X$98)-K67*$AZ$3)/Z67, 0)</f>
        <v>505.65673566612088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1000000</v>
      </c>
      <c r="S68">
        <f t="shared" si="28"/>
        <v>274.55901542606915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25.723481791167451</v>
      </c>
      <c r="AC68">
        <f t="shared" si="29"/>
        <v>9.9639566080696031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-14071.952155846453</v>
      </c>
      <c r="AI68">
        <f t="shared" si="33"/>
        <v>-14072.859424962404</v>
      </c>
      <c r="AJ68">
        <f t="shared" si="34"/>
        <v>15.759525183097848</v>
      </c>
      <c r="AK68">
        <f t="shared" si="22"/>
        <v>1.8006437253817218</v>
      </c>
      <c r="AL68">
        <f t="shared" si="35"/>
        <v>-14055.299256053924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-13.959161068926111</v>
      </c>
      <c r="AR68">
        <f t="shared" si="36"/>
        <v>-13.960061065997033</v>
      </c>
      <c r="AS68">
        <f t="shared" si="36"/>
        <v>1.5633207671848236E-2</v>
      </c>
      <c r="AT68">
        <f t="shared" si="36"/>
        <v>1.7862110041293462E-3</v>
      </c>
      <c r="AU68">
        <f t="shared" si="23"/>
        <v>-13.942641647321055</v>
      </c>
      <c r="AW68">
        <v>65</v>
      </c>
      <c r="AX68">
        <f>IF(Z68&gt;0, (R68*SUMPRODUCT(K68:$K$98, X68:$X$98)-K68*$AZ$3)/Z68, 0)</f>
        <v>274.55901542606915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1000000</v>
      </c>
      <c r="S69">
        <f t="shared" si="28"/>
        <v>-31.630047108091922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9.9639566080696031</v>
      </c>
      <c r="AC69">
        <f t="shared" si="29"/>
        <v>-0.78992967365837075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-10953.829259105003</v>
      </c>
      <c r="AI69">
        <f t="shared" si="33"/>
        <v>-10954.453609798316</v>
      </c>
      <c r="AJ69">
        <f t="shared" si="34"/>
        <v>10.753886281727974</v>
      </c>
      <c r="AK69">
        <f t="shared" si="22"/>
        <v>0.69747696256487224</v>
      </c>
      <c r="AL69">
        <f t="shared" si="35"/>
        <v>-10943.002246554024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-9.7018133036103311</v>
      </c>
      <c r="AR69">
        <f t="shared" si="36"/>
        <v>-9.7023662914029298</v>
      </c>
      <c r="AS69">
        <f t="shared" si="36"/>
        <v>9.5247236857246478E-3</v>
      </c>
      <c r="AT69">
        <f t="shared" si="36"/>
        <v>6.177557741964011E-4</v>
      </c>
      <c r="AU69">
        <f t="shared" si="23"/>
        <v>-9.6922238119430091</v>
      </c>
      <c r="AW69">
        <v>66</v>
      </c>
      <c r="AX69">
        <f>IF(Z69&gt;0, (R69*SUMPRODUCT(K69:$K$98, X69:$X$98)-K69*$AZ$3)/Z69, 0)</f>
        <v>-31.630047108091922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1000000</v>
      </c>
      <c r="S70">
        <f t="shared" si="28"/>
        <v>-460.95867488973965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-0.78992967365837075</v>
      </c>
      <c r="AC70">
        <f t="shared" si="29"/>
        <v>-7.6298904886989618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-8172.0650883536464</v>
      </c>
      <c r="AI70">
        <f t="shared" si="33"/>
        <v>-8172.4788939128175</v>
      </c>
      <c r="AJ70">
        <f t="shared" si="34"/>
        <v>6.8399608150405911</v>
      </c>
      <c r="AK70">
        <f t="shared" si="22"/>
        <v>-5.5295077156085955E-2</v>
      </c>
      <c r="AL70">
        <f t="shared" si="35"/>
        <v>-8165.6942281749334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-6.4625027399711197</v>
      </c>
      <c r="AR70">
        <f t="shared" si="36"/>
        <v>-6.4628299791121497</v>
      </c>
      <c r="AS70">
        <f t="shared" si="36"/>
        <v>5.4090691924971136E-3</v>
      </c>
      <c r="AT70">
        <f t="shared" si="36"/>
        <v>-4.3727574825289476E-5</v>
      </c>
      <c r="AU70">
        <f t="shared" si="23"/>
        <v>-6.4574646374944784</v>
      </c>
      <c r="AW70">
        <v>67</v>
      </c>
      <c r="AX70">
        <f>IF(Z70&gt;0, (R70*SUMPRODUCT(K70:$K$98, X70:$X$98)-K70*$AZ$3)/Z70, 0)</f>
        <v>-460.95867488973965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1000000</v>
      </c>
      <c r="S71">
        <f t="shared" si="28"/>
        <v>-1092.8347335129297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-7.6298904886989618</v>
      </c>
      <c r="AC71">
        <f t="shared" si="29"/>
        <v>-11.5371677924471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-5829.5981050980645</v>
      </c>
      <c r="AI71">
        <f t="shared" si="33"/>
        <v>-5829.8620326490163</v>
      </c>
      <c r="AJ71">
        <f t="shared" si="34"/>
        <v>3.9072773037481383</v>
      </c>
      <c r="AK71">
        <f t="shared" si="22"/>
        <v>-0.53409233420892732</v>
      </c>
      <c r="AL71">
        <f t="shared" si="35"/>
        <v>-5826.4888476794777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-4.1161341061428445</v>
      </c>
      <c r="AR71">
        <f t="shared" si="36"/>
        <v>-4.116320458816638</v>
      </c>
      <c r="AS71">
        <f t="shared" si="36"/>
        <v>2.7588312405362673E-3</v>
      </c>
      <c r="AT71">
        <f t="shared" si="36"/>
        <v>-3.7710930205364949E-4</v>
      </c>
      <c r="AU71">
        <f t="shared" si="23"/>
        <v>-4.1139387368781559</v>
      </c>
      <c r="AW71">
        <v>68</v>
      </c>
      <c r="AX71">
        <f>IF(Z71&gt;0, (R71*SUMPRODUCT(K71:$K$98, X71:$X$98)-K71*$AZ$3)/Z71, 0)</f>
        <v>-1092.8347335129297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1000000</v>
      </c>
      <c r="S72">
        <f t="shared" si="28"/>
        <v>-2068.842150936006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-11.5371677924471</v>
      </c>
      <c r="AC72">
        <f t="shared" si="29"/>
        <v>-13.371850616247995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-3988.0844902727194</v>
      </c>
      <c r="AI72">
        <f t="shared" si="33"/>
        <v>-3988.2460764359048</v>
      </c>
      <c r="AJ72">
        <f t="shared" si="34"/>
        <v>1.834682823800895</v>
      </c>
      <c r="AK72">
        <f t="shared" ref="AK72:AK89" si="49">G72*SUM(AB72:AB72, AE72:AF72)</f>
        <v>-0.80760174547129704</v>
      </c>
      <c r="AL72">
        <f t="shared" si="35"/>
        <v>-3987.2189953575753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-2.5141849851896412</v>
      </c>
      <c r="AR72">
        <f t="shared" si="36"/>
        <v>-2.5142868530177394</v>
      </c>
      <c r="AS72">
        <f t="shared" si="36"/>
        <v>1.1566284564523124E-3</v>
      </c>
      <c r="AT72">
        <f t="shared" si="36"/>
        <v>-5.091316865099895E-4</v>
      </c>
      <c r="AU72">
        <f t="shared" si="23"/>
        <v>-2.513639356247797</v>
      </c>
      <c r="AW72">
        <v>69</v>
      </c>
      <c r="AX72">
        <f>IF(Z72&gt;0, (R72*SUMPRODUCT(K72:$K$98, X72:$X$98)-K72*$AZ$3)/Z72, 0)</f>
        <v>-2068.842150936006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1000000</v>
      </c>
      <c r="S73">
        <f t="shared" si="28"/>
        <v>-3655.0574298928937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-13.371850616247995</v>
      </c>
      <c r="AC73">
        <f t="shared" si="29"/>
        <v>-13.849025527918045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-2609.8085256615818</v>
      </c>
      <c r="AI73">
        <f t="shared" si="33"/>
        <v>-2609.9032507499937</v>
      </c>
      <c r="AJ73">
        <f t="shared" si="34"/>
        <v>0.47717491167004944</v>
      </c>
      <c r="AK73">
        <f t="shared" si="49"/>
        <v>-0.93602954313735975</v>
      </c>
      <c r="AL73">
        <f t="shared" si="35"/>
        <v>-2610.3621053814613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-1.4690057670190562</v>
      </c>
      <c r="AR73">
        <f t="shared" si="36"/>
        <v>-1.4690590857586459</v>
      </c>
      <c r="AS73">
        <f t="shared" si="36"/>
        <v>2.6859161897419887E-4</v>
      </c>
      <c r="AT73">
        <f t="shared" si="36"/>
        <v>-5.2687114148361729E-4</v>
      </c>
      <c r="AU73">
        <f t="shared" si="23"/>
        <v>-1.4693173652811553</v>
      </c>
      <c r="AW73">
        <v>70</v>
      </c>
      <c r="AX73">
        <f>IF(Z73&gt;0, (R73*SUMPRODUCT(K73:$K$98, X73:$X$98)-K73*$AZ$3)/Z73, 0)</f>
        <v>-3655.0574298928937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1000000</v>
      </c>
      <c r="S74">
        <f t="shared" si="28"/>
        <v>-6362.9139734307873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-13.849025527918045</v>
      </c>
      <c r="AC74">
        <f t="shared" si="29"/>
        <v>-13.499272300723174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-1629.5584467701296</v>
      </c>
      <c r="AI74">
        <f t="shared" si="33"/>
        <v>-1629.6114856464883</v>
      </c>
      <c r="AJ74">
        <f t="shared" si="34"/>
        <v>-0.34975322719487068</v>
      </c>
      <c r="AK74">
        <f t="shared" si="49"/>
        <v>-0.96943178695426324</v>
      </c>
      <c r="AL74">
        <f t="shared" si="35"/>
        <v>-1630.9306706606376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-0.81896770137335761</v>
      </c>
      <c r="AR74">
        <f t="shared" si="36"/>
        <v>-0.81899435713813917</v>
      </c>
      <c r="AS74">
        <f t="shared" si="36"/>
        <v>-1.7577558944966307E-4</v>
      </c>
      <c r="AT74">
        <f t="shared" si="36"/>
        <v>-4.8720763822483141E-4</v>
      </c>
      <c r="AU74">
        <f t="shared" si="23"/>
        <v>-0.81965734036581372</v>
      </c>
      <c r="AW74">
        <v>71</v>
      </c>
      <c r="AX74">
        <f>IF(Z74&gt;0, (R74*SUMPRODUCT(K74:$K$98, X74:$X$98)-K74*$AZ$3)/Z74, 0)</f>
        <v>-6362.9139734307873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1000000</v>
      </c>
      <c r="S75">
        <f t="shared" si="28"/>
        <v>-11215.267164082494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-13.499272300723174</v>
      </c>
      <c r="AC75">
        <f t="shared" si="29"/>
        <v>-12.694348042976957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-968.45848329574426</v>
      </c>
      <c r="AI75">
        <f t="shared" si="33"/>
        <v>-968.48678032125702</v>
      </c>
      <c r="AJ75">
        <f t="shared" si="34"/>
        <v>-0.80492425774621701</v>
      </c>
      <c r="AK75">
        <f t="shared" si="49"/>
        <v>-0.94494906105062226</v>
      </c>
      <c r="AL75">
        <f t="shared" si="35"/>
        <v>-970.23665364005376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-0.43457007562401417</v>
      </c>
      <c r="AR75">
        <f t="shared" si="36"/>
        <v>-0.43458277316420729</v>
      </c>
      <c r="AS75">
        <f t="shared" si="36"/>
        <v>-3.6118842634326703E-4</v>
      </c>
      <c r="AT75">
        <f t="shared" si="36"/>
        <v>-4.2402084550299547E-4</v>
      </c>
      <c r="AU75">
        <f t="shared" si="23"/>
        <v>-0.43536798243605351</v>
      </c>
      <c r="AW75">
        <v>72</v>
      </c>
      <c r="AX75">
        <f>IF(Z75&gt;0, (R75*SUMPRODUCT(K75:$K$98, X75:$X$98)-K75*$AZ$3)/Z75, 0)</f>
        <v>-11215.267164082494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1000000</v>
      </c>
      <c r="S76">
        <f t="shared" si="28"/>
        <v>-20352.951377938647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-12.694348042976957</v>
      </c>
      <c r="AC76">
        <f t="shared" si="29"/>
        <v>-11.67901458367278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-546.73808196119558</v>
      </c>
      <c r="AI76">
        <f t="shared" si="33"/>
        <v>-546.75242756440423</v>
      </c>
      <c r="AJ76">
        <f t="shared" si="34"/>
        <v>-1.015333459304177</v>
      </c>
      <c r="AK76">
        <f t="shared" si="49"/>
        <v>-0.88860436300838708</v>
      </c>
      <c r="AL76">
        <f t="shared" si="35"/>
        <v>-548.65636538671686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-0.21904841350098675</v>
      </c>
      <c r="AR76">
        <f t="shared" si="36"/>
        <v>-0.21905416100921279</v>
      </c>
      <c r="AS76">
        <f t="shared" si="36"/>
        <v>-4.0678926669467645E-4</v>
      </c>
      <c r="AT76">
        <f t="shared" si="36"/>
        <v>-3.5601576398122035E-4</v>
      </c>
      <c r="AU76">
        <f t="shared" si="23"/>
        <v>-0.21981696603988873</v>
      </c>
      <c r="AW76">
        <v>73</v>
      </c>
      <c r="AX76">
        <f>IF(Z76&gt;0, (R76*SUMPRODUCT(K76:$K$98, X76:$X$98)-K76*$AZ$3)/Z76, 0)</f>
        <v>-20352.951377938647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1000000</v>
      </c>
      <c r="S77">
        <f t="shared" si="28"/>
        <v>-38479.064262384927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-11.67901458367278</v>
      </c>
      <c r="AC77">
        <f t="shared" si="29"/>
        <v>-10.603506269559309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-292.52029125354346</v>
      </c>
      <c r="AI77">
        <f t="shared" si="33"/>
        <v>-292.52718039343864</v>
      </c>
      <c r="AJ77">
        <f t="shared" si="34"/>
        <v>-1.0755083141134705</v>
      </c>
      <c r="AK77">
        <f t="shared" si="49"/>
        <v>-0.81753102085709473</v>
      </c>
      <c r="AL77">
        <f t="shared" si="35"/>
        <v>-294.42021972840917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-0.10464024834290343</v>
      </c>
      <c r="AR77">
        <f t="shared" si="36"/>
        <v>-0.10464271272343037</v>
      </c>
      <c r="AS77">
        <f t="shared" si="36"/>
        <v>-3.8473042878979313E-4</v>
      </c>
      <c r="AT77">
        <f t="shared" si="36"/>
        <v>-2.9244688867195799E-4</v>
      </c>
      <c r="AU77">
        <f t="shared" si="23"/>
        <v>-0.10531989004089211</v>
      </c>
      <c r="AW77">
        <v>74</v>
      </c>
      <c r="AX77">
        <f>IF(Z77&gt;0, (R77*SUMPRODUCT(K77:$K$98, X77:$X$98)-K77*$AZ$3)/Z77, 0)</f>
        <v>-38479.064262384927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1000000</v>
      </c>
      <c r="S78">
        <f t="shared" si="28"/>
        <v>-76445.562466215022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-10.603506269559309</v>
      </c>
      <c r="AC78">
        <f t="shared" si="29"/>
        <v>-9.5522922968178765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-147.85445533613384</v>
      </c>
      <c r="AI78">
        <f t="shared" si="33"/>
        <v>-147.85757922324666</v>
      </c>
      <c r="AJ78">
        <f t="shared" si="34"/>
        <v>-1.0512139727414329</v>
      </c>
      <c r="AK78">
        <f t="shared" si="49"/>
        <v>-0.74224543886915173</v>
      </c>
      <c r="AL78">
        <f t="shared" si="35"/>
        <v>-149.65103863485726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-4.7223607178415429E-2</v>
      </c>
      <c r="AR78">
        <f t="shared" si="36"/>
        <v>-4.7224604924594606E-2</v>
      </c>
      <c r="AS78">
        <f t="shared" si="36"/>
        <v>-3.3574988049123064E-4</v>
      </c>
      <c r="AT78">
        <f t="shared" si="36"/>
        <v>-2.3706764165774328E-4</v>
      </c>
      <c r="AU78">
        <f t="shared" si="23"/>
        <v>-4.7797422446743579E-2</v>
      </c>
      <c r="AW78">
        <v>75</v>
      </c>
      <c r="AX78">
        <f>IF(Z78&gt;0, (R78*SUMPRODUCT(K78:$K$98, X78:$X$98)-K78*$AZ$3)/Z78, 0)</f>
        <v>-76445.562466215022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1000000</v>
      </c>
      <c r="S79">
        <f t="shared" si="28"/>
        <v>-160649.98570145492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-9.5522922968178765</v>
      </c>
      <c r="AC79">
        <f t="shared" si="29"/>
        <v>-8.5675032065995627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-70.37568398359052</v>
      </c>
      <c r="AI79">
        <f t="shared" si="33"/>
        <v>-70.377017239732623</v>
      </c>
      <c r="AJ79">
        <f t="shared" si="34"/>
        <v>-0.98478909021831385</v>
      </c>
      <c r="AK79">
        <f t="shared" si="49"/>
        <v>-0.66866046077725139</v>
      </c>
      <c r="AL79">
        <f t="shared" si="35"/>
        <v>-72.030466790728184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-2.0069167053251454E-2</v>
      </c>
      <c r="AR79">
        <f t="shared" si="36"/>
        <v>-2.0069547260429931E-2</v>
      </c>
      <c r="AS79">
        <f t="shared" si="36"/>
        <v>-2.8083416948983687E-4</v>
      </c>
      <c r="AT79">
        <f t="shared" si="36"/>
        <v>-1.9068316966371171E-4</v>
      </c>
      <c r="AU79">
        <f t="shared" si="23"/>
        <v>-2.0541064599583478E-2</v>
      </c>
      <c r="AW79">
        <v>76</v>
      </c>
      <c r="AX79">
        <f>IF(Z79&gt;0, (R79*SUMPRODUCT(K79:$K$98, X79:$X$98)-K79*$AZ$3)/Z79, 0)</f>
        <v>-160649.98570145492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1000000</v>
      </c>
      <c r="S80">
        <f t="shared" si="28"/>
        <v>-363142.556478179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-8.5675032065995627</v>
      </c>
      <c r="AC80">
        <f t="shared" si="29"/>
        <v>-7.6661324652628755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-31.686411485608506</v>
      </c>
      <c r="AI80">
        <f t="shared" si="33"/>
        <v>-31.686939248902046</v>
      </c>
      <c r="AJ80">
        <f t="shared" si="34"/>
        <v>-0.90137074133668715</v>
      </c>
      <c r="AK80">
        <f t="shared" si="49"/>
        <v>-0.59972522446196941</v>
      </c>
      <c r="AL80">
        <f t="shared" si="35"/>
        <v>-33.188035214700705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-8.0679231780821058E-3</v>
      </c>
      <c r="AR80">
        <f t="shared" si="36"/>
        <v>-8.0680575559907691E-3</v>
      </c>
      <c r="AS80">
        <f t="shared" si="36"/>
        <v>-2.2950500088589169E-4</v>
      </c>
      <c r="AT80">
        <f t="shared" si="36"/>
        <v>-1.5270069446377061E-4</v>
      </c>
      <c r="AU80">
        <f t="shared" si="23"/>
        <v>-8.4502632513404324E-3</v>
      </c>
      <c r="AW80">
        <v>77</v>
      </c>
      <c r="AX80">
        <f>IF(Z80&gt;0, (R80*SUMPRODUCT(K80:$K$98, X80:$X$98)-K80*$AZ$3)/Z80, 0)</f>
        <v>-363142.556478179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1000000</v>
      </c>
      <c r="S81">
        <f t="shared" si="28"/>
        <v>-889028.11787461862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-7.6661324652628755</v>
      </c>
      <c r="AC81">
        <f t="shared" si="29"/>
        <v>-6.851486184521371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-13.192711589460711</v>
      </c>
      <c r="AI81">
        <f t="shared" si="33"/>
        <v>-13.192904257331579</v>
      </c>
      <c r="AJ81">
        <f t="shared" si="34"/>
        <v>-0.81464628074150447</v>
      </c>
      <c r="AK81">
        <f t="shared" si="49"/>
        <v>-0.53662927256840132</v>
      </c>
      <c r="AL81">
        <f t="shared" si="35"/>
        <v>-14.544179810641484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-2.9991952674454599E-3</v>
      </c>
      <c r="AR81">
        <f t="shared" si="36"/>
        <v>-2.9992390680366105E-3</v>
      </c>
      <c r="AS81">
        <f t="shared" si="36"/>
        <v>-1.8519947573126944E-4</v>
      </c>
      <c r="AT81">
        <f t="shared" si="36"/>
        <v>-1.2199584321585554E-4</v>
      </c>
      <c r="AU81">
        <f t="shared" si="23"/>
        <v>-3.3064343869837354E-3</v>
      </c>
      <c r="AW81">
        <v>78</v>
      </c>
      <c r="AX81">
        <f>IF(Z81&gt;0, (R81*SUMPRODUCT(K81:$K$98, X81:$X$98)-K81*$AZ$3)/Z81, 0)</f>
        <v>-889028.11787461862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1000000</v>
      </c>
      <c r="S82">
        <f t="shared" si="28"/>
        <v>-2374063.2141065332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-6.851486184521371</v>
      </c>
      <c r="AC82">
        <f t="shared" si="29"/>
        <v>-6.1199191262891857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-5.0518228458679619</v>
      </c>
      <c r="AI82">
        <f t="shared" si="33"/>
        <v>-5.051887291488975</v>
      </c>
      <c r="AJ82">
        <f t="shared" si="34"/>
        <v>-0.73156705823218537</v>
      </c>
      <c r="AK82">
        <f t="shared" si="49"/>
        <v>-0.479604032916496</v>
      </c>
      <c r="AL82">
        <f t="shared" si="35"/>
        <v>-6.2630583826376567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-1.0254175916807569E-3</v>
      </c>
      <c r="AR82">
        <f t="shared" si="36"/>
        <v>-1.0254306728349283E-3</v>
      </c>
      <c r="AS82">
        <f t="shared" si="36"/>
        <v>-1.4849327735611385E-4</v>
      </c>
      <c r="AT82">
        <f t="shared" si="36"/>
        <v>-9.7349892780952376E-5</v>
      </c>
      <c r="AU82">
        <f t="shared" si="23"/>
        <v>-1.2712738429719948E-3</v>
      </c>
      <c r="AW82">
        <v>79</v>
      </c>
      <c r="AX82">
        <f>IF(Z82&gt;0, (R82*SUMPRODUCT(K82:$K$98, X82:$X$98)-K82*$AZ$3)/Z82, 0)</f>
        <v>-2374063.2141065332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1000000</v>
      </c>
      <c r="S83">
        <f t="shared" si="28"/>
        <v>-6970111.4691647701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-6.1199191262891857</v>
      </c>
      <c r="AC83">
        <f t="shared" si="29"/>
        <v>-5.4650818175419111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-1.7679727875971498</v>
      </c>
      <c r="AI83">
        <f t="shared" si="33"/>
        <v>-1.7679923894422627</v>
      </c>
      <c r="AJ83">
        <f t="shared" si="34"/>
        <v>-0.65483730874727453</v>
      </c>
      <c r="AK83">
        <f t="shared" si="49"/>
        <v>-0.42839433884024303</v>
      </c>
      <c r="AL83">
        <f t="shared" si="35"/>
        <v>-2.8512240370297803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-3.2041305635878008E-4</v>
      </c>
      <c r="AR83">
        <f t="shared" si="36"/>
        <v>-3.2041660883829046E-4</v>
      </c>
      <c r="AS83">
        <f t="shared" si="36"/>
        <v>-1.1867740554911842E-4</v>
      </c>
      <c r="AT83">
        <f t="shared" si="36"/>
        <v>-7.7638717291093225E-5</v>
      </c>
      <c r="AU83">
        <f t="shared" si="23"/>
        <v>-5.1673273167850207E-4</v>
      </c>
      <c r="AW83">
        <v>80</v>
      </c>
      <c r="AX83">
        <f>IF(Z83&gt;0, (R83*SUMPRODUCT(K83:$K$98, X83:$X$98)-K83*$AZ$3)/Z83, 0)</f>
        <v>-6970111.4691647701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1000000</v>
      </c>
      <c r="S84">
        <f t="shared" si="28"/>
        <v>-22704745.876022894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-5.4650818175419111</v>
      </c>
      <c r="AC84">
        <f t="shared" si="29"/>
        <v>-4.8798105106527734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-0.56130837463523531</v>
      </c>
      <c r="AI84">
        <f t="shared" si="33"/>
        <v>-0.56131374775253129</v>
      </c>
      <c r="AJ84">
        <f t="shared" si="34"/>
        <v>-0.58527130688913775</v>
      </c>
      <c r="AK84">
        <f t="shared" si="49"/>
        <v>-0.3825557272279338</v>
      </c>
      <c r="AL84">
        <f t="shared" si="35"/>
        <v>-1.5291407818696028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-9.0827660447745257E-5</v>
      </c>
      <c r="AR84">
        <f t="shared" si="36"/>
        <v>-9.0828529894372743E-5</v>
      </c>
      <c r="AS84">
        <f t="shared" si="36"/>
        <v>-9.4705202940326391E-5</v>
      </c>
      <c r="AT84">
        <f t="shared" si="36"/>
        <v>-6.1902945448799035E-5</v>
      </c>
      <c r="AU84">
        <f t="shared" si="23"/>
        <v>-2.4743667828349818E-4</v>
      </c>
      <c r="AW84">
        <v>81</v>
      </c>
      <c r="AX84">
        <f>IF(Z84&gt;0, (R84*SUMPRODUCT(K84:$K$98, X84:$X$98)-K84*$AZ$3)/Z84, 0)</f>
        <v>-22704745.876022894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1000000</v>
      </c>
      <c r="S85">
        <f t="shared" si="28"/>
        <v>-83009913.994975328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-4.8798105106527734</v>
      </c>
      <c r="AC85">
        <f t="shared" si="29"/>
        <v>-4.3570515883618857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-0.16028711697523229</v>
      </c>
      <c r="AI85">
        <f t="shared" si="33"/>
        <v>-0.16028842918343089</v>
      </c>
      <c r="AJ85">
        <f t="shared" si="34"/>
        <v>-0.52275892229088772</v>
      </c>
      <c r="AK85">
        <f t="shared" si="49"/>
        <v>-0.34158673574569415</v>
      </c>
      <c r="AL85">
        <f t="shared" si="35"/>
        <v>-1.0246340872200128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-2.3157794762350724E-5</v>
      </c>
      <c r="AR85">
        <f t="shared" si="36"/>
        <v>-2.3157984346197023E-5</v>
      </c>
      <c r="AS85">
        <f t="shared" si="36"/>
        <v>-7.5526617865805457E-5</v>
      </c>
      <c r="AT85">
        <f t="shared" si="36"/>
        <v>-4.9351411824085883E-5</v>
      </c>
      <c r="AU85">
        <f t="shared" si="23"/>
        <v>-1.4803601403608836E-4</v>
      </c>
      <c r="AW85">
        <v>82</v>
      </c>
      <c r="AX85">
        <f>IF(Z85&gt;0, (R85*SUMPRODUCT(K85:$K$98, X85:$X$98)-K85*$AZ$3)/Z85, 0)</f>
        <v>-83009913.994975328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1000000</v>
      </c>
      <c r="S86">
        <f t="shared" si="28"/>
        <v>-345816570.31608784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-4.3570515883618857</v>
      </c>
      <c r="AC86">
        <f t="shared" si="29"/>
        <v>-3.8902446122715268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-4.0713999304682162E-2</v>
      </c>
      <c r="AI86">
        <f t="shared" si="33"/>
        <v>-4.0714280540816154E-2</v>
      </c>
      <c r="AJ86">
        <f t="shared" si="34"/>
        <v>-0.46680697609035882</v>
      </c>
      <c r="AK86">
        <f t="shared" si="49"/>
        <v>-0.30499361118533203</v>
      </c>
      <c r="AL86">
        <f t="shared" si="35"/>
        <v>-0.81251486781650706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-5.2519952590428765E-6</v>
      </c>
      <c r="AR86">
        <f t="shared" si="36"/>
        <v>-5.2520315377398268E-6</v>
      </c>
      <c r="AS86">
        <f t="shared" si="36"/>
        <v>-6.0216831241944859E-5</v>
      </c>
      <c r="AT86">
        <f t="shared" si="36"/>
        <v>-3.9343346940606702E-5</v>
      </c>
      <c r="AU86">
        <f t="shared" si="23"/>
        <v>-1.048122097202914E-4</v>
      </c>
      <c r="AW86">
        <v>83</v>
      </c>
      <c r="AX86">
        <f>IF(Z86&gt;0, (R86*SUMPRODUCT(K86:$K$98, X86:$X$98)-K86*$AZ$3)/Z86, 0)</f>
        <v>-345816570.31608784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1000000</v>
      </c>
      <c r="S87">
        <f t="shared" si="28"/>
        <v>-1674184119.0204587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-3.8902446122715268</v>
      </c>
      <c r="AC87">
        <f t="shared" si="29"/>
        <v>-3.4734372447264987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-9.0622464544480273E-3</v>
      </c>
      <c r="AI87">
        <f t="shared" si="33"/>
        <v>-9.0622983220593201E-3</v>
      </c>
      <c r="AJ87">
        <f t="shared" si="34"/>
        <v>-0.41680736754502812</v>
      </c>
      <c r="AK87">
        <f t="shared" si="49"/>
        <v>-0.27231712285900689</v>
      </c>
      <c r="AL87">
        <f t="shared" si="35"/>
        <v>-0.6981867887260943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-1.0437546102926445E-6</v>
      </c>
      <c r="AR87">
        <f t="shared" si="36"/>
        <v>-1.0437605842041557E-6</v>
      </c>
      <c r="AS87">
        <f t="shared" si="36"/>
        <v>-4.8006265738395441E-5</v>
      </c>
      <c r="AT87">
        <f t="shared" si="36"/>
        <v>-3.1364436387205851E-5</v>
      </c>
      <c r="AU87">
        <f t="shared" si="23"/>
        <v>-8.0414462709805441E-5</v>
      </c>
      <c r="AW87">
        <v>84</v>
      </c>
      <c r="AX87">
        <f>IF(Z87&gt;0, (R87*SUMPRODUCT(K87:$K$98, X87:$X$98)-K87*$AZ$3)/Z87, 0)</f>
        <v>-1674184119.0204587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1000000</v>
      </c>
      <c r="S88">
        <f t="shared" si="28"/>
        <v>-9673143881.6113815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-3.4734372447264987</v>
      </c>
      <c r="AC88">
        <f t="shared" si="29"/>
        <v>-3.1012841638915671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-1.7333497328136111E-3</v>
      </c>
      <c r="AI88">
        <f t="shared" si="33"/>
        <v>-1.7333577480054708E-3</v>
      </c>
      <c r="AJ88">
        <f t="shared" si="34"/>
        <v>-0.37215308083493159</v>
      </c>
      <c r="AK88">
        <f t="shared" si="49"/>
        <v>-0.24314060713085495</v>
      </c>
      <c r="AL88">
        <f t="shared" si="35"/>
        <v>-0.61702704571379208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-1.7825048205365668E-7</v>
      </c>
      <c r="AR88">
        <f t="shared" si="36"/>
        <v>-1.782513063026733E-7</v>
      </c>
      <c r="AS88">
        <f t="shared" si="36"/>
        <v>-3.8270676021567336E-5</v>
      </c>
      <c r="AT88">
        <f t="shared" si="36"/>
        <v>-2.5003569451355513E-5</v>
      </c>
      <c r="AU88">
        <f t="shared" si="23"/>
        <v>-6.3452496779225532E-5</v>
      </c>
      <c r="AW88">
        <v>85</v>
      </c>
      <c r="AX88">
        <f>IF(Z88&gt;0, (R88*SUMPRODUCT(K88:$K$98, X88:$X$98)-K88*$AZ$3)/Z88, 0)</f>
        <v>-9673143881.6113815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-3.1012841638915671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-3.2060767438672131E-4</v>
      </c>
      <c r="AI89">
        <f t="shared" si="33"/>
        <v>-3.2060767438672131E-4</v>
      </c>
      <c r="AJ89">
        <f t="shared" si="34"/>
        <v>-3.1012841638915671</v>
      </c>
      <c r="AK89">
        <f t="shared" si="49"/>
        <v>-0.21708989147240973</v>
      </c>
      <c r="AL89">
        <f t="shared" si="35"/>
        <v>-3.3186946630383636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-2.9437464879454936E-8</v>
      </c>
      <c r="AR89">
        <f t="shared" si="36"/>
        <v>-2.9437464879454936E-8</v>
      </c>
      <c r="AS89">
        <f t="shared" si="36"/>
        <v>-2.8475283328884942E-4</v>
      </c>
      <c r="AT89">
        <f t="shared" si="36"/>
        <v>-1.9932698330219465E-5</v>
      </c>
      <c r="AU89">
        <f t="shared" si="23"/>
        <v>-3.0471496908394838E-4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36304.757745553456</v>
      </c>
      <c r="AO91" s="8">
        <f t="shared" si="50"/>
        <v>-3630.4757745553457</v>
      </c>
      <c r="AP91" s="8">
        <f t="shared" si="50"/>
        <v>-489.88278457581515</v>
      </c>
      <c r="AQ91" s="8">
        <f t="shared" si="50"/>
        <v>-30157.620753239946</v>
      </c>
      <c r="AR91" s="8">
        <f t="shared" si="50"/>
        <v>2026.7784331823539</v>
      </c>
      <c r="AS91" s="8">
        <f t="shared" si="50"/>
        <v>-1110.531168441888</v>
      </c>
      <c r="AT91" s="8">
        <f t="shared" si="50"/>
        <v>492.01126183143577</v>
      </c>
      <c r="AU91" s="8">
        <f t="shared" si="50"/>
        <v>1408.2585265718969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757A0-2DED-4EF7-B5FA-9EED48E79608}">
  <sheetPr codeName="Sheet4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49680.697326840091</v>
      </c>
      <c r="K3">
        <v>1</v>
      </c>
      <c r="L3" s="2">
        <v>0</v>
      </c>
      <c r="O3">
        <f>$C$3</f>
        <v>49680.697326840091</v>
      </c>
      <c r="P3">
        <f>O3*C5</f>
        <v>4968.0697326840091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49680.697326840091</v>
      </c>
      <c r="AF3">
        <f t="shared" ref="AF3:AG34" si="4">-$Z3*P3</f>
        <v>-4968.0697326840091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44439.477852356082</v>
      </c>
      <c r="AJ3">
        <f t="shared" ref="AJ3:AJ66" si="7">AB3-AC3</f>
        <v>0</v>
      </c>
      <c r="AL3">
        <f t="shared" ref="AL3:AL66" si="8">SUM(AI3:AK3)</f>
        <v>44439.477852356082</v>
      </c>
      <c r="AN3">
        <f t="shared" ref="AN3:AU34" si="9">AE3*$K3</f>
        <v>49680.697326840091</v>
      </c>
      <c r="AO3">
        <f t="shared" si="9"/>
        <v>-4968.0697326840091</v>
      </c>
      <c r="AP3">
        <f t="shared" si="9"/>
        <v>-273.14974180000002</v>
      </c>
      <c r="AQ3">
        <f t="shared" si="9"/>
        <v>0</v>
      </c>
      <c r="AR3">
        <f t="shared" si="9"/>
        <v>44439.477852356082</v>
      </c>
      <c r="AS3">
        <f t="shared" si="9"/>
        <v>0</v>
      </c>
      <c r="AT3">
        <f t="shared" si="9"/>
        <v>0</v>
      </c>
      <c r="AU3">
        <f t="shared" si="9"/>
        <v>44439.477852356082</v>
      </c>
      <c r="AW3">
        <v>0</v>
      </c>
      <c r="AX3">
        <f>IF(Z3&gt;0, (R3*SUMPRODUCT(K3:$K$98, X3:$X$98)-K3*$AZ$3)/Z3, 0)</f>
        <v>0</v>
      </c>
      <c r="AZ3">
        <f>C6*ABS(SUMPRODUCT(X4:X79, K4:K79))/1</f>
        <v>40580.500898370861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2757.4575066498583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2722.0244561926156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-2722.0244561926156</v>
      </c>
      <c r="AK4">
        <f>G4*SUM(AB4, AE4:AF4)</f>
        <v>0</v>
      </c>
      <c r="AL4">
        <f t="shared" si="8"/>
        <v>-5571.923456192615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-2658.7358895419347</v>
      </c>
      <c r="AR4">
        <f t="shared" si="9"/>
        <v>-2658.7358895419347</v>
      </c>
      <c r="AS4">
        <f t="shared" si="9"/>
        <v>-2539.4388060384508</v>
      </c>
      <c r="AT4">
        <f t="shared" si="9"/>
        <v>0</v>
      </c>
      <c r="AU4">
        <f t="shared" si="9"/>
        <v>-5198.1746955803856</v>
      </c>
      <c r="AW4">
        <v>1</v>
      </c>
      <c r="AX4">
        <f>IF(Z4&gt;0, (R4*SUMPRODUCT(K4:$K$98, X4:$X$98)-K4*$AZ$3)/Z4, 0)</f>
        <v>2757.4575066498583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1000000</v>
      </c>
      <c r="S5">
        <f t="shared" si="1"/>
        <v>3305.6130892402684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2722.0244561926156</v>
      </c>
      <c r="AC5">
        <f t="shared" si="2"/>
        <v>3221.053329472139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-2859.258550244278</v>
      </c>
      <c r="AI5">
        <f t="shared" si="6"/>
        <v>-2883.6190337802718</v>
      </c>
      <c r="AJ5">
        <f t="shared" si="7"/>
        <v>-499.0288732795234</v>
      </c>
      <c r="AK5">
        <f>G5*SUM(AB5, AE5:AF5)</f>
        <v>111.60300270389725</v>
      </c>
      <c r="AL5">
        <f t="shared" si="8"/>
        <v>-3271.0449043558979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-2444.9749109120917</v>
      </c>
      <c r="AR5">
        <f t="shared" si="9"/>
        <v>-2465.8057556980953</v>
      </c>
      <c r="AS5">
        <f t="shared" si="9"/>
        <v>-426.72359059131782</v>
      </c>
      <c r="AT5">
        <f t="shared" si="9"/>
        <v>95.432622408411092</v>
      </c>
      <c r="AU5">
        <f t="shared" si="9"/>
        <v>-2797.0967238810017</v>
      </c>
      <c r="AW5">
        <v>2</v>
      </c>
      <c r="AX5">
        <f>IF(Z5&gt;0, (R5*SUMPRODUCT(K5:$K$98, X5:$X$98)-K5*$AZ$3)/Z5, 0)</f>
        <v>3305.6130892402684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1000000</v>
      </c>
      <c r="S6">
        <f t="shared" si="1"/>
        <v>4338.3082259773673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3221.053329472139</v>
      </c>
      <c r="AC6">
        <f t="shared" si="2"/>
        <v>4172.5847038195971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-2875.1821228513127</v>
      </c>
      <c r="AI6">
        <f t="shared" si="6"/>
        <v>-2899.2271219988752</v>
      </c>
      <c r="AJ6">
        <f t="shared" si="7"/>
        <v>-951.53137434745804</v>
      </c>
      <c r="AK6">
        <f>G6*SUM(AB6, AE6:AF6)</f>
        <v>188.43161977412015</v>
      </c>
      <c r="AL6">
        <f t="shared" si="8"/>
        <v>-3662.3268765722132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-2217.9443261329316</v>
      </c>
      <c r="AR6">
        <f t="shared" si="9"/>
        <v>-2236.4928796340641</v>
      </c>
      <c r="AS6">
        <f t="shared" si="9"/>
        <v>-734.02084553116663</v>
      </c>
      <c r="AT6">
        <f t="shared" si="9"/>
        <v>145.35804136385855</v>
      </c>
      <c r="AU6">
        <f t="shared" si="9"/>
        <v>-2825.1556838013726</v>
      </c>
      <c r="AW6">
        <v>3</v>
      </c>
      <c r="AX6">
        <f>IF(Z6&gt;0, (R6*SUMPRODUCT(K6:$K$98, X6:$X$98)-K6*$AZ$3)/Z6, 0)</f>
        <v>4338.3082259773673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1000000</v>
      </c>
      <c r="S7">
        <f t="shared" si="1"/>
        <v>5032.3988129075078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4172.5847038195971</v>
      </c>
      <c r="AC7">
        <f t="shared" si="2"/>
        <v>4777.1740457378364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-2898.2899408505459</v>
      </c>
      <c r="AI7">
        <f t="shared" si="6"/>
        <v>-2922.0220327581119</v>
      </c>
      <c r="AJ7">
        <f t="shared" si="7"/>
        <v>-604.58934191823937</v>
      </c>
      <c r="AK7">
        <f>G7*SUM(AB7, AE7:AF7)</f>
        <v>204.8739089575422</v>
      </c>
      <c r="AL7">
        <f t="shared" si="8"/>
        <v>-3321.7374657188093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-2034.1824480909916</v>
      </c>
      <c r="AR7">
        <f t="shared" si="9"/>
        <v>-2050.8389613453851</v>
      </c>
      <c r="AS7">
        <f t="shared" si="9"/>
        <v>-424.33471209993905</v>
      </c>
      <c r="AT7">
        <f t="shared" si="9"/>
        <v>143.7920008620402</v>
      </c>
      <c r="AU7">
        <f t="shared" si="9"/>
        <v>-2331.3816725832844</v>
      </c>
      <c r="AW7">
        <v>4</v>
      </c>
      <c r="AX7">
        <f>IF(Z7&gt;0, (R7*SUMPRODUCT(K7:$K$98, X7:$X$98)-K7*$AZ$3)/Z7, 0)</f>
        <v>5032.3988129075078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1000000</v>
      </c>
      <c r="S8">
        <f t="shared" si="1"/>
        <v>4951.1557380576505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4777.1740457378364</v>
      </c>
      <c r="AC8">
        <f t="shared" si="2"/>
        <v>4638.5793826436238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-2922.8377943500673</v>
      </c>
      <c r="AI8">
        <f t="shared" si="6"/>
        <v>-2946.2594943936988</v>
      </c>
      <c r="AJ8">
        <f t="shared" si="7"/>
        <v>138.59466309421259</v>
      </c>
      <c r="AK8">
        <f t="shared" ref="AK8:AK71" si="22">G8*SUM(AB8:AB8, AE8:AF8)</f>
        <v>101.75380717421591</v>
      </c>
      <c r="AL8">
        <f t="shared" si="8"/>
        <v>-2705.9110241252702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-1914.8805270114781</v>
      </c>
      <c r="AR8">
        <f t="shared" si="9"/>
        <v>-1930.2251203412036</v>
      </c>
      <c r="AS8">
        <f t="shared" si="9"/>
        <v>90.799503831459674</v>
      </c>
      <c r="AT8">
        <f t="shared" si="9"/>
        <v>66.663426989972123</v>
      </c>
      <c r="AU8">
        <f t="shared" si="9"/>
        <v>-1772.7621895197717</v>
      </c>
      <c r="AW8">
        <v>5</v>
      </c>
      <c r="AX8">
        <f>IF(Z8&gt;0, (R8*SUMPRODUCT(K8:$K$98, X8:$X$98)-K8*$AZ$3)/Z8, 0)</f>
        <v>4951.1557380576505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1000000</v>
      </c>
      <c r="S9">
        <f t="shared" si="1"/>
        <v>4468.3315037309048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4638.5793826436238</v>
      </c>
      <c r="AC9">
        <f t="shared" si="2"/>
        <v>4131.1826062758191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-2952.2949849517154</v>
      </c>
      <c r="AI9">
        <f t="shared" si="6"/>
        <v>-2975.4086606202868</v>
      </c>
      <c r="AJ9">
        <f t="shared" si="7"/>
        <v>507.3967763678047</v>
      </c>
      <c r="AK9">
        <f t="shared" si="22"/>
        <v>27.367618357597379</v>
      </c>
      <c r="AL9">
        <f t="shared" si="8"/>
        <v>-2440.6442658948849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-1831.7825907669596</v>
      </c>
      <c r="AR9">
        <f t="shared" si="9"/>
        <v>-1846.123714846407</v>
      </c>
      <c r="AS9">
        <f t="shared" si="9"/>
        <v>314.81968648096387</v>
      </c>
      <c r="AT9">
        <f t="shared" si="9"/>
        <v>16.980527729691289</v>
      </c>
      <c r="AU9">
        <f t="shared" si="9"/>
        <v>-1514.323500635752</v>
      </c>
      <c r="AW9">
        <v>6</v>
      </c>
      <c r="AX9">
        <f>IF(Z9&gt;0, (R9*SUMPRODUCT(K9:$K$98, X9:$X$98)-K9*$AZ$3)/Z9, 0)</f>
        <v>4468.3315037309048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1000000</v>
      </c>
      <c r="S10">
        <f t="shared" si="1"/>
        <v>3936.8501720209183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4131.1826062758191</v>
      </c>
      <c r="AC10">
        <f t="shared" si="2"/>
        <v>3591.651481499699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-2985.5361641936925</v>
      </c>
      <c r="AI10">
        <f t="shared" si="6"/>
        <v>-3008.3440647014731</v>
      </c>
      <c r="AJ10">
        <f t="shared" si="7"/>
        <v>539.53112477612012</v>
      </c>
      <c r="AK10">
        <f t="shared" si="22"/>
        <v>16.937848685730859</v>
      </c>
      <c r="AL10">
        <f t="shared" si="8"/>
        <v>-2451.8750912396222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-1757.3355766573359</v>
      </c>
      <c r="AR10">
        <f t="shared" si="9"/>
        <v>-1770.7606811567848</v>
      </c>
      <c r="AS10">
        <f t="shared" si="9"/>
        <v>317.57687334498888</v>
      </c>
      <c r="AT10">
        <f t="shared" si="9"/>
        <v>9.9698956738353033</v>
      </c>
      <c r="AU10">
        <f t="shared" si="9"/>
        <v>-1443.2139121379605</v>
      </c>
      <c r="AW10">
        <v>7</v>
      </c>
      <c r="AX10">
        <f>IF(Z10&gt;0, (R10*SUMPRODUCT(K10:$K$98, X10:$X$98)-K10*$AZ$3)/Z10, 0)</f>
        <v>3936.8501720209183</v>
      </c>
    </row>
    <row r="11" spans="1:52" x14ac:dyDescent="0.25">
      <c r="A11" t="s">
        <v>33</v>
      </c>
      <c r="C11" s="12">
        <f>AU81</f>
        <v>1835.0898308893713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1000000</v>
      </c>
      <c r="S11">
        <f t="shared" si="1"/>
        <v>3358.9830681297835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3591.651481499699</v>
      </c>
      <c r="AC11">
        <f t="shared" si="2"/>
        <v>3023.639995643709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-3027.5617676237252</v>
      </c>
      <c r="AI11">
        <f t="shared" si="6"/>
        <v>-3050.0659000822375</v>
      </c>
      <c r="AJ11">
        <f t="shared" si="7"/>
        <v>568.01148585599003</v>
      </c>
      <c r="AK11">
        <f t="shared" si="22"/>
        <v>8.6199635555992771</v>
      </c>
      <c r="AL11">
        <f t="shared" si="8"/>
        <v>-2473.4344506706479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-1693.3414447405335</v>
      </c>
      <c r="AR11">
        <f t="shared" si="9"/>
        <v>-1705.9282003857666</v>
      </c>
      <c r="AS11">
        <f t="shared" si="9"/>
        <v>317.69372977765101</v>
      </c>
      <c r="AT11">
        <f t="shared" si="9"/>
        <v>4.8212200645887302</v>
      </c>
      <c r="AU11">
        <f t="shared" si="9"/>
        <v>-1383.4132505435266</v>
      </c>
      <c r="AW11">
        <v>8</v>
      </c>
      <c r="AX11">
        <f>IF(Z11&gt;0, (R11*SUMPRODUCT(K11:$K$98, X11:$X$98)-K11*$AZ$3)/Z11, 0)</f>
        <v>3358.9830681297835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1000000</v>
      </c>
      <c r="S12">
        <f t="shared" si="1"/>
        <v>2768.1565940326923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3023.639995643709</v>
      </c>
      <c r="AC12">
        <f t="shared" si="2"/>
        <v>2458.3555577814222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-3079.6536201701774</v>
      </c>
      <c r="AI12">
        <f t="shared" si="6"/>
        <v>-3101.8557199636002</v>
      </c>
      <c r="AJ12">
        <f t="shared" si="7"/>
        <v>565.28443786228672</v>
      </c>
      <c r="AK12">
        <f t="shared" si="22"/>
        <v>6.9543719899805305</v>
      </c>
      <c r="AL12">
        <f t="shared" si="8"/>
        <v>-2529.6169101113328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-1636.8686380033068</v>
      </c>
      <c r="AR12">
        <f t="shared" si="9"/>
        <v>-1648.6692900674391</v>
      </c>
      <c r="AS12">
        <f t="shared" si="9"/>
        <v>300.45468809475256</v>
      </c>
      <c r="AT12">
        <f t="shared" si="9"/>
        <v>3.6963226425375546</v>
      </c>
      <c r="AU12">
        <f t="shared" si="9"/>
        <v>-1344.5182793301487</v>
      </c>
      <c r="AW12">
        <v>9</v>
      </c>
      <c r="AX12">
        <f>IF(Z12&gt;0, (R12*SUMPRODUCT(K12:$K$98, X12:$X$98)-K12*$AZ$3)/Z12, 0)</f>
        <v>2768.1565940326923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1000000</v>
      </c>
      <c r="S13">
        <f t="shared" si="1"/>
        <v>2154.6724824113076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2458.3555577814222</v>
      </c>
      <c r="AC13">
        <f t="shared" si="2"/>
        <v>1887.6336085520998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-3137.9382147233887</v>
      </c>
      <c r="AI13">
        <f t="shared" si="6"/>
        <v>-3159.8398450635091</v>
      </c>
      <c r="AJ13">
        <f t="shared" si="7"/>
        <v>570.72194922932249</v>
      </c>
      <c r="AK13">
        <f t="shared" si="22"/>
        <v>4.9167111155628449</v>
      </c>
      <c r="AL13">
        <f t="shared" si="8"/>
        <v>-2584.2011847186236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-1585.4063874663025</v>
      </c>
      <c r="AR13">
        <f t="shared" si="9"/>
        <v>-1596.4719286787554</v>
      </c>
      <c r="AS13">
        <f t="shared" si="9"/>
        <v>288.35055436397357</v>
      </c>
      <c r="AT13">
        <f t="shared" si="9"/>
        <v>2.484110481004814</v>
      </c>
      <c r="AU13">
        <f t="shared" si="9"/>
        <v>-1305.6372638337771</v>
      </c>
      <c r="AW13">
        <v>10</v>
      </c>
      <c r="AX13">
        <f>IF(Z13&gt;0, (R13*SUMPRODUCT(K13:$K$98, X13:$X$98)-K13*$AZ$3)/Z13, 0)</f>
        <v>2154.6724824113076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1000000</v>
      </c>
      <c r="S14">
        <f t="shared" si="1"/>
        <v>2891.9889873938864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1887.6336085520998</v>
      </c>
      <c r="AC14">
        <f t="shared" si="2"/>
        <v>2498.9580358673484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-3207.8976293741357</v>
      </c>
      <c r="AI14">
        <f t="shared" si="6"/>
        <v>-3229.5000459701209</v>
      </c>
      <c r="AJ14">
        <f t="shared" si="7"/>
        <v>-611.32442731524861</v>
      </c>
      <c r="AK14">
        <f t="shared" si="22"/>
        <v>132.13435259864698</v>
      </c>
      <c r="AL14">
        <f t="shared" si="8"/>
        <v>-3708.6901206867224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-1447.1004992354517</v>
      </c>
      <c r="AR14">
        <f t="shared" si="9"/>
        <v>-1456.8454697589784</v>
      </c>
      <c r="AS14">
        <f t="shared" si="9"/>
        <v>-275.77185626566228</v>
      </c>
      <c r="AT14">
        <f t="shared" si="9"/>
        <v>59.606542883652075</v>
      </c>
      <c r="AU14">
        <f t="shared" si="9"/>
        <v>-1673.0107831409885</v>
      </c>
      <c r="AW14">
        <v>11</v>
      </c>
      <c r="AX14">
        <f>IF(Z14&gt;0, (R14*SUMPRODUCT(K14:$K$98, X14:$X$98)-K14*$AZ$3)/Z14, 0)</f>
        <v>2891.9889873938864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1000000</v>
      </c>
      <c r="S15">
        <f t="shared" si="1"/>
        <v>3535.9595617469849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2498.9580358673484</v>
      </c>
      <c r="AC15">
        <f t="shared" si="2"/>
        <v>3013.2243355440005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-3289.7482060261718</v>
      </c>
      <c r="AI15">
        <f t="shared" si="6"/>
        <v>-3311.0523547510466</v>
      </c>
      <c r="AJ15">
        <f t="shared" si="7"/>
        <v>-514.26629967665212</v>
      </c>
      <c r="AK15">
        <f t="shared" si="22"/>
        <v>174.92706251071439</v>
      </c>
      <c r="AL15">
        <f t="shared" si="8"/>
        <v>-3650.3915919169845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-1325.0212058412967</v>
      </c>
      <c r="AR15">
        <f t="shared" si="9"/>
        <v>-1333.6019381846252</v>
      </c>
      <c r="AS15">
        <f t="shared" si="9"/>
        <v>-207.13249460031111</v>
      </c>
      <c r="AT15">
        <f t="shared" si="9"/>
        <v>70.455868591293239</v>
      </c>
      <c r="AU15">
        <f t="shared" si="9"/>
        <v>-1470.2785641936432</v>
      </c>
      <c r="AW15">
        <v>12</v>
      </c>
      <c r="AX15">
        <f>IF(Z15&gt;0, (R15*SUMPRODUCT(K15:$K$98, X15:$X$98)-K15*$AZ$3)/Z15, 0)</f>
        <v>3535.9595617469849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1000000</v>
      </c>
      <c r="S16">
        <f t="shared" si="1"/>
        <v>4093.230421814731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3013.2243355440005</v>
      </c>
      <c r="AC16">
        <f t="shared" si="2"/>
        <v>3439.4234858742238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-3373.1267715749395</v>
      </c>
      <c r="AI16">
        <f t="shared" si="6"/>
        <v>-3394.1335506432761</v>
      </c>
      <c r="AJ16">
        <f t="shared" si="7"/>
        <v>-426.19915033022335</v>
      </c>
      <c r="AK16">
        <f t="shared" si="22"/>
        <v>210.92570348808005</v>
      </c>
      <c r="AL16">
        <f t="shared" si="8"/>
        <v>-3609.4069974854192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-1213.0391311833005</v>
      </c>
      <c r="AR16">
        <f t="shared" si="9"/>
        <v>-1220.5935596870702</v>
      </c>
      <c r="AS16">
        <f t="shared" si="9"/>
        <v>-153.2691422641804</v>
      </c>
      <c r="AT16">
        <f t="shared" si="9"/>
        <v>75.85280644045983</v>
      </c>
      <c r="AU16">
        <f t="shared" si="9"/>
        <v>-1298.0098955107908</v>
      </c>
      <c r="AW16">
        <v>13</v>
      </c>
      <c r="AX16">
        <f>IF(Z16&gt;0, (R16*SUMPRODUCT(K16:$K$98, X16:$X$98)-K16*$AZ$3)/Z16, 0)</f>
        <v>4093.230421814731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1000000</v>
      </c>
      <c r="S17">
        <f t="shared" si="1"/>
        <v>4575.0209283900231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3439.4234858742238</v>
      </c>
      <c r="AC17">
        <f t="shared" si="2"/>
        <v>3789.9739584154981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-3462.6322612213298</v>
      </c>
      <c r="AI17">
        <f t="shared" si="6"/>
        <v>-3483.3424066924522</v>
      </c>
      <c r="AJ17">
        <f t="shared" si="7"/>
        <v>-350.5504725412743</v>
      </c>
      <c r="AK17">
        <f t="shared" si="22"/>
        <v>240.75964401119569</v>
      </c>
      <c r="AL17">
        <f t="shared" si="8"/>
        <v>-3593.1332352225309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-1111.809794792423</v>
      </c>
      <c r="AR17">
        <f t="shared" si="9"/>
        <v>-1118.4595747428496</v>
      </c>
      <c r="AS17">
        <f t="shared" si="9"/>
        <v>-112.55756301508933</v>
      </c>
      <c r="AT17">
        <f t="shared" si="9"/>
        <v>77.305041427636127</v>
      </c>
      <c r="AU17">
        <f t="shared" si="9"/>
        <v>-1153.7120963303028</v>
      </c>
      <c r="AW17">
        <v>14</v>
      </c>
      <c r="AX17">
        <f>IF(Z17&gt;0, (R17*SUMPRODUCT(K17:$K$98, X17:$X$98)-K17*$AZ$3)/Z17, 0)</f>
        <v>4575.0209283900231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1000000</v>
      </c>
      <c r="S18">
        <f t="shared" si="1"/>
        <v>4989.4955602360433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3789.9739584154981</v>
      </c>
      <c r="AC18">
        <f t="shared" si="2"/>
        <v>4074.2263098057388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-3560.9960221623378</v>
      </c>
      <c r="AI18">
        <f t="shared" si="6"/>
        <v>-3581.410041278195</v>
      </c>
      <c r="AJ18">
        <f t="shared" si="7"/>
        <v>-284.25235139024062</v>
      </c>
      <c r="AK18">
        <f t="shared" si="22"/>
        <v>265.2981770890849</v>
      </c>
      <c r="AL18">
        <f t="shared" si="8"/>
        <v>-3600.3642155793505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-1020.8868050729714</v>
      </c>
      <c r="AR18">
        <f t="shared" si="9"/>
        <v>-1026.7392133947394</v>
      </c>
      <c r="AS18">
        <f t="shared" si="9"/>
        <v>-81.491097726374605</v>
      </c>
      <c r="AT18">
        <f t="shared" si="9"/>
        <v>76.057206105975339</v>
      </c>
      <c r="AU18">
        <f t="shared" si="9"/>
        <v>-1032.1731050151386</v>
      </c>
      <c r="AW18">
        <v>15</v>
      </c>
      <c r="AX18">
        <f>IF(Z18&gt;0, (R18*SUMPRODUCT(K18:$K$98, X18:$X$98)-K18*$AZ$3)/Z18, 0)</f>
        <v>4989.4955602360433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1000000</v>
      </c>
      <c r="S19">
        <f t="shared" si="1"/>
        <v>5343.3178113513368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4074.2263098057388</v>
      </c>
      <c r="AC19">
        <f t="shared" si="2"/>
        <v>4299.8235638244296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-3684.7288172907047</v>
      </c>
      <c r="AI19">
        <f t="shared" si="6"/>
        <v>-3704.8465779949711</v>
      </c>
      <c r="AJ19">
        <f t="shared" si="7"/>
        <v>-225.59725401869082</v>
      </c>
      <c r="AK19">
        <f t="shared" si="22"/>
        <v>285.19584168640176</v>
      </c>
      <c r="AL19">
        <f t="shared" si="8"/>
        <v>-3645.2479903272601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-943.1778873986442</v>
      </c>
      <c r="AR19">
        <f t="shared" si="9"/>
        <v>-948.32741887873647</v>
      </c>
      <c r="AS19">
        <f t="shared" si="9"/>
        <v>-57.745997602269973</v>
      </c>
      <c r="AT19">
        <f t="shared" si="9"/>
        <v>73.001413345376392</v>
      </c>
      <c r="AU19">
        <f t="shared" si="9"/>
        <v>-933.0720031356301</v>
      </c>
      <c r="AW19">
        <v>16</v>
      </c>
      <c r="AX19">
        <f>IF(Z19&gt;0, (R19*SUMPRODUCT(K19:$K$98, X19:$X$98)-K19*$AZ$3)/Z19, 0)</f>
        <v>5343.3178113513368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1000000</v>
      </c>
      <c r="S20">
        <f t="shared" si="1"/>
        <v>5637.3670199527405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4299.8235638244296</v>
      </c>
      <c r="AC20">
        <f t="shared" si="2"/>
        <v>4469.5778720433336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-3814.8440536237972</v>
      </c>
      <c r="AI20">
        <f t="shared" si="6"/>
        <v>-3834.6652656196802</v>
      </c>
      <c r="AJ20">
        <f t="shared" si="7"/>
        <v>-169.75430821890404</v>
      </c>
      <c r="AK20">
        <f t="shared" si="22"/>
        <v>300.98764946771013</v>
      </c>
      <c r="AL20">
        <f t="shared" si="8"/>
        <v>-3703.4319243708742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-871.86018624454778</v>
      </c>
      <c r="AR20">
        <f t="shared" si="9"/>
        <v>-876.39020774461608</v>
      </c>
      <c r="AS20">
        <f t="shared" si="9"/>
        <v>-38.796349391781284</v>
      </c>
      <c r="AT20">
        <f t="shared" si="9"/>
        <v>68.788958194227931</v>
      </c>
      <c r="AU20">
        <f t="shared" si="9"/>
        <v>-846.39759894216934</v>
      </c>
      <c r="AW20">
        <v>17</v>
      </c>
      <c r="AX20">
        <f>IF(Z20&gt;0, (R20*SUMPRODUCT(K20:$K$98, X20:$X$98)-K20*$AZ$3)/Z20, 0)</f>
        <v>5637.3670199527405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1000000</v>
      </c>
      <c r="S21">
        <f t="shared" si="1"/>
        <v>5879.0178265643299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4469.5778720433336</v>
      </c>
      <c r="AC21">
        <f t="shared" si="2"/>
        <v>4591.4071461715994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-3937.987221766884</v>
      </c>
      <c r="AI21">
        <f t="shared" si="6"/>
        <v>-3957.511771962264</v>
      </c>
      <c r="AJ21">
        <f t="shared" si="7"/>
        <v>-121.82927412826575</v>
      </c>
      <c r="AK21">
        <f t="shared" si="22"/>
        <v>312.87045104303337</v>
      </c>
      <c r="AL21">
        <f t="shared" si="8"/>
        <v>-3766.4705950474963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-803.57485137023332</v>
      </c>
      <c r="AR21">
        <f t="shared" si="9"/>
        <v>-807.55897743204503</v>
      </c>
      <c r="AS21">
        <f t="shared" si="9"/>
        <v>-24.860146906784415</v>
      </c>
      <c r="AT21">
        <f t="shared" si="9"/>
        <v>63.843484510404117</v>
      </c>
      <c r="AU21">
        <f t="shared" si="9"/>
        <v>-768.57563982842532</v>
      </c>
      <c r="AW21">
        <v>18</v>
      </c>
      <c r="AX21">
        <f>IF(Z21&gt;0, (R21*SUMPRODUCT(K21:$K$98, X21:$X$98)-K21*$AZ$3)/Z21, 0)</f>
        <v>5879.0178265643299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1000000</v>
      </c>
      <c r="S22">
        <f t="shared" si="1"/>
        <v>6078.6215892713381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4591.4071461715994</v>
      </c>
      <c r="AC22">
        <f t="shared" si="2"/>
        <v>4675.0550272770897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-4074.2995696970943</v>
      </c>
      <c r="AI22">
        <f t="shared" si="6"/>
        <v>-4093.5270169012783</v>
      </c>
      <c r="AJ22">
        <f t="shared" si="7"/>
        <v>-83.647881105490342</v>
      </c>
      <c r="AK22">
        <f t="shared" si="22"/>
        <v>321.398500232012</v>
      </c>
      <c r="AL22">
        <f t="shared" si="8"/>
        <v>-3855.7763977747568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-742.31283439226854</v>
      </c>
      <c r="AR22">
        <f t="shared" si="9"/>
        <v>-745.81595942961735</v>
      </c>
      <c r="AS22">
        <f t="shared" si="9"/>
        <v>-15.240139968141897</v>
      </c>
      <c r="AT22">
        <f t="shared" si="9"/>
        <v>58.556870351677702</v>
      </c>
      <c r="AU22">
        <f t="shared" si="9"/>
        <v>-702.49922904608161</v>
      </c>
      <c r="AW22">
        <v>19</v>
      </c>
      <c r="AX22">
        <f>IF(Z22&gt;0, (R22*SUMPRODUCT(K22:$K$98, X22:$X$98)-K22*$AZ$3)/Z22, 0)</f>
        <v>6078.6215892713381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1000000</v>
      </c>
      <c r="S23">
        <f t="shared" si="1"/>
        <v>6240.0473002343278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4675.0550272770897</v>
      </c>
      <c r="AC23">
        <f t="shared" si="2"/>
        <v>4724.9053468810025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-4216.2792237011499</v>
      </c>
      <c r="AI23">
        <f t="shared" si="6"/>
        <v>-4235.2089894526998</v>
      </c>
      <c r="AJ23">
        <f t="shared" si="7"/>
        <v>-49.850319603912794</v>
      </c>
      <c r="AK23">
        <f t="shared" si="22"/>
        <v>327.2538519093963</v>
      </c>
      <c r="AL23">
        <f t="shared" si="8"/>
        <v>-3957.8054571472162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-685.87559994644334</v>
      </c>
      <c r="AR23">
        <f t="shared" si="9"/>
        <v>-688.9549653662441</v>
      </c>
      <c r="AS23">
        <f t="shared" si="9"/>
        <v>-8.1093106153064163</v>
      </c>
      <c r="AT23">
        <f t="shared" si="9"/>
        <v>53.235428704863956</v>
      </c>
      <c r="AU23">
        <f t="shared" si="9"/>
        <v>-643.82884727668659</v>
      </c>
      <c r="AW23">
        <v>20</v>
      </c>
      <c r="AX23">
        <f>IF(Z23&gt;0, (R23*SUMPRODUCT(K23:$K$98, X23:$X$98)-K23*$AZ$3)/Z23, 0)</f>
        <v>6240.0473002343278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1000000</v>
      </c>
      <c r="S24">
        <f t="shared" si="1"/>
        <v>6368.8122531665631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4724.9053468810025</v>
      </c>
      <c r="AC24">
        <f t="shared" si="2"/>
        <v>4746.3182772882965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-4374.8558912687276</v>
      </c>
      <c r="AI24">
        <f t="shared" si="6"/>
        <v>-4393.4869879654798</v>
      </c>
      <c r="AJ24">
        <f t="shared" si="7"/>
        <v>-21.41293040729397</v>
      </c>
      <c r="AK24">
        <f t="shared" si="22"/>
        <v>330.74337428167019</v>
      </c>
      <c r="AL24">
        <f t="shared" si="8"/>
        <v>-4084.1565440911036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-635.42122557705511</v>
      </c>
      <c r="AR24">
        <f t="shared" si="9"/>
        <v>-638.12727912284663</v>
      </c>
      <c r="AS24">
        <f t="shared" si="9"/>
        <v>-3.1100979828281972</v>
      </c>
      <c r="AT24">
        <f t="shared" si="9"/>
        <v>48.038464685656599</v>
      </c>
      <c r="AU24">
        <f t="shared" si="9"/>
        <v>-593.19891242001825</v>
      </c>
      <c r="AW24">
        <v>21</v>
      </c>
      <c r="AX24">
        <f>IF(Z24&gt;0, (R24*SUMPRODUCT(K24:$K$98, X24:$X$98)-K24*$AZ$3)/Z24, 0)</f>
        <v>6368.8122531665631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1000000</v>
      </c>
      <c r="S25">
        <f t="shared" si="1"/>
        <v>6467.8093577064046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4746.3182772882965</v>
      </c>
      <c r="AC25">
        <f t="shared" si="2"/>
        <v>4742.4046680985039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-4559.448188749041</v>
      </c>
      <c r="AI25">
        <f t="shared" si="6"/>
        <v>-4577.7789882741072</v>
      </c>
      <c r="AJ25">
        <f t="shared" si="7"/>
        <v>3.9136091897926235</v>
      </c>
      <c r="AK25">
        <f t="shared" si="22"/>
        <v>332.2422794101808</v>
      </c>
      <c r="AL25">
        <f t="shared" si="8"/>
        <v>-4241.6230996741342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-591.27869173117233</v>
      </c>
      <c r="AR25">
        <f t="shared" si="9"/>
        <v>-593.65586780881983</v>
      </c>
      <c r="AS25">
        <f t="shared" si="9"/>
        <v>0.50752495168117451</v>
      </c>
      <c r="AT25">
        <f t="shared" si="9"/>
        <v>43.085867450405871</v>
      </c>
      <c r="AU25">
        <f t="shared" si="9"/>
        <v>-550.06247540673291</v>
      </c>
      <c r="AW25">
        <v>22</v>
      </c>
      <c r="AX25">
        <f>IF(Z25&gt;0, (R25*SUMPRODUCT(K25:$K$98, X25:$X$98)-K25*$AZ$3)/Z25, 0)</f>
        <v>6467.8093577064046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1000000</v>
      </c>
      <c r="S26">
        <f t="shared" si="1"/>
        <v>6538.1652678828859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4742.4046680985039</v>
      </c>
      <c r="AC26">
        <f t="shared" si="2"/>
        <v>4714.9720624273868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-4753.6103901823917</v>
      </c>
      <c r="AI26">
        <f t="shared" si="6"/>
        <v>-4771.6390414524521</v>
      </c>
      <c r="AJ26">
        <f t="shared" si="7"/>
        <v>27.432605671117017</v>
      </c>
      <c r="AK26">
        <f t="shared" si="22"/>
        <v>331.9683267668953</v>
      </c>
      <c r="AL26">
        <f t="shared" si="8"/>
        <v>-4412.2381090144399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-550.40897184242613</v>
      </c>
      <c r="AR26">
        <f t="shared" si="9"/>
        <v>-552.49646547247914</v>
      </c>
      <c r="AS26">
        <f t="shared" si="9"/>
        <v>3.1763546111356602</v>
      </c>
      <c r="AT26">
        <f t="shared" si="9"/>
        <v>38.437804199810884</v>
      </c>
      <c r="AU26">
        <f t="shared" si="9"/>
        <v>-510.8823066615326</v>
      </c>
      <c r="AW26">
        <v>23</v>
      </c>
      <c r="AX26">
        <f>IF(Z26&gt;0, (R26*SUMPRODUCT(K26:$K$98, X26:$X$98)-K26*$AZ$3)/Z26, 0)</f>
        <v>6538.1652678828859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1000000</v>
      </c>
      <c r="S27">
        <f t="shared" si="1"/>
        <v>6584.0996119128467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4714.9720624273868</v>
      </c>
      <c r="AC27">
        <f t="shared" si="2"/>
        <v>4667.9970959957227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-4954.2632729680163</v>
      </c>
      <c r="AI27">
        <f t="shared" si="6"/>
        <v>-4971.9877811435526</v>
      </c>
      <c r="AJ27">
        <f t="shared" si="7"/>
        <v>46.974966431664143</v>
      </c>
      <c r="AK27">
        <f t="shared" si="22"/>
        <v>330.04804436991714</v>
      </c>
      <c r="AL27">
        <f t="shared" si="8"/>
        <v>-4594.9647703419714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-512.18042905549294</v>
      </c>
      <c r="AR27">
        <f t="shared" si="9"/>
        <v>-514.01281980704562</v>
      </c>
      <c r="AS27">
        <f t="shared" si="9"/>
        <v>4.8563544438814974</v>
      </c>
      <c r="AT27">
        <f t="shared" si="9"/>
        <v>34.120945872349452</v>
      </c>
      <c r="AU27">
        <f t="shared" si="9"/>
        <v>-475.03551949081469</v>
      </c>
      <c r="AW27">
        <v>24</v>
      </c>
      <c r="AX27">
        <f>IF(Z27&gt;0, (R27*SUMPRODUCT(K27:$K$98, X27:$X$98)-K27*$AZ$3)/Z27, 0)</f>
        <v>6584.0996119128467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1000000</v>
      </c>
      <c r="S28">
        <f t="shared" si="1"/>
        <v>6610.0788859321674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4667.9970959957227</v>
      </c>
      <c r="AC28">
        <f t="shared" si="2"/>
        <v>4605.3113146284086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-5180.0314710806897</v>
      </c>
      <c r="AI28">
        <f t="shared" si="6"/>
        <v>-5197.4492333876933</v>
      </c>
      <c r="AJ28">
        <f t="shared" si="7"/>
        <v>62.685781367314121</v>
      </c>
      <c r="AK28">
        <f t="shared" si="22"/>
        <v>326.7597967197006</v>
      </c>
      <c r="AL28">
        <f t="shared" si="8"/>
        <v>-4808.0036553006785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-478.14351916993883</v>
      </c>
      <c r="AR28">
        <f t="shared" si="9"/>
        <v>-479.75126812127849</v>
      </c>
      <c r="AS28">
        <f t="shared" si="9"/>
        <v>5.7862196923355462</v>
      </c>
      <c r="AT28">
        <f t="shared" si="9"/>
        <v>30.161608090426551</v>
      </c>
      <c r="AU28">
        <f t="shared" si="9"/>
        <v>-443.80344033851634</v>
      </c>
      <c r="AW28">
        <v>25</v>
      </c>
      <c r="AX28">
        <f>IF(Z28&gt;0, (R28*SUMPRODUCT(K28:$K$98, X28:$X$98)-K28*$AZ$3)/Z28, 0)</f>
        <v>6610.0788859321674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1000000</v>
      </c>
      <c r="S29">
        <f t="shared" si="1"/>
        <v>6617.6124072278308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4605.3113146284086</v>
      </c>
      <c r="AC29">
        <f t="shared" si="2"/>
        <v>4528.5023023229196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-5432.789568808349</v>
      </c>
      <c r="AI29">
        <f t="shared" si="6"/>
        <v>-5449.8973337530624</v>
      </c>
      <c r="AJ29">
        <f t="shared" si="7"/>
        <v>76.809012305488977</v>
      </c>
      <c r="AK29">
        <f t="shared" si="22"/>
        <v>322.37179202398863</v>
      </c>
      <c r="AL29">
        <f t="shared" si="8"/>
        <v>-5050.7165294235847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-447.74499127805433</v>
      </c>
      <c r="AR29">
        <f t="shared" si="9"/>
        <v>-449.15493288704579</v>
      </c>
      <c r="AS29">
        <f t="shared" si="9"/>
        <v>6.3302379209104105</v>
      </c>
      <c r="AT29">
        <f t="shared" si="9"/>
        <v>26.568368492824167</v>
      </c>
      <c r="AU29">
        <f t="shared" si="9"/>
        <v>-416.25632647331116</v>
      </c>
      <c r="AW29">
        <v>26</v>
      </c>
      <c r="AX29">
        <f>IF(Z29&gt;0, (R29*SUMPRODUCT(K29:$K$98, X29:$X$98)-K29*$AZ$3)/Z29, 0)</f>
        <v>6617.6124072278308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1000000</v>
      </c>
      <c r="S30">
        <f t="shared" si="1"/>
        <v>6608.286086549534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4528.5023023229196</v>
      </c>
      <c r="AC30">
        <f t="shared" si="2"/>
        <v>4439.0916921738335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-5721.1972291972079</v>
      </c>
      <c r="AI30">
        <f t="shared" si="6"/>
        <v>-5737.9908865617444</v>
      </c>
      <c r="AJ30">
        <f t="shared" si="7"/>
        <v>89.410610149086096</v>
      </c>
      <c r="AK30">
        <f t="shared" si="22"/>
        <v>316.9951611626044</v>
      </c>
      <c r="AL30">
        <f t="shared" si="8"/>
        <v>-5331.5851152500536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-420.99481751416539</v>
      </c>
      <c r="AR30">
        <f t="shared" si="9"/>
        <v>-422.23058031596111</v>
      </c>
      <c r="AS30">
        <f t="shared" si="9"/>
        <v>6.579287865037732</v>
      </c>
      <c r="AT30">
        <f t="shared" si="9"/>
        <v>23.326117712821816</v>
      </c>
      <c r="AU30">
        <f t="shared" si="9"/>
        <v>-392.32517473810151</v>
      </c>
      <c r="AW30">
        <v>27</v>
      </c>
      <c r="AX30">
        <f>IF(Z30&gt;0, (R30*SUMPRODUCT(K30:$K$98, X30:$X$98)-K30*$AZ$3)/Z30, 0)</f>
        <v>6608.286086549534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1000000</v>
      </c>
      <c r="S31">
        <f t="shared" si="1"/>
        <v>6582.9935044571366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4439.0916921738335</v>
      </c>
      <c r="AC31">
        <f t="shared" si="2"/>
        <v>4338.0382863819632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-6052.2910322181633</v>
      </c>
      <c r="AI31">
        <f t="shared" si="6"/>
        <v>-6068.7654457332492</v>
      </c>
      <c r="AJ31">
        <f t="shared" si="7"/>
        <v>101.05340579187032</v>
      </c>
      <c r="AK31">
        <f t="shared" si="22"/>
        <v>310.73641845216838</v>
      </c>
      <c r="AL31">
        <f t="shared" si="8"/>
        <v>-5656.9756214892104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-397.64141523936695</v>
      </c>
      <c r="AR31">
        <f t="shared" si="9"/>
        <v>-398.72380025200181</v>
      </c>
      <c r="AS31">
        <f t="shared" si="9"/>
        <v>6.6393071780473001</v>
      </c>
      <c r="AT31">
        <f t="shared" si="9"/>
        <v>20.415685323454621</v>
      </c>
      <c r="AU31">
        <f t="shared" si="9"/>
        <v>-371.66880775049987</v>
      </c>
      <c r="AW31">
        <v>28</v>
      </c>
      <c r="AX31">
        <f>IF(Z31&gt;0, (R31*SUMPRODUCT(K31:$K$98, X31:$X$98)-K31*$AZ$3)/Z31, 0)</f>
        <v>6582.9935044571366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1000000</v>
      </c>
      <c r="S32">
        <f t="shared" si="1"/>
        <v>6542.3268758603654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4338.0382863819632</v>
      </c>
      <c r="AC32">
        <f t="shared" si="2"/>
        <v>4226.0588458946477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-6430.2331163429999</v>
      </c>
      <c r="AI32">
        <f t="shared" si="6"/>
        <v>-6446.3820298950259</v>
      </c>
      <c r="AJ32">
        <f t="shared" si="7"/>
        <v>111.97944048731551</v>
      </c>
      <c r="AK32">
        <f t="shared" si="22"/>
        <v>303.66268004673748</v>
      </c>
      <c r="AL32">
        <f t="shared" si="8"/>
        <v>-6030.7399093609729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-377.20765915195005</v>
      </c>
      <c r="AR32">
        <f t="shared" si="9"/>
        <v>-378.15497999842523</v>
      </c>
      <c r="AS32">
        <f t="shared" si="9"/>
        <v>6.5688913380154128</v>
      </c>
      <c r="AT32">
        <f t="shared" si="9"/>
        <v>17.81333376874224</v>
      </c>
      <c r="AU32">
        <f t="shared" si="9"/>
        <v>-353.7727548916676</v>
      </c>
      <c r="AW32">
        <v>29</v>
      </c>
      <c r="AX32">
        <f>IF(Z32&gt;0, (R32*SUMPRODUCT(K32:$K$98, X32:$X$98)-K32*$AZ$3)/Z32, 0)</f>
        <v>6542.3268758603654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1000000</v>
      </c>
      <c r="S33">
        <f t="shared" si="1"/>
        <v>6487.1876806965811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4226.0588458946477</v>
      </c>
      <c r="AC33">
        <f t="shared" si="2"/>
        <v>4103.9065213427421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-6879.774362478096</v>
      </c>
      <c r="AI33">
        <f t="shared" si="6"/>
        <v>-6895.5897925355403</v>
      </c>
      <c r="AJ33">
        <f t="shared" si="7"/>
        <v>122.15232455190562</v>
      </c>
      <c r="AK33">
        <f t="shared" si="22"/>
        <v>295.82411921262536</v>
      </c>
      <c r="AL33">
        <f t="shared" si="8"/>
        <v>-6477.6133487710094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-360.3379113015302</v>
      </c>
      <c r="AR33">
        <f t="shared" si="9"/>
        <v>-361.16626681625701</v>
      </c>
      <c r="AS33">
        <f t="shared" si="9"/>
        <v>6.3979007407163984</v>
      </c>
      <c r="AT33">
        <f t="shared" si="9"/>
        <v>15.494206584893892</v>
      </c>
      <c r="AU33">
        <f t="shared" si="9"/>
        <v>-339.27415949064675</v>
      </c>
      <c r="AW33">
        <v>30</v>
      </c>
      <c r="AX33">
        <f>IF(Z33&gt;0, (R33*SUMPRODUCT(K33:$K$98, X33:$X$98)-K33*$AZ$3)/Z33, 0)</f>
        <v>6487.1876806965811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1000000</v>
      </c>
      <c r="S34">
        <f t="shared" si="1"/>
        <v>6416.6678509252752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4103.9065213427421</v>
      </c>
      <c r="AC34">
        <f t="shared" si="2"/>
        <v>3971.2965873626799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-7387.7802351146765</v>
      </c>
      <c r="AI34">
        <f t="shared" si="6"/>
        <v>-7403.252816365668</v>
      </c>
      <c r="AJ34">
        <f t="shared" si="7"/>
        <v>132.60993398006212</v>
      </c>
      <c r="AK34">
        <f t="shared" si="22"/>
        <v>287.27345649399194</v>
      </c>
      <c r="AL34">
        <f t="shared" si="8"/>
        <v>-6983.3694258916139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-345.48699757131567</v>
      </c>
      <c r="AR34">
        <f t="shared" si="9"/>
        <v>-346.21056750314381</v>
      </c>
      <c r="AS34">
        <f t="shared" si="9"/>
        <v>6.2014578778534677</v>
      </c>
      <c r="AT34">
        <f t="shared" si="9"/>
        <v>13.434244225931913</v>
      </c>
      <c r="AU34">
        <f t="shared" ref="AU34:AU79" si="23">AL34*$K34</f>
        <v>-326.57486539935843</v>
      </c>
      <c r="AW34">
        <v>31</v>
      </c>
      <c r="AX34">
        <f>IF(Z34&gt;0, (R34*SUMPRODUCT(K34:$K$98, X34:$X$98)-K34*$AZ$3)/Z34, 0)</f>
        <v>6416.6678509252752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1000000</v>
      </c>
      <c r="S35">
        <f t="shared" si="1"/>
        <v>6331.7149277426688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3971.2965873626799</v>
      </c>
      <c r="AC35">
        <f t="shared" si="2"/>
        <v>3829.1381409712462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-7958.92064589032</v>
      </c>
      <c r="AI35">
        <f t="shared" ref="AI35:AI66" si="25">SUM(AE35:AH35)</f>
        <v>-7974.0395283126545</v>
      </c>
      <c r="AJ35">
        <f t="shared" si="7"/>
        <v>142.1584463914337</v>
      </c>
      <c r="AK35">
        <f t="shared" si="22"/>
        <v>277.99076111538761</v>
      </c>
      <c r="AL35">
        <f t="shared" si="8"/>
        <v>-7553.8903208058337</v>
      </c>
      <c r="AN35">
        <f t="shared" ref="AN35:AT66" si="26">AE35*$K35</f>
        <v>0</v>
      </c>
      <c r="AO35">
        <f t="shared" si="26"/>
        <v>0</v>
      </c>
      <c r="AP35">
        <f t="shared" si="26"/>
        <v>-0.63127618567576305</v>
      </c>
      <c r="AQ35">
        <f t="shared" si="26"/>
        <v>-332.31801975069186</v>
      </c>
      <c r="AR35">
        <f t="shared" si="26"/>
        <v>-332.94929593636761</v>
      </c>
      <c r="AS35">
        <f t="shared" si="26"/>
        <v>5.9357060457726742</v>
      </c>
      <c r="AT35">
        <f t="shared" si="26"/>
        <v>11.607269798644795</v>
      </c>
      <c r="AU35">
        <f t="shared" si="23"/>
        <v>-315.40632009195019</v>
      </c>
      <c r="AW35">
        <v>32</v>
      </c>
      <c r="AX35">
        <f>IF(Z35&gt;0, (R35*SUMPRODUCT(K35:$K$98, X35:$X$98)-K35*$AZ$3)/Z35, 0)</f>
        <v>6331.7149277426688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1000000</v>
      </c>
      <c r="S36">
        <f t="shared" si="1"/>
        <v>6233.3964805721143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3829.1381409712462</v>
      </c>
      <c r="AC36">
        <f t="shared" si="2"/>
        <v>3678.363470488307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-8601.935325100334</v>
      </c>
      <c r="AI36">
        <f t="shared" si="25"/>
        <v>-8616.6879703153172</v>
      </c>
      <c r="AJ36">
        <f t="shared" si="7"/>
        <v>150.7746704829392</v>
      </c>
      <c r="AK36">
        <f t="shared" si="22"/>
        <v>268.03966986798724</v>
      </c>
      <c r="AL36">
        <f t="shared" si="8"/>
        <v>-8197.8736299643915</v>
      </c>
      <c r="AN36">
        <f t="shared" si="26"/>
        <v>0</v>
      </c>
      <c r="AO36">
        <f t="shared" si="26"/>
        <v>0</v>
      </c>
      <c r="AP36">
        <f t="shared" si="26"/>
        <v>-0.54998594636915832</v>
      </c>
      <c r="AQ36">
        <f t="shared" si="26"/>
        <v>-320.68442448386139</v>
      </c>
      <c r="AR36">
        <f t="shared" si="26"/>
        <v>-321.23441043023053</v>
      </c>
      <c r="AS36">
        <f t="shared" si="26"/>
        <v>5.6209546576660907</v>
      </c>
      <c r="AT36">
        <f t="shared" si="26"/>
        <v>9.9926521209292041</v>
      </c>
      <c r="AU36">
        <f t="shared" si="23"/>
        <v>-305.62080365163524</v>
      </c>
      <c r="AW36">
        <v>33</v>
      </c>
      <c r="AX36">
        <f>IF(Z36&gt;0, (R36*SUMPRODUCT(K36:$K$98, X36:$X$98)-K36*$AZ$3)/Z36, 0)</f>
        <v>6233.3964805721143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1000000</v>
      </c>
      <c r="S37">
        <f t="shared" si="1"/>
        <v>6122.2905990032023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3678.363470488307</v>
      </c>
      <c r="AC37">
        <f t="shared" si="2"/>
        <v>3519.7713221363674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-9293.8956268735055</v>
      </c>
      <c r="AI37">
        <f t="shared" si="25"/>
        <v>-9308.2683982456674</v>
      </c>
      <c r="AJ37">
        <f t="shared" si="7"/>
        <v>158.59214835193961</v>
      </c>
      <c r="AK37">
        <f t="shared" si="22"/>
        <v>257.48544293418149</v>
      </c>
      <c r="AL37">
        <f t="shared" si="8"/>
        <v>-8892.1908069595465</v>
      </c>
      <c r="AN37">
        <f t="shared" si="26"/>
        <v>0</v>
      </c>
      <c r="AO37">
        <f t="shared" si="26"/>
        <v>0</v>
      </c>
      <c r="AP37">
        <f t="shared" si="26"/>
        <v>-0.47841433990509091</v>
      </c>
      <c r="AQ37">
        <f t="shared" si="26"/>
        <v>-309.35807899160204</v>
      </c>
      <c r="AR37">
        <f t="shared" si="26"/>
        <v>-309.83649333150714</v>
      </c>
      <c r="AS37">
        <f t="shared" si="26"/>
        <v>5.2789233198879524</v>
      </c>
      <c r="AT37">
        <f t="shared" si="26"/>
        <v>8.5707011561540867</v>
      </c>
      <c r="AU37">
        <f t="shared" si="23"/>
        <v>-295.9868688554651</v>
      </c>
      <c r="AW37">
        <v>34</v>
      </c>
      <c r="AX37">
        <f>IF(Z37&gt;0, (R37*SUMPRODUCT(K37:$K$98, X37:$X$98)-K37*$AZ$3)/Z37, 0)</f>
        <v>6122.2905990032023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1000000</v>
      </c>
      <c r="S38">
        <f t="shared" si="1"/>
        <v>6000.6293801427137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3519.7713221363674</v>
      </c>
      <c r="AC38">
        <f t="shared" si="2"/>
        <v>3355.1384896911241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-10030.649057391076</v>
      </c>
      <c r="AI38">
        <f t="shared" si="25"/>
        <v>-10044.627334823081</v>
      </c>
      <c r="AJ38">
        <f t="shared" si="7"/>
        <v>164.63283244524337</v>
      </c>
      <c r="AK38">
        <f t="shared" si="22"/>
        <v>246.38399254954575</v>
      </c>
      <c r="AL38">
        <f t="shared" si="8"/>
        <v>-9633.6105098282933</v>
      </c>
      <c r="AN38">
        <f t="shared" si="26"/>
        <v>0</v>
      </c>
      <c r="AO38">
        <f t="shared" si="26"/>
        <v>0</v>
      </c>
      <c r="AP38">
        <f t="shared" si="26"/>
        <v>-0.41543138593968021</v>
      </c>
      <c r="AQ38">
        <f t="shared" si="26"/>
        <v>-298.10872334279185</v>
      </c>
      <c r="AR38">
        <f t="shared" si="26"/>
        <v>-298.5241547287315</v>
      </c>
      <c r="AS38">
        <f t="shared" si="26"/>
        <v>4.8928522192086685</v>
      </c>
      <c r="AT38">
        <f t="shared" si="26"/>
        <v>7.3224790390731522</v>
      </c>
      <c r="AU38">
        <f t="shared" si="23"/>
        <v>-286.30882347044974</v>
      </c>
      <c r="AW38">
        <v>35</v>
      </c>
      <c r="AX38">
        <f>IF(Z38&gt;0, (R38*SUMPRODUCT(K38:$K$98, X38:$X$98)-K38*$AZ$3)/Z38, 0)</f>
        <v>6000.6293801427137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1000000</v>
      </c>
      <c r="S39">
        <f t="shared" si="1"/>
        <v>5870.5800421400418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3355.1384896911241</v>
      </c>
      <c r="AC39">
        <f t="shared" si="2"/>
        <v>3186.2487364790099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-10791.248069703366</v>
      </c>
      <c r="AI39">
        <f t="shared" si="25"/>
        <v>-10804.816783159309</v>
      </c>
      <c r="AJ39">
        <f t="shared" si="7"/>
        <v>168.8897532121141</v>
      </c>
      <c r="AK39">
        <f t="shared" si="22"/>
        <v>234.8596942783787</v>
      </c>
      <c r="AL39">
        <f t="shared" si="8"/>
        <v>-10401.067335668817</v>
      </c>
      <c r="AN39">
        <f t="shared" si="26"/>
        <v>0</v>
      </c>
      <c r="AO39">
        <f t="shared" si="26"/>
        <v>0</v>
      </c>
      <c r="AP39">
        <f t="shared" si="26"/>
        <v>-0.36005288664093144</v>
      </c>
      <c r="AQ39">
        <f t="shared" si="26"/>
        <v>-286.35139437286347</v>
      </c>
      <c r="AR39">
        <f t="shared" si="26"/>
        <v>-286.71144725950438</v>
      </c>
      <c r="AS39">
        <f t="shared" si="26"/>
        <v>4.481577665085319</v>
      </c>
      <c r="AT39">
        <f t="shared" si="26"/>
        <v>6.2321244497576291</v>
      </c>
      <c r="AU39">
        <f t="shared" si="23"/>
        <v>-275.99774514466145</v>
      </c>
      <c r="AW39">
        <v>36</v>
      </c>
      <c r="AX39">
        <f>IF(Z39&gt;0, (R39*SUMPRODUCT(K39:$K$98, X39:$X$98)-K39*$AZ$3)/Z39, 0)</f>
        <v>5870.5800421400418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1000000</v>
      </c>
      <c r="S40">
        <f t="shared" si="1"/>
        <v>5735.2864436308009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3186.2487364790099</v>
      </c>
      <c r="AC40">
        <f t="shared" si="2"/>
        <v>3015.2714225799664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-11580.716742132547</v>
      </c>
      <c r="AI40">
        <f t="shared" si="25"/>
        <v>-11593.860250535377</v>
      </c>
      <c r="AJ40">
        <f t="shared" si="7"/>
        <v>170.97731389904357</v>
      </c>
      <c r="AK40">
        <f t="shared" si="22"/>
        <v>223.03741155353072</v>
      </c>
      <c r="AL40">
        <f t="shared" si="8"/>
        <v>-11199.845525082803</v>
      </c>
      <c r="AN40">
        <f t="shared" si="26"/>
        <v>0</v>
      </c>
      <c r="AO40">
        <f t="shared" si="26"/>
        <v>0</v>
      </c>
      <c r="AP40">
        <f t="shared" si="26"/>
        <v>-0.31140165075301746</v>
      </c>
      <c r="AQ40">
        <f t="shared" si="26"/>
        <v>-274.37531896937531</v>
      </c>
      <c r="AR40">
        <f t="shared" si="26"/>
        <v>-274.68672062012837</v>
      </c>
      <c r="AS40">
        <f t="shared" si="26"/>
        <v>4.0508680146630045</v>
      </c>
      <c r="AT40">
        <f t="shared" si="26"/>
        <v>5.2842982260729068</v>
      </c>
      <c r="AU40">
        <f t="shared" si="23"/>
        <v>-265.35155437939244</v>
      </c>
      <c r="AW40">
        <v>37</v>
      </c>
      <c r="AX40">
        <f>IF(Z40&gt;0, (R40*SUMPRODUCT(K40:$K$98, X40:$X$98)-K40*$AZ$3)/Z40, 0)</f>
        <v>5735.2864436308009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1000000</v>
      </c>
      <c r="S41">
        <f t="shared" si="1"/>
        <v>5597.5767984820995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3015.2714225799664</v>
      </c>
      <c r="AC41">
        <f t="shared" si="2"/>
        <v>2843.9086754622158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-12422.252596081127</v>
      </c>
      <c r="AI41">
        <f t="shared" si="25"/>
        <v>-12434.954113085027</v>
      </c>
      <c r="AJ41">
        <f t="shared" si="7"/>
        <v>171.36274711775059</v>
      </c>
      <c r="AK41">
        <f t="shared" si="22"/>
        <v>211.06899958059768</v>
      </c>
      <c r="AL41">
        <f t="shared" si="8"/>
        <v>-12052.52236638668</v>
      </c>
      <c r="AN41">
        <f t="shared" si="26"/>
        <v>0</v>
      </c>
      <c r="AO41">
        <f t="shared" si="26"/>
        <v>0</v>
      </c>
      <c r="AP41">
        <f t="shared" si="26"/>
        <v>-0.26868732191223826</v>
      </c>
      <c r="AQ41">
        <f t="shared" si="26"/>
        <v>-262.77977513501719</v>
      </c>
      <c r="AR41">
        <f t="shared" si="26"/>
        <v>-263.04846245692943</v>
      </c>
      <c r="AS41">
        <f t="shared" si="26"/>
        <v>3.6249998787117907</v>
      </c>
      <c r="AT41">
        <f t="shared" si="26"/>
        <v>4.4649441652200865</v>
      </c>
      <c r="AU41">
        <f t="shared" si="23"/>
        <v>-254.95851841299759</v>
      </c>
      <c r="AW41">
        <v>38</v>
      </c>
      <c r="AX41">
        <f>IF(Z41&gt;0, (R41*SUMPRODUCT(K41:$K$98, X41:$X$98)-K41*$AZ$3)/Z41, 0)</f>
        <v>5597.5767984820995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1000000</v>
      </c>
      <c r="S42">
        <f t="shared" si="1"/>
        <v>5459.0226638560453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2843.9086754622158</v>
      </c>
      <c r="AC42">
        <f t="shared" si="2"/>
        <v>2673.1044109090058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-13312.860831664026</v>
      </c>
      <c r="AI42">
        <f t="shared" si="25"/>
        <v>-13325.102511977095</v>
      </c>
      <c r="AJ42">
        <f t="shared" si="7"/>
        <v>170.80426455321003</v>
      </c>
      <c r="AK42">
        <f t="shared" si="22"/>
        <v>199.07360728235511</v>
      </c>
      <c r="AL42">
        <f t="shared" si="8"/>
        <v>-12955.22464014153</v>
      </c>
      <c r="AN42">
        <f t="shared" si="26"/>
        <v>0</v>
      </c>
      <c r="AO42">
        <f t="shared" si="26"/>
        <v>0</v>
      </c>
      <c r="AP42">
        <f t="shared" si="26"/>
        <v>-0.23121424745215483</v>
      </c>
      <c r="AQ42">
        <f t="shared" si="26"/>
        <v>-251.44612666794328</v>
      </c>
      <c r="AR42">
        <f t="shared" si="26"/>
        <v>-251.6773409153954</v>
      </c>
      <c r="AS42">
        <f t="shared" si="26"/>
        <v>3.226058717456231</v>
      </c>
      <c r="AT42">
        <f t="shared" si="26"/>
        <v>3.7599947979555894</v>
      </c>
      <c r="AU42">
        <f t="shared" si="23"/>
        <v>-244.69128739998362</v>
      </c>
      <c r="AW42">
        <v>39</v>
      </c>
      <c r="AX42">
        <f>IF(Z42&gt;0, (R42*SUMPRODUCT(K42:$K$98, X42:$X$98)-K42*$AZ$3)/Z42, 0)</f>
        <v>5459.0226638560453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1000000</v>
      </c>
      <c r="S43">
        <f t="shared" si="1"/>
        <v>5321.3347931835333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2673.1044109090058</v>
      </c>
      <c r="AC43">
        <f t="shared" si="2"/>
        <v>2503.7792758319615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-14253.391384622377</v>
      </c>
      <c r="AI43">
        <f t="shared" si="25"/>
        <v>-14265.154313347699</v>
      </c>
      <c r="AJ43">
        <f t="shared" si="7"/>
        <v>169.32513507704425</v>
      </c>
      <c r="AK43">
        <f t="shared" si="22"/>
        <v>187.11730876363043</v>
      </c>
      <c r="AL43">
        <f t="shared" si="8"/>
        <v>-13908.711869507024</v>
      </c>
      <c r="AN43">
        <f t="shared" si="26"/>
        <v>0</v>
      </c>
      <c r="AO43">
        <f t="shared" si="26"/>
        <v>0</v>
      </c>
      <c r="AP43">
        <f t="shared" si="26"/>
        <v>-0.19836771962553035</v>
      </c>
      <c r="AQ43">
        <f t="shared" si="26"/>
        <v>-240.36639275140175</v>
      </c>
      <c r="AR43">
        <f t="shared" si="26"/>
        <v>-240.56476047102726</v>
      </c>
      <c r="AS43">
        <f t="shared" si="26"/>
        <v>2.8554658201923262</v>
      </c>
      <c r="AT43">
        <f t="shared" si="26"/>
        <v>3.1555095426193329</v>
      </c>
      <c r="AU43">
        <f t="shared" si="23"/>
        <v>-234.55378510821558</v>
      </c>
      <c r="AW43">
        <v>40</v>
      </c>
      <c r="AX43">
        <f>IF(Z43&gt;0, (R43*SUMPRODUCT(K43:$K$98, X43:$X$98)-K43*$AZ$3)/Z43, 0)</f>
        <v>5321.3347931835333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1000000</v>
      </c>
      <c r="S44">
        <f t="shared" si="1"/>
        <v>5185.3700244356896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2503.7792758319615</v>
      </c>
      <c r="AC44">
        <f t="shared" si="2"/>
        <v>2336.7351970010063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-15171.968036617693</v>
      </c>
      <c r="AI44">
        <f t="shared" si="25"/>
        <v>-15183.234036854847</v>
      </c>
      <c r="AJ44">
        <f t="shared" si="7"/>
        <v>167.04407883095519</v>
      </c>
      <c r="AK44">
        <f t="shared" si="22"/>
        <v>175.26454930823732</v>
      </c>
      <c r="AL44">
        <f t="shared" si="8"/>
        <v>-14840.925408715653</v>
      </c>
      <c r="AN44">
        <f t="shared" si="26"/>
        <v>0</v>
      </c>
      <c r="AO44">
        <f t="shared" si="26"/>
        <v>0</v>
      </c>
      <c r="AP44">
        <f t="shared" si="26"/>
        <v>-0.1696317992897596</v>
      </c>
      <c r="AQ44">
        <f t="shared" si="26"/>
        <v>-228.44382945515261</v>
      </c>
      <c r="AR44">
        <f t="shared" si="26"/>
        <v>-228.61346125444234</v>
      </c>
      <c r="AS44">
        <f t="shared" si="26"/>
        <v>2.5151772640076624</v>
      </c>
      <c r="AT44">
        <f t="shared" si="26"/>
        <v>2.6389526207195266</v>
      </c>
      <c r="AU44">
        <f t="shared" si="23"/>
        <v>-223.45933136971516</v>
      </c>
      <c r="AW44">
        <v>41</v>
      </c>
      <c r="AX44">
        <f>IF(Z44&gt;0, (R44*SUMPRODUCT(K44:$K$98, X44:$X$98)-K44*$AZ$3)/Z44, 0)</f>
        <v>5185.3700244356896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1000000</v>
      </c>
      <c r="S45">
        <f t="shared" si="1"/>
        <v>5053.7750731698816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2336.7351970010063</v>
      </c>
      <c r="AC45">
        <f t="shared" si="2"/>
        <v>2173.7577192605372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-16008.071988416983</v>
      </c>
      <c r="AI45">
        <f t="shared" si="25"/>
        <v>-16018.825126852056</v>
      </c>
      <c r="AJ45">
        <f t="shared" si="7"/>
        <v>162.97747774046911</v>
      </c>
      <c r="AK45">
        <f t="shared" si="22"/>
        <v>163.57146379007045</v>
      </c>
      <c r="AL45">
        <f t="shared" si="8"/>
        <v>-15692.276185321516</v>
      </c>
      <c r="AN45">
        <f t="shared" si="26"/>
        <v>0</v>
      </c>
      <c r="AO45">
        <f t="shared" si="26"/>
        <v>0</v>
      </c>
      <c r="AP45">
        <f t="shared" si="26"/>
        <v>-0.14456219268751253</v>
      </c>
      <c r="AQ45">
        <f t="shared" si="26"/>
        <v>-215.20805310171252</v>
      </c>
      <c r="AR45">
        <f t="shared" si="26"/>
        <v>-215.35261529440007</v>
      </c>
      <c r="AS45">
        <f t="shared" si="26"/>
        <v>2.1910237353588062</v>
      </c>
      <c r="AT45">
        <f t="shared" si="26"/>
        <v>2.1990091180705265</v>
      </c>
      <c r="AU45">
        <f t="shared" si="23"/>
        <v>-210.96258244097072</v>
      </c>
      <c r="AW45">
        <v>42</v>
      </c>
      <c r="AX45">
        <f>IF(Z45&gt;0, (R45*SUMPRODUCT(K45:$K$98, X45:$X$98)-K45*$AZ$3)/Z45, 0)</f>
        <v>5053.7750731698816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1000000</v>
      </c>
      <c r="S46">
        <f t="shared" si="1"/>
        <v>4978.3304189032697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2173.7577192605372</v>
      </c>
      <c r="AC46">
        <f t="shared" si="2"/>
        <v>2017.0017659040786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-20668.015533313024</v>
      </c>
      <c r="AI46">
        <f t="shared" si="25"/>
        <v>-20678.144439975415</v>
      </c>
      <c r="AJ46">
        <f t="shared" si="7"/>
        <v>156.75595335645858</v>
      </c>
      <c r="AK46">
        <f t="shared" si="22"/>
        <v>152.16304034823762</v>
      </c>
      <c r="AL46">
        <f t="shared" si="8"/>
        <v>-20369.225446270717</v>
      </c>
      <c r="AN46">
        <f t="shared" si="26"/>
        <v>0</v>
      </c>
      <c r="AO46">
        <f t="shared" si="26"/>
        <v>0</v>
      </c>
      <c r="AP46">
        <f t="shared" si="26"/>
        <v>-0.12158053117330164</v>
      </c>
      <c r="AQ46">
        <f t="shared" si="26"/>
        <v>-248.08485166212708</v>
      </c>
      <c r="AR46">
        <f t="shared" si="26"/>
        <v>-248.2064321933004</v>
      </c>
      <c r="AS46">
        <f t="shared" si="26"/>
        <v>1.8815922299318388</v>
      </c>
      <c r="AT46">
        <f t="shared" si="26"/>
        <v>1.8264620148173303</v>
      </c>
      <c r="AU46">
        <f t="shared" si="23"/>
        <v>-244.49837794855122</v>
      </c>
      <c r="AW46">
        <v>43</v>
      </c>
      <c r="AX46">
        <f>IF(Z46&gt;0, (R46*SUMPRODUCT(K46:$K$98, X46:$X$98)-K46*$AZ$3)/Z46, 0)</f>
        <v>4978.3304189032697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1000000</v>
      </c>
      <c r="S47">
        <f t="shared" si="1"/>
        <v>4841.3897018178805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2017.0017659040786</v>
      </c>
      <c r="AC47">
        <f t="shared" si="2"/>
        <v>1821.1062890144988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-24951.078285703075</v>
      </c>
      <c r="AI47">
        <f t="shared" si="25"/>
        <v>-24960.482126341696</v>
      </c>
      <c r="AJ47">
        <f t="shared" si="7"/>
        <v>195.89547688957987</v>
      </c>
      <c r="AK47">
        <f t="shared" si="22"/>
        <v>141.19012361328552</v>
      </c>
      <c r="AL47">
        <f t="shared" si="8"/>
        <v>-24623.396525838831</v>
      </c>
      <c r="AN47">
        <f t="shared" si="26"/>
        <v>0</v>
      </c>
      <c r="AO47">
        <f t="shared" si="26"/>
        <v>0</v>
      </c>
      <c r="AP47">
        <f t="shared" si="26"/>
        <v>-0.10078333036094422</v>
      </c>
      <c r="AQ47">
        <f t="shared" si="26"/>
        <v>-267.40699490396747</v>
      </c>
      <c r="AR47">
        <f t="shared" si="26"/>
        <v>-267.50777823432844</v>
      </c>
      <c r="AS47">
        <f t="shared" si="26"/>
        <v>2.0994612012554987</v>
      </c>
      <c r="AT47">
        <f t="shared" si="26"/>
        <v>1.5131701417161623</v>
      </c>
      <c r="AU47">
        <f t="shared" si="23"/>
        <v>-263.89514689135677</v>
      </c>
      <c r="AW47">
        <v>44</v>
      </c>
      <c r="AX47">
        <f>IF(Z47&gt;0, (R47*SUMPRODUCT(K47:$K$98, X47:$X$98)-K47*$AZ$3)/Z47, 0)</f>
        <v>4841.3897018178805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1000000</v>
      </c>
      <c r="S48">
        <f t="shared" si="1"/>
        <v>4657.1973126996336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1821.1062890144988</v>
      </c>
      <c r="AC48">
        <f t="shared" si="2"/>
        <v>1600.2969501574489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-28774.062672098284</v>
      </c>
      <c r="AI48">
        <f t="shared" si="25"/>
        <v>-28782.653122763717</v>
      </c>
      <c r="AJ48">
        <f t="shared" si="7"/>
        <v>220.80933885704985</v>
      </c>
      <c r="AK48">
        <f t="shared" si="22"/>
        <v>127.47744023101492</v>
      </c>
      <c r="AL48">
        <f t="shared" si="8"/>
        <v>-28434.366343675654</v>
      </c>
      <c r="AN48">
        <f t="shared" si="26"/>
        <v>0</v>
      </c>
      <c r="AO48">
        <f t="shared" si="26"/>
        <v>0</v>
      </c>
      <c r="AP48">
        <f t="shared" si="26"/>
        <v>-8.2201808038787974E-2</v>
      </c>
      <c r="AQ48">
        <f t="shared" si="26"/>
        <v>-275.33828763900902</v>
      </c>
      <c r="AR48">
        <f t="shared" si="26"/>
        <v>-275.42048944704777</v>
      </c>
      <c r="AS48">
        <f t="shared" si="26"/>
        <v>2.1129190531219586</v>
      </c>
      <c r="AT48">
        <f t="shared" si="26"/>
        <v>1.2198284443109617</v>
      </c>
      <c r="AU48">
        <f t="shared" si="23"/>
        <v>-272.08774194961489</v>
      </c>
      <c r="AW48">
        <v>45</v>
      </c>
      <c r="AX48">
        <f>IF(Z48&gt;0, (R48*SUMPRODUCT(K48:$K$98, X48:$X$98)-K48*$AZ$3)/Z48, 0)</f>
        <v>4657.1973126996336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1000000</v>
      </c>
      <c r="S49">
        <f t="shared" si="1"/>
        <v>4433.5828480065129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1600.2969501574489</v>
      </c>
      <c r="AC49">
        <f t="shared" si="2"/>
        <v>1366.5637125603305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-31951.740044534159</v>
      </c>
      <c r="AI49">
        <f t="shared" si="25"/>
        <v>-31959.445797191824</v>
      </c>
      <c r="AJ49">
        <f t="shared" si="7"/>
        <v>233.73323759711843</v>
      </c>
      <c r="AK49">
        <f t="shared" si="22"/>
        <v>112.02078651102144</v>
      </c>
      <c r="AL49">
        <f t="shared" si="8"/>
        <v>-31613.691773083683</v>
      </c>
      <c r="AN49">
        <f t="shared" si="26"/>
        <v>0</v>
      </c>
      <c r="AO49">
        <f t="shared" si="26"/>
        <v>0</v>
      </c>
      <c r="AP49">
        <f t="shared" si="26"/>
        <v>-6.5835852571888231E-2</v>
      </c>
      <c r="AQ49">
        <f t="shared" si="26"/>
        <v>-272.98696706733119</v>
      </c>
      <c r="AR49">
        <f t="shared" si="26"/>
        <v>-273.05280291990312</v>
      </c>
      <c r="AS49">
        <f t="shared" si="26"/>
        <v>1.9969531407532937</v>
      </c>
      <c r="AT49">
        <f t="shared" si="26"/>
        <v>0.95707509874323637</v>
      </c>
      <c r="AU49">
        <f t="shared" si="23"/>
        <v>-270.09877468040656</v>
      </c>
      <c r="AW49">
        <v>46</v>
      </c>
      <c r="AX49">
        <f>IF(Z49&gt;0, (R49*SUMPRODUCT(K49:$K$98, X49:$X$98)-K49*$AZ$3)/Z49, 0)</f>
        <v>4433.5828480065129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1000000</v>
      </c>
      <c r="S50">
        <f t="shared" si="1"/>
        <v>4165.6752543184384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1366.5637125603305</v>
      </c>
      <c r="AC50">
        <f t="shared" si="2"/>
        <v>1130.7241116018301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-33709.43269409264</v>
      </c>
      <c r="AI50">
        <f t="shared" si="25"/>
        <v>-33716.21865340638</v>
      </c>
      <c r="AJ50">
        <f t="shared" si="7"/>
        <v>235.83960095850034</v>
      </c>
      <c r="AK50">
        <f t="shared" si="22"/>
        <v>95.659459879223149</v>
      </c>
      <c r="AL50">
        <f t="shared" si="8"/>
        <v>-33384.719592568661</v>
      </c>
      <c r="AN50">
        <f t="shared" si="26"/>
        <v>0</v>
      </c>
      <c r="AO50">
        <f t="shared" si="26"/>
        <v>0</v>
      </c>
      <c r="AP50">
        <f t="shared" si="26"/>
        <v>-5.1765525610917552E-2</v>
      </c>
      <c r="AQ50">
        <f t="shared" si="26"/>
        <v>-257.14662006934572</v>
      </c>
      <c r="AR50">
        <f t="shared" si="26"/>
        <v>-257.19838559495668</v>
      </c>
      <c r="AS50">
        <f t="shared" si="26"/>
        <v>1.7990619069542899</v>
      </c>
      <c r="AT50">
        <f t="shared" si="26"/>
        <v>0.72972176686652301</v>
      </c>
      <c r="AU50">
        <f t="shared" si="23"/>
        <v>-254.66960192113589</v>
      </c>
      <c r="AW50">
        <v>47</v>
      </c>
      <c r="AX50">
        <f>IF(Z50&gt;0, (R50*SUMPRODUCT(K50:$K$98, X50:$X$98)-K50*$AZ$3)/Z50, 0)</f>
        <v>4165.6752543184384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1000000</v>
      </c>
      <c r="S51">
        <f t="shared" si="1"/>
        <v>3871.0565852405989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1130.7241116018301</v>
      </c>
      <c r="AC51">
        <f t="shared" si="2"/>
        <v>906.7447827010833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-34486.962644029831</v>
      </c>
      <c r="AI51">
        <f t="shared" si="25"/>
        <v>-34492.818569684328</v>
      </c>
      <c r="AJ51">
        <f t="shared" si="7"/>
        <v>223.97932890074685</v>
      </c>
      <c r="AK51">
        <f t="shared" si="22"/>
        <v>79.150687812128112</v>
      </c>
      <c r="AL51">
        <f t="shared" si="8"/>
        <v>-34189.688552971449</v>
      </c>
      <c r="AN51">
        <f t="shared" si="26"/>
        <v>0</v>
      </c>
      <c r="AO51">
        <f t="shared" si="26"/>
        <v>0</v>
      </c>
      <c r="AP51">
        <f t="shared" si="26"/>
        <v>-3.9884753133622414E-2</v>
      </c>
      <c r="AQ51">
        <f t="shared" si="26"/>
        <v>-234.89095875540224</v>
      </c>
      <c r="AR51">
        <f t="shared" si="26"/>
        <v>-234.93084350853587</v>
      </c>
      <c r="AS51">
        <f t="shared" si="26"/>
        <v>1.5255248729767636</v>
      </c>
      <c r="AT51">
        <f t="shared" si="26"/>
        <v>0.53909592266046658</v>
      </c>
      <c r="AU51">
        <f t="shared" si="23"/>
        <v>-232.8662227128986</v>
      </c>
      <c r="AW51">
        <v>48</v>
      </c>
      <c r="AX51">
        <f>IF(Z51&gt;0, (R51*SUMPRODUCT(K51:$K$98, X51:$X$98)-K51*$AZ$3)/Z51, 0)</f>
        <v>3871.0565852405989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1000000</v>
      </c>
      <c r="S52">
        <f t="shared" si="1"/>
        <v>3546.474422037802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906.7447827010833</v>
      </c>
      <c r="AC52">
        <f t="shared" si="2"/>
        <v>701.4674767747872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-34101.75138855508</v>
      </c>
      <c r="AI52">
        <f t="shared" si="25"/>
        <v>-34106.696211168317</v>
      </c>
      <c r="AJ52">
        <f t="shared" si="7"/>
        <v>205.27730592629609</v>
      </c>
      <c r="AK52">
        <f t="shared" si="22"/>
        <v>63.472134789075838</v>
      </c>
      <c r="AL52">
        <f t="shared" si="8"/>
        <v>-33837.946770452945</v>
      </c>
      <c r="AN52">
        <f t="shared" si="26"/>
        <v>0</v>
      </c>
      <c r="AO52">
        <f t="shared" si="26"/>
        <v>0</v>
      </c>
      <c r="AP52">
        <f t="shared" si="26"/>
        <v>-3.0070735313808741E-2</v>
      </c>
      <c r="AQ52">
        <f t="shared" si="26"/>
        <v>-207.38150181501445</v>
      </c>
      <c r="AR52">
        <f t="shared" si="26"/>
        <v>-207.41157255032823</v>
      </c>
      <c r="AS52">
        <f t="shared" si="26"/>
        <v>1.2483439781870747</v>
      </c>
      <c r="AT52">
        <f t="shared" si="26"/>
        <v>0.38599034067151167</v>
      </c>
      <c r="AU52">
        <f t="shared" si="23"/>
        <v>-205.77723823146962</v>
      </c>
      <c r="AW52">
        <v>49</v>
      </c>
      <c r="AX52">
        <f>IF(Z52&gt;0, (R52*SUMPRODUCT(K52:$K$98, X52:$X$98)-K52*$AZ$3)/Z52, 0)</f>
        <v>3546.474422037802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1000000</v>
      </c>
      <c r="S53">
        <f t="shared" si="1"/>
        <v>3188.8896614206369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701.4674767747872</v>
      </c>
      <c r="AC53">
        <f t="shared" si="2"/>
        <v>520.52673641433194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-32583.634271186205</v>
      </c>
      <c r="AI53">
        <f t="shared" si="25"/>
        <v>-32587.715054716533</v>
      </c>
      <c r="AJ53">
        <f t="shared" si="7"/>
        <v>180.94074036045527</v>
      </c>
      <c r="AK53">
        <f t="shared" si="22"/>
        <v>49.102723374235111</v>
      </c>
      <c r="AL53">
        <f t="shared" si="8"/>
        <v>-32357.671590981841</v>
      </c>
      <c r="AN53">
        <f t="shared" si="26"/>
        <v>0</v>
      </c>
      <c r="AO53">
        <f t="shared" si="26"/>
        <v>0</v>
      </c>
      <c r="AP53">
        <f t="shared" si="26"/>
        <v>-2.2157403491091038E-2</v>
      </c>
      <c r="AQ53">
        <f t="shared" si="26"/>
        <v>-176.91914466602452</v>
      </c>
      <c r="AR53">
        <f t="shared" si="26"/>
        <v>-176.94130206951561</v>
      </c>
      <c r="AS53">
        <f t="shared" si="26"/>
        <v>0.98245274770092661</v>
      </c>
      <c r="AT53">
        <f t="shared" si="26"/>
        <v>0.26661273410572894</v>
      </c>
      <c r="AU53">
        <f t="shared" si="23"/>
        <v>-175.69223658770895</v>
      </c>
      <c r="AW53">
        <v>50</v>
      </c>
      <c r="AX53">
        <f>IF(Z53&gt;0, (R53*SUMPRODUCT(K53:$K$98, X53:$X$98)-K53*$AZ$3)/Z53, 0)</f>
        <v>3188.8896614206369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1000000</v>
      </c>
      <c r="S54">
        <f t="shared" si="1"/>
        <v>2795.5953132784016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520.52673641433194</v>
      </c>
      <c r="AC54">
        <f t="shared" si="2"/>
        <v>367.21541447559235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-30244.030626892389</v>
      </c>
      <c r="AI54">
        <f t="shared" si="25"/>
        <v>-30247.31450182174</v>
      </c>
      <c r="AJ54">
        <f t="shared" si="7"/>
        <v>153.31132193873958</v>
      </c>
      <c r="AK54">
        <f t="shared" si="22"/>
        <v>36.436871549003236</v>
      </c>
      <c r="AL54">
        <f t="shared" si="8"/>
        <v>-30057.566308334</v>
      </c>
      <c r="AN54">
        <f t="shared" si="26"/>
        <v>0</v>
      </c>
      <c r="AO54">
        <f t="shared" si="26"/>
        <v>0</v>
      </c>
      <c r="AP54">
        <f t="shared" si="26"/>
        <v>-1.5920030448629729E-2</v>
      </c>
      <c r="AQ54">
        <f t="shared" si="26"/>
        <v>-146.62126263267263</v>
      </c>
      <c r="AR54">
        <f t="shared" si="26"/>
        <v>-146.63718266312125</v>
      </c>
      <c r="AS54">
        <f t="shared" si="26"/>
        <v>0.74324417521765607</v>
      </c>
      <c r="AT54">
        <f t="shared" si="26"/>
        <v>0.17664378729166433</v>
      </c>
      <c r="AU54">
        <f t="shared" si="23"/>
        <v>-145.71729470061194</v>
      </c>
      <c r="AW54">
        <v>51</v>
      </c>
      <c r="AX54">
        <f>IF(Z54&gt;0, (R54*SUMPRODUCT(K54:$K$98, X54:$X$98)-K54*$AZ$3)/Z54, 0)</f>
        <v>2795.5953132784016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1000000</v>
      </c>
      <c r="S55">
        <f t="shared" si="1"/>
        <v>2347.9786636353952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367.21541447559235</v>
      </c>
      <c r="AC55">
        <f t="shared" si="2"/>
        <v>241.67256499228137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-27113.525098452941</v>
      </c>
      <c r="AI55">
        <f t="shared" si="25"/>
        <v>-27116.098296505537</v>
      </c>
      <c r="AJ55">
        <f t="shared" si="7"/>
        <v>125.54284948331099</v>
      </c>
      <c r="AK55">
        <f t="shared" si="22"/>
        <v>25.705079013291467</v>
      </c>
      <c r="AL55">
        <f t="shared" si="8"/>
        <v>-26964.850368008934</v>
      </c>
      <c r="AN55">
        <f t="shared" si="26"/>
        <v>0</v>
      </c>
      <c r="AO55">
        <f t="shared" si="26"/>
        <v>0</v>
      </c>
      <c r="AP55">
        <f t="shared" si="26"/>
        <v>-1.1138134996496931E-2</v>
      </c>
      <c r="AQ55">
        <f t="shared" si="26"/>
        <v>-117.36139100238812</v>
      </c>
      <c r="AR55">
        <f t="shared" si="26"/>
        <v>-117.3725291373846</v>
      </c>
      <c r="AS55">
        <f t="shared" si="26"/>
        <v>0.54341452807276303</v>
      </c>
      <c r="AT55">
        <f t="shared" si="26"/>
        <v>0.11126490627359679</v>
      </c>
      <c r="AU55">
        <f t="shared" si="23"/>
        <v>-116.71784970303824</v>
      </c>
      <c r="AW55">
        <v>52</v>
      </c>
      <c r="AX55">
        <f>IF(Z55&gt;0, (R55*SUMPRODUCT(K55:$K$98, X55:$X$98)-K55*$AZ$3)/Z55, 0)</f>
        <v>2347.9786636353952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1000000</v>
      </c>
      <c r="S56">
        <f t="shared" si="1"/>
        <v>1826.835506328885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241.67256499228137</v>
      </c>
      <c r="AC56">
        <f t="shared" si="2"/>
        <v>143.13118573039466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-23549.396202175907</v>
      </c>
      <c r="AI56">
        <f t="shared" si="25"/>
        <v>-23551.354933342926</v>
      </c>
      <c r="AJ56">
        <f t="shared" si="7"/>
        <v>98.541379261886703</v>
      </c>
      <c r="AK56">
        <f t="shared" si="22"/>
        <v>16.917079549459697</v>
      </c>
      <c r="AL56">
        <f t="shared" si="8"/>
        <v>-23435.896474531579</v>
      </c>
      <c r="AN56">
        <f t="shared" si="26"/>
        <v>0</v>
      </c>
      <c r="AO56">
        <f t="shared" si="26"/>
        <v>0</v>
      </c>
      <c r="AP56">
        <f t="shared" si="26"/>
        <v>-7.5700033972941746E-3</v>
      </c>
      <c r="AQ56">
        <f t="shared" si="26"/>
        <v>-91.012494341517311</v>
      </c>
      <c r="AR56">
        <f t="shared" si="26"/>
        <v>-91.020064344914616</v>
      </c>
      <c r="AS56">
        <f t="shared" si="26"/>
        <v>0.38083765059119046</v>
      </c>
      <c r="AT56">
        <f t="shared" si="26"/>
        <v>6.538025831116373E-2</v>
      </c>
      <c r="AU56">
        <f t="shared" si="23"/>
        <v>-90.573846436012261</v>
      </c>
      <c r="AW56">
        <v>53</v>
      </c>
      <c r="AX56">
        <f>IF(Z56&gt;0, (R56*SUMPRODUCT(K56:$K$98, X56:$X$98)-K56*$AZ$3)/Z56, 0)</f>
        <v>1826.835506328885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1000000</v>
      </c>
      <c r="S57">
        <f t="shared" si="1"/>
        <v>1192.7669219825884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143.13118573039466</v>
      </c>
      <c r="AC57">
        <f t="shared" si="2"/>
        <v>68.922273300039279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-19782.232530128636</v>
      </c>
      <c r="AI57">
        <f t="shared" si="25"/>
        <v>-19783.67711817073</v>
      </c>
      <c r="AJ57">
        <f t="shared" si="7"/>
        <v>74.208912430355383</v>
      </c>
      <c r="AK57">
        <f t="shared" si="22"/>
        <v>10.019183001127628</v>
      </c>
      <c r="AL57">
        <f t="shared" si="8"/>
        <v>-19699.449022739245</v>
      </c>
      <c r="AN57">
        <f t="shared" si="26"/>
        <v>0</v>
      </c>
      <c r="AO57">
        <f t="shared" si="26"/>
        <v>0</v>
      </c>
      <c r="AP57">
        <f t="shared" si="26"/>
        <v>-4.9847942065408433E-3</v>
      </c>
      <c r="AQ57">
        <f t="shared" si="26"/>
        <v>-68.261923285553152</v>
      </c>
      <c r="AR57">
        <f t="shared" si="26"/>
        <v>-68.266908079759702</v>
      </c>
      <c r="AS57">
        <f t="shared" si="26"/>
        <v>0.25607034391645134</v>
      </c>
      <c r="AT57">
        <f t="shared" si="26"/>
        <v>3.457287747301821E-2</v>
      </c>
      <c r="AU57">
        <f t="shared" si="23"/>
        <v>-67.976264858370229</v>
      </c>
      <c r="AW57">
        <v>54</v>
      </c>
      <c r="AX57">
        <f>IF(Z57&gt;0, (R57*SUMPRODUCT(K57:$K$98, X57:$X$98)-K57*$AZ$3)/Z57, 0)</f>
        <v>1192.7669219825884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1000000</v>
      </c>
      <c r="S58">
        <f t="shared" si="1"/>
        <v>379.98283273213133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68.922273300039279</v>
      </c>
      <c r="AC58">
        <f t="shared" si="2"/>
        <v>15.663548149452197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-15983.960640960155</v>
      </c>
      <c r="AI58">
        <f t="shared" si="25"/>
        <v>-15984.991184105804</v>
      </c>
      <c r="AJ58">
        <f t="shared" si="7"/>
        <v>53.258725150587082</v>
      </c>
      <c r="AK58">
        <f t="shared" si="22"/>
        <v>4.8245591310027498</v>
      </c>
      <c r="AL58">
        <f t="shared" si="8"/>
        <v>-15926.907899824215</v>
      </c>
      <c r="AN58">
        <f t="shared" si="26"/>
        <v>0</v>
      </c>
      <c r="AO58">
        <f t="shared" si="26"/>
        <v>0</v>
      </c>
      <c r="AP58">
        <f t="shared" si="26"/>
        <v>-3.1750558886071106E-3</v>
      </c>
      <c r="AQ58">
        <f t="shared" si="26"/>
        <v>-49.245845329838261</v>
      </c>
      <c r="AR58">
        <f t="shared" si="26"/>
        <v>-49.249020385726872</v>
      </c>
      <c r="AS58">
        <f t="shared" si="26"/>
        <v>0.16408767514786804</v>
      </c>
      <c r="AT58">
        <f t="shared" si="26"/>
        <v>1.4864244106130903E-2</v>
      </c>
      <c r="AU58">
        <f t="shared" si="23"/>
        <v>-49.070068466472875</v>
      </c>
      <c r="AW58">
        <v>55</v>
      </c>
      <c r="AX58">
        <f>IF(Z58&gt;0, (R58*SUMPRODUCT(K58:$K$98, X58:$X$98)-K58*$AZ$3)/Z58, 0)</f>
        <v>379.98283273213133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1000000</v>
      </c>
      <c r="S59">
        <f t="shared" si="1"/>
        <v>-711.61354194290584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15.663548149452197</v>
      </c>
      <c r="AC59">
        <f t="shared" si="2"/>
        <v>-20.186584559880629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-12442.166787256278</v>
      </c>
      <c r="AI59">
        <f t="shared" si="25"/>
        <v>-12442.875970800789</v>
      </c>
      <c r="AJ59">
        <f t="shared" si="7"/>
        <v>35.850132709332826</v>
      </c>
      <c r="AK59">
        <f t="shared" si="22"/>
        <v>1.0964483704616539</v>
      </c>
      <c r="AL59">
        <f t="shared" si="8"/>
        <v>-12405.929389720995</v>
      </c>
      <c r="AN59">
        <f t="shared" si="26"/>
        <v>0</v>
      </c>
      <c r="AO59">
        <f t="shared" si="26"/>
        <v>0</v>
      </c>
      <c r="AP59">
        <f t="shared" si="26"/>
        <v>-1.9508587349317741E-3</v>
      </c>
      <c r="AQ59">
        <f t="shared" si="26"/>
        <v>-34.226555235623273</v>
      </c>
      <c r="AR59">
        <f t="shared" si="26"/>
        <v>-34.22850609435821</v>
      </c>
      <c r="AS59">
        <f t="shared" si="26"/>
        <v>9.8618397290508114E-2</v>
      </c>
      <c r="AT59">
        <f t="shared" si="26"/>
        <v>3.0161668265894104E-3</v>
      </c>
      <c r="AU59">
        <f t="shared" si="23"/>
        <v>-34.126871530241111</v>
      </c>
      <c r="AW59">
        <v>56</v>
      </c>
      <c r="AX59">
        <f>IF(Z59&gt;0, (R59*SUMPRODUCT(K59:$K$98, X59:$X$98)-K59*$AZ$3)/Z59, 0)</f>
        <v>-711.61354194290584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1000000</v>
      </c>
      <c r="S60">
        <f t="shared" si="1"/>
        <v>-2257.9731316568714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-20.186584559880629</v>
      </c>
      <c r="AC60">
        <f t="shared" si="2"/>
        <v>-42.452682098624088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-9282.433970850303</v>
      </c>
      <c r="AI60">
        <f t="shared" si="25"/>
        <v>-9282.9040017100979</v>
      </c>
      <c r="AJ60">
        <f t="shared" si="7"/>
        <v>22.266097538743459</v>
      </c>
      <c r="AK60">
        <f t="shared" si="22"/>
        <v>-1.4130609191916441</v>
      </c>
      <c r="AL60">
        <f t="shared" si="8"/>
        <v>-9262.050965090546</v>
      </c>
      <c r="AN60">
        <f t="shared" si="26"/>
        <v>0</v>
      </c>
      <c r="AO60">
        <f t="shared" si="26"/>
        <v>0</v>
      </c>
      <c r="AP60">
        <f t="shared" si="26"/>
        <v>-1.1544510479880264E-3</v>
      </c>
      <c r="AQ60">
        <f t="shared" si="26"/>
        <v>-22.798749065566668</v>
      </c>
      <c r="AR60">
        <f t="shared" si="26"/>
        <v>-22.799903516614656</v>
      </c>
      <c r="AS60">
        <f t="shared" si="26"/>
        <v>5.4688153134122668E-2</v>
      </c>
      <c r="AT60">
        <f t="shared" si="26"/>
        <v>-3.4706437354876411E-3</v>
      </c>
      <c r="AU60">
        <f t="shared" si="23"/>
        <v>-22.748686007216023</v>
      </c>
      <c r="AW60">
        <v>57</v>
      </c>
      <c r="AX60">
        <f>IF(Z60&gt;0, (R60*SUMPRODUCT(K60:$K$98, X60:$X$98)-K60*$AZ$3)/Z60, 0)</f>
        <v>-2257.9731316568714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1000000</v>
      </c>
      <c r="S61">
        <f t="shared" si="1"/>
        <v>-4550.9146374138145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-42.452682098624088</v>
      </c>
      <c r="AC61">
        <f t="shared" si="2"/>
        <v>-54.572451077690907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-6621.6872849294023</v>
      </c>
      <c r="AI61">
        <f t="shared" si="25"/>
        <v>-6621.9870732984755</v>
      </c>
      <c r="AJ61">
        <f t="shared" si="7"/>
        <v>12.119768979066819</v>
      </c>
      <c r="AK61">
        <f t="shared" si="22"/>
        <v>-2.9716877469036866</v>
      </c>
      <c r="AL61">
        <f t="shared" si="8"/>
        <v>-6612.8389920663121</v>
      </c>
      <c r="AN61">
        <f t="shared" si="26"/>
        <v>0</v>
      </c>
      <c r="AO61">
        <f t="shared" si="26"/>
        <v>0</v>
      </c>
      <c r="AP61">
        <f t="shared" si="26"/>
        <v>-6.5742453325799428E-4</v>
      </c>
      <c r="AQ61">
        <f t="shared" si="26"/>
        <v>-14.521109294971167</v>
      </c>
      <c r="AR61">
        <f t="shared" si="26"/>
        <v>-14.521766719504424</v>
      </c>
      <c r="AS61">
        <f t="shared" si="26"/>
        <v>2.6578194107018564E-2</v>
      </c>
      <c r="AT61">
        <f t="shared" si="26"/>
        <v>-6.5167986204252041E-3</v>
      </c>
      <c r="AU61">
        <f t="shared" si="23"/>
        <v>-14.501705324017831</v>
      </c>
      <c r="AW61">
        <v>58</v>
      </c>
      <c r="AX61">
        <f>IF(Z61&gt;0, (R61*SUMPRODUCT(K61:$K$98, X61:$X$98)-K61*$AZ$3)/Z61, 0)</f>
        <v>-4550.9146374138145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1000000</v>
      </c>
      <c r="S62">
        <f t="shared" si="1"/>
        <v>-8112.4383898234837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-54.572451077690907</v>
      </c>
      <c r="AC62">
        <f t="shared" si="2"/>
        <v>-59.558756724001519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-4529.9603650839999</v>
      </c>
      <c r="AI62">
        <f t="shared" si="25"/>
        <v>-4530.1439065602553</v>
      </c>
      <c r="AJ62">
        <f t="shared" si="7"/>
        <v>4.9863056463106119</v>
      </c>
      <c r="AK62">
        <f t="shared" si="22"/>
        <v>-3.8200715754383641</v>
      </c>
      <c r="AL62">
        <f t="shared" si="8"/>
        <v>-4528.9776724893827</v>
      </c>
      <c r="AN62">
        <f t="shared" si="26"/>
        <v>0</v>
      </c>
      <c r="AO62">
        <f t="shared" si="26"/>
        <v>0</v>
      </c>
      <c r="AP62">
        <f t="shared" si="26"/>
        <v>-3.593745556649428E-4</v>
      </c>
      <c r="AQ62">
        <f t="shared" si="26"/>
        <v>-8.8696709135956553</v>
      </c>
      <c r="AR62">
        <f t="shared" si="26"/>
        <v>-8.8700302881513196</v>
      </c>
      <c r="AS62">
        <f t="shared" si="26"/>
        <v>9.7631958324118605E-3</v>
      </c>
      <c r="AT62">
        <f t="shared" si="26"/>
        <v>-7.4797073284968785E-3</v>
      </c>
      <c r="AU62">
        <f t="shared" si="23"/>
        <v>-8.8677467996474046</v>
      </c>
      <c r="AW62">
        <v>59</v>
      </c>
      <c r="AX62">
        <f>IF(Z62&gt;0, (R62*SUMPRODUCT(K62:$K$98, X62:$X$98)-K62*$AZ$3)/Z62, 0)</f>
        <v>-8112.4383898234837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1000000</v>
      </c>
      <c r="S63">
        <f t="shared" si="1"/>
        <v>-13921.371540322605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-59.558756724001519</v>
      </c>
      <c r="AC63">
        <f t="shared" si="2"/>
        <v>-59.915210094150225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-2964.4129181668413</v>
      </c>
      <c r="AI63">
        <f t="shared" si="25"/>
        <v>-2964.5205139053801</v>
      </c>
      <c r="AJ63">
        <f t="shared" si="7"/>
        <v>0.35645337014870648</v>
      </c>
      <c r="AK63">
        <f t="shared" si="22"/>
        <v>-4.1691129706801071</v>
      </c>
      <c r="AL63">
        <f t="shared" si="8"/>
        <v>-2968.3331735059114</v>
      </c>
      <c r="AN63">
        <f t="shared" si="26"/>
        <v>0</v>
      </c>
      <c r="AO63">
        <f t="shared" si="26"/>
        <v>0</v>
      </c>
      <c r="AP63">
        <f t="shared" si="26"/>
        <v>-1.8810058785426003E-4</v>
      </c>
      <c r="AQ63">
        <f t="shared" si="26"/>
        <v>-5.1824339896972189</v>
      </c>
      <c r="AR63">
        <f t="shared" si="26"/>
        <v>-5.182622090285073</v>
      </c>
      <c r="AS63">
        <f t="shared" si="26"/>
        <v>6.231574723885386E-4</v>
      </c>
      <c r="AT63">
        <f t="shared" si="26"/>
        <v>-7.2885098542550967E-3</v>
      </c>
      <c r="AU63">
        <f t="shared" si="23"/>
        <v>-5.1892874426669398</v>
      </c>
      <c r="AW63">
        <v>60</v>
      </c>
      <c r="AX63">
        <f>IF(Z63&gt;0, (R63*SUMPRODUCT(K63:$K$98, X63:$X$98)-K63*$AZ$3)/Z63, 0)</f>
        <v>-13921.371540322605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1000000</v>
      </c>
      <c r="S64">
        <f t="shared" si="1"/>
        <v>-23859.288097687368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-59.915210094150225</v>
      </c>
      <c r="AC64">
        <f t="shared" si="2"/>
        <v>-57.496556991484113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-1850.9726146628691</v>
      </c>
      <c r="AI64">
        <f t="shared" si="25"/>
        <v>-1851.032860128656</v>
      </c>
      <c r="AJ64">
        <f t="shared" si="7"/>
        <v>-2.4186531026661129</v>
      </c>
      <c r="AK64">
        <f t="shared" si="22"/>
        <v>-4.1940647065905159</v>
      </c>
      <c r="AL64">
        <f t="shared" si="8"/>
        <v>-1857.6455779379128</v>
      </c>
      <c r="AN64">
        <f t="shared" si="26"/>
        <v>0</v>
      </c>
      <c r="AO64">
        <f t="shared" si="26"/>
        <v>0</v>
      </c>
      <c r="AP64">
        <f t="shared" si="26"/>
        <v>-9.4037575976133712E-5</v>
      </c>
      <c r="AQ64">
        <f t="shared" si="26"/>
        <v>-2.8891963172302737</v>
      </c>
      <c r="AR64">
        <f t="shared" si="26"/>
        <v>-2.8892903548062501</v>
      </c>
      <c r="AS64">
        <f t="shared" si="26"/>
        <v>-3.7752928279564399E-3</v>
      </c>
      <c r="AT64">
        <f t="shared" si="26"/>
        <v>-6.5465454261806194E-3</v>
      </c>
      <c r="AU64">
        <f t="shared" si="23"/>
        <v>-2.8996121930603875</v>
      </c>
      <c r="AW64">
        <v>61</v>
      </c>
      <c r="AX64">
        <f>IF(Z64&gt;0, (R64*SUMPRODUCT(K64:$K$98, X64:$X$98)-K64*$AZ$3)/Z64, 0)</f>
        <v>-23859.288097687368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1000000</v>
      </c>
      <c r="S65">
        <f t="shared" si="1"/>
        <v>-41689.473658727184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-57.496556991484113</v>
      </c>
      <c r="AC65">
        <f t="shared" si="2"/>
        <v>-53.599068404818539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-1100.0465399515849</v>
      </c>
      <c r="AI65">
        <f t="shared" si="25"/>
        <v>-1100.078681799215</v>
      </c>
      <c r="AJ65">
        <f t="shared" si="7"/>
        <v>-3.897488586665574</v>
      </c>
      <c r="AK65">
        <f t="shared" si="22"/>
        <v>-4.024758989403888</v>
      </c>
      <c r="AL65">
        <f t="shared" si="8"/>
        <v>-1108.0009293752844</v>
      </c>
      <c r="AN65">
        <f t="shared" si="26"/>
        <v>0</v>
      </c>
      <c r="AO65">
        <f t="shared" si="26"/>
        <v>0</v>
      </c>
      <c r="AP65">
        <f t="shared" si="26"/>
        <v>-4.4795034410171239E-5</v>
      </c>
      <c r="AQ65">
        <f t="shared" si="26"/>
        <v>-1.5330986313207353</v>
      </c>
      <c r="AR65">
        <f t="shared" si="26"/>
        <v>-1.5331434263551453</v>
      </c>
      <c r="AS65">
        <f t="shared" si="26"/>
        <v>-5.4318014745704845E-3</v>
      </c>
      <c r="AT65">
        <f t="shared" si="26"/>
        <v>-5.609174043056846E-3</v>
      </c>
      <c r="AU65">
        <f t="shared" si="23"/>
        <v>-1.5441844018727726</v>
      </c>
      <c r="AW65">
        <v>62</v>
      </c>
      <c r="AX65">
        <f>IF(Z65&gt;0, (R65*SUMPRODUCT(K65:$K$98, X65:$X$98)-K65*$AZ$3)/Z65, 0)</f>
        <v>-41689.473658727184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1000000</v>
      </c>
      <c r="S66">
        <f t="shared" si="1"/>
        <v>-75288.812958432245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-53.599068404818539</v>
      </c>
      <c r="AC66">
        <f t="shared" si="2"/>
        <v>-49.072626943375141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-621.02541894665262</v>
      </c>
      <c r="AI66">
        <f t="shared" si="25"/>
        <v>-621.04171374033285</v>
      </c>
      <c r="AJ66">
        <f t="shared" si="7"/>
        <v>-4.5264414614433974</v>
      </c>
      <c r="AK66">
        <f t="shared" si="22"/>
        <v>-3.751934788337298</v>
      </c>
      <c r="AL66">
        <f t="shared" si="8"/>
        <v>-629.3200899901135</v>
      </c>
      <c r="AN66">
        <f t="shared" si="26"/>
        <v>0</v>
      </c>
      <c r="AO66">
        <f t="shared" si="26"/>
        <v>0</v>
      </c>
      <c r="AP66">
        <f t="shared" si="26"/>
        <v>-2.0276354698803119E-5</v>
      </c>
      <c r="AQ66">
        <f t="shared" si="26"/>
        <v>-0.77277024297892971</v>
      </c>
      <c r="AR66">
        <f t="shared" si="26"/>
        <v>-0.77279051933362852</v>
      </c>
      <c r="AS66">
        <f t="shared" si="26"/>
        <v>-5.6324574828554531E-3</v>
      </c>
      <c r="AT66">
        <f t="shared" si="26"/>
        <v>-4.6687035177115288E-3</v>
      </c>
      <c r="AU66">
        <f t="shared" si="23"/>
        <v>-0.78309168033419552</v>
      </c>
      <c r="AW66">
        <v>63</v>
      </c>
      <c r="AX66">
        <f>IF(Z66&gt;0, (R66*SUMPRODUCT(K66:$K$98, X66:$X$98)-K66*$AZ$3)/Z66, 0)</f>
        <v>-75288.812958432245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-141961.65437328277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-49.072626943375141</v>
      </c>
      <c r="AC67">
        <f t="shared" ref="AC67:AC79" si="29">S67*Z67</f>
        <v>-44.435093532100375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-332.26611136083636</v>
      </c>
      <c r="AI67">
        <f t="shared" ref="AI67:AI79" si="33">SUM(AE67:AH67)</f>
        <v>-332.27393655379575</v>
      </c>
      <c r="AJ67">
        <f t="shared" ref="AJ67:AJ79" si="34">AB67-AC67</f>
        <v>-4.6375334112747666</v>
      </c>
      <c r="AK67">
        <f t="shared" si="22"/>
        <v>-3.43508388603626</v>
      </c>
      <c r="AL67">
        <f t="shared" ref="AL67:AL79" si="35">SUM(AI67:AK67)</f>
        <v>-340.34655385110676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-0.36915524219013246</v>
      </c>
      <c r="AR67">
        <f t="shared" si="36"/>
        <v>-0.36916393615832044</v>
      </c>
      <c r="AS67">
        <f t="shared" si="36"/>
        <v>-5.1524055901830818E-3</v>
      </c>
      <c r="AT67">
        <f t="shared" si="36"/>
        <v>-3.816456690992542E-3</v>
      </c>
      <c r="AU67">
        <f t="shared" si="23"/>
        <v>-0.37813279843949604</v>
      </c>
      <c r="AW67">
        <v>64</v>
      </c>
      <c r="AX67">
        <f>IF(Z67&gt;0, (R67*SUMPRODUCT(K67:$K$98, X67:$X$98)-K67*$AZ$3)/Z67, 0)</f>
        <v>-141961.65437328277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1000000</v>
      </c>
      <c r="S68">
        <f t="shared" si="28"/>
        <v>-281635.96319104411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-44.435093532100375</v>
      </c>
      <c r="AC68">
        <f t="shared" si="29"/>
        <v>-39.973620511563993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-167.94399018060102</v>
      </c>
      <c r="AI68">
        <f t="shared" si="33"/>
        <v>-167.94753852187628</v>
      </c>
      <c r="AJ68">
        <f t="shared" si="34"/>
        <v>-4.4614730205363813</v>
      </c>
      <c r="AK68">
        <f t="shared" si="22"/>
        <v>-3.1104565472470265</v>
      </c>
      <c r="AL68">
        <f t="shared" si="35"/>
        <v>-175.51946808965968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-0.16659786670146887</v>
      </c>
      <c r="AR68">
        <f t="shared" si="36"/>
        <v>-0.16660138660168175</v>
      </c>
      <c r="AS68">
        <f t="shared" si="36"/>
        <v>-4.4257129223155374E-3</v>
      </c>
      <c r="AT68">
        <f t="shared" si="36"/>
        <v>-3.0855252675711835E-3</v>
      </c>
      <c r="AU68">
        <f t="shared" si="23"/>
        <v>-0.17411262479156844</v>
      </c>
      <c r="AW68">
        <v>65</v>
      </c>
      <c r="AX68">
        <f>IF(Z68&gt;0, (R68*SUMPRODUCT(K68:$K$98, X68:$X$98)-K68*$AZ$3)/Z68, 0)</f>
        <v>-281635.96319104411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1000000</v>
      </c>
      <c r="S69">
        <f t="shared" si="28"/>
        <v>-591437.3074637485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-39.973620511563993</v>
      </c>
      <c r="AC69">
        <f t="shared" si="29"/>
        <v>-35.827157429402497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-79.937889954167275</v>
      </c>
      <c r="AI69">
        <f t="shared" si="33"/>
        <v>-79.939404364780927</v>
      </c>
      <c r="AJ69">
        <f t="shared" si="34"/>
        <v>-4.1464630821614961</v>
      </c>
      <c r="AK69">
        <f t="shared" si="22"/>
        <v>-2.7981534358094797</v>
      </c>
      <c r="AL69">
        <f t="shared" si="35"/>
        <v>-86.884020882751898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-7.0801038237403149E-2</v>
      </c>
      <c r="AR69">
        <f t="shared" si="36"/>
        <v>-7.080237955181394E-2</v>
      </c>
      <c r="AS69">
        <f t="shared" si="36"/>
        <v>-3.6725248989986901E-3</v>
      </c>
      <c r="AT69">
        <f t="shared" si="36"/>
        <v>-2.4783262169724069E-3</v>
      </c>
      <c r="AU69">
        <f t="shared" si="23"/>
        <v>-7.6953230667785033E-2</v>
      </c>
      <c r="AW69">
        <v>66</v>
      </c>
      <c r="AX69">
        <f>IF(Z69&gt;0, (R69*SUMPRODUCT(K69:$K$98, X69:$X$98)-K69*$AZ$3)/Z69, 0)</f>
        <v>-591437.3074637485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1000000</v>
      </c>
      <c r="S70">
        <f t="shared" si="28"/>
        <v>-1336467.2096725716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-35.827157429402497</v>
      </c>
      <c r="AC70">
        <f t="shared" si="29"/>
        <v>-32.047011191869395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-35.991762083188284</v>
      </c>
      <c r="AI70">
        <f t="shared" si="33"/>
        <v>-35.992361555643726</v>
      </c>
      <c r="AJ70">
        <f t="shared" si="34"/>
        <v>-3.7801462375331027</v>
      </c>
      <c r="AK70">
        <f t="shared" si="22"/>
        <v>-2.5079010200581751</v>
      </c>
      <c r="AL70">
        <f t="shared" si="35"/>
        <v>-42.280408813235006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-2.846243373789038E-2</v>
      </c>
      <c r="AR70">
        <f t="shared" si="36"/>
        <v>-2.8462907803177909E-2</v>
      </c>
      <c r="AS70">
        <f t="shared" si="36"/>
        <v>-2.9893552184703329E-3</v>
      </c>
      <c r="AT70">
        <f t="shared" si="36"/>
        <v>-1.9832584589665166E-3</v>
      </c>
      <c r="AU70">
        <f t="shared" si="23"/>
        <v>-3.3435521480614759E-2</v>
      </c>
      <c r="AW70">
        <v>67</v>
      </c>
      <c r="AX70">
        <f>IF(Z70&gt;0, (R70*SUMPRODUCT(K70:$K$98, X70:$X$98)-K70*$AZ$3)/Z70, 0)</f>
        <v>-1336467.2096725716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1000000</v>
      </c>
      <c r="S71">
        <f t="shared" si="28"/>
        <v>-3271373.3941698028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-32.047011191869395</v>
      </c>
      <c r="AC71">
        <f t="shared" si="29"/>
        <v>-28.637127843669344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-14.985254388167339</v>
      </c>
      <c r="AI71">
        <f t="shared" si="33"/>
        <v>-14.985473234538521</v>
      </c>
      <c r="AJ71">
        <f t="shared" si="34"/>
        <v>-3.4098833482000508</v>
      </c>
      <c r="AK71">
        <f t="shared" si="22"/>
        <v>-2.243290783430858</v>
      </c>
      <c r="AL71">
        <f t="shared" si="35"/>
        <v>-20.63864736616943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-1.0580715096366789E-2</v>
      </c>
      <c r="AR71">
        <f t="shared" si="36"/>
        <v>-1.0580869618341749E-2</v>
      </c>
      <c r="AS71">
        <f t="shared" si="36"/>
        <v>-2.4076337501243036E-3</v>
      </c>
      <c r="AT71">
        <f t="shared" si="36"/>
        <v>-1.5839317800657082E-3</v>
      </c>
      <c r="AU71">
        <f t="shared" si="23"/>
        <v>-1.457243514853176E-2</v>
      </c>
      <c r="AW71">
        <v>68</v>
      </c>
      <c r="AX71">
        <f>IF(Z71&gt;0, (R71*SUMPRODUCT(K71:$K$98, X71:$X$98)-K71*$AZ$3)/Z71, 0)</f>
        <v>-3271373.3941698028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1000000</v>
      </c>
      <c r="S72">
        <f t="shared" si="28"/>
        <v>-8735323.6506222859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-28.637127843669344</v>
      </c>
      <c r="AC72">
        <f t="shared" si="29"/>
        <v>-25.577756967749689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-5.73823280801225</v>
      </c>
      <c r="AI72">
        <f t="shared" si="33"/>
        <v>-5.7383060100995191</v>
      </c>
      <c r="AJ72">
        <f t="shared" si="34"/>
        <v>-3.0593708759196545</v>
      </c>
      <c r="AK72">
        <f t="shared" ref="AK72:AK79" si="49">G72*SUM(AB72:AB72, AE72:AF72)</f>
        <v>-2.0045989490568541</v>
      </c>
      <c r="AL72">
        <f t="shared" si="35"/>
        <v>-10.802275835076028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-3.6175208430552644E-3</v>
      </c>
      <c r="AR72">
        <f t="shared" si="36"/>
        <v>-3.617566991422769E-3</v>
      </c>
      <c r="AS72">
        <f t="shared" si="36"/>
        <v>-1.9287014452990393E-3</v>
      </c>
      <c r="AT72">
        <f t="shared" si="36"/>
        <v>-1.2637476942473273E-3</v>
      </c>
      <c r="AU72">
        <f t="shared" si="23"/>
        <v>-6.810016130969136E-3</v>
      </c>
      <c r="AW72">
        <v>69</v>
      </c>
      <c r="AX72">
        <f>IF(Z72&gt;0, (R72*SUMPRODUCT(K72:$K$98, X72:$X$98)-K72*$AZ$3)/Z72, 0)</f>
        <v>-8735323.6506222859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1000000</v>
      </c>
      <c r="S73">
        <f t="shared" si="28"/>
        <v>-25645766.737359002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-25.577756967749689</v>
      </c>
      <c r="AC73">
        <f t="shared" si="29"/>
        <v>-22.840346282328436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-2.0081938268600954</v>
      </c>
      <c r="AI73">
        <f t="shared" si="33"/>
        <v>-2.0082160920808199</v>
      </c>
      <c r="AJ73">
        <f t="shared" si="34"/>
        <v>-2.7374106854212528</v>
      </c>
      <c r="AK73">
        <f t="shared" si="49"/>
        <v>-1.7904429877424783</v>
      </c>
      <c r="AL73">
        <f t="shared" si="35"/>
        <v>-6.5360697652445516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-1.1303696359110161E-3</v>
      </c>
      <c r="AR73">
        <f t="shared" si="36"/>
        <v>-1.1303821685306802E-3</v>
      </c>
      <c r="AS73">
        <f t="shared" si="36"/>
        <v>-1.5408303115126128E-3</v>
      </c>
      <c r="AT73">
        <f t="shared" si="36"/>
        <v>-1.0078023152467809E-3</v>
      </c>
      <c r="AU73">
        <f t="shared" si="23"/>
        <v>-3.6790147952900742E-3</v>
      </c>
      <c r="AW73">
        <v>70</v>
      </c>
      <c r="AX73">
        <f>IF(Z73&gt;0, (R73*SUMPRODUCT(K73:$K$98, X73:$X$98)-K73*$AZ$3)/Z73, 0)</f>
        <v>-25645766.737359002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1000000</v>
      </c>
      <c r="S74">
        <f t="shared" si="28"/>
        <v>-83538912.977199927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-22.840346282328436</v>
      </c>
      <c r="AC74">
        <f t="shared" si="29"/>
        <v>-20.394130039228358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-0.63757543148577045</v>
      </c>
      <c r="AI74">
        <f t="shared" si="33"/>
        <v>-0.63758153466850065</v>
      </c>
      <c r="AJ74">
        <f t="shared" si="34"/>
        <v>-2.4462162431000785</v>
      </c>
      <c r="AK74">
        <f t="shared" si="49"/>
        <v>-1.5988242397629906</v>
      </c>
      <c r="AL74">
        <f t="shared" si="35"/>
        <v>-4.6826220175315694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-3.2042648523037889E-4</v>
      </c>
      <c r="AR74">
        <f t="shared" si="36"/>
        <v>-3.2042955250884413E-4</v>
      </c>
      <c r="AS74">
        <f t="shared" si="36"/>
        <v>-1.2293956670560854E-3</v>
      </c>
      <c r="AT74">
        <f t="shared" si="36"/>
        <v>-8.0352160128651599E-4</v>
      </c>
      <c r="AU74">
        <f t="shared" si="23"/>
        <v>-2.3533468208514455E-3</v>
      </c>
      <c r="AW74">
        <v>71</v>
      </c>
      <c r="AX74">
        <f>IF(Z74&gt;0, (R74*SUMPRODUCT(K74:$K$98, X74:$X$98)-K74*$AZ$3)/Z74, 0)</f>
        <v>-83538912.977199927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1000000</v>
      </c>
      <c r="S75">
        <f t="shared" si="28"/>
        <v>-305422429.70855546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-20.394130039228358</v>
      </c>
      <c r="AC75">
        <f t="shared" si="29"/>
        <v>-18.209319561485028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-0.18206592380437062</v>
      </c>
      <c r="AI75">
        <f t="shared" si="33"/>
        <v>-0.18206741430717838</v>
      </c>
      <c r="AJ75">
        <f t="shared" si="34"/>
        <v>-2.1848104777433299</v>
      </c>
      <c r="AK75">
        <f t="shared" si="49"/>
        <v>-1.4275891027459853</v>
      </c>
      <c r="AL75">
        <f t="shared" si="35"/>
        <v>-3.7944669947964935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-8.1697257694483794E-5</v>
      </c>
      <c r="AR75">
        <f t="shared" si="36"/>
        <v>-8.1697926518113357E-5</v>
      </c>
      <c r="AS75">
        <f t="shared" si="36"/>
        <v>-9.8037579402060634E-4</v>
      </c>
      <c r="AT75">
        <f t="shared" si="36"/>
        <v>-6.4059277195766971E-4</v>
      </c>
      <c r="AU75">
        <f t="shared" si="23"/>
        <v>-1.7026664924963894E-3</v>
      </c>
      <c r="AW75">
        <v>72</v>
      </c>
      <c r="AX75">
        <f>IF(Z75&gt;0, (R75*SUMPRODUCT(K75:$K$98, X75:$X$98)-K75*$AZ$3)/Z75, 0)</f>
        <v>-305422429.70855546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1000000</v>
      </c>
      <c r="S76">
        <f t="shared" si="28"/>
        <v>-1272378773.862958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-18.209319561485028</v>
      </c>
      <c r="AC76">
        <f t="shared" si="29"/>
        <v>-16.258391522824368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-4.6245961840606753E-2</v>
      </c>
      <c r="AI76">
        <f t="shared" si="33"/>
        <v>-4.6246281289340434E-2</v>
      </c>
      <c r="AJ76">
        <f t="shared" si="34"/>
        <v>-1.9509280386606598</v>
      </c>
      <c r="AK76">
        <f t="shared" si="49"/>
        <v>-1.274652369303952</v>
      </c>
      <c r="AL76">
        <f t="shared" si="35"/>
        <v>-3.2718266892539525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-1.852825860542683E-5</v>
      </c>
      <c r="AR76">
        <f t="shared" si="36"/>
        <v>-1.8528386591277124E-5</v>
      </c>
      <c r="AS76">
        <f t="shared" si="36"/>
        <v>-7.8163147185628091E-4</v>
      </c>
      <c r="AT76">
        <f t="shared" si="36"/>
        <v>-5.1068434497877424E-4</v>
      </c>
      <c r="AU76">
        <f t="shared" si="23"/>
        <v>-1.3108442034263324E-3</v>
      </c>
      <c r="AW76">
        <v>73</v>
      </c>
      <c r="AX76">
        <f>IF(Z76&gt;0, (R76*SUMPRODUCT(K76:$K$98, X76:$X$98)-K76*$AZ$3)/Z76, 0)</f>
        <v>-1272378773.862958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1000000</v>
      </c>
      <c r="S77">
        <f t="shared" si="28"/>
        <v>-6159901184.5870342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-16.258391522824368</v>
      </c>
      <c r="AC77">
        <f t="shared" si="29"/>
        <v>-14.51643707258444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-1.0293567590506425E-2</v>
      </c>
      <c r="AI77">
        <f t="shared" si="33"/>
        <v>-1.0293626505563005E-2</v>
      </c>
      <c r="AJ77">
        <f t="shared" si="34"/>
        <v>-1.7419544502399287</v>
      </c>
      <c r="AK77">
        <f t="shared" si="49"/>
        <v>-1.1380874065977058</v>
      </c>
      <c r="AL77">
        <f t="shared" si="35"/>
        <v>-2.8903354833431978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-3.6822111190620069E-6</v>
      </c>
      <c r="AR77">
        <f t="shared" si="36"/>
        <v>-3.6822321941338428E-6</v>
      </c>
      <c r="AS77">
        <f t="shared" si="36"/>
        <v>-6.2313128943640049E-4</v>
      </c>
      <c r="AT77">
        <f t="shared" si="36"/>
        <v>-4.0711619816860225E-4</v>
      </c>
      <c r="AU77">
        <f t="shared" si="23"/>
        <v>-1.0339297197991366E-3</v>
      </c>
      <c r="AW77">
        <v>74</v>
      </c>
      <c r="AX77">
        <f>IF(Z77&gt;0, (R77*SUMPRODUCT(K77:$K$98, X77:$X$98)-K77*$AZ$3)/Z77, 0)</f>
        <v>-6159901184.5870342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1000000</v>
      </c>
      <c r="S78">
        <f t="shared" si="28"/>
        <v>-35590833202.7686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-14.51643707258444</v>
      </c>
      <c r="AC78">
        <f t="shared" si="29"/>
        <v>-12.961107738279013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-1.9688664088301847E-3</v>
      </c>
      <c r="AI78">
        <f t="shared" si="33"/>
        <v>-1.9688755130759777E-3</v>
      </c>
      <c r="AJ78">
        <f t="shared" si="34"/>
        <v>-1.5553293343054264</v>
      </c>
      <c r="AK78">
        <f t="shared" si="49"/>
        <v>-1.0161505950809109</v>
      </c>
      <c r="AL78">
        <f t="shared" si="35"/>
        <v>-2.5734488048994133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-6.2884120512972912E-7</v>
      </c>
      <c r="AR78">
        <f t="shared" si="36"/>
        <v>-6.2884411295774158E-7</v>
      </c>
      <c r="AS78">
        <f t="shared" si="36"/>
        <v>-4.9676055651706806E-4</v>
      </c>
      <c r="AT78">
        <f t="shared" si="36"/>
        <v>-3.2455089991790555E-4</v>
      </c>
      <c r="AU78">
        <f t="shared" si="23"/>
        <v>-8.2194030054793133E-4</v>
      </c>
      <c r="AW78">
        <v>75</v>
      </c>
      <c r="AX78">
        <f>IF(Z78&gt;0, (R78*SUMPRODUCT(K78:$K$98, X78:$X$98)-K78*$AZ$3)/Z78, 0)</f>
        <v>-35590833202.7686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-12.961107738279013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-3.6416983172146624E-4</v>
      </c>
      <c r="AI79">
        <f t="shared" si="33"/>
        <v>-3.6416983172146624E-4</v>
      </c>
      <c r="AJ79">
        <f t="shared" si="34"/>
        <v>-12.961107738279013</v>
      </c>
      <c r="AK79">
        <f t="shared" si="49"/>
        <v>-0.90727754167953101</v>
      </c>
      <c r="AL79">
        <f t="shared" si="35"/>
        <v>-13.868749449790265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-1.0385100044323146E-7</v>
      </c>
      <c r="AR79">
        <f t="shared" si="36"/>
        <v>-1.0385100044323146E-7</v>
      </c>
      <c r="AS79">
        <f t="shared" si="36"/>
        <v>-3.6961436347156987E-3</v>
      </c>
      <c r="AT79">
        <f t="shared" si="36"/>
        <v>-2.5873005443009892E-4</v>
      </c>
      <c r="AU79">
        <f t="shared" si="23"/>
        <v>-3.9549775401462404E-3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49680.697326840091</v>
      </c>
      <c r="AO81" s="8">
        <f t="shared" si="50"/>
        <v>-4968.0697326840091</v>
      </c>
      <c r="AP81" s="8">
        <f t="shared" si="50"/>
        <v>-487.53668918639448</v>
      </c>
      <c r="AQ81" s="8">
        <f t="shared" si="50"/>
        <v>-40580.500898370839</v>
      </c>
      <c r="AR81" s="8">
        <f t="shared" si="50"/>
        <v>3644.5900065988531</v>
      </c>
      <c r="AS81" s="8">
        <f t="shared" si="50"/>
        <v>-3359.3105003008613</v>
      </c>
      <c r="AT81" s="8">
        <f t="shared" si="50"/>
        <v>1549.8103245913949</v>
      </c>
      <c r="AU81" s="8">
        <f t="shared" si="50"/>
        <v>1835.0898308893713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57750-F23F-4166-97F1-40567DCF413F}">
  <sheetPr codeName="Sheet4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80911.307445050959</v>
      </c>
      <c r="K3">
        <v>1</v>
      </c>
      <c r="L3" s="2">
        <v>0</v>
      </c>
      <c r="O3">
        <f>$C$3</f>
        <v>80911.307445050959</v>
      </c>
      <c r="P3" s="2">
        <f>O3*C5</f>
        <v>8091.1307445050961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80911.307445050959</v>
      </c>
      <c r="AF3">
        <f t="shared" ref="AF3:AG34" si="4">-$Z3*P3</f>
        <v>-8091.1307445050961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72547.026958745861</v>
      </c>
      <c r="AJ3">
        <f t="shared" ref="AJ3:AJ66" si="7">AB3-AC3</f>
        <v>0</v>
      </c>
      <c r="AL3">
        <f t="shared" ref="AL3:AL66" si="8">SUM(AI3:AK3)</f>
        <v>72547.026958745861</v>
      </c>
      <c r="AN3">
        <f t="shared" ref="AN3:AU34" si="9">AE3*$K3</f>
        <v>80911.307445050959</v>
      </c>
      <c r="AO3">
        <f t="shared" si="9"/>
        <v>-8091.1307445050961</v>
      </c>
      <c r="AP3">
        <f t="shared" si="9"/>
        <v>-273.14974180000002</v>
      </c>
      <c r="AQ3">
        <f t="shared" si="9"/>
        <v>0</v>
      </c>
      <c r="AR3">
        <f t="shared" si="9"/>
        <v>72547.026958745861</v>
      </c>
      <c r="AS3">
        <f t="shared" si="9"/>
        <v>0</v>
      </c>
      <c r="AT3">
        <f t="shared" si="9"/>
        <v>0</v>
      </c>
      <c r="AU3">
        <f t="shared" si="9"/>
        <v>72547.026958745861</v>
      </c>
      <c r="AW3">
        <v>0</v>
      </c>
      <c r="AX3">
        <f>IF(Z3&gt;0, (R3*SUMPRODUCT(K3:$K$98, X3:$X$98)-K3*$AZ$3)/Z3, 0)</f>
        <v>0</v>
      </c>
      <c r="AZ3">
        <f>C6*ABS(SUMPRODUCT(X4:X69, K4:K69))/1</f>
        <v>65347.37600898456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4444.0289596942666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4383.315920371293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-4383.315920371293</v>
      </c>
      <c r="AK4">
        <f>G4*SUM(AB4, AE4:AF4)</f>
        <v>0</v>
      </c>
      <c r="AL4">
        <f t="shared" si="8"/>
        <v>-8045.0269203712924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-3416.0938520384361</v>
      </c>
      <c r="AR4">
        <f t="shared" si="9"/>
        <v>-3416.0938520384361</v>
      </c>
      <c r="AS4">
        <f t="shared" si="9"/>
        <v>-4089.2955689628629</v>
      </c>
      <c r="AT4">
        <f t="shared" si="9"/>
        <v>0</v>
      </c>
      <c r="AU4">
        <f t="shared" si="9"/>
        <v>-7505.3894210012986</v>
      </c>
      <c r="AW4">
        <v>1</v>
      </c>
      <c r="AX4">
        <f>IF(Z4&gt;0, (R4*SUMPRODUCT(K4:$K$98, X4:$X$98)-K4*$AZ$3)/Z4, 0)</f>
        <v>4444.0289596942666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1000000</v>
      </c>
      <c r="S5">
        <f t="shared" si="1"/>
        <v>6221.9533451503512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4383.315920371293</v>
      </c>
      <c r="AC5">
        <f t="shared" si="2"/>
        <v>6052.2169978138627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-3755.1407759812168</v>
      </c>
      <c r="AI5">
        <f t="shared" si="6"/>
        <v>-3779.4587701145674</v>
      </c>
      <c r="AJ5">
        <f t="shared" si="7"/>
        <v>-1668.9010774425697</v>
      </c>
      <c r="AK5">
        <f>G5*SUM(AB5, AE5:AF5)</f>
        <v>179.71595273522303</v>
      </c>
      <c r="AL5">
        <f t="shared" si="8"/>
        <v>-5268.6438948219138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-3211.0509850298949</v>
      </c>
      <c r="AR5">
        <f t="shared" si="9"/>
        <v>-3231.8454967870325</v>
      </c>
      <c r="AS5">
        <f t="shared" si="9"/>
        <v>-1427.0906920231589</v>
      </c>
      <c r="AT5">
        <f t="shared" si="9"/>
        <v>153.67655208751367</v>
      </c>
      <c r="AU5">
        <f t="shared" si="9"/>
        <v>-4505.259636722677</v>
      </c>
      <c r="AW5">
        <v>2</v>
      </c>
      <c r="AX5">
        <f>IF(Z5&gt;0, (R5*SUMPRODUCT(K5:$K$98, X5:$X$98)-K5*$AZ$3)/Z5, 0)</f>
        <v>6221.9533451503512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1000000</v>
      </c>
      <c r="S6">
        <f t="shared" si="1"/>
        <v>8664.6270591670454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6052.2169978138627</v>
      </c>
      <c r="AC6">
        <f t="shared" si="2"/>
        <v>8310.6099187522559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-3850.3147016821154</v>
      </c>
      <c r="AI6">
        <f t="shared" si="6"/>
        <v>-3874.2932580065903</v>
      </c>
      <c r="AJ6">
        <f t="shared" si="7"/>
        <v>-2258.3929209383932</v>
      </c>
      <c r="AK6">
        <f>G6*SUM(AB6, AE6:AF6)</f>
        <v>354.05469437211099</v>
      </c>
      <c r="AL6">
        <f t="shared" si="8"/>
        <v>-5778.6314845728721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-2970.1713775102257</v>
      </c>
      <c r="AR6">
        <f t="shared" si="9"/>
        <v>-2988.6686763512421</v>
      </c>
      <c r="AS6">
        <f t="shared" si="9"/>
        <v>-1742.1469497058092</v>
      </c>
      <c r="AT6">
        <f t="shared" si="9"/>
        <v>273.1213422211315</v>
      </c>
      <c r="AU6">
        <f t="shared" si="9"/>
        <v>-4457.6942838359191</v>
      </c>
      <c r="AW6">
        <v>3</v>
      </c>
      <c r="AX6">
        <f>IF(Z6&gt;0, (R6*SUMPRODUCT(K6:$K$98, X6:$X$98)-K6*$AZ$3)/Z6, 0)</f>
        <v>8664.6270591670454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1000000</v>
      </c>
      <c r="S7">
        <f t="shared" si="1"/>
        <v>10454.339244199988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8310.6099187522559</v>
      </c>
      <c r="AC7">
        <f t="shared" si="2"/>
        <v>9885.6059201780226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-3952.482312330751</v>
      </c>
      <c r="AI7">
        <f t="shared" si="6"/>
        <v>-3976.1222710341731</v>
      </c>
      <c r="AJ7">
        <f t="shared" si="7"/>
        <v>-1574.9960014257667</v>
      </c>
      <c r="AK7">
        <f>G7*SUM(AB7, AE7:AF7)</f>
        <v>408.05094701073574</v>
      </c>
      <c r="AL7">
        <f t="shared" si="8"/>
        <v>-5143.0673254492049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-2774.0737849622574</v>
      </c>
      <c r="AR7">
        <f t="shared" si="9"/>
        <v>-2790.6656339661513</v>
      </c>
      <c r="AS7">
        <f t="shared" si="9"/>
        <v>-1105.4205366953654</v>
      </c>
      <c r="AT7">
        <f t="shared" si="9"/>
        <v>286.39304254444448</v>
      </c>
      <c r="AU7">
        <f t="shared" si="9"/>
        <v>-3609.6931281170728</v>
      </c>
      <c r="AW7">
        <v>4</v>
      </c>
      <c r="AX7">
        <f>IF(Z7&gt;0, (R7*SUMPRODUCT(K7:$K$98, X7:$X$98)-K7*$AZ$3)/Z7, 0)</f>
        <v>10454.339244199988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1000000</v>
      </c>
      <c r="S8">
        <f t="shared" si="1"/>
        <v>10904.698194816187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9885.6059201780226</v>
      </c>
      <c r="AC8">
        <f t="shared" si="2"/>
        <v>10164.024958171482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-4064.7613520796995</v>
      </c>
      <c r="AI8">
        <f t="shared" si="6"/>
        <v>-4088.0632921622851</v>
      </c>
      <c r="AJ8">
        <f t="shared" si="7"/>
        <v>-278.41903799345891</v>
      </c>
      <c r="AK8">
        <f t="shared" ref="AK8:AK69" si="22">G8*SUM(AB8:AB8, AE8:AF8)</f>
        <v>210.56340609979188</v>
      </c>
      <c r="AL8">
        <f t="shared" si="8"/>
        <v>-4155.9189240559526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-2663.0052393232577</v>
      </c>
      <c r="AR8">
        <f t="shared" si="9"/>
        <v>-2678.2713725968811</v>
      </c>
      <c r="AS8">
        <f t="shared" si="9"/>
        <v>-182.40464634524616</v>
      </c>
      <c r="AT8">
        <f t="shared" si="9"/>
        <v>137.9494157428463</v>
      </c>
      <c r="AU8">
        <f t="shared" si="9"/>
        <v>-2722.7266031992813</v>
      </c>
      <c r="AW8">
        <v>5</v>
      </c>
      <c r="AX8">
        <f>IF(Z8&gt;0, (R8*SUMPRODUCT(K8:$K$98, X8:$X$98)-K8*$AZ$3)/Z8, 0)</f>
        <v>10904.698194816187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1000000</v>
      </c>
      <c r="S9">
        <f t="shared" si="1"/>
        <v>10633.610188789024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10164.024958171482</v>
      </c>
      <c r="AC9">
        <f t="shared" si="2"/>
        <v>9767.5114536395122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-4205.9983207515097</v>
      </c>
      <c r="AI9">
        <f t="shared" si="6"/>
        <v>-4228.9620914752504</v>
      </c>
      <c r="AJ9">
        <f t="shared" si="7"/>
        <v>396.51350453196937</v>
      </c>
      <c r="AK9">
        <f t="shared" si="22"/>
        <v>59.967747253211741</v>
      </c>
      <c r="AL9">
        <f t="shared" si="8"/>
        <v>-3772.4808396900694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-2609.6560607996589</v>
      </c>
      <c r="AR9">
        <f t="shared" si="9"/>
        <v>-2623.9041747735409</v>
      </c>
      <c r="AS9">
        <f t="shared" si="9"/>
        <v>246.02098987663879</v>
      </c>
      <c r="AT9">
        <f t="shared" si="9"/>
        <v>37.207621862265562</v>
      </c>
      <c r="AU9">
        <f t="shared" si="9"/>
        <v>-2340.6755630346365</v>
      </c>
      <c r="AW9">
        <v>6</v>
      </c>
      <c r="AX9">
        <f>IF(Z9&gt;0, (R9*SUMPRODUCT(K9:$K$98, X9:$X$98)-K9*$AZ$3)/Z9, 0)</f>
        <v>10633.610188789024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1000000</v>
      </c>
      <c r="S10">
        <f t="shared" si="1"/>
        <v>10208.482471928504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9767.5114536395122</v>
      </c>
      <c r="AC10">
        <f t="shared" si="2"/>
        <v>9238.7868889233505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-4354.5206388534862</v>
      </c>
      <c r="AI10">
        <f t="shared" si="6"/>
        <v>-4377.1459088540187</v>
      </c>
      <c r="AJ10">
        <f t="shared" si="7"/>
        <v>528.72456471616169</v>
      </c>
      <c r="AK10">
        <f t="shared" si="22"/>
        <v>40.046796959922005</v>
      </c>
      <c r="AL10">
        <f t="shared" si="8"/>
        <v>-3808.3745471779348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-2563.1423024522442</v>
      </c>
      <c r="AR10">
        <f t="shared" si="9"/>
        <v>-2576.459907638297</v>
      </c>
      <c r="AS10">
        <f t="shared" si="9"/>
        <v>311.21595476613851</v>
      </c>
      <c r="AT10">
        <f t="shared" si="9"/>
        <v>23.572201828561749</v>
      </c>
      <c r="AU10">
        <f t="shared" si="9"/>
        <v>-2241.6717510435965</v>
      </c>
      <c r="AW10">
        <v>7</v>
      </c>
      <c r="AX10">
        <f>IF(Z10&gt;0, (R10*SUMPRODUCT(K10:$K$98, X10:$X$98)-K10*$AZ$3)/Z10, 0)</f>
        <v>10208.482471928504</v>
      </c>
    </row>
    <row r="11" spans="1:52" x14ac:dyDescent="0.25">
      <c r="A11" t="s">
        <v>33</v>
      </c>
      <c r="C11" s="12">
        <f>AU71</f>
        <v>2715.3649365527181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1000000</v>
      </c>
      <c r="S11">
        <f t="shared" si="1"/>
        <v>9636.7493577646328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9238.7868889233505</v>
      </c>
      <c r="AC11">
        <f t="shared" si="2"/>
        <v>8590.8306200978841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-4495.084567463754</v>
      </c>
      <c r="AI11">
        <f t="shared" si="6"/>
        <v>-4517.3712076500942</v>
      </c>
      <c r="AJ11">
        <f t="shared" si="7"/>
        <v>647.9562688254664</v>
      </c>
      <c r="AK11">
        <f t="shared" si="22"/>
        <v>22.173088533416038</v>
      </c>
      <c r="AL11">
        <f t="shared" si="8"/>
        <v>-3847.2418502912119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-2514.1396212286813</v>
      </c>
      <c r="AR11">
        <f t="shared" si="9"/>
        <v>-2526.6047315676756</v>
      </c>
      <c r="AS11">
        <f t="shared" si="9"/>
        <v>362.40753735068489</v>
      </c>
      <c r="AT11">
        <f t="shared" si="9"/>
        <v>12.401599918803335</v>
      </c>
      <c r="AU11">
        <f t="shared" si="9"/>
        <v>-2151.7955942981871</v>
      </c>
      <c r="AW11">
        <v>8</v>
      </c>
      <c r="AX11">
        <f>IF(Z11&gt;0, (R11*SUMPRODUCT(K11:$K$98, X11:$X$98)-K11*$AZ$3)/Z11, 0)</f>
        <v>9636.7493577646328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1000000</v>
      </c>
      <c r="S12">
        <f t="shared" si="1"/>
        <v>8991.0186974892731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8590.8306200978841</v>
      </c>
      <c r="AC12">
        <f t="shared" si="2"/>
        <v>7893.2177483209898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-4650.6806872655125</v>
      </c>
      <c r="AI12">
        <f t="shared" si="6"/>
        <v>-4672.6281940328081</v>
      </c>
      <c r="AJ12">
        <f t="shared" si="7"/>
        <v>697.61287177689428</v>
      </c>
      <c r="AK12">
        <f t="shared" si="22"/>
        <v>19.758910426225132</v>
      </c>
      <c r="AL12">
        <f t="shared" si="8"/>
        <v>-3955.2564118296887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-2471.8862252865706</v>
      </c>
      <c r="AR12">
        <f t="shared" si="9"/>
        <v>-2483.5515584508134</v>
      </c>
      <c r="AS12">
        <f t="shared" si="9"/>
        <v>370.78865746464061</v>
      </c>
      <c r="AT12">
        <f t="shared" si="9"/>
        <v>10.502070942646224</v>
      </c>
      <c r="AU12">
        <f t="shared" si="9"/>
        <v>-2102.2608300435268</v>
      </c>
      <c r="AW12">
        <v>9</v>
      </c>
      <c r="AX12">
        <f>IF(Z12&gt;0, (R12*SUMPRODUCT(K12:$K$98, X12:$X$98)-K12*$AZ$3)/Z12, 0)</f>
        <v>8991.0186974892731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1000000</v>
      </c>
      <c r="S13">
        <f t="shared" si="1"/>
        <v>8258.8138333569059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7893.2177483209898</v>
      </c>
      <c r="AC13">
        <f t="shared" si="2"/>
        <v>7138.1631788714722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-4812.7458529622982</v>
      </c>
      <c r="AI13">
        <f t="shared" si="6"/>
        <v>-4834.3535660155967</v>
      </c>
      <c r="AJ13">
        <f t="shared" si="7"/>
        <v>755.05456944951766</v>
      </c>
      <c r="AK13">
        <f t="shared" si="22"/>
        <v>15.78643549664198</v>
      </c>
      <c r="AL13">
        <f t="shared" si="8"/>
        <v>-4063.5125610694372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-2431.5832544876889</v>
      </c>
      <c r="AR13">
        <f t="shared" si="9"/>
        <v>-2442.5002974468212</v>
      </c>
      <c r="AS13">
        <f t="shared" si="9"/>
        <v>381.48244336812303</v>
      </c>
      <c r="AT13">
        <f t="shared" si="9"/>
        <v>7.9759109195549263</v>
      </c>
      <c r="AU13">
        <f t="shared" si="9"/>
        <v>-2053.0419431591436</v>
      </c>
      <c r="AW13">
        <v>10</v>
      </c>
      <c r="AX13">
        <f>IF(Z13&gt;0, (R13*SUMPRODUCT(K13:$K$98, X13:$X$98)-K13*$AZ$3)/Z13, 0)</f>
        <v>8258.8138333569059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1000000</v>
      </c>
      <c r="S14">
        <f t="shared" si="1"/>
        <v>9691.1745993210025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7138.1631788714722</v>
      </c>
      <c r="AC14">
        <f t="shared" si="2"/>
        <v>8244.0077866854081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-4993.7559708222097</v>
      </c>
      <c r="AI14">
        <f t="shared" si="6"/>
        <v>-5015.0227628457042</v>
      </c>
      <c r="AJ14">
        <f t="shared" si="7"/>
        <v>-1105.8446078139359</v>
      </c>
      <c r="AK14">
        <f t="shared" si="22"/>
        <v>499.67142252100308</v>
      </c>
      <c r="AL14">
        <f t="shared" si="8"/>
        <v>-5621.1959481386366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-2252.711150214207</v>
      </c>
      <c r="AR14">
        <f t="shared" si="9"/>
        <v>-2262.3047186225417</v>
      </c>
      <c r="AS14">
        <f t="shared" si="9"/>
        <v>-498.85266580548364</v>
      </c>
      <c r="AT14">
        <f t="shared" si="9"/>
        <v>225.40456352558374</v>
      </c>
      <c r="AU14">
        <f t="shared" si="9"/>
        <v>-2535.7528209024413</v>
      </c>
      <c r="AW14">
        <v>11</v>
      </c>
      <c r="AX14">
        <f>IF(Z14&gt;0, (R14*SUMPRODUCT(K14:$K$98, X14:$X$98)-K14*$AZ$3)/Z14, 0)</f>
        <v>9691.1745993210025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1000000</v>
      </c>
      <c r="S15">
        <f t="shared" si="1"/>
        <v>10932.074271504587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8244.0077866854081</v>
      </c>
      <c r="AC15">
        <f t="shared" si="2"/>
        <v>9149.7143706690804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-5204.4620856338624</v>
      </c>
      <c r="AI15">
        <f t="shared" si="6"/>
        <v>-5225.3860981849812</v>
      </c>
      <c r="AJ15">
        <f t="shared" si="7"/>
        <v>-905.70658398367232</v>
      </c>
      <c r="AK15">
        <f t="shared" si="22"/>
        <v>577.08054506797862</v>
      </c>
      <c r="AL15">
        <f t="shared" si="8"/>
        <v>-5554.0121371006753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-2096.2159401226309</v>
      </c>
      <c r="AR15">
        <f t="shared" si="9"/>
        <v>-2104.6435639422093</v>
      </c>
      <c r="AS15">
        <f t="shared" si="9"/>
        <v>-364.79400698513513</v>
      </c>
      <c r="AT15">
        <f t="shared" si="9"/>
        <v>232.43236618925678</v>
      </c>
      <c r="AU15">
        <f t="shared" si="9"/>
        <v>-2237.0052047380877</v>
      </c>
      <c r="AW15">
        <v>12</v>
      </c>
      <c r="AX15">
        <f>IF(Z15&gt;0, (R15*SUMPRODUCT(K15:$K$98, X15:$X$98)-K15*$AZ$3)/Z15, 0)</f>
        <v>10932.074271504587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1000000</v>
      </c>
      <c r="S16">
        <f t="shared" si="1"/>
        <v>11994.5777608676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9149.7143706690804</v>
      </c>
      <c r="AC16">
        <f t="shared" si="2"/>
        <v>9873.5142646517088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-5426.0919351223656</v>
      </c>
      <c r="AI16">
        <f t="shared" si="6"/>
        <v>-5446.6710552495952</v>
      </c>
      <c r="AJ16">
        <f t="shared" si="7"/>
        <v>-723.79989398262842</v>
      </c>
      <c r="AK16">
        <f t="shared" si="22"/>
        <v>640.48000594683572</v>
      </c>
      <c r="AL16">
        <f t="shared" si="8"/>
        <v>-5529.9909432853874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-1951.323591561408</v>
      </c>
      <c r="AR16">
        <f t="shared" si="9"/>
        <v>-1958.7242259549964</v>
      </c>
      <c r="AS16">
        <f t="shared" si="9"/>
        <v>-260.29190540541367</v>
      </c>
      <c r="AT16">
        <f t="shared" si="9"/>
        <v>230.32852381983594</v>
      </c>
      <c r="AU16">
        <f t="shared" si="9"/>
        <v>-1988.6876075405739</v>
      </c>
      <c r="AW16">
        <v>13</v>
      </c>
      <c r="AX16">
        <f>IF(Z16&gt;0, (R16*SUMPRODUCT(K16:$K$98, X16:$X$98)-K16*$AZ$3)/Z16, 0)</f>
        <v>11994.5777608676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1000000</v>
      </c>
      <c r="S17">
        <f t="shared" si="1"/>
        <v>12900.463887061063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9873.5142646517088</v>
      </c>
      <c r="AC17">
        <f t="shared" si="2"/>
        <v>10440.061953541415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-5655.1306866554633</v>
      </c>
      <c r="AI17">
        <f t="shared" si="6"/>
        <v>-5675.3626373142542</v>
      </c>
      <c r="AJ17">
        <f t="shared" si="7"/>
        <v>-566.54768888970648</v>
      </c>
      <c r="AK17">
        <f t="shared" si="22"/>
        <v>691.14599852561969</v>
      </c>
      <c r="AL17">
        <f t="shared" si="8"/>
        <v>-5550.764327678341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-1815.7948098239749</v>
      </c>
      <c r="AR17">
        <f t="shared" si="9"/>
        <v>-1822.2910471409191</v>
      </c>
      <c r="AS17">
        <f t="shared" si="9"/>
        <v>-181.91168515896976</v>
      </c>
      <c r="AT17">
        <f t="shared" si="9"/>
        <v>221.91871178412043</v>
      </c>
      <c r="AU17">
        <f t="shared" si="9"/>
        <v>-1782.2840205157684</v>
      </c>
      <c r="AW17">
        <v>14</v>
      </c>
      <c r="AX17">
        <f>IF(Z17&gt;0, (R17*SUMPRODUCT(K17:$K$98, X17:$X$98)-K17*$AZ$3)/Z17, 0)</f>
        <v>12900.463887061063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1000000</v>
      </c>
      <c r="S18">
        <f t="shared" si="1"/>
        <v>13671.248225567153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10440.061953541415</v>
      </c>
      <c r="AC18">
        <f t="shared" si="2"/>
        <v>10872.366501263085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-5912.8377552693219</v>
      </c>
      <c r="AI18">
        <f t="shared" si="6"/>
        <v>-5932.7195654776433</v>
      </c>
      <c r="AJ18">
        <f t="shared" si="7"/>
        <v>-432.30454772166922</v>
      </c>
      <c r="AK18">
        <f t="shared" si="22"/>
        <v>730.80433674789913</v>
      </c>
      <c r="AL18">
        <f t="shared" si="8"/>
        <v>-5634.2197764514131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-1695.1263094156172</v>
      </c>
      <c r="AR18">
        <f t="shared" si="9"/>
        <v>-1700.8261410291093</v>
      </c>
      <c r="AS18">
        <f t="shared" si="9"/>
        <v>-123.93555224307727</v>
      </c>
      <c r="AT18">
        <f t="shared" si="9"/>
        <v>209.51118727254308</v>
      </c>
      <c r="AU18">
        <f t="shared" si="9"/>
        <v>-1615.2505059996436</v>
      </c>
      <c r="AW18">
        <v>15</v>
      </c>
      <c r="AX18">
        <f>IF(Z18&gt;0, (R18*SUMPRODUCT(K18:$K$98, X18:$X$98)-K18*$AZ$3)/Z18, 0)</f>
        <v>13671.248225567153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1000000</v>
      </c>
      <c r="S19">
        <f t="shared" si="1"/>
        <v>14318.537041654266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10872.366501263085</v>
      </c>
      <c r="AC19">
        <f t="shared" si="2"/>
        <v>11184.471761084646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-6201.3529180705164</v>
      </c>
      <c r="AI19">
        <f t="shared" si="6"/>
        <v>-6220.8808763538027</v>
      </c>
      <c r="AJ19">
        <f t="shared" si="7"/>
        <v>-312.10525982156105</v>
      </c>
      <c r="AK19">
        <f t="shared" si="22"/>
        <v>761.06565508841595</v>
      </c>
      <c r="AL19">
        <f t="shared" si="8"/>
        <v>-5771.9204810869478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-1587.3566914429771</v>
      </c>
      <c r="AR19">
        <f t="shared" si="9"/>
        <v>-1592.3552515411886</v>
      </c>
      <c r="AS19">
        <f t="shared" si="9"/>
        <v>-79.889401418948623</v>
      </c>
      <c r="AT19">
        <f t="shared" si="9"/>
        <v>194.80953207996293</v>
      </c>
      <c r="AU19">
        <f t="shared" si="9"/>
        <v>-1477.4351208801743</v>
      </c>
      <c r="AW19">
        <v>16</v>
      </c>
      <c r="AX19">
        <f>IF(Z19&gt;0, (R19*SUMPRODUCT(K19:$K$98, X19:$X$98)-K19*$AZ$3)/Z19, 0)</f>
        <v>14318.537041654266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1000000</v>
      </c>
      <c r="S20">
        <f t="shared" si="1"/>
        <v>14853.460975378059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11184.471761084646</v>
      </c>
      <c r="AC20">
        <f t="shared" si="2"/>
        <v>11389.286113603433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-6530.5608992915968</v>
      </c>
      <c r="AI20">
        <f t="shared" si="6"/>
        <v>-6549.7303139695678</v>
      </c>
      <c r="AJ20">
        <f t="shared" si="7"/>
        <v>-204.81435251878793</v>
      </c>
      <c r="AK20">
        <f t="shared" si="22"/>
        <v>782.9130232759253</v>
      </c>
      <c r="AL20">
        <f t="shared" si="8"/>
        <v>-5971.6316432124304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-1492.5213093649631</v>
      </c>
      <c r="AR20">
        <f t="shared" si="9"/>
        <v>-1496.9023664190406</v>
      </c>
      <c r="AS20">
        <f t="shared" si="9"/>
        <v>-46.809116446833563</v>
      </c>
      <c r="AT20">
        <f t="shared" si="9"/>
        <v>178.93016980293692</v>
      </c>
      <c r="AU20">
        <f t="shared" si="9"/>
        <v>-1364.7813130629374</v>
      </c>
      <c r="AW20">
        <v>17</v>
      </c>
      <c r="AX20">
        <f>IF(Z20&gt;0, (R20*SUMPRODUCT(K20:$K$98, X20:$X$98)-K20*$AZ$3)/Z20, 0)</f>
        <v>14853.460975378059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1000000</v>
      </c>
      <c r="S21">
        <f t="shared" si="1"/>
        <v>15284.382499472449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11389.286113603433</v>
      </c>
      <c r="AC21">
        <f t="shared" si="2"/>
        <v>11496.917522061482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-6908.4937265277949</v>
      </c>
      <c r="AI21">
        <f t="shared" si="6"/>
        <v>-6927.2987347158232</v>
      </c>
      <c r="AJ21">
        <f t="shared" si="7"/>
        <v>-107.6314084580481</v>
      </c>
      <c r="AK21">
        <f t="shared" si="22"/>
        <v>797.25002795224043</v>
      </c>
      <c r="AL21">
        <f t="shared" si="8"/>
        <v>-6237.6801152216312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-1409.7282461459931</v>
      </c>
      <c r="AR21">
        <f t="shared" si="9"/>
        <v>-1413.5655444429976</v>
      </c>
      <c r="AS21">
        <f t="shared" si="9"/>
        <v>-21.962969452104737</v>
      </c>
      <c r="AT21">
        <f t="shared" si="9"/>
        <v>162.68464995912075</v>
      </c>
      <c r="AU21">
        <f t="shared" si="9"/>
        <v>-1272.8438639359815</v>
      </c>
      <c r="AW21">
        <v>18</v>
      </c>
      <c r="AX21">
        <f>IF(Z21&gt;0, (R21*SUMPRODUCT(K21:$K$98, X21:$X$98)-K21*$AZ$3)/Z21, 0)</f>
        <v>15284.382499472449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1000000</v>
      </c>
      <c r="S22">
        <f t="shared" si="1"/>
        <v>15618.197448612935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11496.917522061482</v>
      </c>
      <c r="AC22">
        <f t="shared" si="2"/>
        <v>11515.897059686027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-7339.9023457214325</v>
      </c>
      <c r="AI22">
        <f t="shared" si="6"/>
        <v>-7358.3358062689376</v>
      </c>
      <c r="AJ22">
        <f t="shared" si="7"/>
        <v>-18.979537624545628</v>
      </c>
      <c r="AK22">
        <f t="shared" si="22"/>
        <v>804.78422654430381</v>
      </c>
      <c r="AL22">
        <f t="shared" si="8"/>
        <v>-6572.5311173491791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-1337.2859852865479</v>
      </c>
      <c r="AR22">
        <f t="shared" si="9"/>
        <v>-1340.6444507387321</v>
      </c>
      <c r="AS22">
        <f t="shared" si="9"/>
        <v>-3.4579574055666713</v>
      </c>
      <c r="AT22">
        <f t="shared" si="9"/>
        <v>146.6268373399715</v>
      </c>
      <c r="AU22">
        <f t="shared" si="9"/>
        <v>-1197.4755708043272</v>
      </c>
      <c r="AW22">
        <v>19</v>
      </c>
      <c r="AX22">
        <f>IF(Z22&gt;0, (R22*SUMPRODUCT(K22:$K$98, X22:$X$98)-K22*$AZ$3)/Z22, 0)</f>
        <v>15618.197448612935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1000000</v>
      </c>
      <c r="S23">
        <f t="shared" si="1"/>
        <v>15862.141948124838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11515.897059686027</v>
      </c>
      <c r="AC23">
        <f t="shared" si="2"/>
        <v>11454.243024194606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-7853.0390838933863</v>
      </c>
      <c r="AI23">
        <f t="shared" si="6"/>
        <v>-7871.0918838583193</v>
      </c>
      <c r="AJ23">
        <f t="shared" si="7"/>
        <v>61.654035491421382</v>
      </c>
      <c r="AK23">
        <f t="shared" si="22"/>
        <v>806.112794178022</v>
      </c>
      <c r="AL23">
        <f t="shared" si="8"/>
        <v>-7003.3250541888756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-1277.4789351688389</v>
      </c>
      <c r="AR23">
        <f t="shared" si="9"/>
        <v>-1280.4156417648012</v>
      </c>
      <c r="AS23">
        <f t="shared" si="9"/>
        <v>10.029458756926781</v>
      </c>
      <c r="AT23">
        <f t="shared" si="9"/>
        <v>131.1329413913939</v>
      </c>
      <c r="AU23">
        <f t="shared" si="9"/>
        <v>-1139.2532416164804</v>
      </c>
      <c r="AW23">
        <v>20</v>
      </c>
      <c r="AX23">
        <f>IF(Z23&gt;0, (R23*SUMPRODUCT(K23:$K$98, X23:$X$98)-K23*$AZ$3)/Z23, 0)</f>
        <v>15862.141948124838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1000000</v>
      </c>
      <c r="S24">
        <f t="shared" si="1"/>
        <v>16017.5434499601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11454.243024194606</v>
      </c>
      <c r="AC24">
        <f t="shared" si="2"/>
        <v>11315.721187057126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-8432.9112951711813</v>
      </c>
      <c r="AI24">
        <f t="shared" si="6"/>
        <v>-8450.5727443540854</v>
      </c>
      <c r="AJ24">
        <f t="shared" si="7"/>
        <v>138.52183713747945</v>
      </c>
      <c r="AK24">
        <f t="shared" si="22"/>
        <v>801.79701169362249</v>
      </c>
      <c r="AL24">
        <f t="shared" si="8"/>
        <v>-7510.2538955229838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-1224.8291060408594</v>
      </c>
      <c r="AR24">
        <f t="shared" si="9"/>
        <v>-1227.394324179282</v>
      </c>
      <c r="AS24">
        <f t="shared" si="9"/>
        <v>20.119454837072656</v>
      </c>
      <c r="AT24">
        <f t="shared" si="9"/>
        <v>116.45614221286517</v>
      </c>
      <c r="AU24">
        <f t="shared" si="9"/>
        <v>-1090.8187271293443</v>
      </c>
      <c r="AW24">
        <v>21</v>
      </c>
      <c r="AX24">
        <f>IF(Z24&gt;0, (R24*SUMPRODUCT(K24:$K$98, X24:$X$98)-K24*$AZ$3)/Z24, 0)</f>
        <v>16017.5434499601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1000000</v>
      </c>
      <c r="S25">
        <f t="shared" si="1"/>
        <v>16091.091806279512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11315.721187057126</v>
      </c>
      <c r="AC25">
        <f t="shared" si="2"/>
        <v>11107.818061401411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-9084.8495320810998</v>
      </c>
      <c r="AI25">
        <f t="shared" si="6"/>
        <v>-9102.1072455338726</v>
      </c>
      <c r="AJ25">
        <f t="shared" si="7"/>
        <v>207.90312565571548</v>
      </c>
      <c r="AK25">
        <f t="shared" si="22"/>
        <v>792.10048309399895</v>
      </c>
      <c r="AL25">
        <f t="shared" si="8"/>
        <v>-8102.103636784158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-1178.1421179779375</v>
      </c>
      <c r="AR25">
        <f t="shared" si="9"/>
        <v>-1180.3801340294865</v>
      </c>
      <c r="AS25">
        <f t="shared" si="9"/>
        <v>26.96130826705599</v>
      </c>
      <c r="AT25">
        <f t="shared" si="9"/>
        <v>102.72123247702686</v>
      </c>
      <c r="AU25">
        <f t="shared" si="9"/>
        <v>-1050.6975932854036</v>
      </c>
      <c r="AW25">
        <v>22</v>
      </c>
      <c r="AX25">
        <f>IF(Z25&gt;0, (R25*SUMPRODUCT(K25:$K$98, X25:$X$98)-K25*$AZ$3)/Z25, 0)</f>
        <v>16091.091806279512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1000000</v>
      </c>
      <c r="S26">
        <f t="shared" si="1"/>
        <v>16089.460808242788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11107.818061401411</v>
      </c>
      <c r="AC26">
        <f t="shared" si="2"/>
        <v>10837.645568767352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-9818.8299130211708</v>
      </c>
      <c r="AI26">
        <f t="shared" si="6"/>
        <v>-9835.6695785915908</v>
      </c>
      <c r="AJ26">
        <f t="shared" si="7"/>
        <v>270.17249263405938</v>
      </c>
      <c r="AK26">
        <f t="shared" si="22"/>
        <v>777.54726429809887</v>
      </c>
      <c r="AL26">
        <f t="shared" si="8"/>
        <v>-8787.9498216594329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-1136.8984063740822</v>
      </c>
      <c r="AR26">
        <f t="shared" si="9"/>
        <v>-1138.848230245203</v>
      </c>
      <c r="AS26">
        <f t="shared" si="9"/>
        <v>31.282615040967286</v>
      </c>
      <c r="AT26">
        <f t="shared" si="9"/>
        <v>90.030304373511555</v>
      </c>
      <c r="AU26">
        <f t="shared" si="9"/>
        <v>-1017.5353108307243</v>
      </c>
      <c r="AW26">
        <v>23</v>
      </c>
      <c r="AX26">
        <f>IF(Z26&gt;0, (R26*SUMPRODUCT(K26:$K$98, X26:$X$98)-K26*$AZ$3)/Z26, 0)</f>
        <v>16089.460808242788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1000000</v>
      </c>
      <c r="S27">
        <f t="shared" si="1"/>
        <v>16017.617133989716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10837.645568767352</v>
      </c>
      <c r="AC27">
        <f t="shared" si="2"/>
        <v>10511.434327878878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-10608.680133104561</v>
      </c>
      <c r="AI27">
        <f t="shared" si="6"/>
        <v>-10625.086185015949</v>
      </c>
      <c r="AJ27">
        <f t="shared" si="7"/>
        <v>326.21124088847318</v>
      </c>
      <c r="AK27">
        <f t="shared" si="22"/>
        <v>758.63518981371465</v>
      </c>
      <c r="AL27">
        <f t="shared" si="8"/>
        <v>-9540.2397543137613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-1096.7439643212226</v>
      </c>
      <c r="AR27">
        <f t="shared" si="9"/>
        <v>-1098.4400507510516</v>
      </c>
      <c r="AS27">
        <f t="shared" si="9"/>
        <v>33.72429039704398</v>
      </c>
      <c r="AT27">
        <f t="shared" si="9"/>
        <v>78.429036893431984</v>
      </c>
      <c r="AU27">
        <f t="shared" si="9"/>
        <v>-986.28672346057567</v>
      </c>
      <c r="AW27">
        <v>24</v>
      </c>
      <c r="AX27">
        <f>IF(Z27&gt;0, (R27*SUMPRODUCT(K27:$K$98, X27:$X$98)-K27*$AZ$3)/Z27, 0)</f>
        <v>16017.617133989716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1000000</v>
      </c>
      <c r="S28">
        <f t="shared" si="1"/>
        <v>15885.367755186397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10511.434327878878</v>
      </c>
      <c r="AC28">
        <f t="shared" si="2"/>
        <v>10138.518189884086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-11449.660255447259</v>
      </c>
      <c r="AI28">
        <f t="shared" si="6"/>
        <v>-11465.616005333148</v>
      </c>
      <c r="AJ28">
        <f t="shared" si="7"/>
        <v>372.91613799479273</v>
      </c>
      <c r="AK28">
        <f t="shared" si="22"/>
        <v>735.80040295152151</v>
      </c>
      <c r="AL28">
        <f t="shared" si="8"/>
        <v>-10356.899464386834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-1056.8624685783218</v>
      </c>
      <c r="AR28">
        <f t="shared" si="9"/>
        <v>-1058.3352662715456</v>
      </c>
      <c r="AS28">
        <f t="shared" si="9"/>
        <v>34.422075535941318</v>
      </c>
      <c r="AT28">
        <f t="shared" si="9"/>
        <v>67.918157647891874</v>
      </c>
      <c r="AU28">
        <f t="shared" si="9"/>
        <v>-955.99503308771239</v>
      </c>
      <c r="AW28">
        <v>25</v>
      </c>
      <c r="AX28">
        <f>IF(Z28&gt;0, (R28*SUMPRODUCT(K28:$K$98, X28:$X$98)-K28*$AZ$3)/Z28, 0)</f>
        <v>15885.367755186397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1000000</v>
      </c>
      <c r="S29">
        <f t="shared" si="1"/>
        <v>15702.117958931107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10138.518189884086</v>
      </c>
      <c r="AC29">
        <f t="shared" si="2"/>
        <v>9727.9305662400911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-12317.859335265286</v>
      </c>
      <c r="AI29">
        <f t="shared" si="6"/>
        <v>-12333.347581168933</v>
      </c>
      <c r="AJ29">
        <f t="shared" si="7"/>
        <v>410.58762364399445</v>
      </c>
      <c r="AK29">
        <f t="shared" si="22"/>
        <v>709.69627329188609</v>
      </c>
      <c r="AL29">
        <f t="shared" si="8"/>
        <v>-11213.063684233053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-1015.1800931694094</v>
      </c>
      <c r="AR29">
        <f t="shared" si="9"/>
        <v>-1016.4565616280547</v>
      </c>
      <c r="AS29">
        <f t="shared" si="9"/>
        <v>33.838702868751319</v>
      </c>
      <c r="AT29">
        <f t="shared" si="9"/>
        <v>58.489832464621422</v>
      </c>
      <c r="AU29">
        <f t="shared" si="9"/>
        <v>-924.12802629468194</v>
      </c>
      <c r="AW29">
        <v>26</v>
      </c>
      <c r="AX29">
        <f>IF(Z29&gt;0, (R29*SUMPRODUCT(K29:$K$98, X29:$X$98)-K29*$AZ$3)/Z29, 0)</f>
        <v>15702.117958931107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1000000</v>
      </c>
      <c r="S30">
        <f t="shared" si="1"/>
        <v>15479.988749653692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9727.9305662400911</v>
      </c>
      <c r="AC30">
        <f t="shared" si="2"/>
        <v>9289.781584619177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-13219.012194857418</v>
      </c>
      <c r="AI30">
        <f t="shared" si="6"/>
        <v>-13234.015082997157</v>
      </c>
      <c r="AJ30">
        <f t="shared" si="7"/>
        <v>438.14898162091413</v>
      </c>
      <c r="AK30">
        <f t="shared" si="22"/>
        <v>680.95513963680639</v>
      </c>
      <c r="AL30">
        <f t="shared" si="8"/>
        <v>-12114.910961739437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-972.72221245769208</v>
      </c>
      <c r="AR30">
        <f t="shared" si="9"/>
        <v>-973.82620134350452</v>
      </c>
      <c r="AS30">
        <f t="shared" si="9"/>
        <v>32.241232590297741</v>
      </c>
      <c r="AT30">
        <f t="shared" si="9"/>
        <v>50.108145771257874</v>
      </c>
      <c r="AU30">
        <f t="shared" si="9"/>
        <v>-891.476822981949</v>
      </c>
      <c r="AW30">
        <v>27</v>
      </c>
      <c r="AX30">
        <f>IF(Z30&gt;0, (R30*SUMPRODUCT(K30:$K$98, X30:$X$98)-K30*$AZ$3)/Z30, 0)</f>
        <v>15479.988749653692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1000000</v>
      </c>
      <c r="S31">
        <f t="shared" si="1"/>
        <v>15229.757110452014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9289.781584619177</v>
      </c>
      <c r="AC31">
        <f t="shared" si="2"/>
        <v>8832.2657217583564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-14179.598051800462</v>
      </c>
      <c r="AI31">
        <f t="shared" si="6"/>
        <v>-14194.096421107508</v>
      </c>
      <c r="AJ31">
        <f t="shared" si="7"/>
        <v>457.51586286082056</v>
      </c>
      <c r="AK31">
        <f t="shared" si="22"/>
        <v>650.28471092334246</v>
      </c>
      <c r="AL31">
        <f t="shared" si="8"/>
        <v>-13086.295847323345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-931.61340173967733</v>
      </c>
      <c r="AR31">
        <f t="shared" si="9"/>
        <v>-932.56595872334299</v>
      </c>
      <c r="AS31">
        <f t="shared" si="9"/>
        <v>30.059237771941795</v>
      </c>
      <c r="AT31">
        <f t="shared" si="9"/>
        <v>42.724338830300923</v>
      </c>
      <c r="AU31">
        <f t="shared" si="9"/>
        <v>-859.78238212110034</v>
      </c>
      <c r="AW31">
        <v>28</v>
      </c>
      <c r="AX31">
        <f>IF(Z31&gt;0, (R31*SUMPRODUCT(K31:$K$98, X31:$X$98)-K31*$AZ$3)/Z31, 0)</f>
        <v>15229.757110452014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1000000</v>
      </c>
      <c r="S32">
        <f t="shared" si="1"/>
        <v>14958.080590159636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8832.2657217583564</v>
      </c>
      <c r="AC32">
        <f t="shared" si="2"/>
        <v>8360.6579893015987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-15196.198439251335</v>
      </c>
      <c r="AI32">
        <f t="shared" si="6"/>
        <v>-15210.171919904331</v>
      </c>
      <c r="AJ32">
        <f t="shared" si="7"/>
        <v>471.60773245675773</v>
      </c>
      <c r="AK32">
        <f t="shared" si="22"/>
        <v>618.25860052308497</v>
      </c>
      <c r="AL32">
        <f t="shared" si="8"/>
        <v>-14120.305586924489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-891.43306899866855</v>
      </c>
      <c r="AR32">
        <f t="shared" si="9"/>
        <v>-892.25277550571957</v>
      </c>
      <c r="AS32">
        <f t="shared" si="9"/>
        <v>27.665256543474207</v>
      </c>
      <c r="AT32">
        <f t="shared" si="9"/>
        <v>36.2680287377366</v>
      </c>
      <c r="AU32">
        <f t="shared" si="9"/>
        <v>-828.31949022450885</v>
      </c>
      <c r="AW32">
        <v>29</v>
      </c>
      <c r="AX32">
        <f>IF(Z32&gt;0, (R32*SUMPRODUCT(K32:$K$98, X32:$X$98)-K32*$AZ$3)/Z32, 0)</f>
        <v>14958.080590159636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1000000</v>
      </c>
      <c r="S33">
        <f t="shared" si="1"/>
        <v>14671.824550314577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8360.6579893015987</v>
      </c>
      <c r="AC33">
        <f t="shared" si="2"/>
        <v>7879.9442678769692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-16269.783531265506</v>
      </c>
      <c r="AI33">
        <f t="shared" si="6"/>
        <v>-16283.21053252369</v>
      </c>
      <c r="AJ33">
        <f t="shared" si="7"/>
        <v>480.71372142462951</v>
      </c>
      <c r="AK33">
        <f t="shared" si="22"/>
        <v>585.246059251112</v>
      </c>
      <c r="AL33">
        <f t="shared" si="8"/>
        <v>-15217.250751847947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-852.15292044440389</v>
      </c>
      <c r="AR33">
        <f t="shared" si="9"/>
        <v>-852.8561786231611</v>
      </c>
      <c r="AS33">
        <f t="shared" si="9"/>
        <v>25.17806096328761</v>
      </c>
      <c r="AT33">
        <f t="shared" si="9"/>
        <v>30.653089981869112</v>
      </c>
      <c r="AU33">
        <f t="shared" si="9"/>
        <v>-797.02502767800434</v>
      </c>
      <c r="AW33">
        <v>30</v>
      </c>
      <c r="AX33">
        <f>IF(Z33&gt;0, (R33*SUMPRODUCT(K33:$K$98, X33:$X$98)-K33*$AZ$3)/Z33, 0)</f>
        <v>14671.824550314577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1000000</v>
      </c>
      <c r="S34">
        <f t="shared" si="1"/>
        <v>14375.262982226113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7879.9442678769692</v>
      </c>
      <c r="AC34">
        <f t="shared" si="2"/>
        <v>7394.5050506236694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-17318.308958060581</v>
      </c>
      <c r="AI34">
        <f t="shared" si="6"/>
        <v>-17331.168731582231</v>
      </c>
      <c r="AJ34">
        <f t="shared" si="7"/>
        <v>485.43921725329983</v>
      </c>
      <c r="AK34">
        <f t="shared" si="22"/>
        <v>551.5960987513879</v>
      </c>
      <c r="AL34">
        <f t="shared" si="8"/>
        <v>-16294.133415577542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-809.88475218766382</v>
      </c>
      <c r="AR34">
        <f t="shared" si="9"/>
        <v>-810.48613506615345</v>
      </c>
      <c r="AS34">
        <f t="shared" si="9"/>
        <v>22.701397758836944</v>
      </c>
      <c r="AT34">
        <f t="shared" si="9"/>
        <v>25.795201530749086</v>
      </c>
      <c r="AU34">
        <f t="shared" ref="AU34:AU69" si="23">AL34*$K34</f>
        <v>-761.98953577656732</v>
      </c>
      <c r="AW34">
        <v>31</v>
      </c>
      <c r="AX34">
        <f>IF(Z34&gt;0, (R34*SUMPRODUCT(K34:$K$98, X34:$X$98)-K34*$AZ$3)/Z34, 0)</f>
        <v>14375.262982226113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1000000</v>
      </c>
      <c r="S35">
        <f t="shared" si="1"/>
        <v>14078.216980132822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7394.5050506236694</v>
      </c>
      <c r="AC35">
        <f t="shared" si="2"/>
        <v>6912.0432477137747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-18272.694475046123</v>
      </c>
      <c r="AI35">
        <f t="shared" ref="AI35:AI66" si="25">SUM(AE35:AH35)</f>
        <v>-18284.968833470681</v>
      </c>
      <c r="AJ35">
        <f t="shared" si="7"/>
        <v>482.46180290989469</v>
      </c>
      <c r="AK35">
        <f t="shared" si="22"/>
        <v>517.61535354365685</v>
      </c>
      <c r="AL35">
        <f t="shared" si="8"/>
        <v>-17284.891677017131</v>
      </c>
      <c r="AN35">
        <f t="shared" ref="AN35:AT69" si="26">AE35*$K35</f>
        <v>0</v>
      </c>
      <c r="AO35">
        <f t="shared" si="26"/>
        <v>0</v>
      </c>
      <c r="AP35">
        <f t="shared" si="26"/>
        <v>-0.51250548495736858</v>
      </c>
      <c r="AQ35">
        <f t="shared" si="26"/>
        <v>-762.96094830299137</v>
      </c>
      <c r="AR35">
        <f t="shared" si="26"/>
        <v>-763.47345378794876</v>
      </c>
      <c r="AS35">
        <f t="shared" si="26"/>
        <v>20.144785716786032</v>
      </c>
      <c r="AT35">
        <f t="shared" si="26"/>
        <v>21.612592578241514</v>
      </c>
      <c r="AU35">
        <f t="shared" si="23"/>
        <v>-721.71607549292128</v>
      </c>
      <c r="AW35">
        <v>32</v>
      </c>
      <c r="AX35">
        <f>IF(Z35&gt;0, (R35*SUMPRODUCT(K35:$K$98, X35:$X$98)-K35*$AZ$3)/Z35, 0)</f>
        <v>14078.216980132822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1000000</v>
      </c>
      <c r="S36">
        <f t="shared" si="1"/>
        <v>13928.225108376953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6912.0432477137747</v>
      </c>
      <c r="AC36">
        <f t="shared" si="2"/>
        <v>6441.4242184087925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-23591.868747154644</v>
      </c>
      <c r="AI36">
        <f t="shared" si="25"/>
        <v>-23603.430565276278</v>
      </c>
      <c r="AJ36">
        <f t="shared" si="7"/>
        <v>470.61902930498218</v>
      </c>
      <c r="AK36">
        <f t="shared" si="22"/>
        <v>483.84302733996429</v>
      </c>
      <c r="AL36">
        <f t="shared" si="8"/>
        <v>-22648.968508631333</v>
      </c>
      <c r="AN36">
        <f t="shared" si="26"/>
        <v>0</v>
      </c>
      <c r="AO36">
        <f t="shared" si="26"/>
        <v>0</v>
      </c>
      <c r="AP36">
        <f t="shared" si="26"/>
        <v>-0.4310303263387753</v>
      </c>
      <c r="AQ36">
        <f t="shared" si="26"/>
        <v>-879.51659315595202</v>
      </c>
      <c r="AR36">
        <f t="shared" si="26"/>
        <v>-879.94762348229085</v>
      </c>
      <c r="AS36">
        <f t="shared" si="26"/>
        <v>17.544911332155518</v>
      </c>
      <c r="AT36">
        <f t="shared" si="26"/>
        <v>18.037908551845085</v>
      </c>
      <c r="AU36">
        <f t="shared" si="23"/>
        <v>-844.36480359829034</v>
      </c>
      <c r="AW36">
        <v>33</v>
      </c>
      <c r="AX36">
        <f>IF(Z36&gt;0, (R36*SUMPRODUCT(K36:$K$98, X36:$X$98)-K36*$AZ$3)/Z36, 0)</f>
        <v>13928.225108376953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1000000</v>
      </c>
      <c r="S37">
        <f t="shared" si="1"/>
        <v>13561.650376738111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6441.4242184087925</v>
      </c>
      <c r="AC37">
        <f t="shared" si="2"/>
        <v>5822.9271957867804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-28480.845829997765</v>
      </c>
      <c r="AI37">
        <f t="shared" si="25"/>
        <v>-28491.580008792433</v>
      </c>
      <c r="AJ37">
        <f t="shared" si="7"/>
        <v>618.49702262201208</v>
      </c>
      <c r="AK37">
        <f t="shared" si="22"/>
        <v>450.89969528861553</v>
      </c>
      <c r="AL37">
        <f t="shared" si="8"/>
        <v>-27422.183290881803</v>
      </c>
      <c r="AN37">
        <f t="shared" si="26"/>
        <v>0</v>
      </c>
      <c r="AO37">
        <f t="shared" si="26"/>
        <v>0</v>
      </c>
      <c r="AP37">
        <f t="shared" si="26"/>
        <v>-0.35729957219109187</v>
      </c>
      <c r="AQ37">
        <f t="shared" si="26"/>
        <v>-948.01793647730699</v>
      </c>
      <c r="AR37">
        <f t="shared" si="26"/>
        <v>-948.3752360494982</v>
      </c>
      <c r="AS37">
        <f t="shared" si="26"/>
        <v>20.58738966543973</v>
      </c>
      <c r="AT37">
        <f t="shared" si="26"/>
        <v>15.008718534459106</v>
      </c>
      <c r="AU37">
        <f t="shared" si="23"/>
        <v>-912.77912784959926</v>
      </c>
      <c r="AW37">
        <v>34</v>
      </c>
      <c r="AX37">
        <f>IF(Z37&gt;0, (R37*SUMPRODUCT(K37:$K$98, X37:$X$98)-K37*$AZ$3)/Z37, 0)</f>
        <v>13561.650376738111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1000000</v>
      </c>
      <c r="S38">
        <f t="shared" si="1"/>
        <v>13022.914590713526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5822.9271957867804</v>
      </c>
      <c r="AC38">
        <f t="shared" si="2"/>
        <v>5107.9624472861979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-32844.658394435093</v>
      </c>
      <c r="AI38">
        <f t="shared" si="25"/>
        <v>-32854.464114981951</v>
      </c>
      <c r="AJ38">
        <f t="shared" si="7"/>
        <v>714.96474850058257</v>
      </c>
      <c r="AK38">
        <f t="shared" si="22"/>
        <v>407.60490370507466</v>
      </c>
      <c r="AL38">
        <f t="shared" si="8"/>
        <v>-31731.89446277629</v>
      </c>
      <c r="AN38">
        <f t="shared" si="26"/>
        <v>0</v>
      </c>
      <c r="AO38">
        <f t="shared" si="26"/>
        <v>0</v>
      </c>
      <c r="AP38">
        <f t="shared" si="26"/>
        <v>-0.29142389659485773</v>
      </c>
      <c r="AQ38">
        <f t="shared" si="26"/>
        <v>-976.13615296215164</v>
      </c>
      <c r="AR38">
        <f t="shared" si="26"/>
        <v>-976.42757685874653</v>
      </c>
      <c r="AS38">
        <f t="shared" si="26"/>
        <v>21.248597891435445</v>
      </c>
      <c r="AT38">
        <f t="shared" si="26"/>
        <v>12.113929694534219</v>
      </c>
      <c r="AU38">
        <f t="shared" si="23"/>
        <v>-943.06504927277672</v>
      </c>
      <c r="AW38">
        <v>35</v>
      </c>
      <c r="AX38">
        <f>IF(Z38&gt;0, (R38*SUMPRODUCT(K38:$K$98, X38:$X$98)-K38*$AZ$3)/Z38, 0)</f>
        <v>13022.914590713526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1000000</v>
      </c>
      <c r="S39">
        <f t="shared" si="1"/>
        <v>12335.082341044303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5107.9624472861979</v>
      </c>
      <c r="AC39">
        <f t="shared" si="2"/>
        <v>4339.9094978746998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-36471.873952236318</v>
      </c>
      <c r="AI39">
        <f t="shared" si="25"/>
        <v>-36480.6698187289</v>
      </c>
      <c r="AJ39">
        <f t="shared" si="7"/>
        <v>768.05294941149805</v>
      </c>
      <c r="AK39">
        <f t="shared" si="22"/>
        <v>357.55737131003389</v>
      </c>
      <c r="AL39">
        <f t="shared" si="8"/>
        <v>-35355.059498007373</v>
      </c>
      <c r="AN39">
        <f t="shared" si="26"/>
        <v>0</v>
      </c>
      <c r="AO39">
        <f t="shared" si="26"/>
        <v>0</v>
      </c>
      <c r="AP39">
        <f t="shared" si="26"/>
        <v>-0.23340290377908754</v>
      </c>
      <c r="AQ39">
        <f t="shared" si="26"/>
        <v>-967.80019272611071</v>
      </c>
      <c r="AR39">
        <f t="shared" si="26"/>
        <v>-968.03359562988976</v>
      </c>
      <c r="AS39">
        <f t="shared" si="26"/>
        <v>20.380685495836111</v>
      </c>
      <c r="AT39">
        <f t="shared" si="26"/>
        <v>9.4879712876194073</v>
      </c>
      <c r="AU39">
        <f t="shared" si="23"/>
        <v>-938.16493884643432</v>
      </c>
      <c r="AW39">
        <v>36</v>
      </c>
      <c r="AX39">
        <f>IF(Z39&gt;0, (R39*SUMPRODUCT(K39:$K$98, X39:$X$98)-K39*$AZ$3)/Z39, 0)</f>
        <v>12335.082341044303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1000000</v>
      </c>
      <c r="S40">
        <f t="shared" si="1"/>
        <v>11483.087437966735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4339.9094978746998</v>
      </c>
      <c r="AC40">
        <f t="shared" si="2"/>
        <v>3557.8978797473846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-38478.223048470762</v>
      </c>
      <c r="AI40">
        <f t="shared" si="25"/>
        <v>-38485.969000722209</v>
      </c>
      <c r="AJ40">
        <f t="shared" si="7"/>
        <v>782.01161812731516</v>
      </c>
      <c r="AK40">
        <f t="shared" si="22"/>
        <v>303.79366485122904</v>
      </c>
      <c r="AL40">
        <f t="shared" si="8"/>
        <v>-37400.163717743664</v>
      </c>
      <c r="AN40">
        <f t="shared" si="26"/>
        <v>0</v>
      </c>
      <c r="AO40">
        <f t="shared" si="26"/>
        <v>0</v>
      </c>
      <c r="AP40">
        <f t="shared" si="26"/>
        <v>-0.18352043030119375</v>
      </c>
      <c r="AQ40">
        <f t="shared" si="26"/>
        <v>-911.6426001414153</v>
      </c>
      <c r="AR40">
        <f t="shared" si="26"/>
        <v>-911.8261205717165</v>
      </c>
      <c r="AS40">
        <f t="shared" si="26"/>
        <v>18.52775540056324</v>
      </c>
      <c r="AT40">
        <f t="shared" si="26"/>
        <v>7.1976100918847132</v>
      </c>
      <c r="AU40">
        <f t="shared" si="23"/>
        <v>-886.10075507926854</v>
      </c>
      <c r="AW40">
        <v>37</v>
      </c>
      <c r="AX40">
        <f>IF(Z40&gt;0, (R40*SUMPRODUCT(K40:$K$98, X40:$X$98)-K40*$AZ$3)/Z40, 0)</f>
        <v>11483.087437966735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1000000</v>
      </c>
      <c r="S41">
        <f t="shared" si="1"/>
        <v>10517.620810534825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3557.8978797473846</v>
      </c>
      <c r="AC41">
        <f t="shared" si="2"/>
        <v>2812.1379354977516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-39365.748243927192</v>
      </c>
      <c r="AI41">
        <f t="shared" si="25"/>
        <v>-39372.432592950026</v>
      </c>
      <c r="AJ41">
        <f t="shared" si="7"/>
        <v>745.75994424963301</v>
      </c>
      <c r="AK41">
        <f t="shared" si="22"/>
        <v>249.05285158231695</v>
      </c>
      <c r="AL41">
        <f t="shared" si="8"/>
        <v>-38377.619797118074</v>
      </c>
      <c r="AN41">
        <f t="shared" si="26"/>
        <v>0</v>
      </c>
      <c r="AO41">
        <f t="shared" si="26"/>
        <v>0</v>
      </c>
      <c r="AP41">
        <f t="shared" si="26"/>
        <v>-0.14140041989635521</v>
      </c>
      <c r="AQ41">
        <f t="shared" si="26"/>
        <v>-832.74127550942671</v>
      </c>
      <c r="AR41">
        <f t="shared" si="26"/>
        <v>-832.88267592932311</v>
      </c>
      <c r="AS41">
        <f t="shared" si="26"/>
        <v>15.775772464685252</v>
      </c>
      <c r="AT41">
        <f t="shared" si="26"/>
        <v>5.2684528695047188</v>
      </c>
      <c r="AU41">
        <f t="shared" si="23"/>
        <v>-811.83845059513305</v>
      </c>
      <c r="AW41">
        <v>38</v>
      </c>
      <c r="AX41">
        <f>IF(Z41&gt;0, (R41*SUMPRODUCT(K41:$K$98, X41:$X$98)-K41*$AZ$3)/Z41, 0)</f>
        <v>10517.620810534825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1000000</v>
      </c>
      <c r="S42">
        <f t="shared" si="1"/>
        <v>9423.1598214252881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2812.1379354977516</v>
      </c>
      <c r="AC42">
        <f t="shared" si="2"/>
        <v>2127.506174177418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-38926.042101630221</v>
      </c>
      <c r="AI42">
        <f t="shared" si="25"/>
        <v>-38931.686456110285</v>
      </c>
      <c r="AJ42">
        <f t="shared" si="7"/>
        <v>684.63176132033368</v>
      </c>
      <c r="AK42">
        <f t="shared" si="22"/>
        <v>196.84965548484263</v>
      </c>
      <c r="AL42">
        <f t="shared" si="8"/>
        <v>-38050.205039305103</v>
      </c>
      <c r="AN42">
        <f t="shared" si="26"/>
        <v>0</v>
      </c>
      <c r="AO42">
        <f t="shared" si="26"/>
        <v>0</v>
      </c>
      <c r="AP42">
        <f t="shared" si="26"/>
        <v>-0.10660751956316636</v>
      </c>
      <c r="AQ42">
        <f t="shared" si="26"/>
        <v>-735.21406380876215</v>
      </c>
      <c r="AR42">
        <f t="shared" si="26"/>
        <v>-735.32067132832526</v>
      </c>
      <c r="AS42">
        <f t="shared" si="26"/>
        <v>12.930955018203422</v>
      </c>
      <c r="AT42">
        <f t="shared" si="26"/>
        <v>3.7179899973006703</v>
      </c>
      <c r="AU42">
        <f t="shared" si="23"/>
        <v>-718.67172631282108</v>
      </c>
      <c r="AW42">
        <v>39</v>
      </c>
      <c r="AX42">
        <f>IF(Z42&gt;0, (R42*SUMPRODUCT(K42:$K$98, X42:$X$98)-K42*$AZ$3)/Z42, 0)</f>
        <v>9423.1598214252881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1000000</v>
      </c>
      <c r="S43">
        <f t="shared" si="1"/>
        <v>8182.1915915844329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2127.506174177418</v>
      </c>
      <c r="AC43">
        <f t="shared" si="2"/>
        <v>1524.5327480374879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-37193.160697605344</v>
      </c>
      <c r="AI43">
        <f t="shared" si="25"/>
        <v>-37197.818779523172</v>
      </c>
      <c r="AJ43">
        <f t="shared" si="7"/>
        <v>602.9734261399301</v>
      </c>
      <c r="AK43">
        <f t="shared" si="22"/>
        <v>148.92543219241927</v>
      </c>
      <c r="AL43">
        <f t="shared" si="8"/>
        <v>-36445.919921190827</v>
      </c>
      <c r="AN43">
        <f t="shared" si="26"/>
        <v>0</v>
      </c>
      <c r="AO43">
        <f t="shared" si="26"/>
        <v>0</v>
      </c>
      <c r="AP43">
        <f t="shared" si="26"/>
        <v>-7.8552978551899272E-2</v>
      </c>
      <c r="AQ43">
        <f t="shared" si="26"/>
        <v>-627.21815676455287</v>
      </c>
      <c r="AR43">
        <f t="shared" si="26"/>
        <v>-627.29670974310477</v>
      </c>
      <c r="AS43">
        <f t="shared" si="26"/>
        <v>10.168425426286616</v>
      </c>
      <c r="AT43">
        <f t="shared" si="26"/>
        <v>2.5114492375235984</v>
      </c>
      <c r="AU43">
        <f t="shared" si="23"/>
        <v>-614.61683507929467</v>
      </c>
      <c r="AW43">
        <v>40</v>
      </c>
      <c r="AX43">
        <f>IF(Z43&gt;0, (R43*SUMPRODUCT(K43:$K$98, X43:$X$98)-K43*$AZ$3)/Z43, 0)</f>
        <v>8182.1915915844329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1000000</v>
      </c>
      <c r="S44">
        <f t="shared" si="1"/>
        <v>6772.0672093851645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1524.5327480374879</v>
      </c>
      <c r="AC44">
        <f t="shared" si="2"/>
        <v>1015.3865891915348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-34522.579092536434</v>
      </c>
      <c r="AI44">
        <f t="shared" si="25"/>
        <v>-34526.327529157767</v>
      </c>
      <c r="AJ44">
        <f t="shared" si="7"/>
        <v>509.1461588459531</v>
      </c>
      <c r="AK44">
        <f t="shared" si="22"/>
        <v>106.71729236262416</v>
      </c>
      <c r="AL44">
        <f t="shared" si="8"/>
        <v>-33910.464077949189</v>
      </c>
      <c r="AN44">
        <f t="shared" si="26"/>
        <v>0</v>
      </c>
      <c r="AO44">
        <f t="shared" si="26"/>
        <v>0</v>
      </c>
      <c r="AP44">
        <f t="shared" si="26"/>
        <v>-5.6440088337950639E-2</v>
      </c>
      <c r="AQ44">
        <f t="shared" si="26"/>
        <v>-519.80535099555561</v>
      </c>
      <c r="AR44">
        <f t="shared" si="26"/>
        <v>-519.86179108389354</v>
      </c>
      <c r="AS44">
        <f t="shared" si="26"/>
        <v>7.6661971603441614</v>
      </c>
      <c r="AT44">
        <f t="shared" si="26"/>
        <v>1.6068388015031567</v>
      </c>
      <c r="AU44">
        <f t="shared" si="23"/>
        <v>-510.58875512204622</v>
      </c>
      <c r="AW44">
        <v>41</v>
      </c>
      <c r="AX44">
        <f>IF(Z44&gt;0, (R44*SUMPRODUCT(K44:$K$98, X44:$X$98)-K44*$AZ$3)/Z44, 0)</f>
        <v>6772.0672093851645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1000000</v>
      </c>
      <c r="S45">
        <f t="shared" si="1"/>
        <v>5115.400342767035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1015.3865891915348</v>
      </c>
      <c r="AC45">
        <f t="shared" si="2"/>
        <v>601.00266490901436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-30949.208663230049</v>
      </c>
      <c r="AI45">
        <f t="shared" si="25"/>
        <v>-30952.145885268586</v>
      </c>
      <c r="AJ45">
        <f t="shared" si="7"/>
        <v>414.38392428252041</v>
      </c>
      <c r="AK45">
        <f t="shared" si="22"/>
        <v>71.077061243407442</v>
      </c>
      <c r="AL45">
        <f t="shared" si="8"/>
        <v>-30466.68489974266</v>
      </c>
      <c r="AN45">
        <f t="shared" si="26"/>
        <v>0</v>
      </c>
      <c r="AO45">
        <f t="shared" si="26"/>
        <v>0</v>
      </c>
      <c r="AP45">
        <f t="shared" si="26"/>
        <v>-3.9487193517045972E-2</v>
      </c>
      <c r="AQ45">
        <f t="shared" si="26"/>
        <v>-416.07252555284418</v>
      </c>
      <c r="AR45">
        <f t="shared" si="26"/>
        <v>-416.11201274636119</v>
      </c>
      <c r="AS45">
        <f t="shared" si="26"/>
        <v>5.57086185307113</v>
      </c>
      <c r="AT45">
        <f t="shared" si="26"/>
        <v>0.95554017882059383</v>
      </c>
      <c r="AU45">
        <f t="shared" si="23"/>
        <v>-409.58561071446951</v>
      </c>
      <c r="AW45">
        <v>42</v>
      </c>
      <c r="AX45">
        <f>IF(Z45&gt;0, (R45*SUMPRODUCT(K45:$K$98, X45:$X$98)-K45*$AZ$3)/Z45, 0)</f>
        <v>5115.400342767035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1000000</v>
      </c>
      <c r="S46">
        <f t="shared" si="1"/>
        <v>3120.2803677286711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601.00266490901436</v>
      </c>
      <c r="AC46">
        <f t="shared" si="2"/>
        <v>279.05641320709503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-26880.871237056737</v>
      </c>
      <c r="AI46">
        <f t="shared" si="25"/>
        <v>-26883.107065093966</v>
      </c>
      <c r="AJ46">
        <f t="shared" si="7"/>
        <v>321.94625170191932</v>
      </c>
      <c r="AK46">
        <f t="shared" si="22"/>
        <v>42.07018654363101</v>
      </c>
      <c r="AL46">
        <f t="shared" si="8"/>
        <v>-26519.090626848414</v>
      </c>
      <c r="AN46">
        <f t="shared" si="26"/>
        <v>0</v>
      </c>
      <c r="AO46">
        <f t="shared" si="26"/>
        <v>0</v>
      </c>
      <c r="AP46">
        <f t="shared" si="26"/>
        <v>-2.6837364528950639E-2</v>
      </c>
      <c r="AQ46">
        <f t="shared" si="26"/>
        <v>-322.65976105181392</v>
      </c>
      <c r="AR46">
        <f t="shared" si="26"/>
        <v>-322.68659841634292</v>
      </c>
      <c r="AS46">
        <f t="shared" si="26"/>
        <v>3.8644246211211142</v>
      </c>
      <c r="AT46">
        <f t="shared" si="26"/>
        <v>0.50498200813001304</v>
      </c>
      <c r="AU46">
        <f t="shared" si="23"/>
        <v>-318.31719178709176</v>
      </c>
      <c r="AW46">
        <v>43</v>
      </c>
      <c r="AX46">
        <f>IF(Z46&gt;0, (R46*SUMPRODUCT(K46:$K$98, X46:$X$98)-K46*$AZ$3)/Z46, 0)</f>
        <v>3120.2803677286711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1000000</v>
      </c>
      <c r="S47">
        <f t="shared" si="1"/>
        <v>613.08650153861527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279.05641320709503</v>
      </c>
      <c r="AC47">
        <f t="shared" si="2"/>
        <v>40.437968093606287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-22580.776205836191</v>
      </c>
      <c r="AI47">
        <f t="shared" si="25"/>
        <v>-22582.425156187899</v>
      </c>
      <c r="AJ47">
        <f t="shared" si="7"/>
        <v>238.61844511348875</v>
      </c>
      <c r="AK47">
        <f t="shared" si="22"/>
        <v>19.533948924496656</v>
      </c>
      <c r="AL47">
        <f t="shared" si="8"/>
        <v>-22324.272762149911</v>
      </c>
      <c r="AN47">
        <f t="shared" si="26"/>
        <v>0</v>
      </c>
      <c r="AO47">
        <f t="shared" si="26"/>
        <v>0</v>
      </c>
      <c r="AP47">
        <f t="shared" si="26"/>
        <v>-1.7672216536990699E-2</v>
      </c>
      <c r="AQ47">
        <f t="shared" si="26"/>
        <v>-242.00387007969832</v>
      </c>
      <c r="AR47">
        <f t="shared" si="26"/>
        <v>-242.02154229623528</v>
      </c>
      <c r="AS47">
        <f t="shared" si="26"/>
        <v>2.5573340200298014</v>
      </c>
      <c r="AT47">
        <f t="shared" si="26"/>
        <v>0.20935025415315631</v>
      </c>
      <c r="AU47">
        <f t="shared" si="23"/>
        <v>-239.2548580220523</v>
      </c>
      <c r="AW47">
        <v>44</v>
      </c>
      <c r="AX47">
        <f>IF(Z47&gt;0, (R47*SUMPRODUCT(K47:$K$98, X47:$X$98)-K47*$AZ$3)/Z47, 0)</f>
        <v>613.08650153861527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1000000</v>
      </c>
      <c r="S48">
        <f t="shared" si="1"/>
        <v>-2689.0593337802884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40.437968093606287</v>
      </c>
      <c r="AC48">
        <f t="shared" si="2"/>
        <v>-126.5290127554444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-18245.172154695538</v>
      </c>
      <c r="AI48">
        <f t="shared" si="25"/>
        <v>-18246.348486239862</v>
      </c>
      <c r="AJ48">
        <f t="shared" si="7"/>
        <v>166.96698084905069</v>
      </c>
      <c r="AK48">
        <f t="shared" si="22"/>
        <v>2.8306577665524402</v>
      </c>
      <c r="AL48">
        <f t="shared" si="8"/>
        <v>-18076.550847624258</v>
      </c>
      <c r="AN48">
        <f t="shared" si="26"/>
        <v>0</v>
      </c>
      <c r="AO48">
        <f t="shared" si="26"/>
        <v>0</v>
      </c>
      <c r="AP48">
        <f t="shared" si="26"/>
        <v>-1.1256287191733343E-2</v>
      </c>
      <c r="AQ48">
        <f t="shared" si="26"/>
        <v>-174.58759703140882</v>
      </c>
      <c r="AR48">
        <f t="shared" si="26"/>
        <v>-174.59885331860056</v>
      </c>
      <c r="AS48">
        <f t="shared" si="26"/>
        <v>1.5977028730048426</v>
      </c>
      <c r="AT48">
        <f t="shared" si="26"/>
        <v>2.7086493527741225E-2</v>
      </c>
      <c r="AU48">
        <f t="shared" si="23"/>
        <v>-172.97406395206795</v>
      </c>
      <c r="AW48">
        <v>45</v>
      </c>
      <c r="AX48">
        <f>IF(Z48&gt;0, (R48*SUMPRODUCT(K48:$K$98, X48:$X$98)-K48*$AZ$3)/Z48, 0)</f>
        <v>-2689.0593337802884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1000000</v>
      </c>
      <c r="S49">
        <f t="shared" si="1"/>
        <v>-7230.2809546283452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-126.5290127554444</v>
      </c>
      <c r="AC49">
        <f t="shared" si="2"/>
        <v>-234.11938725948909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-14202.32945451556</v>
      </c>
      <c r="AI49">
        <f t="shared" si="25"/>
        <v>-14203.138964508078</v>
      </c>
      <c r="AJ49">
        <f t="shared" si="7"/>
        <v>107.59037450404469</v>
      </c>
      <c r="AK49">
        <f t="shared" si="22"/>
        <v>-8.8570308928811095</v>
      </c>
      <c r="AL49">
        <f t="shared" si="8"/>
        <v>-14104.405620896914</v>
      </c>
      <c r="AN49">
        <f t="shared" si="26"/>
        <v>0</v>
      </c>
      <c r="AO49">
        <f t="shared" si="26"/>
        <v>0</v>
      </c>
      <c r="AP49">
        <f t="shared" si="26"/>
        <v>-6.916232961343932E-3</v>
      </c>
      <c r="AQ49">
        <f t="shared" si="26"/>
        <v>-121.34083582538588</v>
      </c>
      <c r="AR49">
        <f t="shared" si="26"/>
        <v>-121.34775205834723</v>
      </c>
      <c r="AS49">
        <f t="shared" si="26"/>
        <v>0.91922286487561122</v>
      </c>
      <c r="AT49">
        <f t="shared" si="26"/>
        <v>-7.5672060341605146E-2</v>
      </c>
      <c r="AU49">
        <f t="shared" si="23"/>
        <v>-120.50420125381322</v>
      </c>
      <c r="AW49">
        <v>46</v>
      </c>
      <c r="AX49">
        <f>IF(Z49&gt;0, (R49*SUMPRODUCT(K49:$K$98, X49:$X$98)-K49*$AZ$3)/Z49, 0)</f>
        <v>-7230.2809546283452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1000000</v>
      </c>
      <c r="S50">
        <f t="shared" si="1"/>
        <v>-13775.74635847458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-234.11938725948909</v>
      </c>
      <c r="AC50">
        <f t="shared" si="2"/>
        <v>-295.64127439972845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-10595.59702485506</v>
      </c>
      <c r="AI50">
        <f t="shared" si="25"/>
        <v>-10596.133549822032</v>
      </c>
      <c r="AJ50">
        <f t="shared" si="7"/>
        <v>61.521887140239357</v>
      </c>
      <c r="AK50">
        <f t="shared" si="22"/>
        <v>-16.388357108164239</v>
      </c>
      <c r="AL50">
        <f t="shared" si="8"/>
        <v>-10551.000019789957</v>
      </c>
      <c r="AN50">
        <f t="shared" si="26"/>
        <v>0</v>
      </c>
      <c r="AO50">
        <f t="shared" si="26"/>
        <v>0</v>
      </c>
      <c r="AP50">
        <f t="shared" si="26"/>
        <v>-4.0927885999044759E-3</v>
      </c>
      <c r="AQ50">
        <f t="shared" si="26"/>
        <v>-80.826692851338507</v>
      </c>
      <c r="AR50">
        <f t="shared" si="26"/>
        <v>-80.830785639938412</v>
      </c>
      <c r="AS50">
        <f t="shared" si="26"/>
        <v>0.46930915396783512</v>
      </c>
      <c r="AT50">
        <f t="shared" si="26"/>
        <v>-0.12501576864544459</v>
      </c>
      <c r="AU50">
        <f t="shared" si="23"/>
        <v>-80.486492254616024</v>
      </c>
      <c r="AW50">
        <v>47</v>
      </c>
      <c r="AX50">
        <f>IF(Z50&gt;0, (R50*SUMPRODUCT(K50:$K$98, X50:$X$98)-K50*$AZ$3)/Z50, 0)</f>
        <v>-13775.74635847458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1000000</v>
      </c>
      <c r="S51">
        <f t="shared" si="1"/>
        <v>-23601.653104498928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-295.64127439972845</v>
      </c>
      <c r="AC51">
        <f t="shared" si="2"/>
        <v>-323.05819163932915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-7558.4410636310304</v>
      </c>
      <c r="AI51">
        <f t="shared" si="25"/>
        <v>-7558.7832623217419</v>
      </c>
      <c r="AJ51">
        <f t="shared" si="7"/>
        <v>27.416917239600707</v>
      </c>
      <c r="AK51">
        <f t="shared" si="22"/>
        <v>-20.694889207980992</v>
      </c>
      <c r="AL51">
        <f t="shared" si="8"/>
        <v>-7552.0612342901222</v>
      </c>
      <c r="AN51">
        <f t="shared" si="26"/>
        <v>0</v>
      </c>
      <c r="AO51">
        <f t="shared" si="26"/>
        <v>0</v>
      </c>
      <c r="AP51">
        <f t="shared" si="26"/>
        <v>-2.3307178244631353E-3</v>
      </c>
      <c r="AQ51">
        <f t="shared" si="26"/>
        <v>-51.480598232382839</v>
      </c>
      <c r="AR51">
        <f t="shared" si="26"/>
        <v>-51.482928950207302</v>
      </c>
      <c r="AS51">
        <f t="shared" si="26"/>
        <v>0.18673682698589802</v>
      </c>
      <c r="AT51">
        <f t="shared" si="26"/>
        <v>-0.1409530441278509</v>
      </c>
      <c r="AU51">
        <f t="shared" si="23"/>
        <v>-51.437145167349257</v>
      </c>
      <c r="AW51">
        <v>48</v>
      </c>
      <c r="AX51">
        <f>IF(Z51&gt;0, (R51*SUMPRODUCT(K51:$K$98, X51:$X$98)-K51*$AZ$3)/Z51, 0)</f>
        <v>-23601.653104498928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1000000</v>
      </c>
      <c r="S52">
        <f t="shared" si="1"/>
        <v>-39002.522268672605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-323.05819163932915</v>
      </c>
      <c r="AC52">
        <f t="shared" si="2"/>
        <v>-326.85149021837458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-5170.802692238125</v>
      </c>
      <c r="AI52">
        <f t="shared" si="25"/>
        <v>-5171.0121988746232</v>
      </c>
      <c r="AJ52">
        <f t="shared" si="7"/>
        <v>3.7932985790454268</v>
      </c>
      <c r="AK52">
        <f t="shared" si="22"/>
        <v>-22.614073414753044</v>
      </c>
      <c r="AL52">
        <f t="shared" si="8"/>
        <v>-5189.8329737103304</v>
      </c>
      <c r="AN52">
        <f t="shared" si="26"/>
        <v>0</v>
      </c>
      <c r="AO52">
        <f t="shared" si="26"/>
        <v>0</v>
      </c>
      <c r="AP52">
        <f t="shared" si="26"/>
        <v>-1.274063622779499E-3</v>
      </c>
      <c r="AQ52">
        <f t="shared" si="26"/>
        <v>-31.444978168052316</v>
      </c>
      <c r="AR52">
        <f t="shared" si="26"/>
        <v>-31.446252231675096</v>
      </c>
      <c r="AS52">
        <f t="shared" si="26"/>
        <v>2.3068022143261899E-2</v>
      </c>
      <c r="AT52">
        <f t="shared" si="26"/>
        <v>-0.13752198394362836</v>
      </c>
      <c r="AU52">
        <f t="shared" si="23"/>
        <v>-31.560706193475458</v>
      </c>
      <c r="AW52">
        <v>49</v>
      </c>
      <c r="AX52">
        <f>IF(Z52&gt;0, (R52*SUMPRODUCT(K52:$K$98, X52:$X$98)-K52*$AZ$3)/Z52, 0)</f>
        <v>-39002.522268672605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1000000</v>
      </c>
      <c r="S53">
        <f t="shared" si="1"/>
        <v>-64266.024473980542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-326.85149021837458</v>
      </c>
      <c r="AC53">
        <f t="shared" si="2"/>
        <v>-315.71852226737565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-3383.7811068526521</v>
      </c>
      <c r="AI53">
        <f t="shared" si="25"/>
        <v>-3383.9039238951141</v>
      </c>
      <c r="AJ53">
        <f t="shared" si="7"/>
        <v>-11.132967950998932</v>
      </c>
      <c r="AK53">
        <f t="shared" si="22"/>
        <v>-22.879604315286223</v>
      </c>
      <c r="AL53">
        <f t="shared" si="8"/>
        <v>-3417.9164961613992</v>
      </c>
      <c r="AN53">
        <f t="shared" si="26"/>
        <v>0</v>
      </c>
      <c r="AO53">
        <f t="shared" si="26"/>
        <v>0</v>
      </c>
      <c r="AP53">
        <f t="shared" si="26"/>
        <v>-6.6685888756127685E-4</v>
      </c>
      <c r="AQ53">
        <f t="shared" si="26"/>
        <v>-18.372894017252634</v>
      </c>
      <c r="AR53">
        <f t="shared" si="26"/>
        <v>-18.373560876140196</v>
      </c>
      <c r="AS53">
        <f t="shared" si="26"/>
        <v>-6.0448602850503644E-2</v>
      </c>
      <c r="AT53">
        <f t="shared" si="26"/>
        <v>-0.12422923704790775</v>
      </c>
      <c r="AU53">
        <f t="shared" si="23"/>
        <v>-18.558238716038609</v>
      </c>
      <c r="AW53">
        <v>50</v>
      </c>
      <c r="AX53">
        <f>IF(Z53&gt;0, (R53*SUMPRODUCT(K53:$K$98, X53:$X$98)-K53*$AZ$3)/Z53, 0)</f>
        <v>-64266.024473980542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1000000</v>
      </c>
      <c r="S54">
        <f t="shared" si="1"/>
        <v>-107635.21743611708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-315.71852226737565</v>
      </c>
      <c r="AC54">
        <f t="shared" si="2"/>
        <v>-296.07539296404684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-2112.8251480805893</v>
      </c>
      <c r="AI54">
        <f t="shared" si="25"/>
        <v>-2112.8939163239247</v>
      </c>
      <c r="AJ54">
        <f t="shared" si="7"/>
        <v>-19.643129303328806</v>
      </c>
      <c r="AK54">
        <f t="shared" si="22"/>
        <v>-22.100296558716298</v>
      </c>
      <c r="AL54">
        <f t="shared" si="8"/>
        <v>-2154.6373421859698</v>
      </c>
      <c r="AN54">
        <f t="shared" si="26"/>
        <v>0</v>
      </c>
      <c r="AO54">
        <f t="shared" si="26"/>
        <v>0</v>
      </c>
      <c r="AP54">
        <f t="shared" si="26"/>
        <v>-3.3338435578410323E-4</v>
      </c>
      <c r="AQ54">
        <f t="shared" si="26"/>
        <v>-10.242850721695303</v>
      </c>
      <c r="AR54">
        <f t="shared" si="26"/>
        <v>-10.243184106051087</v>
      </c>
      <c r="AS54">
        <f t="shared" si="26"/>
        <v>-9.5228723183145861E-2</v>
      </c>
      <c r="AT54">
        <f t="shared" si="26"/>
        <v>-0.10714092397176117</v>
      </c>
      <c r="AU54">
        <f t="shared" si="23"/>
        <v>-10.445553753205994</v>
      </c>
      <c r="AW54">
        <v>51</v>
      </c>
      <c r="AX54">
        <f>IF(Z54&gt;0, (R54*SUMPRODUCT(K54:$K$98, X54:$X$98)-K54*$AZ$3)/Z54, 0)</f>
        <v>-107635.21743611708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1000000</v>
      </c>
      <c r="S55">
        <f t="shared" si="1"/>
        <v>-185598.0602738318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-296.07539296404684</v>
      </c>
      <c r="AC55">
        <f t="shared" si="2"/>
        <v>-272.37536572093722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-1255.6674125036002</v>
      </c>
      <c r="AI55">
        <f t="shared" si="25"/>
        <v>-1255.7041013791895</v>
      </c>
      <c r="AJ55">
        <f t="shared" si="7"/>
        <v>-23.700027243109616</v>
      </c>
      <c r="AK55">
        <f t="shared" si="22"/>
        <v>-20.72527750748328</v>
      </c>
      <c r="AL55">
        <f t="shared" si="8"/>
        <v>-1300.1294061297824</v>
      </c>
      <c r="AN55">
        <f t="shared" si="26"/>
        <v>0</v>
      </c>
      <c r="AO55">
        <f t="shared" si="26"/>
        <v>0</v>
      </c>
      <c r="AP55">
        <f t="shared" si="26"/>
        <v>-1.5880847133864701E-4</v>
      </c>
      <c r="AQ55">
        <f t="shared" si="26"/>
        <v>-5.435179440249196</v>
      </c>
      <c r="AR55">
        <f t="shared" si="26"/>
        <v>-5.4353382487205346</v>
      </c>
      <c r="AS55">
        <f t="shared" si="26"/>
        <v>-0.10258600288770806</v>
      </c>
      <c r="AT55">
        <f t="shared" si="26"/>
        <v>-8.9709744061554408E-2</v>
      </c>
      <c r="AU55">
        <f t="shared" si="23"/>
        <v>-5.6276339956697967</v>
      </c>
      <c r="AW55">
        <v>52</v>
      </c>
      <c r="AX55">
        <f>IF(Z55&gt;0, (R55*SUMPRODUCT(K55:$K$98, X55:$X$98)-K55*$AZ$3)/Z55, 0)</f>
        <v>-185598.0602738318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1000000</v>
      </c>
      <c r="S56">
        <f t="shared" si="1"/>
        <v>-332667.60371459863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-272.37536572093722</v>
      </c>
      <c r="AC56">
        <f t="shared" si="2"/>
        <v>-247.50440412118212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-708.88035422758389</v>
      </c>
      <c r="AI56">
        <f t="shared" si="25"/>
        <v>-708.89895420556172</v>
      </c>
      <c r="AJ56">
        <f t="shared" si="7"/>
        <v>-24.870961599755105</v>
      </c>
      <c r="AK56">
        <f t="shared" si="22"/>
        <v>-19.066275600465609</v>
      </c>
      <c r="AL56">
        <f t="shared" si="8"/>
        <v>-752.83619140578242</v>
      </c>
      <c r="AN56">
        <f t="shared" si="26"/>
        <v>0</v>
      </c>
      <c r="AO56">
        <f t="shared" si="26"/>
        <v>0</v>
      </c>
      <c r="AP56">
        <f t="shared" si="26"/>
        <v>-7.1884237537408029E-5</v>
      </c>
      <c r="AQ56">
        <f t="shared" si="26"/>
        <v>-2.7396443065486986</v>
      </c>
      <c r="AR56">
        <f t="shared" si="26"/>
        <v>-2.7397161907862357</v>
      </c>
      <c r="AS56">
        <f t="shared" si="26"/>
        <v>-9.6120012268367958E-2</v>
      </c>
      <c r="AT56">
        <f t="shared" si="26"/>
        <v>-7.3686360588763253E-2</v>
      </c>
      <c r="AU56">
        <f t="shared" si="23"/>
        <v>-2.909522563643367</v>
      </c>
      <c r="AW56">
        <v>53</v>
      </c>
      <c r="AX56">
        <f>IF(Z56&gt;0, (R56*SUMPRODUCT(K56:$K$98, X56:$X$98)-K56*$AZ$3)/Z56, 0)</f>
        <v>-332667.60371459863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1000000</v>
      </c>
      <c r="S57">
        <f t="shared" si="1"/>
        <v>-624663.85938933992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-247.50440412118212</v>
      </c>
      <c r="AC57">
        <f t="shared" si="2"/>
        <v>-223.18499392772691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-379.27097914735208</v>
      </c>
      <c r="AI57">
        <f t="shared" si="25"/>
        <v>-379.27991135107146</v>
      </c>
      <c r="AJ57">
        <f t="shared" si="7"/>
        <v>-24.319410193455212</v>
      </c>
      <c r="AK57">
        <f t="shared" si="22"/>
        <v>-17.325308288482749</v>
      </c>
      <c r="AL57">
        <f t="shared" si="8"/>
        <v>-420.92462983300942</v>
      </c>
      <c r="AN57">
        <f t="shared" si="26"/>
        <v>0</v>
      </c>
      <c r="AO57">
        <f t="shared" si="26"/>
        <v>0</v>
      </c>
      <c r="AP57">
        <f t="shared" si="26"/>
        <v>-3.0822072490246333E-5</v>
      </c>
      <c r="AQ57">
        <f t="shared" si="26"/>
        <v>-1.3087383561770733</v>
      </c>
      <c r="AR57">
        <f t="shared" si="26"/>
        <v>-1.3087691782495636</v>
      </c>
      <c r="AS57">
        <f t="shared" si="26"/>
        <v>-8.3918218555322194E-2</v>
      </c>
      <c r="AT57">
        <f t="shared" si="26"/>
        <v>-5.9783892616051319E-2</v>
      </c>
      <c r="AU57">
        <f t="shared" si="23"/>
        <v>-1.4524712894209371</v>
      </c>
      <c r="AW57">
        <v>54</v>
      </c>
      <c r="AX57">
        <f>IF(Z57&gt;0, (R57*SUMPRODUCT(K57:$K$98, X57:$X$98)-K57*$AZ$3)/Z57, 0)</f>
        <v>-624663.85938933992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1000000</v>
      </c>
      <c r="S58">
        <f t="shared" si="1"/>
        <v>-1236532.1861749331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-223.18499392772691</v>
      </c>
      <c r="AC58">
        <f t="shared" si="2"/>
        <v>-200.3338621946148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-191.70261251390926</v>
      </c>
      <c r="AI58">
        <f t="shared" si="25"/>
        <v>-191.70666283027859</v>
      </c>
      <c r="AJ58">
        <f t="shared" si="7"/>
        <v>-22.851131733112112</v>
      </c>
      <c r="AK58">
        <f t="shared" si="22"/>
        <v>-15.622949574940884</v>
      </c>
      <c r="AL58">
        <f t="shared" si="8"/>
        <v>-230.18074413833159</v>
      </c>
      <c r="AN58">
        <f t="shared" si="26"/>
        <v>0</v>
      </c>
      <c r="AO58">
        <f t="shared" si="26"/>
        <v>0</v>
      </c>
      <c r="AP58">
        <f t="shared" si="26"/>
        <v>-1.2478837876371368E-5</v>
      </c>
      <c r="AQ58">
        <f t="shared" si="26"/>
        <v>-0.59062690513599758</v>
      </c>
      <c r="AR58">
        <f t="shared" si="26"/>
        <v>-0.59063938397387394</v>
      </c>
      <c r="AS58">
        <f t="shared" si="26"/>
        <v>-7.0403282654292118E-2</v>
      </c>
      <c r="AT58">
        <f t="shared" si="26"/>
        <v>-4.8133586890338184E-2</v>
      </c>
      <c r="AU58">
        <f t="shared" si="23"/>
        <v>-0.70917625351850433</v>
      </c>
      <c r="AW58">
        <v>55</v>
      </c>
      <c r="AX58">
        <f>IF(Z58&gt;0, (R58*SUMPRODUCT(K58:$K$98, X58:$X$98)-K58*$AZ$3)/Z58, 0)</f>
        <v>-1236532.1861749331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1000000</v>
      </c>
      <c r="S59">
        <f t="shared" si="1"/>
        <v>-2593832.1727591041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-200.3338621946148</v>
      </c>
      <c r="AC59">
        <f t="shared" si="2"/>
        <v>-179.35317652002831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-91.246506210695799</v>
      </c>
      <c r="AI59">
        <f t="shared" si="25"/>
        <v>-91.248234861246161</v>
      </c>
      <c r="AJ59">
        <f t="shared" si="7"/>
        <v>-20.980685674586482</v>
      </c>
      <c r="AK59">
        <f t="shared" si="22"/>
        <v>-14.023370353623037</v>
      </c>
      <c r="AL59">
        <f t="shared" si="8"/>
        <v>-126.25229088945568</v>
      </c>
      <c r="AN59">
        <f t="shared" si="26"/>
        <v>0</v>
      </c>
      <c r="AO59">
        <f t="shared" si="26"/>
        <v>0</v>
      </c>
      <c r="AP59">
        <f t="shared" si="26"/>
        <v>-4.7552612464446544E-6</v>
      </c>
      <c r="AQ59">
        <f t="shared" si="26"/>
        <v>-0.25100560362820146</v>
      </c>
      <c r="AR59">
        <f t="shared" si="26"/>
        <v>-0.25101035888944789</v>
      </c>
      <c r="AS59">
        <f t="shared" si="26"/>
        <v>-5.7714754142179234E-2</v>
      </c>
      <c r="AT59">
        <f t="shared" si="26"/>
        <v>-3.8576211700480117E-2</v>
      </c>
      <c r="AU59">
        <f t="shared" si="23"/>
        <v>-0.34730132473210723</v>
      </c>
      <c r="AW59">
        <v>56</v>
      </c>
      <c r="AX59">
        <f>IF(Z59&gt;0, (R59*SUMPRODUCT(K59:$K$98, X59:$X$98)-K59*$AZ$3)/Z59, 0)</f>
        <v>-2593832.1727591041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1000000</v>
      </c>
      <c r="S60">
        <f t="shared" si="1"/>
        <v>-5858145.3921638243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-179.35317652002831</v>
      </c>
      <c r="AC60">
        <f t="shared" si="2"/>
        <v>-160.34408160604715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-41.083427950631311</v>
      </c>
      <c r="AI60">
        <f t="shared" si="25"/>
        <v>-41.084112228977411</v>
      </c>
      <c r="AJ60">
        <f t="shared" si="7"/>
        <v>-19.009094913981158</v>
      </c>
      <c r="AK60">
        <f t="shared" si="22"/>
        <v>-12.554722356401983</v>
      </c>
      <c r="AL60">
        <f t="shared" si="8"/>
        <v>-72.647929499360558</v>
      </c>
      <c r="AN60">
        <f t="shared" si="26"/>
        <v>0</v>
      </c>
      <c r="AO60">
        <f t="shared" si="26"/>
        <v>0</v>
      </c>
      <c r="AP60">
        <f t="shared" si="26"/>
        <v>-1.6806680610580234E-6</v>
      </c>
      <c r="AQ60">
        <f t="shared" si="26"/>
        <v>-0.1009057287712579</v>
      </c>
      <c r="AR60">
        <f t="shared" si="26"/>
        <v>-0.10090740943931896</v>
      </c>
      <c r="AS60">
        <f t="shared" si="26"/>
        <v>-4.668857179790923E-2</v>
      </c>
      <c r="AT60">
        <f t="shared" si="26"/>
        <v>-3.0835874027256759E-2</v>
      </c>
      <c r="AU60">
        <f t="shared" si="23"/>
        <v>-0.17843185526448496</v>
      </c>
      <c r="AW60">
        <v>57</v>
      </c>
      <c r="AX60">
        <f>IF(Z60&gt;0, (R60*SUMPRODUCT(K60:$K$98, X60:$X$98)-K60*$AZ$3)/Z60, 0)</f>
        <v>-5858145.3921638243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1000000</v>
      </c>
      <c r="S61">
        <f t="shared" si="1"/>
        <v>-14335970.015117034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-160.34408160604715</v>
      </c>
      <c r="AC61">
        <f t="shared" si="2"/>
        <v>-143.24846901552436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-17.105181389985958</v>
      </c>
      <c r="AI61">
        <f t="shared" si="25"/>
        <v>-17.105431196013846</v>
      </c>
      <c r="AJ61">
        <f t="shared" si="7"/>
        <v>-17.095612590522791</v>
      </c>
      <c r="AK61">
        <f t="shared" si="22"/>
        <v>-11.224085712423301</v>
      </c>
      <c r="AL61">
        <f t="shared" si="8"/>
        <v>-45.42512949895994</v>
      </c>
      <c r="AN61">
        <f t="shared" si="26"/>
        <v>0</v>
      </c>
      <c r="AO61">
        <f t="shared" si="26"/>
        <v>0</v>
      </c>
      <c r="AP61">
        <f t="shared" si="26"/>
        <v>-5.4781515305778489E-7</v>
      </c>
      <c r="AQ61">
        <f t="shared" si="26"/>
        <v>-3.7511014607954432E-2</v>
      </c>
      <c r="AR61">
        <f t="shared" si="26"/>
        <v>-3.7511562423107492E-2</v>
      </c>
      <c r="AS61">
        <f t="shared" si="26"/>
        <v>-3.7490030593329858E-2</v>
      </c>
      <c r="AT61">
        <f t="shared" si="26"/>
        <v>-2.4613994644109918E-2</v>
      </c>
      <c r="AU61">
        <f t="shared" si="23"/>
        <v>-9.9615587660547261E-2</v>
      </c>
      <c r="AW61">
        <v>58</v>
      </c>
      <c r="AX61">
        <f>IF(Z61&gt;0, (R61*SUMPRODUCT(K61:$K$98, X61:$X$98)-K61*$AZ$3)/Z61, 0)</f>
        <v>-14335970.015117034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1000000</v>
      </c>
      <c r="S62">
        <f t="shared" si="1"/>
        <v>-38276479.407991715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-143.24846901552436</v>
      </c>
      <c r="AC62">
        <f t="shared" si="2"/>
        <v>-127.9319458164769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-6.5500064594513656</v>
      </c>
      <c r="AI62">
        <f t="shared" si="25"/>
        <v>-6.5500900172574879</v>
      </c>
      <c r="AJ62">
        <f t="shared" si="7"/>
        <v>-15.316523199047467</v>
      </c>
      <c r="AK62">
        <f t="shared" si="22"/>
        <v>-10.027392831086706</v>
      </c>
      <c r="AL62">
        <f t="shared" si="8"/>
        <v>-31.894006047391663</v>
      </c>
      <c r="AN62">
        <f t="shared" si="26"/>
        <v>0</v>
      </c>
      <c r="AO62">
        <f t="shared" si="26"/>
        <v>0</v>
      </c>
      <c r="AP62">
        <f t="shared" si="26"/>
        <v>-1.6360634152079785E-7</v>
      </c>
      <c r="AQ62">
        <f t="shared" si="26"/>
        <v>-1.2824924965139766E-2</v>
      </c>
      <c r="AR62">
        <f t="shared" si="26"/>
        <v>-1.2825088571481286E-2</v>
      </c>
      <c r="AS62">
        <f t="shared" si="26"/>
        <v>-2.9989781227034037E-2</v>
      </c>
      <c r="AT62">
        <f t="shared" si="26"/>
        <v>-1.9633654020157883E-2</v>
      </c>
      <c r="AU62">
        <f t="shared" si="23"/>
        <v>-6.2448523818673211E-2</v>
      </c>
      <c r="AW62">
        <v>59</v>
      </c>
      <c r="AX62">
        <f>IF(Z62&gt;0, (R62*SUMPRODUCT(K62:$K$98, X62:$X$98)-K62*$AZ$3)/Z62, 0)</f>
        <v>-38276479.407991715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1000000</v>
      </c>
      <c r="S63">
        <f t="shared" si="1"/>
        <v>-112370344.25577302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-127.9319458164769</v>
      </c>
      <c r="AC63">
        <f t="shared" si="2"/>
        <v>-114.23581162210685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-2.2922880576399063</v>
      </c>
      <c r="AI63">
        <f t="shared" si="25"/>
        <v>-2.2923134726665264</v>
      </c>
      <c r="AJ63">
        <f t="shared" si="7"/>
        <v>-13.696134194370046</v>
      </c>
      <c r="AK63">
        <f t="shared" si="22"/>
        <v>-8.9552362071533835</v>
      </c>
      <c r="AL63">
        <f t="shared" si="8"/>
        <v>-24.943683874189958</v>
      </c>
      <c r="AN63">
        <f t="shared" si="26"/>
        <v>0</v>
      </c>
      <c r="AO63">
        <f t="shared" si="26"/>
        <v>0</v>
      </c>
      <c r="AP63">
        <f t="shared" si="26"/>
        <v>-4.4430955281932552E-8</v>
      </c>
      <c r="AQ63">
        <f t="shared" si="26"/>
        <v>-4.00741457820805E-3</v>
      </c>
      <c r="AR63">
        <f t="shared" si="26"/>
        <v>-4.0074590091633321E-3</v>
      </c>
      <c r="AS63">
        <f t="shared" si="26"/>
        <v>-2.3943800454172371E-2</v>
      </c>
      <c r="AT63">
        <f t="shared" si="26"/>
        <v>-1.5655686905594195E-2</v>
      </c>
      <c r="AU63">
        <f t="shared" si="23"/>
        <v>-4.3606946368929901E-2</v>
      </c>
      <c r="AW63">
        <v>60</v>
      </c>
      <c r="AX63">
        <f>IF(Z63&gt;0, (R63*SUMPRODUCT(K63:$K$98, X63:$X$98)-K63*$AZ$3)/Z63, 0)</f>
        <v>-112370344.25577302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1000000</v>
      </c>
      <c r="S64">
        <f t="shared" si="1"/>
        <v>-366031842.47946888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-114.23581162210685</v>
      </c>
      <c r="AC64">
        <f t="shared" si="2"/>
        <v>-101.99967696585007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-0.72777165624723361</v>
      </c>
      <c r="AI64">
        <f t="shared" si="25"/>
        <v>-0.7277786228321812</v>
      </c>
      <c r="AJ64">
        <f t="shared" si="7"/>
        <v>-12.23613465625678</v>
      </c>
      <c r="AK64">
        <f t="shared" si="22"/>
        <v>-7.9965068135474802</v>
      </c>
      <c r="AL64">
        <f t="shared" si="8"/>
        <v>-20.96042009263644</v>
      </c>
      <c r="AN64">
        <f t="shared" si="26"/>
        <v>0</v>
      </c>
      <c r="AO64">
        <f t="shared" si="26"/>
        <v>0</v>
      </c>
      <c r="AP64">
        <f t="shared" si="26"/>
        <v>-1.0874191986809684E-8</v>
      </c>
      <c r="AQ64">
        <f t="shared" si="26"/>
        <v>-1.1359839537102279E-3</v>
      </c>
      <c r="AR64">
        <f t="shared" si="26"/>
        <v>-1.1359948279022146E-3</v>
      </c>
      <c r="AS64">
        <f t="shared" si="26"/>
        <v>-1.9099469600975069E-2</v>
      </c>
      <c r="AT64">
        <f t="shared" si="26"/>
        <v>-1.2481804351609045E-2</v>
      </c>
      <c r="AU64">
        <f t="shared" si="23"/>
        <v>-3.2717268780486329E-2</v>
      </c>
      <c r="AW64">
        <v>61</v>
      </c>
      <c r="AX64">
        <f>IF(Z64&gt;0, (R64*SUMPRODUCT(K64:$K$98, X64:$X$98)-K64*$AZ$3)/Z64, 0)</f>
        <v>-366031842.47946888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1000000</v>
      </c>
      <c r="S65">
        <f t="shared" si="1"/>
        <v>-1338224778.5409102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-101.99967696585007</v>
      </c>
      <c r="AC65">
        <f t="shared" si="2"/>
        <v>-91.072114672272534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-0.20782234127891838</v>
      </c>
      <c r="AI65">
        <f t="shared" si="25"/>
        <v>-0.20782404263948451</v>
      </c>
      <c r="AJ65">
        <f t="shared" si="7"/>
        <v>-10.927562293577537</v>
      </c>
      <c r="AK65">
        <f t="shared" si="22"/>
        <v>-7.1399773876095054</v>
      </c>
      <c r="AL65">
        <f t="shared" si="8"/>
        <v>-18.27536372382653</v>
      </c>
      <c r="AN65">
        <f t="shared" si="26"/>
        <v>0</v>
      </c>
      <c r="AO65">
        <f t="shared" si="26"/>
        <v>0</v>
      </c>
      <c r="AP65">
        <f t="shared" si="26"/>
        <v>-2.3711301845538359E-9</v>
      </c>
      <c r="AQ65">
        <f t="shared" si="26"/>
        <v>-2.8963515215147463E-4</v>
      </c>
      <c r="AR65">
        <f t="shared" si="26"/>
        <v>-2.8963752328165919E-4</v>
      </c>
      <c r="AS65">
        <f t="shared" si="26"/>
        <v>-1.5229383655616179E-2</v>
      </c>
      <c r="AT65">
        <f t="shared" si="26"/>
        <v>-9.9507513210185614E-3</v>
      </c>
      <c r="AU65">
        <f t="shared" si="23"/>
        <v>-2.5469772499916402E-2</v>
      </c>
      <c r="AW65">
        <v>62</v>
      </c>
      <c r="AX65">
        <f>IF(Z65&gt;0, (R65*SUMPRODUCT(K65:$K$98, X65:$X$98)-K65*$AZ$3)/Z65, 0)</f>
        <v>-1338224778.5409102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1000000</v>
      </c>
      <c r="S66">
        <f t="shared" si="1"/>
        <v>-5574988893.9852715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-91.072114672272534</v>
      </c>
      <c r="AC66">
        <f t="shared" si="2"/>
        <v>-81.314637988200374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-5.2788264072618808E-2</v>
      </c>
      <c r="AI66">
        <f t="shared" si="25"/>
        <v>-5.2788628712977445E-2</v>
      </c>
      <c r="AJ66">
        <f t="shared" si="7"/>
        <v>-9.7574766840721594</v>
      </c>
      <c r="AK66">
        <f t="shared" si="22"/>
        <v>-6.3750480270590781</v>
      </c>
      <c r="AL66">
        <f t="shared" si="8"/>
        <v>-16.185313339844214</v>
      </c>
      <c r="AN66">
        <f t="shared" si="26"/>
        <v>0</v>
      </c>
      <c r="AO66">
        <f t="shared" si="26"/>
        <v>0</v>
      </c>
      <c r="AP66">
        <f t="shared" si="26"/>
        <v>-4.5373862316693266E-10</v>
      </c>
      <c r="AQ66">
        <f t="shared" si="26"/>
        <v>-6.5686843741476162E-5</v>
      </c>
      <c r="AR66">
        <f t="shared" si="26"/>
        <v>-6.5687297480099334E-5</v>
      </c>
      <c r="AS66">
        <f t="shared" si="26"/>
        <v>-1.2141673107038169E-2</v>
      </c>
      <c r="AT66">
        <f t="shared" si="26"/>
        <v>-7.9327629152905615E-3</v>
      </c>
      <c r="AU66">
        <f t="shared" si="23"/>
        <v>-2.0140123319808828E-2</v>
      </c>
      <c r="AW66">
        <v>63</v>
      </c>
      <c r="AX66">
        <f>IF(Z66&gt;0, (R66*SUMPRODUCT(K66:$K$98, X66:$X$98)-K66*$AZ$3)/Z66, 0)</f>
        <v>-5574988893.9852715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-26989895091.670074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-81.314637988200374</v>
      </c>
      <c r="AC67">
        <f t="shared" ref="AC67:AC69" si="29">S67*Z67</f>
        <v>-72.602412318593821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-1.1749773225386428E-2</v>
      </c>
      <c r="AI67">
        <f t="shared" ref="AI67:AI69" si="32">SUM(AE67:AH67)</f>
        <v>-1.1749840475010844E-2</v>
      </c>
      <c r="AJ67">
        <f t="shared" ref="AJ67:AJ69" si="33">AB67-AC67</f>
        <v>-8.7122256696065534</v>
      </c>
      <c r="AK67">
        <f t="shared" si="22"/>
        <v>-5.6920246591740264</v>
      </c>
      <c r="AL67">
        <f t="shared" ref="AL67:AL69" si="34">SUM(AI67:AK67)</f>
        <v>-14.416000169255589</v>
      </c>
      <c r="AN67">
        <f t="shared" si="26"/>
        <v>0</v>
      </c>
      <c r="AO67">
        <f t="shared" si="26"/>
        <v>0</v>
      </c>
      <c r="AP67">
        <f t="shared" si="26"/>
        <v>-7.4715869419001478E-11</v>
      </c>
      <c r="AQ67">
        <f t="shared" si="26"/>
        <v>-1.3054266542356487E-5</v>
      </c>
      <c r="AR67">
        <f t="shared" si="26"/>
        <v>-1.3054341258225905E-5</v>
      </c>
      <c r="AS67">
        <f t="shared" si="26"/>
        <v>-9.6794817982083867E-3</v>
      </c>
      <c r="AT67">
        <f t="shared" si="26"/>
        <v>-6.3239694623195434E-3</v>
      </c>
      <c r="AU67">
        <f t="shared" si="23"/>
        <v>-1.6016505601786156E-2</v>
      </c>
      <c r="AW67">
        <v>64</v>
      </c>
      <c r="AX67">
        <f>IF(Z67&gt;0, (R67*SUMPRODUCT(K67:$K$98, X67:$X$98)-K67*$AZ$3)/Z67, 0)</f>
        <v>-26989895091.670074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1000000</v>
      </c>
      <c r="S68">
        <f t="shared" si="28"/>
        <v>-155942888746.74216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-72.602412318593821</v>
      </c>
      <c r="AC68">
        <f t="shared" si="29"/>
        <v>-64.823593804601188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-2.2473970867176764E-3</v>
      </c>
      <c r="AI68">
        <f t="shared" si="32"/>
        <v>-2.2474074789186811E-3</v>
      </c>
      <c r="AJ68">
        <f t="shared" si="33"/>
        <v>-7.7788185139926327</v>
      </c>
      <c r="AK68">
        <f t="shared" si="22"/>
        <v>-5.0821688623015682</v>
      </c>
      <c r="AL68">
        <f t="shared" si="34"/>
        <v>-12.86323478377312</v>
      </c>
      <c r="AN68">
        <f t="shared" si="26"/>
        <v>0</v>
      </c>
      <c r="AO68">
        <f t="shared" si="26"/>
        <v>0</v>
      </c>
      <c r="AP68">
        <f t="shared" si="26"/>
        <v>-1.0308904271357145E-11</v>
      </c>
      <c r="AQ68">
        <f t="shared" si="26"/>
        <v>-2.2293834978889805E-6</v>
      </c>
      <c r="AR68">
        <f t="shared" si="26"/>
        <v>-2.2293938067932518E-6</v>
      </c>
      <c r="AS68">
        <f t="shared" si="26"/>
        <v>-7.7164688566435788E-3</v>
      </c>
      <c r="AT68">
        <f t="shared" si="26"/>
        <v>-5.0414336932544249E-3</v>
      </c>
      <c r="AU68">
        <f t="shared" si="23"/>
        <v>-1.2760131943704798E-2</v>
      </c>
      <c r="AW68">
        <v>65</v>
      </c>
      <c r="AX68">
        <f>IF(Z68&gt;0, (R68*SUMPRODUCT(K68:$K$98, X68:$X$98)-K68*$AZ$3)/Z68, 0)</f>
        <v>-155942888746.74216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-64.823593804601188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-4.1568804018936344E-4</v>
      </c>
      <c r="AI69">
        <f t="shared" si="32"/>
        <v>-4.1568804018936344E-4</v>
      </c>
      <c r="AJ69">
        <f t="shared" si="33"/>
        <v>-64.823593804601188</v>
      </c>
      <c r="AK69">
        <f t="shared" si="22"/>
        <v>-4.5376515663220838</v>
      </c>
      <c r="AL69">
        <f t="shared" si="34"/>
        <v>-69.361661058963463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-3.6817515254846939E-7</v>
      </c>
      <c r="AR69">
        <f t="shared" si="26"/>
        <v>-3.6817515254846939E-7</v>
      </c>
      <c r="AS69">
        <f t="shared" si="26"/>
        <v>-5.7414296853180787E-2</v>
      </c>
      <c r="AT69">
        <f t="shared" si="26"/>
        <v>-4.0190007797226554E-3</v>
      </c>
      <c r="AU69">
        <f t="shared" si="23"/>
        <v>-6.1433665808055996E-2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80911.307445050959</v>
      </c>
      <c r="AO71" s="8">
        <f t="shared" si="47"/>
        <v>-8091.1307445050961</v>
      </c>
      <c r="AP71" s="8">
        <f t="shared" si="47"/>
        <v>-481.92535935164227</v>
      </c>
      <c r="AQ71" s="8">
        <f t="shared" si="47"/>
        <v>-65347.37600898456</v>
      </c>
      <c r="AR71" s="8">
        <f t="shared" si="47"/>
        <v>6990.87533220968</v>
      </c>
      <c r="AS71" s="8">
        <f t="shared" si="47"/>
        <v>-7948.7866566437015</v>
      </c>
      <c r="AT71" s="8">
        <f t="shared" si="47"/>
        <v>3673.2762609867491</v>
      </c>
      <c r="AU71" s="8">
        <f t="shared" si="47"/>
        <v>2715.3649365527181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3DEA-91C2-4057-A68E-C7998078178A}">
  <sheetPr codeName="Sheet45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61956.45588339986</v>
      </c>
      <c r="K3">
        <v>1</v>
      </c>
      <c r="L3" s="2">
        <v>0</v>
      </c>
      <c r="O3">
        <f>$C$3</f>
        <v>61956.45588339986</v>
      </c>
      <c r="P3">
        <f>O3*C5</f>
        <v>6195.6455883399867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61956.45588339986</v>
      </c>
      <c r="AF3">
        <f t="shared" ref="AF3:AG34" si="4">-$Z3*P3</f>
        <v>-6195.6455883399867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55487.66055325987</v>
      </c>
      <c r="AJ3">
        <f t="shared" ref="AJ3:AJ66" si="7">AB3-AC3</f>
        <v>0</v>
      </c>
      <c r="AL3">
        <f t="shared" ref="AL3:AL66" si="8">SUM(AI3:AK3)</f>
        <v>55487.66055325987</v>
      </c>
      <c r="AN3">
        <f t="shared" ref="AN3:AU34" si="9">AE3*$K3</f>
        <v>61956.45588339986</v>
      </c>
      <c r="AO3">
        <f t="shared" si="9"/>
        <v>-6195.6455883399867</v>
      </c>
      <c r="AP3">
        <f t="shared" si="9"/>
        <v>-273.14974180000002</v>
      </c>
      <c r="AQ3">
        <f t="shared" si="9"/>
        <v>0</v>
      </c>
      <c r="AR3">
        <f t="shared" si="9"/>
        <v>55487.66055325987</v>
      </c>
      <c r="AS3">
        <f t="shared" si="9"/>
        <v>0</v>
      </c>
      <c r="AT3">
        <f t="shared" si="9"/>
        <v>0</v>
      </c>
      <c r="AU3">
        <f t="shared" si="9"/>
        <v>55487.66055325987</v>
      </c>
      <c r="AW3">
        <v>0</v>
      </c>
      <c r="AX3">
        <f>IF(Z3&gt;0, (R3*SUMPRODUCT(K3:$K$98, X3:$X$98)-K3*$AZ$3)/Z3, 0)</f>
        <v>0</v>
      </c>
      <c r="AZ3">
        <f>C6*SUMPRODUCT(X4:X98, K4:K98)/1</f>
        <v>52502.138246209804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3566.1524799397293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3521.6939452397492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-3521.6939452397492</v>
      </c>
      <c r="AK4">
        <f>G4*SUM(AB4, AE4:AF4)</f>
        <v>0</v>
      </c>
      <c r="AL4">
        <f t="shared" si="8"/>
        <v>-8455.3079452397506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-4602.6812202630845</v>
      </c>
      <c r="AR4">
        <f t="shared" si="9"/>
        <v>-4602.6812202630845</v>
      </c>
      <c r="AS4">
        <f t="shared" si="9"/>
        <v>-3285.4687426436694</v>
      </c>
      <c r="AT4">
        <f t="shared" si="9"/>
        <v>0</v>
      </c>
      <c r="AU4">
        <f t="shared" si="9"/>
        <v>-7888.1499629067548</v>
      </c>
      <c r="AW4">
        <v>1</v>
      </c>
      <c r="AX4">
        <f>IF(Z4&gt;0, (R4*SUMPRODUCT(K4:$K$98, X4:$X$98)-K4*$AZ$3)/Z4, 0)</f>
        <v>3566.1524799397293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2000000</v>
      </c>
      <c r="S5">
        <f t="shared" si="1"/>
        <v>3080.8060396624569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3521.6939452397492</v>
      </c>
      <c r="AC5">
        <f t="shared" si="2"/>
        <v>3004.4576666707726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-4879.6167888490736</v>
      </c>
      <c r="AI5">
        <f t="shared" si="6"/>
        <v>-4903.9972401659634</v>
      </c>
      <c r="AJ5">
        <f t="shared" si="7"/>
        <v>517.23627856897656</v>
      </c>
      <c r="AK5">
        <f>G5*SUM(AB5, AE5:AF5)</f>
        <v>144.38945175482971</v>
      </c>
      <c r="AL5">
        <f t="shared" si="8"/>
        <v>-4242.3715098421571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-4172.5994393134324</v>
      </c>
      <c r="AR5">
        <f t="shared" si="9"/>
        <v>-4193.4473587089751</v>
      </c>
      <c r="AS5">
        <f t="shared" si="9"/>
        <v>442.29288883533911</v>
      </c>
      <c r="AT5">
        <f t="shared" si="9"/>
        <v>123.46857786286934</v>
      </c>
      <c r="AU5">
        <f t="shared" si="9"/>
        <v>-3627.6858920107666</v>
      </c>
      <c r="AW5">
        <v>2</v>
      </c>
      <c r="AX5">
        <f>IF(Z5&gt;0, (R5*SUMPRODUCT(K5:$K$98, X5:$X$98)-K5*$AZ$3)/Z5, 0)</f>
        <v>3080.8060396624569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2000000</v>
      </c>
      <c r="S6">
        <f t="shared" si="1"/>
        <v>3349.9530229828297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3004.4576666707726</v>
      </c>
      <c r="AC6">
        <f t="shared" si="2"/>
        <v>3226.1815746567954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-4826.1825043141525</v>
      </c>
      <c r="AI6">
        <f t="shared" si="6"/>
        <v>-4850.2588238365688</v>
      </c>
      <c r="AJ6">
        <f t="shared" si="7"/>
        <v>-221.72390798602282</v>
      </c>
      <c r="AK6">
        <f>G6*SUM(AB6, AE6:AF6)</f>
        <v>175.76077350024022</v>
      </c>
      <c r="AL6">
        <f t="shared" si="8"/>
        <v>-4896.2219583223514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-3722.9655879017009</v>
      </c>
      <c r="AR6">
        <f t="shared" si="9"/>
        <v>-3741.5383022541223</v>
      </c>
      <c r="AS6">
        <f t="shared" si="9"/>
        <v>-171.0400463946718</v>
      </c>
      <c r="AT6">
        <f t="shared" si="9"/>
        <v>135.58362346625952</v>
      </c>
      <c r="AU6">
        <f t="shared" si="9"/>
        <v>-3776.9947251825347</v>
      </c>
      <c r="AW6">
        <v>3</v>
      </c>
      <c r="AX6">
        <f>IF(Z6&gt;0, (R6*SUMPRODUCT(K6:$K$98, X6:$X$98)-K6*$AZ$3)/Z6, 0)</f>
        <v>3349.9530229828297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2000000</v>
      </c>
      <c r="S7">
        <f t="shared" si="1"/>
        <v>3317.3831956768581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3226.1815746567954</v>
      </c>
      <c r="AC7">
        <f t="shared" si="2"/>
        <v>3154.9464869706062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-4775.1334951033487</v>
      </c>
      <c r="AI7">
        <f t="shared" si="6"/>
        <v>-4798.909362261852</v>
      </c>
      <c r="AJ7">
        <f t="shared" si="7"/>
        <v>71.235087686189217</v>
      </c>
      <c r="AK7">
        <f>G7*SUM(AB7, AE7:AF7)</f>
        <v>158.40551531564864</v>
      </c>
      <c r="AL7">
        <f t="shared" si="8"/>
        <v>-4569.2687592600141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-3351.4565282519857</v>
      </c>
      <c r="AR7">
        <f t="shared" si="9"/>
        <v>-3368.1437654328788</v>
      </c>
      <c r="AS7">
        <f t="shared" si="9"/>
        <v>49.996780176155973</v>
      </c>
      <c r="AT7">
        <f t="shared" si="9"/>
        <v>111.17787575156795</v>
      </c>
      <c r="AU7">
        <f t="shared" si="9"/>
        <v>-3206.9691095051548</v>
      </c>
      <c r="AW7">
        <v>4</v>
      </c>
      <c r="AX7">
        <f>IF(Z7&gt;0, (R7*SUMPRODUCT(K7:$K$98, X7:$X$98)-K7*$AZ$3)/Z7, 0)</f>
        <v>3317.3831956768581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2000000</v>
      </c>
      <c r="S8">
        <f t="shared" si="1"/>
        <v>2402.0997502006089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3154.9464869706062</v>
      </c>
      <c r="AC8">
        <f t="shared" si="2"/>
        <v>2255.9587489627738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-4726.3913179533229</v>
      </c>
      <c r="AI8">
        <f t="shared" si="6"/>
        <v>-4749.870346548767</v>
      </c>
      <c r="AJ8">
        <f t="shared" si="7"/>
        <v>898.98773800783238</v>
      </c>
      <c r="AK8">
        <f>G8*SUM(AB8, AE8:AF8)</f>
        <v>67.200360172473907</v>
      </c>
      <c r="AL8">
        <f t="shared" si="8"/>
        <v>-3783.6822483684605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-3096.4683415822019</v>
      </c>
      <c r="AR8">
        <f t="shared" si="9"/>
        <v>-3111.8504933859967</v>
      </c>
      <c r="AS8">
        <f t="shared" si="9"/>
        <v>588.96669423835863</v>
      </c>
      <c r="AT8">
        <f t="shared" si="9"/>
        <v>44.025933067914863</v>
      </c>
      <c r="AU8">
        <f t="shared" si="9"/>
        <v>-2478.857866079723</v>
      </c>
      <c r="AW8">
        <v>5</v>
      </c>
      <c r="AX8">
        <f>IF(Z8&gt;0, (R8*SUMPRODUCT(K8:$K$98, X8:$X$98)-K8*$AZ$3)/Z8, 0)</f>
        <v>2402.0997502006089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2000000</v>
      </c>
      <c r="S9">
        <f t="shared" si="1"/>
        <v>1057.1843186786509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2255.9587489627738</v>
      </c>
      <c r="AC9">
        <f t="shared" si="2"/>
        <v>980.46118939854932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-4685.2382778985939</v>
      </c>
      <c r="AI9">
        <f t="shared" si="6"/>
        <v>-4708.4239507296097</v>
      </c>
      <c r="AJ9">
        <f t="shared" si="7"/>
        <v>1275.4975595642245</v>
      </c>
      <c r="AK9">
        <f t="shared" ref="AK9:AK72" si="22">G9*SUM(AB9:AB9, AE9:AF9)</f>
        <v>13.310156618880365</v>
      </c>
      <c r="AL9">
        <f t="shared" si="8"/>
        <v>-3419.616234546505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-2907.0055515438198</v>
      </c>
      <c r="AR9">
        <f t="shared" si="9"/>
        <v>-2921.3913470227794</v>
      </c>
      <c r="AS9">
        <f t="shared" si="9"/>
        <v>791.39592624877957</v>
      </c>
      <c r="AT9">
        <f t="shared" si="9"/>
        <v>8.2584271893973451</v>
      </c>
      <c r="AU9">
        <f t="shared" si="9"/>
        <v>-2121.7369935846027</v>
      </c>
      <c r="AW9">
        <v>6</v>
      </c>
      <c r="AX9">
        <f>IF(Z9&gt;0, (R9*SUMPRODUCT(K9:$K$98, X9:$X$98)-K9*$AZ$3)/Z9, 0)</f>
        <v>1057.1843186786509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2000000</v>
      </c>
      <c r="S10">
        <f t="shared" si="1"/>
        <v>-278.0632075389982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980.46118939854932</v>
      </c>
      <c r="AC10">
        <f t="shared" si="2"/>
        <v>-254.65851514128008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-4646.0953650389265</v>
      </c>
      <c r="AI10">
        <f t="shared" si="6"/>
        <v>-4668.9911049495695</v>
      </c>
      <c r="AJ10">
        <f t="shared" si="7"/>
        <v>1235.1197045398294</v>
      </c>
      <c r="AK10">
        <f t="shared" si="22"/>
        <v>4.0198908765340526</v>
      </c>
      <c r="AL10">
        <f t="shared" si="8"/>
        <v>-3429.8515095332059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-2734.767970807924</v>
      </c>
      <c r="AR10">
        <f t="shared" si="9"/>
        <v>-2748.2447790212764</v>
      </c>
      <c r="AS10">
        <f t="shared" si="9"/>
        <v>727.0117254816555</v>
      </c>
      <c r="AT10">
        <f t="shared" si="9"/>
        <v>2.3661737333271917</v>
      </c>
      <c r="AU10">
        <f t="shared" si="9"/>
        <v>-2018.8668798062938</v>
      </c>
      <c r="AW10">
        <v>7</v>
      </c>
      <c r="AX10">
        <f>IF(Z10&gt;0, (R10*SUMPRODUCT(K10:$K$98, X10:$X$98)-K10*$AZ$3)/Z10, 0)</f>
        <v>-278.0632075389982</v>
      </c>
    </row>
    <row r="11" spans="1:52" x14ac:dyDescent="0.25">
      <c r="A11" t="s">
        <v>33</v>
      </c>
      <c r="C11" s="12">
        <f>AU100</f>
        <v>2541.7533568369813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2000000</v>
      </c>
      <c r="S11">
        <f t="shared" si="1"/>
        <v>-1604.1120379372273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-254.65851514128008</v>
      </c>
      <c r="AC11">
        <f t="shared" si="2"/>
        <v>-1450.7057591849225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-4608.8904641020872</v>
      </c>
      <c r="AI11">
        <f t="shared" si="6"/>
        <v>-4631.4996354828227</v>
      </c>
      <c r="AJ11">
        <f t="shared" si="7"/>
        <v>1196.0472440436424</v>
      </c>
      <c r="AK11">
        <f t="shared" si="22"/>
        <v>-0.61118043633907215</v>
      </c>
      <c r="AL11">
        <f t="shared" si="8"/>
        <v>-3436.0635718755193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-2577.7922421246053</v>
      </c>
      <c r="AR11">
        <f t="shared" si="9"/>
        <v>-2590.4377469462265</v>
      </c>
      <c r="AS11">
        <f t="shared" si="9"/>
        <v>668.95955348135692</v>
      </c>
      <c r="AT11">
        <f t="shared" si="9"/>
        <v>-0.34183849661962679</v>
      </c>
      <c r="AU11">
        <f t="shared" si="9"/>
        <v>-1921.8200319614891</v>
      </c>
      <c r="AW11">
        <v>8</v>
      </c>
      <c r="AX11">
        <f>IF(Z11&gt;0, (R11*SUMPRODUCT(K11:$K$98, X11:$X$98)-K11*$AZ$3)/Z11, 0)</f>
        <v>-1604.1120379372273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2000000</v>
      </c>
      <c r="S12">
        <f t="shared" si="1"/>
        <v>-2876.7536222055373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-1450.7057591849225</v>
      </c>
      <c r="AC12">
        <f t="shared" si="2"/>
        <v>-2569.04324807593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-4575.2769310899521</v>
      </c>
      <c r="AI12">
        <f t="shared" si="6"/>
        <v>-4597.602819795241</v>
      </c>
      <c r="AJ12">
        <f t="shared" si="7"/>
        <v>1118.3374888910075</v>
      </c>
      <c r="AK12">
        <f t="shared" si="22"/>
        <v>-3.3366232461253218</v>
      </c>
      <c r="AL12">
        <f t="shared" si="8"/>
        <v>-3482.6019541503588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-2431.8083272843264</v>
      </c>
      <c r="AR12">
        <f t="shared" si="9"/>
        <v>-2443.6747744710783</v>
      </c>
      <c r="AS12">
        <f t="shared" si="9"/>
        <v>594.40826405922451</v>
      </c>
      <c r="AT12">
        <f t="shared" si="9"/>
        <v>-1.7734507259662293</v>
      </c>
      <c r="AU12">
        <f t="shared" si="9"/>
        <v>-1851.0399611378202</v>
      </c>
      <c r="AW12">
        <v>9</v>
      </c>
      <c r="AX12">
        <f>IF(Z12&gt;0, (R12*SUMPRODUCT(K12:$K$98, X12:$X$98)-K12*$AZ$3)/Z12, 0)</f>
        <v>-2876.7536222055373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2000000</v>
      </c>
      <c r="S13">
        <f t="shared" si="1"/>
        <v>-4106.7787344647495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-2569.04324807593</v>
      </c>
      <c r="AC13">
        <f t="shared" si="2"/>
        <v>-3621.4949975562231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-4543.4183715077415</v>
      </c>
      <c r="AI13">
        <f t="shared" si="6"/>
        <v>-4565.4642085963342</v>
      </c>
      <c r="AJ13">
        <f t="shared" si="7"/>
        <v>1052.4517494802931</v>
      </c>
      <c r="AK13">
        <f t="shared" si="22"/>
        <v>-5.1380864961518604</v>
      </c>
      <c r="AL13">
        <f t="shared" si="8"/>
        <v>-3518.1505456121931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-2295.5087112048454</v>
      </c>
      <c r="AR13">
        <f t="shared" si="9"/>
        <v>-2306.6471111813976</v>
      </c>
      <c r="AS13">
        <f t="shared" si="9"/>
        <v>531.73887181625923</v>
      </c>
      <c r="AT13">
        <f t="shared" si="9"/>
        <v>-2.5959577891407224</v>
      </c>
      <c r="AU13">
        <f t="shared" si="9"/>
        <v>-1777.5041971542789</v>
      </c>
      <c r="AW13">
        <v>10</v>
      </c>
      <c r="AX13">
        <f>IF(Z13&gt;0, (R13*SUMPRODUCT(K13:$K$98, X13:$X$98)-K13*$AZ$3)/Z13, 0)</f>
        <v>-4106.7787344647495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2000000</v>
      </c>
      <c r="S14">
        <f t="shared" si="1"/>
        <v>-3531.3186446323616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-3621.4949975562231</v>
      </c>
      <c r="AC14">
        <f t="shared" si="2"/>
        <v>-3074.9228479010999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-4514.9274710668442</v>
      </c>
      <c r="AI14">
        <f t="shared" si="6"/>
        <v>-4536.6964131911627</v>
      </c>
      <c r="AJ14">
        <f t="shared" si="7"/>
        <v>-546.57214965512321</v>
      </c>
      <c r="AK14">
        <f t="shared" si="22"/>
        <v>-253.50464982893564</v>
      </c>
      <c r="AL14">
        <f t="shared" si="8"/>
        <v>-5336.7732126752217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-2036.7089453123817</v>
      </c>
      <c r="AR14">
        <f t="shared" si="9"/>
        <v>-2046.5290364298389</v>
      </c>
      <c r="AS14">
        <f t="shared" si="9"/>
        <v>-246.56174292832313</v>
      </c>
      <c r="AT14">
        <f t="shared" si="9"/>
        <v>-114.35736039916377</v>
      </c>
      <c r="AU14">
        <f t="shared" si="9"/>
        <v>-2407.4481397573259</v>
      </c>
      <c r="AW14">
        <v>11</v>
      </c>
      <c r="AX14">
        <f>IF(Z14&gt;0, (R14*SUMPRODUCT(K14:$K$98, X14:$X$98)-K14*$AZ$3)/Z14, 0)</f>
        <v>-3531.3186446323616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2000000</v>
      </c>
      <c r="S15">
        <f t="shared" si="1"/>
        <v>-2993.784839832635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-3074.9228479010999</v>
      </c>
      <c r="AC15">
        <f t="shared" si="2"/>
        <v>-2574.0595960170904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-4497.9510671877142</v>
      </c>
      <c r="AI15">
        <f t="shared" si="6"/>
        <v>-4519.4460955024497</v>
      </c>
      <c r="AJ15">
        <f t="shared" si="7"/>
        <v>-500.86325188400951</v>
      </c>
      <c r="AK15">
        <f t="shared" si="22"/>
        <v>-215.24459935307701</v>
      </c>
      <c r="AL15">
        <f t="shared" si="8"/>
        <v>-5235.5539467395365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-1811.6524954532638</v>
      </c>
      <c r="AR15">
        <f t="shared" si="9"/>
        <v>-1820.3101089098229</v>
      </c>
      <c r="AS15">
        <f t="shared" si="9"/>
        <v>-201.73411106578277</v>
      </c>
      <c r="AT15">
        <f t="shared" si="9"/>
        <v>-86.694677137661742</v>
      </c>
      <c r="AU15">
        <f t="shared" si="9"/>
        <v>-2108.7388971132677</v>
      </c>
      <c r="AW15">
        <v>12</v>
      </c>
      <c r="AX15">
        <f>IF(Z15&gt;0, (R15*SUMPRODUCT(K15:$K$98, X15:$X$98)-K15*$AZ$3)/Z15, 0)</f>
        <v>-2993.784839832635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2000000</v>
      </c>
      <c r="S16">
        <f t="shared" si="1"/>
        <v>-2497.200965338764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-2574.0595960170904</v>
      </c>
      <c r="AC16">
        <f t="shared" si="2"/>
        <v>-2120.0226296878609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-4487.1249919507909</v>
      </c>
      <c r="AI16">
        <f t="shared" si="6"/>
        <v>-4508.3489809199791</v>
      </c>
      <c r="AJ16">
        <f t="shared" si="7"/>
        <v>-454.03696632922947</v>
      </c>
      <c r="AK16">
        <f t="shared" si="22"/>
        <v>-180.18417172119635</v>
      </c>
      <c r="AL16">
        <f t="shared" si="8"/>
        <v>-5142.570118970405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-1613.6536129074848</v>
      </c>
      <c r="AR16">
        <f t="shared" si="9"/>
        <v>-1621.2861541319605</v>
      </c>
      <c r="AS16">
        <f t="shared" si="9"/>
        <v>-163.28013871353954</v>
      </c>
      <c r="AT16">
        <f t="shared" si="9"/>
        <v>-64.797579788443699</v>
      </c>
      <c r="AU16">
        <f t="shared" si="9"/>
        <v>-1849.3638726339436</v>
      </c>
      <c r="AW16">
        <v>13</v>
      </c>
      <c r="AX16">
        <f>IF(Z16&gt;0, (R16*SUMPRODUCT(K16:$K$98, X16:$X$98)-K16*$AZ$3)/Z16, 0)</f>
        <v>-2497.200965338764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2000000</v>
      </c>
      <c r="S17">
        <f t="shared" si="1"/>
        <v>-2040.8896719669867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-2120.0226296878609</v>
      </c>
      <c r="AC17">
        <f t="shared" si="2"/>
        <v>-1710.7392231467002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-4475.738564690093</v>
      </c>
      <c r="AI17">
        <f t="shared" si="6"/>
        <v>-4496.6943670375313</v>
      </c>
      <c r="AJ17">
        <f t="shared" si="7"/>
        <v>-409.28340654116073</v>
      </c>
      <c r="AK17">
        <f t="shared" si="22"/>
        <v>-148.40158407815028</v>
      </c>
      <c r="AL17">
        <f t="shared" si="8"/>
        <v>-5054.3793576568423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-1437.1061088067854</v>
      </c>
      <c r="AR17">
        <f t="shared" si="9"/>
        <v>-1443.834766241346</v>
      </c>
      <c r="AS17">
        <f t="shared" si="9"/>
        <v>-131.41600548652241</v>
      </c>
      <c r="AT17">
        <f t="shared" si="9"/>
        <v>-47.649973284371363</v>
      </c>
      <c r="AU17">
        <f t="shared" si="9"/>
        <v>-1622.9007450122397</v>
      </c>
      <c r="AW17">
        <v>14</v>
      </c>
      <c r="AX17">
        <f>IF(Z17&gt;0, (R17*SUMPRODUCT(K17:$K$98, X17:$X$98)-K17*$AZ$3)/Z17, 0)</f>
        <v>-2040.8896719669867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2000000</v>
      </c>
      <c r="S18">
        <f t="shared" si="1"/>
        <v>-1621.1018439956963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-1710.7392231467002</v>
      </c>
      <c r="AC18">
        <f t="shared" si="2"/>
        <v>-1341.6515645886138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-4465.3981577912746</v>
      </c>
      <c r="AI18">
        <f t="shared" si="6"/>
        <v>-4486.0885846382653</v>
      </c>
      <c r="AJ18">
        <f t="shared" si="7"/>
        <v>-369.08765855808633</v>
      </c>
      <c r="AK18">
        <f t="shared" si="22"/>
        <v>-119.75174562026902</v>
      </c>
      <c r="AL18">
        <f t="shared" si="8"/>
        <v>-4974.9279888166202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-1280.1660070145529</v>
      </c>
      <c r="AR18">
        <f t="shared" si="9"/>
        <v>-1286.0976574932283</v>
      </c>
      <c r="AS18">
        <f t="shared" si="9"/>
        <v>-105.81217114318112</v>
      </c>
      <c r="AT18">
        <f t="shared" si="9"/>
        <v>-34.331118660995344</v>
      </c>
      <c r="AU18">
        <f t="shared" si="9"/>
        <v>-1426.2409472974045</v>
      </c>
      <c r="AW18">
        <v>15</v>
      </c>
      <c r="AX18">
        <f>IF(Z18&gt;0, (R18*SUMPRODUCT(K18:$K$98, X18:$X$98)-K18*$AZ$3)/Z18, 0)</f>
        <v>-1621.1018439956963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2000000</v>
      </c>
      <c r="S19">
        <f t="shared" si="1"/>
        <v>-1235.0183833359363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-1341.6515645886138</v>
      </c>
      <c r="AC19">
        <f t="shared" si="2"/>
        <v>-1009.1445650273872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-4463.9215218529334</v>
      </c>
      <c r="AI19">
        <f t="shared" si="6"/>
        <v>-4484.3492454124316</v>
      </c>
      <c r="AJ19">
        <f t="shared" si="7"/>
        <v>-332.50699956122662</v>
      </c>
      <c r="AK19">
        <f t="shared" si="22"/>
        <v>-93.915609521202981</v>
      </c>
      <c r="AL19">
        <f t="shared" si="8"/>
        <v>-4910.7718544948611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-1142.6273897654985</v>
      </c>
      <c r="AR19">
        <f t="shared" si="9"/>
        <v>-1147.8562622569559</v>
      </c>
      <c r="AS19">
        <f t="shared" si="9"/>
        <v>-85.111622847190191</v>
      </c>
      <c r="AT19">
        <f t="shared" si="9"/>
        <v>-24.039523822297021</v>
      </c>
      <c r="AU19">
        <f t="shared" si="9"/>
        <v>-1257.0074089264431</v>
      </c>
      <c r="AW19">
        <v>16</v>
      </c>
      <c r="AX19">
        <f>IF(Z19&gt;0, (R19*SUMPRODUCT(K19:$K$98, X19:$X$98)-K19*$AZ$3)/Z19, 0)</f>
        <v>-1235.0183833359363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2000000</v>
      </c>
      <c r="S20">
        <f t="shared" si="1"/>
        <v>-882.45746847750536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-1009.1445650273872</v>
      </c>
      <c r="AC20">
        <f t="shared" si="2"/>
        <v>-711.88534177880138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-4460.0633272036739</v>
      </c>
      <c r="AI20">
        <f t="shared" si="6"/>
        <v>-4480.2310227359867</v>
      </c>
      <c r="AJ20">
        <f t="shared" si="7"/>
        <v>-297.25922324858584</v>
      </c>
      <c r="AK20">
        <f t="shared" si="22"/>
        <v>-70.64011955191711</v>
      </c>
      <c r="AL20">
        <f t="shared" si="8"/>
        <v>-4848.13036553649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-1019.3212588662593</v>
      </c>
      <c r="AR20">
        <f t="shared" si="9"/>
        <v>-1023.9304671420794</v>
      </c>
      <c r="AS20">
        <f t="shared" si="9"/>
        <v>-67.936848296126897</v>
      </c>
      <c r="AT20">
        <f t="shared" si="9"/>
        <v>-16.14438412767295</v>
      </c>
      <c r="AU20">
        <f t="shared" si="9"/>
        <v>-1108.0116995658793</v>
      </c>
      <c r="AW20">
        <v>17</v>
      </c>
      <c r="AX20">
        <f>IF(Z20&gt;0, (R20*SUMPRODUCT(K20:$K$98, X20:$X$98)-K20*$AZ$3)/Z20, 0)</f>
        <v>-882.45746847750536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2000000</v>
      </c>
      <c r="S21">
        <f t="shared" si="1"/>
        <v>-559.50327854179091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-711.88534177880138</v>
      </c>
      <c r="AC21">
        <f t="shared" si="2"/>
        <v>-445.59355331105144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-4463.1045676382992</v>
      </c>
      <c r="AI21">
        <f t="shared" si="6"/>
        <v>-4483.0147974081938</v>
      </c>
      <c r="AJ21">
        <f t="shared" si="7"/>
        <v>-266.29178846774994</v>
      </c>
      <c r="AK21">
        <f t="shared" si="22"/>
        <v>-49.831973924516099</v>
      </c>
      <c r="AL21">
        <f t="shared" si="8"/>
        <v>-4799.1385598004599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-910.72885401101007</v>
      </c>
      <c r="AR21">
        <f t="shared" si="9"/>
        <v>-914.79168078699729</v>
      </c>
      <c r="AS21">
        <f t="shared" si="9"/>
        <v>-54.338770617715582</v>
      </c>
      <c r="AT21">
        <f t="shared" si="9"/>
        <v>-10.168575666914347</v>
      </c>
      <c r="AU21">
        <f t="shared" si="9"/>
        <v>-979.29902707162728</v>
      </c>
      <c r="AW21">
        <v>18</v>
      </c>
      <c r="AX21">
        <f>IF(Z21&gt;0, (R21*SUMPRODUCT(K21:$K$98, X21:$X$98)-K21*$AZ$3)/Z21, 0)</f>
        <v>-559.50327854179091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2000000</v>
      </c>
      <c r="S22">
        <f t="shared" si="1"/>
        <v>-265.13724300252397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-445.59355331105144</v>
      </c>
      <c r="AC22">
        <f t="shared" si="2"/>
        <v>-208.45361505955407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-4469.7207506891482</v>
      </c>
      <c r="AI22">
        <f t="shared" si="6"/>
        <v>-4489.3760066519599</v>
      </c>
      <c r="AJ22">
        <f t="shared" si="7"/>
        <v>-237.13993825149737</v>
      </c>
      <c r="AK22">
        <f t="shared" si="22"/>
        <v>-31.191548731773604</v>
      </c>
      <c r="AL22">
        <f t="shared" si="8"/>
        <v>-4757.707493635231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-814.35619119992032</v>
      </c>
      <c r="AR22">
        <f t="shared" si="9"/>
        <v>-817.93726041559034</v>
      </c>
      <c r="AS22">
        <f t="shared" si="9"/>
        <v>-43.205468007391445</v>
      </c>
      <c r="AT22">
        <f t="shared" si="9"/>
        <v>-5.6829122532805849</v>
      </c>
      <c r="AU22">
        <f t="shared" si="9"/>
        <v>-866.82564067626242</v>
      </c>
      <c r="AW22">
        <v>19</v>
      </c>
      <c r="AX22">
        <f>IF(Z22&gt;0, (R22*SUMPRODUCT(K22:$K$98, X22:$X$98)-K22*$AZ$3)/Z22, 0)</f>
        <v>-265.13724300252397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2000000</v>
      </c>
      <c r="S23">
        <f t="shared" si="1"/>
        <v>2.6710783380125238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-208.45361505955407</v>
      </c>
      <c r="AC23">
        <f t="shared" si="2"/>
        <v>2.073043974904067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-4481.2395450529211</v>
      </c>
      <c r="AI23">
        <f t="shared" si="6"/>
        <v>-4500.6422329617917</v>
      </c>
      <c r="AJ23">
        <f t="shared" si="7"/>
        <v>-210.52665903445813</v>
      </c>
      <c r="AK23">
        <f t="shared" si="22"/>
        <v>-14.591753054168786</v>
      </c>
      <c r="AL23">
        <f t="shared" si="8"/>
        <v>-4725.760645050419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-728.97754119065291</v>
      </c>
      <c r="AR23">
        <f t="shared" si="9"/>
        <v>-732.13383836738217</v>
      </c>
      <c r="AS23">
        <f t="shared" si="9"/>
        <v>-34.247043639397738</v>
      </c>
      <c r="AT23">
        <f t="shared" si="9"/>
        <v>-2.3736870471099851</v>
      </c>
      <c r="AU23">
        <f t="shared" si="9"/>
        <v>-768.7545690538899</v>
      </c>
      <c r="AW23">
        <v>20</v>
      </c>
      <c r="AX23">
        <f>IF(Z23&gt;0, (R23*SUMPRODUCT(K23:$K$98, X23:$X$98)-K23*$AZ$3)/Z23, 0)</f>
        <v>2.6710783380125238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2000000</v>
      </c>
      <c r="S24">
        <f t="shared" si="1"/>
        <v>245.62048526913114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2.073043974904067</v>
      </c>
      <c r="AC24">
        <f t="shared" si="2"/>
        <v>188.16947620780593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-4495.9566935127677</v>
      </c>
      <c r="AI24">
        <f t="shared" si="6"/>
        <v>-4515.109155083881</v>
      </c>
      <c r="AJ24">
        <f t="shared" si="7"/>
        <v>-186.09643223290186</v>
      </c>
      <c r="AK24">
        <f t="shared" si="22"/>
        <v>0.1451130782432847</v>
      </c>
      <c r="AL24">
        <f t="shared" si="8"/>
        <v>-4701.0604742385394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-653.01038098988784</v>
      </c>
      <c r="AR24">
        <f t="shared" si="9"/>
        <v>-655.79215961455577</v>
      </c>
      <c r="AS24">
        <f t="shared" si="9"/>
        <v>-27.029375591764911</v>
      </c>
      <c r="AT24">
        <f t="shared" si="9"/>
        <v>2.1076792542729067E-2</v>
      </c>
      <c r="AU24">
        <f t="shared" si="9"/>
        <v>-682.80045841377796</v>
      </c>
      <c r="AW24">
        <v>21</v>
      </c>
      <c r="AX24">
        <f>IF(Z24&gt;0, (R24*SUMPRODUCT(K24:$K$98, X24:$X$98)-K24*$AZ$3)/Z24, 0)</f>
        <v>245.62048526913114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2000000</v>
      </c>
      <c r="S25">
        <f t="shared" si="1"/>
        <v>465.74999989470939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188.16947620780593</v>
      </c>
      <c r="AC25">
        <f t="shared" si="2"/>
        <v>352.18942863180382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-4520.9952451474628</v>
      </c>
      <c r="AI25">
        <f t="shared" si="6"/>
        <v>-4539.8996696622999</v>
      </c>
      <c r="AJ25">
        <f t="shared" si="7"/>
        <v>-164.01995242399789</v>
      </c>
      <c r="AK25">
        <f t="shared" si="22"/>
        <v>13.171863334546416</v>
      </c>
      <c r="AL25">
        <f t="shared" si="8"/>
        <v>-4690.7477587517515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-586.29203430142934</v>
      </c>
      <c r="AR25">
        <f t="shared" si="9"/>
        <v>-588.74359925673377</v>
      </c>
      <c r="AS25">
        <f t="shared" si="9"/>
        <v>-21.270447403346644</v>
      </c>
      <c r="AT25">
        <f t="shared" si="9"/>
        <v>1.7081545392556008</v>
      </c>
      <c r="AU25">
        <f t="shared" si="9"/>
        <v>-608.30589212082486</v>
      </c>
      <c r="AW25">
        <v>22</v>
      </c>
      <c r="AX25">
        <f>IF(Z25&gt;0, (R25*SUMPRODUCT(K25:$K$98, X25:$X$98)-K25*$AZ$3)/Z25, 0)</f>
        <v>465.74999989470939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2000000</v>
      </c>
      <c r="S26">
        <f t="shared" si="1"/>
        <v>663.76056002584846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352.18942863180382</v>
      </c>
      <c r="AC26">
        <f t="shared" si="2"/>
        <v>495.38876344991695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-4557.330451348822</v>
      </c>
      <c r="AI26">
        <f t="shared" si="6"/>
        <v>-4575.9888649878694</v>
      </c>
      <c r="AJ26">
        <f t="shared" si="7"/>
        <v>-143.19933481811313</v>
      </c>
      <c r="AK26">
        <f t="shared" si="22"/>
        <v>24.653260004226269</v>
      </c>
      <c r="AL26">
        <f t="shared" si="8"/>
        <v>-4694.5349398017561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-527.68219567461017</v>
      </c>
      <c r="AR26">
        <f t="shared" si="9"/>
        <v>-529.8426079558709</v>
      </c>
      <c r="AS26">
        <f t="shared" si="9"/>
        <v>-16.580702282319944</v>
      </c>
      <c r="AT26">
        <f t="shared" si="9"/>
        <v>2.8545409441873804</v>
      </c>
      <c r="AU26">
        <f t="shared" si="9"/>
        <v>-543.56876929400346</v>
      </c>
      <c r="AW26">
        <v>23</v>
      </c>
      <c r="AX26">
        <f>IF(Z26&gt;0, (R26*SUMPRODUCT(K26:$K$98, X26:$X$98)-K26*$AZ$3)/Z26, 0)</f>
        <v>663.76056002584846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2000000</v>
      </c>
      <c r="S27">
        <f t="shared" si="1"/>
        <v>840.42760963187345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495.38876344991695</v>
      </c>
      <c r="AC27">
        <f t="shared" si="2"/>
        <v>619.03814734632579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-4595.929998858478</v>
      </c>
      <c r="AI27">
        <f t="shared" si="6"/>
        <v>-4614.3443792361495</v>
      </c>
      <c r="AJ27">
        <f t="shared" si="7"/>
        <v>-123.64938389640884</v>
      </c>
      <c r="AK27">
        <f t="shared" si="22"/>
        <v>34.677213441494189</v>
      </c>
      <c r="AL27">
        <f t="shared" si="8"/>
        <v>-4703.3165496910642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-475.13530650827465</v>
      </c>
      <c r="AR27">
        <f t="shared" si="9"/>
        <v>-477.03901745841489</v>
      </c>
      <c r="AS27">
        <f t="shared" si="9"/>
        <v>-12.783090241098474</v>
      </c>
      <c r="AT27">
        <f t="shared" si="9"/>
        <v>3.5849911642408716</v>
      </c>
      <c r="AU27">
        <f t="shared" si="9"/>
        <v>-486.23711653527249</v>
      </c>
      <c r="AW27">
        <v>24</v>
      </c>
      <c r="AX27">
        <f>IF(Z27&gt;0, (R27*SUMPRODUCT(K27:$K$98, X27:$X$98)-K27*$AZ$3)/Z27, 0)</f>
        <v>840.42760963187345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2000000</v>
      </c>
      <c r="S28">
        <f t="shared" si="1"/>
        <v>998.01971732249979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619.03814734632579</v>
      </c>
      <c r="AC28">
        <f t="shared" si="2"/>
        <v>725.44889402646186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-4642.2490885561356</v>
      </c>
      <c r="AI28">
        <f t="shared" si="6"/>
        <v>-4660.4212970164226</v>
      </c>
      <c r="AJ28">
        <f t="shared" si="7"/>
        <v>-106.41074668013607</v>
      </c>
      <c r="AK28">
        <f t="shared" si="22"/>
        <v>43.332670314242812</v>
      </c>
      <c r="AL28">
        <f t="shared" si="8"/>
        <v>-4723.4993733823158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-428.50344220063056</v>
      </c>
      <c r="AR28">
        <f t="shared" si="9"/>
        <v>-430.18083040817339</v>
      </c>
      <c r="AS28">
        <f t="shared" si="9"/>
        <v>-9.8222586444105779</v>
      </c>
      <c r="AT28">
        <f t="shared" si="9"/>
        <v>3.9998281081408611</v>
      </c>
      <c r="AU28">
        <f t="shared" si="9"/>
        <v>-436.00326094444313</v>
      </c>
      <c r="AW28">
        <v>25</v>
      </c>
      <c r="AX28">
        <f>IF(Z28&gt;0, (R28*SUMPRODUCT(K28:$K$98, X28:$X$98)-K28*$AZ$3)/Z28, 0)</f>
        <v>998.01971732249979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2000000</v>
      </c>
      <c r="S29">
        <f t="shared" si="1"/>
        <v>1137.8985606153617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725.44889402646186</v>
      </c>
      <c r="AC29">
        <f t="shared" si="2"/>
        <v>816.18299931548336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-4694.5181994766772</v>
      </c>
      <c r="AI29">
        <f t="shared" si="6"/>
        <v>-4712.4500043748685</v>
      </c>
      <c r="AJ29">
        <f t="shared" si="7"/>
        <v>-90.7341052890215</v>
      </c>
      <c r="AK29">
        <f t="shared" si="22"/>
        <v>50.781422581852333</v>
      </c>
      <c r="AL29">
        <f t="shared" si="8"/>
        <v>-4752.402687082038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-386.90013365277497</v>
      </c>
      <c r="AR29">
        <f t="shared" si="9"/>
        <v>-388.37798876312883</v>
      </c>
      <c r="AS29">
        <f t="shared" si="9"/>
        <v>-7.4778786600722347</v>
      </c>
      <c r="AT29">
        <f t="shared" si="9"/>
        <v>4.185166261830001</v>
      </c>
      <c r="AU29">
        <f t="shared" si="9"/>
        <v>-391.67070116137108</v>
      </c>
      <c r="AW29">
        <v>26</v>
      </c>
      <c r="AX29">
        <f>IF(Z29&gt;0, (R29*SUMPRODUCT(K29:$K$98, X29:$X$98)-K29*$AZ$3)/Z29, 0)</f>
        <v>1137.8985606153617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2000000</v>
      </c>
      <c r="S30">
        <f t="shared" si="1"/>
        <v>1261.6414132837465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816.18299931548336</v>
      </c>
      <c r="AC30">
        <f t="shared" si="2"/>
        <v>892.88781877846884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-4760.6001188693917</v>
      </c>
      <c r="AI30">
        <f t="shared" si="6"/>
        <v>-4778.2930982171147</v>
      </c>
      <c r="AJ30">
        <f t="shared" si="7"/>
        <v>-76.704819462985483</v>
      </c>
      <c r="AK30">
        <f t="shared" si="22"/>
        <v>57.132809952083839</v>
      </c>
      <c r="AL30">
        <f t="shared" si="8"/>
        <v>-4797.8651077280156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-350.30919194207871</v>
      </c>
      <c r="AR30">
        <f t="shared" si="9"/>
        <v>-351.61113143365287</v>
      </c>
      <c r="AS30">
        <f t="shared" si="9"/>
        <v>-5.6443311038951549</v>
      </c>
      <c r="AT30">
        <f t="shared" si="9"/>
        <v>4.2041230071741582</v>
      </c>
      <c r="AU30">
        <f t="shared" si="9"/>
        <v>-353.05133953037381</v>
      </c>
      <c r="AW30">
        <v>27</v>
      </c>
      <c r="AX30">
        <f>IF(Z30&gt;0, (R30*SUMPRODUCT(K30:$K$98, X30:$X$98)-K30*$AZ$3)/Z30, 0)</f>
        <v>1261.6414132837465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2000000</v>
      </c>
      <c r="S31">
        <f t="shared" si="1"/>
        <v>1369.9272790866221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892.88781877846884</v>
      </c>
      <c r="AC31">
        <f t="shared" si="2"/>
        <v>956.51162068974645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-4842.5104144995985</v>
      </c>
      <c r="AI31">
        <f t="shared" si="6"/>
        <v>-4859.9659326736637</v>
      </c>
      <c r="AJ31">
        <f t="shared" si="7"/>
        <v>-63.62380191127761</v>
      </c>
      <c r="AK31">
        <f t="shared" si="22"/>
        <v>62.502147314492824</v>
      </c>
      <c r="AL31">
        <f t="shared" si="8"/>
        <v>-4861.0875872704491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-318.15765043064499</v>
      </c>
      <c r="AR31">
        <f t="shared" si="9"/>
        <v>-319.3044949748882</v>
      </c>
      <c r="AS31">
        <f t="shared" si="9"/>
        <v>-4.180145749804983</v>
      </c>
      <c r="AT31">
        <f t="shared" si="9"/>
        <v>4.1064519503989461</v>
      </c>
      <c r="AU31">
        <f t="shared" si="9"/>
        <v>-319.3781887742943</v>
      </c>
      <c r="AW31">
        <v>28</v>
      </c>
      <c r="AX31">
        <f>IF(Z31&gt;0, (R31*SUMPRODUCT(K31:$K$98, X31:$X$98)-K31*$AZ$3)/Z31, 0)</f>
        <v>1369.9272790866221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2000000</v>
      </c>
      <c r="S32">
        <f t="shared" si="1"/>
        <v>1463.3838471787058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956.51162068974645</v>
      </c>
      <c r="AC32">
        <f t="shared" si="2"/>
        <v>1007.9370004853135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-4934.1583044701647</v>
      </c>
      <c r="AI32">
        <f t="shared" si="6"/>
        <v>-4951.377590483683</v>
      </c>
      <c r="AJ32">
        <f t="shared" si="7"/>
        <v>-51.425379795567096</v>
      </c>
      <c r="AK32">
        <f t="shared" si="22"/>
        <v>66.955813448282257</v>
      </c>
      <c r="AL32">
        <f t="shared" si="8"/>
        <v>-4935.8471568309678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-289.44554112415261</v>
      </c>
      <c r="AR32">
        <f t="shared" si="9"/>
        <v>-290.45565171453211</v>
      </c>
      <c r="AS32">
        <f t="shared" si="9"/>
        <v>-3.0166942290760841</v>
      </c>
      <c r="AT32">
        <f t="shared" si="9"/>
        <v>3.9277340650761556</v>
      </c>
      <c r="AU32">
        <f t="shared" si="9"/>
        <v>-289.54461187853207</v>
      </c>
      <c r="AW32">
        <v>29</v>
      </c>
      <c r="AX32">
        <f>IF(Z32&gt;0, (R32*SUMPRODUCT(K32:$K$98, X32:$X$98)-K32*$AZ$3)/Z32, 0)</f>
        <v>1463.3838471787058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2000000</v>
      </c>
      <c r="S33">
        <f t="shared" si="1"/>
        <v>1543.3257334547554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1007.9370004853135</v>
      </c>
      <c r="AC33">
        <f t="shared" si="2"/>
        <v>1048.4763077774251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-5044.1639206276786</v>
      </c>
      <c r="AI33">
        <f t="shared" si="6"/>
        <v>-5061.1479617320538</v>
      </c>
      <c r="AJ33">
        <f t="shared" si="7"/>
        <v>-40.539307292111516</v>
      </c>
      <c r="AK33">
        <f t="shared" si="22"/>
        <v>70.555590033971953</v>
      </c>
      <c r="AL33">
        <f t="shared" si="8"/>
        <v>-5031.131678990193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-264.19521857208326</v>
      </c>
      <c r="AR33">
        <f t="shared" si="9"/>
        <v>-265.08478174299012</v>
      </c>
      <c r="AS33">
        <f t="shared" si="9"/>
        <v>-2.123303548285064</v>
      </c>
      <c r="AT33">
        <f t="shared" si="9"/>
        <v>3.6954488045638225</v>
      </c>
      <c r="AU33">
        <f t="shared" si="9"/>
        <v>-263.51263648671136</v>
      </c>
      <c r="AW33">
        <v>30</v>
      </c>
      <c r="AX33">
        <f>IF(Z33&gt;0, (R33*SUMPRODUCT(K33:$K$98, X33:$X$98)-K33*$AZ$3)/Z33, 0)</f>
        <v>1543.3257334547554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2000000</v>
      </c>
      <c r="S34">
        <f t="shared" si="1"/>
        <v>1610.3582960964545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1048.4763077774251</v>
      </c>
      <c r="AC34">
        <f t="shared" si="2"/>
        <v>1078.9104181484317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-5172.8674434116392</v>
      </c>
      <c r="AI34">
        <f t="shared" si="6"/>
        <v>-5189.616983261928</v>
      </c>
      <c r="AJ34">
        <f t="shared" si="7"/>
        <v>-30.434110371006682</v>
      </c>
      <c r="AK34">
        <f t="shared" si="22"/>
        <v>73.393341544419755</v>
      </c>
      <c r="AL34">
        <f t="shared" si="8"/>
        <v>-5146.6577520885148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-241.90736391483279</v>
      </c>
      <c r="AR34">
        <f t="shared" si="9"/>
        <v>-242.69065037563902</v>
      </c>
      <c r="AS34">
        <f t="shared" si="9"/>
        <v>-1.4232406868109724</v>
      </c>
      <c r="AT34">
        <f t="shared" si="9"/>
        <v>3.4322143329855148</v>
      </c>
      <c r="AU34">
        <f t="shared" ref="AU34:AU97" si="23">AL34*$K34</f>
        <v>-240.68167672946447</v>
      </c>
      <c r="AW34">
        <v>31</v>
      </c>
      <c r="AX34">
        <f>IF(Z34&gt;0, (R34*SUMPRODUCT(K34:$K$98, X34:$X$98)-K34*$AZ$3)/Z34, 0)</f>
        <v>1610.3582960964545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2000000</v>
      </c>
      <c r="S35">
        <f t="shared" si="1"/>
        <v>1665.1761237780252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1078.9104181484317</v>
      </c>
      <c r="AC35">
        <f t="shared" si="2"/>
        <v>1100.064955075643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-5303.9736072254882</v>
      </c>
      <c r="AI35">
        <f t="shared" ref="AI35:AI66" si="25">SUM(AE35:AH35)</f>
        <v>-5320.4893520071837</v>
      </c>
      <c r="AJ35">
        <f t="shared" si="7"/>
        <v>-21.154536927211211</v>
      </c>
      <c r="AK35">
        <f t="shared" si="22"/>
        <v>75.523729270390234</v>
      </c>
      <c r="AL35">
        <f t="shared" si="8"/>
        <v>-5266.1201596640049</v>
      </c>
      <c r="AN35">
        <f t="shared" ref="AN35:AT66" si="26">AE35*$K35</f>
        <v>0</v>
      </c>
      <c r="AO35">
        <f t="shared" si="26"/>
        <v>0</v>
      </c>
      <c r="AP35">
        <f t="shared" si="26"/>
        <v>-0.68960099550621279</v>
      </c>
      <c r="AQ35">
        <f t="shared" si="26"/>
        <v>-221.46294508832048</v>
      </c>
      <c r="AR35">
        <f t="shared" si="26"/>
        <v>-222.15254608382668</v>
      </c>
      <c r="AS35">
        <f t="shared" si="26"/>
        <v>-0.88328984961343393</v>
      </c>
      <c r="AT35">
        <f t="shared" si="26"/>
        <v>3.1534296259484673</v>
      </c>
      <c r="AU35">
        <f t="shared" si="23"/>
        <v>-219.88240630749166</v>
      </c>
      <c r="AW35">
        <v>32</v>
      </c>
      <c r="AX35">
        <f>IF(Z35&gt;0, (R35*SUMPRODUCT(K35:$K$98, X35:$X$98)-K35*$AZ$3)/Z35, 0)</f>
        <v>1665.1761237780252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2000000</v>
      </c>
      <c r="S36">
        <f t="shared" si="1"/>
        <v>1709.6219320137884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1100.064955075643</v>
      </c>
      <c r="AC36">
        <f t="shared" si="2"/>
        <v>1113.4787071677192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-5444.713871951617</v>
      </c>
      <c r="AI36">
        <f t="shared" si="25"/>
        <v>-5460.9964003620962</v>
      </c>
      <c r="AJ36">
        <f t="shared" si="7"/>
        <v>-13.413752092076265</v>
      </c>
      <c r="AK36">
        <f t="shared" si="22"/>
        <v>77.004546855295018</v>
      </c>
      <c r="AL36">
        <f t="shared" si="8"/>
        <v>-5397.4056055988776</v>
      </c>
      <c r="AN36">
        <f t="shared" si="26"/>
        <v>0</v>
      </c>
      <c r="AO36">
        <f t="shared" si="26"/>
        <v>0</v>
      </c>
      <c r="AP36">
        <f t="shared" si="26"/>
        <v>-0.60702075232073016</v>
      </c>
      <c r="AQ36">
        <f t="shared" si="26"/>
        <v>-202.98163942376942</v>
      </c>
      <c r="AR36">
        <f t="shared" si="26"/>
        <v>-203.58866017609014</v>
      </c>
      <c r="AS36">
        <f t="shared" si="26"/>
        <v>-0.500071345254679</v>
      </c>
      <c r="AT36">
        <f t="shared" si="26"/>
        <v>2.8707677816262569</v>
      </c>
      <c r="AU36">
        <f t="shared" si="23"/>
        <v>-201.21796373971858</v>
      </c>
      <c r="AW36">
        <v>33</v>
      </c>
      <c r="AX36">
        <f>IF(Z36&gt;0, (R36*SUMPRODUCT(K36:$K$98, X36:$X$98)-K36*$AZ$3)/Z36, 0)</f>
        <v>1709.6219320137884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2000000</v>
      </c>
      <c r="S37">
        <f t="shared" si="1"/>
        <v>1744.9043409781877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1113.4787071677192</v>
      </c>
      <c r="AC37">
        <f t="shared" si="2"/>
        <v>1120.2084045121621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-5599.3830638524441</v>
      </c>
      <c r="AI37">
        <f t="shared" si="25"/>
        <v>-5615.4327746905201</v>
      </c>
      <c r="AJ37">
        <f t="shared" si="7"/>
        <v>-6.7296973444429113</v>
      </c>
      <c r="AK37">
        <f t="shared" si="22"/>
        <v>77.943509501740351</v>
      </c>
      <c r="AL37">
        <f t="shared" si="8"/>
        <v>-5544.2189625332221</v>
      </c>
      <c r="AN37">
        <f t="shared" si="26"/>
        <v>0</v>
      </c>
      <c r="AO37">
        <f t="shared" si="26"/>
        <v>0</v>
      </c>
      <c r="AP37">
        <f t="shared" si="26"/>
        <v>-0.53423321205386354</v>
      </c>
      <c r="AQ37">
        <f t="shared" si="26"/>
        <v>-186.38194979969077</v>
      </c>
      <c r="AR37">
        <f t="shared" si="26"/>
        <v>-186.91618301174461</v>
      </c>
      <c r="AS37">
        <f t="shared" si="26"/>
        <v>-0.22400576962064481</v>
      </c>
      <c r="AT37">
        <f t="shared" si="26"/>
        <v>2.5944399783875753</v>
      </c>
      <c r="AU37">
        <f t="shared" si="23"/>
        <v>-184.54574880297767</v>
      </c>
      <c r="AW37">
        <v>34</v>
      </c>
      <c r="AX37">
        <f>IF(Z37&gt;0, (R37*SUMPRODUCT(K37:$K$98, X37:$X$98)-K37*$AZ$3)/Z37, 0)</f>
        <v>1744.9043409781877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2000000</v>
      </c>
      <c r="S38">
        <f t="shared" si="1"/>
        <v>1771.9599856542986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1120.2084045121621</v>
      </c>
      <c r="AC38">
        <f t="shared" si="2"/>
        <v>1121.068719684089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-5793.9430445918206</v>
      </c>
      <c r="AI38">
        <f t="shared" si="25"/>
        <v>-5809.7598340334589</v>
      </c>
      <c r="AJ38">
        <f t="shared" si="7"/>
        <v>-0.86031517192691354</v>
      </c>
      <c r="AK38">
        <f t="shared" si="22"/>
        <v>78.414588315851361</v>
      </c>
      <c r="AL38">
        <f t="shared" si="8"/>
        <v>-5732.2055608895344</v>
      </c>
      <c r="AN38">
        <f t="shared" si="26"/>
        <v>0</v>
      </c>
      <c r="AO38">
        <f t="shared" si="26"/>
        <v>0</v>
      </c>
      <c r="AP38">
        <f t="shared" si="26"/>
        <v>-0.47007156574321268</v>
      </c>
      <c r="AQ38">
        <f t="shared" si="26"/>
        <v>-172.19473578047393</v>
      </c>
      <c r="AR38">
        <f t="shared" si="26"/>
        <v>-172.66480734621715</v>
      </c>
      <c r="AS38">
        <f t="shared" si="26"/>
        <v>-2.5568381079645972E-2</v>
      </c>
      <c r="AT38">
        <f t="shared" si="26"/>
        <v>2.3304646270187681</v>
      </c>
      <c r="AU38">
        <f t="shared" si="23"/>
        <v>-170.35991110027803</v>
      </c>
      <c r="AW38">
        <v>35</v>
      </c>
      <c r="AX38">
        <f>IF(Z38&gt;0, (R38*SUMPRODUCT(K38:$K$98, X38:$X$98)-K38*$AZ$3)/Z38, 0)</f>
        <v>1771.9599856542986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2000000</v>
      </c>
      <c r="S39">
        <f t="shared" si="1"/>
        <v>1790.4266769057256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1121.068719684089</v>
      </c>
      <c r="AC39">
        <f t="shared" si="2"/>
        <v>1116.0545776282734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-5998.5389065749141</v>
      </c>
      <c r="AI39">
        <f t="shared" si="25"/>
        <v>-6014.1225463858036</v>
      </c>
      <c r="AJ39">
        <f t="shared" si="7"/>
        <v>5.0141420558156824</v>
      </c>
      <c r="AK39">
        <f t="shared" si="22"/>
        <v>78.474810377886243</v>
      </c>
      <c r="AL39">
        <f t="shared" si="8"/>
        <v>-5930.6335939521014</v>
      </c>
      <c r="AN39">
        <f t="shared" si="26"/>
        <v>0</v>
      </c>
      <c r="AO39">
        <f t="shared" si="26"/>
        <v>0</v>
      </c>
      <c r="AP39">
        <f t="shared" si="26"/>
        <v>-0.41352000810554684</v>
      </c>
      <c r="AQ39">
        <f t="shared" si="26"/>
        <v>-159.17435768343105</v>
      </c>
      <c r="AR39">
        <f t="shared" si="26"/>
        <v>-159.58787769153659</v>
      </c>
      <c r="AS39">
        <f t="shared" si="26"/>
        <v>0.13305287395787804</v>
      </c>
      <c r="AT39">
        <f t="shared" si="26"/>
        <v>2.0823700122270923</v>
      </c>
      <c r="AU39">
        <f t="shared" si="23"/>
        <v>-157.37245480535162</v>
      </c>
      <c r="AW39">
        <v>36</v>
      </c>
      <c r="AX39">
        <f>IF(Z39&gt;0, (R39*SUMPRODUCT(K39:$K$98, X39:$X$98)-K39*$AZ$3)/Z39, 0)</f>
        <v>1790.4266769057256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2000000</v>
      </c>
      <c r="S40">
        <f t="shared" si="1"/>
        <v>1801.497869720225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1116.0545776282734</v>
      </c>
      <c r="AC40">
        <f t="shared" si="2"/>
        <v>1106.1486071990018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-6192.171745768831</v>
      </c>
      <c r="AI40">
        <f t="shared" si="25"/>
        <v>-6207.5221470347897</v>
      </c>
      <c r="AJ40">
        <f t="shared" si="7"/>
        <v>9.9059704292715196</v>
      </c>
      <c r="AK40">
        <f t="shared" si="22"/>
        <v>78.123820433979148</v>
      </c>
      <c r="AL40">
        <f t="shared" si="8"/>
        <v>-6119.4923561715395</v>
      </c>
      <c r="AN40">
        <f t="shared" si="26"/>
        <v>0</v>
      </c>
      <c r="AO40">
        <f t="shared" si="26"/>
        <v>0</v>
      </c>
      <c r="AP40">
        <f t="shared" si="26"/>
        <v>-0.36368830508842143</v>
      </c>
      <c r="AQ40">
        <f t="shared" si="26"/>
        <v>-146.70759467566563</v>
      </c>
      <c r="AR40">
        <f t="shared" si="26"/>
        <v>-147.07128298075406</v>
      </c>
      <c r="AS40">
        <f t="shared" si="26"/>
        <v>0.23469650944351411</v>
      </c>
      <c r="AT40">
        <f t="shared" si="26"/>
        <v>1.8509431348661074</v>
      </c>
      <c r="AU40">
        <f t="shared" si="23"/>
        <v>-144.98564333644444</v>
      </c>
      <c r="AW40">
        <v>37</v>
      </c>
      <c r="AX40">
        <f>IF(Z40&gt;0, (R40*SUMPRODUCT(K40:$K$98, X40:$X$98)-K40*$AZ$3)/Z40, 0)</f>
        <v>1801.497869720225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2000000</v>
      </c>
      <c r="S41">
        <f t="shared" si="1"/>
        <v>1807.1205751199968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1106.1486071990018</v>
      </c>
      <c r="AC41">
        <f t="shared" si="2"/>
        <v>1092.7163582859787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-6406.5120729256405</v>
      </c>
      <c r="AI41">
        <f t="shared" si="25"/>
        <v>-6421.6288887780283</v>
      </c>
      <c r="AJ41">
        <f t="shared" si="7"/>
        <v>13.432248913023159</v>
      </c>
      <c r="AK41">
        <f t="shared" si="22"/>
        <v>77.430402503930139</v>
      </c>
      <c r="AL41">
        <f t="shared" si="8"/>
        <v>-6330.7662373610756</v>
      </c>
      <c r="AN41">
        <f t="shared" si="26"/>
        <v>0</v>
      </c>
      <c r="AO41">
        <f t="shared" si="26"/>
        <v>0</v>
      </c>
      <c r="AP41">
        <f t="shared" si="26"/>
        <v>-0.3197804455933389</v>
      </c>
      <c r="AQ41">
        <f t="shared" si="26"/>
        <v>-135.52306949983213</v>
      </c>
      <c r="AR41">
        <f t="shared" si="26"/>
        <v>-135.84284994542548</v>
      </c>
      <c r="AS41">
        <f t="shared" si="26"/>
        <v>0.28414519199483462</v>
      </c>
      <c r="AT41">
        <f t="shared" si="26"/>
        <v>1.6379592671473762</v>
      </c>
      <c r="AU41">
        <f t="shared" si="23"/>
        <v>-133.92074548628329</v>
      </c>
      <c r="AW41">
        <v>38</v>
      </c>
      <c r="AX41">
        <f>IF(Z41&gt;0, (R41*SUMPRODUCT(K41:$K$98, X41:$X$98)-K41*$AZ$3)/Z41, 0)</f>
        <v>1807.1205751199968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2000000</v>
      </c>
      <c r="S42">
        <f t="shared" si="1"/>
        <v>1807.7762488299145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1092.7163582859787</v>
      </c>
      <c r="AC42">
        <f t="shared" si="2"/>
        <v>1076.1891332170767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-6629.7637882025347</v>
      </c>
      <c r="AI42">
        <f t="shared" si="25"/>
        <v>-6644.6465638490454</v>
      </c>
      <c r="AJ42">
        <f t="shared" si="7"/>
        <v>16.527225068901998</v>
      </c>
      <c r="AK42">
        <f t="shared" si="22"/>
        <v>76.490145080018522</v>
      </c>
      <c r="AL42">
        <f t="shared" si="8"/>
        <v>-6551.6291937001242</v>
      </c>
      <c r="AN42">
        <f t="shared" si="26"/>
        <v>0</v>
      </c>
      <c r="AO42">
        <f t="shared" si="26"/>
        <v>0</v>
      </c>
      <c r="AP42">
        <f t="shared" si="26"/>
        <v>-0.28109782996322663</v>
      </c>
      <c r="AQ42">
        <f t="shared" si="26"/>
        <v>-125.21939847083563</v>
      </c>
      <c r="AR42">
        <f t="shared" si="26"/>
        <v>-125.50049630079886</v>
      </c>
      <c r="AS42">
        <f t="shared" si="26"/>
        <v>0.31215730267836816</v>
      </c>
      <c r="AT42">
        <f t="shared" si="26"/>
        <v>1.4447045568819086</v>
      </c>
      <c r="AU42">
        <f t="shared" si="23"/>
        <v>-123.74363444123857</v>
      </c>
      <c r="AW42">
        <v>39</v>
      </c>
      <c r="AX42">
        <f>IF(Z42&gt;0, (R42*SUMPRODUCT(K42:$K$98, X42:$X$98)-K42*$AZ$3)/Z42, 0)</f>
        <v>1807.7762488299145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2000000</v>
      </c>
      <c r="S43">
        <f t="shared" si="1"/>
        <v>1804.3742920532936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1076.1891332170767</v>
      </c>
      <c r="AC43">
        <f t="shared" si="2"/>
        <v>1057.2160244167139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-6879.1129874641738</v>
      </c>
      <c r="AI43">
        <f t="shared" si="25"/>
        <v>-6893.7609464418765</v>
      </c>
      <c r="AJ43">
        <f t="shared" si="7"/>
        <v>18.973108800362752</v>
      </c>
      <c r="AK43">
        <f t="shared" si="22"/>
        <v>75.333239325195379</v>
      </c>
      <c r="AL43">
        <f t="shared" si="8"/>
        <v>-6799.454598316318</v>
      </c>
      <c r="AN43">
        <f t="shared" si="26"/>
        <v>0</v>
      </c>
      <c r="AO43">
        <f t="shared" si="26"/>
        <v>0</v>
      </c>
      <c r="AP43">
        <f t="shared" si="26"/>
        <v>-0.24702030314269444</v>
      </c>
      <c r="AQ43">
        <f t="shared" si="26"/>
        <v>-116.00801026975304</v>
      </c>
      <c r="AR43">
        <f t="shared" si="26"/>
        <v>-116.25503057289573</v>
      </c>
      <c r="AS43">
        <f t="shared" si="26"/>
        <v>0.31995878023410451</v>
      </c>
      <c r="AT43">
        <f t="shared" si="26"/>
        <v>1.2704049515128775</v>
      </c>
      <c r="AU43">
        <f t="shared" si="23"/>
        <v>-114.66466684114874</v>
      </c>
      <c r="AW43">
        <v>40</v>
      </c>
      <c r="AX43">
        <f>IF(Z43&gt;0, (R43*SUMPRODUCT(K43:$K$98, X43:$X$98)-K43*$AZ$3)/Z43, 0)</f>
        <v>1804.3742920532936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2000000</v>
      </c>
      <c r="S44">
        <f t="shared" si="1"/>
        <v>1797.2534596957416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1057.2160244167139</v>
      </c>
      <c r="AC44">
        <f t="shared" si="2"/>
        <v>1036.0707727813124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-7169.3696959232984</v>
      </c>
      <c r="AI44">
        <f t="shared" si="25"/>
        <v>-7183.781558190025</v>
      </c>
      <c r="AJ44">
        <f t="shared" si="7"/>
        <v>21.145251635401564</v>
      </c>
      <c r="AK44">
        <f t="shared" si="22"/>
        <v>74.005121709169984</v>
      </c>
      <c r="AL44">
        <f t="shared" si="8"/>
        <v>-7088.6311848454534</v>
      </c>
      <c r="AN44">
        <f t="shared" si="26"/>
        <v>0</v>
      </c>
      <c r="AO44">
        <f t="shared" si="26"/>
        <v>0</v>
      </c>
      <c r="AP44">
        <f t="shared" si="26"/>
        <v>-0.21699894159051938</v>
      </c>
      <c r="AQ44">
        <f t="shared" si="26"/>
        <v>-107.94896642041422</v>
      </c>
      <c r="AR44">
        <f t="shared" si="26"/>
        <v>-108.16596536200474</v>
      </c>
      <c r="AS44">
        <f t="shared" si="26"/>
        <v>0.31838336639818232</v>
      </c>
      <c r="AT44">
        <f t="shared" si="26"/>
        <v>1.1142927115147232</v>
      </c>
      <c r="AU44">
        <f t="shared" si="23"/>
        <v>-106.73328928409184</v>
      </c>
      <c r="AW44">
        <v>41</v>
      </c>
      <c r="AX44">
        <f>IF(Z44&gt;0, (R44*SUMPRODUCT(K44:$K$98, X44:$X$98)-K44*$AZ$3)/Z44, 0)</f>
        <v>1797.2534596957416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2000000</v>
      </c>
      <c r="S45">
        <f t="shared" si="1"/>
        <v>1786.3668189656648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1036.0707727813124</v>
      </c>
      <c r="AC45">
        <f t="shared" si="2"/>
        <v>1012.8206979987119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-7474.6743173213426</v>
      </c>
      <c r="AI45">
        <f t="shared" si="25"/>
        <v>-7488.8486275364357</v>
      </c>
      <c r="AJ45">
        <f t="shared" si="7"/>
        <v>23.25007478260045</v>
      </c>
      <c r="AK45">
        <f t="shared" si="22"/>
        <v>72.524954094691878</v>
      </c>
      <c r="AL45">
        <f t="shared" si="8"/>
        <v>-7393.0735986591435</v>
      </c>
      <c r="AN45">
        <f t="shared" si="26"/>
        <v>0</v>
      </c>
      <c r="AO45">
        <f t="shared" si="26"/>
        <v>0</v>
      </c>
      <c r="AP45">
        <f t="shared" si="26"/>
        <v>-0.1905554714931966</v>
      </c>
      <c r="AQ45">
        <f t="shared" si="26"/>
        <v>-100.48743587385452</v>
      </c>
      <c r="AR45">
        <f t="shared" si="26"/>
        <v>-100.67799134534772</v>
      </c>
      <c r="AS45">
        <f t="shared" si="26"/>
        <v>0.31256751794052023</v>
      </c>
      <c r="AT45">
        <f t="shared" si="26"/>
        <v>0.97500524630968777</v>
      </c>
      <c r="AU45">
        <f t="shared" si="23"/>
        <v>-99.390418581097521</v>
      </c>
      <c r="AW45">
        <v>42</v>
      </c>
      <c r="AX45">
        <f>IF(Z45&gt;0, (R45*SUMPRODUCT(K45:$K$98, X45:$X$98)-K45*$AZ$3)/Z45, 0)</f>
        <v>1786.3668189656648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2000000</v>
      </c>
      <c r="S46">
        <f t="shared" si="1"/>
        <v>1772.4144534100012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1012.8206979987119</v>
      </c>
      <c r="AC46">
        <f t="shared" si="2"/>
        <v>987.95727251576318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-7790.1850189875449</v>
      </c>
      <c r="AI46">
        <f t="shared" si="25"/>
        <v>-7804.1202087877491</v>
      </c>
      <c r="AJ46">
        <f t="shared" si="7"/>
        <v>24.863425482948742</v>
      </c>
      <c r="AK46">
        <f t="shared" si="22"/>
        <v>70.897448859909844</v>
      </c>
      <c r="AL46">
        <f t="shared" si="8"/>
        <v>-7708.3593344448909</v>
      </c>
      <c r="AN46">
        <f t="shared" si="26"/>
        <v>0</v>
      </c>
      <c r="AO46">
        <f t="shared" si="26"/>
        <v>0</v>
      </c>
      <c r="AP46">
        <f t="shared" si="26"/>
        <v>-0.16726857442578835</v>
      </c>
      <c r="AQ46">
        <f t="shared" si="26"/>
        <v>-93.508101527261388</v>
      </c>
      <c r="AR46">
        <f t="shared" si="26"/>
        <v>-93.675370101687179</v>
      </c>
      <c r="AS46">
        <f t="shared" si="26"/>
        <v>0.29844370945084819</v>
      </c>
      <c r="AT46">
        <f t="shared" si="26"/>
        <v>0.85100492861951005</v>
      </c>
      <c r="AU46">
        <f t="shared" si="23"/>
        <v>-92.525921463616825</v>
      </c>
      <c r="AW46">
        <v>43</v>
      </c>
      <c r="AX46">
        <f>IF(Z46&gt;0, (R46*SUMPRODUCT(K46:$K$98, X46:$X$98)-K46*$AZ$3)/Z46, 0)</f>
        <v>1772.4144534100012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2000000</v>
      </c>
      <c r="S47">
        <f t="shared" si="1"/>
        <v>1756.1869962925211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987.95727251576318</v>
      </c>
      <c r="AC47">
        <f t="shared" si="2"/>
        <v>961.9706088375242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-8145.1875567609377</v>
      </c>
      <c r="AI47">
        <f t="shared" si="25"/>
        <v>-8158.8815798186806</v>
      </c>
      <c r="AJ47">
        <f t="shared" si="7"/>
        <v>25.986663678238983</v>
      </c>
      <c r="AK47">
        <f t="shared" si="22"/>
        <v>69.157009076103435</v>
      </c>
      <c r="AL47">
        <f t="shared" si="8"/>
        <v>-8063.7379070643383</v>
      </c>
      <c r="AN47">
        <f t="shared" si="26"/>
        <v>0</v>
      </c>
      <c r="AO47">
        <f t="shared" si="26"/>
        <v>0</v>
      </c>
      <c r="AP47">
        <f t="shared" si="26"/>
        <v>-0.14676229668658969</v>
      </c>
      <c r="AQ47">
        <f t="shared" si="26"/>
        <v>-87.294028039287895</v>
      </c>
      <c r="AR47">
        <f t="shared" si="26"/>
        <v>-87.440790335974484</v>
      </c>
      <c r="AS47">
        <f t="shared" si="26"/>
        <v>0.27850562457494044</v>
      </c>
      <c r="AT47">
        <f t="shared" si="26"/>
        <v>0.74117309728388459</v>
      </c>
      <c r="AU47">
        <f t="shared" si="23"/>
        <v>-86.421111614115659</v>
      </c>
      <c r="AW47">
        <v>44</v>
      </c>
      <c r="AX47">
        <f>IF(Z47&gt;0, (R47*SUMPRODUCT(K47:$K$98, X47:$X$98)-K47*$AZ$3)/Z47, 0)</f>
        <v>1756.1869962925211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2000000</v>
      </c>
      <c r="S48">
        <f t="shared" si="1"/>
        <v>1737.8117622379325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961.9706088375242</v>
      </c>
      <c r="AC48">
        <f t="shared" si="2"/>
        <v>934.96357887772092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-8542.6295653617854</v>
      </c>
      <c r="AI48">
        <f t="shared" si="25"/>
        <v>-8556.0798653193833</v>
      </c>
      <c r="AJ48">
        <f t="shared" si="7"/>
        <v>27.007029959803276</v>
      </c>
      <c r="AK48">
        <f t="shared" si="22"/>
        <v>67.337942618626698</v>
      </c>
      <c r="AL48">
        <f t="shared" si="8"/>
        <v>-8461.734892740953</v>
      </c>
      <c r="AN48">
        <f t="shared" si="26"/>
        <v>0</v>
      </c>
      <c r="AO48">
        <f t="shared" si="26"/>
        <v>0</v>
      </c>
      <c r="AP48">
        <f t="shared" si="26"/>
        <v>-0.12870558463568338</v>
      </c>
      <c r="AQ48">
        <f t="shared" si="26"/>
        <v>-81.744209125598715</v>
      </c>
      <c r="AR48">
        <f t="shared" si="26"/>
        <v>-81.872914710234383</v>
      </c>
      <c r="AS48">
        <f t="shared" si="26"/>
        <v>0.25842959571219248</v>
      </c>
      <c r="AT48">
        <f t="shared" si="26"/>
        <v>0.64435509246753442</v>
      </c>
      <c r="AU48">
        <f t="shared" si="23"/>
        <v>-80.970130022054661</v>
      </c>
      <c r="AW48">
        <v>45</v>
      </c>
      <c r="AX48">
        <f>IF(Z48&gt;0, (R48*SUMPRODUCT(K48:$K$98, X48:$X$98)-K48*$AZ$3)/Z48, 0)</f>
        <v>1737.8117622379325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2000000</v>
      </c>
      <c r="S49">
        <f t="shared" si="1"/>
        <v>1717.4568674364252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934.96357887772092</v>
      </c>
      <c r="AC49">
        <f t="shared" si="2"/>
        <v>907.04704660880464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-8996.1276762880825</v>
      </c>
      <c r="AI49">
        <f t="shared" si="25"/>
        <v>-9009.3310216501523</v>
      </c>
      <c r="AJ49">
        <f t="shared" si="7"/>
        <v>27.916532268916285</v>
      </c>
      <c r="AK49">
        <f t="shared" si="22"/>
        <v>65.447450521440473</v>
      </c>
      <c r="AL49">
        <f t="shared" si="8"/>
        <v>-8915.9670388597951</v>
      </c>
      <c r="AN49">
        <f t="shared" si="26"/>
        <v>0</v>
      </c>
      <c r="AO49">
        <f t="shared" si="26"/>
        <v>0</v>
      </c>
      <c r="AP49">
        <f t="shared" si="26"/>
        <v>-0.1128057877445796</v>
      </c>
      <c r="AQ49">
        <f t="shared" si="26"/>
        <v>-76.860465385529722</v>
      </c>
      <c r="AR49">
        <f t="shared" si="26"/>
        <v>-76.973271173274313</v>
      </c>
      <c r="AS49">
        <f t="shared" si="26"/>
        <v>0.23851125054556782</v>
      </c>
      <c r="AT49">
        <f t="shared" si="26"/>
        <v>0.55916519711400092</v>
      </c>
      <c r="AU49">
        <f t="shared" si="23"/>
        <v>-76.175594725614744</v>
      </c>
      <c r="AW49">
        <v>46</v>
      </c>
      <c r="AX49">
        <f>IF(Z49&gt;0, (R49*SUMPRODUCT(K49:$K$98, X49:$X$98)-K49*$AZ$3)/Z49, 0)</f>
        <v>1717.4568674364252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2000000</v>
      </c>
      <c r="S50">
        <f t="shared" si="1"/>
        <v>1695.1495908334152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907.04704660880464</v>
      </c>
      <c r="AC50">
        <f t="shared" si="2"/>
        <v>878.24700698817037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-9516.746351974296</v>
      </c>
      <c r="AI50">
        <f t="shared" si="25"/>
        <v>-9529.6987045533442</v>
      </c>
      <c r="AJ50">
        <f t="shared" si="7"/>
        <v>28.800039620634266</v>
      </c>
      <c r="AK50">
        <f t="shared" si="22"/>
        <v>63.493293262616334</v>
      </c>
      <c r="AL50">
        <f t="shared" si="8"/>
        <v>-9437.4053716700946</v>
      </c>
      <c r="AN50">
        <f t="shared" si="26"/>
        <v>0</v>
      </c>
      <c r="AO50">
        <f t="shared" si="26"/>
        <v>0</v>
      </c>
      <c r="AP50">
        <f t="shared" si="26"/>
        <v>-9.8804797988560636E-2</v>
      </c>
      <c r="AQ50">
        <f t="shared" si="26"/>
        <v>-72.596865710419451</v>
      </c>
      <c r="AR50">
        <f t="shared" si="26"/>
        <v>-72.695670508408014</v>
      </c>
      <c r="AS50">
        <f t="shared" si="26"/>
        <v>0.21969615785338231</v>
      </c>
      <c r="AT50">
        <f t="shared" si="26"/>
        <v>0.48434768712125992</v>
      </c>
      <c r="AU50">
        <f t="shared" si="23"/>
        <v>-71.991626663433379</v>
      </c>
      <c r="AW50">
        <v>47</v>
      </c>
      <c r="AX50">
        <f>IF(Z50&gt;0, (R50*SUMPRODUCT(K50:$K$98, X50:$X$98)-K50*$AZ$3)/Z50, 0)</f>
        <v>1695.1495908334152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2000000</v>
      </c>
      <c r="S51">
        <f t="shared" si="1"/>
        <v>1670.8643469145811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878.24700698817037</v>
      </c>
      <c r="AC51">
        <f t="shared" si="2"/>
        <v>848.56123571069293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-10111.030224181675</v>
      </c>
      <c r="AI51">
        <f t="shared" si="25"/>
        <v>-10123.726665357131</v>
      </c>
      <c r="AJ51">
        <f t="shared" si="7"/>
        <v>29.685771277477443</v>
      </c>
      <c r="AK51">
        <f t="shared" si="22"/>
        <v>61.477290489171935</v>
      </c>
      <c r="AL51">
        <f t="shared" si="8"/>
        <v>-10032.563603590481</v>
      </c>
      <c r="AN51">
        <f t="shared" si="26"/>
        <v>0</v>
      </c>
      <c r="AO51">
        <f t="shared" si="26"/>
        <v>0</v>
      </c>
      <c r="AP51">
        <f t="shared" si="26"/>
        <v>-8.6475555161731499E-2</v>
      </c>
      <c r="AQ51">
        <f t="shared" si="26"/>
        <v>-68.866301966839842</v>
      </c>
      <c r="AR51">
        <f t="shared" si="26"/>
        <v>-68.952777522001568</v>
      </c>
      <c r="AS51">
        <f t="shared" si="26"/>
        <v>0.20219000869209244</v>
      </c>
      <c r="AT51">
        <f t="shared" si="26"/>
        <v>0.41872228220671703</v>
      </c>
      <c r="AU51">
        <f t="shared" si="23"/>
        <v>-68.331865231102753</v>
      </c>
      <c r="AW51">
        <v>48</v>
      </c>
      <c r="AX51">
        <f>IF(Z51&gt;0, (R51*SUMPRODUCT(K51:$K$98, X51:$X$98)-K51*$AZ$3)/Z51, 0)</f>
        <v>1670.8643469145811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2000000</v>
      </c>
      <c r="S52">
        <f t="shared" si="1"/>
        <v>1644.6673725391665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848.56123571069293</v>
      </c>
      <c r="AC52">
        <f t="shared" si="2"/>
        <v>818.00841091612267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-10817.898084871815</v>
      </c>
      <c r="AI52">
        <f t="shared" si="25"/>
        <v>-10830.332337909455</v>
      </c>
      <c r="AJ52">
        <f t="shared" si="7"/>
        <v>30.552824794570256</v>
      </c>
      <c r="AK52">
        <f t="shared" si="22"/>
        <v>59.399286499748513</v>
      </c>
      <c r="AL52">
        <f t="shared" si="8"/>
        <v>-10740.380226615136</v>
      </c>
      <c r="AN52">
        <f t="shared" si="26"/>
        <v>0</v>
      </c>
      <c r="AO52">
        <f t="shared" si="26"/>
        <v>0</v>
      </c>
      <c r="AP52">
        <f t="shared" si="26"/>
        <v>-7.5615883756608868E-2</v>
      </c>
      <c r="AQ52">
        <f t="shared" si="26"/>
        <v>-65.786414479445341</v>
      </c>
      <c r="AR52">
        <f t="shared" si="26"/>
        <v>-65.862030363201953</v>
      </c>
      <c r="AS52">
        <f t="shared" si="26"/>
        <v>0.18579956842672457</v>
      </c>
      <c r="AT52">
        <f t="shared" si="26"/>
        <v>0.36122230499845587</v>
      </c>
      <c r="AU52">
        <f t="shared" si="23"/>
        <v>-65.315008489776773</v>
      </c>
      <c r="AW52">
        <v>49</v>
      </c>
      <c r="AX52">
        <f>IF(Z52&gt;0, (R52*SUMPRODUCT(K52:$K$98, X52:$X$98)-K52*$AZ$3)/Z52, 0)</f>
        <v>1644.6673725391665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2000000</v>
      </c>
      <c r="S53">
        <f t="shared" si="1"/>
        <v>1616.2140087820819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818.00841091612267</v>
      </c>
      <c r="AC53">
        <f t="shared" si="2"/>
        <v>786.43045819763267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-11616.696921454502</v>
      </c>
      <c r="AI53">
        <f t="shared" si="25"/>
        <v>-11628.861623250248</v>
      </c>
      <c r="AJ53">
        <f t="shared" si="7"/>
        <v>31.577952718489996</v>
      </c>
      <c r="AK53">
        <f t="shared" si="22"/>
        <v>57.260588764128592</v>
      </c>
      <c r="AL53">
        <f t="shared" si="8"/>
        <v>-11540.023081767629</v>
      </c>
      <c r="AN53">
        <f t="shared" si="26"/>
        <v>0</v>
      </c>
      <c r="AO53">
        <f t="shared" si="26"/>
        <v>0</v>
      </c>
      <c r="AP53">
        <f t="shared" si="26"/>
        <v>-6.6050601320545688E-2</v>
      </c>
      <c r="AQ53">
        <f t="shared" si="26"/>
        <v>-63.075102859400921</v>
      </c>
      <c r="AR53">
        <f t="shared" si="26"/>
        <v>-63.141153460721469</v>
      </c>
      <c r="AS53">
        <f t="shared" si="26"/>
        <v>0.17145860215475678</v>
      </c>
      <c r="AT53">
        <f t="shared" si="26"/>
        <v>0.31090744215052241</v>
      </c>
      <c r="AU53">
        <f t="shared" si="23"/>
        <v>-62.658787416416189</v>
      </c>
      <c r="AW53">
        <v>50</v>
      </c>
      <c r="AX53">
        <f>IF(Z53&gt;0, (R53*SUMPRODUCT(K53:$K$98, X53:$X$98)-K53*$AZ$3)/Z53, 0)</f>
        <v>1616.2140087820819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2000000</v>
      </c>
      <c r="S54">
        <f t="shared" si="1"/>
        <v>1585.6034240968668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786.43045819763267</v>
      </c>
      <c r="AC54">
        <f t="shared" si="2"/>
        <v>753.89862476765575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-12514.769798614563</v>
      </c>
      <c r="AI54">
        <f t="shared" si="25"/>
        <v>-12526.65641876987</v>
      </c>
      <c r="AJ54">
        <f t="shared" si="7"/>
        <v>32.531833429976928</v>
      </c>
      <c r="AK54">
        <f t="shared" si="22"/>
        <v>55.050132073834291</v>
      </c>
      <c r="AL54">
        <f t="shared" si="8"/>
        <v>-12439.074453266057</v>
      </c>
      <c r="AN54">
        <f t="shared" si="26"/>
        <v>0</v>
      </c>
      <c r="AO54">
        <f t="shared" si="26"/>
        <v>0</v>
      </c>
      <c r="AP54">
        <f t="shared" si="26"/>
        <v>-5.7625627916676948E-2</v>
      </c>
      <c r="AQ54">
        <f t="shared" si="26"/>
        <v>-60.670860047288841</v>
      </c>
      <c r="AR54">
        <f t="shared" si="26"/>
        <v>-60.728485675205519</v>
      </c>
      <c r="AS54">
        <f t="shared" si="26"/>
        <v>0.15771239462433764</v>
      </c>
      <c r="AT54">
        <f t="shared" si="26"/>
        <v>0.26687976785686557</v>
      </c>
      <c r="AU54">
        <f t="shared" si="23"/>
        <v>-60.303893512724315</v>
      </c>
      <c r="AW54">
        <v>51</v>
      </c>
      <c r="AX54">
        <f>IF(Z54&gt;0, (R54*SUMPRODUCT(K54:$K$98, X54:$X$98)-K54*$AZ$3)/Z54, 0)</f>
        <v>1585.6034240968668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2000000</v>
      </c>
      <c r="S55">
        <f t="shared" si="1"/>
        <v>1552.9752021258314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753.89862476765575</v>
      </c>
      <c r="AC55">
        <f t="shared" si="2"/>
        <v>720.49854099663867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-13525.859247232016</v>
      </c>
      <c r="AI55">
        <f t="shared" si="25"/>
        <v>-13537.457927945179</v>
      </c>
      <c r="AJ55">
        <f t="shared" si="7"/>
        <v>33.40008377101708</v>
      </c>
      <c r="AK55">
        <f t="shared" si="22"/>
        <v>52.772903733735909</v>
      </c>
      <c r="AL55">
        <f t="shared" si="8"/>
        <v>-13451.284940440426</v>
      </c>
      <c r="AN55">
        <f t="shared" si="26"/>
        <v>0</v>
      </c>
      <c r="AO55">
        <f t="shared" si="26"/>
        <v>0</v>
      </c>
      <c r="AP55">
        <f t="shared" si="26"/>
        <v>-5.0205102337170855E-2</v>
      </c>
      <c r="AQ55">
        <f t="shared" si="26"/>
        <v>-58.54692999134366</v>
      </c>
      <c r="AR55">
        <f t="shared" si="26"/>
        <v>-58.597135093680841</v>
      </c>
      <c r="AS55">
        <f t="shared" si="26"/>
        <v>0.14457287559360976</v>
      </c>
      <c r="AT55">
        <f t="shared" si="26"/>
        <v>0.22842848235103741</v>
      </c>
      <c r="AU55">
        <f t="shared" si="23"/>
        <v>-58.224133735736189</v>
      </c>
      <c r="AW55">
        <v>52</v>
      </c>
      <c r="AX55">
        <f>IF(Z55&gt;0, (R55*SUMPRODUCT(K55:$K$98, X55:$X$98)-K55*$AZ$3)/Z55, 0)</f>
        <v>1552.9752021258314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2000000</v>
      </c>
      <c r="S56">
        <f t="shared" si="1"/>
        <v>1518.361290229911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720.49854099663867</v>
      </c>
      <c r="AC56">
        <f t="shared" si="2"/>
        <v>686.30051839482303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-14613.911795028516</v>
      </c>
      <c r="AI56">
        <f t="shared" si="25"/>
        <v>-14625.21181503711</v>
      </c>
      <c r="AJ56">
        <f t="shared" si="7"/>
        <v>34.198022601815637</v>
      </c>
      <c r="AK56">
        <f t="shared" si="22"/>
        <v>50.434897869764711</v>
      </c>
      <c r="AL56">
        <f t="shared" si="8"/>
        <v>-14540.578894565529</v>
      </c>
      <c r="AN56">
        <f t="shared" si="26"/>
        <v>0</v>
      </c>
      <c r="AO56">
        <f t="shared" si="26"/>
        <v>0</v>
      </c>
      <c r="AP56">
        <f t="shared" si="26"/>
        <v>-4.3671735710830967E-2</v>
      </c>
      <c r="AQ56">
        <f t="shared" si="26"/>
        <v>-56.479094119176303</v>
      </c>
      <c r="AR56">
        <f t="shared" si="26"/>
        <v>-56.522765854887133</v>
      </c>
      <c r="AS56">
        <f t="shared" si="26"/>
        <v>0.13216675756006196</v>
      </c>
      <c r="AT56">
        <f t="shared" si="26"/>
        <v>0.19491819737453991</v>
      </c>
      <c r="AU56">
        <f t="shared" si="23"/>
        <v>-56.195680899952535</v>
      </c>
      <c r="AW56">
        <v>53</v>
      </c>
      <c r="AX56">
        <f>IF(Z56&gt;0, (R56*SUMPRODUCT(K56:$K$98, X56:$X$98)-K56*$AZ$3)/Z56, 0)</f>
        <v>1518.361290229911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2000000</v>
      </c>
      <c r="S57">
        <f t="shared" si="1"/>
        <v>1482.1872925921018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686.30051839482303</v>
      </c>
      <c r="AC57">
        <f t="shared" si="2"/>
        <v>651.56152015915427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-15772.397975692718</v>
      </c>
      <c r="AI57">
        <f t="shared" si="25"/>
        <v>-15783.38784052653</v>
      </c>
      <c r="AJ57">
        <f t="shared" si="7"/>
        <v>34.73899823566876</v>
      </c>
      <c r="AK57">
        <f t="shared" si="22"/>
        <v>48.041036287637617</v>
      </c>
      <c r="AL57">
        <f t="shared" si="8"/>
        <v>-15700.607806003223</v>
      </c>
      <c r="AN57">
        <f t="shared" si="26"/>
        <v>0</v>
      </c>
      <c r="AO57">
        <f t="shared" si="26"/>
        <v>0</v>
      </c>
      <c r="AP57">
        <f t="shared" si="26"/>
        <v>-3.7922378531423433E-2</v>
      </c>
      <c r="AQ57">
        <f t="shared" si="26"/>
        <v>-54.425314180600687</v>
      </c>
      <c r="AR57">
        <f t="shared" si="26"/>
        <v>-54.463236559132113</v>
      </c>
      <c r="AS57">
        <f t="shared" si="26"/>
        <v>0.11987276102273009</v>
      </c>
      <c r="AT57">
        <f t="shared" si="26"/>
        <v>0.16577368245119248</v>
      </c>
      <c r="AU57">
        <f t="shared" si="23"/>
        <v>-54.177590115658191</v>
      </c>
      <c r="AW57">
        <v>54</v>
      </c>
      <c r="AX57">
        <f>IF(Z57&gt;0, (R57*SUMPRODUCT(K57:$K$98, X57:$X$98)-K57*$AZ$3)/Z57, 0)</f>
        <v>1482.1872925921018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2000000</v>
      </c>
      <c r="S58">
        <f t="shared" si="1"/>
        <v>1444.8702047676036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651.56152015915427</v>
      </c>
      <c r="AC58">
        <f t="shared" si="2"/>
        <v>616.54700587454204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-16968.379437457515</v>
      </c>
      <c r="AI58">
        <f t="shared" si="25"/>
        <v>-16979.047298900019</v>
      </c>
      <c r="AJ58">
        <f t="shared" si="7"/>
        <v>35.014514284612233</v>
      </c>
      <c r="AK58">
        <f t="shared" si="22"/>
        <v>45.6093064111408</v>
      </c>
      <c r="AL58">
        <f t="shared" si="8"/>
        <v>-16898.423478204266</v>
      </c>
      <c r="AN58">
        <f t="shared" si="26"/>
        <v>0</v>
      </c>
      <c r="AO58">
        <f t="shared" si="26"/>
        <v>0</v>
      </c>
      <c r="AP58">
        <f t="shared" si="26"/>
        <v>-3.2867188952621973E-2</v>
      </c>
      <c r="AQ58">
        <f t="shared" si="26"/>
        <v>-52.278794226613229</v>
      </c>
      <c r="AR58">
        <f t="shared" si="26"/>
        <v>-52.311661415565844</v>
      </c>
      <c r="AS58">
        <f t="shared" si="26"/>
        <v>0.10787810314927344</v>
      </c>
      <c r="AT58">
        <f t="shared" si="26"/>
        <v>0.14052016891035835</v>
      </c>
      <c r="AU58">
        <f t="shared" si="23"/>
        <v>-52.063263143506212</v>
      </c>
      <c r="AW58">
        <v>55</v>
      </c>
      <c r="AX58">
        <f>IF(Z58&gt;0, (R58*SUMPRODUCT(K58:$K$98, X58:$X$98)-K58*$AZ$3)/Z58, 0)</f>
        <v>1444.8702047676036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2000000</v>
      </c>
      <c r="S59">
        <f t="shared" si="1"/>
        <v>1407.0640555248187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616.54700587454204</v>
      </c>
      <c r="AC59">
        <f t="shared" si="2"/>
        <v>581.59928298363309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-18209.756143954855</v>
      </c>
      <c r="AI59">
        <f t="shared" si="25"/>
        <v>-18220.089704831134</v>
      </c>
      <c r="AJ59">
        <f t="shared" si="7"/>
        <v>34.947722890908949</v>
      </c>
      <c r="AK59">
        <f t="shared" si="22"/>
        <v>43.158290411217948</v>
      </c>
      <c r="AL59">
        <f t="shared" si="8"/>
        <v>-18141.983691529007</v>
      </c>
      <c r="AN59">
        <f t="shared" si="26"/>
        <v>0</v>
      </c>
      <c r="AO59">
        <f t="shared" si="26"/>
        <v>0</v>
      </c>
      <c r="AP59">
        <f t="shared" si="26"/>
        <v>-2.842609315243385E-2</v>
      </c>
      <c r="AQ59">
        <f t="shared" si="26"/>
        <v>-50.092338026417067</v>
      </c>
      <c r="AR59">
        <f t="shared" si="26"/>
        <v>-50.1207641195695</v>
      </c>
      <c r="AS59">
        <f t="shared" si="26"/>
        <v>9.6136001738063942E-2</v>
      </c>
      <c r="AT59">
        <f t="shared" si="26"/>
        <v>0.11872205508027607</v>
      </c>
      <c r="AU59">
        <f t="shared" si="23"/>
        <v>-49.905906062751157</v>
      </c>
      <c r="AW59">
        <v>56</v>
      </c>
      <c r="AX59">
        <f>IF(Z59&gt;0, (R59*SUMPRODUCT(K59:$K$98, X59:$X$98)-K59*$AZ$3)/Z59, 0)</f>
        <v>1407.0640555248187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2000000</v>
      </c>
      <c r="S60">
        <f t="shared" si="1"/>
        <v>1369.3613076222114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581.59928298363309</v>
      </c>
      <c r="AC60">
        <f t="shared" si="2"/>
        <v>546.98111579266629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-19533.004352854285</v>
      </c>
      <c r="AI60">
        <f t="shared" si="25"/>
        <v>-19542.99041556739</v>
      </c>
      <c r="AJ60">
        <f t="shared" si="7"/>
        <v>34.618167190966801</v>
      </c>
      <c r="AK60">
        <f t="shared" si="22"/>
        <v>40.711949808854321</v>
      </c>
      <c r="AL60">
        <f t="shared" si="8"/>
        <v>-19467.660298567571</v>
      </c>
      <c r="AN60">
        <f t="shared" si="26"/>
        <v>0</v>
      </c>
      <c r="AO60">
        <f t="shared" si="26"/>
        <v>0</v>
      </c>
      <c r="AP60">
        <f t="shared" si="26"/>
        <v>-2.4526943974401059E-2</v>
      </c>
      <c r="AQ60">
        <f t="shared" si="26"/>
        <v>-47.975354970023311</v>
      </c>
      <c r="AR60">
        <f t="shared" si="26"/>
        <v>-47.999881913997712</v>
      </c>
      <c r="AS60">
        <f t="shared" si="26"/>
        <v>8.5026288296278285E-2</v>
      </c>
      <c r="AT60">
        <f t="shared" si="26"/>
        <v>9.9993334784474627E-2</v>
      </c>
      <c r="AU60">
        <f t="shared" si="23"/>
        <v>-47.814862290916956</v>
      </c>
      <c r="AW60">
        <v>57</v>
      </c>
      <c r="AX60">
        <f>IF(Z60&gt;0, (R60*SUMPRODUCT(K60:$K$98, X60:$X$98)-K60*$AZ$3)/Z60, 0)</f>
        <v>1369.3613076222114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2000000</v>
      </c>
      <c r="S61">
        <f t="shared" si="1"/>
        <v>1332.0695930248075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546.98111579266629</v>
      </c>
      <c r="AC61">
        <f t="shared" si="2"/>
        <v>512.82198478286614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-20933.414979491889</v>
      </c>
      <c r="AI61">
        <f t="shared" si="25"/>
        <v>-20943.039513890621</v>
      </c>
      <c r="AJ61">
        <f t="shared" si="7"/>
        <v>34.159131009800149</v>
      </c>
      <c r="AK61">
        <f t="shared" si="22"/>
        <v>38.288678105486646</v>
      </c>
      <c r="AL61">
        <f t="shared" si="8"/>
        <v>-20870.591704775332</v>
      </c>
      <c r="AN61">
        <f t="shared" si="26"/>
        <v>0</v>
      </c>
      <c r="AO61">
        <f t="shared" si="26"/>
        <v>0</v>
      </c>
      <c r="AP61">
        <f t="shared" si="26"/>
        <v>-2.1106239226258042E-2</v>
      </c>
      <c r="AQ61">
        <f t="shared" si="26"/>
        <v>-45.906185803431399</v>
      </c>
      <c r="AR61">
        <f t="shared" si="26"/>
        <v>-45.927292042657655</v>
      </c>
      <c r="AS61">
        <f t="shared" si="26"/>
        <v>7.4909679885288516E-2</v>
      </c>
      <c r="AT61">
        <f t="shared" si="26"/>
        <v>8.3965620181906384E-2</v>
      </c>
      <c r="AU61">
        <f t="shared" si="23"/>
        <v>-45.768416742590453</v>
      </c>
      <c r="AW61">
        <v>58</v>
      </c>
      <c r="AX61">
        <f>IF(Z61&gt;0, (R61*SUMPRODUCT(K61:$K$98, X61:$X$98)-K61*$AZ$3)/Z61, 0)</f>
        <v>1332.0695930248075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2000000</v>
      </c>
      <c r="S62">
        <f t="shared" si="1"/>
        <v>1295.5361088880545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512.82198478286614</v>
      </c>
      <c r="AC62">
        <f t="shared" si="2"/>
        <v>479.25171322963399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-22412.3244802312</v>
      </c>
      <c r="AI62">
        <f t="shared" si="25"/>
        <v>-22421.572615229943</v>
      </c>
      <c r="AJ62">
        <f t="shared" si="7"/>
        <v>33.570271553232146</v>
      </c>
      <c r="AK62">
        <f t="shared" si="22"/>
        <v>35.897538934800636</v>
      </c>
      <c r="AL62">
        <f t="shared" si="8"/>
        <v>-22352.10480474191</v>
      </c>
      <c r="AN62">
        <f t="shared" si="26"/>
        <v>0</v>
      </c>
      <c r="AO62">
        <f t="shared" si="26"/>
        <v>0</v>
      </c>
      <c r="AP62">
        <f t="shared" si="26"/>
        <v>-1.8107865719002032E-2</v>
      </c>
      <c r="AQ62">
        <f t="shared" si="26"/>
        <v>-43.883373479513509</v>
      </c>
      <c r="AR62">
        <f t="shared" si="26"/>
        <v>-43.901481345232511</v>
      </c>
      <c r="AS62">
        <f t="shared" si="26"/>
        <v>6.5730654831389332E-2</v>
      </c>
      <c r="AT62">
        <f t="shared" si="26"/>
        <v>7.0287448741014447E-2</v>
      </c>
      <c r="AU62">
        <f t="shared" si="23"/>
        <v>-43.765463241660107</v>
      </c>
      <c r="AW62">
        <v>59</v>
      </c>
      <c r="AX62">
        <f>IF(Z62&gt;0, (R62*SUMPRODUCT(K62:$K$98, X62:$X$98)-K62*$AZ$3)/Z62, 0)</f>
        <v>1295.5361088880545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2000000</v>
      </c>
      <c r="S63">
        <f t="shared" si="1"/>
        <v>1259.907801659946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479.25171322963399</v>
      </c>
      <c r="AC63">
        <f t="shared" si="2"/>
        <v>446.38254890208441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-23856.713217545657</v>
      </c>
      <c r="AI63">
        <f t="shared" si="25"/>
        <v>-23865.570662279191</v>
      </c>
      <c r="AJ63">
        <f t="shared" si="7"/>
        <v>32.869164327549584</v>
      </c>
      <c r="AK63">
        <f t="shared" si="22"/>
        <v>33.547619926074383</v>
      </c>
      <c r="AL63">
        <f t="shared" si="8"/>
        <v>-23799.153878025569</v>
      </c>
      <c r="AN63">
        <f t="shared" si="26"/>
        <v>0</v>
      </c>
      <c r="AO63">
        <f t="shared" si="26"/>
        <v>0</v>
      </c>
      <c r="AP63">
        <f t="shared" si="26"/>
        <v>-1.5484726290195958E-2</v>
      </c>
      <c r="AQ63">
        <f t="shared" si="26"/>
        <v>-41.706686913752385</v>
      </c>
      <c r="AR63">
        <f t="shared" si="26"/>
        <v>-41.722171640042575</v>
      </c>
      <c r="AS63">
        <f t="shared" si="26"/>
        <v>5.7462397825932425E-2</v>
      </c>
      <c r="AT63">
        <f t="shared" si="26"/>
        <v>5.8648484734658203E-2</v>
      </c>
      <c r="AU63">
        <f t="shared" si="23"/>
        <v>-41.606060757481991</v>
      </c>
      <c r="AW63">
        <v>60</v>
      </c>
      <c r="AX63">
        <f>IF(Z63&gt;0, (R63*SUMPRODUCT(K63:$K$98, X63:$X$98)-K63*$AZ$3)/Z63, 0)</f>
        <v>1259.907801659946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2000000</v>
      </c>
      <c r="S64">
        <f t="shared" si="1"/>
        <v>1225.747638224716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446.38254890208441</v>
      </c>
      <c r="AC64">
        <f t="shared" si="2"/>
        <v>414.50997730258524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-25171.420192276339</v>
      </c>
      <c r="AI64">
        <f t="shared" si="25"/>
        <v>-25179.874419810134</v>
      </c>
      <c r="AJ64">
        <f t="shared" si="7"/>
        <v>31.872571599499167</v>
      </c>
      <c r="AK64">
        <f t="shared" si="22"/>
        <v>31.246778423145912</v>
      </c>
      <c r="AL64">
        <f t="shared" si="8"/>
        <v>-25116.75506978749</v>
      </c>
      <c r="AN64">
        <f t="shared" si="26"/>
        <v>0</v>
      </c>
      <c r="AO64">
        <f t="shared" si="26"/>
        <v>0</v>
      </c>
      <c r="AP64">
        <f t="shared" si="26"/>
        <v>-1.3196263878878955E-2</v>
      </c>
      <c r="AQ64">
        <f t="shared" si="26"/>
        <v>-39.290248782112052</v>
      </c>
      <c r="AR64">
        <f t="shared" si="26"/>
        <v>-39.303445045990927</v>
      </c>
      <c r="AS64">
        <f t="shared" si="26"/>
        <v>4.9750123668201064E-2</v>
      </c>
      <c r="AT64">
        <f t="shared" si="26"/>
        <v>4.8773318648966904E-2</v>
      </c>
      <c r="AU64">
        <f t="shared" si="23"/>
        <v>-39.20492160367376</v>
      </c>
      <c r="AW64">
        <v>61</v>
      </c>
      <c r="AX64">
        <f>IF(Z64&gt;0, (R64*SUMPRODUCT(K64:$K$98, X64:$X$98)-K64*$AZ$3)/Z64, 0)</f>
        <v>1225.747638224716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2000000</v>
      </c>
      <c r="S65">
        <f t="shared" si="1"/>
        <v>1205.5082366808879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414.50997730258524</v>
      </c>
      <c r="AC65">
        <f t="shared" si="2"/>
        <v>384.00018862248498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-32498.810844051095</v>
      </c>
      <c r="AI65">
        <f t="shared" si="25"/>
        <v>-32506.774294174003</v>
      </c>
      <c r="AJ65">
        <f t="shared" si="7"/>
        <v>30.509788680100257</v>
      </c>
      <c r="AK65">
        <f t="shared" si="22"/>
        <v>29.015698411180971</v>
      </c>
      <c r="AL65">
        <f t="shared" si="8"/>
        <v>-32447.24880708272</v>
      </c>
      <c r="AN65">
        <f t="shared" si="26"/>
        <v>0</v>
      </c>
      <c r="AO65">
        <f t="shared" si="26"/>
        <v>0</v>
      </c>
      <c r="AP65">
        <f t="shared" si="26"/>
        <v>-1.1098398150097707E-2</v>
      </c>
      <c r="AQ65">
        <f t="shared" si="26"/>
        <v>-45.292522284338119</v>
      </c>
      <c r="AR65">
        <f t="shared" si="26"/>
        <v>-45.303620682488216</v>
      </c>
      <c r="AS65">
        <f t="shared" si="26"/>
        <v>4.2520487605374586E-2</v>
      </c>
      <c r="AT65">
        <f t="shared" si="26"/>
        <v>4.0438223207315029E-2</v>
      </c>
      <c r="AU65">
        <f t="shared" si="23"/>
        <v>-45.220661971675526</v>
      </c>
      <c r="AW65">
        <v>62</v>
      </c>
      <c r="AX65">
        <f>IF(Z65&gt;0, (R65*SUMPRODUCT(K65:$K$98, X65:$X$98)-K65*$AZ$3)/Z65, 0)</f>
        <v>1205.5082366808879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2000000</v>
      </c>
      <c r="S66">
        <f t="shared" si="1"/>
        <v>1171.8139155344377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384.00018862248498</v>
      </c>
      <c r="AC66">
        <f t="shared" si="2"/>
        <v>346.54736285780052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-39233.586420292049</v>
      </c>
      <c r="AI66">
        <f t="shared" si="25"/>
        <v>-39240.979816083476</v>
      </c>
      <c r="AJ66">
        <f t="shared" si="7"/>
        <v>37.452825764684462</v>
      </c>
      <c r="AK66">
        <f t="shared" si="22"/>
        <v>26.880013203573952</v>
      </c>
      <c r="AL66">
        <f t="shared" si="8"/>
        <v>-39176.646977115219</v>
      </c>
      <c r="AN66">
        <f t="shared" si="26"/>
        <v>0</v>
      </c>
      <c r="AO66">
        <f t="shared" si="26"/>
        <v>0</v>
      </c>
      <c r="AP66">
        <f t="shared" si="26"/>
        <v>-9.1999394676457267E-3</v>
      </c>
      <c r="AQ66">
        <f t="shared" si="26"/>
        <v>-48.820140345251069</v>
      </c>
      <c r="AR66">
        <f t="shared" si="26"/>
        <v>-48.829340284718718</v>
      </c>
      <c r="AS66">
        <f t="shared" si="26"/>
        <v>4.6604258671912667E-2</v>
      </c>
      <c r="AT66">
        <f t="shared" si="26"/>
        <v>3.3448025959766786E-2</v>
      </c>
      <c r="AU66">
        <f t="shared" si="23"/>
        <v>-48.749288000087041</v>
      </c>
      <c r="AW66">
        <v>63</v>
      </c>
      <c r="AX66">
        <f>IF(Z66&gt;0, (R66*SUMPRODUCT(K66:$K$98, X66:$X$98)-K66*$AZ$3)/Z66, 0)</f>
        <v>1171.8139155344377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1127.9665804916767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346.54736285780052</v>
      </c>
      <c r="AC67">
        <f t="shared" ref="AC67:AC98" si="29">S67*Z67</f>
        <v>304.72695154795429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-45244.925352806524</v>
      </c>
      <c r="AI67">
        <f t="shared" ref="AI67:AI98" si="33">SUM(AE67:AH67)</f>
        <v>-45251.679253073125</v>
      </c>
      <c r="AJ67">
        <f t="shared" ref="AJ67:AJ98" si="34">AB67-AC67</f>
        <v>41.820411309846236</v>
      </c>
      <c r="AK67">
        <f t="shared" si="22"/>
        <v>24.25831540004604</v>
      </c>
      <c r="AL67">
        <f t="shared" ref="AL67:AL98" si="35">SUM(AI67:AK67)</f>
        <v>-45185.600526363232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-50.26814593905781</v>
      </c>
      <c r="AR67">
        <f t="shared" si="36"/>
        <v>-50.275649676584443</v>
      </c>
      <c r="AS67">
        <f t="shared" si="36"/>
        <v>4.6463432585249556E-2</v>
      </c>
      <c r="AT67">
        <f t="shared" si="36"/>
        <v>2.6951542725654375E-2</v>
      </c>
      <c r="AU67">
        <f t="shared" si="23"/>
        <v>-50.202234701273532</v>
      </c>
      <c r="AW67">
        <v>64</v>
      </c>
      <c r="AX67">
        <f>IF(Z67&gt;0, (R67*SUMPRODUCT(K67:$K$98, X67:$X$98)-K67*$AZ$3)/Z67, 0)</f>
        <v>1127.9665804916767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2000000</v>
      </c>
      <c r="S68">
        <f t="shared" si="28"/>
        <v>1075.8247858386671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304.72695154795429</v>
      </c>
      <c r="AC68">
        <f t="shared" si="29"/>
        <v>260.7085636762223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-50241.570322603533</v>
      </c>
      <c r="AI68">
        <f t="shared" si="33"/>
        <v>-50247.628664238437</v>
      </c>
      <c r="AJ68">
        <f t="shared" si="34"/>
        <v>44.018387871731989</v>
      </c>
      <c r="AK68">
        <f t="shared" si="22"/>
        <v>21.330886608356803</v>
      </c>
      <c r="AL68">
        <f t="shared" si="35"/>
        <v>-50182.279389758354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-49.838868461304429</v>
      </c>
      <c r="AR68">
        <f t="shared" si="36"/>
        <v>-49.844878243440952</v>
      </c>
      <c r="AS68">
        <f t="shared" si="36"/>
        <v>4.3665566759383968E-2</v>
      </c>
      <c r="AT68">
        <f t="shared" si="36"/>
        <v>2.1159912897041878E-2</v>
      </c>
      <c r="AU68">
        <f t="shared" si="23"/>
        <v>-49.780052763784532</v>
      </c>
      <c r="AW68">
        <v>65</v>
      </c>
      <c r="AX68">
        <f>IF(Z68&gt;0, (R68*SUMPRODUCT(K68:$K$98, X68:$X$98)-K68*$AZ$3)/Z68, 0)</f>
        <v>1075.8247858386671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2000000</v>
      </c>
      <c r="S69">
        <f t="shared" si="28"/>
        <v>1014.2553888854526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260.7085636762223</v>
      </c>
      <c r="AC69">
        <f t="shared" si="29"/>
        <v>216.44983634645868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-53005.402237085516</v>
      </c>
      <c r="AI69">
        <f t="shared" si="33"/>
        <v>-53010.737427776105</v>
      </c>
      <c r="AJ69">
        <f t="shared" si="34"/>
        <v>44.258727329763616</v>
      </c>
      <c r="AK69">
        <f t="shared" si="22"/>
        <v>18.249599457335563</v>
      </c>
      <c r="AL69">
        <f t="shared" si="35"/>
        <v>-52948.22910098901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-46.946917322042538</v>
      </c>
      <c r="AR69">
        <f t="shared" si="36"/>
        <v>-46.951642703714541</v>
      </c>
      <c r="AS69">
        <f t="shared" si="36"/>
        <v>3.9199981983637985E-2</v>
      </c>
      <c r="AT69">
        <f t="shared" si="36"/>
        <v>1.616368144989732E-2</v>
      </c>
      <c r="AU69">
        <f t="shared" si="23"/>
        <v>-46.896279040281009</v>
      </c>
      <c r="AW69">
        <v>66</v>
      </c>
      <c r="AX69">
        <f>IF(Z69&gt;0, (R69*SUMPRODUCT(K69:$K$98, X69:$X$98)-K69*$AZ$3)/Z69, 0)</f>
        <v>1014.2553888854526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2000000</v>
      </c>
      <c r="S70">
        <f t="shared" si="28"/>
        <v>947.4675061762207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216.44983634645868</v>
      </c>
      <c r="AC70">
        <f t="shared" si="29"/>
        <v>174.48518789186346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-54228.006251866958</v>
      </c>
      <c r="AI70">
        <f t="shared" si="33"/>
        <v>-54232.610240572496</v>
      </c>
      <c r="AJ70">
        <f t="shared" si="34"/>
        <v>41.964648454595221</v>
      </c>
      <c r="AK70">
        <f t="shared" si="22"/>
        <v>15.151488544252109</v>
      </c>
      <c r="AL70">
        <f t="shared" si="35"/>
        <v>-54175.494103573648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-42.883730758006358</v>
      </c>
      <c r="AR70">
        <f t="shared" si="36"/>
        <v>-42.887371611242678</v>
      </c>
      <c r="AS70">
        <f t="shared" si="36"/>
        <v>3.3185816888100926E-2</v>
      </c>
      <c r="AT70">
        <f t="shared" si="36"/>
        <v>1.1981859563430943E-2</v>
      </c>
      <c r="AU70">
        <f t="shared" si="23"/>
        <v>-42.842203934791144</v>
      </c>
      <c r="AW70">
        <v>67</v>
      </c>
      <c r="AX70">
        <f>IF(Z70&gt;0, (R70*SUMPRODUCT(K70:$K$98, X70:$X$98)-K70*$AZ$3)/Z70, 0)</f>
        <v>947.4675061762207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2000000</v>
      </c>
      <c r="S71">
        <f t="shared" si="28"/>
        <v>874.88074904171492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174.48518789186346</v>
      </c>
      <c r="AC71">
        <f t="shared" si="29"/>
        <v>136.04991147979212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-53622.292185777966</v>
      </c>
      <c r="AI71">
        <f t="shared" si="33"/>
        <v>-53626.179855944123</v>
      </c>
      <c r="AJ71">
        <f t="shared" si="34"/>
        <v>38.435276412071346</v>
      </c>
      <c r="AK71">
        <f t="shared" si="22"/>
        <v>12.213963152430443</v>
      </c>
      <c r="AL71">
        <f t="shared" si="35"/>
        <v>-53575.530616379619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-37.861365695590223</v>
      </c>
      <c r="AR71">
        <f t="shared" si="36"/>
        <v>-37.864110682718987</v>
      </c>
      <c r="AS71">
        <f t="shared" si="36"/>
        <v>2.7138191907329291E-2</v>
      </c>
      <c r="AT71">
        <f t="shared" si="36"/>
        <v>8.6239753404141768E-3</v>
      </c>
      <c r="AU71">
        <f t="shared" si="23"/>
        <v>-37.828348515471241</v>
      </c>
      <c r="AW71">
        <v>68</v>
      </c>
      <c r="AX71">
        <f>IF(Z71&gt;0, (R71*SUMPRODUCT(K71:$K$98, X71:$X$98)-K71*$AZ$3)/Z71, 0)</f>
        <v>874.88074904171492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2000000</v>
      </c>
      <c r="S72">
        <f t="shared" si="28"/>
        <v>796.04983289397182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136.04991147979212</v>
      </c>
      <c r="AC72">
        <f t="shared" si="29"/>
        <v>102.16038002164389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-51235.173743905056</v>
      </c>
      <c r="AI72">
        <f t="shared" si="33"/>
        <v>-51238.382097697751</v>
      </c>
      <c r="AJ72">
        <f t="shared" si="34"/>
        <v>33.889531458148227</v>
      </c>
      <c r="AK72">
        <f t="shared" si="22"/>
        <v>9.5234938035854491</v>
      </c>
      <c r="AL72">
        <f t="shared" si="35"/>
        <v>-51194.969072436019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-32.299893559100553</v>
      </c>
      <c r="AR72">
        <f t="shared" si="36"/>
        <v>-32.301916182982382</v>
      </c>
      <c r="AS72">
        <f t="shared" si="36"/>
        <v>2.1364780850307834E-2</v>
      </c>
      <c r="AT72">
        <f t="shared" si="36"/>
        <v>6.0038409883045778E-3</v>
      </c>
      <c r="AU72">
        <f t="shared" si="23"/>
        <v>-32.27454756114377</v>
      </c>
      <c r="AW72">
        <v>69</v>
      </c>
      <c r="AX72">
        <f>IF(Z72&gt;0, (R72*SUMPRODUCT(K72:$K$98, X72:$X$98)-K72*$AZ$3)/Z72, 0)</f>
        <v>796.04983289397182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2000000</v>
      </c>
      <c r="S73">
        <f t="shared" si="28"/>
        <v>710.80553795784044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102.16038002164389</v>
      </c>
      <c r="AC73">
        <f t="shared" si="29"/>
        <v>73.406767031687934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-47556.333065495266</v>
      </c>
      <c r="AI73">
        <f t="shared" si="33"/>
        <v>-47558.914881586716</v>
      </c>
      <c r="AJ73">
        <f t="shared" si="34"/>
        <v>28.753612989955954</v>
      </c>
      <c r="AK73">
        <f t="shared" ref="AK73:AK98" si="49">G73*SUM(AB73:AB73, AE73:AF73)</f>
        <v>7.1512266015150727</v>
      </c>
      <c r="AL73">
        <f t="shared" si="35"/>
        <v>-47523.010041995251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-26.768449426297302</v>
      </c>
      <c r="AR73">
        <f t="shared" si="36"/>
        <v>-26.769902675717873</v>
      </c>
      <c r="AS73">
        <f t="shared" si="36"/>
        <v>1.6184797807790047E-2</v>
      </c>
      <c r="AT73">
        <f t="shared" si="36"/>
        <v>4.02527350784199E-3</v>
      </c>
      <c r="AU73">
        <f t="shared" si="23"/>
        <v>-26.749692604402245</v>
      </c>
      <c r="AW73">
        <v>70</v>
      </c>
      <c r="AX73">
        <f>IF(Z73&gt;0, (R73*SUMPRODUCT(K73:$K$98, X73:$X$98)-K73*$AZ$3)/Z73, 0)</f>
        <v>710.80553795784044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2000000</v>
      </c>
      <c r="S74">
        <f t="shared" si="28"/>
        <v>615.45726237904739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73.406767031687934</v>
      </c>
      <c r="AC74">
        <f t="shared" si="29"/>
        <v>49.804639542126907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-42633.862069137263</v>
      </c>
      <c r="AI74">
        <f t="shared" si="33"/>
        <v>-42635.885143791937</v>
      </c>
      <c r="AJ74">
        <f t="shared" si="34"/>
        <v>23.602127489561028</v>
      </c>
      <c r="AK74">
        <f t="shared" si="49"/>
        <v>5.138473692218156</v>
      </c>
      <c r="AL74">
        <f t="shared" si="35"/>
        <v>-42607.144542610156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-21.426513475865185</v>
      </c>
      <c r="AR74">
        <f t="shared" si="36"/>
        <v>-21.427530213130996</v>
      </c>
      <c r="AS74">
        <f t="shared" si="36"/>
        <v>1.1861728639410618E-2</v>
      </c>
      <c r="AT74">
        <f t="shared" si="36"/>
        <v>2.58244434044347E-3</v>
      </c>
      <c r="AU74">
        <f t="shared" si="23"/>
        <v>-21.413086040151139</v>
      </c>
      <c r="AW74">
        <v>71</v>
      </c>
      <c r="AX74">
        <f>IF(Z74&gt;0, (R74*SUMPRODUCT(K74:$K$98, X74:$X$98)-K74*$AZ$3)/Z74, 0)</f>
        <v>615.45726237904739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2000000</v>
      </c>
      <c r="S75">
        <f t="shared" si="28"/>
        <v>506.58629841827786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49.804639542126907</v>
      </c>
      <c r="AC75">
        <f t="shared" si="29"/>
        <v>31.205199224061978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-37029.552809874935</v>
      </c>
      <c r="AI75">
        <f t="shared" si="33"/>
        <v>-37031.092784372937</v>
      </c>
      <c r="AJ75">
        <f t="shared" si="34"/>
        <v>18.599440318064929</v>
      </c>
      <c r="AK75">
        <f t="shared" si="49"/>
        <v>3.4863247679488838</v>
      </c>
      <c r="AL75">
        <f t="shared" si="35"/>
        <v>-37009.007019286924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-16.616030364201663</v>
      </c>
      <c r="AR75">
        <f t="shared" si="36"/>
        <v>-16.616721386940995</v>
      </c>
      <c r="AS75">
        <f t="shared" si="36"/>
        <v>8.3460058691204944E-3</v>
      </c>
      <c r="AT75">
        <f t="shared" si="36"/>
        <v>1.5643958354327916E-3</v>
      </c>
      <c r="AU75">
        <f t="shared" si="23"/>
        <v>-16.606810985236443</v>
      </c>
      <c r="AW75">
        <v>72</v>
      </c>
      <c r="AX75">
        <f>IF(Z75&gt;0, (R75*SUMPRODUCT(K75:$K$98, X75:$X$98)-K75*$AZ$3)/Z75, 0)</f>
        <v>506.58629841827786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2000000</v>
      </c>
      <c r="S76">
        <f t="shared" si="28"/>
        <v>376.69695556787809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31.205199224061978</v>
      </c>
      <c r="AC76">
        <f t="shared" si="29"/>
        <v>17.11334132218197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-31105.98751164331</v>
      </c>
      <c r="AI76">
        <f t="shared" si="33"/>
        <v>-31107.123261552439</v>
      </c>
      <c r="AJ76">
        <f t="shared" si="34"/>
        <v>14.091857901880008</v>
      </c>
      <c r="AK76">
        <f t="shared" si="49"/>
        <v>2.1843639456843387</v>
      </c>
      <c r="AL76">
        <f t="shared" si="35"/>
        <v>-31090.847039704873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-12.462488785060655</v>
      </c>
      <c r="AR76">
        <f t="shared" si="36"/>
        <v>-12.462943818693645</v>
      </c>
      <c r="AS76">
        <f t="shared" si="36"/>
        <v>5.6458461894872058E-3</v>
      </c>
      <c r="AT76">
        <f t="shared" si="36"/>
        <v>8.7515662910210438E-4</v>
      </c>
      <c r="AU76">
        <f t="shared" si="23"/>
        <v>-12.456422815875055</v>
      </c>
      <c r="AW76">
        <v>73</v>
      </c>
      <c r="AX76">
        <f>IF(Z76&gt;0, (R76*SUMPRODUCT(K76:$K$98, X76:$X$98)-K76*$AZ$3)/Z76, 0)</f>
        <v>376.69695556787809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2000000</v>
      </c>
      <c r="S77">
        <f t="shared" si="28"/>
        <v>213.04545392283401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17.11334132218197</v>
      </c>
      <c r="AC77">
        <f t="shared" si="29"/>
        <v>6.9045779499085143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-25133.507015806554</v>
      </c>
      <c r="AI77">
        <f t="shared" si="33"/>
        <v>-25134.317239378892</v>
      </c>
      <c r="AJ77">
        <f t="shared" si="34"/>
        <v>10.208763372273456</v>
      </c>
      <c r="AK77">
        <f t="shared" si="49"/>
        <v>1.1979338925527381</v>
      </c>
      <c r="AL77">
        <f t="shared" si="35"/>
        <v>-25122.910542114067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-8.9907486574411966</v>
      </c>
      <c r="AR77">
        <f t="shared" si="36"/>
        <v>-8.9910384903121372</v>
      </c>
      <c r="AS77">
        <f t="shared" si="36"/>
        <v>3.6518749860765102E-3</v>
      </c>
      <c r="AT77">
        <f t="shared" si="36"/>
        <v>4.2852446056964281E-4</v>
      </c>
      <c r="AU77">
        <f t="shared" si="23"/>
        <v>-8.9869580908654925</v>
      </c>
      <c r="AW77">
        <v>74</v>
      </c>
      <c r="AX77">
        <f>IF(Z77&gt;0, (R77*SUMPRODUCT(K77:$K$98, X77:$X$98)-K77*$AZ$3)/Z77, 0)</f>
        <v>213.04545392283401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2000000</v>
      </c>
      <c r="S78">
        <f t="shared" si="28"/>
        <v>-3.3142127526640186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6.9045779499085143</v>
      </c>
      <c r="AC78">
        <f t="shared" si="29"/>
        <v>-7.391587468697125E-2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-19564.317834841477</v>
      </c>
      <c r="AI78">
        <f t="shared" si="33"/>
        <v>-19564.875402205154</v>
      </c>
      <c r="AJ78">
        <f t="shared" si="34"/>
        <v>6.9784938245954855</v>
      </c>
      <c r="AK78">
        <f t="shared" si="49"/>
        <v>0.48332045649359606</v>
      </c>
      <c r="AL78">
        <f t="shared" si="35"/>
        <v>-19557.413587924068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-6.2486967879718103</v>
      </c>
      <c r="AR78">
        <f t="shared" si="36"/>
        <v>-6.2488748708175246</v>
      </c>
      <c r="AS78">
        <f t="shared" si="36"/>
        <v>2.2288787329437826E-3</v>
      </c>
      <c r="AT78">
        <f t="shared" si="36"/>
        <v>1.5436893887882771E-4</v>
      </c>
      <c r="AU78">
        <f t="shared" si="23"/>
        <v>-6.2464916231457028</v>
      </c>
      <c r="AW78">
        <v>75</v>
      </c>
      <c r="AX78">
        <f>IF(Z78&gt;0, (R78*SUMPRODUCT(K78:$K$98, X78:$X$98)-K78*$AZ$3)/Z78, 0)</f>
        <v>-3.3142127526640186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2000000</v>
      </c>
      <c r="S79">
        <f t="shared" si="28"/>
        <v>-306.18599532734049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-7.391587468697125E-2</v>
      </c>
      <c r="AC79">
        <f t="shared" si="29"/>
        <v>-4.5259565619036923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-14595.889252397012</v>
      </c>
      <c r="AI79">
        <f t="shared" si="33"/>
        <v>-14596.258795471398</v>
      </c>
      <c r="AJ79">
        <f t="shared" si="34"/>
        <v>4.4520406872167211</v>
      </c>
      <c r="AK79">
        <f t="shared" si="49"/>
        <v>-5.1741112280879881E-3</v>
      </c>
      <c r="AL79">
        <f t="shared" si="35"/>
        <v>-14591.811928895409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-4.1623373744461922</v>
      </c>
      <c r="AR79">
        <f t="shared" si="36"/>
        <v>-4.1624427577444205</v>
      </c>
      <c r="AS79">
        <f t="shared" si="36"/>
        <v>1.2695968724148843E-3</v>
      </c>
      <c r="AT79">
        <f t="shared" si="36"/>
        <v>-1.475511095747421E-6</v>
      </c>
      <c r="AU79">
        <f t="shared" si="23"/>
        <v>-4.1611746363831008</v>
      </c>
      <c r="AW79">
        <v>76</v>
      </c>
      <c r="AX79">
        <f>IF(Z79&gt;0, (R79*SUMPRODUCT(K79:$K$98, X79:$X$98)-K79*$AZ$3)/Z79, 0)</f>
        <v>-306.18599532734049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2000000</v>
      </c>
      <c r="S80">
        <f t="shared" si="28"/>
        <v>-751.40393881142359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-4.5259565619036923</v>
      </c>
      <c r="AC80">
        <f t="shared" si="29"/>
        <v>-7.0841367035328338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-10412.076679278722</v>
      </c>
      <c r="AI80">
        <f t="shared" si="33"/>
        <v>-10412.312375963875</v>
      </c>
      <c r="AJ80">
        <f t="shared" si="34"/>
        <v>2.5581801416291414</v>
      </c>
      <c r="AK80">
        <f t="shared" si="49"/>
        <v>-0.31681695933325849</v>
      </c>
      <c r="AL80">
        <f t="shared" si="35"/>
        <v>-10410.07101278158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-2.651099661786386</v>
      </c>
      <c r="AR80">
        <f t="shared" si="36"/>
        <v>-2.651159674348869</v>
      </c>
      <c r="AS80">
        <f t="shared" si="36"/>
        <v>6.5135810243874194E-4</v>
      </c>
      <c r="AT80">
        <f t="shared" si="36"/>
        <v>-8.066722514713331E-5</v>
      </c>
      <c r="AU80">
        <f t="shared" si="23"/>
        <v>-2.6505889834715779</v>
      </c>
      <c r="AW80">
        <v>77</v>
      </c>
      <c r="AX80">
        <f>IF(Z80&gt;0, (R80*SUMPRODUCT(K80:$K$98, X80:$X$98)-K80*$AZ$3)/Z80, 0)</f>
        <v>-751.40393881142359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2000000</v>
      </c>
      <c r="S81">
        <f t="shared" si="28"/>
        <v>-1438.4662573294559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-7.0841367035328338</v>
      </c>
      <c r="AC81">
        <f t="shared" si="29"/>
        <v>-8.3029531217325694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-7123.0024381694893</v>
      </c>
      <c r="AI81">
        <f t="shared" si="33"/>
        <v>-7123.1467403573133</v>
      </c>
      <c r="AJ81">
        <f t="shared" si="34"/>
        <v>1.2188164181997356</v>
      </c>
      <c r="AK81">
        <f t="shared" si="49"/>
        <v>-0.49588956924729843</v>
      </c>
      <c r="AL81">
        <f t="shared" si="35"/>
        <v>-7122.4238135083606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-1.6193240531102742</v>
      </c>
      <c r="AR81">
        <f t="shared" si="36"/>
        <v>-1.6193568583782336</v>
      </c>
      <c r="AS81">
        <f t="shared" si="36"/>
        <v>2.7708241846730931E-4</v>
      </c>
      <c r="AT81">
        <f t="shared" si="36"/>
        <v>-1.1273418956950469E-4</v>
      </c>
      <c r="AU81">
        <f t="shared" si="23"/>
        <v>-1.6191925101493359</v>
      </c>
      <c r="AW81">
        <v>78</v>
      </c>
      <c r="AX81">
        <f>IF(Z81&gt;0, (R81*SUMPRODUCT(K81:$K$98, X81:$X$98)-K81*$AZ$3)/Z81, 0)</f>
        <v>-1438.4662573294559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2000000</v>
      </c>
      <c r="S82">
        <f t="shared" si="28"/>
        <v>-2554.4270815968052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-8.3029531217325694</v>
      </c>
      <c r="AC82">
        <f t="shared" si="29"/>
        <v>-8.6434528502119043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-4661.3035748828224</v>
      </c>
      <c r="AI82">
        <f t="shared" si="33"/>
        <v>-4661.3881677540821</v>
      </c>
      <c r="AJ82">
        <f t="shared" si="34"/>
        <v>0.34049972847933496</v>
      </c>
      <c r="AK82">
        <f t="shared" si="49"/>
        <v>-0.58120671852127992</v>
      </c>
      <c r="AL82">
        <f t="shared" si="35"/>
        <v>-4661.628874744124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-0.94615009901995573</v>
      </c>
      <c r="AR82">
        <f t="shared" si="36"/>
        <v>-0.94616726965736064</v>
      </c>
      <c r="AS82">
        <f t="shared" si="36"/>
        <v>6.9114539879563516E-5</v>
      </c>
      <c r="AT82">
        <f t="shared" si="36"/>
        <v>-1.1797317755555029E-4</v>
      </c>
      <c r="AU82">
        <f t="shared" si="23"/>
        <v>-0.94621612829503665</v>
      </c>
      <c r="AW82">
        <v>79</v>
      </c>
      <c r="AX82">
        <f>IF(Z82&gt;0, (R82*SUMPRODUCT(K82:$K$98, X82:$X$98)-K82*$AZ$3)/Z82, 0)</f>
        <v>-2554.4270815968052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2000000</v>
      </c>
      <c r="S83">
        <f t="shared" si="28"/>
        <v>-4458.8241019129327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-8.6434528502119043</v>
      </c>
      <c r="AC83">
        <f t="shared" si="29"/>
        <v>-8.447795516525666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-2910.5072417083034</v>
      </c>
      <c r="AI83">
        <f t="shared" si="33"/>
        <v>-2910.5546073103287</v>
      </c>
      <c r="AJ83">
        <f t="shared" si="34"/>
        <v>-0.19565733368623839</v>
      </c>
      <c r="AK83">
        <f t="shared" si="49"/>
        <v>-0.60504169951483333</v>
      </c>
      <c r="AL83">
        <f t="shared" si="35"/>
        <v>-2911.3553063435297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-0.52747673912875537</v>
      </c>
      <c r="AR83">
        <f t="shared" si="36"/>
        <v>-0.52748532328650799</v>
      </c>
      <c r="AS83">
        <f t="shared" si="36"/>
        <v>-3.5459349106057702E-5</v>
      </c>
      <c r="AT83">
        <f t="shared" si="36"/>
        <v>-1.0965285298849975E-4</v>
      </c>
      <c r="AU83">
        <f t="shared" si="23"/>
        <v>-0.52763043548860256</v>
      </c>
      <c r="AW83">
        <v>80</v>
      </c>
      <c r="AX83">
        <f>IF(Z83&gt;0, (R83*SUMPRODUCT(K83:$K$98, X83:$X$98)-K83*$AZ$3)/Z83, 0)</f>
        <v>-4458.8241019129327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2000000</v>
      </c>
      <c r="S84">
        <f t="shared" si="28"/>
        <v>-7870.7189587627636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-8.447795516525666</v>
      </c>
      <c r="AC84">
        <f t="shared" si="29"/>
        <v>-7.9558013335953195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-1729.7357051003144</v>
      </c>
      <c r="AI84">
        <f t="shared" si="33"/>
        <v>-1729.760975350006</v>
      </c>
      <c r="AJ84">
        <f t="shared" si="34"/>
        <v>-0.49199418293034647</v>
      </c>
      <c r="AK84">
        <f t="shared" si="49"/>
        <v>-0.59134568615679672</v>
      </c>
      <c r="AL84">
        <f t="shared" si="35"/>
        <v>-1730.844315219093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-0.27989578347069677</v>
      </c>
      <c r="AR84">
        <f t="shared" si="36"/>
        <v>-0.2798998725557027</v>
      </c>
      <c r="AS84">
        <f t="shared" si="36"/>
        <v>-7.9611640603977966E-5</v>
      </c>
      <c r="AT84">
        <f t="shared" si="36"/>
        <v>-9.5688123706317606E-5</v>
      </c>
      <c r="AU84">
        <f t="shared" si="23"/>
        <v>-0.280075172320013</v>
      </c>
      <c r="AW84">
        <v>81</v>
      </c>
      <c r="AX84">
        <f>IF(Z84&gt;0, (R84*SUMPRODUCT(K84:$K$98, X84:$X$98)-K84*$AZ$3)/Z84, 0)</f>
        <v>-7870.7189587627636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7"/>
        <v>2000000</v>
      </c>
      <c r="S85">
        <f t="shared" si="28"/>
        <v>-14295.095649475059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-7.9558013335953195</v>
      </c>
      <c r="AC85">
        <f t="shared" si="29"/>
        <v>-7.3254552223703904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-976.51308550471356</v>
      </c>
      <c r="AI85">
        <f t="shared" si="33"/>
        <v>-976.52589663833942</v>
      </c>
      <c r="AJ85">
        <f t="shared" si="34"/>
        <v>-0.63034611122492912</v>
      </c>
      <c r="AK85">
        <f t="shared" si="49"/>
        <v>-0.5569060933516724</v>
      </c>
      <c r="AL85">
        <f t="shared" si="35"/>
        <v>-977.7131488429161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-0.14108363818386177</v>
      </c>
      <c r="AR85">
        <f t="shared" si="36"/>
        <v>-0.14108548909745219</v>
      </c>
      <c r="AS85">
        <f t="shared" si="36"/>
        <v>-9.1070487438166457E-5</v>
      </c>
      <c r="AT85">
        <f t="shared" si="36"/>
        <v>-8.0460097200034953E-5</v>
      </c>
      <c r="AU85">
        <f t="shared" si="23"/>
        <v>-0.1412570196820904</v>
      </c>
      <c r="AW85">
        <v>82</v>
      </c>
      <c r="AX85">
        <f>IF(Z85&gt;0, (R85*SUMPRODUCT(K85:$K$98, X85:$X$98)-K85*$AZ$3)/Z85, 0)</f>
        <v>-14295.095649475059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7"/>
        <v>2000000</v>
      </c>
      <c r="S86">
        <f t="shared" si="28"/>
        <v>-27038.182450188113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-7.3254552223703904</v>
      </c>
      <c r="AC86">
        <f t="shared" si="29"/>
        <v>-6.653822883147444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-522.46203732523065</v>
      </c>
      <c r="AI86">
        <f t="shared" si="33"/>
        <v>-522.46818957205369</v>
      </c>
      <c r="AJ86">
        <f t="shared" si="34"/>
        <v>-0.67163233922294641</v>
      </c>
      <c r="AK86">
        <f t="shared" si="49"/>
        <v>-0.51278186556592742</v>
      </c>
      <c r="AL86">
        <f t="shared" si="35"/>
        <v>-523.65260377684251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-6.7396182883621411E-2</v>
      </c>
      <c r="AR86">
        <f t="shared" si="36"/>
        <v>-6.7396976506741202E-2</v>
      </c>
      <c r="AS86">
        <f t="shared" si="36"/>
        <v>-8.6638746417946107E-5</v>
      </c>
      <c r="AT86">
        <f t="shared" si="36"/>
        <v>-6.6147467035145802E-5</v>
      </c>
      <c r="AU86">
        <f t="shared" si="23"/>
        <v>-6.7549762720194279E-2</v>
      </c>
      <c r="AW86">
        <v>83</v>
      </c>
      <c r="AX86">
        <f>IF(Z86&gt;0, (R86*SUMPRODUCT(K86:$K$98, X86:$X$98)-K86*$AZ$3)/Z86, 0)</f>
        <v>-27038.182450188113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2000000</v>
      </c>
      <c r="S87">
        <f t="shared" si="28"/>
        <v>-53728.797178604014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-6.653822883147444</v>
      </c>
      <c r="AC87">
        <f t="shared" si="29"/>
        <v>-5.9955798004892698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-264.0785691532538</v>
      </c>
      <c r="AI87">
        <f t="shared" si="33"/>
        <v>-264.08135889549413</v>
      </c>
      <c r="AJ87">
        <f t="shared" si="34"/>
        <v>-0.65824308265817422</v>
      </c>
      <c r="AK87">
        <f t="shared" si="49"/>
        <v>-0.46576760182032112</v>
      </c>
      <c r="AL87">
        <f t="shared" si="35"/>
        <v>-265.20536957997268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-3.0415551532247769E-2</v>
      </c>
      <c r="AR87">
        <f t="shared" si="36"/>
        <v>-3.0415872844004131E-2</v>
      </c>
      <c r="AS87">
        <f t="shared" si="36"/>
        <v>-7.5813900633930485E-5</v>
      </c>
      <c r="AT87">
        <f t="shared" si="36"/>
        <v>-5.3645316773115685E-5</v>
      </c>
      <c r="AU87">
        <f t="shared" si="23"/>
        <v>-3.0545332061411183E-2</v>
      </c>
      <c r="AW87">
        <v>84</v>
      </c>
      <c r="AX87">
        <f>IF(Z87&gt;0, (R87*SUMPRODUCT(K87:$K$98, X87:$X$98)-K87*$AZ$3)/Z87, 0)</f>
        <v>-53728.797178604014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2000000</v>
      </c>
      <c r="S88">
        <f t="shared" si="28"/>
        <v>-112924.14121100178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-5.9955798004892698</v>
      </c>
      <c r="AC88">
        <f t="shared" si="29"/>
        <v>-5.3781031506449155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-125.69597505409949</v>
      </c>
      <c r="AI88">
        <f t="shared" si="33"/>
        <v>-125.69716569922926</v>
      </c>
      <c r="AJ88">
        <f t="shared" si="34"/>
        <v>-0.61747664984435424</v>
      </c>
      <c r="AK88">
        <f t="shared" si="49"/>
        <v>-0.41969058603424891</v>
      </c>
      <c r="AL88">
        <f t="shared" si="35"/>
        <v>-126.73433293510786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-1.292605163369354E-2</v>
      </c>
      <c r="AR88">
        <f t="shared" si="36"/>
        <v>-1.2926174074689906E-2</v>
      </c>
      <c r="AS88">
        <f t="shared" si="36"/>
        <v>-6.3498732199284664E-5</v>
      </c>
      <c r="AT88">
        <f t="shared" si="36"/>
        <v>-4.3159235472089775E-5</v>
      </c>
      <c r="AU88">
        <f t="shared" si="23"/>
        <v>-1.3032832042361279E-2</v>
      </c>
      <c r="AW88">
        <v>85</v>
      </c>
      <c r="AX88">
        <f>IF(Z88&gt;0, (R88*SUMPRODUCT(K88:$K$98, X88:$X$98)-K88*$AZ$3)/Z88, 0)</f>
        <v>-112924.14121100178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2000000</v>
      </c>
      <c r="S89">
        <f t="shared" si="28"/>
        <v>-255274.6551702469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-5.3781031506449155</v>
      </c>
      <c r="AC89">
        <f t="shared" si="29"/>
        <v>-4.8125540224780723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-56.594183703815361</v>
      </c>
      <c r="AI89">
        <f t="shared" si="33"/>
        <v>-56.594655015197532</v>
      </c>
      <c r="AJ89">
        <f t="shared" si="34"/>
        <v>-0.56554912816684322</v>
      </c>
      <c r="AK89">
        <f t="shared" si="49"/>
        <v>-0.37646722054514414</v>
      </c>
      <c r="AL89">
        <f t="shared" si="35"/>
        <v>-57.53667136390952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-5.1963487722160601E-3</v>
      </c>
      <c r="AR89">
        <f t="shared" si="36"/>
        <v>-5.1963920469514091E-3</v>
      </c>
      <c r="AS89">
        <f t="shared" si="36"/>
        <v>-5.1927430089949636E-5</v>
      </c>
      <c r="AT89">
        <f t="shared" si="36"/>
        <v>-3.4566360909053437E-5</v>
      </c>
      <c r="AU89">
        <f t="shared" si="23"/>
        <v>-5.2828858379504124E-3</v>
      </c>
      <c r="AW89">
        <v>86</v>
      </c>
      <c r="AX89">
        <f>IF(Z89&gt;0, (R89*SUMPRODUCT(K89:$K$98, X89:$X$98)-K89*$AZ$3)/Z89, 0)</f>
        <v>-255274.6551702469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2000000</v>
      </c>
      <c r="S90">
        <f t="shared" si="28"/>
        <v>-624967.0510183624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-4.8125540224780723</v>
      </c>
      <c r="AC90">
        <f t="shared" si="29"/>
        <v>-4.3012546749998091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-23.56312085338228</v>
      </c>
      <c r="AI90">
        <f t="shared" si="33"/>
        <v>-23.563292912639962</v>
      </c>
      <c r="AJ90">
        <f t="shared" si="34"/>
        <v>-0.51129934747826322</v>
      </c>
      <c r="AK90">
        <f t="shared" si="49"/>
        <v>-0.33687878157346507</v>
      </c>
      <c r="AL90">
        <f t="shared" si="35"/>
        <v>-24.411471041691691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-1.9317071198651705E-3</v>
      </c>
      <c r="AR90">
        <f t="shared" si="36"/>
        <v>-1.9317212253011681E-3</v>
      </c>
      <c r="AS90">
        <f t="shared" si="36"/>
        <v>-4.1916374153146355E-5</v>
      </c>
      <c r="AT90">
        <f t="shared" si="36"/>
        <v>-2.7617357859604424E-5</v>
      </c>
      <c r="AU90">
        <f t="shared" si="23"/>
        <v>-2.0012549573139187E-3</v>
      </c>
      <c r="AW90">
        <v>87</v>
      </c>
      <c r="AX90">
        <f>IF(Z90&gt;0, (R90*SUMPRODUCT(K90:$K$98, X90:$X$98)-K90*$AZ$3)/Z90, 0)</f>
        <v>-624967.0510183624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2000000</v>
      </c>
      <c r="S91">
        <f t="shared" si="28"/>
        <v>-1668931.6285734207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-4.3012546749998091</v>
      </c>
      <c r="AC91">
        <f t="shared" si="29"/>
        <v>-3.8420295104674596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-9.0229147692548288</v>
      </c>
      <c r="AI91">
        <f t="shared" si="33"/>
        <v>-9.0229723214853195</v>
      </c>
      <c r="AJ91">
        <f t="shared" si="34"/>
        <v>-0.45922516453234952</v>
      </c>
      <c r="AK91">
        <f t="shared" si="49"/>
        <v>-0.30108782724998667</v>
      </c>
      <c r="AL91">
        <f t="shared" si="35"/>
        <v>-9.7832853132676547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-6.604459816888982E-4</v>
      </c>
      <c r="AR91">
        <f t="shared" si="36"/>
        <v>-6.6045019431201801E-4</v>
      </c>
      <c r="AS91">
        <f t="shared" si="36"/>
        <v>-3.3613684974535268E-5</v>
      </c>
      <c r="AT91">
        <f t="shared" si="36"/>
        <v>-2.2038581847218021E-5</v>
      </c>
      <c r="AU91">
        <f t="shared" si="23"/>
        <v>-7.1610246113377118E-4</v>
      </c>
      <c r="AW91">
        <v>88</v>
      </c>
      <c r="AX91">
        <f>IF(Z91&gt;0, (R91*SUMPRODUCT(K91:$K$98, X91:$X$98)-K91*$AZ$3)/Z91, 0)</f>
        <v>-1668931.6285734207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2000000</v>
      </c>
      <c r="S92">
        <f t="shared" si="28"/>
        <v>-4899906.353704351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-3.8420295104674596</v>
      </c>
      <c r="AC92">
        <f t="shared" si="29"/>
        <v>-3.4309427496168143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-3.1577250951899076</v>
      </c>
      <c r="AI92">
        <f t="shared" si="33"/>
        <v>-3.1577426003344042</v>
      </c>
      <c r="AJ92">
        <f t="shared" si="34"/>
        <v>-0.41108676085064522</v>
      </c>
      <c r="AK92">
        <f t="shared" si="49"/>
        <v>-0.26894206573272217</v>
      </c>
      <c r="AL92">
        <f t="shared" si="35"/>
        <v>-3.8377714269177714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-2.0637008499723209E-4</v>
      </c>
      <c r="AR92">
        <f t="shared" si="36"/>
        <v>-2.0637122902910591E-4</v>
      </c>
      <c r="AS92">
        <f t="shared" si="36"/>
        <v>-2.6866179677012821E-5</v>
      </c>
      <c r="AT92">
        <f t="shared" si="36"/>
        <v>-1.7576449909821915E-5</v>
      </c>
      <c r="AU92">
        <f t="shared" si="23"/>
        <v>-2.5081385861594062E-4</v>
      </c>
      <c r="AW92">
        <v>89</v>
      </c>
      <c r="AX92">
        <f>IF(Z92&gt;0, (R92*SUMPRODUCT(K92:$K$98, X92:$X$98)-K92*$AZ$3)/Z92, 0)</f>
        <v>-4899906.353704351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2000000</v>
      </c>
      <c r="S93">
        <f t="shared" si="28"/>
        <v>-15961192.383756407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-3.4309427496168143</v>
      </c>
      <c r="AC93">
        <f t="shared" si="29"/>
        <v>-3.0635176850300843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-1.0025366641162428</v>
      </c>
      <c r="AI93">
        <f t="shared" si="33"/>
        <v>-1.0025414625009927</v>
      </c>
      <c r="AJ93">
        <f t="shared" si="34"/>
        <v>-0.36742506458673008</v>
      </c>
      <c r="AK93">
        <f t="shared" si="49"/>
        <v>-0.24016599247317702</v>
      </c>
      <c r="AL93">
        <f t="shared" si="35"/>
        <v>-1.6101325195608998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-5.8499838363990856E-5</v>
      </c>
      <c r="AR93">
        <f t="shared" si="36"/>
        <v>-5.8500118358471189E-5</v>
      </c>
      <c r="AS93">
        <f t="shared" si="36"/>
        <v>-2.1439921010919134E-5</v>
      </c>
      <c r="AT93">
        <f t="shared" si="36"/>
        <v>-1.4014122618241979E-5</v>
      </c>
      <c r="AU93">
        <f t="shared" si="23"/>
        <v>-9.3954161987632294E-5</v>
      </c>
      <c r="AW93">
        <v>90</v>
      </c>
      <c r="AX93">
        <f>IF(Z93&gt;0, (R93*SUMPRODUCT(K93:$K$98, X93:$X$98)-K93*$AZ$3)/Z93, 0)</f>
        <v>-15961192.383756407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2000000</v>
      </c>
      <c r="S94">
        <f t="shared" si="28"/>
        <v>-58355104.643490791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-3.0635176850300843</v>
      </c>
      <c r="AC94">
        <f t="shared" si="29"/>
        <v>-2.7353338324829783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-0.28628418675845646</v>
      </c>
      <c r="AI94">
        <f t="shared" si="33"/>
        <v>-0.28628535860702448</v>
      </c>
      <c r="AJ94">
        <f t="shared" si="34"/>
        <v>-0.32818385254710591</v>
      </c>
      <c r="AK94">
        <f t="shared" si="49"/>
        <v>-0.21444623795210591</v>
      </c>
      <c r="AL94">
        <f t="shared" si="35"/>
        <v>-0.82891544910623627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-1.491535996617891E-5</v>
      </c>
      <c r="AR94">
        <f t="shared" si="36"/>
        <v>-1.4915421019300341E-5</v>
      </c>
      <c r="AS94">
        <f t="shared" si="36"/>
        <v>-1.7098325797356932E-5</v>
      </c>
      <c r="AT94">
        <f t="shared" si="36"/>
        <v>-1.117261441739075E-5</v>
      </c>
      <c r="AU94">
        <f t="shared" si="23"/>
        <v>-4.3186361234048021E-5</v>
      </c>
      <c r="AW94">
        <v>91</v>
      </c>
      <c r="AX94">
        <f>IF(Z94&gt;0, (R94*SUMPRODUCT(K94:$K$98, X94:$X$98)-K94*$AZ$3)/Z94, 0)</f>
        <v>-58355104.643490791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2000000</v>
      </c>
      <c r="S95">
        <f t="shared" si="28"/>
        <v>-243105478.1867893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-2.7353338324829783</v>
      </c>
      <c r="AC95">
        <f t="shared" si="29"/>
        <v>-2.442275218927346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-7.2718097377884441E-2</v>
      </c>
      <c r="AI95">
        <f t="shared" si="33"/>
        <v>-7.2718348531749535E-2</v>
      </c>
      <c r="AJ95">
        <f t="shared" si="34"/>
        <v>-0.29305861355563234</v>
      </c>
      <c r="AK95">
        <f t="shared" si="49"/>
        <v>-0.19147336827380851</v>
      </c>
      <c r="AL95">
        <f t="shared" si="35"/>
        <v>-0.55725033036119043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-3.3826795959278903E-6</v>
      </c>
      <c r="AR95">
        <f t="shared" si="36"/>
        <v>-3.3826912790313479E-6</v>
      </c>
      <c r="AS95">
        <f t="shared" si="36"/>
        <v>-1.363241652671516E-5</v>
      </c>
      <c r="AT95">
        <f t="shared" si="36"/>
        <v>-8.9069032246212191E-6</v>
      </c>
      <c r="AU95">
        <f t="shared" si="23"/>
        <v>-2.5922011030367727E-5</v>
      </c>
      <c r="AW95">
        <v>92</v>
      </c>
      <c r="AX95">
        <f>IF(Z95&gt;0, (R95*SUMPRODUCT(K95:$K$98, X95:$X$98)-K95*$AZ$3)/Z95, 0)</f>
        <v>-243105478.1867893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2000000</v>
      </c>
      <c r="S96">
        <f t="shared" si="28"/>
        <v>-1176934188.8301632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-2.442275218927346</v>
      </c>
      <c r="AC96">
        <f t="shared" si="29"/>
        <v>-2.1806058079323005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-1.6185816460952657E-2</v>
      </c>
      <c r="AI96">
        <f t="shared" si="33"/>
        <v>-1.6185862780573341E-2</v>
      </c>
      <c r="AJ96">
        <f t="shared" si="34"/>
        <v>-0.26166941099504548</v>
      </c>
      <c r="AK96">
        <f t="shared" si="49"/>
        <v>-0.17095926532491423</v>
      </c>
      <c r="AL96">
        <f t="shared" si="35"/>
        <v>-0.44881453910053304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-6.7225639956804287E-7</v>
      </c>
      <c r="AR96">
        <f t="shared" si="36"/>
        <v>-6.7225832339199734E-7</v>
      </c>
      <c r="AS96">
        <f t="shared" si="36"/>
        <v>-1.0868091611998061E-5</v>
      </c>
      <c r="AT96">
        <f t="shared" si="36"/>
        <v>-7.1005661319206752E-6</v>
      </c>
      <c r="AU96">
        <f t="shared" si="23"/>
        <v>-1.8640916067310734E-5</v>
      </c>
      <c r="AW96">
        <v>93</v>
      </c>
      <c r="AX96">
        <f>IF(Z96&gt;0, (R96*SUMPRODUCT(K96:$K$98, X96:$X$98)-K96*$AZ$3)/Z96, 0)</f>
        <v>-1176934188.8301632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2000000</v>
      </c>
      <c r="S97">
        <f t="shared" si="28"/>
        <v>-6800120551.2575045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-2.1806058079323005</v>
      </c>
      <c r="AC97">
        <f t="shared" si="29"/>
        <v>-1.9469700572649131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-3.0958858577711545E-3</v>
      </c>
      <c r="AI97">
        <f t="shared" si="33"/>
        <v>-3.0958930156224111E-3</v>
      </c>
      <c r="AJ97">
        <f t="shared" si="34"/>
        <v>-0.2336357506673874</v>
      </c>
      <c r="AK97">
        <f t="shared" si="49"/>
        <v>-0.15264240655526104</v>
      </c>
      <c r="AL97">
        <f t="shared" si="35"/>
        <v>-0.38937405023827087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-1.1480670466505696E-7</v>
      </c>
      <c r="AR97">
        <f t="shared" si="36"/>
        <v>-1.1480697010420847E-7</v>
      </c>
      <c r="AS97">
        <f t="shared" si="36"/>
        <v>-8.6640631658754E-6</v>
      </c>
      <c r="AT97">
        <f t="shared" si="36"/>
        <v>-5.6605354634650091E-6</v>
      </c>
      <c r="AU97">
        <f t="shared" si="23"/>
        <v>-1.4439405599444618E-5</v>
      </c>
      <c r="AW97">
        <v>94</v>
      </c>
      <c r="AX97">
        <f>IF(Z97&gt;0, (R97*SUMPRODUCT(K97:$K$98, X97:$X$98)-K97*$AZ$3)/Z97, 0)</f>
        <v>-6800120551.2575045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-1.9469700572649131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-5.726281005135628E-4</v>
      </c>
      <c r="AI98">
        <f t="shared" si="33"/>
        <v>-5.726281005135628E-4</v>
      </c>
      <c r="AJ98">
        <f t="shared" si="34"/>
        <v>-1.9469700572649131</v>
      </c>
      <c r="AK98">
        <f t="shared" si="49"/>
        <v>-0.13628790400854393</v>
      </c>
      <c r="AL98">
        <f t="shared" si="35"/>
        <v>-2.0838305893739708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-1.8959939392961877E-8</v>
      </c>
      <c r="AR98">
        <f t="shared" si="36"/>
        <v>-1.8959939392961877E-8</v>
      </c>
      <c r="AS98">
        <f t="shared" si="36"/>
        <v>-6.4464936758338405E-5</v>
      </c>
      <c r="AT98">
        <f t="shared" si="36"/>
        <v>-4.5125455730836882E-6</v>
      </c>
      <c r="AU98">
        <f t="shared" si="36"/>
        <v>-6.8996442270815052E-5</v>
      </c>
      <c r="AW98">
        <v>95</v>
      </c>
    </row>
    <row r="100" spans="5:50" x14ac:dyDescent="0.25">
      <c r="AN100" s="8">
        <f t="shared" ref="AN100:AU100" si="50">SUM(AN3:AN98)</f>
        <v>61956.45588339986</v>
      </c>
      <c r="AO100" s="8">
        <f t="shared" si="50"/>
        <v>-6195.6455883399867</v>
      </c>
      <c r="AP100" s="8">
        <f t="shared" si="50"/>
        <v>-490.75648018083723</v>
      </c>
      <c r="AQ100" s="8">
        <f t="shared" si="50"/>
        <v>-52502.138246209819</v>
      </c>
      <c r="AR100" s="8">
        <f t="shared" si="50"/>
        <v>2767.9155686692229</v>
      </c>
      <c r="AS100" s="8">
        <f t="shared" si="50"/>
        <v>-303.15759061745371</v>
      </c>
      <c r="AT100" s="8">
        <f t="shared" si="50"/>
        <v>76.995378785222528</v>
      </c>
      <c r="AU100" s="8">
        <f t="shared" si="50"/>
        <v>2541.7533568369813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672C5-1D0F-406B-BABD-BB87A37E02DE}">
  <sheetPr codeName="Sheet46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72146.866983520813</v>
      </c>
      <c r="K3">
        <v>1</v>
      </c>
      <c r="L3" s="2">
        <v>0</v>
      </c>
      <c r="O3">
        <f>$C$3</f>
        <v>72146.866983520813</v>
      </c>
      <c r="P3">
        <f>O3*C5</f>
        <v>7214.6866983520813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72146.866983520813</v>
      </c>
      <c r="AF3">
        <f t="shared" ref="AF3:AG34" si="4">-$Z3*P3</f>
        <v>-7214.6866983520813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64659.030543368732</v>
      </c>
      <c r="AJ3">
        <f t="shared" ref="AJ3:AJ66" si="7">AB3-AC3</f>
        <v>0</v>
      </c>
      <c r="AL3">
        <f t="shared" ref="AL3:AL66" si="8">SUM(AI3:AK3)</f>
        <v>64659.030543368732</v>
      </c>
      <c r="AN3">
        <f t="shared" ref="AN3:AU34" si="9">AE3*$K3</f>
        <v>72146.866983520813</v>
      </c>
      <c r="AO3">
        <f t="shared" si="9"/>
        <v>-7214.6866983520813</v>
      </c>
      <c r="AP3">
        <f t="shared" si="9"/>
        <v>-273.14974180000002</v>
      </c>
      <c r="AQ3">
        <f t="shared" si="9"/>
        <v>0</v>
      </c>
      <c r="AR3">
        <f t="shared" si="9"/>
        <v>64659.030543368732</v>
      </c>
      <c r="AS3">
        <f t="shared" si="9"/>
        <v>0</v>
      </c>
      <c r="AT3">
        <f t="shared" si="9"/>
        <v>0</v>
      </c>
      <c r="AU3">
        <f t="shared" si="9"/>
        <v>64659.030543368732</v>
      </c>
      <c r="AW3">
        <v>0</v>
      </c>
      <c r="AX3">
        <f>IF(Z3&gt;0, (R3*SUMPRODUCT(K3:$K$98, X3:$X$98)-K3*$AZ$3)/Z3, 0)</f>
        <v>0</v>
      </c>
      <c r="AZ3">
        <f>C6*SUMPRODUCT(X4:X89, K4:K89)/1</f>
        <v>60315.241506479862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4097.1687558647045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4045.774665841876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-4045.774665841876</v>
      </c>
      <c r="AK4">
        <f>G4*SUM(AB4, AE4:AF4)</f>
        <v>0</v>
      </c>
      <c r="AL4">
        <f t="shared" si="8"/>
        <v>-9133.3866658418756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-4746.3494728985916</v>
      </c>
      <c r="AR4">
        <f t="shared" si="9"/>
        <v>-4746.3494728985916</v>
      </c>
      <c r="AS4">
        <f t="shared" si="9"/>
        <v>-3774.3956207126371</v>
      </c>
      <c r="AT4">
        <f t="shared" si="9"/>
        <v>0</v>
      </c>
      <c r="AU4">
        <f t="shared" si="9"/>
        <v>-8520.7450936112273</v>
      </c>
      <c r="AW4">
        <v>1</v>
      </c>
      <c r="AX4">
        <f>IF(Z4&gt;0, (R4*SUMPRODUCT(K4:$K$98, X4:$X$98)-K4*$AZ$3)/Z4, 0)</f>
        <v>4097.1687558647045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2000000</v>
      </c>
      <c r="S5">
        <f t="shared" si="1"/>
        <v>4095.0002190137288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4045.774665841876</v>
      </c>
      <c r="AC5">
        <f t="shared" si="2"/>
        <v>3992.8454335464485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-5055.7085662588079</v>
      </c>
      <c r="AI5">
        <f t="shared" si="6"/>
        <v>-5080.08491070323</v>
      </c>
      <c r="AJ5">
        <f t="shared" si="7"/>
        <v>52.929232295427482</v>
      </c>
      <c r="AK5">
        <f>G5*SUM(AB5, AE5:AF5)</f>
        <v>165.87676129951691</v>
      </c>
      <c r="AL5">
        <f t="shared" si="8"/>
        <v>-4861.278917108285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-4323.1769300226697</v>
      </c>
      <c r="AR5">
        <f t="shared" si="9"/>
        <v>-4344.0213375986377</v>
      </c>
      <c r="AS5">
        <f t="shared" si="9"/>
        <v>45.260210905062131</v>
      </c>
      <c r="AT5">
        <f t="shared" si="9"/>
        <v>141.8425485327389</v>
      </c>
      <c r="AU5">
        <f t="shared" si="9"/>
        <v>-4156.9185781608367</v>
      </c>
      <c r="AW5">
        <v>2</v>
      </c>
      <c r="AX5">
        <f>IF(Z5&gt;0, (R5*SUMPRODUCT(K5:$K$98, X5:$X$98)-K5*$AZ$3)/Z5, 0)</f>
        <v>4095.0002190137288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2000000</v>
      </c>
      <c r="S6">
        <f t="shared" si="1"/>
        <v>4900.2980014946825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3992.8454335464485</v>
      </c>
      <c r="AC6">
        <f t="shared" si="2"/>
        <v>4717.9328752908405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-5036.6987923330908</v>
      </c>
      <c r="AI6">
        <f t="shared" si="6"/>
        <v>-5060.7684145981639</v>
      </c>
      <c r="AJ6">
        <f t="shared" si="7"/>
        <v>-725.08744174439198</v>
      </c>
      <c r="AK6">
        <f>G6*SUM(AB6, AE6:AF6)</f>
        <v>233.58145786246726</v>
      </c>
      <c r="AL6">
        <f t="shared" si="8"/>
        <v>-5552.2743984800882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-3885.359963847226</v>
      </c>
      <c r="AR6">
        <f t="shared" si="9"/>
        <v>-3903.9275118681635</v>
      </c>
      <c r="AS6">
        <f t="shared" si="9"/>
        <v>-559.33972480754164</v>
      </c>
      <c r="AT6">
        <f t="shared" si="9"/>
        <v>180.18707929435371</v>
      </c>
      <c r="AU6">
        <f t="shared" si="9"/>
        <v>-4283.0801573813515</v>
      </c>
      <c r="AW6">
        <v>3</v>
      </c>
      <c r="AX6">
        <f>IF(Z6&gt;0, (R6*SUMPRODUCT(K6:$K$98, X6:$X$98)-K6*$AZ$3)/Z6, 0)</f>
        <v>4900.2980014946825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2000000</v>
      </c>
      <c r="S7">
        <f t="shared" si="1"/>
        <v>5288.7637538785402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4717.9328752908405</v>
      </c>
      <c r="AC7">
        <f t="shared" si="2"/>
        <v>5027.7355161395681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-5024.5760103692546</v>
      </c>
      <c r="AI7">
        <f t="shared" si="6"/>
        <v>-5048.3421292115472</v>
      </c>
      <c r="AJ7">
        <f t="shared" si="7"/>
        <v>-309.80264084872761</v>
      </c>
      <c r="AK7">
        <f>G7*SUM(AB7, AE7:AF7)</f>
        <v>231.65050417678026</v>
      </c>
      <c r="AL7">
        <f t="shared" si="8"/>
        <v>-5126.4942658834943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-3526.5292769131038</v>
      </c>
      <c r="AR7">
        <f t="shared" si="9"/>
        <v>-3543.2096721788889</v>
      </c>
      <c r="AS7">
        <f t="shared" si="9"/>
        <v>-217.43687044705365</v>
      </c>
      <c r="AT7">
        <f t="shared" si="9"/>
        <v>162.58531730940248</v>
      </c>
      <c r="AU7">
        <f t="shared" si="9"/>
        <v>-3598.06122531654</v>
      </c>
      <c r="AW7">
        <v>4</v>
      </c>
      <c r="AX7">
        <f>IF(Z7&gt;0, (R7*SUMPRODUCT(K7:$K$98, X7:$X$98)-K7*$AZ$3)/Z7, 0)</f>
        <v>5288.7637538785402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2000000</v>
      </c>
      <c r="S8">
        <f t="shared" si="1"/>
        <v>4600.9908557629542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5027.7355161395681</v>
      </c>
      <c r="AC8">
        <f t="shared" si="2"/>
        <v>4318.6390583813845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-5011.8257595158575</v>
      </c>
      <c r="AI8">
        <f t="shared" si="6"/>
        <v>-5035.2915693477335</v>
      </c>
      <c r="AJ8">
        <f t="shared" si="7"/>
        <v>709.09645775818353</v>
      </c>
      <c r="AK8">
        <f t="shared" ref="AK8:AK71" si="22">G8*SUM(AB8:AB8, AE8:AF8)</f>
        <v>107.09076649377279</v>
      </c>
      <c r="AL8">
        <f t="shared" si="8"/>
        <v>-4219.1043450957768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-3283.4690896028533</v>
      </c>
      <c r="AR8">
        <f t="shared" si="9"/>
        <v>-3298.842581209015</v>
      </c>
      <c r="AS8">
        <f t="shared" si="9"/>
        <v>464.56050395909699</v>
      </c>
      <c r="AT8">
        <f t="shared" si="9"/>
        <v>70.159905478866307</v>
      </c>
      <c r="AU8">
        <f t="shared" si="9"/>
        <v>-2764.1221717710514</v>
      </c>
      <c r="AW8">
        <v>5</v>
      </c>
      <c r="AX8">
        <f>IF(Z8&gt;0, (R8*SUMPRODUCT(K8:$K$98, X8:$X$98)-K8*$AZ$3)/Z8, 0)</f>
        <v>4600.9908557629542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2000000</v>
      </c>
      <c r="S9">
        <f t="shared" si="1"/>
        <v>3374.31034548037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4318.6390583813845</v>
      </c>
      <c r="AC9">
        <f t="shared" si="2"/>
        <v>3127.1284329956834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-5000.246817423882</v>
      </c>
      <c r="AI9">
        <f t="shared" si="6"/>
        <v>-5023.4154660722215</v>
      </c>
      <c r="AJ9">
        <f t="shared" si="7"/>
        <v>1191.5106253857011</v>
      </c>
      <c r="AK9">
        <f t="shared" si="22"/>
        <v>25.479970444450167</v>
      </c>
      <c r="AL9">
        <f t="shared" si="8"/>
        <v>-3806.42487024207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-3102.4559254348237</v>
      </c>
      <c r="AR9">
        <f t="shared" si="9"/>
        <v>-3116.8311580799177</v>
      </c>
      <c r="AS9">
        <f t="shared" si="9"/>
        <v>739.28534628834723</v>
      </c>
      <c r="AT9">
        <f t="shared" si="9"/>
        <v>15.80931665409574</v>
      </c>
      <c r="AU9">
        <f t="shared" si="9"/>
        <v>-2361.7364951374743</v>
      </c>
      <c r="AW9">
        <v>6</v>
      </c>
      <c r="AX9">
        <f>IF(Z9&gt;0, (R9*SUMPRODUCT(K9:$K$98, X9:$X$98)-K9*$AZ$3)/Z9, 0)</f>
        <v>3374.31034548037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2000000</v>
      </c>
      <c r="S10">
        <f t="shared" si="1"/>
        <v>2126.1248242015172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3127.1284329956834</v>
      </c>
      <c r="AC10">
        <f t="shared" si="2"/>
        <v>1945.3599690965784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-4998.5933155657549</v>
      </c>
      <c r="AI10">
        <f t="shared" si="6"/>
        <v>-5021.4677953111668</v>
      </c>
      <c r="AJ10">
        <f t="shared" si="7"/>
        <v>1181.768463899105</v>
      </c>
      <c r="AK10">
        <f t="shared" si="22"/>
        <v>12.821226575282303</v>
      </c>
      <c r="AL10">
        <f t="shared" si="8"/>
        <v>-3826.8781048367796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-2942.2540487154383</v>
      </c>
      <c r="AR10">
        <f t="shared" si="9"/>
        <v>-2955.7183428466719</v>
      </c>
      <c r="AS10">
        <f t="shared" si="9"/>
        <v>695.60830978661477</v>
      </c>
      <c r="AT10">
        <f t="shared" si="9"/>
        <v>7.5467843489389166</v>
      </c>
      <c r="AU10">
        <f t="shared" si="9"/>
        <v>-2252.5632487111184</v>
      </c>
      <c r="AW10">
        <v>7</v>
      </c>
      <c r="AX10">
        <f>IF(Z10&gt;0, (R10*SUMPRODUCT(K10:$K$98, X10:$X$98)-K10*$AZ$3)/Z10, 0)</f>
        <v>2126.1248242015172</v>
      </c>
    </row>
    <row r="11" spans="1:52" x14ac:dyDescent="0.25">
      <c r="A11" t="s">
        <v>33</v>
      </c>
      <c r="C11" s="12">
        <f>AU91</f>
        <v>2890.0161808921307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2000000</v>
      </c>
      <c r="S11">
        <f t="shared" si="1"/>
        <v>853.29765516709517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1945.3599690965784</v>
      </c>
      <c r="AC11">
        <f t="shared" si="2"/>
        <v>770.81130050467618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-4994.2730008179433</v>
      </c>
      <c r="AI11">
        <f t="shared" si="6"/>
        <v>-5016.8563073533905</v>
      </c>
      <c r="AJ11">
        <f t="shared" si="7"/>
        <v>1174.5486685919022</v>
      </c>
      <c r="AK11">
        <f t="shared" si="22"/>
        <v>4.6688639258317881</v>
      </c>
      <c r="AL11">
        <f t="shared" si="8"/>
        <v>-3837.6387748356565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-2793.3400233387938</v>
      </c>
      <c r="AR11">
        <f t="shared" si="9"/>
        <v>-2805.971061729058</v>
      </c>
      <c r="AS11">
        <f t="shared" si="9"/>
        <v>656.93521455469443</v>
      </c>
      <c r="AT11">
        <f t="shared" si="9"/>
        <v>2.611335917242148</v>
      </c>
      <c r="AU11">
        <f t="shared" si="9"/>
        <v>-2146.4245112571216</v>
      </c>
      <c r="AW11">
        <v>8</v>
      </c>
      <c r="AX11">
        <f>IF(Z11&gt;0, (R11*SUMPRODUCT(K11:$K$98, X11:$X$98)-K11*$AZ$3)/Z11, 0)</f>
        <v>853.29765516709517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2000000</v>
      </c>
      <c r="S12">
        <f t="shared" si="1"/>
        <v>-387.85068377888808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770.81130050467618</v>
      </c>
      <c r="AC12">
        <f t="shared" si="2"/>
        <v>-345.88527840411916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-4997.6785096363928</v>
      </c>
      <c r="AI12">
        <f t="shared" si="6"/>
        <v>-5019.9735121251151</v>
      </c>
      <c r="AJ12">
        <f t="shared" si="7"/>
        <v>1116.6965789087953</v>
      </c>
      <c r="AK12">
        <f t="shared" si="22"/>
        <v>1.7728659911607552</v>
      </c>
      <c r="AL12">
        <f t="shared" si="8"/>
        <v>-3901.5040672251589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-2656.3192567074711</v>
      </c>
      <c r="AR12">
        <f t="shared" si="9"/>
        <v>-2668.1692875417762</v>
      </c>
      <c r="AS12">
        <f t="shared" si="9"/>
        <v>593.53610295965223</v>
      </c>
      <c r="AT12">
        <f t="shared" si="9"/>
        <v>0.94229712111368225</v>
      </c>
      <c r="AU12">
        <f t="shared" si="9"/>
        <v>-2073.6908874610099</v>
      </c>
      <c r="AW12">
        <v>9</v>
      </c>
      <c r="AX12">
        <f>IF(Z12&gt;0, (R12*SUMPRODUCT(K12:$K$98, X12:$X$98)-K12*$AZ$3)/Z12, 0)</f>
        <v>-387.85068377888808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2000000</v>
      </c>
      <c r="S13">
        <f t="shared" si="1"/>
        <v>-1610.1908141189103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-345.88527840411916</v>
      </c>
      <c r="AC13">
        <f t="shared" si="2"/>
        <v>-1417.5790723608588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-5005.0871543024414</v>
      </c>
      <c r="AI13">
        <f t="shared" si="6"/>
        <v>-5027.0966431768475</v>
      </c>
      <c r="AJ13">
        <f t="shared" si="7"/>
        <v>1071.6937939567397</v>
      </c>
      <c r="AK13">
        <f t="shared" si="22"/>
        <v>-0.69177055680823829</v>
      </c>
      <c r="AL13">
        <f t="shared" si="8"/>
        <v>-3956.0946197769158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-2528.7614354625252</v>
      </c>
      <c r="AR13">
        <f t="shared" si="9"/>
        <v>-2539.8814709312373</v>
      </c>
      <c r="AS13">
        <f t="shared" si="9"/>
        <v>541.46068854220084</v>
      </c>
      <c r="AT13">
        <f t="shared" si="9"/>
        <v>-0.34950894006738109</v>
      </c>
      <c r="AU13">
        <f t="shared" si="9"/>
        <v>-1998.7702913291039</v>
      </c>
      <c r="AW13">
        <v>10</v>
      </c>
      <c r="AX13">
        <f>IF(Z13&gt;0, (R13*SUMPRODUCT(K13:$K$98, X13:$X$98)-K13*$AZ$3)/Z13, 0)</f>
        <v>-1610.1908141189103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2000000</v>
      </c>
      <c r="S14">
        <f t="shared" si="1"/>
        <v>-783.96222484393888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-1417.5790723608588</v>
      </c>
      <c r="AC14">
        <f t="shared" si="2"/>
        <v>-681.31551589196897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-5017.9856266945444</v>
      </c>
      <c r="AI14">
        <f t="shared" si="6"/>
        <v>-5039.7122958598729</v>
      </c>
      <c r="AJ14">
        <f t="shared" si="7"/>
        <v>-736.26355646888987</v>
      </c>
      <c r="AK14">
        <f t="shared" si="22"/>
        <v>-99.230535065260128</v>
      </c>
      <c r="AL14">
        <f t="shared" si="8"/>
        <v>-5875.2063873940233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-2263.6412830177278</v>
      </c>
      <c r="AR14">
        <f t="shared" si="9"/>
        <v>-2273.442304567784</v>
      </c>
      <c r="AS14">
        <f t="shared" si="9"/>
        <v>-332.13259375202369</v>
      </c>
      <c r="AT14">
        <f t="shared" si="9"/>
        <v>-44.763447410993216</v>
      </c>
      <c r="AU14">
        <f t="shared" si="9"/>
        <v>-2650.3383457308009</v>
      </c>
      <c r="AW14">
        <v>11</v>
      </c>
      <c r="AX14">
        <f>IF(Z14&gt;0, (R14*SUMPRODUCT(K14:$K$98, X14:$X$98)-K14*$AZ$3)/Z14, 0)</f>
        <v>-783.96222484393888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2000000</v>
      </c>
      <c r="S15">
        <f t="shared" si="1"/>
        <v>-34.686257180347923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-681.31551589196897</v>
      </c>
      <c r="AC15">
        <f t="shared" si="2"/>
        <v>-29.75591325665664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-5034.4655400522161</v>
      </c>
      <c r="AI15">
        <f t="shared" si="6"/>
        <v>-5055.9120117066404</v>
      </c>
      <c r="AJ15">
        <f t="shared" si="7"/>
        <v>-651.55960263531233</v>
      </c>
      <c r="AK15">
        <f t="shared" si="22"/>
        <v>-47.692086112437835</v>
      </c>
      <c r="AL15">
        <f t="shared" si="8"/>
        <v>-5755.1637004543909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-2027.7459498045766</v>
      </c>
      <c r="AR15">
        <f t="shared" si="9"/>
        <v>-2036.3840059574859</v>
      </c>
      <c r="AS15">
        <f t="shared" si="9"/>
        <v>-262.43050722844572</v>
      </c>
      <c r="AT15">
        <f t="shared" si="9"/>
        <v>-19.209076650313886</v>
      </c>
      <c r="AU15">
        <f t="shared" si="9"/>
        <v>-2318.0235898362457</v>
      </c>
      <c r="AW15">
        <v>12</v>
      </c>
      <c r="AX15">
        <f>IF(Z15&gt;0, (R15*SUMPRODUCT(K15:$K$98, X15:$X$98)-K15*$AZ$3)/Z15, 0)</f>
        <v>-34.686257180347923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2000000</v>
      </c>
      <c r="S16">
        <f t="shared" si="1"/>
        <v>644.05869252806372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-29.75591325665664</v>
      </c>
      <c r="AC16">
        <f t="shared" si="2"/>
        <v>545.35607055755099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-5062.503115583042</v>
      </c>
      <c r="AI16">
        <f t="shared" si="6"/>
        <v>-5083.6718412319779</v>
      </c>
      <c r="AJ16">
        <f t="shared" si="7"/>
        <v>-575.11198381420763</v>
      </c>
      <c r="AK16">
        <f t="shared" si="22"/>
        <v>-2.082913927965965</v>
      </c>
      <c r="AL16">
        <f t="shared" si="8"/>
        <v>-5660.8667389741513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-1820.5702888754213</v>
      </c>
      <c r="AR16">
        <f t="shared" si="9"/>
        <v>-1828.1829563819715</v>
      </c>
      <c r="AS16">
        <f t="shared" si="9"/>
        <v>-206.82096713885446</v>
      </c>
      <c r="AT16">
        <f t="shared" si="9"/>
        <v>-0.7490545931452538</v>
      </c>
      <c r="AU16">
        <f t="shared" si="9"/>
        <v>-2035.752978113971</v>
      </c>
      <c r="AW16">
        <v>13</v>
      </c>
      <c r="AX16">
        <f>IF(Z16&gt;0, (R16*SUMPRODUCT(K16:$K$98, X16:$X$98)-K16*$AZ$3)/Z16, 0)</f>
        <v>644.05869252806372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2000000</v>
      </c>
      <c r="S17">
        <f t="shared" si="1"/>
        <v>1254.9102631667358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545.35607055755099</v>
      </c>
      <c r="AC17">
        <f t="shared" si="2"/>
        <v>1048.7660795560405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-5103.1904166363165</v>
      </c>
      <c r="AI17">
        <f t="shared" si="6"/>
        <v>-5124.0836651485552</v>
      </c>
      <c r="AJ17">
        <f t="shared" si="7"/>
        <v>-503.4100089984895</v>
      </c>
      <c r="AK17">
        <f t="shared" si="22"/>
        <v>38.174924939028571</v>
      </c>
      <c r="AL17">
        <f t="shared" si="8"/>
        <v>-5589.318749208016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-1638.5733921123474</v>
      </c>
      <c r="AR17">
        <f t="shared" si="9"/>
        <v>-1645.2819642587717</v>
      </c>
      <c r="AS17">
        <f t="shared" si="9"/>
        <v>-161.63893147684357</v>
      </c>
      <c r="AT17">
        <f t="shared" si="9"/>
        <v>12.257511702298713</v>
      </c>
      <c r="AU17">
        <f t="shared" si="9"/>
        <v>-1794.6633840333166</v>
      </c>
      <c r="AW17">
        <v>14</v>
      </c>
      <c r="AX17">
        <f>IF(Z17&gt;0, (R17*SUMPRODUCT(K17:$K$98, X17:$X$98)-K17*$AZ$3)/Z17, 0)</f>
        <v>1254.9102631667358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2000000</v>
      </c>
      <c r="S18">
        <f t="shared" si="1"/>
        <v>1800.6499934783385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1048.7660795560405</v>
      </c>
      <c r="AC18">
        <f t="shared" si="2"/>
        <v>1485.1750962596925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-5146.4132733153783</v>
      </c>
      <c r="AI18">
        <f t="shared" si="6"/>
        <v>-5167.0332591765782</v>
      </c>
      <c r="AJ18">
        <f t="shared" si="7"/>
        <v>-436.40901670365201</v>
      </c>
      <c r="AK18">
        <f t="shared" si="22"/>
        <v>73.413625568922839</v>
      </c>
      <c r="AL18">
        <f t="shared" si="8"/>
        <v>-5530.0286503113075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-1475.4033342024763</v>
      </c>
      <c r="AR18">
        <f t="shared" si="9"/>
        <v>-1481.3147902545131</v>
      </c>
      <c r="AS18">
        <f t="shared" si="9"/>
        <v>-125.11224499967101</v>
      </c>
      <c r="AT18">
        <f t="shared" si="9"/>
        <v>21.046640094355144</v>
      </c>
      <c r="AU18">
        <f t="shared" si="9"/>
        <v>-1585.380395159829</v>
      </c>
      <c r="AW18">
        <v>15</v>
      </c>
      <c r="AX18">
        <f>IF(Z18&gt;0, (R18*SUMPRODUCT(K18:$K$98, X18:$X$98)-K18*$AZ$3)/Z18, 0)</f>
        <v>1800.6499934783385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2000000</v>
      </c>
      <c r="S19">
        <f t="shared" si="1"/>
        <v>2288.1373111992912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1485.1750962596925</v>
      </c>
      <c r="AC19">
        <f t="shared" si="2"/>
        <v>1862.4346270714977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-5198.2802900208362</v>
      </c>
      <c r="AI19">
        <f t="shared" si="6"/>
        <v>-5218.6290975197981</v>
      </c>
      <c r="AJ19">
        <f t="shared" si="7"/>
        <v>-377.25953081180523</v>
      </c>
      <c r="AK19">
        <f t="shared" si="22"/>
        <v>103.96225673817848</v>
      </c>
      <c r="AL19">
        <f t="shared" si="8"/>
        <v>-5491.9263715934248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-1330.6007755688395</v>
      </c>
      <c r="AR19">
        <f t="shared" si="9"/>
        <v>-1335.8094479622841</v>
      </c>
      <c r="AS19">
        <f t="shared" si="9"/>
        <v>-96.566902183512781</v>
      </c>
      <c r="AT19">
        <f t="shared" si="9"/>
        <v>26.611158253867956</v>
      </c>
      <c r="AU19">
        <f t="shared" si="9"/>
        <v>-1405.7651918919289</v>
      </c>
      <c r="AW19">
        <v>16</v>
      </c>
      <c r="AX19">
        <f>IF(Z19&gt;0, (R19*SUMPRODUCT(K19:$K$98, X19:$X$98)-K19*$AZ$3)/Z19, 0)</f>
        <v>2288.1373111992912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2000000</v>
      </c>
      <c r="S20">
        <f t="shared" si="1"/>
        <v>2721.6629209359089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1862.4346270714977</v>
      </c>
      <c r="AC20">
        <f t="shared" si="2"/>
        <v>2185.9971238368398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-5256.8099991967119</v>
      </c>
      <c r="AI20">
        <f t="shared" si="6"/>
        <v>-5276.889608495695</v>
      </c>
      <c r="AJ20">
        <f t="shared" si="7"/>
        <v>-323.56249676534208</v>
      </c>
      <c r="AK20">
        <f t="shared" si="22"/>
        <v>130.37042389500485</v>
      </c>
      <c r="AL20">
        <f t="shared" si="8"/>
        <v>-5470.0816813660322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-1201.4130277745348</v>
      </c>
      <c r="AR20">
        <f t="shared" si="9"/>
        <v>-1206.002104459465</v>
      </c>
      <c r="AS20">
        <f t="shared" si="9"/>
        <v>-73.948306857683576</v>
      </c>
      <c r="AT20">
        <f t="shared" si="9"/>
        <v>29.795394113137366</v>
      </c>
      <c r="AU20">
        <f t="shared" si="9"/>
        <v>-1250.1550172040113</v>
      </c>
      <c r="AW20">
        <v>17</v>
      </c>
      <c r="AX20">
        <f>IF(Z20&gt;0, (R20*SUMPRODUCT(K20:$K$98, X20:$X$98)-K20*$AZ$3)/Z20, 0)</f>
        <v>2721.6629209359089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2000000</v>
      </c>
      <c r="S21">
        <f t="shared" si="1"/>
        <v>3106.0638240265012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2185.9971238368398</v>
      </c>
      <c r="AC21">
        <f t="shared" si="2"/>
        <v>2461.5155892178173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-5330.806963287394</v>
      </c>
      <c r="AI21">
        <f t="shared" si="6"/>
        <v>-5350.619141406346</v>
      </c>
      <c r="AJ21">
        <f t="shared" si="7"/>
        <v>-275.51846538097743</v>
      </c>
      <c r="AK21">
        <f t="shared" si="22"/>
        <v>153.0197986685788</v>
      </c>
      <c r="AL21">
        <f t="shared" si="8"/>
        <v>-5473.1178081187445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-1087.789820527928</v>
      </c>
      <c r="AR21">
        <f t="shared" si="9"/>
        <v>-1091.8326391534576</v>
      </c>
      <c r="AS21">
        <f t="shared" si="9"/>
        <v>-56.221540954857836</v>
      </c>
      <c r="AT21">
        <f t="shared" si="9"/>
        <v>31.224799636763585</v>
      </c>
      <c r="AU21">
        <f t="shared" si="9"/>
        <v>-1116.829380471552</v>
      </c>
      <c r="AW21">
        <v>18</v>
      </c>
      <c r="AX21">
        <f>IF(Z21&gt;0, (R21*SUMPRODUCT(K21:$K$98, X21:$X$98)-K21*$AZ$3)/Z21, 0)</f>
        <v>3106.0638240265012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2000000</v>
      </c>
      <c r="S22">
        <f t="shared" si="1"/>
        <v>3443.6416123717759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2461.5155892178173</v>
      </c>
      <c r="AC22">
        <f t="shared" si="2"/>
        <v>2692.4146018644587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-5422.5281672128631</v>
      </c>
      <c r="AI22">
        <f t="shared" si="6"/>
        <v>-5442.0744419485354</v>
      </c>
      <c r="AJ22">
        <f t="shared" si="7"/>
        <v>-230.89901264664149</v>
      </c>
      <c r="AK22">
        <f t="shared" si="22"/>
        <v>172.30609124524722</v>
      </c>
      <c r="AL22">
        <f t="shared" si="8"/>
        <v>-5500.6673633499295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-987.95196193071035</v>
      </c>
      <c r="AR22">
        <f t="shared" si="9"/>
        <v>-991.51317542339564</v>
      </c>
      <c r="AS22">
        <f t="shared" si="9"/>
        <v>-42.068408963076678</v>
      </c>
      <c r="AT22">
        <f t="shared" si="9"/>
        <v>31.393131699646098</v>
      </c>
      <c r="AU22">
        <f t="shared" si="9"/>
        <v>-1002.1884526868262</v>
      </c>
      <c r="AW22">
        <v>19</v>
      </c>
      <c r="AX22">
        <f>IF(Z22&gt;0, (R22*SUMPRODUCT(K22:$K$98, X22:$X$98)-K22*$AZ$3)/Z22, 0)</f>
        <v>3443.6416123717759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2000000</v>
      </c>
      <c r="S23">
        <f t="shared" si="1"/>
        <v>3736.5173632019373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2692.4146018644587</v>
      </c>
      <c r="AC23">
        <f t="shared" si="2"/>
        <v>2881.8633838396163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-5525.1532980423181</v>
      </c>
      <c r="AI23">
        <f t="shared" si="6"/>
        <v>-5544.4350456144075</v>
      </c>
      <c r="AJ23">
        <f t="shared" si="7"/>
        <v>-189.44878197515754</v>
      </c>
      <c r="AK23">
        <f t="shared" si="22"/>
        <v>188.46902213051214</v>
      </c>
      <c r="AL23">
        <f t="shared" si="8"/>
        <v>-5545.4148054590532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-898.79432362742625</v>
      </c>
      <c r="AR23">
        <f t="shared" si="9"/>
        <v>-901.93094705352223</v>
      </c>
      <c r="AS23">
        <f t="shared" si="9"/>
        <v>-30.818238096259478</v>
      </c>
      <c r="AT23">
        <f t="shared" si="9"/>
        <v>30.65885743487631</v>
      </c>
      <c r="AU23">
        <f t="shared" si="9"/>
        <v>-902.09032771490547</v>
      </c>
      <c r="AW23">
        <v>20</v>
      </c>
      <c r="AX23">
        <f>IF(Z23&gt;0, (R23*SUMPRODUCT(K23:$K$98, X23:$X$98)-K23*$AZ$3)/Z23, 0)</f>
        <v>3736.5173632019373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2000000</v>
      </c>
      <c r="S24">
        <f t="shared" si="1"/>
        <v>3988.6787865860747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2881.8633838396163</v>
      </c>
      <c r="AC24">
        <f t="shared" si="2"/>
        <v>3034.3197244138573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-5648.3349747155662</v>
      </c>
      <c r="AI24">
        <f t="shared" si="6"/>
        <v>-5667.3533006247508</v>
      </c>
      <c r="AJ24">
        <f t="shared" si="7"/>
        <v>-152.45634057424104</v>
      </c>
      <c r="AK24">
        <f t="shared" si="22"/>
        <v>201.73043686877315</v>
      </c>
      <c r="AL24">
        <f t="shared" si="8"/>
        <v>-5618.079204330219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-820.38632158524945</v>
      </c>
      <c r="AR24">
        <f t="shared" si="9"/>
        <v>-823.14861782036803</v>
      </c>
      <c r="AS24">
        <f t="shared" si="9"/>
        <v>-22.143356760165936</v>
      </c>
      <c r="AT24">
        <f t="shared" si="9"/>
        <v>29.300119733584346</v>
      </c>
      <c r="AU24">
        <f t="shared" si="9"/>
        <v>-815.99185484694965</v>
      </c>
      <c r="AW24">
        <v>21</v>
      </c>
      <c r="AX24">
        <f>IF(Z24&gt;0, (R24*SUMPRODUCT(K24:$K$98, X24:$X$98)-K24*$AZ$3)/Z24, 0)</f>
        <v>3988.6787865860747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2000000</v>
      </c>
      <c r="S25">
        <f t="shared" si="1"/>
        <v>4202.1143607149543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3034.3197244138573</v>
      </c>
      <c r="AC25">
        <f t="shared" si="2"/>
        <v>3152.5500672943786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-5792.4541232105039</v>
      </c>
      <c r="AI25">
        <f t="shared" si="6"/>
        <v>-5811.2098601840571</v>
      </c>
      <c r="AJ25">
        <f t="shared" si="7"/>
        <v>-118.23034288052122</v>
      </c>
      <c r="AK25">
        <f t="shared" si="22"/>
        <v>212.40238070897004</v>
      </c>
      <c r="AL25">
        <f t="shared" si="8"/>
        <v>-5717.0378223556081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-751.17745703004334</v>
      </c>
      <c r="AR25">
        <f t="shared" si="9"/>
        <v>-753.60973987680143</v>
      </c>
      <c r="AS25">
        <f t="shared" si="9"/>
        <v>-15.332355927155005</v>
      </c>
      <c r="AT25">
        <f t="shared" si="9"/>
        <v>27.544780988210679</v>
      </c>
      <c r="AU25">
        <f t="shared" si="9"/>
        <v>-741.39731481574574</v>
      </c>
      <c r="AW25">
        <v>22</v>
      </c>
      <c r="AX25">
        <f>IF(Z25&gt;0, (R25*SUMPRODUCT(K25:$K$98, X25:$X$98)-K25*$AZ$3)/Z25, 0)</f>
        <v>4202.1143607149543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2000000</v>
      </c>
      <c r="S26">
        <f t="shared" si="1"/>
        <v>4379.0336353260618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3152.5500672943786</v>
      </c>
      <c r="AC26">
        <f t="shared" si="2"/>
        <v>3239.4232035373466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-5939.2636920752684</v>
      </c>
      <c r="AI26">
        <f t="shared" si="6"/>
        <v>-5957.7576308829348</v>
      </c>
      <c r="AJ26">
        <f t="shared" si="7"/>
        <v>-86.87313624296803</v>
      </c>
      <c r="AK26">
        <f t="shared" si="22"/>
        <v>220.67850471060652</v>
      </c>
      <c r="AL26">
        <f t="shared" si="8"/>
        <v>-5823.952262415296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-687.69288055405207</v>
      </c>
      <c r="AR26">
        <f t="shared" si="9"/>
        <v>-689.8342486950902</v>
      </c>
      <c r="AS26">
        <f t="shared" si="9"/>
        <v>-10.058828905913845</v>
      </c>
      <c r="AT26">
        <f t="shared" si="9"/>
        <v>25.551826699206721</v>
      </c>
      <c r="AU26">
        <f t="shared" si="9"/>
        <v>-674.34125090179725</v>
      </c>
      <c r="AW26">
        <v>23</v>
      </c>
      <c r="AX26">
        <f>IF(Z26&gt;0, (R26*SUMPRODUCT(K26:$K$98, X26:$X$98)-K26*$AZ$3)/Z26, 0)</f>
        <v>4379.0336353260618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2000000</v>
      </c>
      <c r="S27">
        <f t="shared" si="1"/>
        <v>4524.8012303572887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3239.4232035373466</v>
      </c>
      <c r="AC27">
        <f t="shared" si="2"/>
        <v>3299.9897812627719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-6096.8612983609119</v>
      </c>
      <c r="AI27">
        <f t="shared" si="6"/>
        <v>-6115.0940870142722</v>
      </c>
      <c r="AJ27">
        <f t="shared" si="7"/>
        <v>-60.566577725425304</v>
      </c>
      <c r="AK27">
        <f t="shared" si="22"/>
        <v>226.75962424761428</v>
      </c>
      <c r="AL27">
        <f t="shared" si="8"/>
        <v>-5948.9010404920828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-630.30421752608402</v>
      </c>
      <c r="AR27">
        <f t="shared" si="9"/>
        <v>-632.18915520517544</v>
      </c>
      <c r="AS27">
        <f t="shared" si="9"/>
        <v>-6.2614790649280572</v>
      </c>
      <c r="AT27">
        <f t="shared" si="9"/>
        <v>23.442807788054186</v>
      </c>
      <c r="AU27">
        <f t="shared" si="9"/>
        <v>-615.00782648204927</v>
      </c>
      <c r="AW27">
        <v>24</v>
      </c>
      <c r="AX27">
        <f>IF(Z27&gt;0, (R27*SUMPRODUCT(K27:$K$98, X27:$X$98)-K27*$AZ$3)/Z27, 0)</f>
        <v>4524.8012303572887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2000000</v>
      </c>
      <c r="S28">
        <f t="shared" si="1"/>
        <v>4642.9982300243655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3299.9897812627719</v>
      </c>
      <c r="AC28">
        <f t="shared" si="2"/>
        <v>3337.7743657719329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-6270.056186526981</v>
      </c>
      <c r="AI28">
        <f t="shared" si="6"/>
        <v>-6288.0282715914764</v>
      </c>
      <c r="AJ28">
        <f t="shared" si="7"/>
        <v>-37.78458450916105</v>
      </c>
      <c r="AK28">
        <f t="shared" si="22"/>
        <v>230.99928468839406</v>
      </c>
      <c r="AL28">
        <f t="shared" si="8"/>
        <v>-6094.8135714122436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-578.75840082373065</v>
      </c>
      <c r="AR28">
        <f t="shared" si="9"/>
        <v>-580.41731661363156</v>
      </c>
      <c r="AS28">
        <f t="shared" si="9"/>
        <v>-3.4877112829229757</v>
      </c>
      <c r="AT28">
        <f t="shared" si="9"/>
        <v>21.322420823749241</v>
      </c>
      <c r="AU28">
        <f t="shared" si="9"/>
        <v>-562.58260707280533</v>
      </c>
      <c r="AW28">
        <v>25</v>
      </c>
      <c r="AX28">
        <f>IF(Z28&gt;0, (R28*SUMPRODUCT(K28:$K$98, X28:$X$98)-K28*$AZ$3)/Z28, 0)</f>
        <v>4642.9982300243655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2000000</v>
      </c>
      <c r="S29">
        <f t="shared" si="1"/>
        <v>4736.4259173423397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3337.7743657719329</v>
      </c>
      <c r="AC29">
        <f t="shared" si="2"/>
        <v>3355.5238239082419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-6487.9198327491395</v>
      </c>
      <c r="AI29">
        <f t="shared" si="6"/>
        <v>-6505.6310979650807</v>
      </c>
      <c r="AJ29">
        <f t="shared" si="7"/>
        <v>-17.749458136308931</v>
      </c>
      <c r="AK29">
        <f t="shared" si="22"/>
        <v>233.64420560403533</v>
      </c>
      <c r="AL29">
        <f t="shared" si="8"/>
        <v>-6289.7363504973546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-534.70387029257961</v>
      </c>
      <c r="AR29">
        <f t="shared" si="9"/>
        <v>-536.1635495584884</v>
      </c>
      <c r="AS29">
        <f t="shared" si="9"/>
        <v>-1.4628269469629047</v>
      </c>
      <c r="AT29">
        <f t="shared" si="9"/>
        <v>19.255857690673079</v>
      </c>
      <c r="AU29">
        <f t="shared" si="9"/>
        <v>-518.37051881477817</v>
      </c>
      <c r="AW29">
        <v>26</v>
      </c>
      <c r="AX29">
        <f>IF(Z29&gt;0, (R29*SUMPRODUCT(K29:$K$98, X29:$X$98)-K29*$AZ$3)/Z29, 0)</f>
        <v>4736.4259173423397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2000000</v>
      </c>
      <c r="S30">
        <f t="shared" si="1"/>
        <v>4804.2690301029206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3355.5238239082419</v>
      </c>
      <c r="AC30">
        <f t="shared" si="2"/>
        <v>3353.4162562585516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-6717.0214204662552</v>
      </c>
      <c r="AI30">
        <f t="shared" si="6"/>
        <v>-6734.4716102622806</v>
      </c>
      <c r="AJ30">
        <f t="shared" si="7"/>
        <v>2.1075676496902815</v>
      </c>
      <c r="AK30">
        <f t="shared" si="22"/>
        <v>234.88666767357697</v>
      </c>
      <c r="AL30">
        <f t="shared" si="8"/>
        <v>-6497.4773749390133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-494.27263103543265</v>
      </c>
      <c r="AR30">
        <f t="shared" si="9"/>
        <v>-495.55670483580332</v>
      </c>
      <c r="AS30">
        <f t="shared" si="9"/>
        <v>0.15508555683975608</v>
      </c>
      <c r="AT30">
        <f t="shared" si="9"/>
        <v>17.284156765143287</v>
      </c>
      <c r="AU30">
        <f t="shared" si="9"/>
        <v>-478.11746251382027</v>
      </c>
      <c r="AW30">
        <v>27</v>
      </c>
      <c r="AX30">
        <f>IF(Z30&gt;0, (R30*SUMPRODUCT(K30:$K$98, X30:$X$98)-K30*$AZ$3)/Z30, 0)</f>
        <v>4804.2690301029206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2000000</v>
      </c>
      <c r="S31">
        <f t="shared" si="1"/>
        <v>4850.0104205300131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3353.4162562585516</v>
      </c>
      <c r="AC31">
        <f t="shared" si="2"/>
        <v>3334.6760382971306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-6933.8468756026095</v>
      </c>
      <c r="AI31">
        <f t="shared" si="6"/>
        <v>-6951.0358904147297</v>
      </c>
      <c r="AJ31">
        <f t="shared" si="7"/>
        <v>18.740217961420967</v>
      </c>
      <c r="AK31">
        <f t="shared" si="22"/>
        <v>234.73913793809862</v>
      </c>
      <c r="AL31">
        <f t="shared" si="8"/>
        <v>-6697.5565345152099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-455.56049271100181</v>
      </c>
      <c r="AR31">
        <f t="shared" si="9"/>
        <v>-456.68982772481343</v>
      </c>
      <c r="AS31">
        <f t="shared" si="9"/>
        <v>1.2312505714621134</v>
      </c>
      <c r="AT31">
        <f t="shared" si="9"/>
        <v>15.422589978718305</v>
      </c>
      <c r="AU31">
        <f t="shared" si="9"/>
        <v>-440.03598717463302</v>
      </c>
      <c r="AW31">
        <v>28</v>
      </c>
      <c r="AX31">
        <f>IF(Z31&gt;0, (R31*SUMPRODUCT(K31:$K$98, X31:$X$98)-K31*$AZ$3)/Z31, 0)</f>
        <v>4850.0104205300131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2000000</v>
      </c>
      <c r="S32">
        <f t="shared" si="1"/>
        <v>4879.20180165478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3334.6760382971306</v>
      </c>
      <c r="AC32">
        <f t="shared" si="2"/>
        <v>3303.6980572593538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-7173.8600840197423</v>
      </c>
      <c r="AI32">
        <f t="shared" si="6"/>
        <v>-7190.7875354326916</v>
      </c>
      <c r="AJ32">
        <f t="shared" si="7"/>
        <v>30.977981037776772</v>
      </c>
      <c r="AK32">
        <f t="shared" si="22"/>
        <v>233.42732268079916</v>
      </c>
      <c r="AL32">
        <f t="shared" si="8"/>
        <v>-6926.3822317141157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-420.82999487204813</v>
      </c>
      <c r="AR32">
        <f t="shared" si="9"/>
        <v>-421.82298598253499</v>
      </c>
      <c r="AS32">
        <f t="shared" si="9"/>
        <v>1.81721743225988</v>
      </c>
      <c r="AT32">
        <f t="shared" si="9"/>
        <v>13.693216463139247</v>
      </c>
      <c r="AU32">
        <f t="shared" si="9"/>
        <v>-406.31255208713588</v>
      </c>
      <c r="AW32">
        <v>29</v>
      </c>
      <c r="AX32">
        <f>IF(Z32&gt;0, (R32*SUMPRODUCT(K32:$K$98, X32:$X$98)-K32*$AZ$3)/Z32, 0)</f>
        <v>4879.20180165478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2000000</v>
      </c>
      <c r="S33">
        <f t="shared" si="1"/>
        <v>4893.3175176536352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3303.6980572593538</v>
      </c>
      <c r="AC33">
        <f t="shared" si="2"/>
        <v>3261.9595906669701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-7423.8520532352877</v>
      </c>
      <c r="AI33">
        <f t="shared" si="6"/>
        <v>-7440.5174319834414</v>
      </c>
      <c r="AJ33">
        <f t="shared" si="7"/>
        <v>41.738466592383702</v>
      </c>
      <c r="AK33">
        <f t="shared" si="22"/>
        <v>231.2588640081548</v>
      </c>
      <c r="AL33">
        <f t="shared" si="8"/>
        <v>-7167.5201013829028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-388.83474976507949</v>
      </c>
      <c r="AR33">
        <f t="shared" si="9"/>
        <v>-389.70762254444134</v>
      </c>
      <c r="AS33">
        <f t="shared" si="9"/>
        <v>2.1861112124338402</v>
      </c>
      <c r="AT33">
        <f t="shared" si="9"/>
        <v>12.112510038286656</v>
      </c>
      <c r="AU33">
        <f t="shared" si="9"/>
        <v>-375.40900129372085</v>
      </c>
      <c r="AW33">
        <v>30</v>
      </c>
      <c r="AX33">
        <f>IF(Z33&gt;0, (R33*SUMPRODUCT(K33:$K$98, X33:$X$98)-K33*$AZ$3)/Z33, 0)</f>
        <v>4893.3175176536352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2000000</v>
      </c>
      <c r="S34">
        <f t="shared" si="1"/>
        <v>4895.0035509966365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3261.9595906669701</v>
      </c>
      <c r="AC34">
        <f t="shared" si="2"/>
        <v>3211.5994197230211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-7703.0673652808109</v>
      </c>
      <c r="AI34">
        <f t="shared" si="6"/>
        <v>-7719.4698018994177</v>
      </c>
      <c r="AJ34">
        <f t="shared" si="7"/>
        <v>50.360170943949015</v>
      </c>
      <c r="AK34">
        <f t="shared" si="22"/>
        <v>228.33717134668794</v>
      </c>
      <c r="AL34">
        <f t="shared" si="8"/>
        <v>-7440.772459608781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-360.23129159568759</v>
      </c>
      <c r="AR34">
        <f t="shared" si="9"/>
        <v>-360.99834589344289</v>
      </c>
      <c r="AS34">
        <f t="shared" si="9"/>
        <v>2.3550760448863142</v>
      </c>
      <c r="AT34">
        <f t="shared" si="9"/>
        <v>10.678109154835971</v>
      </c>
      <c r="AU34">
        <f t="shared" ref="AU34:AU89" si="23">AL34*$K34</f>
        <v>-347.96516069372063</v>
      </c>
      <c r="AW34">
        <v>31</v>
      </c>
      <c r="AX34">
        <f>IF(Z34&gt;0, (R34*SUMPRODUCT(K34:$K$98, X34:$X$98)-K34*$AZ$3)/Z34, 0)</f>
        <v>4895.0035509966365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2000000</v>
      </c>
      <c r="S35">
        <f t="shared" si="1"/>
        <v>4885.3104912112913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3211.5994197230211</v>
      </c>
      <c r="AC35">
        <f t="shared" si="2"/>
        <v>3153.5775735033394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-8028.0899346963379</v>
      </c>
      <c r="AI35">
        <f t="shared" ref="AI35:AI66" si="25">SUM(AE35:AH35)</f>
        <v>-8044.2279958245745</v>
      </c>
      <c r="AJ35">
        <f t="shared" si="7"/>
        <v>58.02184621968172</v>
      </c>
      <c r="AK35">
        <f t="shared" si="22"/>
        <v>224.81195938061151</v>
      </c>
      <c r="AL35">
        <f t="shared" si="8"/>
        <v>-7761.3941902242814</v>
      </c>
      <c r="AN35">
        <f t="shared" ref="AN35:AT66" si="26">AE35*$K35</f>
        <v>0</v>
      </c>
      <c r="AO35">
        <f t="shared" si="26"/>
        <v>0</v>
      </c>
      <c r="AP35">
        <f t="shared" si="26"/>
        <v>-0.67383113305953601</v>
      </c>
      <c r="AQ35">
        <f t="shared" si="26"/>
        <v>-335.20612507379855</v>
      </c>
      <c r="AR35">
        <f t="shared" si="26"/>
        <v>-335.87995620685808</v>
      </c>
      <c r="AS35">
        <f t="shared" si="26"/>
        <v>2.422653258637542</v>
      </c>
      <c r="AT35">
        <f t="shared" si="26"/>
        <v>9.3868337782981506</v>
      </c>
      <c r="AU35">
        <f t="shared" si="23"/>
        <v>-324.07046916992238</v>
      </c>
      <c r="AW35">
        <v>32</v>
      </c>
      <c r="AX35">
        <f>IF(Z35&gt;0, (R35*SUMPRODUCT(K35:$K$98, X35:$X$98)-K35*$AZ$3)/Z35, 0)</f>
        <v>4885.3104912112913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2000000</v>
      </c>
      <c r="S36">
        <f t="shared" si="1"/>
        <v>4864.2112179461137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3153.5775735033394</v>
      </c>
      <c r="AC36">
        <f t="shared" si="2"/>
        <v>3088.2013103724057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-8369.9627996785439</v>
      </c>
      <c r="AI36">
        <f t="shared" si="25"/>
        <v>-8385.8348556605015</v>
      </c>
      <c r="AJ36">
        <f t="shared" si="7"/>
        <v>65.376263130933694</v>
      </c>
      <c r="AK36">
        <f t="shared" si="22"/>
        <v>220.75043014523379</v>
      </c>
      <c r="AL36">
        <f t="shared" si="8"/>
        <v>-8099.7081623843351</v>
      </c>
      <c r="AN36">
        <f t="shared" si="26"/>
        <v>0</v>
      </c>
      <c r="AO36">
        <f t="shared" si="26"/>
        <v>0</v>
      </c>
      <c r="AP36">
        <f t="shared" si="26"/>
        <v>-0.59171813616147462</v>
      </c>
      <c r="AQ36">
        <f t="shared" si="26"/>
        <v>-312.03637343494387</v>
      </c>
      <c r="AR36">
        <f t="shared" si="26"/>
        <v>-312.6280915711053</v>
      </c>
      <c r="AS36">
        <f t="shared" si="26"/>
        <v>2.4372595845812661</v>
      </c>
      <c r="AT36">
        <f t="shared" si="26"/>
        <v>8.2296857591013595</v>
      </c>
      <c r="AU36">
        <f t="shared" si="23"/>
        <v>-301.96114622742272</v>
      </c>
      <c r="AW36">
        <v>33</v>
      </c>
      <c r="AX36">
        <f>IF(Z36&gt;0, (R36*SUMPRODUCT(K36:$K$98, X36:$X$98)-K36*$AZ$3)/Z36, 0)</f>
        <v>4864.2112179461137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2000000</v>
      </c>
      <c r="S37">
        <f t="shared" si="1"/>
        <v>4833.740534337222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3088.2013103724057</v>
      </c>
      <c r="AC37">
        <f t="shared" si="2"/>
        <v>3017.0844565293064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-8723.2641909815648</v>
      </c>
      <c r="AI37">
        <f t="shared" si="25"/>
        <v>-8738.8684856013169</v>
      </c>
      <c r="AJ37">
        <f t="shared" si="7"/>
        <v>71.116853843099307</v>
      </c>
      <c r="AK37">
        <f t="shared" si="22"/>
        <v>216.17409172606841</v>
      </c>
      <c r="AL37">
        <f t="shared" si="8"/>
        <v>-8451.577540032149</v>
      </c>
      <c r="AN37">
        <f t="shared" si="26"/>
        <v>0</v>
      </c>
      <c r="AO37">
        <f t="shared" si="26"/>
        <v>0</v>
      </c>
      <c r="AP37">
        <f t="shared" si="26"/>
        <v>-0.51940701740043249</v>
      </c>
      <c r="AQ37">
        <f t="shared" si="26"/>
        <v>-290.36395081253028</v>
      </c>
      <c r="AR37">
        <f t="shared" si="26"/>
        <v>-290.88335782993073</v>
      </c>
      <c r="AS37">
        <f t="shared" si="26"/>
        <v>2.3672068389936065</v>
      </c>
      <c r="AT37">
        <f t="shared" si="26"/>
        <v>7.1956049894470269</v>
      </c>
      <c r="AU37">
        <f t="shared" si="23"/>
        <v>-281.32054600149007</v>
      </c>
      <c r="AW37">
        <v>34</v>
      </c>
      <c r="AX37">
        <f>IF(Z37&gt;0, (R37*SUMPRODUCT(K37:$K$98, X37:$X$98)-K37*$AZ$3)/Z37, 0)</f>
        <v>4833.740534337222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2000000</v>
      </c>
      <c r="S38">
        <f t="shared" si="1"/>
        <v>4796.1732515627073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3017.0844565293064</v>
      </c>
      <c r="AC38">
        <f t="shared" si="2"/>
        <v>2941.827219638064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-9120.7876025460191</v>
      </c>
      <c r="AI38">
        <f t="shared" si="25"/>
        <v>-9136.121844374542</v>
      </c>
      <c r="AJ38">
        <f t="shared" si="7"/>
        <v>75.257236891242428</v>
      </c>
      <c r="AK38">
        <f t="shared" si="22"/>
        <v>211.19591195705146</v>
      </c>
      <c r="AL38">
        <f t="shared" si="8"/>
        <v>-8849.6686955262485</v>
      </c>
      <c r="AN38">
        <f t="shared" si="26"/>
        <v>0</v>
      </c>
      <c r="AO38">
        <f t="shared" si="26"/>
        <v>0</v>
      </c>
      <c r="AP38">
        <f t="shared" si="26"/>
        <v>-0.4557303549127778</v>
      </c>
      <c r="AQ38">
        <f t="shared" si="26"/>
        <v>-271.06783743692779</v>
      </c>
      <c r="AR38">
        <f t="shared" si="26"/>
        <v>-271.52356779184061</v>
      </c>
      <c r="AS38">
        <f t="shared" si="26"/>
        <v>2.2366288246744359</v>
      </c>
      <c r="AT38">
        <f t="shared" si="26"/>
        <v>6.2766968845691737</v>
      </c>
      <c r="AU38">
        <f t="shared" si="23"/>
        <v>-263.01024208259702</v>
      </c>
      <c r="AW38">
        <v>35</v>
      </c>
      <c r="AX38">
        <f>IF(Z38&gt;0, (R38*SUMPRODUCT(K38:$K$98, X38:$X$98)-K38*$AZ$3)/Z38, 0)</f>
        <v>4796.1732515627073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2000000</v>
      </c>
      <c r="S39">
        <f t="shared" si="1"/>
        <v>4751.9369398784074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2941.827219638064</v>
      </c>
      <c r="AC39">
        <f t="shared" si="2"/>
        <v>2862.8189482022881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-9565.833725734261</v>
      </c>
      <c r="AI39">
        <f t="shared" si="25"/>
        <v>-9580.8950522229261</v>
      </c>
      <c r="AJ39">
        <f t="shared" si="7"/>
        <v>79.008271435775896</v>
      </c>
      <c r="AK39">
        <f t="shared" si="22"/>
        <v>205.9279053746645</v>
      </c>
      <c r="AL39">
        <f t="shared" si="8"/>
        <v>-9295.9588754124852</v>
      </c>
      <c r="AN39">
        <f t="shared" si="26"/>
        <v>0</v>
      </c>
      <c r="AO39">
        <f t="shared" si="26"/>
        <v>0</v>
      </c>
      <c r="AP39">
        <f t="shared" si="26"/>
        <v>-0.39966015175228659</v>
      </c>
      <c r="AQ39">
        <f t="shared" si="26"/>
        <v>-253.83438579206577</v>
      </c>
      <c r="AR39">
        <f t="shared" si="26"/>
        <v>-254.23404594381805</v>
      </c>
      <c r="AS39">
        <f t="shared" si="26"/>
        <v>2.0965256795589546</v>
      </c>
      <c r="AT39">
        <f t="shared" si="26"/>
        <v>5.4644043453946098</v>
      </c>
      <c r="AU39">
        <f t="shared" si="23"/>
        <v>-246.67311591886448</v>
      </c>
      <c r="AW39">
        <v>36</v>
      </c>
      <c r="AX39">
        <f>IF(Z39&gt;0, (R39*SUMPRODUCT(K39:$K$98, X39:$X$98)-K39*$AZ$3)/Z39, 0)</f>
        <v>4751.9369398784074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2000000</v>
      </c>
      <c r="S40">
        <f t="shared" si="1"/>
        <v>4701.5646305547507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2862.8189482022881</v>
      </c>
      <c r="AC40">
        <f t="shared" si="2"/>
        <v>2780.4663177683919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-10073.650141144031</v>
      </c>
      <c r="AI40">
        <f t="shared" si="25"/>
        <v>-10088.434933741046</v>
      </c>
      <c r="AJ40">
        <f t="shared" si="7"/>
        <v>82.352630433896138</v>
      </c>
      <c r="AK40">
        <f t="shared" si="22"/>
        <v>200.39732637416017</v>
      </c>
      <c r="AL40">
        <f t="shared" si="8"/>
        <v>-9805.6849769329892</v>
      </c>
      <c r="AN40">
        <f t="shared" si="26"/>
        <v>0</v>
      </c>
      <c r="AO40">
        <f t="shared" si="26"/>
        <v>0</v>
      </c>
      <c r="AP40">
        <f t="shared" si="26"/>
        <v>-0.35028766137965589</v>
      </c>
      <c r="AQ40">
        <f t="shared" si="26"/>
        <v>-238.66924925350631</v>
      </c>
      <c r="AR40">
        <f t="shared" si="26"/>
        <v>-239.01953691488598</v>
      </c>
      <c r="AS40">
        <f t="shared" si="26"/>
        <v>1.9511339191175532</v>
      </c>
      <c r="AT40">
        <f t="shared" si="26"/>
        <v>4.7478995962727515</v>
      </c>
      <c r="AU40">
        <f t="shared" si="23"/>
        <v>-232.32050339949566</v>
      </c>
      <c r="AW40">
        <v>37</v>
      </c>
      <c r="AX40">
        <f>IF(Z40&gt;0, (R40*SUMPRODUCT(K40:$K$98, X40:$X$98)-K40*$AZ$3)/Z40, 0)</f>
        <v>4701.5646305547507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2000000</v>
      </c>
      <c r="S41">
        <f t="shared" si="1"/>
        <v>4645.1921470112293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2780.4663177683919</v>
      </c>
      <c r="AC41">
        <f t="shared" si="2"/>
        <v>2694.9057786561093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-10656.626571062001</v>
      </c>
      <c r="AI41">
        <f t="shared" si="25"/>
        <v>-10671.130307900907</v>
      </c>
      <c r="AJ41">
        <f t="shared" si="7"/>
        <v>85.56053911228264</v>
      </c>
      <c r="AK41">
        <f t="shared" si="22"/>
        <v>194.63264224378744</v>
      </c>
      <c r="AL41">
        <f t="shared" si="8"/>
        <v>-10390.937126544837</v>
      </c>
      <c r="AN41">
        <f t="shared" si="26"/>
        <v>0</v>
      </c>
      <c r="AO41">
        <f t="shared" si="26"/>
        <v>0</v>
      </c>
      <c r="AP41">
        <f t="shared" si="26"/>
        <v>-0.30681139959651832</v>
      </c>
      <c r="AQ41">
        <f t="shared" si="26"/>
        <v>-225.42980126848755</v>
      </c>
      <c r="AR41">
        <f t="shared" si="26"/>
        <v>-225.73661266808406</v>
      </c>
      <c r="AS41">
        <f t="shared" si="26"/>
        <v>1.8099438128837773</v>
      </c>
      <c r="AT41">
        <f t="shared" si="26"/>
        <v>4.1172501981558236</v>
      </c>
      <c r="AU41">
        <f t="shared" si="23"/>
        <v>-219.80941865704449</v>
      </c>
      <c r="AW41">
        <v>38</v>
      </c>
      <c r="AX41">
        <f>IF(Z41&gt;0, (R41*SUMPRODUCT(K41:$K$98, X41:$X$98)-K41*$AZ$3)/Z41, 0)</f>
        <v>4645.1921470112293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2000000</v>
      </c>
      <c r="S42">
        <f t="shared" si="1"/>
        <v>4582.8030000395847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2694.9057786561093</v>
      </c>
      <c r="AC42">
        <f t="shared" si="2"/>
        <v>2606.1801828708553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-11322.091538719244</v>
      </c>
      <c r="AI42">
        <f t="shared" si="25"/>
        <v>-11336.308712045526</v>
      </c>
      <c r="AJ42">
        <f t="shared" si="7"/>
        <v>88.725595785253972</v>
      </c>
      <c r="AK42">
        <f t="shared" si="22"/>
        <v>188.64340450592766</v>
      </c>
      <c r="AL42">
        <f t="shared" si="8"/>
        <v>-11058.939711754345</v>
      </c>
      <c r="AN42">
        <f t="shared" si="26"/>
        <v>0</v>
      </c>
      <c r="AO42">
        <f t="shared" si="26"/>
        <v>0</v>
      </c>
      <c r="AP42">
        <f t="shared" si="26"/>
        <v>-0.26852629275279249</v>
      </c>
      <c r="AQ42">
        <f t="shared" si="26"/>
        <v>-213.84555124467587</v>
      </c>
      <c r="AR42">
        <f t="shared" si="26"/>
        <v>-214.11407753742864</v>
      </c>
      <c r="AS42">
        <f t="shared" si="26"/>
        <v>1.6758011428651829</v>
      </c>
      <c r="AT42">
        <f t="shared" si="26"/>
        <v>3.5629947600481775</v>
      </c>
      <c r="AU42">
        <f t="shared" si="23"/>
        <v>-208.87528163451529</v>
      </c>
      <c r="AW42">
        <v>39</v>
      </c>
      <c r="AX42">
        <f>IF(Z42&gt;0, (R42*SUMPRODUCT(K42:$K$98, X42:$X$98)-K42*$AZ$3)/Z42, 0)</f>
        <v>4582.8030000395847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2000000</v>
      </c>
      <c r="S43">
        <f t="shared" si="1"/>
        <v>4514.6286507717678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2606.1801828708553</v>
      </c>
      <c r="AC43">
        <f t="shared" si="2"/>
        <v>2514.3919579504973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-12113.625383151017</v>
      </c>
      <c r="AI43">
        <f t="shared" si="25"/>
        <v>-12127.548964426747</v>
      </c>
      <c r="AJ43">
        <f t="shared" si="7"/>
        <v>91.788224920358061</v>
      </c>
      <c r="AK43">
        <f t="shared" si="22"/>
        <v>182.4326128009599</v>
      </c>
      <c r="AL43">
        <f t="shared" si="8"/>
        <v>-11853.32812670543</v>
      </c>
      <c r="AN43">
        <f t="shared" si="26"/>
        <v>0</v>
      </c>
      <c r="AO43">
        <f t="shared" si="26"/>
        <v>0</v>
      </c>
      <c r="AP43">
        <f t="shared" si="26"/>
        <v>-0.23480453985421651</v>
      </c>
      <c r="AQ43">
        <f t="shared" si="26"/>
        <v>-204.28179918157551</v>
      </c>
      <c r="AR43">
        <f t="shared" si="26"/>
        <v>-204.5166037214297</v>
      </c>
      <c r="AS43">
        <f t="shared" si="26"/>
        <v>1.5478985966079475</v>
      </c>
      <c r="AT43">
        <f t="shared" si="26"/>
        <v>3.0765077500425129</v>
      </c>
      <c r="AU43">
        <f t="shared" si="23"/>
        <v>-199.89219737477927</v>
      </c>
      <c r="AW43">
        <v>40</v>
      </c>
      <c r="AX43">
        <f>IF(Z43&gt;0, (R43*SUMPRODUCT(K43:$K$98, X43:$X$98)-K43*$AZ$3)/Z43, 0)</f>
        <v>4514.6286507717678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2000000</v>
      </c>
      <c r="S44">
        <f t="shared" si="1"/>
        <v>4439.7580067452855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2514.3919579504973</v>
      </c>
      <c r="AC44">
        <f t="shared" si="2"/>
        <v>2419.0899144156333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-13008.101351305251</v>
      </c>
      <c r="AI44">
        <f t="shared" si="25"/>
        <v>-13021.723095501333</v>
      </c>
      <c r="AJ44">
        <f t="shared" si="7"/>
        <v>95.302043534863969</v>
      </c>
      <c r="AK44">
        <f t="shared" si="22"/>
        <v>176.00743705653483</v>
      </c>
      <c r="AL44">
        <f t="shared" si="8"/>
        <v>-12750.413614909934</v>
      </c>
      <c r="AN44">
        <f t="shared" si="26"/>
        <v>0</v>
      </c>
      <c r="AO44">
        <f t="shared" si="26"/>
        <v>0</v>
      </c>
      <c r="AP44">
        <f t="shared" si="26"/>
        <v>-0.20510215948920307</v>
      </c>
      <c r="AQ44">
        <f t="shared" si="26"/>
        <v>-195.86255912620445</v>
      </c>
      <c r="AR44">
        <f t="shared" si="26"/>
        <v>-196.06766128569365</v>
      </c>
      <c r="AS44">
        <f t="shared" si="26"/>
        <v>1.4349597710370254</v>
      </c>
      <c r="AT44">
        <f t="shared" si="26"/>
        <v>2.6501382573928183</v>
      </c>
      <c r="AU44">
        <f t="shared" si="23"/>
        <v>-191.98256325726382</v>
      </c>
      <c r="AW44">
        <v>41</v>
      </c>
      <c r="AX44">
        <f>IF(Z44&gt;0, (R44*SUMPRODUCT(K44:$K$98, X44:$X$98)-K44*$AZ$3)/Z44, 0)</f>
        <v>4439.7580067452855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2000000</v>
      </c>
      <c r="S45">
        <f t="shared" si="1"/>
        <v>4358.5064264938574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2419.0899144156333</v>
      </c>
      <c r="AC45">
        <f t="shared" si="2"/>
        <v>2320.5307085454215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-14013.742032640481</v>
      </c>
      <c r="AI45">
        <f t="shared" si="25"/>
        <v>-14027.052387619195</v>
      </c>
      <c r="AJ45">
        <f t="shared" si="7"/>
        <v>98.559205870211827</v>
      </c>
      <c r="AK45">
        <f t="shared" si="22"/>
        <v>169.33629400909436</v>
      </c>
      <c r="AL45">
        <f t="shared" si="8"/>
        <v>-13759.156887739889</v>
      </c>
      <c r="AN45">
        <f t="shared" si="26"/>
        <v>0</v>
      </c>
      <c r="AO45">
        <f t="shared" si="26"/>
        <v>0</v>
      </c>
      <c r="AP45">
        <f t="shared" si="26"/>
        <v>-0.17894069836356341</v>
      </c>
      <c r="AQ45">
        <f t="shared" si="26"/>
        <v>-188.39683765142968</v>
      </c>
      <c r="AR45">
        <f t="shared" si="26"/>
        <v>-188.57577834979327</v>
      </c>
      <c r="AS45">
        <f t="shared" si="26"/>
        <v>1.3250024628778962</v>
      </c>
      <c r="AT45">
        <f t="shared" si="26"/>
        <v>2.2765098869823448</v>
      </c>
      <c r="AU45">
        <f t="shared" si="23"/>
        <v>-184.97426599993304</v>
      </c>
      <c r="AW45">
        <v>42</v>
      </c>
      <c r="AX45">
        <f>IF(Z45&gt;0, (R45*SUMPRODUCT(K45:$K$98, X45:$X$98)-K45*$AZ$3)/Z45, 0)</f>
        <v>4358.5064264938574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2000000</v>
      </c>
      <c r="S46">
        <f t="shared" si="1"/>
        <v>4271.2971549118874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2320.5307085454215</v>
      </c>
      <c r="AC46">
        <f t="shared" si="2"/>
        <v>2219.011864872557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-15145.9359868927</v>
      </c>
      <c r="AI46">
        <f t="shared" si="25"/>
        <v>-15158.923914121789</v>
      </c>
      <c r="AJ46">
        <f t="shared" si="7"/>
        <v>101.51884367286448</v>
      </c>
      <c r="AK46">
        <f t="shared" si="22"/>
        <v>162.43714959817953</v>
      </c>
      <c r="AL46">
        <f t="shared" si="8"/>
        <v>-14894.967920850746</v>
      </c>
      <c r="AN46">
        <f t="shared" si="26"/>
        <v>0</v>
      </c>
      <c r="AO46">
        <f t="shared" si="26"/>
        <v>0</v>
      </c>
      <c r="AP46">
        <f t="shared" si="26"/>
        <v>-0.15589827648589691</v>
      </c>
      <c r="AQ46">
        <f t="shared" si="26"/>
        <v>-181.80155112308623</v>
      </c>
      <c r="AR46">
        <f t="shared" si="26"/>
        <v>-181.95744939957211</v>
      </c>
      <c r="AS46">
        <f t="shared" si="26"/>
        <v>1.2185633997080765</v>
      </c>
      <c r="AT46">
        <f t="shared" si="26"/>
        <v>1.9497854594472248</v>
      </c>
      <c r="AU46">
        <f t="shared" si="23"/>
        <v>-178.78910054041683</v>
      </c>
      <c r="AW46">
        <v>43</v>
      </c>
      <c r="AX46">
        <f>IF(Z46&gt;0, (R46*SUMPRODUCT(K46:$K$98, X46:$X$98)-K46*$AZ$3)/Z46, 0)</f>
        <v>4271.2971549118874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2000000</v>
      </c>
      <c r="S47">
        <f t="shared" si="1"/>
        <v>4178.2529403879707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2219.011864872557</v>
      </c>
      <c r="AC47">
        <f t="shared" si="2"/>
        <v>2114.7799512303313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-16364.311391965304</v>
      </c>
      <c r="AI47">
        <f t="shared" si="25"/>
        <v>-16376.964886029704</v>
      </c>
      <c r="AJ47">
        <f t="shared" si="7"/>
        <v>104.23191364222566</v>
      </c>
      <c r="AK47">
        <f t="shared" si="22"/>
        <v>155.330830541079</v>
      </c>
      <c r="AL47">
        <f t="shared" si="8"/>
        <v>-16117.4021418464</v>
      </c>
      <c r="AN47">
        <f t="shared" si="26"/>
        <v>0</v>
      </c>
      <c r="AO47">
        <f t="shared" si="26"/>
        <v>0</v>
      </c>
      <c r="AP47">
        <f t="shared" si="26"/>
        <v>-0.13561068519972677</v>
      </c>
      <c r="AQ47">
        <f t="shared" si="26"/>
        <v>-175.38044981028352</v>
      </c>
      <c r="AR47">
        <f t="shared" si="26"/>
        <v>-175.51606049548326</v>
      </c>
      <c r="AS47">
        <f t="shared" si="26"/>
        <v>1.1170796901442219</v>
      </c>
      <c r="AT47">
        <f t="shared" si="26"/>
        <v>1.6647196620246958</v>
      </c>
      <c r="AU47">
        <f t="shared" si="23"/>
        <v>-172.73426114331434</v>
      </c>
      <c r="AW47">
        <v>44</v>
      </c>
      <c r="AX47">
        <f>IF(Z47&gt;0, (R47*SUMPRODUCT(K47:$K$98, X47:$X$98)-K47*$AZ$3)/Z47, 0)</f>
        <v>4178.2529403879707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2000000</v>
      </c>
      <c r="S48">
        <f t="shared" si="1"/>
        <v>4080.5849759470229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2114.7799512303313</v>
      </c>
      <c r="AC48">
        <f t="shared" si="2"/>
        <v>2008.658106313675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-17661.556706537871</v>
      </c>
      <c r="AI48">
        <f t="shared" si="25"/>
        <v>-17673.862896202794</v>
      </c>
      <c r="AJ48">
        <f t="shared" si="7"/>
        <v>106.1218449166563</v>
      </c>
      <c r="AK48">
        <f t="shared" si="22"/>
        <v>148.0345965861232</v>
      </c>
      <c r="AL48">
        <f t="shared" si="8"/>
        <v>-17419.706454700015</v>
      </c>
      <c r="AN48">
        <f t="shared" si="26"/>
        <v>0</v>
      </c>
      <c r="AO48">
        <f t="shared" si="26"/>
        <v>0</v>
      </c>
      <c r="AP48">
        <f t="shared" si="26"/>
        <v>-0.11775762179688935</v>
      </c>
      <c r="AQ48">
        <f t="shared" si="26"/>
        <v>-169.00299537238675</v>
      </c>
      <c r="AR48">
        <f t="shared" si="26"/>
        <v>-169.12075299418365</v>
      </c>
      <c r="AS48">
        <f t="shared" si="26"/>
        <v>1.0154772856868133</v>
      </c>
      <c r="AT48">
        <f t="shared" si="26"/>
        <v>1.4165393604594645</v>
      </c>
      <c r="AU48">
        <f t="shared" si="23"/>
        <v>-166.68873634803737</v>
      </c>
      <c r="AW48">
        <v>45</v>
      </c>
      <c r="AX48">
        <f>IF(Z48&gt;0, (R48*SUMPRODUCT(K48:$K$98, X48:$X$98)-K48*$AZ$3)/Z48, 0)</f>
        <v>4080.5849759470229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2000000</v>
      </c>
      <c r="S49">
        <f t="shared" si="1"/>
        <v>3979.478426154501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2008.658106313675</v>
      </c>
      <c r="AC49">
        <f t="shared" si="2"/>
        <v>1901.4931510248828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-19000.788346487621</v>
      </c>
      <c r="AI49">
        <f t="shared" si="25"/>
        <v>-19012.733964401563</v>
      </c>
      <c r="AJ49">
        <f t="shared" si="7"/>
        <v>107.16495528879227</v>
      </c>
      <c r="AK49">
        <f t="shared" si="22"/>
        <v>140.60606744195726</v>
      </c>
      <c r="AL49">
        <f t="shared" si="8"/>
        <v>-18764.962941670812</v>
      </c>
      <c r="AN49">
        <f t="shared" si="26"/>
        <v>0</v>
      </c>
      <c r="AO49">
        <f t="shared" si="26"/>
        <v>0</v>
      </c>
      <c r="AP49">
        <f t="shared" si="26"/>
        <v>-0.10206010688392553</v>
      </c>
      <c r="AQ49">
        <f t="shared" si="26"/>
        <v>-162.33756206599014</v>
      </c>
      <c r="AR49">
        <f t="shared" si="26"/>
        <v>-162.43962217287407</v>
      </c>
      <c r="AS49">
        <f t="shared" si="26"/>
        <v>0.91558819893434928</v>
      </c>
      <c r="AT49">
        <f t="shared" si="26"/>
        <v>1.201299955769096</v>
      </c>
      <c r="AU49">
        <f t="shared" si="23"/>
        <v>-160.32273401817059</v>
      </c>
      <c r="AW49">
        <v>46</v>
      </c>
      <c r="AX49">
        <f>IF(Z49&gt;0, (R49*SUMPRODUCT(K49:$K$98, X49:$X$98)-K49*$AZ$3)/Z49, 0)</f>
        <v>3979.478426154501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2000000</v>
      </c>
      <c r="S50">
        <f t="shared" si="1"/>
        <v>3876.7723468292593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1901.4931510248828</v>
      </c>
      <c r="AC50">
        <f t="shared" si="2"/>
        <v>1794.3681247478169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-20390.852503489408</v>
      </c>
      <c r="AI50">
        <f t="shared" si="25"/>
        <v>-20402.423779567918</v>
      </c>
      <c r="AJ50">
        <f t="shared" si="7"/>
        <v>107.1250262770659</v>
      </c>
      <c r="AK50">
        <f t="shared" si="22"/>
        <v>133.1045205717418</v>
      </c>
      <c r="AL50">
        <f t="shared" si="8"/>
        <v>-20162.19423271911</v>
      </c>
      <c r="AN50">
        <f t="shared" si="26"/>
        <v>0</v>
      </c>
      <c r="AO50">
        <f t="shared" si="26"/>
        <v>0</v>
      </c>
      <c r="AP50">
        <f t="shared" si="26"/>
        <v>-8.8269493007505348E-2</v>
      </c>
      <c r="AQ50">
        <f t="shared" si="26"/>
        <v>-155.54811762001967</v>
      </c>
      <c r="AR50">
        <f t="shared" si="26"/>
        <v>-155.63638711302715</v>
      </c>
      <c r="AS50">
        <f t="shared" si="26"/>
        <v>0.81718487172330101</v>
      </c>
      <c r="AT50">
        <f t="shared" si="26"/>
        <v>1.0153649837890102</v>
      </c>
      <c r="AU50">
        <f t="shared" si="23"/>
        <v>-153.80383725751486</v>
      </c>
      <c r="AW50">
        <v>47</v>
      </c>
      <c r="AX50">
        <f>IF(Z50&gt;0, (R50*SUMPRODUCT(K50:$K$98, X50:$X$98)-K50*$AZ$3)/Z50, 0)</f>
        <v>3876.7723468292593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2000000</v>
      </c>
      <c r="S51">
        <f t="shared" si="1"/>
        <v>3774.1311493918729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1794.3681247478169</v>
      </c>
      <c r="AC51">
        <f t="shared" si="2"/>
        <v>1688.1169140821926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-21872.594424681036</v>
      </c>
      <c r="AI51">
        <f t="shared" si="25"/>
        <v>-21883.776580568454</v>
      </c>
      <c r="AJ51">
        <f t="shared" si="7"/>
        <v>106.25121066562428</v>
      </c>
      <c r="AK51">
        <f t="shared" si="22"/>
        <v>125.60576873234719</v>
      </c>
      <c r="AL51">
        <f t="shared" si="8"/>
        <v>-21651.919601170481</v>
      </c>
      <c r="AN51">
        <f t="shared" si="26"/>
        <v>0</v>
      </c>
      <c r="AO51">
        <f t="shared" si="26"/>
        <v>0</v>
      </c>
      <c r="AP51">
        <f t="shared" si="26"/>
        <v>-7.6161746816006015E-2</v>
      </c>
      <c r="AQ51">
        <f t="shared" si="26"/>
        <v>-148.97440310739563</v>
      </c>
      <c r="AR51">
        <f t="shared" si="26"/>
        <v>-149.05056485421164</v>
      </c>
      <c r="AS51">
        <f t="shared" si="26"/>
        <v>0.7236777851322661</v>
      </c>
      <c r="AT51">
        <f t="shared" si="26"/>
        <v>0.85550182390033835</v>
      </c>
      <c r="AU51">
        <f t="shared" si="23"/>
        <v>-147.47138524517902</v>
      </c>
      <c r="AW51">
        <v>48</v>
      </c>
      <c r="AX51">
        <f>IF(Z51&gt;0, (R51*SUMPRODUCT(K51:$K$98, X51:$X$98)-K51*$AZ$3)/Z51, 0)</f>
        <v>3774.1311493918729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2000000</v>
      </c>
      <c r="S52">
        <f t="shared" si="1"/>
        <v>3672.4270557581199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1688.1169140821926</v>
      </c>
      <c r="AC52">
        <f t="shared" si="2"/>
        <v>1583.1576064697942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-23440.740988882349</v>
      </c>
      <c r="AI52">
        <f t="shared" si="25"/>
        <v>-23451.518313948531</v>
      </c>
      <c r="AJ52">
        <f t="shared" si="7"/>
        <v>104.95930761239833</v>
      </c>
      <c r="AK52">
        <f t="shared" si="22"/>
        <v>118.16818398575349</v>
      </c>
      <c r="AL52">
        <f t="shared" si="8"/>
        <v>-23228.390822350379</v>
      </c>
      <c r="AN52">
        <f t="shared" si="26"/>
        <v>0</v>
      </c>
      <c r="AO52">
        <f t="shared" si="26"/>
        <v>0</v>
      </c>
      <c r="AP52">
        <f t="shared" si="26"/>
        <v>-6.5539679540429746E-2</v>
      </c>
      <c r="AQ52">
        <f t="shared" si="26"/>
        <v>-142.54916161175967</v>
      </c>
      <c r="AR52">
        <f t="shared" si="26"/>
        <v>-142.61470129130012</v>
      </c>
      <c r="AS52">
        <f t="shared" si="26"/>
        <v>0.6382844855712706</v>
      </c>
      <c r="AT52">
        <f t="shared" si="26"/>
        <v>0.71861105262596403</v>
      </c>
      <c r="AU52">
        <f t="shared" si="23"/>
        <v>-141.25780575310287</v>
      </c>
      <c r="AW52">
        <v>49</v>
      </c>
      <c r="AX52">
        <f>IF(Z52&gt;0, (R52*SUMPRODUCT(K52:$K$98, X52:$X$98)-K52*$AZ$3)/Z52, 0)</f>
        <v>3672.4270557581199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2000000</v>
      </c>
      <c r="S53">
        <f t="shared" si="1"/>
        <v>3572.6395871347449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1583.1576064697942</v>
      </c>
      <c r="AC53">
        <f t="shared" si="2"/>
        <v>1479.9076372642821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-25096.788728192434</v>
      </c>
      <c r="AI53">
        <f t="shared" si="25"/>
        <v>-25107.144570148852</v>
      </c>
      <c r="AJ53">
        <f t="shared" si="7"/>
        <v>103.24996920551212</v>
      </c>
      <c r="AK53">
        <f t="shared" si="22"/>
        <v>110.8210324528856</v>
      </c>
      <c r="AL53">
        <f t="shared" si="8"/>
        <v>-24893.073568490454</v>
      </c>
      <c r="AN53">
        <f t="shared" si="26"/>
        <v>0</v>
      </c>
      <c r="AO53">
        <f t="shared" si="26"/>
        <v>0</v>
      </c>
      <c r="AP53">
        <f t="shared" si="26"/>
        <v>-5.6229046949684044E-2</v>
      </c>
      <c r="AQ53">
        <f t="shared" si="26"/>
        <v>-136.26786866995144</v>
      </c>
      <c r="AR53">
        <f t="shared" si="26"/>
        <v>-136.32409771690112</v>
      </c>
      <c r="AS53">
        <f t="shared" si="26"/>
        <v>0.56061567861342099</v>
      </c>
      <c r="AT53">
        <f t="shared" si="26"/>
        <v>0.60172423092497773</v>
      </c>
      <c r="AU53">
        <f t="shared" si="23"/>
        <v>-135.16175780736273</v>
      </c>
      <c r="AW53">
        <v>50</v>
      </c>
      <c r="AX53">
        <f>IF(Z53&gt;0, (R53*SUMPRODUCT(K53:$K$98, X53:$X$98)-K53*$AZ$3)/Z53, 0)</f>
        <v>3572.6395871347449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2000000</v>
      </c>
      <c r="S54">
        <f t="shared" si="1"/>
        <v>3475.1936081822109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1479.9076372642821</v>
      </c>
      <c r="AC54">
        <f t="shared" si="2"/>
        <v>1378.7283332427653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-26714.180936382865</v>
      </c>
      <c r="AI54">
        <f t="shared" si="25"/>
        <v>-26724.099292658015</v>
      </c>
      <c r="AJ54">
        <f t="shared" si="7"/>
        <v>101.17930402151683</v>
      </c>
      <c r="AK54">
        <f t="shared" si="22"/>
        <v>103.59353460849975</v>
      </c>
      <c r="AL54">
        <f t="shared" si="8"/>
        <v>-26519.326454028</v>
      </c>
      <c r="AN54">
        <f t="shared" si="26"/>
        <v>0</v>
      </c>
      <c r="AO54">
        <f t="shared" si="26"/>
        <v>0</v>
      </c>
      <c r="AP54">
        <f t="shared" si="26"/>
        <v>-4.8083601628476261E-2</v>
      </c>
      <c r="AQ54">
        <f t="shared" si="26"/>
        <v>-129.508761163842</v>
      </c>
      <c r="AR54">
        <f t="shared" si="26"/>
        <v>-129.55684476547046</v>
      </c>
      <c r="AS54">
        <f t="shared" si="26"/>
        <v>0.49051125132570228</v>
      </c>
      <c r="AT54">
        <f t="shared" si="26"/>
        <v>0.50221529769824846</v>
      </c>
      <c r="AU54">
        <f t="shared" si="23"/>
        <v>-128.56411821644653</v>
      </c>
      <c r="AW54">
        <v>51</v>
      </c>
      <c r="AX54">
        <f>IF(Z54&gt;0, (R54*SUMPRODUCT(K54:$K$98, X54:$X$98)-K54*$AZ$3)/Z54, 0)</f>
        <v>3475.1936081822109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2000000</v>
      </c>
      <c r="S55">
        <f t="shared" si="1"/>
        <v>3381.6675119083457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1378.7283332427653</v>
      </c>
      <c r="AC55">
        <f t="shared" si="2"/>
        <v>1280.5486476578831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-28186.358586380753</v>
      </c>
      <c r="AI55">
        <f t="shared" si="25"/>
        <v>-28195.825429610821</v>
      </c>
      <c r="AJ55">
        <f t="shared" si="7"/>
        <v>98.179685584882236</v>
      </c>
      <c r="AK55">
        <f t="shared" si="22"/>
        <v>96.510983326993582</v>
      </c>
      <c r="AL55">
        <f t="shared" si="8"/>
        <v>-28001.134760698948</v>
      </c>
      <c r="AN55">
        <f t="shared" si="26"/>
        <v>0</v>
      </c>
      <c r="AO55">
        <f t="shared" si="26"/>
        <v>0</v>
      </c>
      <c r="AP55">
        <f t="shared" si="26"/>
        <v>-4.097740466604248E-2</v>
      </c>
      <c r="AQ55">
        <f t="shared" si="26"/>
        <v>-122.00517044456534</v>
      </c>
      <c r="AR55">
        <f t="shared" si="26"/>
        <v>-122.04614784923137</v>
      </c>
      <c r="AS55">
        <f t="shared" si="26"/>
        <v>0.42497257094306595</v>
      </c>
      <c r="AT55">
        <f t="shared" si="26"/>
        <v>0.41774956259415114</v>
      </c>
      <c r="AU55">
        <f t="shared" si="23"/>
        <v>-121.20342571569417</v>
      </c>
      <c r="AW55">
        <v>52</v>
      </c>
      <c r="AX55">
        <f>IF(Z55&gt;0, (R55*SUMPRODUCT(K55:$K$98, X55:$X$98)-K55*$AZ$3)/Z55, 0)</f>
        <v>3381.6675119083457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2000000</v>
      </c>
      <c r="S56">
        <f t="shared" si="1"/>
        <v>3326.4503155390335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1280.5486476578831</v>
      </c>
      <c r="AC56">
        <f t="shared" si="2"/>
        <v>1186.5158661231035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-36391.396634920835</v>
      </c>
      <c r="AI56">
        <f t="shared" si="25"/>
        <v>-36400.313917260668</v>
      </c>
      <c r="AJ56">
        <f t="shared" si="7"/>
        <v>94.032781534779588</v>
      </c>
      <c r="AK56">
        <f t="shared" si="22"/>
        <v>89.638405336051818</v>
      </c>
      <c r="AL56">
        <f t="shared" si="8"/>
        <v>-36216.642730389838</v>
      </c>
      <c r="AN56">
        <f t="shared" si="26"/>
        <v>0</v>
      </c>
      <c r="AO56">
        <f t="shared" si="26"/>
        <v>0</v>
      </c>
      <c r="AP56">
        <f t="shared" si="26"/>
        <v>-3.4463053809442735E-2</v>
      </c>
      <c r="AQ56">
        <f t="shared" si="26"/>
        <v>-140.64359662901325</v>
      </c>
      <c r="AR56">
        <f t="shared" si="26"/>
        <v>-140.67805968282269</v>
      </c>
      <c r="AS56">
        <f t="shared" si="26"/>
        <v>0.36341305415552472</v>
      </c>
      <c r="AT56">
        <f t="shared" si="26"/>
        <v>0.34642989520369327</v>
      </c>
      <c r="AU56">
        <f t="shared" si="23"/>
        <v>-139.96821673346349</v>
      </c>
      <c r="AW56">
        <v>53</v>
      </c>
      <c r="AX56">
        <f>IF(Z56&gt;0, (R56*SUMPRODUCT(K56:$K$98, X56:$X$98)-K56*$AZ$3)/Z56, 0)</f>
        <v>3326.4503155390335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2000000</v>
      </c>
      <c r="S57">
        <f t="shared" si="1"/>
        <v>3233.6459978619187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1186.5158661231035</v>
      </c>
      <c r="AC57">
        <f t="shared" si="2"/>
        <v>1070.84761673497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-43932.838394689883</v>
      </c>
      <c r="AI57">
        <f t="shared" si="25"/>
        <v>-43941.117343726379</v>
      </c>
      <c r="AJ57">
        <f t="shared" si="7"/>
        <v>115.66824938813352</v>
      </c>
      <c r="AK57">
        <f t="shared" si="22"/>
        <v>83.056110628617247</v>
      </c>
      <c r="AL57">
        <f t="shared" si="8"/>
        <v>-43742.392983709629</v>
      </c>
      <c r="AN57">
        <f t="shared" si="26"/>
        <v>0</v>
      </c>
      <c r="AO57">
        <f t="shared" si="26"/>
        <v>0</v>
      </c>
      <c r="AP57">
        <f t="shared" si="26"/>
        <v>-2.8567907244731468E-2</v>
      </c>
      <c r="AQ57">
        <f t="shared" si="26"/>
        <v>-151.59765408921842</v>
      </c>
      <c r="AR57">
        <f t="shared" si="26"/>
        <v>-151.62622199646313</v>
      </c>
      <c r="AS57">
        <f t="shared" si="26"/>
        <v>0.39913276493346617</v>
      </c>
      <c r="AT57">
        <f t="shared" si="26"/>
        <v>0.28659909054714866</v>
      </c>
      <c r="AU57">
        <f t="shared" si="23"/>
        <v>-150.94049014098252</v>
      </c>
      <c r="AW57">
        <v>54</v>
      </c>
      <c r="AX57">
        <f>IF(Z57&gt;0, (R57*SUMPRODUCT(K57:$K$98, X57:$X$98)-K57*$AZ$3)/Z57, 0)</f>
        <v>3233.6459978619187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2000000</v>
      </c>
      <c r="S58">
        <f t="shared" si="1"/>
        <v>3112.412951737439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1070.84761673497</v>
      </c>
      <c r="AC58">
        <f t="shared" si="2"/>
        <v>941.54937982510876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-50664.192980241445</v>
      </c>
      <c r="AI58">
        <f t="shared" si="25"/>
        <v>-50671.755837375327</v>
      </c>
      <c r="AJ58">
        <f t="shared" si="7"/>
        <v>129.2982369098612</v>
      </c>
      <c r="AK58">
        <f t="shared" si="22"/>
        <v>74.959333171447909</v>
      </c>
      <c r="AL58">
        <f t="shared" si="8"/>
        <v>-50467.498267294017</v>
      </c>
      <c r="AN58">
        <f t="shared" si="26"/>
        <v>0</v>
      </c>
      <c r="AO58">
        <f t="shared" si="26"/>
        <v>0</v>
      </c>
      <c r="AP58">
        <f t="shared" si="26"/>
        <v>-2.3300813924197802E-2</v>
      </c>
      <c r="AQ58">
        <f t="shared" si="26"/>
        <v>-156.09404122732957</v>
      </c>
      <c r="AR58">
        <f t="shared" si="26"/>
        <v>-156.11734204125378</v>
      </c>
      <c r="AS58">
        <f t="shared" si="26"/>
        <v>0.39836190286698059</v>
      </c>
      <c r="AT58">
        <f t="shared" si="26"/>
        <v>0.23094624732304109</v>
      </c>
      <c r="AU58">
        <f t="shared" si="23"/>
        <v>-155.48803389106376</v>
      </c>
      <c r="AW58">
        <v>55</v>
      </c>
      <c r="AX58">
        <f>IF(Z58&gt;0, (R58*SUMPRODUCT(K58:$K$98, X58:$X$98)-K58*$AZ$3)/Z58, 0)</f>
        <v>3112.412951737439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2000000</v>
      </c>
      <c r="S59">
        <f t="shared" si="1"/>
        <v>2967.8915996191809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941.54937982510876</v>
      </c>
      <c r="AC59">
        <f t="shared" si="2"/>
        <v>805.36553250791985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-56259.317362247857</v>
      </c>
      <c r="AI59">
        <f t="shared" si="25"/>
        <v>-56266.101349343371</v>
      </c>
      <c r="AJ59">
        <f t="shared" si="7"/>
        <v>136.18384731718891</v>
      </c>
      <c r="AK59">
        <f t="shared" si="22"/>
        <v>65.908456587757613</v>
      </c>
      <c r="AL59">
        <f t="shared" si="8"/>
        <v>-56064.009045438426</v>
      </c>
      <c r="AN59">
        <f t="shared" si="26"/>
        <v>0</v>
      </c>
      <c r="AO59">
        <f t="shared" si="26"/>
        <v>0</v>
      </c>
      <c r="AP59">
        <f t="shared" si="26"/>
        <v>-1.8661742203950494E-2</v>
      </c>
      <c r="AQ59">
        <f t="shared" si="26"/>
        <v>-154.76103689509029</v>
      </c>
      <c r="AR59">
        <f t="shared" si="26"/>
        <v>-154.77969863729425</v>
      </c>
      <c r="AS59">
        <f t="shared" si="26"/>
        <v>0.37462156327750928</v>
      </c>
      <c r="AT59">
        <f t="shared" si="26"/>
        <v>0.18130438760924322</v>
      </c>
      <c r="AU59">
        <f t="shared" si="23"/>
        <v>-154.22377268640747</v>
      </c>
      <c r="AW59">
        <v>56</v>
      </c>
      <c r="AX59">
        <f>IF(Z59&gt;0, (R59*SUMPRODUCT(K59:$K$98, X59:$X$98)-K59*$AZ$3)/Z59, 0)</f>
        <v>2967.8915996191809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2000000</v>
      </c>
      <c r="S60">
        <f t="shared" si="1"/>
        <v>2796.9403214211566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805.36553250791985</v>
      </c>
      <c r="AC60">
        <f t="shared" si="2"/>
        <v>668.38145446116903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-59354.190707454502</v>
      </c>
      <c r="AI60">
        <f t="shared" si="25"/>
        <v>-59360.164927295213</v>
      </c>
      <c r="AJ60">
        <f t="shared" si="7"/>
        <v>136.98407804675082</v>
      </c>
      <c r="AK60">
        <f t="shared" si="22"/>
        <v>56.375587275554395</v>
      </c>
      <c r="AL60">
        <f t="shared" si="8"/>
        <v>-59166.805261972906</v>
      </c>
      <c r="AN60">
        <f t="shared" si="26"/>
        <v>0</v>
      </c>
      <c r="AO60">
        <f t="shared" si="26"/>
        <v>0</v>
      </c>
      <c r="AP60">
        <f t="shared" si="26"/>
        <v>-1.4673386251785782E-2</v>
      </c>
      <c r="AQ60">
        <f t="shared" si="26"/>
        <v>-145.78086999363663</v>
      </c>
      <c r="AR60">
        <f t="shared" si="26"/>
        <v>-145.79554337988839</v>
      </c>
      <c r="AS60">
        <f t="shared" si="26"/>
        <v>0.33644899938671885</v>
      </c>
      <c r="AT60">
        <f t="shared" si="26"/>
        <v>0.13846506980340853</v>
      </c>
      <c r="AU60">
        <f t="shared" si="23"/>
        <v>-145.32062931069825</v>
      </c>
      <c r="AW60">
        <v>57</v>
      </c>
      <c r="AX60">
        <f>IF(Z60&gt;0, (R60*SUMPRODUCT(K60:$K$98, X60:$X$98)-K60*$AZ$3)/Z60, 0)</f>
        <v>2796.9403214211566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2000000</v>
      </c>
      <c r="S61">
        <f t="shared" si="1"/>
        <v>2611.1891484632365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668.38145446116903</v>
      </c>
      <c r="AC61">
        <f t="shared" si="2"/>
        <v>538.47286915354971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-60723.233650067334</v>
      </c>
      <c r="AI61">
        <f t="shared" si="25"/>
        <v>-60728.389087289019</v>
      </c>
      <c r="AJ61">
        <f t="shared" si="7"/>
        <v>129.90858530761932</v>
      </c>
      <c r="AK61">
        <f t="shared" si="22"/>
        <v>46.786701812281834</v>
      </c>
      <c r="AL61">
        <f t="shared" si="8"/>
        <v>-60551.693800169116</v>
      </c>
      <c r="AN61">
        <f t="shared" si="26"/>
        <v>0</v>
      </c>
      <c r="AO61">
        <f t="shared" si="26"/>
        <v>0</v>
      </c>
      <c r="AP61">
        <f t="shared" si="26"/>
        <v>-1.130567846805239E-2</v>
      </c>
      <c r="AQ61">
        <f t="shared" si="26"/>
        <v>-133.16375036066049</v>
      </c>
      <c r="AR61">
        <f t="shared" si="26"/>
        <v>-133.17505603912855</v>
      </c>
      <c r="AS61">
        <f t="shared" si="26"/>
        <v>0.28488460484994615</v>
      </c>
      <c r="AT61">
        <f t="shared" si="26"/>
        <v>0.10260146414851626</v>
      </c>
      <c r="AU61">
        <f t="shared" si="23"/>
        <v>-132.78756997013008</v>
      </c>
      <c r="AW61">
        <v>58</v>
      </c>
      <c r="AX61">
        <f>IF(Z61&gt;0, (R61*SUMPRODUCT(K61:$K$98, X61:$X$98)-K61*$AZ$3)/Z61, 0)</f>
        <v>2611.1891484632365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2000000</v>
      </c>
      <c r="S62">
        <f t="shared" si="1"/>
        <v>2408.9702287241639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538.47286915354971</v>
      </c>
      <c r="AC62">
        <f t="shared" si="2"/>
        <v>419.48080154826204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-60044.969422733921</v>
      </c>
      <c r="AI62">
        <f t="shared" si="25"/>
        <v>-60049.3227434656</v>
      </c>
      <c r="AJ62">
        <f t="shared" si="7"/>
        <v>118.99206760528767</v>
      </c>
      <c r="AK62">
        <f t="shared" si="22"/>
        <v>37.693100840748485</v>
      </c>
      <c r="AL62">
        <f t="shared" si="8"/>
        <v>-59892.637575019566</v>
      </c>
      <c r="AN62">
        <f t="shared" si="26"/>
        <v>0</v>
      </c>
      <c r="AO62">
        <f t="shared" si="26"/>
        <v>0</v>
      </c>
      <c r="AP62">
        <f t="shared" si="26"/>
        <v>-8.5238101792145492E-3</v>
      </c>
      <c r="AQ62">
        <f t="shared" si="26"/>
        <v>-117.56816304654087</v>
      </c>
      <c r="AR62">
        <f t="shared" si="26"/>
        <v>-117.57668685672009</v>
      </c>
      <c r="AS62">
        <f t="shared" si="26"/>
        <v>0.23298669214022075</v>
      </c>
      <c r="AT62">
        <f t="shared" si="26"/>
        <v>7.3803162329482169E-2</v>
      </c>
      <c r="AU62">
        <f t="shared" si="23"/>
        <v>-117.26989700225039</v>
      </c>
      <c r="AW62">
        <v>59</v>
      </c>
      <c r="AX62">
        <f>IF(Z62&gt;0, (R62*SUMPRODUCT(K62:$K$98, X62:$X$98)-K62*$AZ$3)/Z62, 0)</f>
        <v>2408.9702287241639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2000000</v>
      </c>
      <c r="S63">
        <f t="shared" si="1"/>
        <v>2188.9617926284709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419.48080154826204</v>
      </c>
      <c r="AC63">
        <f t="shared" si="2"/>
        <v>314.56592667616121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-57371.930878351828</v>
      </c>
      <c r="AI63">
        <f t="shared" si="25"/>
        <v>-57375.523516740213</v>
      </c>
      <c r="AJ63">
        <f t="shared" si="7"/>
        <v>104.91487487210082</v>
      </c>
      <c r="AK63">
        <f t="shared" si="22"/>
        <v>29.363656108378347</v>
      </c>
      <c r="AL63">
        <f t="shared" si="8"/>
        <v>-57241.244985759738</v>
      </c>
      <c r="AN63">
        <f t="shared" si="26"/>
        <v>0</v>
      </c>
      <c r="AO63">
        <f t="shared" si="26"/>
        <v>0</v>
      </c>
      <c r="AP63">
        <f t="shared" si="26"/>
        <v>-6.2807077862042527E-3</v>
      </c>
      <c r="AQ63">
        <f t="shared" si="26"/>
        <v>-100.29852549097413</v>
      </c>
      <c r="AR63">
        <f t="shared" si="26"/>
        <v>-100.30480619876033</v>
      </c>
      <c r="AS63">
        <f t="shared" si="26"/>
        <v>0.183413859192812</v>
      </c>
      <c r="AT63">
        <f t="shared" si="26"/>
        <v>5.1334012392559566E-2</v>
      </c>
      <c r="AU63">
        <f t="shared" si="23"/>
        <v>-100.07005832717496</v>
      </c>
      <c r="AW63">
        <v>60</v>
      </c>
      <c r="AX63">
        <f>IF(Z63&gt;0, (R63*SUMPRODUCT(K63:$K$98, X63:$X$98)-K63*$AZ$3)/Z63, 0)</f>
        <v>2188.9617926284709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2000000</v>
      </c>
      <c r="S64">
        <f t="shared" si="1"/>
        <v>1950.5411923060651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314.56592667616121</v>
      </c>
      <c r="AC64">
        <f t="shared" si="2"/>
        <v>225.56497991236552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-53252.452447983414</v>
      </c>
      <c r="AI64">
        <f t="shared" si="25"/>
        <v>-53255.343504332319</v>
      </c>
      <c r="AJ64">
        <f t="shared" si="7"/>
        <v>89.000946763795696</v>
      </c>
      <c r="AK64">
        <f t="shared" si="22"/>
        <v>22.019614867331288</v>
      </c>
      <c r="AL64">
        <f t="shared" si="8"/>
        <v>-53144.32294270119</v>
      </c>
      <c r="AN64">
        <f t="shared" si="26"/>
        <v>0</v>
      </c>
      <c r="AO64">
        <f t="shared" si="26"/>
        <v>0</v>
      </c>
      <c r="AP64">
        <f t="shared" si="26"/>
        <v>-4.5126704144517983E-3</v>
      </c>
      <c r="AQ64">
        <f t="shared" si="26"/>
        <v>-83.122131725442628</v>
      </c>
      <c r="AR64">
        <f t="shared" si="26"/>
        <v>-83.126644395857085</v>
      </c>
      <c r="AS64">
        <f t="shared" si="26"/>
        <v>0.13892221072476599</v>
      </c>
      <c r="AT64">
        <f t="shared" si="26"/>
        <v>3.4370573436663152E-2</v>
      </c>
      <c r="AU64">
        <f t="shared" si="23"/>
        <v>-82.953351611695652</v>
      </c>
      <c r="AW64">
        <v>61</v>
      </c>
      <c r="AX64">
        <f>IF(Z64&gt;0, (R64*SUMPRODUCT(K64:$K$98, X64:$X$98)-K64*$AZ$3)/Z64, 0)</f>
        <v>1950.5411923060651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2000000</v>
      </c>
      <c r="S65">
        <f t="shared" si="1"/>
        <v>1683.2632312182479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225.56497991236552</v>
      </c>
      <c r="AC65">
        <f t="shared" si="2"/>
        <v>152.52997205047492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-47740.386320026955</v>
      </c>
      <c r="AI65">
        <f t="shared" si="25"/>
        <v>-47742.651710983366</v>
      </c>
      <c r="AJ65">
        <f t="shared" si="7"/>
        <v>73.035007861890591</v>
      </c>
      <c r="AK65">
        <f t="shared" si="22"/>
        <v>15.789548593865588</v>
      </c>
      <c r="AL65">
        <f t="shared" si="8"/>
        <v>-47653.827154527607</v>
      </c>
      <c r="AN65">
        <f t="shared" si="26"/>
        <v>0</v>
      </c>
      <c r="AO65">
        <f t="shared" si="26"/>
        <v>0</v>
      </c>
      <c r="AP65">
        <f t="shared" si="26"/>
        <v>-3.1572007624638752E-3</v>
      </c>
      <c r="AQ65">
        <f t="shared" si="26"/>
        <v>-66.534204024838559</v>
      </c>
      <c r="AR65">
        <f t="shared" si="26"/>
        <v>-66.537361225601032</v>
      </c>
      <c r="AS65">
        <f t="shared" si="26"/>
        <v>0.10178648495771062</v>
      </c>
      <c r="AT65">
        <f t="shared" si="26"/>
        <v>2.2005373826722789E-2</v>
      </c>
      <c r="AU65">
        <f t="shared" si="23"/>
        <v>-66.413569366816589</v>
      </c>
      <c r="AW65">
        <v>62</v>
      </c>
      <c r="AX65">
        <f>IF(Z65&gt;0, (R65*SUMPRODUCT(K65:$K$98, X65:$X$98)-K65*$AZ$3)/Z65, 0)</f>
        <v>1683.2632312182479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2000000</v>
      </c>
      <c r="S66">
        <f t="shared" si="1"/>
        <v>1377.3000481790502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152.52997205047492</v>
      </c>
      <c r="AC66">
        <f t="shared" si="2"/>
        <v>95.002128618093693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-41464.813896862208</v>
      </c>
      <c r="AI66">
        <f t="shared" si="25"/>
        <v>-41466.538323735345</v>
      </c>
      <c r="AJ66">
        <f t="shared" si="7"/>
        <v>57.527843432381232</v>
      </c>
      <c r="AK66">
        <f t="shared" si="22"/>
        <v>10.677098043533245</v>
      </c>
      <c r="AL66">
        <f t="shared" si="8"/>
        <v>-41398.333382259429</v>
      </c>
      <c r="AN66">
        <f t="shared" si="26"/>
        <v>0</v>
      </c>
      <c r="AO66">
        <f t="shared" si="26"/>
        <v>0</v>
      </c>
      <c r="AP66">
        <f t="shared" si="26"/>
        <v>-2.1457829794043724E-3</v>
      </c>
      <c r="AQ66">
        <f t="shared" si="26"/>
        <v>-51.596558421881362</v>
      </c>
      <c r="AR66">
        <f t="shared" si="26"/>
        <v>-51.598704204860766</v>
      </c>
      <c r="AS66">
        <f t="shared" si="26"/>
        <v>7.1584518428727817E-2</v>
      </c>
      <c r="AT66">
        <f t="shared" si="26"/>
        <v>1.3285999892574146E-2</v>
      </c>
      <c r="AU66">
        <f t="shared" si="23"/>
        <v>-51.513833686539463</v>
      </c>
      <c r="AW66">
        <v>63</v>
      </c>
      <c r="AX66">
        <f>IF(Z66&gt;0, (R66*SUMPRODUCT(K66:$K$98, X66:$X$98)-K66*$AZ$3)/Z66, 0)</f>
        <v>1377.3000481790502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1011.3134713322418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95.002128618093693</v>
      </c>
      <c r="AC67">
        <f t="shared" ref="AC67:AC89" si="29">S67*Z67</f>
        <v>51.446963582334902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-34831.746142622833</v>
      </c>
      <c r="AI67">
        <f t="shared" ref="AI67:AI89" si="33">SUM(AE67:AH67)</f>
        <v>-34833.017928400455</v>
      </c>
      <c r="AJ67">
        <f t="shared" ref="AJ67:AJ89" si="34">AB67-AC67</f>
        <v>43.55516503575879</v>
      </c>
      <c r="AK67">
        <f t="shared" si="22"/>
        <v>6.6501490032665593</v>
      </c>
      <c r="AL67">
        <f t="shared" ref="AL67:AL89" si="35">SUM(AI67:AK67)</f>
        <v>-34782.812614361428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-38.69886588951946</v>
      </c>
      <c r="AR67">
        <f t="shared" si="36"/>
        <v>-38.700278872579418</v>
      </c>
      <c r="AS67">
        <f t="shared" si="36"/>
        <v>4.8390783614840491E-2</v>
      </c>
      <c r="AT67">
        <f t="shared" si="36"/>
        <v>7.3884675022885711E-3</v>
      </c>
      <c r="AU67">
        <f t="shared" si="23"/>
        <v>-38.644499621462288</v>
      </c>
      <c r="AW67">
        <v>64</v>
      </c>
      <c r="AX67">
        <f>IF(Z67&gt;0, (R67*SUMPRODUCT(K67:$K$98, X67:$X$98)-K67*$AZ$3)/Z67, 0)</f>
        <v>1011.3134713322418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2000000</v>
      </c>
      <c r="S68">
        <f t="shared" si="28"/>
        <v>549.1180308521383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51.446963582334902</v>
      </c>
      <c r="AC68">
        <f t="shared" si="29"/>
        <v>19.927913216139206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-28143.904311692906</v>
      </c>
      <c r="AI68">
        <f t="shared" si="33"/>
        <v>-28144.811580808855</v>
      </c>
      <c r="AJ68">
        <f t="shared" si="34"/>
        <v>31.519050366195696</v>
      </c>
      <c r="AK68">
        <f t="shared" si="22"/>
        <v>3.6012874507634436</v>
      </c>
      <c r="AL68">
        <f t="shared" si="35"/>
        <v>-28109.691242991896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-27.918322137852222</v>
      </c>
      <c r="AR68">
        <f t="shared" si="36"/>
        <v>-27.919222134923142</v>
      </c>
      <c r="AS68">
        <f t="shared" si="36"/>
        <v>3.1266415343696473E-2</v>
      </c>
      <c r="AT68">
        <f t="shared" si="36"/>
        <v>3.5724220082586924E-3</v>
      </c>
      <c r="AU68">
        <f t="shared" si="23"/>
        <v>-27.884383297571187</v>
      </c>
      <c r="AW68">
        <v>65</v>
      </c>
      <c r="AX68">
        <f>IF(Z68&gt;0, (R68*SUMPRODUCT(K68:$K$98, X68:$X$98)-K68*$AZ$3)/Z68, 0)</f>
        <v>549.1180308521383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2000000</v>
      </c>
      <c r="S69">
        <f t="shared" si="28"/>
        <v>-63.260094216183845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19.927913216139206</v>
      </c>
      <c r="AC69">
        <f t="shared" si="29"/>
        <v>-1.5798593473167415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-21907.658518210006</v>
      </c>
      <c r="AI69">
        <f t="shared" si="33"/>
        <v>-21908.282868903319</v>
      </c>
      <c r="AJ69">
        <f t="shared" si="34"/>
        <v>21.507772563455948</v>
      </c>
      <c r="AK69">
        <f t="shared" si="22"/>
        <v>1.3949539251297445</v>
      </c>
      <c r="AL69">
        <f t="shared" si="35"/>
        <v>-21885.380142414735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-19.403626607220662</v>
      </c>
      <c r="AR69">
        <f t="shared" si="36"/>
        <v>-19.404179595013261</v>
      </c>
      <c r="AS69">
        <f t="shared" si="36"/>
        <v>1.9049447371449296E-2</v>
      </c>
      <c r="AT69">
        <f t="shared" si="36"/>
        <v>1.2355115483928022E-3</v>
      </c>
      <c r="AU69">
        <f t="shared" si="23"/>
        <v>-19.383894636093419</v>
      </c>
      <c r="AW69">
        <v>66</v>
      </c>
      <c r="AX69">
        <f>IF(Z69&gt;0, (R69*SUMPRODUCT(K69:$K$98, X69:$X$98)-K69*$AZ$3)/Z69, 0)</f>
        <v>-63.260094216183845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2000000</v>
      </c>
      <c r="S70">
        <f t="shared" si="28"/>
        <v>-921.91734977947931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-1.5798593473167415</v>
      </c>
      <c r="AC70">
        <f t="shared" si="29"/>
        <v>-15.259780977397924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-16344.130176707293</v>
      </c>
      <c r="AI70">
        <f t="shared" si="33"/>
        <v>-16344.543982266463</v>
      </c>
      <c r="AJ70">
        <f t="shared" si="34"/>
        <v>13.679921630081182</v>
      </c>
      <c r="AK70">
        <f t="shared" si="22"/>
        <v>-0.11059015431217191</v>
      </c>
      <c r="AL70">
        <f t="shared" si="35"/>
        <v>-16330.974650790695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-12.925005479942239</v>
      </c>
      <c r="AR70">
        <f t="shared" si="36"/>
        <v>-12.925332719083269</v>
      </c>
      <c r="AS70">
        <f t="shared" si="36"/>
        <v>1.0818138384994227E-2</v>
      </c>
      <c r="AT70">
        <f t="shared" si="36"/>
        <v>-8.7455149650578952E-5</v>
      </c>
      <c r="AU70">
        <f t="shared" si="23"/>
        <v>-12.914602035847926</v>
      </c>
      <c r="AW70">
        <v>67</v>
      </c>
      <c r="AX70">
        <f>IF(Z70&gt;0, (R70*SUMPRODUCT(K70:$K$98, X70:$X$98)-K70*$AZ$3)/Z70, 0)</f>
        <v>-921.91734977947931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2000000</v>
      </c>
      <c r="S71">
        <f t="shared" si="28"/>
        <v>-2185.6694670258594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-15.259780977397924</v>
      </c>
      <c r="AC71">
        <f t="shared" si="29"/>
        <v>-23.0743355848942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-11659.196210196129</v>
      </c>
      <c r="AI71">
        <f t="shared" si="33"/>
        <v>-11659.460137747081</v>
      </c>
      <c r="AJ71">
        <f t="shared" si="34"/>
        <v>7.8145546074962766</v>
      </c>
      <c r="AK71">
        <f t="shared" si="22"/>
        <v>-1.0681846684178546</v>
      </c>
      <c r="AL71">
        <f t="shared" si="35"/>
        <v>-11652.713767808003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-8.2322682122856889</v>
      </c>
      <c r="AR71">
        <f t="shared" si="36"/>
        <v>-8.2324545649594825</v>
      </c>
      <c r="AS71">
        <f t="shared" si="36"/>
        <v>5.5176624810725347E-3</v>
      </c>
      <c r="AT71">
        <f t="shared" si="36"/>
        <v>-7.5421860410729898E-4</v>
      </c>
      <c r="AU71">
        <f t="shared" si="23"/>
        <v>-8.2276911210825183</v>
      </c>
      <c r="AW71">
        <v>68</v>
      </c>
      <c r="AX71">
        <f>IF(Z71&gt;0, (R71*SUMPRODUCT(K71:$K$98, X71:$X$98)-K71*$AZ$3)/Z71, 0)</f>
        <v>-2185.6694670258594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2000000</v>
      </c>
      <c r="S72">
        <f t="shared" si="28"/>
        <v>-4137.6843018720119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-23.0743355848942</v>
      </c>
      <c r="AC72">
        <f t="shared" si="29"/>
        <v>-26.74370123249599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-7976.1689805454389</v>
      </c>
      <c r="AI72">
        <f t="shared" si="33"/>
        <v>-7976.3305667086242</v>
      </c>
      <c r="AJ72">
        <f t="shared" si="34"/>
        <v>3.66936564760179</v>
      </c>
      <c r="AK72">
        <f t="shared" ref="AK72:AK89" si="49">G72*SUM(AB72:AB72, AE72:AF72)</f>
        <v>-1.6152034909425941</v>
      </c>
      <c r="AL72">
        <f t="shared" si="35"/>
        <v>-7974.2764045519652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-5.0283699703792823</v>
      </c>
      <c r="AR72">
        <f t="shared" si="36"/>
        <v>-5.0284718382073805</v>
      </c>
      <c r="AS72">
        <f t="shared" si="36"/>
        <v>2.3132569129046248E-3</v>
      </c>
      <c r="AT72">
        <f t="shared" si="36"/>
        <v>-1.018263373019979E-3</v>
      </c>
      <c r="AU72">
        <f t="shared" si="23"/>
        <v>-5.0271768446674958</v>
      </c>
      <c r="AW72">
        <v>69</v>
      </c>
      <c r="AX72">
        <f>IF(Z72&gt;0, (R72*SUMPRODUCT(K72:$K$98, X72:$X$98)-K72*$AZ$3)/Z72, 0)</f>
        <v>-4137.6843018720119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2000000</v>
      </c>
      <c r="S73">
        <f t="shared" si="28"/>
        <v>-7310.1148597857873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-26.74370123249599</v>
      </c>
      <c r="AC73">
        <f t="shared" si="29"/>
        <v>-27.698051055836089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-5219.6170513231637</v>
      </c>
      <c r="AI73">
        <f t="shared" si="33"/>
        <v>-5219.7117764115756</v>
      </c>
      <c r="AJ73">
        <f t="shared" si="34"/>
        <v>0.95434982334009888</v>
      </c>
      <c r="AK73">
        <f t="shared" si="49"/>
        <v>-1.8720590862747195</v>
      </c>
      <c r="AL73">
        <f t="shared" si="35"/>
        <v>-5220.6294856745108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-2.9380115340381123</v>
      </c>
      <c r="AR73">
        <f t="shared" si="36"/>
        <v>-2.938064852777702</v>
      </c>
      <c r="AS73">
        <f t="shared" si="36"/>
        <v>5.3718323794839774E-4</v>
      </c>
      <c r="AT73">
        <f t="shared" si="36"/>
        <v>-1.0537422829672346E-3</v>
      </c>
      <c r="AU73">
        <f t="shared" si="23"/>
        <v>-2.9385814118227209</v>
      </c>
      <c r="AW73">
        <v>70</v>
      </c>
      <c r="AX73">
        <f>IF(Z73&gt;0, (R73*SUMPRODUCT(K73:$K$98, X73:$X$98)-K73*$AZ$3)/Z73, 0)</f>
        <v>-7310.1148597857873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2000000</v>
      </c>
      <c r="S74">
        <f t="shared" si="28"/>
        <v>-12725.827946861575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-27.698051055836089</v>
      </c>
      <c r="AC74">
        <f t="shared" si="29"/>
        <v>-26.998544601446348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-3259.1168935402593</v>
      </c>
      <c r="AI74">
        <f t="shared" si="33"/>
        <v>-3259.1699324166179</v>
      </c>
      <c r="AJ74">
        <f t="shared" si="34"/>
        <v>-0.69950645438974135</v>
      </c>
      <c r="AK74">
        <f t="shared" si="49"/>
        <v>-1.9388635739085265</v>
      </c>
      <c r="AL74">
        <f t="shared" si="35"/>
        <v>-3261.8083024449165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-1.6379354027467152</v>
      </c>
      <c r="AR74">
        <f t="shared" si="36"/>
        <v>-1.6379620585114969</v>
      </c>
      <c r="AS74">
        <f t="shared" si="36"/>
        <v>-3.5155117889932615E-4</v>
      </c>
      <c r="AT74">
        <f t="shared" si="36"/>
        <v>-9.7441527644966282E-4</v>
      </c>
      <c r="AU74">
        <f t="shared" si="23"/>
        <v>-1.639288024966846</v>
      </c>
      <c r="AW74">
        <v>71</v>
      </c>
      <c r="AX74">
        <f>IF(Z74&gt;0, (R74*SUMPRODUCT(K74:$K$98, X74:$X$98)-K74*$AZ$3)/Z74, 0)</f>
        <v>-12725.827946861575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2000000</v>
      </c>
      <c r="S75">
        <f t="shared" si="28"/>
        <v>-22430.534328164988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-26.998544601446348</v>
      </c>
      <c r="AC75">
        <f t="shared" si="29"/>
        <v>-25.388696085953914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-1936.9169665914885</v>
      </c>
      <c r="AI75">
        <f t="shared" si="33"/>
        <v>-1936.9452636170013</v>
      </c>
      <c r="AJ75">
        <f t="shared" si="34"/>
        <v>-1.609848515492434</v>
      </c>
      <c r="AK75">
        <f t="shared" si="49"/>
        <v>-1.8898981221012445</v>
      </c>
      <c r="AL75">
        <f t="shared" si="35"/>
        <v>-1940.4450102545948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-0.86914015124802835</v>
      </c>
      <c r="AR75">
        <f t="shared" si="36"/>
        <v>-0.86915284878822152</v>
      </c>
      <c r="AS75">
        <f t="shared" si="36"/>
        <v>-7.2237685268653406E-4</v>
      </c>
      <c r="AT75">
        <f t="shared" si="36"/>
        <v>-8.4804169100599093E-4</v>
      </c>
      <c r="AU75">
        <f t="shared" si="23"/>
        <v>-0.87072326733191396</v>
      </c>
      <c r="AW75">
        <v>72</v>
      </c>
      <c r="AX75">
        <f>IF(Z75&gt;0, (R75*SUMPRODUCT(K75:$K$98, X75:$X$98)-K75*$AZ$3)/Z75, 0)</f>
        <v>-22430.534328164988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2000000</v>
      </c>
      <c r="S76">
        <f t="shared" si="28"/>
        <v>-40705.902755877294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-25.388696085953914</v>
      </c>
      <c r="AC76">
        <f t="shared" si="29"/>
        <v>-23.35802916734556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-1093.4761639223912</v>
      </c>
      <c r="AI76">
        <f t="shared" si="33"/>
        <v>-1093.4905095255997</v>
      </c>
      <c r="AJ76">
        <f t="shared" si="34"/>
        <v>-2.0306669186083539</v>
      </c>
      <c r="AK76">
        <f t="shared" si="49"/>
        <v>-1.7772087260167742</v>
      </c>
      <c r="AL76">
        <f t="shared" si="35"/>
        <v>-1097.2983851702249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-0.4380968270019735</v>
      </c>
      <c r="AR76">
        <f t="shared" si="36"/>
        <v>-0.43810257451019952</v>
      </c>
      <c r="AS76">
        <f t="shared" si="36"/>
        <v>-8.1357853338935289E-4</v>
      </c>
      <c r="AT76">
        <f t="shared" si="36"/>
        <v>-7.1203152796244071E-4</v>
      </c>
      <c r="AU76">
        <f t="shared" si="23"/>
        <v>-0.43962818457155134</v>
      </c>
      <c r="AW76">
        <v>73</v>
      </c>
      <c r="AX76">
        <f>IF(Z76&gt;0, (R76*SUMPRODUCT(K76:$K$98, X76:$X$98)-K76*$AZ$3)/Z76, 0)</f>
        <v>-40705.902755877294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2000000</v>
      </c>
      <c r="S77">
        <f t="shared" si="28"/>
        <v>-76958.128524769854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-23.35802916734556</v>
      </c>
      <c r="AC77">
        <f t="shared" si="29"/>
        <v>-21.207012539118619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-585.04058250708692</v>
      </c>
      <c r="AI77">
        <f t="shared" si="33"/>
        <v>-585.0474716469821</v>
      </c>
      <c r="AJ77">
        <f t="shared" si="34"/>
        <v>-2.151016628226941</v>
      </c>
      <c r="AK77">
        <f t="shared" si="49"/>
        <v>-1.6350620417141895</v>
      </c>
      <c r="AL77">
        <f t="shared" si="35"/>
        <v>-588.83355031692315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-0.20928049668580687</v>
      </c>
      <c r="AR77">
        <f t="shared" si="36"/>
        <v>-0.20928296106633382</v>
      </c>
      <c r="AS77">
        <f t="shared" si="36"/>
        <v>-7.6946085757958625E-4</v>
      </c>
      <c r="AT77">
        <f t="shared" si="36"/>
        <v>-5.8489377734391597E-4</v>
      </c>
      <c r="AU77">
        <f t="shared" si="23"/>
        <v>-0.21063731570125727</v>
      </c>
      <c r="AW77">
        <v>74</v>
      </c>
      <c r="AX77">
        <f>IF(Z77&gt;0, (R77*SUMPRODUCT(K77:$K$98, X77:$X$98)-K77*$AZ$3)/Z77, 0)</f>
        <v>-76958.128524769854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2000000</v>
      </c>
      <c r="S78">
        <f t="shared" si="28"/>
        <v>-152891.12493243004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-21.207012539118619</v>
      </c>
      <c r="AC78">
        <f t="shared" si="29"/>
        <v>-19.104584593635753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-295.70891067226768</v>
      </c>
      <c r="AI78">
        <f t="shared" si="33"/>
        <v>-295.71203455938047</v>
      </c>
      <c r="AJ78">
        <f t="shared" si="34"/>
        <v>-2.1024279454828658</v>
      </c>
      <c r="AK78">
        <f t="shared" si="49"/>
        <v>-1.4844908777383035</v>
      </c>
      <c r="AL78">
        <f t="shared" si="35"/>
        <v>-299.29895338260167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-9.4447214356830858E-2</v>
      </c>
      <c r="AR78">
        <f t="shared" si="36"/>
        <v>-9.4448212103010021E-2</v>
      </c>
      <c r="AS78">
        <f t="shared" si="36"/>
        <v>-6.7149976098246128E-4</v>
      </c>
      <c r="AT78">
        <f t="shared" si="36"/>
        <v>-4.7413528331548656E-4</v>
      </c>
      <c r="AU78">
        <f t="shared" si="23"/>
        <v>-9.5593847147307981E-2</v>
      </c>
      <c r="AW78">
        <v>75</v>
      </c>
      <c r="AX78">
        <f>IF(Z78&gt;0, (R78*SUMPRODUCT(K78:$K$98, X78:$X$98)-K78*$AZ$3)/Z78, 0)</f>
        <v>-152891.12493243004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2000000</v>
      </c>
      <c r="S79">
        <f t="shared" si="28"/>
        <v>-321299.97140290984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-19.104584593635753</v>
      </c>
      <c r="AC79">
        <f t="shared" si="29"/>
        <v>-17.135006413199125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-140.75136796718104</v>
      </c>
      <c r="AI79">
        <f t="shared" si="33"/>
        <v>-140.75270122332313</v>
      </c>
      <c r="AJ79">
        <f t="shared" si="34"/>
        <v>-1.9695781804366277</v>
      </c>
      <c r="AK79">
        <f t="shared" si="49"/>
        <v>-1.3373209215545028</v>
      </c>
      <c r="AL79">
        <f t="shared" si="35"/>
        <v>-144.05960032531425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-4.0138334106502908E-2</v>
      </c>
      <c r="AR79">
        <f t="shared" si="36"/>
        <v>-4.0138714313681378E-2</v>
      </c>
      <c r="AS79">
        <f t="shared" si="36"/>
        <v>-5.6166833897967373E-4</v>
      </c>
      <c r="AT79">
        <f t="shared" si="36"/>
        <v>-3.8136633932742343E-4</v>
      </c>
      <c r="AU79">
        <f t="shared" si="23"/>
        <v>-4.1081748991988472E-2</v>
      </c>
      <c r="AW79">
        <v>76</v>
      </c>
      <c r="AX79">
        <f>IF(Z79&gt;0, (R79*SUMPRODUCT(K79:$K$98, X79:$X$98)-K79*$AZ$3)/Z79, 0)</f>
        <v>-321299.97140290984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2000000</v>
      </c>
      <c r="S80">
        <f t="shared" si="28"/>
        <v>-726285.112956358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-17.135006413199125</v>
      </c>
      <c r="AC80">
        <f t="shared" si="29"/>
        <v>-15.332264930525751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-63.372822971217012</v>
      </c>
      <c r="AI80">
        <f t="shared" si="33"/>
        <v>-63.373350734510552</v>
      </c>
      <c r="AJ80">
        <f t="shared" si="34"/>
        <v>-1.8027414826733743</v>
      </c>
      <c r="AK80">
        <f t="shared" si="49"/>
        <v>-1.1994504489239388</v>
      </c>
      <c r="AL80">
        <f t="shared" si="35"/>
        <v>-66.375542666107862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-1.6135846356164212E-2</v>
      </c>
      <c r="AR80">
        <f t="shared" si="36"/>
        <v>-1.6135980734072877E-2</v>
      </c>
      <c r="AS80">
        <f t="shared" si="36"/>
        <v>-4.5901000177178339E-4</v>
      </c>
      <c r="AT80">
        <f t="shared" si="36"/>
        <v>-3.0540138892754123E-4</v>
      </c>
      <c r="AU80">
        <f t="shared" si="23"/>
        <v>-1.69003921247722E-2</v>
      </c>
      <c r="AW80">
        <v>77</v>
      </c>
      <c r="AX80">
        <f>IF(Z80&gt;0, (R80*SUMPRODUCT(K80:$K$98, X80:$X$98)-K80*$AZ$3)/Z80, 0)</f>
        <v>-726285.112956358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2000000</v>
      </c>
      <c r="S81">
        <f t="shared" si="28"/>
        <v>-1778056.2357492372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-15.332264930525751</v>
      </c>
      <c r="AC81">
        <f t="shared" si="29"/>
        <v>-13.702972369042742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-26.385423178921421</v>
      </c>
      <c r="AI81">
        <f t="shared" si="33"/>
        <v>-26.385615846792291</v>
      </c>
      <c r="AJ81">
        <f t="shared" si="34"/>
        <v>-1.6292925614830089</v>
      </c>
      <c r="AK81">
        <f t="shared" si="49"/>
        <v>-1.0732585451368026</v>
      </c>
      <c r="AL81">
        <f t="shared" si="35"/>
        <v>-29.088166953412102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-5.9983905348909199E-3</v>
      </c>
      <c r="AR81">
        <f t="shared" si="36"/>
        <v>-5.9984343354820713E-3</v>
      </c>
      <c r="AS81">
        <f t="shared" si="36"/>
        <v>-3.7039895146253888E-4</v>
      </c>
      <c r="AT81">
        <f t="shared" si="36"/>
        <v>-2.4399168643171108E-4</v>
      </c>
      <c r="AU81">
        <f t="shared" si="23"/>
        <v>-6.6128249733763212E-3</v>
      </c>
      <c r="AW81">
        <v>78</v>
      </c>
      <c r="AX81">
        <f>IF(Z81&gt;0, (R81*SUMPRODUCT(K81:$K$98, X81:$X$98)-K81*$AZ$3)/Z81, 0)</f>
        <v>-1778056.2357492372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2000000</v>
      </c>
      <c r="S82">
        <f t="shared" si="28"/>
        <v>-4748126.4282130664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-13.702972369042742</v>
      </c>
      <c r="AC82">
        <f t="shared" si="29"/>
        <v>-12.239838252578371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-10.103645691735924</v>
      </c>
      <c r="AI82">
        <f t="shared" si="33"/>
        <v>-10.103710137356936</v>
      </c>
      <c r="AJ82">
        <f t="shared" si="34"/>
        <v>-1.4631341164643707</v>
      </c>
      <c r="AK82">
        <f t="shared" si="49"/>
        <v>-0.95920806583299201</v>
      </c>
      <c r="AL82">
        <f t="shared" si="35"/>
        <v>-12.526052319654299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-2.0508351833615139E-3</v>
      </c>
      <c r="AR82">
        <f t="shared" si="36"/>
        <v>-2.050848264515685E-3</v>
      </c>
      <c r="AS82">
        <f t="shared" si="36"/>
        <v>-2.9698655471222771E-4</v>
      </c>
      <c r="AT82">
        <f t="shared" si="36"/>
        <v>-1.9469978556190475E-4</v>
      </c>
      <c r="AU82">
        <f t="shared" si="23"/>
        <v>-2.5425346047898176E-3</v>
      </c>
      <c r="AW82">
        <v>79</v>
      </c>
      <c r="AX82">
        <f>IF(Z82&gt;0, (R82*SUMPRODUCT(K82:$K$98, X82:$X$98)-K82*$AZ$3)/Z82, 0)</f>
        <v>-4748126.4282130664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2000000</v>
      </c>
      <c r="S83">
        <f t="shared" si="28"/>
        <v>-13940222.93832954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-12.239838252578371</v>
      </c>
      <c r="AC83">
        <f t="shared" si="29"/>
        <v>-10.930163635083822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-3.5359455751942996</v>
      </c>
      <c r="AI83">
        <f t="shared" si="33"/>
        <v>-3.5359651770394125</v>
      </c>
      <c r="AJ83">
        <f t="shared" si="34"/>
        <v>-1.3096746174945491</v>
      </c>
      <c r="AK83">
        <f t="shared" si="49"/>
        <v>-0.85678867768048605</v>
      </c>
      <c r="AL83">
        <f t="shared" si="35"/>
        <v>-5.7024284722144474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-6.4082611271756016E-4</v>
      </c>
      <c r="AR83">
        <f t="shared" si="36"/>
        <v>-6.4082966519707059E-4</v>
      </c>
      <c r="AS83">
        <f t="shared" si="36"/>
        <v>-2.3735481109823684E-4</v>
      </c>
      <c r="AT83">
        <f t="shared" si="36"/>
        <v>-1.5527743458218645E-4</v>
      </c>
      <c r="AU83">
        <f t="shared" si="23"/>
        <v>-1.0334619108774937E-3</v>
      </c>
      <c r="AW83">
        <v>80</v>
      </c>
      <c r="AX83">
        <f>IF(Z83&gt;0, (R83*SUMPRODUCT(K83:$K$98, X83:$X$98)-K83*$AZ$3)/Z83, 0)</f>
        <v>-13940222.93832954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2000000</v>
      </c>
      <c r="S84">
        <f t="shared" si="28"/>
        <v>-45409491.752045788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-10.930163635083822</v>
      </c>
      <c r="AC84">
        <f t="shared" si="29"/>
        <v>-9.7596210213055468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-1.1226167492704706</v>
      </c>
      <c r="AI84">
        <f t="shared" si="33"/>
        <v>-1.1226221223877666</v>
      </c>
      <c r="AJ84">
        <f t="shared" si="34"/>
        <v>-1.1705426137782755</v>
      </c>
      <c r="AK84">
        <f t="shared" si="49"/>
        <v>-0.76511145445586759</v>
      </c>
      <c r="AL84">
        <f t="shared" si="35"/>
        <v>-3.0582761906219096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-1.8165532089549051E-4</v>
      </c>
      <c r="AR84">
        <f t="shared" si="36"/>
        <v>-1.81656190342118E-4</v>
      </c>
      <c r="AS84">
        <f t="shared" si="36"/>
        <v>-1.8941040588065278E-4</v>
      </c>
      <c r="AT84">
        <f t="shared" si="36"/>
        <v>-1.2380589089759807E-4</v>
      </c>
      <c r="AU84">
        <f t="shared" si="23"/>
        <v>-4.9487248712036882E-4</v>
      </c>
      <c r="AW84">
        <v>81</v>
      </c>
      <c r="AX84">
        <f>IF(Z84&gt;0, (R84*SUMPRODUCT(K84:$K$98, X84:$X$98)-K84*$AZ$3)/Z84, 0)</f>
        <v>-45409491.752045788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2000000</v>
      </c>
      <c r="S85">
        <f t="shared" si="28"/>
        <v>-166019827.98995066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-9.7596210213055468</v>
      </c>
      <c r="AC85">
        <f t="shared" si="29"/>
        <v>-8.7141031767237713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-0.32057423395046458</v>
      </c>
      <c r="AI85">
        <f t="shared" si="33"/>
        <v>-0.32057554615866318</v>
      </c>
      <c r="AJ85">
        <f t="shared" si="34"/>
        <v>-1.0455178445817754</v>
      </c>
      <c r="AK85">
        <f t="shared" si="49"/>
        <v>-0.6831734714913883</v>
      </c>
      <c r="AL85">
        <f t="shared" si="35"/>
        <v>-2.0492668622318271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-4.6315589524701448E-5</v>
      </c>
      <c r="AR85">
        <f t="shared" si="36"/>
        <v>-4.6315779108547744E-5</v>
      </c>
      <c r="AS85">
        <f t="shared" si="36"/>
        <v>-1.5105323573161091E-4</v>
      </c>
      <c r="AT85">
        <f t="shared" si="36"/>
        <v>-9.8702823648171765E-5</v>
      </c>
      <c r="AU85">
        <f t="shared" si="23"/>
        <v>-2.9607183848833044E-4</v>
      </c>
      <c r="AW85">
        <v>82</v>
      </c>
      <c r="AX85">
        <f>IF(Z85&gt;0, (R85*SUMPRODUCT(K85:$K$98, X85:$X$98)-K85*$AZ$3)/Z85, 0)</f>
        <v>-166019827.98995066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2000000</v>
      </c>
      <c r="S86">
        <f t="shared" si="28"/>
        <v>-691633140.63217568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-8.7141031767237713</v>
      </c>
      <c r="AC86">
        <f t="shared" si="29"/>
        <v>-7.7804892245430537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-8.1427998609364324E-2</v>
      </c>
      <c r="AI86">
        <f t="shared" si="33"/>
        <v>-8.1428279845498316E-2</v>
      </c>
      <c r="AJ86">
        <f t="shared" si="34"/>
        <v>-0.93361395218071763</v>
      </c>
      <c r="AK86">
        <f t="shared" si="49"/>
        <v>-0.60998722237066405</v>
      </c>
      <c r="AL86">
        <f t="shared" si="35"/>
        <v>-1.6250294543968802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-1.0503990518085753E-5</v>
      </c>
      <c r="AR86">
        <f t="shared" si="36"/>
        <v>-1.0504026796782703E-5</v>
      </c>
      <c r="AS86">
        <f t="shared" si="36"/>
        <v>-1.2043366248388972E-4</v>
      </c>
      <c r="AT86">
        <f t="shared" si="36"/>
        <v>-7.8686693881213404E-5</v>
      </c>
      <c r="AU86">
        <f t="shared" si="23"/>
        <v>-2.0962438316188584E-4</v>
      </c>
      <c r="AW86">
        <v>83</v>
      </c>
      <c r="AX86">
        <f>IF(Z86&gt;0, (R86*SUMPRODUCT(K86:$K$98, X86:$X$98)-K86*$AZ$3)/Z86, 0)</f>
        <v>-691633140.63217568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2000000</v>
      </c>
      <c r="S87">
        <f t="shared" si="28"/>
        <v>-3348368238.0409174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-7.7804892245430537</v>
      </c>
      <c r="AC87">
        <f t="shared" si="29"/>
        <v>-6.9468744894529975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-1.8124492908896055E-2</v>
      </c>
      <c r="AI87">
        <f t="shared" si="33"/>
        <v>-1.8124544776507347E-2</v>
      </c>
      <c r="AJ87">
        <f t="shared" si="34"/>
        <v>-0.83361473509005624</v>
      </c>
      <c r="AK87">
        <f t="shared" si="49"/>
        <v>-0.54463424571801378</v>
      </c>
      <c r="AL87">
        <f t="shared" si="35"/>
        <v>-1.3963735255845773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-2.0875092205852891E-6</v>
      </c>
      <c r="AR87">
        <f t="shared" si="36"/>
        <v>-2.0875151944968003E-6</v>
      </c>
      <c r="AS87">
        <f t="shared" si="36"/>
        <v>-9.6012531476790883E-5</v>
      </c>
      <c r="AT87">
        <f t="shared" si="36"/>
        <v>-6.2728872774411702E-5</v>
      </c>
      <c r="AU87">
        <f t="shared" si="23"/>
        <v>-1.6082891944569939E-4</v>
      </c>
      <c r="AW87">
        <v>84</v>
      </c>
      <c r="AX87">
        <f>IF(Z87&gt;0, (R87*SUMPRODUCT(K87:$K$98, X87:$X$98)-K87*$AZ$3)/Z87, 0)</f>
        <v>-3348368238.0409174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2000000</v>
      </c>
      <c r="S88">
        <f t="shared" si="28"/>
        <v>-19346287763.222763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-6.9468744894529975</v>
      </c>
      <c r="AC88">
        <f t="shared" si="29"/>
        <v>-6.2025683277831343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-3.4666994656272223E-3</v>
      </c>
      <c r="AI88">
        <f t="shared" si="33"/>
        <v>-3.4667074808190819E-3</v>
      </c>
      <c r="AJ88">
        <f t="shared" si="34"/>
        <v>-0.74430616166986319</v>
      </c>
      <c r="AK88">
        <f t="shared" si="49"/>
        <v>-0.48628121426170989</v>
      </c>
      <c r="AL88">
        <f t="shared" si="35"/>
        <v>-1.2340540834123921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-3.5650096410731336E-7</v>
      </c>
      <c r="AR88">
        <f t="shared" si="36"/>
        <v>-3.5650178835633E-7</v>
      </c>
      <c r="AS88">
        <f t="shared" si="36"/>
        <v>-7.6541352043134672E-5</v>
      </c>
      <c r="AT88">
        <f t="shared" si="36"/>
        <v>-5.0007138902711027E-5</v>
      </c>
      <c r="AU88">
        <f t="shared" si="23"/>
        <v>-1.2690499273420203E-4</v>
      </c>
      <c r="AW88">
        <v>85</v>
      </c>
      <c r="AX88">
        <f>IF(Z88&gt;0, (R88*SUMPRODUCT(K88:$K$98, X88:$X$98)-K88*$AZ$3)/Z88, 0)</f>
        <v>-19346287763.222763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-6.2025683277831343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-6.4121534877344263E-4</v>
      </c>
      <c r="AI89">
        <f t="shared" si="33"/>
        <v>-6.4121534877344263E-4</v>
      </c>
      <c r="AJ89">
        <f t="shared" si="34"/>
        <v>-6.2025683277831343</v>
      </c>
      <c r="AK89">
        <f t="shared" si="49"/>
        <v>-0.43417978294481946</v>
      </c>
      <c r="AL89">
        <f t="shared" si="35"/>
        <v>-6.6373893260767272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-5.8874929758909873E-8</v>
      </c>
      <c r="AR89">
        <f t="shared" si="36"/>
        <v>-5.8874929758909873E-8</v>
      </c>
      <c r="AS89">
        <f t="shared" si="36"/>
        <v>-5.6950566657769884E-4</v>
      </c>
      <c r="AT89">
        <f t="shared" si="36"/>
        <v>-3.986539666043893E-5</v>
      </c>
      <c r="AU89">
        <f t="shared" si="23"/>
        <v>-6.0942993816789676E-4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72146.866983520813</v>
      </c>
      <c r="AO91" s="8">
        <f t="shared" si="50"/>
        <v>-7214.6866983520813</v>
      </c>
      <c r="AP91" s="8">
        <f t="shared" si="50"/>
        <v>-489.88278457581515</v>
      </c>
      <c r="AQ91" s="8">
        <f t="shared" si="50"/>
        <v>-60315.241506479892</v>
      </c>
      <c r="AR91" s="8">
        <f t="shared" si="50"/>
        <v>4127.0559941130396</v>
      </c>
      <c r="AS91" s="8">
        <f t="shared" si="50"/>
        <v>-2221.062336883776</v>
      </c>
      <c r="AT91" s="8">
        <f t="shared" si="50"/>
        <v>984.02252366287155</v>
      </c>
      <c r="AU91" s="8">
        <f t="shared" si="50"/>
        <v>2890.0161808921307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0FA0-9BC8-4B46-AC0C-54A2E61EDD99}">
  <sheetPr codeName="Sheet47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98901.453517547401</v>
      </c>
      <c r="K3">
        <v>1</v>
      </c>
      <c r="L3" s="2">
        <v>0</v>
      </c>
      <c r="O3">
        <f>$C$3</f>
        <v>98901.453517547401</v>
      </c>
      <c r="P3">
        <f>O3*C5</f>
        <v>9890.1453517547416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98901.453517547401</v>
      </c>
      <c r="AF3">
        <f t="shared" ref="AF3:AG34" si="4">-$Z3*P3</f>
        <v>-9890.1453517547416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88738.15842399266</v>
      </c>
      <c r="AJ3">
        <f t="shared" ref="AJ3:AJ66" si="7">AB3-AC3</f>
        <v>0</v>
      </c>
      <c r="AL3">
        <f t="shared" ref="AL3:AL66" si="8">SUM(AI3:AK3)</f>
        <v>88738.15842399266</v>
      </c>
      <c r="AN3">
        <f t="shared" ref="AN3:AU34" si="9">AE3*$K3</f>
        <v>98901.453517547401</v>
      </c>
      <c r="AO3">
        <f t="shared" si="9"/>
        <v>-9890.1453517547416</v>
      </c>
      <c r="AP3">
        <f t="shared" si="9"/>
        <v>-273.14974180000002</v>
      </c>
      <c r="AQ3">
        <f t="shared" si="9"/>
        <v>0</v>
      </c>
      <c r="AR3">
        <f t="shared" si="9"/>
        <v>88738.15842399266</v>
      </c>
      <c r="AS3">
        <f t="shared" si="9"/>
        <v>0</v>
      </c>
      <c r="AT3">
        <f t="shared" si="9"/>
        <v>0</v>
      </c>
      <c r="AU3">
        <f t="shared" si="9"/>
        <v>88738.15842399266</v>
      </c>
      <c r="AW3">
        <v>0</v>
      </c>
      <c r="AX3">
        <f>IF(Z3&gt;0, (R3*SUMPRODUCT(K3:$K$98, X3:$X$98)-K3*$AZ$3)/Z3, 0)</f>
        <v>0</v>
      </c>
      <c r="AZ3">
        <f>C6*ABS(SUMPRODUCT(X4:X79, K4:K79))/1</f>
        <v>81161.001796741723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5514.9150132997165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5444.0489123852312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-5444.0489123852312</v>
      </c>
      <c r="AK4">
        <f>G4*SUM(AB4, AE4:AF4)</f>
        <v>0</v>
      </c>
      <c r="AL4">
        <f t="shared" si="8"/>
        <v>-11143.84691238523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-5317.4717790838695</v>
      </c>
      <c r="AR4">
        <f t="shared" si="9"/>
        <v>-5317.4717790838695</v>
      </c>
      <c r="AS4">
        <f t="shared" si="9"/>
        <v>-5078.8776120769016</v>
      </c>
      <c r="AT4">
        <f t="shared" si="9"/>
        <v>0</v>
      </c>
      <c r="AU4">
        <f t="shared" si="9"/>
        <v>-10396.349391160771</v>
      </c>
      <c r="AW4">
        <v>1</v>
      </c>
      <c r="AX4">
        <f>IF(Z4&gt;0, (R4*SUMPRODUCT(K4:$K$98, X4:$X$98)-K4*$AZ$3)/Z4, 0)</f>
        <v>5514.9150132997165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2000000</v>
      </c>
      <c r="S5">
        <f t="shared" si="1"/>
        <v>6611.2261784805369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5444.0489123852312</v>
      </c>
      <c r="AC5">
        <f t="shared" si="2"/>
        <v>6442.106658944278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-5718.517100488556</v>
      </c>
      <c r="AI5">
        <f t="shared" si="6"/>
        <v>-5742.8775840245498</v>
      </c>
      <c r="AJ5">
        <f t="shared" si="7"/>
        <v>-998.05774655904679</v>
      </c>
      <c r="AK5">
        <f>G5*SUM(AB5, AE5:AF5)</f>
        <v>223.20600540779449</v>
      </c>
      <c r="AL5">
        <f t="shared" si="8"/>
        <v>-6517.7293251758019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-4889.9498218241833</v>
      </c>
      <c r="AR5">
        <f t="shared" si="9"/>
        <v>-4910.7806666101869</v>
      </c>
      <c r="AS5">
        <f t="shared" si="9"/>
        <v>-853.44718118263563</v>
      </c>
      <c r="AT5">
        <f t="shared" si="9"/>
        <v>190.86524481682218</v>
      </c>
      <c r="AU5">
        <f t="shared" si="9"/>
        <v>-5573.3626029760007</v>
      </c>
      <c r="AW5">
        <v>2</v>
      </c>
      <c r="AX5">
        <f>IF(Z5&gt;0, (R5*SUMPRODUCT(K5:$K$98, X5:$X$98)-K5*$AZ$3)/Z5, 0)</f>
        <v>6611.2261784805369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2000000</v>
      </c>
      <c r="S6">
        <f t="shared" si="1"/>
        <v>8676.6164519547347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6442.106658944278</v>
      </c>
      <c r="AC6">
        <f t="shared" si="2"/>
        <v>8345.1694076391941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-5750.3642457026253</v>
      </c>
      <c r="AI6">
        <f t="shared" si="6"/>
        <v>-5774.4092448501879</v>
      </c>
      <c r="AJ6">
        <f t="shared" si="7"/>
        <v>-1903.0627486949161</v>
      </c>
      <c r="AK6">
        <f>G6*SUM(AB6, AE6:AF6)</f>
        <v>376.8632395482403</v>
      </c>
      <c r="AL6">
        <f t="shared" si="8"/>
        <v>-7300.6087539968639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-4435.8886522658631</v>
      </c>
      <c r="AR6">
        <f t="shared" si="9"/>
        <v>-4454.4372057669962</v>
      </c>
      <c r="AS6">
        <f t="shared" si="9"/>
        <v>-1468.0416910623333</v>
      </c>
      <c r="AT6">
        <f t="shared" si="9"/>
        <v>290.71608272771709</v>
      </c>
      <c r="AU6">
        <f t="shared" si="9"/>
        <v>-5631.7628141016121</v>
      </c>
      <c r="AW6">
        <v>3</v>
      </c>
      <c r="AX6">
        <f>IF(Z6&gt;0, (R6*SUMPRODUCT(K6:$K$98, X6:$X$98)-K6*$AZ$3)/Z6, 0)</f>
        <v>8676.6164519547347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2000000</v>
      </c>
      <c r="S7">
        <f t="shared" si="1"/>
        <v>10064.797625815016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8345.1694076391941</v>
      </c>
      <c r="AC7">
        <f t="shared" si="2"/>
        <v>9554.3480914756728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-5796.5798817010918</v>
      </c>
      <c r="AI7">
        <f t="shared" si="6"/>
        <v>-5820.3119736086574</v>
      </c>
      <c r="AJ7">
        <f t="shared" si="7"/>
        <v>-1209.1786838364787</v>
      </c>
      <c r="AK7">
        <f>G7*SUM(AB7, AE7:AF7)</f>
        <v>409.7478179150844</v>
      </c>
      <c r="AL7">
        <f t="shared" si="8"/>
        <v>-6619.7428395300522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-4068.3648961819831</v>
      </c>
      <c r="AR7">
        <f t="shared" si="9"/>
        <v>-4085.0214094363764</v>
      </c>
      <c r="AS7">
        <f t="shared" si="9"/>
        <v>-848.66942419987811</v>
      </c>
      <c r="AT7">
        <f t="shared" si="9"/>
        <v>287.58400172408039</v>
      </c>
      <c r="AU7">
        <f t="shared" si="9"/>
        <v>-4646.106831912175</v>
      </c>
      <c r="AW7">
        <v>4</v>
      </c>
      <c r="AX7">
        <f>IF(Z7&gt;0, (R7*SUMPRODUCT(K7:$K$98, X7:$X$98)-K7*$AZ$3)/Z7, 0)</f>
        <v>10064.797625815016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2000000</v>
      </c>
      <c r="S8">
        <f t="shared" si="1"/>
        <v>9902.311476115301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9554.3480914756728</v>
      </c>
      <c r="AC8">
        <f t="shared" si="2"/>
        <v>9277.1587652872477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-5845.6755887001345</v>
      </c>
      <c r="AI8">
        <f t="shared" si="6"/>
        <v>-5869.0972887437656</v>
      </c>
      <c r="AJ8">
        <f t="shared" si="7"/>
        <v>277.18932618842518</v>
      </c>
      <c r="AK8">
        <f t="shared" ref="AK8:AK71" si="22">G8*SUM(AB8:AB8, AE8:AF8)</f>
        <v>203.50761434843182</v>
      </c>
      <c r="AL8">
        <f t="shared" si="8"/>
        <v>-5388.4003482069083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-3829.7610540229562</v>
      </c>
      <c r="AR8">
        <f t="shared" si="9"/>
        <v>-3845.1056473526814</v>
      </c>
      <c r="AS8">
        <f t="shared" si="9"/>
        <v>181.59900766291935</v>
      </c>
      <c r="AT8">
        <f t="shared" si="9"/>
        <v>133.32685397994425</v>
      </c>
      <c r="AU8">
        <f t="shared" si="9"/>
        <v>-3530.1797857098177</v>
      </c>
      <c r="AW8">
        <v>5</v>
      </c>
      <c r="AX8">
        <f>IF(Z8&gt;0, (R8*SUMPRODUCT(K8:$K$98, X8:$X$98)-K8*$AZ$3)/Z8, 0)</f>
        <v>9902.311476115301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2000000</v>
      </c>
      <c r="S9">
        <f t="shared" si="1"/>
        <v>8936.6630074618097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9277.1587652872477</v>
      </c>
      <c r="AC9">
        <f t="shared" si="2"/>
        <v>8262.3652125516383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-5904.5899699034308</v>
      </c>
      <c r="AI9">
        <f t="shared" si="6"/>
        <v>-5927.7036455720017</v>
      </c>
      <c r="AJ9">
        <f t="shared" si="7"/>
        <v>1014.7935527356094</v>
      </c>
      <c r="AK9">
        <f t="shared" si="22"/>
        <v>54.735236715194759</v>
      </c>
      <c r="AL9">
        <f t="shared" si="8"/>
        <v>-4858.174856121198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-3663.5651815339193</v>
      </c>
      <c r="AR9">
        <f t="shared" si="9"/>
        <v>-3677.9063056133664</v>
      </c>
      <c r="AS9">
        <f t="shared" si="9"/>
        <v>629.63937296192773</v>
      </c>
      <c r="AT9">
        <f t="shared" si="9"/>
        <v>33.961055459382578</v>
      </c>
      <c r="AU9">
        <f t="shared" si="9"/>
        <v>-3014.3058771920564</v>
      </c>
      <c r="AW9">
        <v>6</v>
      </c>
      <c r="AX9">
        <f>IF(Z9&gt;0, (R9*SUMPRODUCT(K9:$K$98, X9:$X$98)-K9*$AZ$3)/Z9, 0)</f>
        <v>8936.6630074618097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2000000</v>
      </c>
      <c r="S10">
        <f t="shared" si="1"/>
        <v>7873.7003440418366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8262.3652125516383</v>
      </c>
      <c r="AC10">
        <f t="shared" si="2"/>
        <v>7183.302962999398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-5971.0723283873849</v>
      </c>
      <c r="AI10">
        <f t="shared" si="6"/>
        <v>-5993.8802288951656</v>
      </c>
      <c r="AJ10">
        <f t="shared" si="7"/>
        <v>1079.0622495522402</v>
      </c>
      <c r="AK10">
        <f t="shared" si="22"/>
        <v>33.875697371461719</v>
      </c>
      <c r="AL10">
        <f t="shared" si="8"/>
        <v>-4880.9422819714637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-3514.6711533146718</v>
      </c>
      <c r="AR10">
        <f t="shared" si="9"/>
        <v>-3528.0962578141207</v>
      </c>
      <c r="AS10">
        <f t="shared" si="9"/>
        <v>635.15374668997777</v>
      </c>
      <c r="AT10">
        <f t="shared" si="9"/>
        <v>19.939791347670607</v>
      </c>
      <c r="AU10">
        <f t="shared" si="9"/>
        <v>-2873.0027197764725</v>
      </c>
      <c r="AW10">
        <v>7</v>
      </c>
      <c r="AX10">
        <f>IF(Z10&gt;0, (R10*SUMPRODUCT(K10:$K$98, X10:$X$98)-K10*$AZ$3)/Z10, 0)</f>
        <v>7873.7003440418366</v>
      </c>
    </row>
    <row r="11" spans="1:52" x14ac:dyDescent="0.25">
      <c r="A11" t="s">
        <v>33</v>
      </c>
      <c r="C11" s="12">
        <f>AU81</f>
        <v>3743.7693284456354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2000000</v>
      </c>
      <c r="S11">
        <f t="shared" si="1"/>
        <v>6717.9661362595671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7183.302962999398</v>
      </c>
      <c r="AC11">
        <f t="shared" si="2"/>
        <v>6047.2799912874179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-6055.1235352474505</v>
      </c>
      <c r="AI11">
        <f t="shared" si="6"/>
        <v>-6077.6276677059632</v>
      </c>
      <c r="AJ11">
        <f t="shared" si="7"/>
        <v>1136.0229717119801</v>
      </c>
      <c r="AK11">
        <f t="shared" si="22"/>
        <v>17.239927111198554</v>
      </c>
      <c r="AL11">
        <f t="shared" si="8"/>
        <v>-4924.3647688827841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-3386.6828894810669</v>
      </c>
      <c r="AR11">
        <f t="shared" si="9"/>
        <v>-3399.2696451263005</v>
      </c>
      <c r="AS11">
        <f t="shared" si="9"/>
        <v>635.38745955530203</v>
      </c>
      <c r="AT11">
        <f t="shared" si="9"/>
        <v>9.6424401291774604</v>
      </c>
      <c r="AU11">
        <f t="shared" si="9"/>
        <v>-2754.2397454418206</v>
      </c>
      <c r="AW11">
        <v>8</v>
      </c>
      <c r="AX11">
        <f>IF(Z11&gt;0, (R11*SUMPRODUCT(K11:$K$98, X11:$X$98)-K11*$AZ$3)/Z11, 0)</f>
        <v>6717.9661362595671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2000000</v>
      </c>
      <c r="S12">
        <f t="shared" si="1"/>
        <v>5536.3131880653846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6047.2799912874179</v>
      </c>
      <c r="AC12">
        <f t="shared" si="2"/>
        <v>4916.7111155628445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-6159.3072403403548</v>
      </c>
      <c r="AI12">
        <f t="shared" si="6"/>
        <v>-6181.5093401337781</v>
      </c>
      <c r="AJ12">
        <f t="shared" si="7"/>
        <v>1130.5688757245734</v>
      </c>
      <c r="AK12">
        <f t="shared" si="22"/>
        <v>13.908743979961061</v>
      </c>
      <c r="AL12">
        <f t="shared" si="8"/>
        <v>-5037.0317204292433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-3273.7372760066137</v>
      </c>
      <c r="AR12">
        <f t="shared" si="9"/>
        <v>-3285.5379280707461</v>
      </c>
      <c r="AS12">
        <f t="shared" si="9"/>
        <v>600.90937618950511</v>
      </c>
      <c r="AT12">
        <f t="shared" si="9"/>
        <v>7.3926452850751092</v>
      </c>
      <c r="AU12">
        <f t="shared" si="9"/>
        <v>-2677.2359065961655</v>
      </c>
      <c r="AW12">
        <v>9</v>
      </c>
      <c r="AX12">
        <f>IF(Z12&gt;0, (R12*SUMPRODUCT(K12:$K$98, X12:$X$98)-K12*$AZ$3)/Z12, 0)</f>
        <v>5536.3131880653846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2000000</v>
      </c>
      <c r="S13">
        <f t="shared" si="1"/>
        <v>4309.3449648226151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4916.7111155628445</v>
      </c>
      <c r="AC13">
        <f t="shared" si="2"/>
        <v>3775.2672171041995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-6275.8764294467774</v>
      </c>
      <c r="AI13">
        <f t="shared" si="6"/>
        <v>-6297.7780597868978</v>
      </c>
      <c r="AJ13">
        <f t="shared" si="7"/>
        <v>1141.443898458645</v>
      </c>
      <c r="AK13">
        <f t="shared" si="22"/>
        <v>9.8334222311256898</v>
      </c>
      <c r="AL13">
        <f t="shared" si="8"/>
        <v>-5146.5007390971268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-3170.812774932605</v>
      </c>
      <c r="AR13">
        <f t="shared" si="9"/>
        <v>-3181.8783161450579</v>
      </c>
      <c r="AS13">
        <f t="shared" si="9"/>
        <v>576.70110872794714</v>
      </c>
      <c r="AT13">
        <f t="shared" si="9"/>
        <v>4.968220962009628</v>
      </c>
      <c r="AU13">
        <f t="shared" si="9"/>
        <v>-2600.2089864551008</v>
      </c>
      <c r="AW13">
        <v>10</v>
      </c>
      <c r="AX13">
        <f>IF(Z13&gt;0, (R13*SUMPRODUCT(K13:$K$98, X13:$X$98)-K13*$AZ$3)/Z13, 0)</f>
        <v>4309.3449648226151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2000000</v>
      </c>
      <c r="S14">
        <f t="shared" si="1"/>
        <v>5783.9779747877728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3775.2672171041995</v>
      </c>
      <c r="AC14">
        <f t="shared" si="2"/>
        <v>4997.9160717346967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-6415.7952587482714</v>
      </c>
      <c r="AI14">
        <f t="shared" si="6"/>
        <v>-6437.3976753442566</v>
      </c>
      <c r="AJ14">
        <f t="shared" si="7"/>
        <v>-1222.6488546304972</v>
      </c>
      <c r="AK14">
        <f t="shared" si="22"/>
        <v>264.26870519729397</v>
      </c>
      <c r="AL14">
        <f t="shared" si="8"/>
        <v>-7395.7778247774595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-2894.2009984709034</v>
      </c>
      <c r="AR14">
        <f t="shared" si="9"/>
        <v>-2903.9459689944301</v>
      </c>
      <c r="AS14">
        <f t="shared" si="9"/>
        <v>-551.54371253132456</v>
      </c>
      <c r="AT14">
        <f t="shared" si="9"/>
        <v>119.21308576730415</v>
      </c>
      <c r="AU14">
        <f t="shared" si="9"/>
        <v>-3336.2765957584502</v>
      </c>
      <c r="AW14">
        <v>11</v>
      </c>
      <c r="AX14">
        <f>IF(Z14&gt;0, (R14*SUMPRODUCT(K14:$K$98, X14:$X$98)-K14*$AZ$3)/Z14, 0)</f>
        <v>5783.9779747877728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2000000</v>
      </c>
      <c r="S15">
        <f t="shared" si="1"/>
        <v>7071.9191234939699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4997.9160717346967</v>
      </c>
      <c r="AC15">
        <f t="shared" si="2"/>
        <v>6026.448671088001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-6579.4964120523437</v>
      </c>
      <c r="AI15">
        <f t="shared" si="6"/>
        <v>-6600.8005607772184</v>
      </c>
      <c r="AJ15">
        <f t="shared" si="7"/>
        <v>-1028.5325993533042</v>
      </c>
      <c r="AK15">
        <f t="shared" si="22"/>
        <v>349.85412502142879</v>
      </c>
      <c r="AL15">
        <f t="shared" si="8"/>
        <v>-7279.4790351090942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-2650.0424116825934</v>
      </c>
      <c r="AR15">
        <f t="shared" si="9"/>
        <v>-2658.6231440259216</v>
      </c>
      <c r="AS15">
        <f t="shared" si="9"/>
        <v>-414.26498920062221</v>
      </c>
      <c r="AT15">
        <f t="shared" si="9"/>
        <v>140.91173718258648</v>
      </c>
      <c r="AU15">
        <f t="shared" si="9"/>
        <v>-2931.9763960439577</v>
      </c>
      <c r="AW15">
        <v>12</v>
      </c>
      <c r="AX15">
        <f>IF(Z15&gt;0, (R15*SUMPRODUCT(K15:$K$98, X15:$X$98)-K15*$AZ$3)/Z15, 0)</f>
        <v>7071.9191234939699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2000000</v>
      </c>
      <c r="S16">
        <f t="shared" si="1"/>
        <v>8186.460843629462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6026.448671088001</v>
      </c>
      <c r="AC16">
        <f t="shared" si="2"/>
        <v>6878.8469717484477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-6746.2535431498791</v>
      </c>
      <c r="AI16">
        <f t="shared" si="6"/>
        <v>-6767.2603222182152</v>
      </c>
      <c r="AJ16">
        <f t="shared" si="7"/>
        <v>-852.39830066044669</v>
      </c>
      <c r="AK16">
        <f t="shared" si="22"/>
        <v>421.85140697616009</v>
      </c>
      <c r="AL16">
        <f t="shared" si="8"/>
        <v>-7197.8072159025014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-2426.0782623666009</v>
      </c>
      <c r="AR16">
        <f t="shared" si="9"/>
        <v>-2433.6326908703704</v>
      </c>
      <c r="AS16">
        <f t="shared" si="9"/>
        <v>-306.5382845283608</v>
      </c>
      <c r="AT16">
        <f t="shared" si="9"/>
        <v>151.70561288091966</v>
      </c>
      <c r="AU16">
        <f t="shared" si="9"/>
        <v>-2588.4653625178116</v>
      </c>
      <c r="AW16">
        <v>13</v>
      </c>
      <c r="AX16">
        <f>IF(Z16&gt;0, (R16*SUMPRODUCT(K16:$K$98, X16:$X$98)-K16*$AZ$3)/Z16, 0)</f>
        <v>8186.460843629462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2000000</v>
      </c>
      <c r="S17">
        <f t="shared" si="1"/>
        <v>9150.0418567800461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6878.8469717484477</v>
      </c>
      <c r="AC17">
        <f t="shared" si="2"/>
        <v>7579.9479168309963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-6925.2645224426597</v>
      </c>
      <c r="AI17">
        <f t="shared" si="6"/>
        <v>-6945.9746679137825</v>
      </c>
      <c r="AJ17">
        <f t="shared" si="7"/>
        <v>-701.10094508254861</v>
      </c>
      <c r="AK17">
        <f t="shared" si="22"/>
        <v>481.51928802239138</v>
      </c>
      <c r="AL17">
        <f t="shared" si="8"/>
        <v>-7165.5563249739398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-2223.6195895848459</v>
      </c>
      <c r="AR17">
        <f t="shared" si="9"/>
        <v>-2230.2693695352727</v>
      </c>
      <c r="AS17">
        <f t="shared" si="9"/>
        <v>-225.11512603017866</v>
      </c>
      <c r="AT17">
        <f t="shared" si="9"/>
        <v>154.61008285527225</v>
      </c>
      <c r="AU17">
        <f t="shared" si="9"/>
        <v>-2300.7744127101791</v>
      </c>
      <c r="AW17">
        <v>14</v>
      </c>
      <c r="AX17">
        <f>IF(Z17&gt;0, (R17*SUMPRODUCT(K17:$K$98, X17:$X$98)-K17*$AZ$3)/Z17, 0)</f>
        <v>9150.0418567800461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2000000</v>
      </c>
      <c r="S18">
        <f t="shared" si="1"/>
        <v>9978.9911204720865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7579.9479168309963</v>
      </c>
      <c r="AC18">
        <f t="shared" si="2"/>
        <v>8148.4526196114775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-7121.9920443246756</v>
      </c>
      <c r="AI18">
        <f t="shared" si="6"/>
        <v>-7142.4060634405332</v>
      </c>
      <c r="AJ18">
        <f t="shared" si="7"/>
        <v>-568.50470278048124</v>
      </c>
      <c r="AK18">
        <f t="shared" si="22"/>
        <v>530.5963541781698</v>
      </c>
      <c r="AL18">
        <f t="shared" si="8"/>
        <v>-7180.3144120428442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-2041.7736101459427</v>
      </c>
      <c r="AR18">
        <f t="shared" si="9"/>
        <v>-2047.6260184677108</v>
      </c>
      <c r="AS18">
        <f t="shared" si="9"/>
        <v>-162.98219545274921</v>
      </c>
      <c r="AT18">
        <f t="shared" si="9"/>
        <v>152.11441221195068</v>
      </c>
      <c r="AU18">
        <f t="shared" si="9"/>
        <v>-2058.4938017085092</v>
      </c>
      <c r="AW18">
        <v>15</v>
      </c>
      <c r="AX18">
        <f>IF(Z18&gt;0, (R18*SUMPRODUCT(K18:$K$98, X18:$X$98)-K18*$AZ$3)/Z18, 0)</f>
        <v>9978.9911204720865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2000000</v>
      </c>
      <c r="S19">
        <f t="shared" si="1"/>
        <v>10686.635622702674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8148.4526196114775</v>
      </c>
      <c r="AC19">
        <f t="shared" si="2"/>
        <v>8599.6471276488592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-7369.4576345814094</v>
      </c>
      <c r="AI19">
        <f t="shared" si="6"/>
        <v>-7389.5753952856758</v>
      </c>
      <c r="AJ19">
        <f t="shared" si="7"/>
        <v>-451.19450803738164</v>
      </c>
      <c r="AK19">
        <f t="shared" si="22"/>
        <v>570.39168337280353</v>
      </c>
      <c r="AL19">
        <f t="shared" si="8"/>
        <v>-7270.3782199502539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-1886.3557747972884</v>
      </c>
      <c r="AR19">
        <f t="shared" si="9"/>
        <v>-1891.5053062773807</v>
      </c>
      <c r="AS19">
        <f t="shared" si="9"/>
        <v>-115.49199520453995</v>
      </c>
      <c r="AT19">
        <f t="shared" si="9"/>
        <v>146.00282669075278</v>
      </c>
      <c r="AU19">
        <f t="shared" si="9"/>
        <v>-1860.9944747911679</v>
      </c>
      <c r="AW19">
        <v>16</v>
      </c>
      <c r="AX19">
        <f>IF(Z19&gt;0, (R19*SUMPRODUCT(K19:$K$98, X19:$X$98)-K19*$AZ$3)/Z19, 0)</f>
        <v>10686.635622702674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2000000</v>
      </c>
      <c r="S20">
        <f t="shared" si="1"/>
        <v>11274.734039905481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8599.6471276488592</v>
      </c>
      <c r="AC20">
        <f t="shared" si="2"/>
        <v>8939.1557440866673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-7629.6881072475944</v>
      </c>
      <c r="AI20">
        <f t="shared" si="6"/>
        <v>-7649.5093192434779</v>
      </c>
      <c r="AJ20">
        <f t="shared" si="7"/>
        <v>-339.50861643780809</v>
      </c>
      <c r="AK20">
        <f t="shared" si="22"/>
        <v>601.97529893542026</v>
      </c>
      <c r="AL20">
        <f t="shared" si="8"/>
        <v>-7387.0426367458658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-1743.7203724890956</v>
      </c>
      <c r="AR20">
        <f t="shared" si="9"/>
        <v>-1748.250393989164</v>
      </c>
      <c r="AS20">
        <f t="shared" si="9"/>
        <v>-77.592698783562568</v>
      </c>
      <c r="AT20">
        <f t="shared" si="9"/>
        <v>137.57791638845586</v>
      </c>
      <c r="AU20">
        <f t="shared" si="9"/>
        <v>-1688.2651763842707</v>
      </c>
      <c r="AW20">
        <v>17</v>
      </c>
      <c r="AX20">
        <f>IF(Z20&gt;0, (R20*SUMPRODUCT(K20:$K$98, X20:$X$98)-K20*$AZ$3)/Z20, 0)</f>
        <v>11274.734039905481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2000000</v>
      </c>
      <c r="S21">
        <f t="shared" si="1"/>
        <v>11758.03565312866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8939.1557440866673</v>
      </c>
      <c r="AC21">
        <f t="shared" si="2"/>
        <v>9182.8142923431988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-7875.974443533768</v>
      </c>
      <c r="AI21">
        <f t="shared" si="6"/>
        <v>-7895.4989937291484</v>
      </c>
      <c r="AJ21">
        <f t="shared" si="7"/>
        <v>-243.6585482565315</v>
      </c>
      <c r="AK21">
        <f t="shared" si="22"/>
        <v>625.74090208606674</v>
      </c>
      <c r="AL21">
        <f t="shared" si="8"/>
        <v>-7513.4166398996131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-1607.1497027404666</v>
      </c>
      <c r="AR21">
        <f t="shared" si="9"/>
        <v>-1611.1338288022785</v>
      </c>
      <c r="AS21">
        <f t="shared" si="9"/>
        <v>-49.72029381356883</v>
      </c>
      <c r="AT21">
        <f t="shared" si="9"/>
        <v>127.68696902080823</v>
      </c>
      <c r="AU21">
        <f t="shared" si="9"/>
        <v>-1533.1671535950391</v>
      </c>
      <c r="AW21">
        <v>18</v>
      </c>
      <c r="AX21">
        <f>IF(Z21&gt;0, (R21*SUMPRODUCT(K21:$K$98, X21:$X$98)-K21*$AZ$3)/Z21, 0)</f>
        <v>11758.03565312866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2000000</v>
      </c>
      <c r="S22">
        <f t="shared" si="1"/>
        <v>12157.243178542676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9182.8142923431988</v>
      </c>
      <c r="AC22">
        <f t="shared" si="2"/>
        <v>9350.1100545541794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-8148.5991393941886</v>
      </c>
      <c r="AI22">
        <f t="shared" si="6"/>
        <v>-8167.8265865983722</v>
      </c>
      <c r="AJ22">
        <f t="shared" si="7"/>
        <v>-167.29576221098068</v>
      </c>
      <c r="AK22">
        <f t="shared" si="22"/>
        <v>642.79700046402399</v>
      </c>
      <c r="AL22">
        <f t="shared" si="8"/>
        <v>-7692.3253483453291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-1484.6256687845371</v>
      </c>
      <c r="AR22">
        <f t="shared" si="9"/>
        <v>-1488.1287938218859</v>
      </c>
      <c r="AS22">
        <f t="shared" si="9"/>
        <v>-30.480279936283793</v>
      </c>
      <c r="AT22">
        <f t="shared" si="9"/>
        <v>117.1137407033554</v>
      </c>
      <c r="AU22">
        <f t="shared" si="9"/>
        <v>-1401.4953330548142</v>
      </c>
      <c r="AW22">
        <v>19</v>
      </c>
      <c r="AX22">
        <f>IF(Z22&gt;0, (R22*SUMPRODUCT(K22:$K$98, X22:$X$98)-K22*$AZ$3)/Z22, 0)</f>
        <v>12157.243178542676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2000000</v>
      </c>
      <c r="S23">
        <f t="shared" si="1"/>
        <v>12480.094600468656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9350.1100545541794</v>
      </c>
      <c r="AC23">
        <f t="shared" si="2"/>
        <v>9449.810693762005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-8432.5584474022999</v>
      </c>
      <c r="AI23">
        <f t="shared" si="6"/>
        <v>-8451.4882131538488</v>
      </c>
      <c r="AJ23">
        <f t="shared" si="7"/>
        <v>-99.700639207825589</v>
      </c>
      <c r="AK23">
        <f t="shared" si="22"/>
        <v>654.50770381879261</v>
      </c>
      <c r="AL23">
        <f t="shared" si="8"/>
        <v>-7896.6811485428816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-1371.7511998928867</v>
      </c>
      <c r="AR23">
        <f t="shared" si="9"/>
        <v>-1374.8305653126872</v>
      </c>
      <c r="AS23">
        <f t="shared" si="9"/>
        <v>-16.218621230612833</v>
      </c>
      <c r="AT23">
        <f t="shared" si="9"/>
        <v>106.47085740972791</v>
      </c>
      <c r="AU23">
        <f t="shared" si="9"/>
        <v>-1284.5783291335722</v>
      </c>
      <c r="AW23">
        <v>20</v>
      </c>
      <c r="AX23">
        <f>IF(Z23&gt;0, (R23*SUMPRODUCT(K23:$K$98, X23:$X$98)-K23*$AZ$3)/Z23, 0)</f>
        <v>12480.094600468656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2000000</v>
      </c>
      <c r="S24">
        <f t="shared" si="1"/>
        <v>12737.624506333126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9449.810693762005</v>
      </c>
      <c r="AC24">
        <f t="shared" si="2"/>
        <v>9492.636554576593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-8749.7117825374553</v>
      </c>
      <c r="AI24">
        <f t="shared" si="6"/>
        <v>-8768.3428792342074</v>
      </c>
      <c r="AJ24">
        <f t="shared" si="7"/>
        <v>-42.825860814587941</v>
      </c>
      <c r="AK24">
        <f t="shared" si="22"/>
        <v>661.48674856334037</v>
      </c>
      <c r="AL24">
        <f t="shared" si="8"/>
        <v>-8149.681991485455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-1270.8424511541102</v>
      </c>
      <c r="AR24">
        <f t="shared" si="9"/>
        <v>-1273.5485046999017</v>
      </c>
      <c r="AS24">
        <f t="shared" si="9"/>
        <v>-6.2201959656563943</v>
      </c>
      <c r="AT24">
        <f t="shared" si="9"/>
        <v>96.076929371313199</v>
      </c>
      <c r="AU24">
        <f t="shared" si="9"/>
        <v>-1183.691771294245</v>
      </c>
      <c r="AW24">
        <v>21</v>
      </c>
      <c r="AX24">
        <f>IF(Z24&gt;0, (R24*SUMPRODUCT(K24:$K$98, X24:$X$98)-K24*$AZ$3)/Z24, 0)</f>
        <v>12737.624506333126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2000000</v>
      </c>
      <c r="S25">
        <f t="shared" si="1"/>
        <v>12935.618715412809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9492.636554576593</v>
      </c>
      <c r="AC25">
        <f t="shared" si="2"/>
        <v>9484.8093361970077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-9118.8963774980821</v>
      </c>
      <c r="AI25">
        <f t="shared" si="6"/>
        <v>-9137.2271770231473</v>
      </c>
      <c r="AJ25">
        <f t="shared" si="7"/>
        <v>7.827218379585247</v>
      </c>
      <c r="AK25">
        <f t="shared" si="22"/>
        <v>664.4845588203616</v>
      </c>
      <c r="AL25">
        <f t="shared" si="8"/>
        <v>-8464.9153998231996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-1182.5573834623447</v>
      </c>
      <c r="AR25">
        <f t="shared" si="9"/>
        <v>-1184.9345595399921</v>
      </c>
      <c r="AS25">
        <f t="shared" si="9"/>
        <v>1.015049903362349</v>
      </c>
      <c r="AT25">
        <f t="shared" si="9"/>
        <v>86.171734900811742</v>
      </c>
      <c r="AU25">
        <f t="shared" si="9"/>
        <v>-1097.747774735818</v>
      </c>
      <c r="AW25">
        <v>22</v>
      </c>
      <c r="AX25">
        <f>IF(Z25&gt;0, (R25*SUMPRODUCT(K25:$K$98, X25:$X$98)-K25*$AZ$3)/Z25, 0)</f>
        <v>12935.618715412809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2000000</v>
      </c>
      <c r="S26">
        <f t="shared" si="1"/>
        <v>13076.330535765772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9484.8093361970077</v>
      </c>
      <c r="AC26">
        <f t="shared" si="2"/>
        <v>9429.9441248547737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-9507.2207803647834</v>
      </c>
      <c r="AI26">
        <f t="shared" si="6"/>
        <v>-9525.2494316348439</v>
      </c>
      <c r="AJ26">
        <f t="shared" si="7"/>
        <v>54.865211342234034</v>
      </c>
      <c r="AK26">
        <f t="shared" si="22"/>
        <v>663.9366535337906</v>
      </c>
      <c r="AL26">
        <f t="shared" si="8"/>
        <v>-8806.4475667588194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-1100.8179436848523</v>
      </c>
      <c r="AR26">
        <f t="shared" si="9"/>
        <v>-1102.9054373149052</v>
      </c>
      <c r="AS26">
        <f t="shared" si="9"/>
        <v>6.3527092222713204</v>
      </c>
      <c r="AT26">
        <f t="shared" si="9"/>
        <v>76.875608399621768</v>
      </c>
      <c r="AU26">
        <f t="shared" si="9"/>
        <v>-1019.6771196930122</v>
      </c>
      <c r="AW26">
        <v>23</v>
      </c>
      <c r="AX26">
        <f>IF(Z26&gt;0, (R26*SUMPRODUCT(K26:$K$98, X26:$X$98)-K26*$AZ$3)/Z26, 0)</f>
        <v>13076.330535765772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2000000</v>
      </c>
      <c r="S27">
        <f t="shared" si="1"/>
        <v>13168.199223825693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9429.9441248547737</v>
      </c>
      <c r="AC27">
        <f t="shared" si="2"/>
        <v>9335.9941919914454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-9908.5265459360326</v>
      </c>
      <c r="AI27">
        <f t="shared" si="6"/>
        <v>-9926.251054111568</v>
      </c>
      <c r="AJ27">
        <f t="shared" si="7"/>
        <v>93.949932863328286</v>
      </c>
      <c r="AK27">
        <f t="shared" si="22"/>
        <v>660.09608873983427</v>
      </c>
      <c r="AL27">
        <f t="shared" si="8"/>
        <v>-9172.2050325084056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-1024.3608581109859</v>
      </c>
      <c r="AR27">
        <f t="shared" si="9"/>
        <v>-1026.1932488625384</v>
      </c>
      <c r="AS27">
        <f t="shared" si="9"/>
        <v>9.7127088877629948</v>
      </c>
      <c r="AT27">
        <f t="shared" si="9"/>
        <v>68.241891744698904</v>
      </c>
      <c r="AU27">
        <f t="shared" si="9"/>
        <v>-948.23864823007659</v>
      </c>
      <c r="AW27">
        <v>24</v>
      </c>
      <c r="AX27">
        <f>IF(Z27&gt;0, (R27*SUMPRODUCT(K27:$K$98, X27:$X$98)-K27*$AZ$3)/Z27, 0)</f>
        <v>13168.199223825693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2000000</v>
      </c>
      <c r="S28">
        <f t="shared" si="1"/>
        <v>13220.157771864335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9335.9941919914454</v>
      </c>
      <c r="AC28">
        <f t="shared" si="2"/>
        <v>9210.6226292568172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-10360.062942161379</v>
      </c>
      <c r="AI28">
        <f t="shared" si="6"/>
        <v>-10377.480704468384</v>
      </c>
      <c r="AJ28">
        <f t="shared" si="7"/>
        <v>125.37156273462824</v>
      </c>
      <c r="AK28">
        <f t="shared" si="22"/>
        <v>653.51959343940121</v>
      </c>
      <c r="AL28">
        <f t="shared" si="8"/>
        <v>-9598.5895482943542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-956.28703833987765</v>
      </c>
      <c r="AR28">
        <f t="shared" si="9"/>
        <v>-957.89478729121743</v>
      </c>
      <c r="AS28">
        <f t="shared" si="9"/>
        <v>11.572439384671092</v>
      </c>
      <c r="AT28">
        <f t="shared" si="9"/>
        <v>60.323216180853102</v>
      </c>
      <c r="AU28">
        <f t="shared" si="9"/>
        <v>-885.99913172569313</v>
      </c>
      <c r="AW28">
        <v>25</v>
      </c>
      <c r="AX28">
        <f>IF(Z28&gt;0, (R28*SUMPRODUCT(K28:$K$98, X28:$X$98)-K28*$AZ$3)/Z28, 0)</f>
        <v>13220.157771864335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2000000</v>
      </c>
      <c r="S29">
        <f t="shared" si="1"/>
        <v>13235.224814455662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9210.6226292568172</v>
      </c>
      <c r="AC29">
        <f t="shared" si="2"/>
        <v>9057.0046046458392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-10865.579137616698</v>
      </c>
      <c r="AI29">
        <f t="shared" si="6"/>
        <v>-10882.686902561412</v>
      </c>
      <c r="AJ29">
        <f t="shared" si="7"/>
        <v>153.61802461097795</v>
      </c>
      <c r="AK29">
        <f t="shared" si="22"/>
        <v>644.74358404797727</v>
      </c>
      <c r="AL29">
        <f t="shared" si="8"/>
        <v>-10084.325293902457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-895.48998255610866</v>
      </c>
      <c r="AR29">
        <f t="shared" si="9"/>
        <v>-896.89992416510017</v>
      </c>
      <c r="AS29">
        <f t="shared" si="9"/>
        <v>12.660475841820821</v>
      </c>
      <c r="AT29">
        <f t="shared" si="9"/>
        <v>53.136736985648334</v>
      </c>
      <c r="AU29">
        <f t="shared" si="9"/>
        <v>-831.10271133763104</v>
      </c>
      <c r="AW29">
        <v>26</v>
      </c>
      <c r="AX29">
        <f>IF(Z29&gt;0, (R29*SUMPRODUCT(K29:$K$98, X29:$X$98)-K29*$AZ$3)/Z29, 0)</f>
        <v>13235.224814455662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2000000</v>
      </c>
      <c r="S30">
        <f t="shared" si="1"/>
        <v>13216.572173099068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9057.0046046458392</v>
      </c>
      <c r="AC30">
        <f t="shared" si="2"/>
        <v>8878.183384347667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-11442.394458394416</v>
      </c>
      <c r="AI30">
        <f t="shared" si="6"/>
        <v>-11459.188115758952</v>
      </c>
      <c r="AJ30">
        <f t="shared" si="7"/>
        <v>178.82122029817219</v>
      </c>
      <c r="AK30">
        <f t="shared" si="22"/>
        <v>633.99032232520881</v>
      </c>
      <c r="AL30">
        <f t="shared" si="8"/>
        <v>-10646.376573135571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-841.98963502833078</v>
      </c>
      <c r="AR30">
        <f t="shared" si="9"/>
        <v>-843.22539783012644</v>
      </c>
      <c r="AS30">
        <f t="shared" si="9"/>
        <v>13.158575730075464</v>
      </c>
      <c r="AT30">
        <f t="shared" si="9"/>
        <v>46.652235425643632</v>
      </c>
      <c r="AU30">
        <f t="shared" si="9"/>
        <v>-783.41458667440736</v>
      </c>
      <c r="AW30">
        <v>27</v>
      </c>
      <c r="AX30">
        <f>IF(Z30&gt;0, (R30*SUMPRODUCT(K30:$K$98, X30:$X$98)-K30*$AZ$3)/Z30, 0)</f>
        <v>13216.572173099068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2000000</v>
      </c>
      <c r="S31">
        <f t="shared" si="1"/>
        <v>13165.987008914273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8878.183384347667</v>
      </c>
      <c r="AC31">
        <f t="shared" si="2"/>
        <v>8676.0765727639264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-12104.582064436327</v>
      </c>
      <c r="AI31">
        <f t="shared" si="6"/>
        <v>-12121.056477951412</v>
      </c>
      <c r="AJ31">
        <f t="shared" si="7"/>
        <v>202.10681158374064</v>
      </c>
      <c r="AK31">
        <f t="shared" si="22"/>
        <v>621.47283690433676</v>
      </c>
      <c r="AL31">
        <f t="shared" si="8"/>
        <v>-11297.476829463334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-795.2828304787339</v>
      </c>
      <c r="AR31">
        <f t="shared" si="9"/>
        <v>-796.36521549136864</v>
      </c>
      <c r="AS31">
        <f t="shared" si="9"/>
        <v>13.2786143560946</v>
      </c>
      <c r="AT31">
        <f t="shared" si="9"/>
        <v>40.831370646909242</v>
      </c>
      <c r="AU31">
        <f t="shared" si="9"/>
        <v>-742.25523048836487</v>
      </c>
      <c r="AW31">
        <v>28</v>
      </c>
      <c r="AX31">
        <f>IF(Z31&gt;0, (R31*SUMPRODUCT(K31:$K$98, X31:$X$98)-K31*$AZ$3)/Z31, 0)</f>
        <v>13165.987008914273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2000000</v>
      </c>
      <c r="S32">
        <f t="shared" si="1"/>
        <v>13084.653751720731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8676.0765727639264</v>
      </c>
      <c r="AC32">
        <f t="shared" si="2"/>
        <v>8452.1176917892953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-12860.466232686</v>
      </c>
      <c r="AI32">
        <f t="shared" si="6"/>
        <v>-12876.615146238026</v>
      </c>
      <c r="AJ32">
        <f t="shared" si="7"/>
        <v>223.95888097463103</v>
      </c>
      <c r="AK32">
        <f t="shared" si="22"/>
        <v>607.32536009347496</v>
      </c>
      <c r="AL32">
        <f t="shared" si="8"/>
        <v>-12045.33090516992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-754.41531830390011</v>
      </c>
      <c r="AR32">
        <f t="shared" si="9"/>
        <v>-755.36263915037534</v>
      </c>
      <c r="AS32">
        <f t="shared" si="9"/>
        <v>13.137782676030826</v>
      </c>
      <c r="AT32">
        <f t="shared" si="9"/>
        <v>35.626667537484479</v>
      </c>
      <c r="AU32">
        <f t="shared" si="9"/>
        <v>-706.59818893685997</v>
      </c>
      <c r="AW32">
        <v>29</v>
      </c>
      <c r="AX32">
        <f>IF(Z32&gt;0, (R32*SUMPRODUCT(K32:$K$98, X32:$X$98)-K32*$AZ$3)/Z32, 0)</f>
        <v>13084.653751720731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2000000</v>
      </c>
      <c r="S33">
        <f t="shared" si="1"/>
        <v>12974.375361393162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8452.1176917892953</v>
      </c>
      <c r="AC33">
        <f t="shared" si="2"/>
        <v>8207.8130426854841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-13759.548724956192</v>
      </c>
      <c r="AI33">
        <f t="shared" si="6"/>
        <v>-13775.364155013636</v>
      </c>
      <c r="AJ33">
        <f t="shared" si="7"/>
        <v>244.30464910381124</v>
      </c>
      <c r="AK33">
        <f t="shared" si="22"/>
        <v>591.64823842525072</v>
      </c>
      <c r="AL33">
        <f t="shared" si="8"/>
        <v>-12939.411267484575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-720.6758226030604</v>
      </c>
      <c r="AR33">
        <f t="shared" si="9"/>
        <v>-721.50417811778721</v>
      </c>
      <c r="AS33">
        <f t="shared" si="9"/>
        <v>12.795801481432797</v>
      </c>
      <c r="AT33">
        <f t="shared" si="9"/>
        <v>30.988413169787783</v>
      </c>
      <c r="AU33">
        <f t="shared" si="9"/>
        <v>-677.7199634665667</v>
      </c>
      <c r="AW33">
        <v>30</v>
      </c>
      <c r="AX33">
        <f>IF(Z33&gt;0, (R33*SUMPRODUCT(K33:$K$98, X33:$X$98)-K33*$AZ$3)/Z33, 0)</f>
        <v>12974.375361393162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2000000</v>
      </c>
      <c r="S34">
        <f t="shared" si="1"/>
        <v>12833.33570185055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8207.8130426854841</v>
      </c>
      <c r="AC34">
        <f t="shared" si="2"/>
        <v>7942.5931747253599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-14775.560470229353</v>
      </c>
      <c r="AI34">
        <f t="shared" si="6"/>
        <v>-14791.033051480345</v>
      </c>
      <c r="AJ34">
        <f t="shared" si="7"/>
        <v>265.21986796012425</v>
      </c>
      <c r="AK34">
        <f t="shared" si="22"/>
        <v>574.54691298798389</v>
      </c>
      <c r="AL34">
        <f t="shared" si="8"/>
        <v>-13951.266270532236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-690.97399514263134</v>
      </c>
      <c r="AR34">
        <f t="shared" si="9"/>
        <v>-691.69756507445948</v>
      </c>
      <c r="AS34">
        <f t="shared" si="9"/>
        <v>12.402915755706935</v>
      </c>
      <c r="AT34">
        <f t="shared" si="9"/>
        <v>26.868488451863826</v>
      </c>
      <c r="AU34">
        <f t="shared" ref="AU34:AU79" si="23">AL34*$K34</f>
        <v>-652.42616086688872</v>
      </c>
      <c r="AW34">
        <v>31</v>
      </c>
      <c r="AX34">
        <f>IF(Z34&gt;0, (R34*SUMPRODUCT(K34:$K$98, X34:$X$98)-K34*$AZ$3)/Z34, 0)</f>
        <v>12833.33570185055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2000000</v>
      </c>
      <c r="S35">
        <f t="shared" si="1"/>
        <v>12663.429855485338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7942.5931747253599</v>
      </c>
      <c r="AC35">
        <f t="shared" si="2"/>
        <v>7658.2762819424925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-15917.84129178064</v>
      </c>
      <c r="AI35">
        <f t="shared" ref="AI35:AI66" si="25">SUM(AE35:AH35)</f>
        <v>-15932.960174202974</v>
      </c>
      <c r="AJ35">
        <f t="shared" si="7"/>
        <v>284.3168927828674</v>
      </c>
      <c r="AK35">
        <f t="shared" si="22"/>
        <v>555.98152223077523</v>
      </c>
      <c r="AL35">
        <f t="shared" si="8"/>
        <v>-15092.661759189332</v>
      </c>
      <c r="AN35">
        <f t="shared" ref="AN35:AT66" si="26">AE35*$K35</f>
        <v>0</v>
      </c>
      <c r="AO35">
        <f t="shared" si="26"/>
        <v>0</v>
      </c>
      <c r="AP35">
        <f t="shared" si="26"/>
        <v>-0.63127618567576305</v>
      </c>
      <c r="AQ35">
        <f t="shared" si="26"/>
        <v>-664.63603950138372</v>
      </c>
      <c r="AR35">
        <f t="shared" si="26"/>
        <v>-665.26731568705941</v>
      </c>
      <c r="AS35">
        <f t="shared" si="26"/>
        <v>11.871412091545348</v>
      </c>
      <c r="AT35">
        <f t="shared" si="26"/>
        <v>23.21453959728959</v>
      </c>
      <c r="AU35">
        <f t="shared" si="23"/>
        <v>-630.18136399822447</v>
      </c>
      <c r="AW35">
        <v>32</v>
      </c>
      <c r="AX35">
        <f>IF(Z35&gt;0, (R35*SUMPRODUCT(K35:$K$98, X35:$X$98)-K35*$AZ$3)/Z35, 0)</f>
        <v>12663.429855485338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2000000</v>
      </c>
      <c r="S36">
        <f t="shared" si="1"/>
        <v>12466.792961144229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7658.2762819424925</v>
      </c>
      <c r="AC36">
        <f t="shared" si="2"/>
        <v>7356.7269409766141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-17203.870650200668</v>
      </c>
      <c r="AI36">
        <f t="shared" si="25"/>
        <v>-17218.623295415651</v>
      </c>
      <c r="AJ36">
        <f t="shared" si="7"/>
        <v>301.5493409658784</v>
      </c>
      <c r="AK36">
        <f t="shared" si="22"/>
        <v>536.07933973597449</v>
      </c>
      <c r="AL36">
        <f t="shared" si="8"/>
        <v>-16380.9946147138</v>
      </c>
      <c r="AN36">
        <f t="shared" si="26"/>
        <v>0</v>
      </c>
      <c r="AO36">
        <f t="shared" si="26"/>
        <v>0</v>
      </c>
      <c r="AP36">
        <f t="shared" si="26"/>
        <v>-0.54998594636915832</v>
      </c>
      <c r="AQ36">
        <f t="shared" si="26"/>
        <v>-641.36884896772278</v>
      </c>
      <c r="AR36">
        <f t="shared" si="26"/>
        <v>-641.91883491409192</v>
      </c>
      <c r="AS36">
        <f t="shared" si="26"/>
        <v>11.241909315332181</v>
      </c>
      <c r="AT36">
        <f t="shared" si="26"/>
        <v>19.985304241858408</v>
      </c>
      <c r="AU36">
        <f t="shared" si="23"/>
        <v>-610.69162135690135</v>
      </c>
      <c r="AW36">
        <v>33</v>
      </c>
      <c r="AX36">
        <f>IF(Z36&gt;0, (R36*SUMPRODUCT(K36:$K$98, X36:$X$98)-K36*$AZ$3)/Z36, 0)</f>
        <v>12466.792961144229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2000000</v>
      </c>
      <c r="S37">
        <f t="shared" si="1"/>
        <v>12244.581198006405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7356.7269409766141</v>
      </c>
      <c r="AC37">
        <f t="shared" si="2"/>
        <v>7039.5426442727348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-18587.791253747011</v>
      </c>
      <c r="AI37">
        <f t="shared" si="25"/>
        <v>-18602.164025119175</v>
      </c>
      <c r="AJ37">
        <f t="shared" si="7"/>
        <v>317.18429670387923</v>
      </c>
      <c r="AK37">
        <f t="shared" si="22"/>
        <v>514.97088586836298</v>
      </c>
      <c r="AL37">
        <f t="shared" si="8"/>
        <v>-17770.008842546933</v>
      </c>
      <c r="AN37">
        <f t="shared" si="26"/>
        <v>0</v>
      </c>
      <c r="AO37">
        <f t="shared" si="26"/>
        <v>0</v>
      </c>
      <c r="AP37">
        <f t="shared" si="26"/>
        <v>-0.47841433990509091</v>
      </c>
      <c r="AQ37">
        <f t="shared" si="26"/>
        <v>-618.71615798320408</v>
      </c>
      <c r="AR37">
        <f t="shared" si="26"/>
        <v>-619.19457232310924</v>
      </c>
      <c r="AS37">
        <f t="shared" si="26"/>
        <v>10.557846639775905</v>
      </c>
      <c r="AT37">
        <f t="shared" si="26"/>
        <v>17.141402312308173</v>
      </c>
      <c r="AU37">
        <f t="shared" si="23"/>
        <v>-591.49532337102517</v>
      </c>
      <c r="AW37">
        <v>34</v>
      </c>
      <c r="AX37">
        <f>IF(Z37&gt;0, (R37*SUMPRODUCT(K37:$K$98, X37:$X$98)-K37*$AZ$3)/Z37, 0)</f>
        <v>12244.581198006405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2000000</v>
      </c>
      <c r="S38">
        <f t="shared" si="1"/>
        <v>12001.258760285427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7039.5426442727348</v>
      </c>
      <c r="AC38">
        <f t="shared" si="2"/>
        <v>6710.2769793822481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-20061.298114782152</v>
      </c>
      <c r="AI38">
        <f t="shared" si="25"/>
        <v>-20075.276392214157</v>
      </c>
      <c r="AJ38">
        <f t="shared" si="7"/>
        <v>329.26566489048673</v>
      </c>
      <c r="AK38">
        <f t="shared" si="22"/>
        <v>492.7679850990915</v>
      </c>
      <c r="AL38">
        <f t="shared" si="8"/>
        <v>-19253.242742224582</v>
      </c>
      <c r="AN38">
        <f t="shared" si="26"/>
        <v>0</v>
      </c>
      <c r="AO38">
        <f t="shared" si="26"/>
        <v>0</v>
      </c>
      <c r="AP38">
        <f t="shared" si="26"/>
        <v>-0.41543138593968021</v>
      </c>
      <c r="AQ38">
        <f t="shared" si="26"/>
        <v>-596.2174466855837</v>
      </c>
      <c r="AR38">
        <f t="shared" si="26"/>
        <v>-596.63287807152335</v>
      </c>
      <c r="AS38">
        <f t="shared" si="26"/>
        <v>9.7857044384173371</v>
      </c>
      <c r="AT38">
        <f t="shared" si="26"/>
        <v>14.644958078146304</v>
      </c>
      <c r="AU38">
        <f t="shared" si="23"/>
        <v>-572.20221555495982</v>
      </c>
      <c r="AW38">
        <v>35</v>
      </c>
      <c r="AX38">
        <f>IF(Z38&gt;0, (R38*SUMPRODUCT(K38:$K$98, X38:$X$98)-K38*$AZ$3)/Z38, 0)</f>
        <v>12001.258760285427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2000000</v>
      </c>
      <c r="S39">
        <f t="shared" si="1"/>
        <v>11741.160084280084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6710.2769793822481</v>
      </c>
      <c r="AC39">
        <f t="shared" si="2"/>
        <v>6372.4974729580199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-21582.496139406732</v>
      </c>
      <c r="AI39">
        <f t="shared" si="25"/>
        <v>-21596.064852862673</v>
      </c>
      <c r="AJ39">
        <f t="shared" si="7"/>
        <v>337.7795064242282</v>
      </c>
      <c r="AK39">
        <f t="shared" si="22"/>
        <v>469.71938855675739</v>
      </c>
      <c r="AL39">
        <f t="shared" si="8"/>
        <v>-20788.565957881689</v>
      </c>
      <c r="AN39">
        <f t="shared" si="26"/>
        <v>0</v>
      </c>
      <c r="AO39">
        <f t="shared" si="26"/>
        <v>0</v>
      </c>
      <c r="AP39">
        <f t="shared" si="26"/>
        <v>-0.36005288664093144</v>
      </c>
      <c r="AQ39">
        <f t="shared" si="26"/>
        <v>-572.70278874572693</v>
      </c>
      <c r="AR39">
        <f t="shared" si="26"/>
        <v>-573.06284163236785</v>
      </c>
      <c r="AS39">
        <f t="shared" si="26"/>
        <v>8.9631553301706379</v>
      </c>
      <c r="AT39">
        <f t="shared" si="26"/>
        <v>12.464248899515258</v>
      </c>
      <c r="AU39">
        <f t="shared" si="23"/>
        <v>-551.63543740268199</v>
      </c>
      <c r="AW39">
        <v>36</v>
      </c>
      <c r="AX39">
        <f>IF(Z39&gt;0, (R39*SUMPRODUCT(K39:$K$98, X39:$X$98)-K39*$AZ$3)/Z39, 0)</f>
        <v>11741.160084280084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2000000</v>
      </c>
      <c r="S40">
        <f t="shared" si="1"/>
        <v>11470.572887261602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6372.4974729580199</v>
      </c>
      <c r="AC40">
        <f t="shared" si="2"/>
        <v>6030.5428451599328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-23161.433484265093</v>
      </c>
      <c r="AI40">
        <f t="shared" si="25"/>
        <v>-23174.576992667924</v>
      </c>
      <c r="AJ40">
        <f t="shared" si="7"/>
        <v>341.95462779808713</v>
      </c>
      <c r="AK40">
        <f t="shared" si="22"/>
        <v>446.07482310706143</v>
      </c>
      <c r="AL40">
        <f t="shared" si="8"/>
        <v>-22386.547541762775</v>
      </c>
      <c r="AN40">
        <f t="shared" si="26"/>
        <v>0</v>
      </c>
      <c r="AO40">
        <f t="shared" si="26"/>
        <v>0</v>
      </c>
      <c r="AP40">
        <f t="shared" si="26"/>
        <v>-0.31140165075301746</v>
      </c>
      <c r="AQ40">
        <f t="shared" si="26"/>
        <v>-548.75063793875063</v>
      </c>
      <c r="AR40">
        <f t="shared" si="26"/>
        <v>-549.06203958950368</v>
      </c>
      <c r="AS40">
        <f t="shared" si="26"/>
        <v>8.101736029326009</v>
      </c>
      <c r="AT40">
        <f t="shared" si="26"/>
        <v>10.568596452145814</v>
      </c>
      <c r="AU40">
        <f t="shared" si="23"/>
        <v>-530.39170710803182</v>
      </c>
      <c r="AW40">
        <v>37</v>
      </c>
      <c r="AX40">
        <f>IF(Z40&gt;0, (R40*SUMPRODUCT(K40:$K$98, X40:$X$98)-K40*$AZ$3)/Z40, 0)</f>
        <v>11470.572887261602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2000000</v>
      </c>
      <c r="S41">
        <f t="shared" si="1"/>
        <v>11195.153596964199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6030.5428451599328</v>
      </c>
      <c r="AC41">
        <f t="shared" si="2"/>
        <v>5687.8173509244316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-24844.505192162254</v>
      </c>
      <c r="AI41">
        <f t="shared" si="25"/>
        <v>-24857.206709166156</v>
      </c>
      <c r="AJ41">
        <f t="shared" si="7"/>
        <v>342.72549423550117</v>
      </c>
      <c r="AK41">
        <f t="shared" si="22"/>
        <v>422.13799916119535</v>
      </c>
      <c r="AL41">
        <f t="shared" si="8"/>
        <v>-24092.343215769459</v>
      </c>
      <c r="AN41">
        <f t="shared" si="26"/>
        <v>0</v>
      </c>
      <c r="AO41">
        <f t="shared" si="26"/>
        <v>0</v>
      </c>
      <c r="AP41">
        <f t="shared" si="26"/>
        <v>-0.26868732191223826</v>
      </c>
      <c r="AQ41">
        <f t="shared" si="26"/>
        <v>-525.55955027003438</v>
      </c>
      <c r="AR41">
        <f t="shared" si="26"/>
        <v>-525.82823759194662</v>
      </c>
      <c r="AS41">
        <f t="shared" si="26"/>
        <v>7.2499997574235815</v>
      </c>
      <c r="AT41">
        <f t="shared" si="26"/>
        <v>8.929888330440173</v>
      </c>
      <c r="AU41">
        <f t="shared" si="23"/>
        <v>-509.64834950408289</v>
      </c>
      <c r="AW41">
        <v>38</v>
      </c>
      <c r="AX41">
        <f>IF(Z41&gt;0, (R41*SUMPRODUCT(K41:$K$98, X41:$X$98)-K41*$AZ$3)/Z41, 0)</f>
        <v>11195.153596964199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2000000</v>
      </c>
      <c r="S42">
        <f t="shared" si="1"/>
        <v>10918.045327712091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5687.8173509244316</v>
      </c>
      <c r="AC42">
        <f t="shared" si="2"/>
        <v>5346.2088218180115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-26625.721663328051</v>
      </c>
      <c r="AI42">
        <f t="shared" si="25"/>
        <v>-26637.96334364112</v>
      </c>
      <c r="AJ42">
        <f t="shared" si="7"/>
        <v>341.60852910642006</v>
      </c>
      <c r="AK42">
        <f t="shared" si="22"/>
        <v>398.14721456471023</v>
      </c>
      <c r="AL42">
        <f t="shared" si="8"/>
        <v>-25898.207599969992</v>
      </c>
      <c r="AN42">
        <f t="shared" si="26"/>
        <v>0</v>
      </c>
      <c r="AO42">
        <f t="shared" si="26"/>
        <v>0</v>
      </c>
      <c r="AP42">
        <f t="shared" si="26"/>
        <v>-0.23121424745215483</v>
      </c>
      <c r="AQ42">
        <f t="shared" si="26"/>
        <v>-502.89225333588655</v>
      </c>
      <c r="AR42">
        <f t="shared" si="26"/>
        <v>-503.12346758333865</v>
      </c>
      <c r="AS42">
        <f t="shared" si="26"/>
        <v>6.4521174349124619</v>
      </c>
      <c r="AT42">
        <f t="shared" si="26"/>
        <v>7.5199895959111789</v>
      </c>
      <c r="AU42">
        <f t="shared" si="23"/>
        <v>-489.15136055251509</v>
      </c>
      <c r="AW42">
        <v>39</v>
      </c>
      <c r="AX42">
        <f>IF(Z42&gt;0, (R42*SUMPRODUCT(K42:$K$98, X42:$X$98)-K42*$AZ$3)/Z42, 0)</f>
        <v>10918.045327712091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2000000</v>
      </c>
      <c r="S43">
        <f t="shared" si="1"/>
        <v>10642.669586367067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5346.2088218180115</v>
      </c>
      <c r="AC43">
        <f t="shared" si="2"/>
        <v>5007.558551663923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-28506.782769244754</v>
      </c>
      <c r="AI43">
        <f t="shared" si="25"/>
        <v>-28518.545697970076</v>
      </c>
      <c r="AJ43">
        <f t="shared" si="7"/>
        <v>338.6502701540885</v>
      </c>
      <c r="AK43">
        <f t="shared" si="22"/>
        <v>374.23461752726087</v>
      </c>
      <c r="AL43">
        <f t="shared" si="8"/>
        <v>-27805.660810288726</v>
      </c>
      <c r="AN43">
        <f t="shared" si="26"/>
        <v>0</v>
      </c>
      <c r="AO43">
        <f t="shared" si="26"/>
        <v>0</v>
      </c>
      <c r="AP43">
        <f t="shared" si="26"/>
        <v>-0.19836771962553035</v>
      </c>
      <c r="AQ43">
        <f t="shared" si="26"/>
        <v>-480.73278550280349</v>
      </c>
      <c r="AR43">
        <f t="shared" si="26"/>
        <v>-480.93115322242897</v>
      </c>
      <c r="AS43">
        <f t="shared" si="26"/>
        <v>5.7109316403846524</v>
      </c>
      <c r="AT43">
        <f t="shared" si="26"/>
        <v>6.3110190852386658</v>
      </c>
      <c r="AU43">
        <f t="shared" si="23"/>
        <v>-468.90920249680568</v>
      </c>
      <c r="AW43">
        <v>40</v>
      </c>
      <c r="AX43">
        <f>IF(Z43&gt;0, (R43*SUMPRODUCT(K43:$K$98, X43:$X$98)-K43*$AZ$3)/Z43, 0)</f>
        <v>10642.669586367067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2000000</v>
      </c>
      <c r="S44">
        <f t="shared" si="1"/>
        <v>10370.740048871379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5007.558551663923</v>
      </c>
      <c r="AC44">
        <f t="shared" si="2"/>
        <v>4673.4703940020127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-30343.936073235385</v>
      </c>
      <c r="AI44">
        <f t="shared" si="25"/>
        <v>-30355.202073472541</v>
      </c>
      <c r="AJ44">
        <f t="shared" si="7"/>
        <v>334.08815766191037</v>
      </c>
      <c r="AK44">
        <f t="shared" si="22"/>
        <v>350.52909861647464</v>
      </c>
      <c r="AL44">
        <f t="shared" si="8"/>
        <v>-29670.584817194154</v>
      </c>
      <c r="AN44">
        <f t="shared" si="26"/>
        <v>0</v>
      </c>
      <c r="AO44">
        <f t="shared" si="26"/>
        <v>0</v>
      </c>
      <c r="AP44">
        <f t="shared" si="26"/>
        <v>-0.1696317992897596</v>
      </c>
      <c r="AQ44">
        <f t="shared" si="26"/>
        <v>-456.88765891030522</v>
      </c>
      <c r="AR44">
        <f t="shared" si="26"/>
        <v>-457.05729070959501</v>
      </c>
      <c r="AS44">
        <f t="shared" si="26"/>
        <v>5.0303545280153248</v>
      </c>
      <c r="AT44">
        <f t="shared" si="26"/>
        <v>5.2779052414390533</v>
      </c>
      <c r="AU44">
        <f t="shared" si="23"/>
        <v>-446.74903094014059</v>
      </c>
      <c r="AW44">
        <v>41</v>
      </c>
      <c r="AX44">
        <f>IF(Z44&gt;0, (R44*SUMPRODUCT(K44:$K$98, X44:$X$98)-K44*$AZ$3)/Z44, 0)</f>
        <v>10370.740048871379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2000000</v>
      </c>
      <c r="S45">
        <f t="shared" si="1"/>
        <v>10107.550146339763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4673.4703940020127</v>
      </c>
      <c r="AC45">
        <f t="shared" si="2"/>
        <v>4347.5154385210744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-32016.143976833966</v>
      </c>
      <c r="AI45">
        <f t="shared" si="25"/>
        <v>-32026.897115269039</v>
      </c>
      <c r="AJ45">
        <f t="shared" si="7"/>
        <v>325.95495548093822</v>
      </c>
      <c r="AK45">
        <f t="shared" si="22"/>
        <v>327.14292758014091</v>
      </c>
      <c r="AL45">
        <f t="shared" si="8"/>
        <v>-31373.799232207959</v>
      </c>
      <c r="AN45">
        <f t="shared" si="26"/>
        <v>0</v>
      </c>
      <c r="AO45">
        <f t="shared" si="26"/>
        <v>0</v>
      </c>
      <c r="AP45">
        <f t="shared" si="26"/>
        <v>-0.14456219268751253</v>
      </c>
      <c r="AQ45">
        <f t="shared" si="26"/>
        <v>-430.41610620342504</v>
      </c>
      <c r="AR45">
        <f t="shared" si="26"/>
        <v>-430.56066839611259</v>
      </c>
      <c r="AS45">
        <f t="shared" si="26"/>
        <v>4.3820474707176125</v>
      </c>
      <c r="AT45">
        <f t="shared" si="26"/>
        <v>4.3980182361410529</v>
      </c>
      <c r="AU45">
        <f t="shared" si="23"/>
        <v>-421.7806026892539</v>
      </c>
      <c r="AW45">
        <v>42</v>
      </c>
      <c r="AX45">
        <f>IF(Z45&gt;0, (R45*SUMPRODUCT(K45:$K$98, X45:$X$98)-K45*$AZ$3)/Z45, 0)</f>
        <v>10107.550146339763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2000000</v>
      </c>
      <c r="S46">
        <f t="shared" si="1"/>
        <v>9956.6608378065393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4347.5154385210744</v>
      </c>
      <c r="AC46">
        <f t="shared" si="2"/>
        <v>4034.0035318081573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-41336.031066626048</v>
      </c>
      <c r="AI46">
        <f t="shared" si="25"/>
        <v>-41346.159973288435</v>
      </c>
      <c r="AJ46">
        <f t="shared" si="7"/>
        <v>313.51190671291715</v>
      </c>
      <c r="AK46">
        <f t="shared" si="22"/>
        <v>304.32608069647523</v>
      </c>
      <c r="AL46">
        <f t="shared" si="8"/>
        <v>-40728.32198587904</v>
      </c>
      <c r="AN46">
        <f t="shared" si="26"/>
        <v>0</v>
      </c>
      <c r="AO46">
        <f t="shared" si="26"/>
        <v>0</v>
      </c>
      <c r="AP46">
        <f t="shared" si="26"/>
        <v>-0.12158053117330164</v>
      </c>
      <c r="AQ46">
        <f t="shared" si="26"/>
        <v>-496.16970332425416</v>
      </c>
      <c r="AR46">
        <f t="shared" si="26"/>
        <v>-496.29128385542742</v>
      </c>
      <c r="AS46">
        <f t="shared" si="26"/>
        <v>3.7631844598636777</v>
      </c>
      <c r="AT46">
        <f t="shared" si="26"/>
        <v>3.6529240296346606</v>
      </c>
      <c r="AU46">
        <f t="shared" si="23"/>
        <v>-488.87517536592907</v>
      </c>
      <c r="AW46">
        <v>43</v>
      </c>
      <c r="AX46">
        <f>IF(Z46&gt;0, (R46*SUMPRODUCT(K46:$K$98, X46:$X$98)-K46*$AZ$3)/Z46, 0)</f>
        <v>9956.6608378065393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2000000</v>
      </c>
      <c r="S47">
        <f t="shared" si="1"/>
        <v>9682.7794036357609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4034.0035318081573</v>
      </c>
      <c r="AC47">
        <f t="shared" si="2"/>
        <v>3642.2125780289975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-49902.156571406151</v>
      </c>
      <c r="AI47">
        <f t="shared" si="25"/>
        <v>-49911.560412044775</v>
      </c>
      <c r="AJ47">
        <f t="shared" si="7"/>
        <v>391.79095377915974</v>
      </c>
      <c r="AK47">
        <f t="shared" si="22"/>
        <v>282.38024722657104</v>
      </c>
      <c r="AL47">
        <f t="shared" si="8"/>
        <v>-49237.389211039044</v>
      </c>
      <c r="AN47">
        <f t="shared" si="26"/>
        <v>0</v>
      </c>
      <c r="AO47">
        <f t="shared" si="26"/>
        <v>0</v>
      </c>
      <c r="AP47">
        <f t="shared" si="26"/>
        <v>-0.10078333036094422</v>
      </c>
      <c r="AQ47">
        <f t="shared" si="26"/>
        <v>-534.81398980793495</v>
      </c>
      <c r="AR47">
        <f t="shared" si="26"/>
        <v>-534.91477313829591</v>
      </c>
      <c r="AS47">
        <f t="shared" si="26"/>
        <v>4.1989224025109975</v>
      </c>
      <c r="AT47">
        <f t="shared" si="26"/>
        <v>3.0263402834323245</v>
      </c>
      <c r="AU47">
        <f t="shared" si="23"/>
        <v>-527.68951045235258</v>
      </c>
      <c r="AW47">
        <v>44</v>
      </c>
      <c r="AX47">
        <f>IF(Z47&gt;0, (R47*SUMPRODUCT(K47:$K$98, X47:$X$98)-K47*$AZ$3)/Z47, 0)</f>
        <v>9682.7794036357609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2000000</v>
      </c>
      <c r="S48">
        <f t="shared" si="1"/>
        <v>9314.3946253992672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3642.2125780289975</v>
      </c>
      <c r="AC48">
        <f t="shared" si="2"/>
        <v>3200.5939003148978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-57548.125344196567</v>
      </c>
      <c r="AI48">
        <f t="shared" si="25"/>
        <v>-57556.715794862001</v>
      </c>
      <c r="AJ48">
        <f t="shared" si="7"/>
        <v>441.6186777140997</v>
      </c>
      <c r="AK48">
        <f t="shared" si="22"/>
        <v>254.95488046202985</v>
      </c>
      <c r="AL48">
        <f t="shared" si="8"/>
        <v>-56860.142236685875</v>
      </c>
      <c r="AN48">
        <f t="shared" si="26"/>
        <v>0</v>
      </c>
      <c r="AO48">
        <f t="shared" si="26"/>
        <v>0</v>
      </c>
      <c r="AP48">
        <f t="shared" si="26"/>
        <v>-8.2201808038787974E-2</v>
      </c>
      <c r="AQ48">
        <f t="shared" si="26"/>
        <v>-550.67657527801805</v>
      </c>
      <c r="AR48">
        <f t="shared" si="26"/>
        <v>-550.75877708605674</v>
      </c>
      <c r="AS48">
        <f t="shared" si="26"/>
        <v>4.2258381062439172</v>
      </c>
      <c r="AT48">
        <f t="shared" si="26"/>
        <v>2.4396568886219234</v>
      </c>
      <c r="AU48">
        <f t="shared" si="23"/>
        <v>-544.09328209119099</v>
      </c>
      <c r="AW48">
        <v>45</v>
      </c>
      <c r="AX48">
        <f>IF(Z48&gt;0, (R48*SUMPRODUCT(K48:$K$98, X48:$X$98)-K48*$AZ$3)/Z48, 0)</f>
        <v>9314.3946253992672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2000000</v>
      </c>
      <c r="S49">
        <f t="shared" si="1"/>
        <v>8867.1656960130258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3200.5939003148978</v>
      </c>
      <c r="AC49">
        <f t="shared" si="2"/>
        <v>2733.127425120661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-63903.480089068318</v>
      </c>
      <c r="AI49">
        <f t="shared" si="25"/>
        <v>-63911.185841725986</v>
      </c>
      <c r="AJ49">
        <f t="shared" si="7"/>
        <v>467.46647519423686</v>
      </c>
      <c r="AK49">
        <f t="shared" si="22"/>
        <v>224.04157302204288</v>
      </c>
      <c r="AL49">
        <f t="shared" si="8"/>
        <v>-63219.677793509705</v>
      </c>
      <c r="AN49">
        <f t="shared" si="26"/>
        <v>0</v>
      </c>
      <c r="AO49">
        <f t="shared" si="26"/>
        <v>0</v>
      </c>
      <c r="AP49">
        <f t="shared" si="26"/>
        <v>-6.5835852571888231E-2</v>
      </c>
      <c r="AQ49">
        <f t="shared" si="26"/>
        <v>-545.97393413466239</v>
      </c>
      <c r="AR49">
        <f t="shared" si="26"/>
        <v>-546.03976998723431</v>
      </c>
      <c r="AS49">
        <f t="shared" si="26"/>
        <v>3.9939062815065873</v>
      </c>
      <c r="AT49">
        <f t="shared" si="26"/>
        <v>1.9141501974864727</v>
      </c>
      <c r="AU49">
        <f t="shared" si="23"/>
        <v>-540.13171350824121</v>
      </c>
      <c r="AW49">
        <v>46</v>
      </c>
      <c r="AX49">
        <f>IF(Z49&gt;0, (R49*SUMPRODUCT(K49:$K$98, X49:$X$98)-K49*$AZ$3)/Z49, 0)</f>
        <v>8867.1656960130258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2000000</v>
      </c>
      <c r="S50">
        <f t="shared" si="1"/>
        <v>8331.3505086368768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2733.127425120661</v>
      </c>
      <c r="AC50">
        <f t="shared" si="2"/>
        <v>2261.4482232036603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-67418.865388185281</v>
      </c>
      <c r="AI50">
        <f t="shared" si="25"/>
        <v>-67425.651347499021</v>
      </c>
      <c r="AJ50">
        <f t="shared" si="7"/>
        <v>471.67920191700068</v>
      </c>
      <c r="AK50">
        <f t="shared" si="22"/>
        <v>191.3189197584463</v>
      </c>
      <c r="AL50">
        <f t="shared" si="8"/>
        <v>-66762.653225823582</v>
      </c>
      <c r="AN50">
        <f t="shared" si="26"/>
        <v>0</v>
      </c>
      <c r="AO50">
        <f t="shared" si="26"/>
        <v>0</v>
      </c>
      <c r="AP50">
        <f t="shared" si="26"/>
        <v>-5.1765525610917552E-2</v>
      </c>
      <c r="AQ50">
        <f t="shared" si="26"/>
        <v>-514.29324013869143</v>
      </c>
      <c r="AR50">
        <f t="shared" si="26"/>
        <v>-514.34500566430245</v>
      </c>
      <c r="AS50">
        <f t="shared" si="26"/>
        <v>3.5981238139085798</v>
      </c>
      <c r="AT50">
        <f t="shared" si="26"/>
        <v>1.459443533733046</v>
      </c>
      <c r="AU50">
        <f t="shared" si="23"/>
        <v>-509.28743831666088</v>
      </c>
      <c r="AW50">
        <v>47</v>
      </c>
      <c r="AX50">
        <f>IF(Z50&gt;0, (R50*SUMPRODUCT(K50:$K$98, X50:$X$98)-K50*$AZ$3)/Z50, 0)</f>
        <v>8331.3505086368768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2000000</v>
      </c>
      <c r="S51">
        <f t="shared" si="1"/>
        <v>7742.1131704811978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2261.4482232036603</v>
      </c>
      <c r="AC51">
        <f t="shared" si="2"/>
        <v>1813.4895654021666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-68973.925288059661</v>
      </c>
      <c r="AI51">
        <f t="shared" si="25"/>
        <v>-68979.781213714159</v>
      </c>
      <c r="AJ51">
        <f t="shared" si="7"/>
        <v>447.9586578014937</v>
      </c>
      <c r="AK51">
        <f t="shared" si="22"/>
        <v>158.30137562425622</v>
      </c>
      <c r="AL51">
        <f t="shared" si="8"/>
        <v>-68373.521180288401</v>
      </c>
      <c r="AN51">
        <f t="shared" si="26"/>
        <v>0</v>
      </c>
      <c r="AO51">
        <f t="shared" si="26"/>
        <v>0</v>
      </c>
      <c r="AP51">
        <f t="shared" si="26"/>
        <v>-3.9884753133622414E-2</v>
      </c>
      <c r="AQ51">
        <f t="shared" si="26"/>
        <v>-469.78191751080448</v>
      </c>
      <c r="AR51">
        <f t="shared" si="26"/>
        <v>-469.82180226393814</v>
      </c>
      <c r="AS51">
        <f t="shared" si="26"/>
        <v>3.0510497459535273</v>
      </c>
      <c r="AT51">
        <f t="shared" si="26"/>
        <v>1.0781918453209332</v>
      </c>
      <c r="AU51">
        <f t="shared" si="23"/>
        <v>-465.6925606726636</v>
      </c>
      <c r="AW51">
        <v>48</v>
      </c>
      <c r="AX51">
        <f>IF(Z51&gt;0, (R51*SUMPRODUCT(K51:$K$98, X51:$X$98)-K51*$AZ$3)/Z51, 0)</f>
        <v>7742.1131704811978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2000000</v>
      </c>
      <c r="S52">
        <f t="shared" si="1"/>
        <v>7092.948844075604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1813.4895654021666</v>
      </c>
      <c r="AC52">
        <f t="shared" si="2"/>
        <v>1402.9349535495744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-68203.50277711016</v>
      </c>
      <c r="AI52">
        <f t="shared" si="25"/>
        <v>-68208.447599723397</v>
      </c>
      <c r="AJ52">
        <f t="shared" si="7"/>
        <v>410.55461185259219</v>
      </c>
      <c r="AK52">
        <f t="shared" si="22"/>
        <v>126.94426957815168</v>
      </c>
      <c r="AL52">
        <f t="shared" si="8"/>
        <v>-67670.948718292653</v>
      </c>
      <c r="AN52">
        <f t="shared" si="26"/>
        <v>0</v>
      </c>
      <c r="AO52">
        <f t="shared" si="26"/>
        <v>0</v>
      </c>
      <c r="AP52">
        <f t="shared" si="26"/>
        <v>-3.0070735313808741E-2</v>
      </c>
      <c r="AQ52">
        <f t="shared" si="26"/>
        <v>-414.76300363002889</v>
      </c>
      <c r="AR52">
        <f t="shared" si="26"/>
        <v>-414.79307436534265</v>
      </c>
      <c r="AS52">
        <f t="shared" si="26"/>
        <v>2.4966879563741493</v>
      </c>
      <c r="AT52">
        <f t="shared" si="26"/>
        <v>0.77198068134302333</v>
      </c>
      <c r="AU52">
        <f t="shared" si="23"/>
        <v>-411.52440572762549</v>
      </c>
      <c r="AW52">
        <v>49</v>
      </c>
      <c r="AX52">
        <f>IF(Z52&gt;0, (R52*SUMPRODUCT(K52:$K$98, X52:$X$98)-K52*$AZ$3)/Z52, 0)</f>
        <v>7092.948844075604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2000000</v>
      </c>
      <c r="S53">
        <f t="shared" si="1"/>
        <v>6377.7793228412738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1402.9349535495744</v>
      </c>
      <c r="AC53">
        <f t="shared" si="2"/>
        <v>1041.0534728286639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-65167.268542372411</v>
      </c>
      <c r="AI53">
        <f t="shared" si="25"/>
        <v>-65171.349325902738</v>
      </c>
      <c r="AJ53">
        <f t="shared" si="7"/>
        <v>361.88148072091053</v>
      </c>
      <c r="AK53">
        <f t="shared" si="22"/>
        <v>98.205446748470223</v>
      </c>
      <c r="AL53">
        <f t="shared" si="8"/>
        <v>-64711.262398433355</v>
      </c>
      <c r="AN53">
        <f t="shared" si="26"/>
        <v>0</v>
      </c>
      <c r="AO53">
        <f t="shared" si="26"/>
        <v>0</v>
      </c>
      <c r="AP53">
        <f t="shared" si="26"/>
        <v>-2.2157403491091038E-2</v>
      </c>
      <c r="AQ53">
        <f t="shared" si="26"/>
        <v>-353.83828933204904</v>
      </c>
      <c r="AR53">
        <f t="shared" si="26"/>
        <v>-353.86044673554017</v>
      </c>
      <c r="AS53">
        <f t="shared" si="26"/>
        <v>1.9649054954018532</v>
      </c>
      <c r="AT53">
        <f t="shared" si="26"/>
        <v>0.53322546821145789</v>
      </c>
      <c r="AU53">
        <f t="shared" si="23"/>
        <v>-351.36231577192683</v>
      </c>
      <c r="AW53">
        <v>50</v>
      </c>
      <c r="AX53">
        <f>IF(Z53&gt;0, (R53*SUMPRODUCT(K53:$K$98, X53:$X$98)-K53*$AZ$3)/Z53, 0)</f>
        <v>6377.7793228412738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2000000</v>
      </c>
      <c r="S54">
        <f t="shared" si="1"/>
        <v>5591.1906265568032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1041.0534728286639</v>
      </c>
      <c r="AC54">
        <f t="shared" si="2"/>
        <v>734.43082895118471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-60488.061253784777</v>
      </c>
      <c r="AI54">
        <f t="shared" si="25"/>
        <v>-60491.345128714129</v>
      </c>
      <c r="AJ54">
        <f t="shared" si="7"/>
        <v>306.62264387747916</v>
      </c>
      <c r="AK54">
        <f t="shared" si="22"/>
        <v>72.873743098006472</v>
      </c>
      <c r="AL54">
        <f t="shared" si="8"/>
        <v>-60111.84874173865</v>
      </c>
      <c r="AN54">
        <f t="shared" si="26"/>
        <v>0</v>
      </c>
      <c r="AO54">
        <f t="shared" si="26"/>
        <v>0</v>
      </c>
      <c r="AP54">
        <f t="shared" si="26"/>
        <v>-1.5920030448629729E-2</v>
      </c>
      <c r="AQ54">
        <f t="shared" si="26"/>
        <v>-293.24252526534525</v>
      </c>
      <c r="AR54">
        <f t="shared" si="26"/>
        <v>-293.25844529579388</v>
      </c>
      <c r="AS54">
        <f t="shared" si="26"/>
        <v>1.4864883504353121</v>
      </c>
      <c r="AT54">
        <f t="shared" si="26"/>
        <v>0.35328757458332866</v>
      </c>
      <c r="AU54">
        <f t="shared" si="23"/>
        <v>-291.41866937077526</v>
      </c>
      <c r="AW54">
        <v>51</v>
      </c>
      <c r="AX54">
        <f>IF(Z54&gt;0, (R54*SUMPRODUCT(K54:$K$98, X54:$X$98)-K54*$AZ$3)/Z54, 0)</f>
        <v>5591.1906265568032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2000000</v>
      </c>
      <c r="S55">
        <f t="shared" si="1"/>
        <v>4695.9573272707903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734.43082895118471</v>
      </c>
      <c r="AC55">
        <f t="shared" si="2"/>
        <v>483.34512998456273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-54227.050196905882</v>
      </c>
      <c r="AI55">
        <f t="shared" si="25"/>
        <v>-54229.623394958478</v>
      </c>
      <c r="AJ55">
        <f t="shared" si="7"/>
        <v>251.08569896662198</v>
      </c>
      <c r="AK55">
        <f t="shared" si="22"/>
        <v>51.410158026582934</v>
      </c>
      <c r="AL55">
        <f t="shared" si="8"/>
        <v>-53927.127537965272</v>
      </c>
      <c r="AN55">
        <f t="shared" si="26"/>
        <v>0</v>
      </c>
      <c r="AO55">
        <f t="shared" si="26"/>
        <v>0</v>
      </c>
      <c r="AP55">
        <f t="shared" si="26"/>
        <v>-1.1138134996496931E-2</v>
      </c>
      <c r="AQ55">
        <f t="shared" si="26"/>
        <v>-234.72278200477623</v>
      </c>
      <c r="AR55">
        <f t="shared" si="26"/>
        <v>-234.73392013977272</v>
      </c>
      <c r="AS55">
        <f t="shared" si="26"/>
        <v>1.0868290561455261</v>
      </c>
      <c r="AT55">
        <f t="shared" si="26"/>
        <v>0.22252981254719359</v>
      </c>
      <c r="AU55">
        <f t="shared" si="23"/>
        <v>-233.42456127107999</v>
      </c>
      <c r="AW55">
        <v>52</v>
      </c>
      <c r="AX55">
        <f>IF(Z55&gt;0, (R55*SUMPRODUCT(K55:$K$98, X55:$X$98)-K55*$AZ$3)/Z55, 0)</f>
        <v>4695.9573272707903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2000000</v>
      </c>
      <c r="S56">
        <f t="shared" si="1"/>
        <v>3653.67101265777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483.34512998456273</v>
      </c>
      <c r="AC56">
        <f t="shared" si="2"/>
        <v>286.26237146078932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-47098.792404351814</v>
      </c>
      <c r="AI56">
        <f t="shared" si="25"/>
        <v>-47100.751135518833</v>
      </c>
      <c r="AJ56">
        <f t="shared" si="7"/>
        <v>197.08275852377341</v>
      </c>
      <c r="AK56">
        <f t="shared" si="22"/>
        <v>33.834159098919393</v>
      </c>
      <c r="AL56">
        <f t="shared" si="8"/>
        <v>-46869.834217896139</v>
      </c>
      <c r="AN56">
        <f t="shared" si="26"/>
        <v>0</v>
      </c>
      <c r="AO56">
        <f t="shared" si="26"/>
        <v>0</v>
      </c>
      <c r="AP56">
        <f t="shared" si="26"/>
        <v>-7.5700033972941746E-3</v>
      </c>
      <c r="AQ56">
        <f t="shared" si="26"/>
        <v>-182.02498868303462</v>
      </c>
      <c r="AR56">
        <f t="shared" si="26"/>
        <v>-182.03255868643191</v>
      </c>
      <c r="AS56">
        <f t="shared" si="26"/>
        <v>0.76167530118238091</v>
      </c>
      <c r="AT56">
        <f t="shared" si="26"/>
        <v>0.13076051662232746</v>
      </c>
      <c r="AU56">
        <f t="shared" si="23"/>
        <v>-181.1401228686272</v>
      </c>
      <c r="AW56">
        <v>53</v>
      </c>
      <c r="AX56">
        <f>IF(Z56&gt;0, (R56*SUMPRODUCT(K56:$K$98, X56:$X$98)-K56*$AZ$3)/Z56, 0)</f>
        <v>3653.67101265777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2000000</v>
      </c>
      <c r="S57">
        <f t="shared" si="1"/>
        <v>2385.5338439651769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286.26237146078932</v>
      </c>
      <c r="AC57">
        <f t="shared" si="2"/>
        <v>137.84454660007856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-39564.465060257273</v>
      </c>
      <c r="AI57">
        <f t="shared" si="25"/>
        <v>-39565.90964829937</v>
      </c>
      <c r="AJ57">
        <f t="shared" si="7"/>
        <v>148.41782486071077</v>
      </c>
      <c r="AK57">
        <f t="shared" si="22"/>
        <v>20.038366002255255</v>
      </c>
      <c r="AL57">
        <f t="shared" si="8"/>
        <v>-39397.453457436401</v>
      </c>
      <c r="AN57">
        <f t="shared" si="26"/>
        <v>0</v>
      </c>
      <c r="AO57">
        <f t="shared" si="26"/>
        <v>0</v>
      </c>
      <c r="AP57">
        <f t="shared" si="26"/>
        <v>-4.9847942065408433E-3</v>
      </c>
      <c r="AQ57">
        <f t="shared" si="26"/>
        <v>-136.5238465711063</v>
      </c>
      <c r="AR57">
        <f t="shared" si="26"/>
        <v>-136.52883136531287</v>
      </c>
      <c r="AS57">
        <f t="shared" si="26"/>
        <v>0.51214068783290267</v>
      </c>
      <c r="AT57">
        <f t="shared" si="26"/>
        <v>6.914575494603642E-2</v>
      </c>
      <c r="AU57">
        <f t="shared" si="23"/>
        <v>-135.94754492253392</v>
      </c>
      <c r="AW57">
        <v>54</v>
      </c>
      <c r="AX57">
        <f>IF(Z57&gt;0, (R57*SUMPRODUCT(K57:$K$98, X57:$X$98)-K57*$AZ$3)/Z57, 0)</f>
        <v>2385.5338439651769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2000000</v>
      </c>
      <c r="S58">
        <f t="shared" si="1"/>
        <v>759.96566546426266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137.84454660007856</v>
      </c>
      <c r="AC58">
        <f t="shared" si="2"/>
        <v>31.327096298904394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-31967.921281920309</v>
      </c>
      <c r="AI58">
        <f t="shared" si="25"/>
        <v>-31968.951825065957</v>
      </c>
      <c r="AJ58">
        <f t="shared" si="7"/>
        <v>106.51745030117416</v>
      </c>
      <c r="AK58">
        <f t="shared" si="22"/>
        <v>9.6491182620054996</v>
      </c>
      <c r="AL58">
        <f t="shared" si="8"/>
        <v>-31852.785256502779</v>
      </c>
      <c r="AN58">
        <f t="shared" si="26"/>
        <v>0</v>
      </c>
      <c r="AO58">
        <f t="shared" si="26"/>
        <v>0</v>
      </c>
      <c r="AP58">
        <f t="shared" si="26"/>
        <v>-3.1750558886071106E-3</v>
      </c>
      <c r="AQ58">
        <f t="shared" si="26"/>
        <v>-98.491690659676522</v>
      </c>
      <c r="AR58">
        <f t="shared" si="26"/>
        <v>-98.494865715565126</v>
      </c>
      <c r="AS58">
        <f t="shared" si="26"/>
        <v>0.32817535029573608</v>
      </c>
      <c r="AT58">
        <f t="shared" si="26"/>
        <v>2.9728488212261806E-2</v>
      </c>
      <c r="AU58">
        <f t="shared" si="23"/>
        <v>-98.136961877057132</v>
      </c>
      <c r="AW58">
        <v>55</v>
      </c>
      <c r="AX58">
        <f>IF(Z58&gt;0, (R58*SUMPRODUCT(K58:$K$98, X58:$X$98)-K58*$AZ$3)/Z58, 0)</f>
        <v>759.96566546426266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2000000</v>
      </c>
      <c r="S59">
        <f t="shared" si="1"/>
        <v>-1423.2270838858117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31.327096298904394</v>
      </c>
      <c r="AC59">
        <f t="shared" si="2"/>
        <v>-40.373169119761258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-24884.333574512555</v>
      </c>
      <c r="AI59">
        <f t="shared" si="25"/>
        <v>-24885.042758057065</v>
      </c>
      <c r="AJ59">
        <f t="shared" si="7"/>
        <v>71.700265418665651</v>
      </c>
      <c r="AK59">
        <f t="shared" si="22"/>
        <v>2.1928967409233078</v>
      </c>
      <c r="AL59">
        <f t="shared" si="8"/>
        <v>-24811.149595897477</v>
      </c>
      <c r="AN59">
        <f t="shared" si="26"/>
        <v>0</v>
      </c>
      <c r="AO59">
        <f t="shared" si="26"/>
        <v>0</v>
      </c>
      <c r="AP59">
        <f t="shared" si="26"/>
        <v>-1.9508587349317741E-3</v>
      </c>
      <c r="AQ59">
        <f t="shared" si="26"/>
        <v>-68.453110471246546</v>
      </c>
      <c r="AR59">
        <f t="shared" si="26"/>
        <v>-68.455061329981476</v>
      </c>
      <c r="AS59">
        <f t="shared" si="26"/>
        <v>0.19723679458101623</v>
      </c>
      <c r="AT59">
        <f t="shared" si="26"/>
        <v>6.0323336531788209E-3</v>
      </c>
      <c r="AU59">
        <f t="shared" si="23"/>
        <v>-68.251792201747278</v>
      </c>
      <c r="AW59">
        <v>56</v>
      </c>
      <c r="AX59">
        <f>IF(Z59&gt;0, (R59*SUMPRODUCT(K59:$K$98, X59:$X$98)-K59*$AZ$3)/Z59, 0)</f>
        <v>-1423.2270838858117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2000000</v>
      </c>
      <c r="S60">
        <f t="shared" si="1"/>
        <v>-4515.9462633137427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-40.373169119761258</v>
      </c>
      <c r="AC60">
        <f t="shared" si="2"/>
        <v>-84.905364197248176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-18564.867941700606</v>
      </c>
      <c r="AI60">
        <f t="shared" si="25"/>
        <v>-18565.337972560399</v>
      </c>
      <c r="AJ60">
        <f t="shared" si="7"/>
        <v>44.532195077486918</v>
      </c>
      <c r="AK60">
        <f t="shared" si="22"/>
        <v>-2.8261218383832882</v>
      </c>
      <c r="AL60">
        <f t="shared" si="8"/>
        <v>-18523.631899321295</v>
      </c>
      <c r="AN60">
        <f t="shared" si="26"/>
        <v>0</v>
      </c>
      <c r="AO60">
        <f t="shared" si="26"/>
        <v>0</v>
      </c>
      <c r="AP60">
        <f t="shared" si="26"/>
        <v>-1.1544510479880264E-3</v>
      </c>
      <c r="AQ60">
        <f t="shared" si="26"/>
        <v>-45.597498131133335</v>
      </c>
      <c r="AR60">
        <f t="shared" si="26"/>
        <v>-45.598652582181323</v>
      </c>
      <c r="AS60">
        <f t="shared" si="26"/>
        <v>0.10937630626824534</v>
      </c>
      <c r="AT60">
        <f t="shared" si="26"/>
        <v>-6.9412874709752822E-3</v>
      </c>
      <c r="AU60">
        <f t="shared" si="23"/>
        <v>-45.49621756338405</v>
      </c>
      <c r="AW60">
        <v>57</v>
      </c>
      <c r="AX60">
        <f>IF(Z60&gt;0, (R60*SUMPRODUCT(K60:$K$98, X60:$X$98)-K60*$AZ$3)/Z60, 0)</f>
        <v>-4515.9462633137427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2000000</v>
      </c>
      <c r="S61">
        <f t="shared" si="1"/>
        <v>-9101.829274827629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-84.905364197248176</v>
      </c>
      <c r="AC61">
        <f t="shared" si="2"/>
        <v>-109.14490215538181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-13243.374569858805</v>
      </c>
      <c r="AI61">
        <f t="shared" si="25"/>
        <v>-13243.674358227878</v>
      </c>
      <c r="AJ61">
        <f t="shared" si="7"/>
        <v>24.239537958133639</v>
      </c>
      <c r="AK61">
        <f t="shared" si="22"/>
        <v>-5.9433754938073733</v>
      </c>
      <c r="AL61">
        <f t="shared" si="8"/>
        <v>-13225.378195763551</v>
      </c>
      <c r="AN61">
        <f t="shared" si="26"/>
        <v>0</v>
      </c>
      <c r="AO61">
        <f t="shared" si="26"/>
        <v>0</v>
      </c>
      <c r="AP61">
        <f t="shared" si="26"/>
        <v>-6.5742453325799428E-4</v>
      </c>
      <c r="AQ61">
        <f t="shared" si="26"/>
        <v>-29.042218589942333</v>
      </c>
      <c r="AR61">
        <f t="shared" si="26"/>
        <v>-29.042876014475588</v>
      </c>
      <c r="AS61">
        <f t="shared" si="26"/>
        <v>5.3156388214037127E-2</v>
      </c>
      <c r="AT61">
        <f t="shared" si="26"/>
        <v>-1.3033597240850408E-2</v>
      </c>
      <c r="AU61">
        <f t="shared" si="23"/>
        <v>-29.002753223502403</v>
      </c>
      <c r="AW61">
        <v>58</v>
      </c>
      <c r="AX61">
        <f>IF(Z61&gt;0, (R61*SUMPRODUCT(K61:$K$98, X61:$X$98)-K61*$AZ$3)/Z61, 0)</f>
        <v>-9101.829274827629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2000000</v>
      </c>
      <c r="S62">
        <f t="shared" si="1"/>
        <v>-16224.876779646967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-109.14490215538181</v>
      </c>
      <c r="AC62">
        <f t="shared" si="2"/>
        <v>-119.11751344800304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-9059.9207301679999</v>
      </c>
      <c r="AI62">
        <f t="shared" si="25"/>
        <v>-9060.1042716442553</v>
      </c>
      <c r="AJ62">
        <f t="shared" si="7"/>
        <v>9.9726112926212238</v>
      </c>
      <c r="AK62">
        <f t="shared" si="22"/>
        <v>-7.6401431508767281</v>
      </c>
      <c r="AL62">
        <f t="shared" si="8"/>
        <v>-9057.77180350251</v>
      </c>
      <c r="AN62">
        <f t="shared" si="26"/>
        <v>0</v>
      </c>
      <c r="AO62">
        <f t="shared" si="26"/>
        <v>0</v>
      </c>
      <c r="AP62">
        <f t="shared" si="26"/>
        <v>-3.593745556649428E-4</v>
      </c>
      <c r="AQ62">
        <f t="shared" si="26"/>
        <v>-17.739341827191311</v>
      </c>
      <c r="AR62">
        <f t="shared" si="26"/>
        <v>-17.739701201746975</v>
      </c>
      <c r="AS62">
        <f t="shared" si="26"/>
        <v>1.9526391664823721E-2</v>
      </c>
      <c r="AT62">
        <f t="shared" si="26"/>
        <v>-1.4959414656993757E-2</v>
      </c>
      <c r="AU62">
        <f t="shared" si="23"/>
        <v>-17.735134224739145</v>
      </c>
      <c r="AW62">
        <v>59</v>
      </c>
      <c r="AX62">
        <f>IF(Z62&gt;0, (R62*SUMPRODUCT(K62:$K$98, X62:$X$98)-K62*$AZ$3)/Z62, 0)</f>
        <v>-16224.876779646967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2000000</v>
      </c>
      <c r="S63">
        <f t="shared" si="1"/>
        <v>-27842.74308064521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-119.11751344800304</v>
      </c>
      <c r="AC63">
        <f t="shared" si="2"/>
        <v>-119.83042018830045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-5928.8258363336827</v>
      </c>
      <c r="AI63">
        <f t="shared" si="25"/>
        <v>-5928.9334320722219</v>
      </c>
      <c r="AJ63">
        <f t="shared" si="7"/>
        <v>0.71290674029741297</v>
      </c>
      <c r="AK63">
        <f t="shared" si="22"/>
        <v>-8.3382259413602142</v>
      </c>
      <c r="AL63">
        <f t="shared" si="8"/>
        <v>-5936.5587512732845</v>
      </c>
      <c r="AN63">
        <f t="shared" si="26"/>
        <v>0</v>
      </c>
      <c r="AO63">
        <f t="shared" si="26"/>
        <v>0</v>
      </c>
      <c r="AP63">
        <f t="shared" si="26"/>
        <v>-1.8810058785426003E-4</v>
      </c>
      <c r="AQ63">
        <f t="shared" si="26"/>
        <v>-10.364867979394438</v>
      </c>
      <c r="AR63">
        <f t="shared" si="26"/>
        <v>-10.365056079982292</v>
      </c>
      <c r="AS63">
        <f t="shared" si="26"/>
        <v>1.2463149447770772E-3</v>
      </c>
      <c r="AT63">
        <f t="shared" si="26"/>
        <v>-1.4577019708510193E-2</v>
      </c>
      <c r="AU63">
        <f t="shared" si="23"/>
        <v>-10.378386784746025</v>
      </c>
      <c r="AW63">
        <v>60</v>
      </c>
      <c r="AX63">
        <f>IF(Z63&gt;0, (R63*SUMPRODUCT(K63:$K$98, X63:$X$98)-K63*$AZ$3)/Z63, 0)</f>
        <v>-27842.74308064521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2000000</v>
      </c>
      <c r="S64">
        <f t="shared" si="1"/>
        <v>-47718.576195374735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-119.83042018830045</v>
      </c>
      <c r="AC64">
        <f t="shared" si="2"/>
        <v>-114.99311398296823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-3701.9452293257382</v>
      </c>
      <c r="AI64">
        <f t="shared" si="25"/>
        <v>-3702.0054747915251</v>
      </c>
      <c r="AJ64">
        <f t="shared" si="7"/>
        <v>-4.8373062053322258</v>
      </c>
      <c r="AK64">
        <f t="shared" si="22"/>
        <v>-8.3881294131810318</v>
      </c>
      <c r="AL64">
        <f t="shared" si="8"/>
        <v>-3715.2309104100386</v>
      </c>
      <c r="AN64">
        <f t="shared" si="26"/>
        <v>0</v>
      </c>
      <c r="AO64">
        <f t="shared" si="26"/>
        <v>0</v>
      </c>
      <c r="AP64">
        <f t="shared" si="26"/>
        <v>-9.4037575976133712E-5</v>
      </c>
      <c r="AQ64">
        <f t="shared" si="26"/>
        <v>-5.7783926344605474</v>
      </c>
      <c r="AR64">
        <f t="shared" si="26"/>
        <v>-5.7784866720365242</v>
      </c>
      <c r="AS64">
        <f t="shared" si="26"/>
        <v>-7.5505856559128798E-3</v>
      </c>
      <c r="AT64">
        <f t="shared" si="26"/>
        <v>-1.3093090852361239E-2</v>
      </c>
      <c r="AU64">
        <f t="shared" si="23"/>
        <v>-5.7991303485447983</v>
      </c>
      <c r="AW64">
        <v>61</v>
      </c>
      <c r="AX64">
        <f>IF(Z64&gt;0, (R64*SUMPRODUCT(K64:$K$98, X64:$X$98)-K64*$AZ$3)/Z64, 0)</f>
        <v>-47718.576195374735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2000000</v>
      </c>
      <c r="S65">
        <f t="shared" si="1"/>
        <v>-83378.947317454367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-114.99311398296823</v>
      </c>
      <c r="AC65">
        <f t="shared" si="2"/>
        <v>-107.19813680963708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-2200.0930799031698</v>
      </c>
      <c r="AI65">
        <f t="shared" si="25"/>
        <v>-2200.1252217507999</v>
      </c>
      <c r="AJ65">
        <f t="shared" si="7"/>
        <v>-7.7949771733311479</v>
      </c>
      <c r="AK65">
        <f t="shared" si="22"/>
        <v>-8.049517978807776</v>
      </c>
      <c r="AL65">
        <f t="shared" si="8"/>
        <v>-2215.9697169029387</v>
      </c>
      <c r="AN65">
        <f t="shared" si="26"/>
        <v>0</v>
      </c>
      <c r="AO65">
        <f t="shared" si="26"/>
        <v>0</v>
      </c>
      <c r="AP65">
        <f t="shared" si="26"/>
        <v>-4.4795034410171239E-5</v>
      </c>
      <c r="AQ65">
        <f t="shared" si="26"/>
        <v>-3.0661972626414706</v>
      </c>
      <c r="AR65">
        <f t="shared" si="26"/>
        <v>-3.0662420576758804</v>
      </c>
      <c r="AS65">
        <f t="shared" si="26"/>
        <v>-1.0863602949140969E-2</v>
      </c>
      <c r="AT65">
        <f t="shared" si="26"/>
        <v>-1.1218348086113692E-2</v>
      </c>
      <c r="AU65">
        <f t="shared" si="23"/>
        <v>-3.088324008711135</v>
      </c>
      <c r="AW65">
        <v>62</v>
      </c>
      <c r="AX65">
        <f>IF(Z65&gt;0, (R65*SUMPRODUCT(K65:$K$98, X65:$X$98)-K65*$AZ$3)/Z65, 0)</f>
        <v>-83378.947317454367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2000000</v>
      </c>
      <c r="S66">
        <f t="shared" si="1"/>
        <v>-150577.62591686449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-107.19813680963708</v>
      </c>
      <c r="AC66">
        <f t="shared" si="2"/>
        <v>-98.145253886750282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-1242.0508378933052</v>
      </c>
      <c r="AI66">
        <f t="shared" si="25"/>
        <v>-1242.0671326869854</v>
      </c>
      <c r="AJ66">
        <f t="shared" si="7"/>
        <v>-9.0528829228867949</v>
      </c>
      <c r="AK66">
        <f t="shared" si="22"/>
        <v>-7.503869576674596</v>
      </c>
      <c r="AL66">
        <f t="shared" si="8"/>
        <v>-1258.6238851865467</v>
      </c>
      <c r="AN66">
        <f t="shared" si="26"/>
        <v>0</v>
      </c>
      <c r="AO66">
        <f t="shared" si="26"/>
        <v>0</v>
      </c>
      <c r="AP66">
        <f t="shared" si="26"/>
        <v>-2.0276354698803119E-5</v>
      </c>
      <c r="AQ66">
        <f t="shared" si="26"/>
        <v>-1.5455404859578594</v>
      </c>
      <c r="AR66">
        <f t="shared" si="26"/>
        <v>-1.5455607623125582</v>
      </c>
      <c r="AS66">
        <f t="shared" si="26"/>
        <v>-1.1264914965710906E-2</v>
      </c>
      <c r="AT66">
        <f t="shared" si="26"/>
        <v>-9.3374070354230575E-3</v>
      </c>
      <c r="AU66">
        <f t="shared" si="23"/>
        <v>-1.566163084313692</v>
      </c>
      <c r="AW66">
        <v>63</v>
      </c>
      <c r="AX66">
        <f>IF(Z66&gt;0, (R66*SUMPRODUCT(K66:$K$98, X66:$X$98)-K66*$AZ$3)/Z66, 0)</f>
        <v>-150577.62591686449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-283923.30874656554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-98.145253886750282</v>
      </c>
      <c r="AC67">
        <f t="shared" ref="AC67:AC79" si="29">S67*Z67</f>
        <v>-88.870187064200749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-664.53222272167272</v>
      </c>
      <c r="AI67">
        <f t="shared" ref="AI67:AI79" si="33">SUM(AE67:AH67)</f>
        <v>-664.54004791463205</v>
      </c>
      <c r="AJ67">
        <f t="shared" ref="AJ67:AJ79" si="34">AB67-AC67</f>
        <v>-9.2750668225495332</v>
      </c>
      <c r="AK67">
        <f t="shared" si="22"/>
        <v>-6.8701677720725201</v>
      </c>
      <c r="AL67">
        <f t="shared" ref="AL67:AL79" si="35">SUM(AI67:AK67)</f>
        <v>-680.68528250925408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-0.73831048438026492</v>
      </c>
      <c r="AR67">
        <f t="shared" si="36"/>
        <v>-0.73831917834845284</v>
      </c>
      <c r="AS67">
        <f t="shared" si="36"/>
        <v>-1.0304811180366164E-2</v>
      </c>
      <c r="AT67">
        <f t="shared" si="36"/>
        <v>-7.632913381985084E-3</v>
      </c>
      <c r="AU67">
        <f t="shared" si="23"/>
        <v>-0.75625690291080405</v>
      </c>
      <c r="AW67">
        <v>64</v>
      </c>
      <c r="AX67">
        <f>IF(Z67&gt;0, (R67*SUMPRODUCT(K67:$K$98, X67:$X$98)-K67*$AZ$3)/Z67, 0)</f>
        <v>-283923.30874656554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2000000</v>
      </c>
      <c r="S68">
        <f t="shared" si="28"/>
        <v>-563271.92638208822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-88.870187064200749</v>
      </c>
      <c r="AC68">
        <f t="shared" si="29"/>
        <v>-79.947241023127987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-335.88798036120204</v>
      </c>
      <c r="AI68">
        <f t="shared" si="33"/>
        <v>-335.89152870247727</v>
      </c>
      <c r="AJ68">
        <f t="shared" si="34"/>
        <v>-8.9229460410727626</v>
      </c>
      <c r="AK68">
        <f t="shared" si="22"/>
        <v>-6.2209130944940529</v>
      </c>
      <c r="AL68">
        <f t="shared" si="35"/>
        <v>-351.03538783804407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-0.33319573340293773</v>
      </c>
      <c r="AR68">
        <f t="shared" si="36"/>
        <v>-0.33319925330315059</v>
      </c>
      <c r="AS68">
        <f t="shared" si="36"/>
        <v>-8.8514258446310747E-3</v>
      </c>
      <c r="AT68">
        <f t="shared" si="36"/>
        <v>-6.171050535142367E-3</v>
      </c>
      <c r="AU68">
        <f t="shared" si="23"/>
        <v>-0.34822172968292397</v>
      </c>
      <c r="AW68">
        <v>65</v>
      </c>
      <c r="AX68">
        <f>IF(Z68&gt;0, (R68*SUMPRODUCT(K68:$K$98, X68:$X$98)-K68*$AZ$3)/Z68, 0)</f>
        <v>-563271.92638208822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2000000</v>
      </c>
      <c r="S69">
        <f t="shared" si="28"/>
        <v>-1182874.614927497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-79.947241023127987</v>
      </c>
      <c r="AC69">
        <f t="shared" si="29"/>
        <v>-71.654314858804995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-159.87577990833455</v>
      </c>
      <c r="AI69">
        <f t="shared" si="33"/>
        <v>-159.8772943189482</v>
      </c>
      <c r="AJ69">
        <f t="shared" si="34"/>
        <v>-8.2929261643229921</v>
      </c>
      <c r="AK69">
        <f t="shared" si="22"/>
        <v>-5.5963068716189595</v>
      </c>
      <c r="AL69">
        <f t="shared" si="35"/>
        <v>-173.76652735489014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-0.1416020764748063</v>
      </c>
      <c r="AR69">
        <f t="shared" si="36"/>
        <v>-0.14160341778921709</v>
      </c>
      <c r="AS69">
        <f t="shared" si="36"/>
        <v>-7.3450497979973802E-3</v>
      </c>
      <c r="AT69">
        <f t="shared" si="36"/>
        <v>-4.9566524339448139E-3</v>
      </c>
      <c r="AU69">
        <f t="shared" si="23"/>
        <v>-0.15390512002115928</v>
      </c>
      <c r="AW69">
        <v>66</v>
      </c>
      <c r="AX69">
        <f>IF(Z69&gt;0, (R69*SUMPRODUCT(K69:$K$98, X69:$X$98)-K69*$AZ$3)/Z69, 0)</f>
        <v>-1182874.614927497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2000000</v>
      </c>
      <c r="S70">
        <f t="shared" si="28"/>
        <v>-2672934.4193451433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-71.654314858804995</v>
      </c>
      <c r="AC70">
        <f t="shared" si="29"/>
        <v>-64.094022383738789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-71.983524166376569</v>
      </c>
      <c r="AI70">
        <f t="shared" si="33"/>
        <v>-71.984123638832003</v>
      </c>
      <c r="AJ70">
        <f t="shared" si="34"/>
        <v>-7.5602924750662055</v>
      </c>
      <c r="AK70">
        <f t="shared" si="22"/>
        <v>-5.0158020401163501</v>
      </c>
      <c r="AL70">
        <f t="shared" si="35"/>
        <v>-84.560218154014564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-5.6924867475780759E-2</v>
      </c>
      <c r="AR70">
        <f t="shared" si="36"/>
        <v>-5.6925341541068278E-2</v>
      </c>
      <c r="AS70">
        <f t="shared" si="36"/>
        <v>-5.9787104369406659E-3</v>
      </c>
      <c r="AT70">
        <f t="shared" si="36"/>
        <v>-3.9665169179330332E-3</v>
      </c>
      <c r="AU70">
        <f t="shared" si="23"/>
        <v>-6.6870568895941979E-2</v>
      </c>
      <c r="AW70">
        <v>67</v>
      </c>
      <c r="AX70">
        <f>IF(Z70&gt;0, (R70*SUMPRODUCT(K70:$K$98, X70:$X$98)-K70*$AZ$3)/Z70, 0)</f>
        <v>-2672934.4193451433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2000000</v>
      </c>
      <c r="S71">
        <f t="shared" si="28"/>
        <v>-6542746.7883396056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-64.094022383738789</v>
      </c>
      <c r="AC71">
        <f t="shared" si="29"/>
        <v>-57.274255687338687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-29.970508776334679</v>
      </c>
      <c r="AI71">
        <f t="shared" si="33"/>
        <v>-29.970727622705859</v>
      </c>
      <c r="AJ71">
        <f t="shared" si="34"/>
        <v>-6.8197666964001016</v>
      </c>
      <c r="AK71">
        <f t="shared" si="22"/>
        <v>-4.4865815668617159</v>
      </c>
      <c r="AL71">
        <f t="shared" si="35"/>
        <v>-41.277075885967676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-2.1161430192733578E-2</v>
      </c>
      <c r="AR71">
        <f t="shared" si="36"/>
        <v>-2.1161584714708536E-2</v>
      </c>
      <c r="AS71">
        <f t="shared" si="36"/>
        <v>-4.8152675002486071E-3</v>
      </c>
      <c r="AT71">
        <f t="shared" si="36"/>
        <v>-3.1678635601314164E-3</v>
      </c>
      <c r="AU71">
        <f t="shared" si="23"/>
        <v>-2.9144715775088557E-2</v>
      </c>
      <c r="AW71">
        <v>68</v>
      </c>
      <c r="AX71">
        <f>IF(Z71&gt;0, (R71*SUMPRODUCT(K71:$K$98, X71:$X$98)-K71*$AZ$3)/Z71, 0)</f>
        <v>-6542746.7883396056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2000000</v>
      </c>
      <c r="S72">
        <f t="shared" si="28"/>
        <v>-17470647.301244572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-57.274255687338687</v>
      </c>
      <c r="AC72">
        <f t="shared" si="29"/>
        <v>-51.155513935499378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-11.4764656160245</v>
      </c>
      <c r="AI72">
        <f t="shared" si="33"/>
        <v>-11.476538818111768</v>
      </c>
      <c r="AJ72">
        <f t="shared" si="34"/>
        <v>-6.118741751839309</v>
      </c>
      <c r="AK72">
        <f t="shared" ref="AK72:AK79" si="49">G72*SUM(AB72:AB72, AE72:AF72)</f>
        <v>-4.0091978981137082</v>
      </c>
      <c r="AL72">
        <f t="shared" si="35"/>
        <v>-21.604478468064787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-7.2350416861105288E-3</v>
      </c>
      <c r="AR72">
        <f t="shared" si="36"/>
        <v>-7.235087834478033E-3</v>
      </c>
      <c r="AS72">
        <f t="shared" si="36"/>
        <v>-3.8574028905980786E-3</v>
      </c>
      <c r="AT72">
        <f t="shared" si="36"/>
        <v>-2.5274953884946547E-3</v>
      </c>
      <c r="AU72">
        <f t="shared" si="23"/>
        <v>-1.3619986113570768E-2</v>
      </c>
      <c r="AW72">
        <v>69</v>
      </c>
      <c r="AX72">
        <f>IF(Z72&gt;0, (R72*SUMPRODUCT(K72:$K$98, X72:$X$98)-K72*$AZ$3)/Z72, 0)</f>
        <v>-17470647.301244572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2000000</v>
      </c>
      <c r="S73">
        <f t="shared" si="28"/>
        <v>-51291533.474718004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-51.155513935499378</v>
      </c>
      <c r="AC73">
        <f t="shared" si="29"/>
        <v>-45.680692564656873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-4.0163876537201908</v>
      </c>
      <c r="AI73">
        <f t="shared" si="33"/>
        <v>-4.0164099189409157</v>
      </c>
      <c r="AJ73">
        <f t="shared" si="34"/>
        <v>-5.4748213708425055</v>
      </c>
      <c r="AK73">
        <f t="shared" si="49"/>
        <v>-3.5808859754849567</v>
      </c>
      <c r="AL73">
        <f t="shared" si="35"/>
        <v>-13.072117265268378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-2.2607392718220322E-3</v>
      </c>
      <c r="AR73">
        <f t="shared" si="36"/>
        <v>-2.2607518044416965E-3</v>
      </c>
      <c r="AS73">
        <f t="shared" si="36"/>
        <v>-3.0816606230252255E-3</v>
      </c>
      <c r="AT73">
        <f t="shared" si="36"/>
        <v>-2.0156046304935617E-3</v>
      </c>
      <c r="AU73">
        <f t="shared" si="23"/>
        <v>-7.3580170579604842E-3</v>
      </c>
      <c r="AW73">
        <v>70</v>
      </c>
      <c r="AX73">
        <f>IF(Z73&gt;0, (R73*SUMPRODUCT(K73:$K$98, X73:$X$98)-K73*$AZ$3)/Z73, 0)</f>
        <v>-51291533.474718004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2000000</v>
      </c>
      <c r="S74">
        <f t="shared" si="28"/>
        <v>-167077825.95439985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-45.680692564656873</v>
      </c>
      <c r="AC74">
        <f t="shared" si="29"/>
        <v>-40.788260078456716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-1.2751508629715409</v>
      </c>
      <c r="AI74">
        <f t="shared" si="33"/>
        <v>-1.275156966154271</v>
      </c>
      <c r="AJ74">
        <f t="shared" si="34"/>
        <v>-4.8924324862001569</v>
      </c>
      <c r="AK74">
        <f t="shared" si="49"/>
        <v>-3.1976484795259812</v>
      </c>
      <c r="AL74">
        <f t="shared" si="35"/>
        <v>-9.3652379318804098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-6.4085297046075778E-4</v>
      </c>
      <c r="AR74">
        <f t="shared" si="36"/>
        <v>-6.4085603773922297E-4</v>
      </c>
      <c r="AS74">
        <f t="shared" si="36"/>
        <v>-2.4587913341121708E-3</v>
      </c>
      <c r="AT74">
        <f t="shared" si="36"/>
        <v>-1.607043202573032E-3</v>
      </c>
      <c r="AU74">
        <f t="shared" si="23"/>
        <v>-4.7066905744244259E-3</v>
      </c>
      <c r="AW74">
        <v>71</v>
      </c>
      <c r="AX74">
        <f>IF(Z74&gt;0, (R74*SUMPRODUCT(K74:$K$98, X74:$X$98)-K74*$AZ$3)/Z74, 0)</f>
        <v>-167077825.95439985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2000000</v>
      </c>
      <c r="S75">
        <f t="shared" si="28"/>
        <v>-610844859.41711092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-40.788260078456716</v>
      </c>
      <c r="AC75">
        <f t="shared" si="29"/>
        <v>-36.418639122970056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-0.36413184760874123</v>
      </c>
      <c r="AI75">
        <f t="shared" si="33"/>
        <v>-0.36413333811154902</v>
      </c>
      <c r="AJ75">
        <f t="shared" si="34"/>
        <v>-4.3696209554866599</v>
      </c>
      <c r="AK75">
        <f t="shared" si="49"/>
        <v>-2.8551782054919705</v>
      </c>
      <c r="AL75">
        <f t="shared" si="35"/>
        <v>-7.5889324990901796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-1.6339451538896759E-4</v>
      </c>
      <c r="AR75">
        <f t="shared" si="36"/>
        <v>-1.6339518421259715E-4</v>
      </c>
      <c r="AS75">
        <f t="shared" si="36"/>
        <v>-1.9607515880412127E-3</v>
      </c>
      <c r="AT75">
        <f t="shared" si="36"/>
        <v>-1.2811855439153394E-3</v>
      </c>
      <c r="AU75">
        <f t="shared" si="23"/>
        <v>-3.4053323161691495E-3</v>
      </c>
      <c r="AW75">
        <v>72</v>
      </c>
      <c r="AX75">
        <f>IF(Z75&gt;0, (R75*SUMPRODUCT(K75:$K$98, X75:$X$98)-K75*$AZ$3)/Z75, 0)</f>
        <v>-610844859.41711092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2000000</v>
      </c>
      <c r="S76">
        <f t="shared" si="28"/>
        <v>-2544757547.7259159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-36.418639122970056</v>
      </c>
      <c r="AC76">
        <f t="shared" si="29"/>
        <v>-32.516783045648737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-9.2491923681213506E-2</v>
      </c>
      <c r="AI76">
        <f t="shared" si="33"/>
        <v>-9.249224312994718E-2</v>
      </c>
      <c r="AJ76">
        <f t="shared" si="34"/>
        <v>-3.9018560773213196</v>
      </c>
      <c r="AK76">
        <f t="shared" si="49"/>
        <v>-2.549304738607904</v>
      </c>
      <c r="AL76">
        <f t="shared" si="35"/>
        <v>-6.5436530590591708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-3.705651721085366E-5</v>
      </c>
      <c r="AR76">
        <f t="shared" si="36"/>
        <v>-3.7056645196703951E-5</v>
      </c>
      <c r="AS76">
        <f t="shared" si="36"/>
        <v>-1.5632629437125618E-3</v>
      </c>
      <c r="AT76">
        <f t="shared" si="36"/>
        <v>-1.0213686899575485E-3</v>
      </c>
      <c r="AU76">
        <f t="shared" si="23"/>
        <v>-2.6216882788668142E-3</v>
      </c>
      <c r="AW76">
        <v>73</v>
      </c>
      <c r="AX76">
        <f>IF(Z76&gt;0, (R76*SUMPRODUCT(K76:$K$98, X76:$X$98)-K76*$AZ$3)/Z76, 0)</f>
        <v>-2544757547.7259159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2000000</v>
      </c>
      <c r="S77">
        <f t="shared" si="28"/>
        <v>-12319802369.174068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-32.516783045648737</v>
      </c>
      <c r="AC77">
        <f t="shared" si="29"/>
        <v>-29.032874145168879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-2.058713518101285E-2</v>
      </c>
      <c r="AI77">
        <f t="shared" si="33"/>
        <v>-2.058719409606943E-2</v>
      </c>
      <c r="AJ77">
        <f t="shared" si="34"/>
        <v>-3.4839089004798574</v>
      </c>
      <c r="AK77">
        <f t="shared" si="49"/>
        <v>-2.2761748131954116</v>
      </c>
      <c r="AL77">
        <f t="shared" si="35"/>
        <v>-5.7806709077713379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-7.3644222381240138E-6</v>
      </c>
      <c r="AR77">
        <f t="shared" si="36"/>
        <v>-7.3644433131958493E-6</v>
      </c>
      <c r="AS77">
        <f t="shared" si="36"/>
        <v>-1.246262578872801E-3</v>
      </c>
      <c r="AT77">
        <f t="shared" si="36"/>
        <v>-8.142323963372045E-4</v>
      </c>
      <c r="AU77">
        <f t="shared" si="23"/>
        <v>-2.0678594185232009E-3</v>
      </c>
      <c r="AW77">
        <v>74</v>
      </c>
      <c r="AX77">
        <f>IF(Z77&gt;0, (R77*SUMPRODUCT(K77:$K$98, X77:$X$98)-K77*$AZ$3)/Z77, 0)</f>
        <v>-12319802369.174068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2000000</v>
      </c>
      <c r="S78">
        <f t="shared" si="28"/>
        <v>-71181666405.537201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-29.032874145168879</v>
      </c>
      <c r="AC78">
        <f t="shared" si="29"/>
        <v>-25.922215476558026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-3.9377328176603693E-3</v>
      </c>
      <c r="AI78">
        <f t="shared" si="33"/>
        <v>-3.9377419219061623E-3</v>
      </c>
      <c r="AJ78">
        <f t="shared" si="34"/>
        <v>-3.1106586686108528</v>
      </c>
      <c r="AK78">
        <f t="shared" si="49"/>
        <v>-2.0323011901618218</v>
      </c>
      <c r="AL78">
        <f t="shared" si="35"/>
        <v>-5.1468976006945812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-1.2576824102594582E-6</v>
      </c>
      <c r="AR78">
        <f t="shared" si="36"/>
        <v>-1.2576853180874707E-6</v>
      </c>
      <c r="AS78">
        <f t="shared" si="36"/>
        <v>-9.9352111303413612E-4</v>
      </c>
      <c r="AT78">
        <f t="shared" si="36"/>
        <v>-6.491017998358111E-4</v>
      </c>
      <c r="AU78">
        <f t="shared" si="23"/>
        <v>-1.6438805981880348E-3</v>
      </c>
      <c r="AW78">
        <v>75</v>
      </c>
      <c r="AX78">
        <f>IF(Z78&gt;0, (R78*SUMPRODUCT(K78:$K$98, X78:$X$98)-K78*$AZ$3)/Z78, 0)</f>
        <v>-71181666405.537201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-25.922215476558026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-7.2833966344293248E-4</v>
      </c>
      <c r="AI79">
        <f t="shared" si="33"/>
        <v>-7.2833966344293248E-4</v>
      </c>
      <c r="AJ79">
        <f t="shared" si="34"/>
        <v>-25.922215476558026</v>
      </c>
      <c r="AK79">
        <f t="shared" si="49"/>
        <v>-1.814555083359062</v>
      </c>
      <c r="AL79">
        <f t="shared" si="35"/>
        <v>-27.73749889958053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-2.0770200088646293E-7</v>
      </c>
      <c r="AR79">
        <f t="shared" si="36"/>
        <v>-2.0770200088646293E-7</v>
      </c>
      <c r="AS79">
        <f t="shared" si="36"/>
        <v>-7.3922872694313973E-3</v>
      </c>
      <c r="AT79">
        <f t="shared" si="36"/>
        <v>-5.1746010886019784E-4</v>
      </c>
      <c r="AU79">
        <f t="shared" si="23"/>
        <v>-7.9099550802924808E-3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98901.453517547401</v>
      </c>
      <c r="AO81" s="8">
        <f t="shared" si="50"/>
        <v>-9890.1453517547416</v>
      </c>
      <c r="AP81" s="8">
        <f t="shared" si="50"/>
        <v>-487.53668918639448</v>
      </c>
      <c r="AQ81" s="8">
        <f t="shared" si="50"/>
        <v>-81161.001796741679</v>
      </c>
      <c r="AR81" s="8">
        <f t="shared" si="50"/>
        <v>7362.7696798645757</v>
      </c>
      <c r="AS81" s="8">
        <f t="shared" si="50"/>
        <v>-6718.6210006017227</v>
      </c>
      <c r="AT81" s="8">
        <f t="shared" si="50"/>
        <v>3099.6206491827897</v>
      </c>
      <c r="AU81" s="8">
        <f t="shared" si="50"/>
        <v>3743.7693284456354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D3803-D5D1-4899-8004-631487352EAD}">
  <sheetPr codeName="Sheet4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161369.12628989725</v>
      </c>
      <c r="K3">
        <v>1</v>
      </c>
      <c r="L3" s="2">
        <v>0</v>
      </c>
      <c r="O3">
        <f>$C$3</f>
        <v>161369.12628989725</v>
      </c>
      <c r="P3" s="2">
        <f>O3*C5</f>
        <v>16136.912628989725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161369.12628989725</v>
      </c>
      <c r="AF3">
        <f t="shared" ref="AF3:AG34" si="4">-$Z3*P3</f>
        <v>-16136.912628989725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144959.06391910752</v>
      </c>
      <c r="AJ3">
        <f t="shared" ref="AJ3:AJ66" si="7">AB3-AC3</f>
        <v>0</v>
      </c>
      <c r="AL3">
        <f t="shared" ref="AL3:AL66" si="8">SUM(AI3:AK3)</f>
        <v>144959.06391910752</v>
      </c>
      <c r="AN3">
        <f t="shared" ref="AN3:AU34" si="9">AE3*$K3</f>
        <v>161369.12628989725</v>
      </c>
      <c r="AO3">
        <f t="shared" si="9"/>
        <v>-16136.912628989725</v>
      </c>
      <c r="AP3">
        <f t="shared" si="9"/>
        <v>-273.14974180000002</v>
      </c>
      <c r="AQ3">
        <f t="shared" si="9"/>
        <v>0</v>
      </c>
      <c r="AR3">
        <f t="shared" si="9"/>
        <v>144959.06391910752</v>
      </c>
      <c r="AS3">
        <f t="shared" si="9"/>
        <v>0</v>
      </c>
      <c r="AT3">
        <f t="shared" si="9"/>
        <v>0</v>
      </c>
      <c r="AU3">
        <f t="shared" si="9"/>
        <v>144959.06391910752</v>
      </c>
      <c r="AW3">
        <v>0</v>
      </c>
      <c r="AX3">
        <f>IF(Z3&gt;0, (R3*SUMPRODUCT(K3:$K$98, X3:$X$98)-K3*$AZ$3)/Z3, 0)</f>
        <v>0</v>
      </c>
      <c r="AZ3">
        <f>C6*ABS(SUMPRODUCT(X4:X69, K4:K69))/1</f>
        <v>130694.75201796912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8888.0579193885333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8766.6318407425861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-8766.6318407425861</v>
      </c>
      <c r="AK4">
        <f>G4*SUM(AB4, AE4:AF4)</f>
        <v>0</v>
      </c>
      <c r="AL4">
        <f t="shared" si="8"/>
        <v>-16090.053840742585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-6832.1877040768723</v>
      </c>
      <c r="AR4">
        <f t="shared" si="9"/>
        <v>-6832.1877040768723</v>
      </c>
      <c r="AS4">
        <f t="shared" si="9"/>
        <v>-8178.5911379257259</v>
      </c>
      <c r="AT4">
        <f t="shared" si="9"/>
        <v>0</v>
      </c>
      <c r="AU4">
        <f t="shared" si="9"/>
        <v>-15010.778842002597</v>
      </c>
      <c r="AW4">
        <v>1</v>
      </c>
      <c r="AX4">
        <f>IF(Z4&gt;0, (R4*SUMPRODUCT(K4:$K$98, X4:$X$98)-K4*$AZ$3)/Z4, 0)</f>
        <v>8888.0579193885333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2000000</v>
      </c>
      <c r="S5">
        <f t="shared" si="1"/>
        <v>12443.906690300702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8766.6318407425861</v>
      </c>
      <c r="AC5">
        <f t="shared" si="2"/>
        <v>12104.433995627725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-7510.2815519624337</v>
      </c>
      <c r="AI5">
        <f t="shared" si="6"/>
        <v>-7534.5995460957838</v>
      </c>
      <c r="AJ5">
        <f t="shared" si="7"/>
        <v>-3337.8021548851393</v>
      </c>
      <c r="AK5">
        <f>G5*SUM(AB5, AE5:AF5)</f>
        <v>359.43190547044605</v>
      </c>
      <c r="AL5">
        <f t="shared" si="8"/>
        <v>-10512.969795510477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-6422.1019700597899</v>
      </c>
      <c r="AR5">
        <f t="shared" si="9"/>
        <v>-6442.896481816927</v>
      </c>
      <c r="AS5">
        <f t="shared" si="9"/>
        <v>-2854.1813840463178</v>
      </c>
      <c r="AT5">
        <f t="shared" si="9"/>
        <v>307.35310417502734</v>
      </c>
      <c r="AU5">
        <f t="shared" si="9"/>
        <v>-8989.7247616882178</v>
      </c>
      <c r="AW5">
        <v>2</v>
      </c>
      <c r="AX5">
        <f>IF(Z5&gt;0, (R5*SUMPRODUCT(K5:$K$98, X5:$X$98)-K5*$AZ$3)/Z5, 0)</f>
        <v>12443.906690300702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2000000</v>
      </c>
      <c r="S6">
        <f t="shared" si="1"/>
        <v>17329.254118334091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12104.433995627725</v>
      </c>
      <c r="AC6">
        <f t="shared" si="2"/>
        <v>16621.219837504512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-7700.6294033642307</v>
      </c>
      <c r="AI6">
        <f t="shared" si="6"/>
        <v>-7724.6079596887057</v>
      </c>
      <c r="AJ6">
        <f t="shared" si="7"/>
        <v>-4516.7858418767864</v>
      </c>
      <c r="AK6">
        <f>G6*SUM(AB6, AE6:AF6)</f>
        <v>708.10938874422197</v>
      </c>
      <c r="AL6">
        <f t="shared" si="8"/>
        <v>-11533.284412821271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-5940.3427550204515</v>
      </c>
      <c r="AR6">
        <f t="shared" si="9"/>
        <v>-5958.8400538614678</v>
      </c>
      <c r="AS6">
        <f t="shared" si="9"/>
        <v>-3484.2938994116184</v>
      </c>
      <c r="AT6">
        <f t="shared" si="9"/>
        <v>546.242684442263</v>
      </c>
      <c r="AU6">
        <f t="shared" si="9"/>
        <v>-8896.8912688308246</v>
      </c>
      <c r="AW6">
        <v>3</v>
      </c>
      <c r="AX6">
        <f>IF(Z6&gt;0, (R6*SUMPRODUCT(K6:$K$98, X6:$X$98)-K6*$AZ$3)/Z6, 0)</f>
        <v>17329.254118334091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2000000</v>
      </c>
      <c r="S7">
        <f t="shared" si="1"/>
        <v>20908.678488399975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16621.219837504512</v>
      </c>
      <c r="AC7">
        <f t="shared" si="2"/>
        <v>19771.211840356045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-7904.9646246615021</v>
      </c>
      <c r="AI7">
        <f t="shared" si="6"/>
        <v>-7928.6045833649241</v>
      </c>
      <c r="AJ7">
        <f t="shared" si="7"/>
        <v>-3149.9920028515335</v>
      </c>
      <c r="AK7">
        <f>G7*SUM(AB7, AE7:AF7)</f>
        <v>816.10189402147148</v>
      </c>
      <c r="AL7">
        <f t="shared" si="8"/>
        <v>-10262.494692194987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-5548.1475699245148</v>
      </c>
      <c r="AR7">
        <f t="shared" si="9"/>
        <v>-5564.7394189284087</v>
      </c>
      <c r="AS7">
        <f t="shared" si="9"/>
        <v>-2210.8410733907308</v>
      </c>
      <c r="AT7">
        <f t="shared" si="9"/>
        <v>572.78608508888897</v>
      </c>
      <c r="AU7">
        <f t="shared" si="9"/>
        <v>-7202.7944072302507</v>
      </c>
      <c r="AW7">
        <v>4</v>
      </c>
      <c r="AX7">
        <f>IF(Z7&gt;0, (R7*SUMPRODUCT(K7:$K$98, X7:$X$98)-K7*$AZ$3)/Z7, 0)</f>
        <v>20908.678488399975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2000000</v>
      </c>
      <c r="S8">
        <f t="shared" si="1"/>
        <v>21809.396389632373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19771.211840356045</v>
      </c>
      <c r="AC8">
        <f t="shared" si="2"/>
        <v>20328.049916342963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-8129.5227041593989</v>
      </c>
      <c r="AI8">
        <f t="shared" si="6"/>
        <v>-8152.824644241985</v>
      </c>
      <c r="AJ8">
        <f t="shared" si="7"/>
        <v>-556.83807598691783</v>
      </c>
      <c r="AK8">
        <f t="shared" ref="AK8:AK69" si="22">G8*SUM(AB8:AB8, AE8:AF8)</f>
        <v>421.12681219958375</v>
      </c>
      <c r="AL8">
        <f t="shared" si="8"/>
        <v>-8288.5359080293183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-5326.0104786465154</v>
      </c>
      <c r="AR8">
        <f t="shared" si="9"/>
        <v>-5341.2766119201387</v>
      </c>
      <c r="AS8">
        <f t="shared" si="9"/>
        <v>-364.80929269049233</v>
      </c>
      <c r="AT8">
        <f t="shared" si="9"/>
        <v>275.8988314856926</v>
      </c>
      <c r="AU8">
        <f t="shared" si="9"/>
        <v>-5430.1870731249383</v>
      </c>
      <c r="AW8">
        <v>5</v>
      </c>
      <c r="AX8">
        <f>IF(Z8&gt;0, (R8*SUMPRODUCT(K8:$K$98, X8:$X$98)-K8*$AZ$3)/Z8, 0)</f>
        <v>21809.396389632373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2000000</v>
      </c>
      <c r="S9">
        <f t="shared" si="1"/>
        <v>21267.220377578047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20328.049916342963</v>
      </c>
      <c r="AC9">
        <f t="shared" si="2"/>
        <v>19535.022907279024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-8411.9966415030194</v>
      </c>
      <c r="AI9">
        <f t="shared" si="6"/>
        <v>-8434.960412226761</v>
      </c>
      <c r="AJ9">
        <f t="shared" si="7"/>
        <v>793.02700906393875</v>
      </c>
      <c r="AK9">
        <f t="shared" si="22"/>
        <v>119.93549450642348</v>
      </c>
      <c r="AL9">
        <f t="shared" si="8"/>
        <v>-7521.997908656399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-5219.3121215993178</v>
      </c>
      <c r="AR9">
        <f t="shared" si="9"/>
        <v>-5233.5602355732008</v>
      </c>
      <c r="AS9">
        <f t="shared" si="9"/>
        <v>492.04197975327759</v>
      </c>
      <c r="AT9">
        <f t="shared" si="9"/>
        <v>74.415243724531123</v>
      </c>
      <c r="AU9">
        <f t="shared" si="9"/>
        <v>-4667.1030120953919</v>
      </c>
      <c r="AW9">
        <v>6</v>
      </c>
      <c r="AX9">
        <f>IF(Z9&gt;0, (R9*SUMPRODUCT(K9:$K$98, X9:$X$98)-K9*$AZ$3)/Z9, 0)</f>
        <v>21267.220377578047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2000000</v>
      </c>
      <c r="S10">
        <f t="shared" si="1"/>
        <v>20416.964943857009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19535.022907279024</v>
      </c>
      <c r="AC10">
        <f t="shared" si="2"/>
        <v>18477.573777846701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-8709.0412777069723</v>
      </c>
      <c r="AI10">
        <f t="shared" si="6"/>
        <v>-8731.6665477075039</v>
      </c>
      <c r="AJ10">
        <f t="shared" si="7"/>
        <v>1057.4491294323234</v>
      </c>
      <c r="AK10">
        <f t="shared" si="22"/>
        <v>80.093593919844011</v>
      </c>
      <c r="AL10">
        <f t="shared" si="8"/>
        <v>-7594.1238243553362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-5126.2846049044883</v>
      </c>
      <c r="AR10">
        <f t="shared" si="9"/>
        <v>-5139.6022100905402</v>
      </c>
      <c r="AS10">
        <f t="shared" si="9"/>
        <v>622.43190953227702</v>
      </c>
      <c r="AT10">
        <f t="shared" si="9"/>
        <v>47.144403657123497</v>
      </c>
      <c r="AU10">
        <f t="shared" si="9"/>
        <v>-4470.0258969011393</v>
      </c>
      <c r="AW10">
        <v>7</v>
      </c>
      <c r="AX10">
        <f>IF(Z10&gt;0, (R10*SUMPRODUCT(K10:$K$98, X10:$X$98)-K10*$AZ$3)/Z10, 0)</f>
        <v>20416.964943857009</v>
      </c>
    </row>
    <row r="11" spans="1:52" x14ac:dyDescent="0.25">
      <c r="A11" t="s">
        <v>33</v>
      </c>
      <c r="C11" s="12">
        <f>AU71</f>
        <v>5504.5154922728725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2000000</v>
      </c>
      <c r="S11">
        <f t="shared" si="1"/>
        <v>19273.498715529266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18477.573777846701</v>
      </c>
      <c r="AC11">
        <f t="shared" si="2"/>
        <v>17181.661240195768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-8990.1691349275079</v>
      </c>
      <c r="AI11">
        <f t="shared" si="6"/>
        <v>-9012.4557751138491</v>
      </c>
      <c r="AJ11">
        <f t="shared" si="7"/>
        <v>1295.9125376509328</v>
      </c>
      <c r="AK11">
        <f t="shared" si="22"/>
        <v>44.346177066832077</v>
      </c>
      <c r="AL11">
        <f t="shared" si="8"/>
        <v>-7672.1970603960845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-5028.2792424573627</v>
      </c>
      <c r="AR11">
        <f t="shared" si="9"/>
        <v>-5040.7443527963569</v>
      </c>
      <c r="AS11">
        <f t="shared" si="9"/>
        <v>724.81507470136978</v>
      </c>
      <c r="AT11">
        <f t="shared" si="9"/>
        <v>24.80319983760667</v>
      </c>
      <c r="AU11">
        <f t="shared" si="9"/>
        <v>-4291.1260782573809</v>
      </c>
      <c r="AW11">
        <v>8</v>
      </c>
      <c r="AX11">
        <f>IF(Z11&gt;0, (R11*SUMPRODUCT(K11:$K$98, X11:$X$98)-K11*$AZ$3)/Z11, 0)</f>
        <v>19273.498715529266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2000000</v>
      </c>
      <c r="S12">
        <f t="shared" si="1"/>
        <v>17982.037394978546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17181.661240195768</v>
      </c>
      <c r="AC12">
        <f t="shared" si="2"/>
        <v>15786.43549664198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-9301.3613745310249</v>
      </c>
      <c r="AI12">
        <f t="shared" si="6"/>
        <v>-9323.3088812983206</v>
      </c>
      <c r="AJ12">
        <f t="shared" si="7"/>
        <v>1395.2257435537886</v>
      </c>
      <c r="AK12">
        <f t="shared" si="22"/>
        <v>39.517820852450264</v>
      </c>
      <c r="AL12">
        <f t="shared" si="8"/>
        <v>-7888.5653168920817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-4943.7724505731412</v>
      </c>
      <c r="AR12">
        <f t="shared" si="9"/>
        <v>-4955.4377837373841</v>
      </c>
      <c r="AS12">
        <f t="shared" si="9"/>
        <v>741.57731492928121</v>
      </c>
      <c r="AT12">
        <f t="shared" si="9"/>
        <v>21.004141885292448</v>
      </c>
      <c r="AU12">
        <f t="shared" si="9"/>
        <v>-4192.8563269228107</v>
      </c>
      <c r="AW12">
        <v>9</v>
      </c>
      <c r="AX12">
        <f>IF(Z12&gt;0, (R12*SUMPRODUCT(K12:$K$98, X12:$X$98)-K12*$AZ$3)/Z12, 0)</f>
        <v>17982.037394978546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2000000</v>
      </c>
      <c r="S13">
        <f t="shared" si="1"/>
        <v>16517.627666713812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15786.43549664198</v>
      </c>
      <c r="AC13">
        <f t="shared" si="2"/>
        <v>14276.326357742944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-9625.4917059245963</v>
      </c>
      <c r="AI13">
        <f t="shared" si="6"/>
        <v>-9647.0994189778939</v>
      </c>
      <c r="AJ13">
        <f t="shared" si="7"/>
        <v>1510.1091388990353</v>
      </c>
      <c r="AK13">
        <f t="shared" si="22"/>
        <v>31.57287099328396</v>
      </c>
      <c r="AL13">
        <f t="shared" si="8"/>
        <v>-8105.4174090855749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-4863.1665089753778</v>
      </c>
      <c r="AR13">
        <f t="shared" si="9"/>
        <v>-4874.0835519345101</v>
      </c>
      <c r="AS13">
        <f t="shared" si="9"/>
        <v>762.96488673624606</v>
      </c>
      <c r="AT13">
        <f t="shared" si="9"/>
        <v>15.951821839109853</v>
      </c>
      <c r="AU13">
        <f t="shared" si="9"/>
        <v>-4095.166843359154</v>
      </c>
      <c r="AW13">
        <v>10</v>
      </c>
      <c r="AX13">
        <f>IF(Z13&gt;0, (R13*SUMPRODUCT(K13:$K$98, X13:$X$98)-K13*$AZ$3)/Z13, 0)</f>
        <v>16517.627666713812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2000000</v>
      </c>
      <c r="S14">
        <f t="shared" si="1"/>
        <v>19382.349198642005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14276.326357742944</v>
      </c>
      <c r="AC14">
        <f t="shared" si="2"/>
        <v>16488.015573370816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-9987.5119416444195</v>
      </c>
      <c r="AI14">
        <f t="shared" si="6"/>
        <v>-10008.778733667914</v>
      </c>
      <c r="AJ14">
        <f t="shared" si="7"/>
        <v>-2211.6892156278718</v>
      </c>
      <c r="AK14">
        <f t="shared" si="22"/>
        <v>999.34284504200616</v>
      </c>
      <c r="AL14">
        <f t="shared" si="8"/>
        <v>-11221.125104253779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-4505.422300428414</v>
      </c>
      <c r="AR14">
        <f t="shared" si="9"/>
        <v>-4515.0158688367483</v>
      </c>
      <c r="AS14">
        <f t="shared" si="9"/>
        <v>-997.70533161096728</v>
      </c>
      <c r="AT14">
        <f t="shared" si="9"/>
        <v>450.80912705116748</v>
      </c>
      <c r="AU14">
        <f t="shared" si="9"/>
        <v>-5061.9120733965483</v>
      </c>
      <c r="AW14">
        <v>11</v>
      </c>
      <c r="AX14">
        <f>IF(Z14&gt;0, (R14*SUMPRODUCT(K14:$K$98, X14:$X$98)-K14*$AZ$3)/Z14, 0)</f>
        <v>19382.349198642005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2000000</v>
      </c>
      <c r="S15">
        <f t="shared" si="1"/>
        <v>21864.148543009174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16488.015573370816</v>
      </c>
      <c r="AC15">
        <f t="shared" si="2"/>
        <v>18299.428741338161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-10408.924171267725</v>
      </c>
      <c r="AI15">
        <f t="shared" si="6"/>
        <v>-10429.848183818844</v>
      </c>
      <c r="AJ15">
        <f t="shared" si="7"/>
        <v>-1811.4131679673446</v>
      </c>
      <c r="AK15">
        <f t="shared" si="22"/>
        <v>1154.1610901359572</v>
      </c>
      <c r="AL15">
        <f t="shared" si="8"/>
        <v>-11087.10026165023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-4192.4318802452617</v>
      </c>
      <c r="AR15">
        <f t="shared" si="9"/>
        <v>-4200.8595040648397</v>
      </c>
      <c r="AS15">
        <f t="shared" si="9"/>
        <v>-729.58801397027025</v>
      </c>
      <c r="AT15">
        <f t="shared" si="9"/>
        <v>464.86473237851357</v>
      </c>
      <c r="AU15">
        <f t="shared" si="9"/>
        <v>-4465.5827856565966</v>
      </c>
      <c r="AW15">
        <v>12</v>
      </c>
      <c r="AX15">
        <f>IF(Z15&gt;0, (R15*SUMPRODUCT(K15:$K$98, X15:$X$98)-K15*$AZ$3)/Z15, 0)</f>
        <v>21864.148543009174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2000000</v>
      </c>
      <c r="S16">
        <f t="shared" si="1"/>
        <v>23989.1555217352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18299.428741338161</v>
      </c>
      <c r="AC16">
        <f t="shared" si="2"/>
        <v>19747.028529303418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-10852.183870244731</v>
      </c>
      <c r="AI16">
        <f t="shared" si="6"/>
        <v>-10872.762990371961</v>
      </c>
      <c r="AJ16">
        <f t="shared" si="7"/>
        <v>-1447.5997879652568</v>
      </c>
      <c r="AK16">
        <f t="shared" si="22"/>
        <v>1280.9600118936714</v>
      </c>
      <c r="AL16">
        <f t="shared" si="8"/>
        <v>-11039.402766443545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-3902.6471831228159</v>
      </c>
      <c r="AR16">
        <f t="shared" si="9"/>
        <v>-3910.0478175164044</v>
      </c>
      <c r="AS16">
        <f t="shared" si="9"/>
        <v>-520.58381081082734</v>
      </c>
      <c r="AT16">
        <f t="shared" si="9"/>
        <v>460.65704763967187</v>
      </c>
      <c r="AU16">
        <f t="shared" si="9"/>
        <v>-3969.9745806875594</v>
      </c>
      <c r="AW16">
        <v>13</v>
      </c>
      <c r="AX16">
        <f>IF(Z16&gt;0, (R16*SUMPRODUCT(K16:$K$98, X16:$X$98)-K16*$AZ$3)/Z16, 0)</f>
        <v>23989.1555217352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2000000</v>
      </c>
      <c r="S17">
        <f t="shared" si="1"/>
        <v>25800.927774122127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19747.028529303418</v>
      </c>
      <c r="AC17">
        <f t="shared" si="2"/>
        <v>20880.123907082831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-11310.261373310927</v>
      </c>
      <c r="AI17">
        <f t="shared" si="6"/>
        <v>-11330.493323969718</v>
      </c>
      <c r="AJ17">
        <f t="shared" si="7"/>
        <v>-1133.095377779413</v>
      </c>
      <c r="AK17">
        <f t="shared" si="22"/>
        <v>1382.2919970512394</v>
      </c>
      <c r="AL17">
        <f t="shared" si="8"/>
        <v>-11081.296704697892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-3631.5896196479498</v>
      </c>
      <c r="AR17">
        <f t="shared" si="9"/>
        <v>-3638.085856964894</v>
      </c>
      <c r="AS17">
        <f t="shared" si="9"/>
        <v>-363.82337031793952</v>
      </c>
      <c r="AT17">
        <f t="shared" si="9"/>
        <v>443.83742356824087</v>
      </c>
      <c r="AU17">
        <f t="shared" si="9"/>
        <v>-3558.0718037145925</v>
      </c>
      <c r="AW17">
        <v>14</v>
      </c>
      <c r="AX17">
        <f>IF(Z17&gt;0, (R17*SUMPRODUCT(K17:$K$98, X17:$X$98)-K17*$AZ$3)/Z17, 0)</f>
        <v>25800.927774122127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2000000</v>
      </c>
      <c r="S18">
        <f t="shared" si="1"/>
        <v>27342.496451134306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20880.123907082831</v>
      </c>
      <c r="AC18">
        <f t="shared" si="2"/>
        <v>21744.733002526169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-11825.675510538644</v>
      </c>
      <c r="AI18">
        <f t="shared" si="6"/>
        <v>-11845.557320746964</v>
      </c>
      <c r="AJ18">
        <f t="shared" si="7"/>
        <v>-864.60909544333845</v>
      </c>
      <c r="AK18">
        <f t="shared" si="22"/>
        <v>1461.6086734957983</v>
      </c>
      <c r="AL18">
        <f t="shared" si="8"/>
        <v>-11248.557742694504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-3390.2526188312345</v>
      </c>
      <c r="AR18">
        <f t="shared" si="9"/>
        <v>-3395.9524504447263</v>
      </c>
      <c r="AS18">
        <f t="shared" si="9"/>
        <v>-247.87110448615454</v>
      </c>
      <c r="AT18">
        <f t="shared" si="9"/>
        <v>419.02237454508617</v>
      </c>
      <c r="AU18">
        <f t="shared" si="9"/>
        <v>-3224.8011803857944</v>
      </c>
      <c r="AW18">
        <v>15</v>
      </c>
      <c r="AX18">
        <f>IF(Z18&gt;0, (R18*SUMPRODUCT(K18:$K$98, X18:$X$98)-K18*$AZ$3)/Z18, 0)</f>
        <v>27342.496451134306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2000000</v>
      </c>
      <c r="S19">
        <f t="shared" si="1"/>
        <v>28637.074083308533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21744.733002526169</v>
      </c>
      <c r="AC19">
        <f t="shared" si="2"/>
        <v>22368.943522169291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-12402.705836141033</v>
      </c>
      <c r="AI19">
        <f t="shared" si="6"/>
        <v>-12422.233794424319</v>
      </c>
      <c r="AJ19">
        <f t="shared" si="7"/>
        <v>-624.2105196431221</v>
      </c>
      <c r="AK19">
        <f t="shared" si="22"/>
        <v>1522.1313101768319</v>
      </c>
      <c r="AL19">
        <f t="shared" si="8"/>
        <v>-11524.313003890609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-3174.7133828859542</v>
      </c>
      <c r="AR19">
        <f t="shared" si="9"/>
        <v>-3179.7119429841659</v>
      </c>
      <c r="AS19">
        <f t="shared" si="9"/>
        <v>-159.77880283789725</v>
      </c>
      <c r="AT19">
        <f t="shared" si="9"/>
        <v>389.61906415992587</v>
      </c>
      <c r="AU19">
        <f t="shared" si="9"/>
        <v>-2949.8716816621372</v>
      </c>
      <c r="AW19">
        <v>16</v>
      </c>
      <c r="AX19">
        <f>IF(Z19&gt;0, (R19*SUMPRODUCT(K19:$K$98, X19:$X$98)-K19*$AZ$3)/Z19, 0)</f>
        <v>28637.074083308533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2000000</v>
      </c>
      <c r="S20">
        <f t="shared" si="1"/>
        <v>29706.921950756117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22368.943522169291</v>
      </c>
      <c r="AC20">
        <f t="shared" si="2"/>
        <v>22778.572227206867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-13061.121798583194</v>
      </c>
      <c r="AI20">
        <f t="shared" si="6"/>
        <v>-13080.291213261165</v>
      </c>
      <c r="AJ20">
        <f t="shared" si="7"/>
        <v>-409.62870503757586</v>
      </c>
      <c r="AK20">
        <f t="shared" si="22"/>
        <v>1565.8260465518506</v>
      </c>
      <c r="AL20">
        <f t="shared" si="8"/>
        <v>-11924.093871746891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-2985.0426187299263</v>
      </c>
      <c r="AR20">
        <f t="shared" si="9"/>
        <v>-2989.423675784004</v>
      </c>
      <c r="AS20">
        <f t="shared" si="9"/>
        <v>-93.618232893667127</v>
      </c>
      <c r="AT20">
        <f t="shared" si="9"/>
        <v>357.86033960587383</v>
      </c>
      <c r="AU20">
        <f t="shared" si="9"/>
        <v>-2725.1815690717972</v>
      </c>
      <c r="AW20">
        <v>17</v>
      </c>
      <c r="AX20">
        <f>IF(Z20&gt;0, (R20*SUMPRODUCT(K20:$K$98, X20:$X$98)-K20*$AZ$3)/Z20, 0)</f>
        <v>29706.921950756117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2000000</v>
      </c>
      <c r="S21">
        <f t="shared" si="1"/>
        <v>30568.764998944898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22778.572227206867</v>
      </c>
      <c r="AC21">
        <f t="shared" si="2"/>
        <v>22993.835044122963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-13816.98745305559</v>
      </c>
      <c r="AI21">
        <f t="shared" si="6"/>
        <v>-13835.792461243618</v>
      </c>
      <c r="AJ21">
        <f t="shared" si="7"/>
        <v>-215.2628169160962</v>
      </c>
      <c r="AK21">
        <f t="shared" si="22"/>
        <v>1594.5000559044809</v>
      </c>
      <c r="AL21">
        <f t="shared" si="8"/>
        <v>-12456.555222255234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-2819.4564922919863</v>
      </c>
      <c r="AR21">
        <f t="shared" si="9"/>
        <v>-2823.2937905889908</v>
      </c>
      <c r="AS21">
        <f t="shared" si="9"/>
        <v>-43.925938904209474</v>
      </c>
      <c r="AT21">
        <f t="shared" si="9"/>
        <v>325.3692999182415</v>
      </c>
      <c r="AU21">
        <f t="shared" si="9"/>
        <v>-2541.850429574959</v>
      </c>
      <c r="AW21">
        <v>18</v>
      </c>
      <c r="AX21">
        <f>IF(Z21&gt;0, (R21*SUMPRODUCT(K21:$K$98, X21:$X$98)-K21*$AZ$3)/Z21, 0)</f>
        <v>30568.764998944898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2000000</v>
      </c>
      <c r="S22">
        <f t="shared" si="1"/>
        <v>31236.394897225869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22993.835044122963</v>
      </c>
      <c r="AC22">
        <f t="shared" si="2"/>
        <v>23031.794119372054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-14679.804691442865</v>
      </c>
      <c r="AI22">
        <f t="shared" si="6"/>
        <v>-14698.23815199037</v>
      </c>
      <c r="AJ22">
        <f t="shared" si="7"/>
        <v>-37.959075249091256</v>
      </c>
      <c r="AK22">
        <f t="shared" si="22"/>
        <v>1609.5684530886076</v>
      </c>
      <c r="AL22">
        <f t="shared" si="8"/>
        <v>-13126.628774150853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-2674.5719705730958</v>
      </c>
      <c r="AR22">
        <f t="shared" si="9"/>
        <v>-2677.93043602528</v>
      </c>
      <c r="AS22">
        <f t="shared" si="9"/>
        <v>-6.9159148111333426</v>
      </c>
      <c r="AT22">
        <f t="shared" si="9"/>
        <v>293.253674679943</v>
      </c>
      <c r="AU22">
        <f t="shared" si="9"/>
        <v>-2391.5926761564701</v>
      </c>
      <c r="AW22">
        <v>19</v>
      </c>
      <c r="AX22">
        <f>IF(Z22&gt;0, (R22*SUMPRODUCT(K22:$K$98, X22:$X$98)-K22*$AZ$3)/Z22, 0)</f>
        <v>31236.394897225869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2000000</v>
      </c>
      <c r="S23">
        <f t="shared" si="1"/>
        <v>31724.283896249675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23031.794119372054</v>
      </c>
      <c r="AC23">
        <f t="shared" si="2"/>
        <v>22908.486048389212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-15706.078167786773</v>
      </c>
      <c r="AI23">
        <f t="shared" si="6"/>
        <v>-15724.130967751706</v>
      </c>
      <c r="AJ23">
        <f t="shared" si="7"/>
        <v>123.30807098284276</v>
      </c>
      <c r="AK23">
        <f t="shared" si="22"/>
        <v>1612.225588356044</v>
      </c>
      <c r="AL23">
        <f t="shared" si="8"/>
        <v>-13988.597308412818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-2554.9578703376778</v>
      </c>
      <c r="AR23">
        <f t="shared" si="9"/>
        <v>-2557.8945769336401</v>
      </c>
      <c r="AS23">
        <f t="shared" si="9"/>
        <v>20.058917513853562</v>
      </c>
      <c r="AT23">
        <f t="shared" si="9"/>
        <v>262.2658827827878</v>
      </c>
      <c r="AU23">
        <f t="shared" si="9"/>
        <v>-2275.5697766369985</v>
      </c>
      <c r="AW23">
        <v>20</v>
      </c>
      <c r="AX23">
        <f>IF(Z23&gt;0, (R23*SUMPRODUCT(K23:$K$98, X23:$X$98)-K23*$AZ$3)/Z23, 0)</f>
        <v>31724.283896249675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2000000</v>
      </c>
      <c r="S24">
        <f t="shared" si="1"/>
        <v>32035.086899920199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22908.486048389212</v>
      </c>
      <c r="AC24">
        <f t="shared" si="2"/>
        <v>22631.442374114253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-16865.822590342363</v>
      </c>
      <c r="AI24">
        <f t="shared" si="6"/>
        <v>-16883.484039525265</v>
      </c>
      <c r="AJ24">
        <f t="shared" si="7"/>
        <v>277.0436742749589</v>
      </c>
      <c r="AK24">
        <f t="shared" si="22"/>
        <v>1603.594023387245</v>
      </c>
      <c r="AL24">
        <f t="shared" si="8"/>
        <v>-15002.846341863062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-2449.6582120817188</v>
      </c>
      <c r="AR24">
        <f t="shared" si="9"/>
        <v>-2452.2234302201414</v>
      </c>
      <c r="AS24">
        <f t="shared" si="9"/>
        <v>40.238909674145312</v>
      </c>
      <c r="AT24">
        <f t="shared" si="9"/>
        <v>232.91228442573035</v>
      </c>
      <c r="AU24">
        <f t="shared" si="9"/>
        <v>-2179.0722361202656</v>
      </c>
      <c r="AW24">
        <v>21</v>
      </c>
      <c r="AX24">
        <f>IF(Z24&gt;0, (R24*SUMPRODUCT(K24:$K$98, X24:$X$98)-K24*$AZ$3)/Z24, 0)</f>
        <v>32035.086899920199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2000000</v>
      </c>
      <c r="S25">
        <f t="shared" si="1"/>
        <v>32182.183612559023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22631.442374114253</v>
      </c>
      <c r="AC25">
        <f t="shared" si="2"/>
        <v>22215.636122802822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-18169.6990641622</v>
      </c>
      <c r="AI25">
        <f t="shared" si="6"/>
        <v>-18186.956777614974</v>
      </c>
      <c r="AJ25">
        <f t="shared" si="7"/>
        <v>415.80625131143097</v>
      </c>
      <c r="AK25">
        <f t="shared" si="22"/>
        <v>1584.2009661879979</v>
      </c>
      <c r="AL25">
        <f t="shared" si="8"/>
        <v>-16186.949560115545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-2356.2842359558749</v>
      </c>
      <c r="AR25">
        <f t="shared" si="9"/>
        <v>-2358.5222520074244</v>
      </c>
      <c r="AS25">
        <f t="shared" si="9"/>
        <v>53.922616534111981</v>
      </c>
      <c r="AT25">
        <f t="shared" si="9"/>
        <v>205.44246495405372</v>
      </c>
      <c r="AU25">
        <f t="shared" si="9"/>
        <v>-2099.1571705192587</v>
      </c>
      <c r="AW25">
        <v>22</v>
      </c>
      <c r="AX25">
        <f>IF(Z25&gt;0, (R25*SUMPRODUCT(K25:$K$98, X25:$X$98)-K25*$AZ$3)/Z25, 0)</f>
        <v>32182.183612559023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2000000</v>
      </c>
      <c r="S26">
        <f t="shared" si="1"/>
        <v>32178.921616485575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22215.636122802822</v>
      </c>
      <c r="AC26">
        <f t="shared" si="2"/>
        <v>21675.291137534703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-19637.659826042342</v>
      </c>
      <c r="AI26">
        <f t="shared" si="6"/>
        <v>-19654.499491612762</v>
      </c>
      <c r="AJ26">
        <f t="shared" si="7"/>
        <v>540.34498526811876</v>
      </c>
      <c r="AK26">
        <f t="shared" si="22"/>
        <v>1555.0945285961977</v>
      </c>
      <c r="AL26">
        <f t="shared" si="8"/>
        <v>-17559.059977748446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-2273.7968127481645</v>
      </c>
      <c r="AR26">
        <f t="shared" si="9"/>
        <v>-2275.7466366192853</v>
      </c>
      <c r="AS26">
        <f t="shared" si="9"/>
        <v>62.565230081934573</v>
      </c>
      <c r="AT26">
        <f t="shared" si="9"/>
        <v>180.06060874702311</v>
      </c>
      <c r="AU26">
        <f t="shared" si="9"/>
        <v>-2033.1207977903277</v>
      </c>
      <c r="AW26">
        <v>23</v>
      </c>
      <c r="AX26">
        <f>IF(Z26&gt;0, (R26*SUMPRODUCT(K26:$K$98, X26:$X$98)-K26*$AZ$3)/Z26, 0)</f>
        <v>32178.921616485575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2000000</v>
      </c>
      <c r="S27">
        <f t="shared" si="1"/>
        <v>32035.234267979431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21675.291137534703</v>
      </c>
      <c r="AC27">
        <f t="shared" si="2"/>
        <v>21022.868655757757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-21217.360266209122</v>
      </c>
      <c r="AI27">
        <f t="shared" si="6"/>
        <v>-21233.76631812051</v>
      </c>
      <c r="AJ27">
        <f t="shared" si="7"/>
        <v>652.42248177694637</v>
      </c>
      <c r="AK27">
        <f t="shared" si="22"/>
        <v>1517.2703796274293</v>
      </c>
      <c r="AL27">
        <f t="shared" si="8"/>
        <v>-19064.073456716134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-2193.4879286424452</v>
      </c>
      <c r="AR27">
        <f t="shared" si="9"/>
        <v>-2195.1840150722742</v>
      </c>
      <c r="AS27">
        <f t="shared" si="9"/>
        <v>67.44858079408796</v>
      </c>
      <c r="AT27">
        <f t="shared" si="9"/>
        <v>156.85807378686397</v>
      </c>
      <c r="AU27">
        <f t="shared" si="9"/>
        <v>-1970.8773604913224</v>
      </c>
      <c r="AW27">
        <v>24</v>
      </c>
      <c r="AX27">
        <f>IF(Z27&gt;0, (R27*SUMPRODUCT(K27:$K$98, X27:$X$98)-K27*$AZ$3)/Z27, 0)</f>
        <v>32035.234267979431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2000000</v>
      </c>
      <c r="S28">
        <f t="shared" si="1"/>
        <v>31770.735510372793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21022.868655757757</v>
      </c>
      <c r="AC28">
        <f t="shared" si="2"/>
        <v>20277.036379768171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-22899.320510894519</v>
      </c>
      <c r="AI28">
        <f t="shared" si="6"/>
        <v>-22915.276260780407</v>
      </c>
      <c r="AJ28">
        <f t="shared" si="7"/>
        <v>745.83227598958547</v>
      </c>
      <c r="AK28">
        <f t="shared" si="22"/>
        <v>1471.600805903043</v>
      </c>
      <c r="AL28">
        <f t="shared" si="8"/>
        <v>-20697.843178887779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-2113.7249371566436</v>
      </c>
      <c r="AR28">
        <f t="shared" si="9"/>
        <v>-2115.1977348498672</v>
      </c>
      <c r="AS28">
        <f t="shared" si="9"/>
        <v>68.844151071882635</v>
      </c>
      <c r="AT28">
        <f t="shared" si="9"/>
        <v>135.83631529578375</v>
      </c>
      <c r="AU28">
        <f t="shared" si="9"/>
        <v>-1910.517268482201</v>
      </c>
      <c r="AW28">
        <v>25</v>
      </c>
      <c r="AX28">
        <f>IF(Z28&gt;0, (R28*SUMPRODUCT(K28:$K$98, X28:$X$98)-K28*$AZ$3)/Z28, 0)</f>
        <v>31770.735510372793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2000000</v>
      </c>
      <c r="S29">
        <f t="shared" si="1"/>
        <v>31404.235917862214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20277.036379768171</v>
      </c>
      <c r="AC29">
        <f t="shared" si="2"/>
        <v>19455.861132480182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-24635.718670530572</v>
      </c>
      <c r="AI29">
        <f t="shared" si="6"/>
        <v>-24651.206916434221</v>
      </c>
      <c r="AJ29">
        <f t="shared" si="7"/>
        <v>821.1752472879889</v>
      </c>
      <c r="AK29">
        <f t="shared" si="22"/>
        <v>1419.3925465837722</v>
      </c>
      <c r="AL29">
        <f t="shared" si="8"/>
        <v>-22410.639122562461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-2030.3601863388187</v>
      </c>
      <c r="AR29">
        <f t="shared" si="9"/>
        <v>-2031.6366547974642</v>
      </c>
      <c r="AS29">
        <f t="shared" si="9"/>
        <v>67.677405737502639</v>
      </c>
      <c r="AT29">
        <f t="shared" si="9"/>
        <v>116.97966492924284</v>
      </c>
      <c r="AU29">
        <f t="shared" si="9"/>
        <v>-1846.9795841307189</v>
      </c>
      <c r="AW29">
        <v>26</v>
      </c>
      <c r="AX29">
        <f>IF(Z29&gt;0, (R29*SUMPRODUCT(K29:$K$98, X29:$X$98)-K29*$AZ$3)/Z29, 0)</f>
        <v>31404.235917862214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2000000</v>
      </c>
      <c r="S30">
        <f t="shared" si="1"/>
        <v>30959.977499307384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19455.861132480182</v>
      </c>
      <c r="AC30">
        <f t="shared" si="2"/>
        <v>18579.563169238354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-26438.024389714836</v>
      </c>
      <c r="AI30">
        <f t="shared" si="6"/>
        <v>-26453.027277854577</v>
      </c>
      <c r="AJ30">
        <f t="shared" si="7"/>
        <v>876.29796324182826</v>
      </c>
      <c r="AK30">
        <f t="shared" si="22"/>
        <v>1361.9102792736128</v>
      </c>
      <c r="AL30">
        <f t="shared" si="8"/>
        <v>-24214.819035339136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-1945.4444249153842</v>
      </c>
      <c r="AR30">
        <f t="shared" si="9"/>
        <v>-1946.5484138011968</v>
      </c>
      <c r="AS30">
        <f t="shared" si="9"/>
        <v>64.482465180595483</v>
      </c>
      <c r="AT30">
        <f t="shared" si="9"/>
        <v>100.21629154251575</v>
      </c>
      <c r="AU30">
        <f t="shared" si="9"/>
        <v>-1781.8496570780856</v>
      </c>
      <c r="AW30">
        <v>27</v>
      </c>
      <c r="AX30">
        <f>IF(Z30&gt;0, (R30*SUMPRODUCT(K30:$K$98, X30:$X$98)-K30*$AZ$3)/Z30, 0)</f>
        <v>30959.977499307384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2000000</v>
      </c>
      <c r="S31">
        <f t="shared" si="1"/>
        <v>30459.514220904028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18579.563169238354</v>
      </c>
      <c r="AC31">
        <f t="shared" si="2"/>
        <v>17664.531443516713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-28359.196103600923</v>
      </c>
      <c r="AI31">
        <f t="shared" si="6"/>
        <v>-28373.69447290797</v>
      </c>
      <c r="AJ31">
        <f t="shared" si="7"/>
        <v>915.03172572164112</v>
      </c>
      <c r="AK31">
        <f t="shared" si="22"/>
        <v>1300.5694218466849</v>
      </c>
      <c r="AL31">
        <f t="shared" si="8"/>
        <v>-26158.093325339643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-1863.2268034793547</v>
      </c>
      <c r="AR31">
        <f t="shared" si="9"/>
        <v>-1864.1793604630204</v>
      </c>
      <c r="AS31">
        <f t="shared" si="9"/>
        <v>60.118475543883591</v>
      </c>
      <c r="AT31">
        <f t="shared" si="9"/>
        <v>85.448677660601845</v>
      </c>
      <c r="AU31">
        <f t="shared" si="9"/>
        <v>-1718.6122072585349</v>
      </c>
      <c r="AW31">
        <v>28</v>
      </c>
      <c r="AX31">
        <f>IF(Z31&gt;0, (R31*SUMPRODUCT(K31:$K$98, X31:$X$98)-K31*$AZ$3)/Z31, 0)</f>
        <v>30459.514220904028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2000000</v>
      </c>
      <c r="S32">
        <f t="shared" si="1"/>
        <v>29916.161180319272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17664.531443516713</v>
      </c>
      <c r="AC32">
        <f t="shared" si="2"/>
        <v>16721.315978603197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-30392.39687850267</v>
      </c>
      <c r="AI32">
        <f t="shared" si="6"/>
        <v>-30406.370359155666</v>
      </c>
      <c r="AJ32">
        <f t="shared" si="7"/>
        <v>943.21546491351546</v>
      </c>
      <c r="AK32">
        <f t="shared" si="22"/>
        <v>1236.5172010461699</v>
      </c>
      <c r="AL32">
        <f t="shared" si="8"/>
        <v>-28226.637693195982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-1782.8661379973371</v>
      </c>
      <c r="AR32">
        <f t="shared" si="9"/>
        <v>-1783.6858445043881</v>
      </c>
      <c r="AS32">
        <f t="shared" si="9"/>
        <v>55.330513086948415</v>
      </c>
      <c r="AT32">
        <f t="shared" si="9"/>
        <v>72.5360574754732</v>
      </c>
      <c r="AU32">
        <f t="shared" si="9"/>
        <v>-1655.8192739419667</v>
      </c>
      <c r="AW32">
        <v>29</v>
      </c>
      <c r="AX32">
        <f>IF(Z32&gt;0, (R32*SUMPRODUCT(K32:$K$98, X32:$X$98)-K32*$AZ$3)/Z32, 0)</f>
        <v>29916.161180319272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2000000</v>
      </c>
      <c r="S33">
        <f t="shared" si="1"/>
        <v>29343.649100629154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16721.315978603197</v>
      </c>
      <c r="AC33">
        <f t="shared" si="2"/>
        <v>15759.888535753938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-32539.567062531012</v>
      </c>
      <c r="AI33">
        <f t="shared" si="6"/>
        <v>-32552.994063789196</v>
      </c>
      <c r="AJ33">
        <f t="shared" si="7"/>
        <v>961.42744284925902</v>
      </c>
      <c r="AK33">
        <f t="shared" si="22"/>
        <v>1170.492118502224</v>
      </c>
      <c r="AL33">
        <f t="shared" si="8"/>
        <v>-30421.07450243771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-1704.3058408888078</v>
      </c>
      <c r="AR33">
        <f t="shared" si="9"/>
        <v>-1705.0090990675651</v>
      </c>
      <c r="AS33">
        <f t="shared" si="9"/>
        <v>50.35612192657522</v>
      </c>
      <c r="AT33">
        <f t="shared" si="9"/>
        <v>61.306179963738224</v>
      </c>
      <c r="AU33">
        <f t="shared" si="9"/>
        <v>-1593.3467971772516</v>
      </c>
      <c r="AW33">
        <v>30</v>
      </c>
      <c r="AX33">
        <f>IF(Z33&gt;0, (R33*SUMPRODUCT(K33:$K$98, X33:$X$98)-K33*$AZ$3)/Z33, 0)</f>
        <v>29343.649100629154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2000000</v>
      </c>
      <c r="S34">
        <f t="shared" si="1"/>
        <v>28750.525964452227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15759.888535753938</v>
      </c>
      <c r="AC34">
        <f t="shared" si="2"/>
        <v>14789.010101247339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-34636.617916121162</v>
      </c>
      <c r="AI34">
        <f t="shared" si="6"/>
        <v>-34649.477689642816</v>
      </c>
      <c r="AJ34">
        <f t="shared" si="7"/>
        <v>970.87843450659966</v>
      </c>
      <c r="AK34">
        <f t="shared" si="22"/>
        <v>1103.1921975027758</v>
      </c>
      <c r="AL34">
        <f t="shared" si="8"/>
        <v>-32575.407057633438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-1619.7695043753276</v>
      </c>
      <c r="AR34">
        <f t="shared" si="9"/>
        <v>-1620.3708872538173</v>
      </c>
      <c r="AS34">
        <f t="shared" si="9"/>
        <v>45.402795517673887</v>
      </c>
      <c r="AT34">
        <f t="shared" si="9"/>
        <v>51.590403061498172</v>
      </c>
      <c r="AU34">
        <f t="shared" ref="AU34:AU69" si="23">AL34*$K34</f>
        <v>-1523.3776886746452</v>
      </c>
      <c r="AW34">
        <v>31</v>
      </c>
      <c r="AX34">
        <f>IF(Z34&gt;0, (R34*SUMPRODUCT(K34:$K$98, X34:$X$98)-K34*$AZ$3)/Z34, 0)</f>
        <v>28750.525964452227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2000000</v>
      </c>
      <c r="S35">
        <f t="shared" si="1"/>
        <v>28156.433960265644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14789.010101247339</v>
      </c>
      <c r="AC35">
        <f t="shared" si="2"/>
        <v>13824.086495427549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-36545.388950092245</v>
      </c>
      <c r="AI35">
        <f t="shared" ref="AI35:AI66" si="25">SUM(AE35:AH35)</f>
        <v>-36557.6633085168</v>
      </c>
      <c r="AJ35">
        <f t="shared" si="7"/>
        <v>964.92360581978937</v>
      </c>
      <c r="AK35">
        <f t="shared" si="22"/>
        <v>1035.2307070873137</v>
      </c>
      <c r="AL35">
        <f t="shared" si="8"/>
        <v>-34557.5089956097</v>
      </c>
      <c r="AN35">
        <f t="shared" ref="AN35:AT69" si="26">AE35*$K35</f>
        <v>0</v>
      </c>
      <c r="AO35">
        <f t="shared" si="26"/>
        <v>0</v>
      </c>
      <c r="AP35">
        <f t="shared" si="26"/>
        <v>-0.51250548495736858</v>
      </c>
      <c r="AQ35">
        <f t="shared" si="26"/>
        <v>-1525.9218966059827</v>
      </c>
      <c r="AR35">
        <f t="shared" si="26"/>
        <v>-1526.43440209094</v>
      </c>
      <c r="AS35">
        <f t="shared" si="26"/>
        <v>40.289571433572064</v>
      </c>
      <c r="AT35">
        <f t="shared" si="26"/>
        <v>43.225185156483029</v>
      </c>
      <c r="AU35">
        <f t="shared" si="23"/>
        <v>-1442.9196455008851</v>
      </c>
      <c r="AW35">
        <v>32</v>
      </c>
      <c r="AX35">
        <f>IF(Z35&gt;0, (R35*SUMPRODUCT(K35:$K$98, X35:$X$98)-K35*$AZ$3)/Z35, 0)</f>
        <v>28156.433960265644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2000000</v>
      </c>
      <c r="S36">
        <f t="shared" si="1"/>
        <v>27856.450216753907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13824.086495427549</v>
      </c>
      <c r="AC36">
        <f t="shared" si="2"/>
        <v>12882.848436817585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-47183.737494309287</v>
      </c>
      <c r="AI36">
        <f t="shared" si="25"/>
        <v>-47195.299312430921</v>
      </c>
      <c r="AJ36">
        <f t="shared" si="7"/>
        <v>941.23805860996436</v>
      </c>
      <c r="AK36">
        <f t="shared" si="22"/>
        <v>967.68605467992859</v>
      </c>
      <c r="AL36">
        <f t="shared" si="8"/>
        <v>-45286.375199141024</v>
      </c>
      <c r="AN36">
        <f t="shared" si="26"/>
        <v>0</v>
      </c>
      <c r="AO36">
        <f t="shared" si="26"/>
        <v>0</v>
      </c>
      <c r="AP36">
        <f t="shared" si="26"/>
        <v>-0.4310303263387753</v>
      </c>
      <c r="AQ36">
        <f t="shared" si="26"/>
        <v>-1759.033186311904</v>
      </c>
      <c r="AR36">
        <f t="shared" si="26"/>
        <v>-1759.464216638243</v>
      </c>
      <c r="AS36">
        <f t="shared" si="26"/>
        <v>35.089822664311036</v>
      </c>
      <c r="AT36">
        <f t="shared" si="26"/>
        <v>36.07581710369017</v>
      </c>
      <c r="AU36">
        <f t="shared" si="23"/>
        <v>-1688.2985768702415</v>
      </c>
      <c r="AW36">
        <v>33</v>
      </c>
      <c r="AX36">
        <f>IF(Z36&gt;0, (R36*SUMPRODUCT(K36:$K$98, X36:$X$98)-K36*$AZ$3)/Z36, 0)</f>
        <v>27856.450216753907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2000000</v>
      </c>
      <c r="S37">
        <f t="shared" si="1"/>
        <v>27123.300753476222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12882.848436817585</v>
      </c>
      <c r="AC37">
        <f t="shared" si="2"/>
        <v>11645.854391573561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-56961.691659995529</v>
      </c>
      <c r="AI37">
        <f t="shared" si="25"/>
        <v>-56972.425838790194</v>
      </c>
      <c r="AJ37">
        <f t="shared" si="7"/>
        <v>1236.9940452440242</v>
      </c>
      <c r="AK37">
        <f t="shared" si="22"/>
        <v>901.79939057723107</v>
      </c>
      <c r="AL37">
        <f t="shared" si="8"/>
        <v>-54833.632402968942</v>
      </c>
      <c r="AN37">
        <f t="shared" si="26"/>
        <v>0</v>
      </c>
      <c r="AO37">
        <f t="shared" si="26"/>
        <v>0</v>
      </c>
      <c r="AP37">
        <f t="shared" si="26"/>
        <v>-0.35729957219109187</v>
      </c>
      <c r="AQ37">
        <f t="shared" si="26"/>
        <v>-1896.035872954614</v>
      </c>
      <c r="AR37">
        <f t="shared" si="26"/>
        <v>-1896.3931725268051</v>
      </c>
      <c r="AS37">
        <f t="shared" si="26"/>
        <v>41.17477933087946</v>
      </c>
      <c r="AT37">
        <f t="shared" si="26"/>
        <v>30.017437068918213</v>
      </c>
      <c r="AU37">
        <f t="shared" si="23"/>
        <v>-1825.2009561270074</v>
      </c>
      <c r="AW37">
        <v>34</v>
      </c>
      <c r="AX37">
        <f>IF(Z37&gt;0, (R37*SUMPRODUCT(K37:$K$98, X37:$X$98)-K37*$AZ$3)/Z37, 0)</f>
        <v>27123.300753476222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2000000</v>
      </c>
      <c r="S38">
        <f t="shared" si="1"/>
        <v>26045.829181427052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11645.854391573561</v>
      </c>
      <c r="AC38">
        <f t="shared" si="2"/>
        <v>10215.924894572396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-65689.316788870186</v>
      </c>
      <c r="AI38">
        <f t="shared" si="25"/>
        <v>-65699.122509417051</v>
      </c>
      <c r="AJ38">
        <f t="shared" si="7"/>
        <v>1429.9294970011651</v>
      </c>
      <c r="AK38">
        <f t="shared" si="22"/>
        <v>815.20980741014932</v>
      </c>
      <c r="AL38">
        <f t="shared" si="8"/>
        <v>-63453.98320500573</v>
      </c>
      <c r="AN38">
        <f t="shared" si="26"/>
        <v>0</v>
      </c>
      <c r="AO38">
        <f t="shared" si="26"/>
        <v>0</v>
      </c>
      <c r="AP38">
        <f t="shared" si="26"/>
        <v>-0.29142389659485773</v>
      </c>
      <c r="AQ38">
        <f t="shared" si="26"/>
        <v>-1952.2723059243033</v>
      </c>
      <c r="AR38">
        <f t="shared" si="26"/>
        <v>-1952.5637298208983</v>
      </c>
      <c r="AS38">
        <f t="shared" si="26"/>
        <v>42.49719578287089</v>
      </c>
      <c r="AT38">
        <f t="shared" si="26"/>
        <v>24.227859389068438</v>
      </c>
      <c r="AU38">
        <f t="shared" si="23"/>
        <v>-1885.8386746489589</v>
      </c>
      <c r="AW38">
        <v>35</v>
      </c>
      <c r="AX38">
        <f>IF(Z38&gt;0, (R38*SUMPRODUCT(K38:$K$98, X38:$X$98)-K38*$AZ$3)/Z38, 0)</f>
        <v>26045.829181427052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2000000</v>
      </c>
      <c r="S39">
        <f t="shared" si="1"/>
        <v>24670.164682088605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10215.924894572396</v>
      </c>
      <c r="AC39">
        <f t="shared" si="2"/>
        <v>8679.8189957493996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-72943.747904472635</v>
      </c>
      <c r="AI39">
        <f t="shared" si="25"/>
        <v>-72952.543770965218</v>
      </c>
      <c r="AJ39">
        <f t="shared" si="7"/>
        <v>1536.1058988229961</v>
      </c>
      <c r="AK39">
        <f t="shared" si="22"/>
        <v>715.11474262006777</v>
      </c>
      <c r="AL39">
        <f t="shared" si="8"/>
        <v>-70701.323129522163</v>
      </c>
      <c r="AN39">
        <f t="shared" si="26"/>
        <v>0</v>
      </c>
      <c r="AO39">
        <f t="shared" si="26"/>
        <v>0</v>
      </c>
      <c r="AP39">
        <f t="shared" si="26"/>
        <v>-0.23340290377908754</v>
      </c>
      <c r="AQ39">
        <f t="shared" si="26"/>
        <v>-1935.6003854522214</v>
      </c>
      <c r="AR39">
        <f t="shared" si="26"/>
        <v>-1935.8337883560005</v>
      </c>
      <c r="AS39">
        <f t="shared" si="26"/>
        <v>40.761370991672223</v>
      </c>
      <c r="AT39">
        <f t="shared" si="26"/>
        <v>18.975942575238815</v>
      </c>
      <c r="AU39">
        <f t="shared" si="23"/>
        <v>-1876.0964747890898</v>
      </c>
      <c r="AW39">
        <v>36</v>
      </c>
      <c r="AX39">
        <f>IF(Z39&gt;0, (R39*SUMPRODUCT(K39:$K$98, X39:$X$98)-K39*$AZ$3)/Z39, 0)</f>
        <v>24670.164682088605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2000000</v>
      </c>
      <c r="S40">
        <f t="shared" si="1"/>
        <v>22966.17487593347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8679.8189957493996</v>
      </c>
      <c r="AC40">
        <f t="shared" si="2"/>
        <v>7115.7957594947693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-76956.446096941523</v>
      </c>
      <c r="AI40">
        <f t="shared" si="25"/>
        <v>-76964.192049192963</v>
      </c>
      <c r="AJ40">
        <f t="shared" si="7"/>
        <v>1564.0232362546303</v>
      </c>
      <c r="AK40">
        <f t="shared" si="22"/>
        <v>607.58732970245808</v>
      </c>
      <c r="AL40">
        <f t="shared" si="8"/>
        <v>-74792.581483235874</v>
      </c>
      <c r="AN40">
        <f t="shared" si="26"/>
        <v>0</v>
      </c>
      <c r="AO40">
        <f t="shared" si="26"/>
        <v>0</v>
      </c>
      <c r="AP40">
        <f t="shared" si="26"/>
        <v>-0.18352043030119375</v>
      </c>
      <c r="AQ40">
        <f t="shared" si="26"/>
        <v>-1823.2852002828306</v>
      </c>
      <c r="AR40">
        <f t="shared" si="26"/>
        <v>-1823.4687207131317</v>
      </c>
      <c r="AS40">
        <f t="shared" si="26"/>
        <v>37.055510801126481</v>
      </c>
      <c r="AT40">
        <f t="shared" si="26"/>
        <v>14.395220183769426</v>
      </c>
      <c r="AU40">
        <f t="shared" si="23"/>
        <v>-1772.0179897282358</v>
      </c>
      <c r="AW40">
        <v>37</v>
      </c>
      <c r="AX40">
        <f>IF(Z40&gt;0, (R40*SUMPRODUCT(K40:$K$98, X40:$X$98)-K40*$AZ$3)/Z40, 0)</f>
        <v>22966.17487593347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2000000</v>
      </c>
      <c r="S41">
        <f t="shared" si="1"/>
        <v>21035.24162106965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7115.7957594947693</v>
      </c>
      <c r="AC41">
        <f t="shared" si="2"/>
        <v>5624.2758709955033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-78731.496487854383</v>
      </c>
      <c r="AI41">
        <f t="shared" si="25"/>
        <v>-78738.180836877218</v>
      </c>
      <c r="AJ41">
        <f t="shared" si="7"/>
        <v>1491.519888499266</v>
      </c>
      <c r="AK41">
        <f t="shared" si="22"/>
        <v>498.10570316463389</v>
      </c>
      <c r="AL41">
        <f t="shared" si="8"/>
        <v>-76748.555245213312</v>
      </c>
      <c r="AN41">
        <f t="shared" si="26"/>
        <v>0</v>
      </c>
      <c r="AO41">
        <f t="shared" si="26"/>
        <v>0</v>
      </c>
      <c r="AP41">
        <f t="shared" si="26"/>
        <v>-0.14140041989635521</v>
      </c>
      <c r="AQ41">
        <f t="shared" si="26"/>
        <v>-1665.4825510188534</v>
      </c>
      <c r="AR41">
        <f t="shared" si="26"/>
        <v>-1665.6239514387498</v>
      </c>
      <c r="AS41">
        <f t="shared" si="26"/>
        <v>31.551544929370504</v>
      </c>
      <c r="AT41">
        <f t="shared" si="26"/>
        <v>10.536905739009438</v>
      </c>
      <c r="AU41">
        <f t="shared" si="23"/>
        <v>-1623.5355007703697</v>
      </c>
      <c r="AW41">
        <v>38</v>
      </c>
      <c r="AX41">
        <f>IF(Z41&gt;0, (R41*SUMPRODUCT(K41:$K$98, X41:$X$98)-K41*$AZ$3)/Z41, 0)</f>
        <v>21035.24162106965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2000000</v>
      </c>
      <c r="S42">
        <f t="shared" si="1"/>
        <v>18846.319642850576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5624.2758709955033</v>
      </c>
      <c r="AC42">
        <f t="shared" si="2"/>
        <v>4255.0123483548359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-77852.084203260441</v>
      </c>
      <c r="AI42">
        <f t="shared" si="25"/>
        <v>-77857.728557740513</v>
      </c>
      <c r="AJ42">
        <f t="shared" si="7"/>
        <v>1369.2635226406674</v>
      </c>
      <c r="AK42">
        <f t="shared" si="22"/>
        <v>393.69931096968526</v>
      </c>
      <c r="AL42">
        <f t="shared" si="8"/>
        <v>-76094.765724130149</v>
      </c>
      <c r="AN42">
        <f t="shared" si="26"/>
        <v>0</v>
      </c>
      <c r="AO42">
        <f t="shared" si="26"/>
        <v>0</v>
      </c>
      <c r="AP42">
        <f t="shared" si="26"/>
        <v>-0.10660751956316636</v>
      </c>
      <c r="AQ42">
        <f t="shared" si="26"/>
        <v>-1470.4281276175243</v>
      </c>
      <c r="AR42">
        <f t="shared" si="26"/>
        <v>-1470.5347351370874</v>
      </c>
      <c r="AS42">
        <f t="shared" si="26"/>
        <v>25.861910036406844</v>
      </c>
      <c r="AT42">
        <f t="shared" si="26"/>
        <v>7.4359799946013405</v>
      </c>
      <c r="AU42">
        <f t="shared" si="23"/>
        <v>-1437.236845106079</v>
      </c>
      <c r="AW42">
        <v>39</v>
      </c>
      <c r="AX42">
        <f>IF(Z42&gt;0, (R42*SUMPRODUCT(K42:$K$98, X42:$X$98)-K42*$AZ$3)/Z42, 0)</f>
        <v>18846.319642850576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2000000</v>
      </c>
      <c r="S43">
        <f t="shared" si="1"/>
        <v>16364.383183168866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4255.0123483548359</v>
      </c>
      <c r="AC43">
        <f t="shared" si="2"/>
        <v>3049.0654960749757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-74386.321395210689</v>
      </c>
      <c r="AI43">
        <f t="shared" si="25"/>
        <v>-74390.979477128509</v>
      </c>
      <c r="AJ43">
        <f t="shared" si="7"/>
        <v>1205.9468522798602</v>
      </c>
      <c r="AK43">
        <f t="shared" si="22"/>
        <v>297.85086438483853</v>
      </c>
      <c r="AL43">
        <f t="shared" si="8"/>
        <v>-72887.18176046382</v>
      </c>
      <c r="AN43">
        <f t="shared" si="26"/>
        <v>0</v>
      </c>
      <c r="AO43">
        <f t="shared" si="26"/>
        <v>0</v>
      </c>
      <c r="AP43">
        <f t="shared" si="26"/>
        <v>-7.8552978551899272E-2</v>
      </c>
      <c r="AQ43">
        <f t="shared" si="26"/>
        <v>-1254.4363135291057</v>
      </c>
      <c r="AR43">
        <f t="shared" si="26"/>
        <v>-1254.5148665076576</v>
      </c>
      <c r="AS43">
        <f t="shared" si="26"/>
        <v>20.336850852573232</v>
      </c>
      <c r="AT43">
        <f t="shared" si="26"/>
        <v>5.0228984750471968</v>
      </c>
      <c r="AU43">
        <f t="shared" si="23"/>
        <v>-1229.1551171800372</v>
      </c>
      <c r="AW43">
        <v>40</v>
      </c>
      <c r="AX43">
        <f>IF(Z43&gt;0, (R43*SUMPRODUCT(K43:$K$98, X43:$X$98)-K43*$AZ$3)/Z43, 0)</f>
        <v>16364.383183168866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2000000</v>
      </c>
      <c r="S44">
        <f t="shared" si="1"/>
        <v>13544.134418770329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3049.0654960749757</v>
      </c>
      <c r="AC44">
        <f t="shared" si="2"/>
        <v>2030.7731783830695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-69045.158185072869</v>
      </c>
      <c r="AI44">
        <f t="shared" si="25"/>
        <v>-69048.906621694201</v>
      </c>
      <c r="AJ44">
        <f t="shared" si="7"/>
        <v>1018.2923176919062</v>
      </c>
      <c r="AK44">
        <f t="shared" si="22"/>
        <v>213.43458472524833</v>
      </c>
      <c r="AL44">
        <f t="shared" si="8"/>
        <v>-67817.179719277046</v>
      </c>
      <c r="AN44">
        <f t="shared" si="26"/>
        <v>0</v>
      </c>
      <c r="AO44">
        <f t="shared" si="26"/>
        <v>0</v>
      </c>
      <c r="AP44">
        <f t="shared" si="26"/>
        <v>-5.6440088337950639E-2</v>
      </c>
      <c r="AQ44">
        <f t="shared" si="26"/>
        <v>-1039.6107019911112</v>
      </c>
      <c r="AR44">
        <f t="shared" si="26"/>
        <v>-1039.6671420794491</v>
      </c>
      <c r="AS44">
        <f t="shared" si="26"/>
        <v>15.332394320688323</v>
      </c>
      <c r="AT44">
        <f t="shared" si="26"/>
        <v>3.2136776030063134</v>
      </c>
      <c r="AU44">
        <f t="shared" si="23"/>
        <v>-1021.1210701557544</v>
      </c>
      <c r="AW44">
        <v>41</v>
      </c>
      <c r="AX44">
        <f>IF(Z44&gt;0, (R44*SUMPRODUCT(K44:$K$98, X44:$X$98)-K44*$AZ$3)/Z44, 0)</f>
        <v>13544.134418770329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2000000</v>
      </c>
      <c r="S45">
        <f t="shared" si="1"/>
        <v>10230.80068553407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2030.7731783830695</v>
      </c>
      <c r="AC45">
        <f t="shared" si="2"/>
        <v>1202.0053298180287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-61898.417326460098</v>
      </c>
      <c r="AI45">
        <f t="shared" si="25"/>
        <v>-61901.354548498639</v>
      </c>
      <c r="AJ45">
        <f t="shared" si="7"/>
        <v>828.76784856504082</v>
      </c>
      <c r="AK45">
        <f t="shared" si="22"/>
        <v>142.15412248681488</v>
      </c>
      <c r="AL45">
        <f t="shared" si="8"/>
        <v>-60930.432577446787</v>
      </c>
      <c r="AN45">
        <f t="shared" si="26"/>
        <v>0</v>
      </c>
      <c r="AO45">
        <f t="shared" si="26"/>
        <v>0</v>
      </c>
      <c r="AP45">
        <f t="shared" si="26"/>
        <v>-3.9487193517045972E-2</v>
      </c>
      <c r="AQ45">
        <f t="shared" si="26"/>
        <v>-832.14505110568837</v>
      </c>
      <c r="AR45">
        <f t="shared" si="26"/>
        <v>-832.18453829920543</v>
      </c>
      <c r="AS45">
        <f t="shared" si="26"/>
        <v>11.14172370614226</v>
      </c>
      <c r="AT45">
        <f t="shared" si="26"/>
        <v>1.9110803576411877</v>
      </c>
      <c r="AU45">
        <f t="shared" si="23"/>
        <v>-819.13173423542196</v>
      </c>
      <c r="AW45">
        <v>42</v>
      </c>
      <c r="AX45">
        <f>IF(Z45&gt;0, (R45*SUMPRODUCT(K45:$K$98, X45:$X$98)-K45*$AZ$3)/Z45, 0)</f>
        <v>10230.80068553407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2000000</v>
      </c>
      <c r="S46">
        <f t="shared" si="1"/>
        <v>6240.5607354573422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1202.0053298180287</v>
      </c>
      <c r="AC46">
        <f t="shared" si="2"/>
        <v>558.11282641419007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-53761.742474113475</v>
      </c>
      <c r="AI46">
        <f t="shared" si="25"/>
        <v>-53763.978302150703</v>
      </c>
      <c r="AJ46">
        <f t="shared" si="7"/>
        <v>643.89250340383865</v>
      </c>
      <c r="AK46">
        <f t="shared" si="22"/>
        <v>84.14037308726202</v>
      </c>
      <c r="AL46">
        <f t="shared" si="8"/>
        <v>-53035.9454256596</v>
      </c>
      <c r="AN46">
        <f t="shared" si="26"/>
        <v>0</v>
      </c>
      <c r="AO46">
        <f t="shared" si="26"/>
        <v>0</v>
      </c>
      <c r="AP46">
        <f t="shared" si="26"/>
        <v>-2.6837364528950639E-2</v>
      </c>
      <c r="AQ46">
        <f t="shared" si="26"/>
        <v>-645.31952210362783</v>
      </c>
      <c r="AR46">
        <f t="shared" si="26"/>
        <v>-645.34635946815683</v>
      </c>
      <c r="AS46">
        <f t="shared" si="26"/>
        <v>7.7288492422422284</v>
      </c>
      <c r="AT46">
        <f t="shared" si="26"/>
        <v>1.0099640162600261</v>
      </c>
      <c r="AU46">
        <f t="shared" si="23"/>
        <v>-636.60754620965452</v>
      </c>
      <c r="AW46">
        <v>43</v>
      </c>
      <c r="AX46">
        <f>IF(Z46&gt;0, (R46*SUMPRODUCT(K46:$K$98, X46:$X$98)-K46*$AZ$3)/Z46, 0)</f>
        <v>6240.5607354573422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2000000</v>
      </c>
      <c r="S47">
        <f t="shared" si="1"/>
        <v>1226.1730030772305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558.11282641419007</v>
      </c>
      <c r="AC47">
        <f t="shared" si="2"/>
        <v>80.875936187212574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-45161.552411672383</v>
      </c>
      <c r="AI47">
        <f t="shared" si="25"/>
        <v>-45163.20136202409</v>
      </c>
      <c r="AJ47">
        <f t="shared" si="7"/>
        <v>477.23689022697749</v>
      </c>
      <c r="AK47">
        <f t="shared" si="22"/>
        <v>39.067897848993312</v>
      </c>
      <c r="AL47">
        <f t="shared" si="8"/>
        <v>-44646.896573948114</v>
      </c>
      <c r="AN47">
        <f t="shared" si="26"/>
        <v>0</v>
      </c>
      <c r="AO47">
        <f t="shared" si="26"/>
        <v>0</v>
      </c>
      <c r="AP47">
        <f t="shared" si="26"/>
        <v>-1.7672216536990699E-2</v>
      </c>
      <c r="AQ47">
        <f t="shared" si="26"/>
        <v>-484.00774015939663</v>
      </c>
      <c r="AR47">
        <f t="shared" si="26"/>
        <v>-484.02541237593357</v>
      </c>
      <c r="AS47">
        <f t="shared" si="26"/>
        <v>5.1146680400596027</v>
      </c>
      <c r="AT47">
        <f t="shared" si="26"/>
        <v>0.41870050830631261</v>
      </c>
      <c r="AU47">
        <f t="shared" si="23"/>
        <v>-478.49204382756761</v>
      </c>
      <c r="AW47">
        <v>44</v>
      </c>
      <c r="AX47">
        <f>IF(Z47&gt;0, (R47*SUMPRODUCT(K47:$K$98, X47:$X$98)-K47*$AZ$3)/Z47, 0)</f>
        <v>1226.1730030772305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2000000</v>
      </c>
      <c r="S48">
        <f t="shared" si="1"/>
        <v>-5378.1186675605768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80.875936187212574</v>
      </c>
      <c r="AC48">
        <f t="shared" si="2"/>
        <v>-253.0580255108888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-36490.344309391076</v>
      </c>
      <c r="AI48">
        <f t="shared" si="25"/>
        <v>-36491.5206409354</v>
      </c>
      <c r="AJ48">
        <f t="shared" si="7"/>
        <v>333.93396169810137</v>
      </c>
      <c r="AK48">
        <f t="shared" si="22"/>
        <v>5.6613155331048803</v>
      </c>
      <c r="AL48">
        <f t="shared" si="8"/>
        <v>-36151.925363704191</v>
      </c>
      <c r="AN48">
        <f t="shared" si="26"/>
        <v>0</v>
      </c>
      <c r="AO48">
        <f t="shared" si="26"/>
        <v>0</v>
      </c>
      <c r="AP48">
        <f t="shared" si="26"/>
        <v>-1.1256287191733343E-2</v>
      </c>
      <c r="AQ48">
        <f t="shared" si="26"/>
        <v>-349.17519406281764</v>
      </c>
      <c r="AR48">
        <f t="shared" si="26"/>
        <v>-349.18645035000935</v>
      </c>
      <c r="AS48">
        <f t="shared" si="26"/>
        <v>3.1954057460096852</v>
      </c>
      <c r="AT48">
        <f t="shared" si="26"/>
        <v>5.4172987055482451E-2</v>
      </c>
      <c r="AU48">
        <f t="shared" si="23"/>
        <v>-345.93687161694419</v>
      </c>
      <c r="AW48">
        <v>45</v>
      </c>
      <c r="AX48">
        <f>IF(Z48&gt;0, (R48*SUMPRODUCT(K48:$K$98, X48:$X$98)-K48*$AZ$3)/Z48, 0)</f>
        <v>-5378.1186675605768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2000000</v>
      </c>
      <c r="S49">
        <f t="shared" si="1"/>
        <v>-14460.56190925669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-253.0580255108888</v>
      </c>
      <c r="AC49">
        <f t="shared" si="2"/>
        <v>-468.23877451897818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-28404.658909031121</v>
      </c>
      <c r="AI49">
        <f t="shared" si="25"/>
        <v>-28405.46841902364</v>
      </c>
      <c r="AJ49">
        <f t="shared" si="7"/>
        <v>215.18074900808938</v>
      </c>
      <c r="AK49">
        <f t="shared" si="22"/>
        <v>-17.714061785762219</v>
      </c>
      <c r="AL49">
        <f t="shared" si="8"/>
        <v>-28208.001731801312</v>
      </c>
      <c r="AN49">
        <f t="shared" si="26"/>
        <v>0</v>
      </c>
      <c r="AO49">
        <f t="shared" si="26"/>
        <v>0</v>
      </c>
      <c r="AP49">
        <f t="shared" si="26"/>
        <v>-6.916232961343932E-3</v>
      </c>
      <c r="AQ49">
        <f t="shared" si="26"/>
        <v>-242.68167165077176</v>
      </c>
      <c r="AR49">
        <f t="shared" si="26"/>
        <v>-242.68858788373313</v>
      </c>
      <c r="AS49">
        <f t="shared" si="26"/>
        <v>1.8384457297512224</v>
      </c>
      <c r="AT49">
        <f t="shared" si="26"/>
        <v>-0.15134412068321029</v>
      </c>
      <c r="AU49">
        <f t="shared" si="23"/>
        <v>-241.0014862746651</v>
      </c>
      <c r="AW49">
        <v>46</v>
      </c>
      <c r="AX49">
        <f>IF(Z49&gt;0, (R49*SUMPRODUCT(K49:$K$98, X49:$X$98)-K49*$AZ$3)/Z49, 0)</f>
        <v>-14460.56190925669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2000000</v>
      </c>
      <c r="S50">
        <f t="shared" si="1"/>
        <v>-27551.49271694916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-468.23877451897818</v>
      </c>
      <c r="AC50">
        <f t="shared" si="2"/>
        <v>-591.28254879945689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-21191.19404971012</v>
      </c>
      <c r="AI50">
        <f t="shared" si="25"/>
        <v>-21191.730574677091</v>
      </c>
      <c r="AJ50">
        <f t="shared" si="7"/>
        <v>123.04377428047871</v>
      </c>
      <c r="AK50">
        <f t="shared" si="22"/>
        <v>-32.776714216328479</v>
      </c>
      <c r="AL50">
        <f t="shared" si="8"/>
        <v>-21101.46351461294</v>
      </c>
      <c r="AN50">
        <f t="shared" si="26"/>
        <v>0</v>
      </c>
      <c r="AO50">
        <f t="shared" si="26"/>
        <v>0</v>
      </c>
      <c r="AP50">
        <f t="shared" si="26"/>
        <v>-4.0927885999044759E-3</v>
      </c>
      <c r="AQ50">
        <f t="shared" si="26"/>
        <v>-161.65338570267701</v>
      </c>
      <c r="AR50">
        <f t="shared" si="26"/>
        <v>-161.65747849127692</v>
      </c>
      <c r="AS50">
        <f t="shared" si="26"/>
        <v>0.93861830793567025</v>
      </c>
      <c r="AT50">
        <f t="shared" si="26"/>
        <v>-0.25003153729088917</v>
      </c>
      <c r="AU50">
        <f t="shared" si="23"/>
        <v>-160.96889172063214</v>
      </c>
      <c r="AW50">
        <v>47</v>
      </c>
      <c r="AX50">
        <f>IF(Z50&gt;0, (R50*SUMPRODUCT(K50:$K$98, X50:$X$98)-K50*$AZ$3)/Z50, 0)</f>
        <v>-27551.49271694916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2000000</v>
      </c>
      <c r="S51">
        <f t="shared" si="1"/>
        <v>-47203.306208997856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-591.28254879945689</v>
      </c>
      <c r="AC51">
        <f t="shared" si="2"/>
        <v>-646.1163832786583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-15116.882127262061</v>
      </c>
      <c r="AI51">
        <f t="shared" si="25"/>
        <v>-15117.224325952771</v>
      </c>
      <c r="AJ51">
        <f t="shared" si="7"/>
        <v>54.833834479201414</v>
      </c>
      <c r="AK51">
        <f t="shared" si="22"/>
        <v>-41.389778415961985</v>
      </c>
      <c r="AL51">
        <f t="shared" si="8"/>
        <v>-15103.780269889532</v>
      </c>
      <c r="AN51">
        <f t="shared" si="26"/>
        <v>0</v>
      </c>
      <c r="AO51">
        <f t="shared" si="26"/>
        <v>0</v>
      </c>
      <c r="AP51">
        <f t="shared" si="26"/>
        <v>-2.3307178244631353E-3</v>
      </c>
      <c r="AQ51">
        <f t="shared" si="26"/>
        <v>-102.96119646476568</v>
      </c>
      <c r="AR51">
        <f t="shared" si="26"/>
        <v>-102.96352718259013</v>
      </c>
      <c r="AS51">
        <f t="shared" si="26"/>
        <v>0.37347365397179605</v>
      </c>
      <c r="AT51">
        <f t="shared" si="26"/>
        <v>-0.28190608825570179</v>
      </c>
      <c r="AU51">
        <f t="shared" si="23"/>
        <v>-102.87195961687404</v>
      </c>
      <c r="AW51">
        <v>48</v>
      </c>
      <c r="AX51">
        <f>IF(Z51&gt;0, (R51*SUMPRODUCT(K51:$K$98, X51:$X$98)-K51*$AZ$3)/Z51, 0)</f>
        <v>-47203.306208997856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2000000</v>
      </c>
      <c r="S52">
        <f t="shared" si="1"/>
        <v>-78005.044537345209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-646.1163832786583</v>
      </c>
      <c r="AC52">
        <f t="shared" si="2"/>
        <v>-653.70298043674916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-10341.60538447625</v>
      </c>
      <c r="AI52">
        <f t="shared" si="25"/>
        <v>-10341.814891112748</v>
      </c>
      <c r="AJ52">
        <f t="shared" si="7"/>
        <v>7.5865971580908536</v>
      </c>
      <c r="AK52">
        <f t="shared" si="22"/>
        <v>-45.228146829506088</v>
      </c>
      <c r="AL52">
        <f t="shared" si="8"/>
        <v>-10379.456440784163</v>
      </c>
      <c r="AN52">
        <f t="shared" si="26"/>
        <v>0</v>
      </c>
      <c r="AO52">
        <f t="shared" si="26"/>
        <v>0</v>
      </c>
      <c r="AP52">
        <f t="shared" si="26"/>
        <v>-1.274063622779499E-3</v>
      </c>
      <c r="AQ52">
        <f t="shared" si="26"/>
        <v>-62.889956336104632</v>
      </c>
      <c r="AR52">
        <f t="shared" si="26"/>
        <v>-62.891230399727412</v>
      </c>
      <c r="AS52">
        <f t="shared" si="26"/>
        <v>4.6136044286523799E-2</v>
      </c>
      <c r="AT52">
        <f t="shared" si="26"/>
        <v>-0.27504396788725671</v>
      </c>
      <c r="AU52">
        <f t="shared" si="23"/>
        <v>-63.120138323328142</v>
      </c>
      <c r="AW52">
        <v>49</v>
      </c>
      <c r="AX52">
        <f>IF(Z52&gt;0, (R52*SUMPRODUCT(K52:$K$98, X52:$X$98)-K52*$AZ$3)/Z52, 0)</f>
        <v>-78005.044537345209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2000000</v>
      </c>
      <c r="S53">
        <f t="shared" si="1"/>
        <v>-128532.04894796108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-653.70298043674916</v>
      </c>
      <c r="AC53">
        <f t="shared" si="2"/>
        <v>-631.43704453475129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-6767.5622137053042</v>
      </c>
      <c r="AI53">
        <f t="shared" si="25"/>
        <v>-6767.6850307477662</v>
      </c>
      <c r="AJ53">
        <f t="shared" si="7"/>
        <v>-22.265935901997864</v>
      </c>
      <c r="AK53">
        <f t="shared" si="22"/>
        <v>-45.759208630572445</v>
      </c>
      <c r="AL53">
        <f t="shared" si="8"/>
        <v>-6835.7101752803364</v>
      </c>
      <c r="AN53">
        <f t="shared" si="26"/>
        <v>0</v>
      </c>
      <c r="AO53">
        <f t="shared" si="26"/>
        <v>0</v>
      </c>
      <c r="AP53">
        <f t="shared" si="26"/>
        <v>-6.6685888756127685E-4</v>
      </c>
      <c r="AQ53">
        <f t="shared" si="26"/>
        <v>-36.745788034505267</v>
      </c>
      <c r="AR53">
        <f t="shared" si="26"/>
        <v>-36.74645489339283</v>
      </c>
      <c r="AS53">
        <f t="shared" si="26"/>
        <v>-0.12089720570100729</v>
      </c>
      <c r="AT53">
        <f t="shared" si="26"/>
        <v>-0.24845847409581551</v>
      </c>
      <c r="AU53">
        <f t="shared" si="23"/>
        <v>-37.115810573189655</v>
      </c>
      <c r="AW53">
        <v>50</v>
      </c>
      <c r="AX53">
        <f>IF(Z53&gt;0, (R53*SUMPRODUCT(K53:$K$98, X53:$X$98)-K53*$AZ$3)/Z53, 0)</f>
        <v>-128532.04894796108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2000000</v>
      </c>
      <c r="S54">
        <f t="shared" si="1"/>
        <v>-215270.43487223415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-631.43704453475129</v>
      </c>
      <c r="AC54">
        <f t="shared" si="2"/>
        <v>-592.15078592809368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-4225.6502961611786</v>
      </c>
      <c r="AI54">
        <f t="shared" si="25"/>
        <v>-4225.719064404514</v>
      </c>
      <c r="AJ54">
        <f t="shared" si="7"/>
        <v>-39.286258606657611</v>
      </c>
      <c r="AK54">
        <f t="shared" si="22"/>
        <v>-44.200593117432597</v>
      </c>
      <c r="AL54">
        <f t="shared" si="8"/>
        <v>-4309.2059161286043</v>
      </c>
      <c r="AN54">
        <f t="shared" si="26"/>
        <v>0</v>
      </c>
      <c r="AO54">
        <f t="shared" si="26"/>
        <v>0</v>
      </c>
      <c r="AP54">
        <f t="shared" si="26"/>
        <v>-3.3338435578410323E-4</v>
      </c>
      <c r="AQ54">
        <f t="shared" si="26"/>
        <v>-20.485701443390607</v>
      </c>
      <c r="AR54">
        <f t="shared" si="26"/>
        <v>-20.486034827746391</v>
      </c>
      <c r="AS54">
        <f t="shared" si="26"/>
        <v>-0.19045744636629172</v>
      </c>
      <c r="AT54">
        <f t="shared" si="26"/>
        <v>-0.21428184794352234</v>
      </c>
      <c r="AU54">
        <f t="shared" si="23"/>
        <v>-20.890774122056204</v>
      </c>
      <c r="AW54">
        <v>51</v>
      </c>
      <c r="AX54">
        <f>IF(Z54&gt;0, (R54*SUMPRODUCT(K54:$K$98, X54:$X$98)-K54*$AZ$3)/Z54, 0)</f>
        <v>-215270.43487223415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2000000</v>
      </c>
      <c r="S55">
        <f t="shared" si="1"/>
        <v>-371196.1205476636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-592.15078592809368</v>
      </c>
      <c r="AC55">
        <f t="shared" si="2"/>
        <v>-544.75073144187445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-2511.3348250072004</v>
      </c>
      <c r="AI55">
        <f t="shared" si="25"/>
        <v>-2511.3715138827897</v>
      </c>
      <c r="AJ55">
        <f t="shared" si="7"/>
        <v>-47.400054486219233</v>
      </c>
      <c r="AK55">
        <f t="shared" si="22"/>
        <v>-41.450555014966561</v>
      </c>
      <c r="AL55">
        <f t="shared" si="8"/>
        <v>-2600.2221233839755</v>
      </c>
      <c r="AN55">
        <f t="shared" si="26"/>
        <v>0</v>
      </c>
      <c r="AO55">
        <f t="shared" si="26"/>
        <v>0</v>
      </c>
      <c r="AP55">
        <f t="shared" si="26"/>
        <v>-1.5880847133864701E-4</v>
      </c>
      <c r="AQ55">
        <f t="shared" si="26"/>
        <v>-10.870358880498392</v>
      </c>
      <c r="AR55">
        <f t="shared" si="26"/>
        <v>-10.870517688969731</v>
      </c>
      <c r="AS55">
        <f t="shared" si="26"/>
        <v>-0.20517200577541611</v>
      </c>
      <c r="AT55">
        <f t="shared" si="26"/>
        <v>-0.17941948812310882</v>
      </c>
      <c r="AU55">
        <f t="shared" si="23"/>
        <v>-11.255109182868257</v>
      </c>
      <c r="AW55">
        <v>52</v>
      </c>
      <c r="AX55">
        <f>IF(Z55&gt;0, (R55*SUMPRODUCT(K55:$K$98, X55:$X$98)-K55*$AZ$3)/Z55, 0)</f>
        <v>-371196.1205476636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2000000</v>
      </c>
      <c r="S56">
        <f t="shared" si="1"/>
        <v>-665335.20742919727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-544.75073144187445</v>
      </c>
      <c r="AC56">
        <f t="shared" si="2"/>
        <v>-495.00880824236424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-1417.7607084551678</v>
      </c>
      <c r="AI56">
        <f t="shared" si="25"/>
        <v>-1417.7793084331456</v>
      </c>
      <c r="AJ56">
        <f t="shared" si="7"/>
        <v>-49.741923199510211</v>
      </c>
      <c r="AK56">
        <f t="shared" si="22"/>
        <v>-38.132551200931218</v>
      </c>
      <c r="AL56">
        <f t="shared" si="8"/>
        <v>-1505.653782833587</v>
      </c>
      <c r="AN56">
        <f t="shared" si="26"/>
        <v>0</v>
      </c>
      <c r="AO56">
        <f t="shared" si="26"/>
        <v>0</v>
      </c>
      <c r="AP56">
        <f t="shared" si="26"/>
        <v>-7.1884237537408029E-5</v>
      </c>
      <c r="AQ56">
        <f t="shared" si="26"/>
        <v>-5.4792886130973972</v>
      </c>
      <c r="AR56">
        <f t="shared" si="26"/>
        <v>-5.4793604973349348</v>
      </c>
      <c r="AS56">
        <f t="shared" si="26"/>
        <v>-0.19224002453673592</v>
      </c>
      <c r="AT56">
        <f t="shared" si="26"/>
        <v>-0.14737272117752651</v>
      </c>
      <c r="AU56">
        <f t="shared" si="23"/>
        <v>-5.8189732430491965</v>
      </c>
      <c r="AW56">
        <v>53</v>
      </c>
      <c r="AX56">
        <f>IF(Z56&gt;0, (R56*SUMPRODUCT(K56:$K$98, X56:$X$98)-K56*$AZ$3)/Z56, 0)</f>
        <v>-665335.20742919727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2000000</v>
      </c>
      <c r="S57">
        <f t="shared" si="1"/>
        <v>-1249327.7187786798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-495.00880824236424</v>
      </c>
      <c r="AC57">
        <f t="shared" si="2"/>
        <v>-446.36998785545381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-758.54195829470416</v>
      </c>
      <c r="AI57">
        <f t="shared" si="25"/>
        <v>-758.55089049842354</v>
      </c>
      <c r="AJ57">
        <f t="shared" si="7"/>
        <v>-48.638820386910425</v>
      </c>
      <c r="AK57">
        <f t="shared" si="22"/>
        <v>-34.650616576965497</v>
      </c>
      <c r="AL57">
        <f t="shared" si="8"/>
        <v>-841.84032746229946</v>
      </c>
      <c r="AN57">
        <f t="shared" si="26"/>
        <v>0</v>
      </c>
      <c r="AO57">
        <f t="shared" si="26"/>
        <v>0</v>
      </c>
      <c r="AP57">
        <f t="shared" si="26"/>
        <v>-3.0822072490246333E-5</v>
      </c>
      <c r="AQ57">
        <f t="shared" si="26"/>
        <v>-2.6174767123541467</v>
      </c>
      <c r="AR57">
        <f t="shared" si="26"/>
        <v>-2.617507534426637</v>
      </c>
      <c r="AS57">
        <f t="shared" si="26"/>
        <v>-0.16783643711064439</v>
      </c>
      <c r="AT57">
        <f t="shared" si="26"/>
        <v>-0.11956778523210264</v>
      </c>
      <c r="AU57">
        <f t="shared" si="23"/>
        <v>-2.9049117567693838</v>
      </c>
      <c r="AW57">
        <v>54</v>
      </c>
      <c r="AX57">
        <f>IF(Z57&gt;0, (R57*SUMPRODUCT(K57:$K$98, X57:$X$98)-K57*$AZ$3)/Z57, 0)</f>
        <v>-1249327.7187786798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2000000</v>
      </c>
      <c r="S58">
        <f t="shared" si="1"/>
        <v>-2473064.3723498662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-446.36998785545381</v>
      </c>
      <c r="AC58">
        <f t="shared" si="2"/>
        <v>-400.66772438922959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-383.40522502781852</v>
      </c>
      <c r="AI58">
        <f t="shared" si="25"/>
        <v>-383.40927534418785</v>
      </c>
      <c r="AJ58">
        <f t="shared" si="7"/>
        <v>-45.702263466224224</v>
      </c>
      <c r="AK58">
        <f t="shared" si="22"/>
        <v>-31.245899149881769</v>
      </c>
      <c r="AL58">
        <f t="shared" si="8"/>
        <v>-460.35743796029385</v>
      </c>
      <c r="AN58">
        <f t="shared" si="26"/>
        <v>0</v>
      </c>
      <c r="AO58">
        <f t="shared" si="26"/>
        <v>0</v>
      </c>
      <c r="AP58">
        <f t="shared" si="26"/>
        <v>-1.2478837876371368E-5</v>
      </c>
      <c r="AQ58">
        <f t="shared" si="26"/>
        <v>-1.1812538102719952</v>
      </c>
      <c r="AR58">
        <f t="shared" si="26"/>
        <v>-1.1812662891098715</v>
      </c>
      <c r="AS58">
        <f t="shared" si="26"/>
        <v>-0.14080656530858424</v>
      </c>
      <c r="AT58">
        <f t="shared" si="26"/>
        <v>-9.6267173780676368E-2</v>
      </c>
      <c r="AU58">
        <f t="shared" si="23"/>
        <v>-1.4183400281991321</v>
      </c>
      <c r="AW58">
        <v>55</v>
      </c>
      <c r="AX58">
        <f>IF(Z58&gt;0, (R58*SUMPRODUCT(K58:$K$98, X58:$X$98)-K58*$AZ$3)/Z58, 0)</f>
        <v>-2473064.3723498662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2000000</v>
      </c>
      <c r="S59">
        <f t="shared" si="1"/>
        <v>-5187664.3455182081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-400.66772438922959</v>
      </c>
      <c r="AC59">
        <f t="shared" si="2"/>
        <v>-358.70635304005663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-182.4930124213916</v>
      </c>
      <c r="AI59">
        <f t="shared" si="25"/>
        <v>-182.49474107194197</v>
      </c>
      <c r="AJ59">
        <f t="shared" si="7"/>
        <v>-41.961371349172964</v>
      </c>
      <c r="AK59">
        <f t="shared" si="22"/>
        <v>-28.046740707246073</v>
      </c>
      <c r="AL59">
        <f t="shared" si="8"/>
        <v>-252.50285312836101</v>
      </c>
      <c r="AN59">
        <f t="shared" si="26"/>
        <v>0</v>
      </c>
      <c r="AO59">
        <f t="shared" si="26"/>
        <v>0</v>
      </c>
      <c r="AP59">
        <f t="shared" si="26"/>
        <v>-4.7552612464446544E-6</v>
      </c>
      <c r="AQ59">
        <f t="shared" si="26"/>
        <v>-0.50201120725640291</v>
      </c>
      <c r="AR59">
        <f t="shared" si="26"/>
        <v>-0.50201596251764935</v>
      </c>
      <c r="AS59">
        <f t="shared" si="26"/>
        <v>-0.11542950828435847</v>
      </c>
      <c r="AT59">
        <f t="shared" si="26"/>
        <v>-7.7152423400960235E-2</v>
      </c>
      <c r="AU59">
        <f t="shared" si="23"/>
        <v>-0.69459789420296802</v>
      </c>
      <c r="AW59">
        <v>56</v>
      </c>
      <c r="AX59">
        <f>IF(Z59&gt;0, (R59*SUMPRODUCT(K59:$K$98, X59:$X$98)-K59*$AZ$3)/Z59, 0)</f>
        <v>-5187664.3455182081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2000000</v>
      </c>
      <c r="S60">
        <f t="shared" si="1"/>
        <v>-11716290.784327649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-358.70635304005663</v>
      </c>
      <c r="AC60">
        <f t="shared" si="2"/>
        <v>-320.68816321209431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-82.166855901262622</v>
      </c>
      <c r="AI60">
        <f t="shared" si="25"/>
        <v>-82.167540179608721</v>
      </c>
      <c r="AJ60">
        <f t="shared" si="7"/>
        <v>-38.018189827962317</v>
      </c>
      <c r="AK60">
        <f t="shared" si="22"/>
        <v>-25.109444712803967</v>
      </c>
      <c r="AL60">
        <f t="shared" si="8"/>
        <v>-145.295174720375</v>
      </c>
      <c r="AN60">
        <f t="shared" si="26"/>
        <v>0</v>
      </c>
      <c r="AO60">
        <f t="shared" si="26"/>
        <v>0</v>
      </c>
      <c r="AP60">
        <f t="shared" si="26"/>
        <v>-1.6806680610580234E-6</v>
      </c>
      <c r="AQ60">
        <f t="shared" si="26"/>
        <v>-0.20181145754251581</v>
      </c>
      <c r="AR60">
        <f t="shared" si="26"/>
        <v>-0.20181313821057686</v>
      </c>
      <c r="AS60">
        <f t="shared" si="26"/>
        <v>-9.337714359581846E-2</v>
      </c>
      <c r="AT60">
        <f t="shared" si="26"/>
        <v>-6.1671748054513517E-2</v>
      </c>
      <c r="AU60">
        <f t="shared" si="23"/>
        <v>-0.35686202986090881</v>
      </c>
      <c r="AW60">
        <v>57</v>
      </c>
      <c r="AX60">
        <f>IF(Z60&gt;0, (R60*SUMPRODUCT(K60:$K$98, X60:$X$98)-K60*$AZ$3)/Z60, 0)</f>
        <v>-11716290.784327649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2000000</v>
      </c>
      <c r="S61">
        <f t="shared" si="1"/>
        <v>-28671940.030234069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-320.68816321209431</v>
      </c>
      <c r="AC61">
        <f t="shared" si="2"/>
        <v>-286.49693803104873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-34.210362779971916</v>
      </c>
      <c r="AI61">
        <f t="shared" si="25"/>
        <v>-34.210612585999804</v>
      </c>
      <c r="AJ61">
        <f t="shared" si="7"/>
        <v>-34.191225181045581</v>
      </c>
      <c r="AK61">
        <f t="shared" si="22"/>
        <v>-22.448171424846603</v>
      </c>
      <c r="AL61">
        <f t="shared" si="8"/>
        <v>-90.850009191891985</v>
      </c>
      <c r="AN61">
        <f t="shared" si="26"/>
        <v>0</v>
      </c>
      <c r="AO61">
        <f t="shared" si="26"/>
        <v>0</v>
      </c>
      <c r="AP61">
        <f t="shared" si="26"/>
        <v>-5.4781515305778489E-7</v>
      </c>
      <c r="AQ61">
        <f t="shared" si="26"/>
        <v>-7.5022029215908864E-2</v>
      </c>
      <c r="AR61">
        <f t="shared" si="26"/>
        <v>-7.5022577031061924E-2</v>
      </c>
      <c r="AS61">
        <f t="shared" si="26"/>
        <v>-7.4980061186659716E-2</v>
      </c>
      <c r="AT61">
        <f t="shared" si="26"/>
        <v>-4.9227989288219837E-2</v>
      </c>
      <c r="AU61">
        <f t="shared" si="23"/>
        <v>-0.19923062750594145</v>
      </c>
      <c r="AW61">
        <v>58</v>
      </c>
      <c r="AX61">
        <f>IF(Z61&gt;0, (R61*SUMPRODUCT(K61:$K$98, X61:$X$98)-K61*$AZ$3)/Z61, 0)</f>
        <v>-28671940.030234069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2000000</v>
      </c>
      <c r="S62">
        <f t="shared" si="1"/>
        <v>-76552958.81598343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-286.49693803104873</v>
      </c>
      <c r="AC62">
        <f t="shared" si="2"/>
        <v>-255.86389163295379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-13.100012918902731</v>
      </c>
      <c r="AI62">
        <f t="shared" si="25"/>
        <v>-13.100096476708853</v>
      </c>
      <c r="AJ62">
        <f t="shared" si="7"/>
        <v>-30.633046398094933</v>
      </c>
      <c r="AK62">
        <f t="shared" si="22"/>
        <v>-20.054785662173412</v>
      </c>
      <c r="AL62">
        <f t="shared" si="8"/>
        <v>-63.787928536977205</v>
      </c>
      <c r="AN62">
        <f t="shared" si="26"/>
        <v>0</v>
      </c>
      <c r="AO62">
        <f t="shared" si="26"/>
        <v>0</v>
      </c>
      <c r="AP62">
        <f t="shared" si="26"/>
        <v>-1.6360634152079785E-7</v>
      </c>
      <c r="AQ62">
        <f t="shared" si="26"/>
        <v>-2.5649849930279533E-2</v>
      </c>
      <c r="AR62">
        <f t="shared" si="26"/>
        <v>-2.5650013536621049E-2</v>
      </c>
      <c r="AS62">
        <f t="shared" si="26"/>
        <v>-5.9979562454068075E-2</v>
      </c>
      <c r="AT62">
        <f t="shared" si="26"/>
        <v>-3.9267308040315765E-2</v>
      </c>
      <c r="AU62">
        <f t="shared" si="23"/>
        <v>-0.12489688403100491</v>
      </c>
      <c r="AW62">
        <v>59</v>
      </c>
      <c r="AX62">
        <f>IF(Z62&gt;0, (R62*SUMPRODUCT(K62:$K$98, X62:$X$98)-K62*$AZ$3)/Z62, 0)</f>
        <v>-76552958.81598343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2000000</v>
      </c>
      <c r="S63">
        <f t="shared" si="1"/>
        <v>-224740688.51154605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-255.86389163295379</v>
      </c>
      <c r="AC63">
        <f t="shared" si="2"/>
        <v>-228.4716232442137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-4.5845761152798126</v>
      </c>
      <c r="AI63">
        <f t="shared" si="25"/>
        <v>-4.5846015303064327</v>
      </c>
      <c r="AJ63">
        <f t="shared" si="7"/>
        <v>-27.392268388740092</v>
      </c>
      <c r="AK63">
        <f t="shared" si="22"/>
        <v>-17.910472414306767</v>
      </c>
      <c r="AL63">
        <f t="shared" si="8"/>
        <v>-49.887342333353288</v>
      </c>
      <c r="AN63">
        <f t="shared" si="26"/>
        <v>0</v>
      </c>
      <c r="AO63">
        <f t="shared" si="26"/>
        <v>0</v>
      </c>
      <c r="AP63">
        <f t="shared" si="26"/>
        <v>-4.4430955281932552E-8</v>
      </c>
      <c r="AQ63">
        <f t="shared" si="26"/>
        <v>-8.0148291564160999E-3</v>
      </c>
      <c r="AR63">
        <f t="shared" si="26"/>
        <v>-8.0148735873713829E-3</v>
      </c>
      <c r="AS63">
        <f t="shared" si="26"/>
        <v>-4.7887600908344742E-2</v>
      </c>
      <c r="AT63">
        <f t="shared" si="26"/>
        <v>-3.1311373811188391E-2</v>
      </c>
      <c r="AU63">
        <f t="shared" si="23"/>
        <v>-8.7213848306904512E-2</v>
      </c>
      <c r="AW63">
        <v>60</v>
      </c>
      <c r="AX63">
        <f>IF(Z63&gt;0, (R63*SUMPRODUCT(K63:$K$98, X63:$X$98)-K63*$AZ$3)/Z63, 0)</f>
        <v>-224740688.51154605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2000000</v>
      </c>
      <c r="S64">
        <f t="shared" si="1"/>
        <v>-732063684.95893776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-228.4716232442137</v>
      </c>
      <c r="AC64">
        <f t="shared" si="2"/>
        <v>-203.99935393170014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-1.4555433124944672</v>
      </c>
      <c r="AI64">
        <f t="shared" si="25"/>
        <v>-1.4555502790794148</v>
      </c>
      <c r="AJ64">
        <f t="shared" si="7"/>
        <v>-24.472269312513561</v>
      </c>
      <c r="AK64">
        <f t="shared" si="22"/>
        <v>-15.99301362709496</v>
      </c>
      <c r="AL64">
        <f t="shared" si="8"/>
        <v>-41.920833218687932</v>
      </c>
      <c r="AN64">
        <f t="shared" si="26"/>
        <v>0</v>
      </c>
      <c r="AO64">
        <f t="shared" si="26"/>
        <v>0</v>
      </c>
      <c r="AP64">
        <f t="shared" si="26"/>
        <v>-1.0874191986809684E-8</v>
      </c>
      <c r="AQ64">
        <f t="shared" si="26"/>
        <v>-2.2719679074204558E-3</v>
      </c>
      <c r="AR64">
        <f t="shared" si="26"/>
        <v>-2.2719787816124428E-3</v>
      </c>
      <c r="AS64">
        <f t="shared" si="26"/>
        <v>-3.8198939201950138E-2</v>
      </c>
      <c r="AT64">
        <f t="shared" si="26"/>
        <v>-2.496360870321809E-2</v>
      </c>
      <c r="AU64">
        <f t="shared" si="23"/>
        <v>-6.5434526686780667E-2</v>
      </c>
      <c r="AW64">
        <v>61</v>
      </c>
      <c r="AX64">
        <f>IF(Z64&gt;0, (R64*SUMPRODUCT(K64:$K$98, X64:$X$98)-K64*$AZ$3)/Z64, 0)</f>
        <v>-732063684.95893776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2000000</v>
      </c>
      <c r="S65">
        <f t="shared" si="1"/>
        <v>-2676449557.0818205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-203.99935393170014</v>
      </c>
      <c r="AC65">
        <f t="shared" si="2"/>
        <v>-182.14422934454507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-0.41564468255783676</v>
      </c>
      <c r="AI65">
        <f t="shared" si="25"/>
        <v>-0.41564638391840286</v>
      </c>
      <c r="AJ65">
        <f t="shared" si="7"/>
        <v>-21.855124587155075</v>
      </c>
      <c r="AK65">
        <f t="shared" si="22"/>
        <v>-14.279954775219011</v>
      </c>
      <c r="AL65">
        <f t="shared" si="8"/>
        <v>-36.550725746292485</v>
      </c>
      <c r="AN65">
        <f t="shared" si="26"/>
        <v>0</v>
      </c>
      <c r="AO65">
        <f t="shared" si="26"/>
        <v>0</v>
      </c>
      <c r="AP65">
        <f t="shared" si="26"/>
        <v>-2.3711301845538359E-9</v>
      </c>
      <c r="AQ65">
        <f t="shared" si="26"/>
        <v>-5.7927030430294927E-4</v>
      </c>
      <c r="AR65">
        <f t="shared" si="26"/>
        <v>-5.7927267543313383E-4</v>
      </c>
      <c r="AS65">
        <f t="shared" si="26"/>
        <v>-3.0458767311232357E-2</v>
      </c>
      <c r="AT65">
        <f t="shared" si="26"/>
        <v>-1.9901502642037123E-2</v>
      </c>
      <c r="AU65">
        <f t="shared" si="23"/>
        <v>-5.0939542628702608E-2</v>
      </c>
      <c r="AW65">
        <v>62</v>
      </c>
      <c r="AX65">
        <f>IF(Z65&gt;0, (R65*SUMPRODUCT(K65:$K$98, X65:$X$98)-K65*$AZ$3)/Z65, 0)</f>
        <v>-2676449557.0818205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2000000</v>
      </c>
      <c r="S66">
        <f t="shared" si="1"/>
        <v>-11149977787.970543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-182.14422934454507</v>
      </c>
      <c r="AC66">
        <f t="shared" si="2"/>
        <v>-162.62927597640075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-0.10557652814523762</v>
      </c>
      <c r="AI66">
        <f t="shared" si="25"/>
        <v>-0.10557689278559626</v>
      </c>
      <c r="AJ66">
        <f t="shared" si="7"/>
        <v>-19.514953368144319</v>
      </c>
      <c r="AK66">
        <f t="shared" si="22"/>
        <v>-12.750096054118156</v>
      </c>
      <c r="AL66">
        <f t="shared" si="8"/>
        <v>-32.370626315048071</v>
      </c>
      <c r="AN66">
        <f t="shared" si="26"/>
        <v>0</v>
      </c>
      <c r="AO66">
        <f t="shared" si="26"/>
        <v>0</v>
      </c>
      <c r="AP66">
        <f t="shared" si="26"/>
        <v>-4.5373862316693266E-10</v>
      </c>
      <c r="AQ66">
        <f t="shared" si="26"/>
        <v>-1.3137368748295232E-4</v>
      </c>
      <c r="AR66">
        <f t="shared" si="26"/>
        <v>-1.313741412215755E-4</v>
      </c>
      <c r="AS66">
        <f t="shared" si="26"/>
        <v>-2.4283346214076337E-2</v>
      </c>
      <c r="AT66">
        <f t="shared" si="26"/>
        <v>-1.5865525830581123E-2</v>
      </c>
      <c r="AU66">
        <f t="shared" si="23"/>
        <v>-4.0280246185879033E-2</v>
      </c>
      <c r="AW66">
        <v>63</v>
      </c>
      <c r="AX66">
        <f>IF(Z66&gt;0, (R66*SUMPRODUCT(K66:$K$98, X66:$X$98)-K66*$AZ$3)/Z66, 0)</f>
        <v>-11149977787.970543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-53979790183.340149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-162.62927597640075</v>
      </c>
      <c r="AC67">
        <f t="shared" ref="AC67:AC69" si="29">S67*Z67</f>
        <v>-145.20482463718764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-2.3499546450772856E-2</v>
      </c>
      <c r="AI67">
        <f t="shared" ref="AI67:AI69" si="32">SUM(AE67:AH67)</f>
        <v>-2.3499613700397274E-2</v>
      </c>
      <c r="AJ67">
        <f t="shared" ref="AJ67:AJ69" si="33">AB67-AC67</f>
        <v>-17.424451339213107</v>
      </c>
      <c r="AK67">
        <f t="shared" si="22"/>
        <v>-11.384049318348053</v>
      </c>
      <c r="AL67">
        <f t="shared" ref="AL67:AL69" si="34">SUM(AI67:AK67)</f>
        <v>-28.832000271261556</v>
      </c>
      <c r="AN67">
        <f t="shared" si="26"/>
        <v>0</v>
      </c>
      <c r="AO67">
        <f t="shared" si="26"/>
        <v>0</v>
      </c>
      <c r="AP67">
        <f t="shared" si="26"/>
        <v>-7.4715869419001478E-11</v>
      </c>
      <c r="AQ67">
        <f t="shared" si="26"/>
        <v>-2.6108533084712974E-5</v>
      </c>
      <c r="AR67">
        <f t="shared" si="26"/>
        <v>-2.6108607800582394E-5</v>
      </c>
      <c r="AS67">
        <f t="shared" si="26"/>
        <v>-1.9358963596416773E-2</v>
      </c>
      <c r="AT67">
        <f t="shared" si="26"/>
        <v>-1.2647938924639087E-2</v>
      </c>
      <c r="AU67">
        <f t="shared" si="23"/>
        <v>-3.203301112885644E-2</v>
      </c>
      <c r="AW67">
        <v>64</v>
      </c>
      <c r="AX67">
        <f>IF(Z67&gt;0, (R67*SUMPRODUCT(K67:$K$98, X67:$X$98)-K67*$AZ$3)/Z67, 0)</f>
        <v>-53979790183.340149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2000000</v>
      </c>
      <c r="S68">
        <f t="shared" si="28"/>
        <v>-311885777493.48431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-145.20482463718764</v>
      </c>
      <c r="AC68">
        <f t="shared" si="29"/>
        <v>-129.64718760920238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-4.4947941734353528E-3</v>
      </c>
      <c r="AI68">
        <f t="shared" si="32"/>
        <v>-4.4948045656363579E-3</v>
      </c>
      <c r="AJ68">
        <f t="shared" si="33"/>
        <v>-15.557637027985265</v>
      </c>
      <c r="AK68">
        <f t="shared" si="22"/>
        <v>-10.164337724603136</v>
      </c>
      <c r="AL68">
        <f t="shared" si="34"/>
        <v>-25.72646955715404</v>
      </c>
      <c r="AN68">
        <f t="shared" si="26"/>
        <v>0</v>
      </c>
      <c r="AO68">
        <f t="shared" si="26"/>
        <v>0</v>
      </c>
      <c r="AP68">
        <f t="shared" si="26"/>
        <v>-1.0308904271357145E-11</v>
      </c>
      <c r="AQ68">
        <f t="shared" si="26"/>
        <v>-4.458766995777961E-6</v>
      </c>
      <c r="AR68">
        <f t="shared" si="26"/>
        <v>-4.4587773046822328E-6</v>
      </c>
      <c r="AS68">
        <f t="shared" si="26"/>
        <v>-1.5432937713287158E-2</v>
      </c>
      <c r="AT68">
        <f t="shared" si="26"/>
        <v>-1.008286738650885E-2</v>
      </c>
      <c r="AU68">
        <f t="shared" si="23"/>
        <v>-2.5520263877100692E-2</v>
      </c>
      <c r="AW68">
        <v>65</v>
      </c>
      <c r="AX68">
        <f>IF(Z68&gt;0, (R68*SUMPRODUCT(K68:$K$98, X68:$X$98)-K68*$AZ$3)/Z68, 0)</f>
        <v>-311885777493.48431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-129.64718760920238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-8.3137608037872688E-4</v>
      </c>
      <c r="AI69">
        <f t="shared" si="32"/>
        <v>-8.3137608037872688E-4</v>
      </c>
      <c r="AJ69">
        <f t="shared" si="33"/>
        <v>-129.64718760920238</v>
      </c>
      <c r="AK69">
        <f t="shared" si="22"/>
        <v>-9.0753031326441675</v>
      </c>
      <c r="AL69">
        <f t="shared" si="34"/>
        <v>-138.72332211792693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-7.3635030509693879E-7</v>
      </c>
      <c r="AR69">
        <f t="shared" si="26"/>
        <v>-7.3635030509693879E-7</v>
      </c>
      <c r="AS69">
        <f t="shared" si="26"/>
        <v>-0.11482859370636157</v>
      </c>
      <c r="AT69">
        <f t="shared" si="26"/>
        <v>-8.0380015594453107E-3</v>
      </c>
      <c r="AU69">
        <f t="shared" si="23"/>
        <v>-0.12286733161611199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161369.12628989725</v>
      </c>
      <c r="AO71" s="8">
        <f t="shared" si="47"/>
        <v>-16136.912628989725</v>
      </c>
      <c r="AP71" s="8">
        <f t="shared" si="47"/>
        <v>-481.92535935164227</v>
      </c>
      <c r="AQ71" s="8">
        <f t="shared" si="47"/>
        <v>-130694.75201796912</v>
      </c>
      <c r="AR71" s="8">
        <f t="shared" si="47"/>
        <v>14055.536283586764</v>
      </c>
      <c r="AS71" s="8">
        <f t="shared" si="47"/>
        <v>-15897.573313287403</v>
      </c>
      <c r="AT71" s="8">
        <f t="shared" si="47"/>
        <v>7346.5525219734982</v>
      </c>
      <c r="AU71" s="8">
        <f t="shared" si="47"/>
        <v>5504.5154922728725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CD73F-4D91-43AA-ACA4-EA0B2FE8A433}">
  <sheetPr codeName="Sheet4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218.30007029784764</v>
      </c>
      <c r="K3">
        <v>1</v>
      </c>
      <c r="L3" s="2">
        <v>0</v>
      </c>
      <c r="O3">
        <f>$C$3</f>
        <v>218.30007029784764</v>
      </c>
      <c r="P3">
        <f>O3*B5</f>
        <v>174.64005623827813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2.4613927751539908</v>
      </c>
      <c r="AE3">
        <f t="shared" ref="AE3:AE23" si="1">$Z3*O3</f>
        <v>218.30007029784764</v>
      </c>
      <c r="AF3">
        <f t="shared" ref="AF3:AG23" si="2">-$Z3*P3</f>
        <v>-174.64005623827813</v>
      </c>
      <c r="AG3">
        <f t="shared" si="2"/>
        <v>-273.14974180000002</v>
      </c>
      <c r="AH3">
        <f t="shared" ref="AH3:AH23" si="3">-X3*R3</f>
        <v>0</v>
      </c>
      <c r="AI3">
        <f t="shared" ref="AI3:AI23" si="4">SUM(AE3:AH3)</f>
        <v>-229.48972774043051</v>
      </c>
      <c r="AJ3">
        <f t="shared" ref="AJ3:AJ23" si="5">AB3-AC3</f>
        <v>-2.4613927751539908</v>
      </c>
      <c r="AL3">
        <f t="shared" ref="AL3:AL23" si="6">SUM(AI3:AK3)</f>
        <v>-231.95112051558451</v>
      </c>
      <c r="AN3">
        <f t="shared" ref="AN3:AU23" si="7">AE3*$K3</f>
        <v>218.30007029784764</v>
      </c>
      <c r="AO3">
        <f t="shared" si="7"/>
        <v>-174.64005623827813</v>
      </c>
      <c r="AP3">
        <f t="shared" si="7"/>
        <v>-273.14974180000002</v>
      </c>
      <c r="AQ3">
        <f t="shared" si="7"/>
        <v>0</v>
      </c>
      <c r="AR3">
        <f t="shared" si="7"/>
        <v>-229.48972774043051</v>
      </c>
      <c r="AS3">
        <f t="shared" si="7"/>
        <v>-2.4613927751539908</v>
      </c>
      <c r="AT3">
        <f t="shared" si="7"/>
        <v>0</v>
      </c>
      <c r="AU3">
        <f t="shared" si="7"/>
        <v>-231.95112051558451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118.14545516667177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2.4613927751539908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2.4613927751539908</v>
      </c>
      <c r="AC4">
        <f t="shared" ref="AC4:AC23" si="19">AX5</f>
        <v>6.7098340194801471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-4.2484412443261563</v>
      </c>
      <c r="AK4">
        <f>G4*MAX(0, SUM(AB4:AB4, AE4:AF4))</f>
        <v>5.3904501775872395E-2</v>
      </c>
      <c r="AL4">
        <f t="shared" si="6"/>
        <v>-127.53488674255028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-115.714748100197</v>
      </c>
      <c r="AR4">
        <f t="shared" si="7"/>
        <v>-115.714748100197</v>
      </c>
      <c r="AS4">
        <f t="shared" si="7"/>
        <v>-3.9857784448129805</v>
      </c>
      <c r="AT4">
        <f t="shared" si="7"/>
        <v>5.0571818909721726E-2</v>
      </c>
      <c r="AU4">
        <f t="shared" si="7"/>
        <v>-119.64995472610026</v>
      </c>
      <c r="AW4">
        <v>1</v>
      </c>
      <c r="AX4">
        <f>(R4*SUMPRODUCT(K5:$K$23, X5:$X$23)-$AZ$3*SUMPRODUCT(K4:$K$22, W5:$W$23))/Z4</f>
        <v>2.4613927751539908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218.30007029784764</v>
      </c>
      <c r="P5">
        <f t="shared" ref="P5:P23" si="22">O5*$C$5</f>
        <v>10.915003514892383</v>
      </c>
      <c r="Q5" s="4">
        <f t="shared" ref="Q5:Q23" si="23">$C$8</f>
        <v>25</v>
      </c>
      <c r="R5">
        <f t="shared" si="0"/>
        <v>50000</v>
      </c>
      <c r="S5">
        <f t="shared" si="11"/>
        <v>6.7098340194801471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6.7098340194801471</v>
      </c>
      <c r="AC5">
        <f t="shared" si="19"/>
        <v>12.535343956148969</v>
      </c>
      <c r="AE5">
        <f t="shared" si="1"/>
        <v>212.89016945480819</v>
      </c>
      <c r="AF5">
        <f t="shared" si="2"/>
        <v>-10.64450847274041</v>
      </c>
      <c r="AG5">
        <f t="shared" si="2"/>
        <v>-24.380451316889385</v>
      </c>
      <c r="AH5">
        <f t="shared" si="3"/>
        <v>-121.99041972122684</v>
      </c>
      <c r="AI5">
        <f t="shared" si="4"/>
        <v>55.874789943951569</v>
      </c>
      <c r="AJ5">
        <f t="shared" si="5"/>
        <v>-5.8255099366688219</v>
      </c>
      <c r="AK5">
        <f t="shared" ref="AK5:AK23" si="24">G5*SUM(AB5:AB5, AE5:AF5)</f>
        <v>8.5671752950634659</v>
      </c>
      <c r="AL5">
        <f t="shared" si="6"/>
        <v>58.61645530234621</v>
      </c>
      <c r="AN5">
        <f t="shared" si="7"/>
        <v>183.84396946561108</v>
      </c>
      <c r="AO5">
        <f t="shared" si="7"/>
        <v>-9.1921984732805555</v>
      </c>
      <c r="AP5">
        <f t="shared" si="7"/>
        <v>-21.054043777307903</v>
      </c>
      <c r="AQ5">
        <f t="shared" si="7"/>
        <v>-105.34635326638274</v>
      </c>
      <c r="AR5">
        <f t="shared" si="7"/>
        <v>48.251373948639895</v>
      </c>
      <c r="AS5">
        <f t="shared" si="7"/>
        <v>-5.0306919932529004</v>
      </c>
      <c r="AT5">
        <f t="shared" si="7"/>
        <v>7.3982914165819551</v>
      </c>
      <c r="AU5">
        <f t="shared" si="7"/>
        <v>50.618973371968949</v>
      </c>
      <c r="AW5">
        <v>2</v>
      </c>
      <c r="AX5">
        <f>(R5*SUMPRODUCT(K6:$K$23, X6:$X$23)-$AZ$3*SUMPRODUCT(K5:$K$22, W6:$W$23))/Z5</f>
        <v>6.7098340194801471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218.30007029784764</v>
      </c>
      <c r="P6">
        <f t="shared" si="22"/>
        <v>10.915003514892383</v>
      </c>
      <c r="Q6" s="4">
        <f t="shared" si="23"/>
        <v>25</v>
      </c>
      <c r="R6">
        <f t="shared" si="0"/>
        <v>50000</v>
      </c>
      <c r="S6">
        <f t="shared" si="11"/>
        <v>12.535343956148969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12.535343956148969</v>
      </c>
      <c r="AC6">
        <f t="shared" si="19"/>
        <v>17.374953561355145</v>
      </c>
      <c r="AE6">
        <f t="shared" si="1"/>
        <v>210.23448977027911</v>
      </c>
      <c r="AF6">
        <f t="shared" si="2"/>
        <v>-10.511724488513956</v>
      </c>
      <c r="AG6">
        <f t="shared" si="2"/>
        <v>-24.076319522416565</v>
      </c>
      <c r="AH6">
        <f t="shared" si="3"/>
        <v>-120.6545626078538</v>
      </c>
      <c r="AI6">
        <f t="shared" si="4"/>
        <v>54.991883151494804</v>
      </c>
      <c r="AJ6">
        <f t="shared" si="5"/>
        <v>-4.8396096052061761</v>
      </c>
      <c r="AK6">
        <f t="shared" si="24"/>
        <v>12.417099390417977</v>
      </c>
      <c r="AL6">
        <f t="shared" si="6"/>
        <v>62.5693729367066</v>
      </c>
      <c r="AN6">
        <f t="shared" si="7"/>
        <v>163.73613279832398</v>
      </c>
      <c r="AO6">
        <f t="shared" si="7"/>
        <v>-8.1868066399161989</v>
      </c>
      <c r="AP6">
        <f t="shared" si="7"/>
        <v>-18.751268904188066</v>
      </c>
      <c r="AQ6">
        <f t="shared" si="7"/>
        <v>-93.968936816551235</v>
      </c>
      <c r="AR6">
        <f t="shared" si="7"/>
        <v>42.829120437668493</v>
      </c>
      <c r="AS6">
        <f t="shared" si="7"/>
        <v>-3.7692148508836496</v>
      </c>
      <c r="AT6">
        <f t="shared" si="7"/>
        <v>9.6707625707896074</v>
      </c>
      <c r="AU6">
        <f t="shared" si="7"/>
        <v>48.730668157574442</v>
      </c>
      <c r="AW6">
        <v>3</v>
      </c>
      <c r="AX6">
        <f>(R6*SUMPRODUCT(K7:$K$23, X7:$X$23)-$AZ$3*SUMPRODUCT(K6:$K$22, W7:$W$23))/Z6</f>
        <v>12.535343956148969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218.30007029784764</v>
      </c>
      <c r="P7">
        <f t="shared" si="22"/>
        <v>10.915003514892383</v>
      </c>
      <c r="Q7" s="4">
        <f t="shared" si="23"/>
        <v>25</v>
      </c>
      <c r="R7">
        <f t="shared" si="0"/>
        <v>50000</v>
      </c>
      <c r="S7">
        <f t="shared" si="11"/>
        <v>17.374953561355145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17.374953561355145</v>
      </c>
      <c r="AC7">
        <f t="shared" si="19"/>
        <v>19.237213299835513</v>
      </c>
      <c r="AE7">
        <f t="shared" si="1"/>
        <v>207.61093888374495</v>
      </c>
      <c r="AF7">
        <f t="shared" si="2"/>
        <v>-10.38054694418725</v>
      </c>
      <c r="AG7">
        <f t="shared" si="2"/>
        <v>-23.775867158503605</v>
      </c>
      <c r="AH7">
        <f t="shared" si="3"/>
        <v>-119.37833737758372</v>
      </c>
      <c r="AI7">
        <f t="shared" si="4"/>
        <v>54.076187403470371</v>
      </c>
      <c r="AJ7">
        <f t="shared" si="5"/>
        <v>-1.8622597384803683</v>
      </c>
      <c r="AK7">
        <f t="shared" si="24"/>
        <v>10.53712246409482</v>
      </c>
      <c r="AL7">
        <f t="shared" si="6"/>
        <v>62.751050129084824</v>
      </c>
      <c r="AN7">
        <f t="shared" si="7"/>
        <v>146.36810227271818</v>
      </c>
      <c r="AO7">
        <f t="shared" si="7"/>
        <v>-7.3184051136359098</v>
      </c>
      <c r="AP7">
        <f t="shared" si="7"/>
        <v>-16.762260093756979</v>
      </c>
      <c r="AQ7">
        <f t="shared" si="7"/>
        <v>-84.163102331585776</v>
      </c>
      <c r="AR7">
        <f t="shared" si="7"/>
        <v>38.124334733739495</v>
      </c>
      <c r="AS7">
        <f t="shared" si="7"/>
        <v>-1.3129145570354215</v>
      </c>
      <c r="AT7">
        <f t="shared" si="7"/>
        <v>7.4287926579264756</v>
      </c>
      <c r="AU7">
        <f t="shared" si="7"/>
        <v>44.240212834630547</v>
      </c>
      <c r="AW7">
        <v>4</v>
      </c>
      <c r="AX7">
        <f>(R7*SUMPRODUCT(K8:$K$23, X8:$X$23)-$AZ$3*SUMPRODUCT(K7:$K$22, W8:$W$23))/Z7</f>
        <v>17.374953561355145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218.30007029784764</v>
      </c>
      <c r="P8">
        <f t="shared" si="22"/>
        <v>10.915003514892383</v>
      </c>
      <c r="Q8" s="4">
        <f t="shared" si="23"/>
        <v>25</v>
      </c>
      <c r="R8">
        <f t="shared" si="0"/>
        <v>50000</v>
      </c>
      <c r="S8">
        <f t="shared" si="11"/>
        <v>19.237213299835513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19.237213299835513</v>
      </c>
      <c r="AC8">
        <f t="shared" si="19"/>
        <v>19.223723966076587</v>
      </c>
      <c r="AE8">
        <f t="shared" si="1"/>
        <v>205.01894371642533</v>
      </c>
      <c r="AF8">
        <f t="shared" si="2"/>
        <v>-10.250947185821268</v>
      </c>
      <c r="AG8">
        <f t="shared" si="2"/>
        <v>-23.479028595444152</v>
      </c>
      <c r="AH8">
        <f t="shared" si="3"/>
        <v>-118.15978294883305</v>
      </c>
      <c r="AI8">
        <f t="shared" si="4"/>
        <v>53.129184986326834</v>
      </c>
      <c r="AJ8">
        <f t="shared" si="5"/>
        <v>1.3489333758926136E-2</v>
      </c>
      <c r="AK8">
        <f t="shared" si="24"/>
        <v>4.5583109693883621</v>
      </c>
      <c r="AL8">
        <f t="shared" si="6"/>
        <v>57.700985289474119</v>
      </c>
      <c r="AN8">
        <f t="shared" si="7"/>
        <v>134.76989821578812</v>
      </c>
      <c r="AO8">
        <f t="shared" si="7"/>
        <v>-6.7384949107894077</v>
      </c>
      <c r="AP8">
        <f t="shared" si="7"/>
        <v>-15.434019104060376</v>
      </c>
      <c r="AQ8">
        <f t="shared" si="7"/>
        <v>-77.672734199820425</v>
      </c>
      <c r="AR8">
        <f t="shared" si="7"/>
        <v>34.924650001117911</v>
      </c>
      <c r="AS8">
        <f t="shared" si="7"/>
        <v>8.8672593114312408E-3</v>
      </c>
      <c r="AT8">
        <f t="shared" si="7"/>
        <v>2.9964211806207004</v>
      </c>
      <c r="AU8">
        <f t="shared" si="7"/>
        <v>37.929938441050034</v>
      </c>
      <c r="AW8">
        <v>5</v>
      </c>
      <c r="AX8">
        <f>(R8*SUMPRODUCT(K9:$K$23, X9:$X$23)-$AZ$3*SUMPRODUCT(K8:$K$22, W9:$W$23))/Z8</f>
        <v>19.237213299835513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218.30007029784764</v>
      </c>
      <c r="P9">
        <f t="shared" si="22"/>
        <v>10.915003514892383</v>
      </c>
      <c r="Q9" s="4">
        <f t="shared" si="23"/>
        <v>25</v>
      </c>
      <c r="R9">
        <f t="shared" si="0"/>
        <v>50000</v>
      </c>
      <c r="S9">
        <f t="shared" si="11"/>
        <v>19.223723966076587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19.223723966076587</v>
      </c>
      <c r="AC9">
        <f t="shared" si="19"/>
        <v>18.930103572147758</v>
      </c>
      <c r="AE9">
        <f t="shared" si="1"/>
        <v>202.45736035654735</v>
      </c>
      <c r="AF9">
        <f t="shared" si="2"/>
        <v>-10.122868017827368</v>
      </c>
      <c r="AG9">
        <f t="shared" si="2"/>
        <v>-23.185672831015978</v>
      </c>
      <c r="AH9">
        <f t="shared" si="3"/>
        <v>-117.13095694746484</v>
      </c>
      <c r="AI9">
        <f t="shared" si="4"/>
        <v>52.01786256023918</v>
      </c>
      <c r="AJ9">
        <f t="shared" si="5"/>
        <v>0.29362039392882977</v>
      </c>
      <c r="AK9">
        <f t="shared" si="24"/>
        <v>1.2481934761982998</v>
      </c>
      <c r="AL9">
        <f t="shared" si="6"/>
        <v>53.559676430366316</v>
      </c>
      <c r="AN9">
        <f t="shared" si="7"/>
        <v>126.48358933999064</v>
      </c>
      <c r="AO9">
        <f t="shared" si="7"/>
        <v>-6.3241794669995324</v>
      </c>
      <c r="AP9">
        <f t="shared" si="7"/>
        <v>-14.485060537018724</v>
      </c>
      <c r="AQ9">
        <f t="shared" si="7"/>
        <v>-73.176612751704056</v>
      </c>
      <c r="AR9">
        <f t="shared" si="7"/>
        <v>32.497736584268331</v>
      </c>
      <c r="AS9">
        <f t="shared" si="7"/>
        <v>0.18343695315466144</v>
      </c>
      <c r="AT9">
        <f t="shared" si="7"/>
        <v>0.77979872296213859</v>
      </c>
      <c r="AU9">
        <f t="shared" si="7"/>
        <v>33.460972260385141</v>
      </c>
      <c r="AW9">
        <v>6</v>
      </c>
      <c r="AX9">
        <f>(R9*SUMPRODUCT(K10:$K$23, X10:$X$23)-$AZ$3*SUMPRODUCT(K9:$K$22, W10:$W$23))/Z9</f>
        <v>19.223723966076587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218.30007029784764</v>
      </c>
      <c r="P10">
        <f t="shared" si="22"/>
        <v>10.915003514892383</v>
      </c>
      <c r="Q10" s="4">
        <f t="shared" si="23"/>
        <v>25</v>
      </c>
      <c r="R10">
        <f t="shared" si="0"/>
        <v>50000</v>
      </c>
      <c r="S10">
        <f t="shared" si="11"/>
        <v>18.930103572147758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18.930103572147758</v>
      </c>
      <c r="AC10">
        <f t="shared" si="19"/>
        <v>18.265697553654835</v>
      </c>
      <c r="AE10">
        <f t="shared" si="1"/>
        <v>199.92566528058265</v>
      </c>
      <c r="AF10">
        <f t="shared" si="2"/>
        <v>-9.9962832640291328</v>
      </c>
      <c r="AG10">
        <f t="shared" si="2"/>
        <v>-22.895739910642831</v>
      </c>
      <c r="AH10">
        <f t="shared" si="3"/>
        <v>-116.15238412597316</v>
      </c>
      <c r="AI10">
        <f t="shared" si="4"/>
        <v>50.881257979937544</v>
      </c>
      <c r="AJ10">
        <f t="shared" si="5"/>
        <v>0.66440601849292236</v>
      </c>
      <c r="AK10">
        <f t="shared" si="24"/>
        <v>0.85632389091367533</v>
      </c>
      <c r="AL10">
        <f t="shared" si="6"/>
        <v>52.401987889344149</v>
      </c>
      <c r="AN10">
        <f t="shared" si="7"/>
        <v>118.67167071830941</v>
      </c>
      <c r="AO10">
        <f t="shared" si="7"/>
        <v>-5.9335835359154707</v>
      </c>
      <c r="AP10">
        <f t="shared" si="7"/>
        <v>-13.590429741547302</v>
      </c>
      <c r="AQ10">
        <f t="shared" si="7"/>
        <v>-68.945612674586499</v>
      </c>
      <c r="AR10">
        <f t="shared" si="7"/>
        <v>30.202044766260158</v>
      </c>
      <c r="AS10">
        <f t="shared" si="7"/>
        <v>0.39437744093135624</v>
      </c>
      <c r="AT10">
        <f t="shared" si="7"/>
        <v>0.50829585420216161</v>
      </c>
      <c r="AU10">
        <f t="shared" si="7"/>
        <v>31.10471806139368</v>
      </c>
      <c r="AW10">
        <v>7</v>
      </c>
      <c r="AX10">
        <f>(R10*SUMPRODUCT(K11:$K$23, X11:$X$23)-$AZ$3*SUMPRODUCT(K10:$K$22, W11:$W$23))/Z10</f>
        <v>18.930103572147758</v>
      </c>
    </row>
    <row r="11" spans="1:52" x14ac:dyDescent="0.25">
      <c r="A11" t="s">
        <v>33</v>
      </c>
      <c r="C11" s="7">
        <f>AU25</f>
        <v>153.77933526886417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218.30007029784764</v>
      </c>
      <c r="P11">
        <f t="shared" si="22"/>
        <v>10.915003514892383</v>
      </c>
      <c r="Q11" s="4">
        <f t="shared" si="23"/>
        <v>25</v>
      </c>
      <c r="R11">
        <f t="shared" si="0"/>
        <v>50000</v>
      </c>
      <c r="S11">
        <f t="shared" si="11"/>
        <v>18.265697553654835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18.265697553654835</v>
      </c>
      <c r="AC11">
        <f t="shared" si="19"/>
        <v>17.301762708777797</v>
      </c>
      <c r="AE11">
        <f t="shared" si="1"/>
        <v>197.42334807162254</v>
      </c>
      <c r="AF11">
        <f t="shared" si="2"/>
        <v>-9.8711674035811274</v>
      </c>
      <c r="AG11">
        <f t="shared" si="2"/>
        <v>-22.609171380735127</v>
      </c>
      <c r="AH11">
        <f t="shared" si="3"/>
        <v>-115.22226160255219</v>
      </c>
      <c r="AI11">
        <f t="shared" si="4"/>
        <v>49.720747684754102</v>
      </c>
      <c r="AJ11">
        <f t="shared" si="5"/>
        <v>0.96393484487703773</v>
      </c>
      <c r="AK11">
        <f t="shared" si="24"/>
        <v>0.49396290773207097</v>
      </c>
      <c r="AL11">
        <f t="shared" si="6"/>
        <v>51.178645437363208</v>
      </c>
      <c r="AN11">
        <f t="shared" si="7"/>
        <v>111.44683580003939</v>
      </c>
      <c r="AO11">
        <f t="shared" si="7"/>
        <v>-5.5723417900019694</v>
      </c>
      <c r="AP11">
        <f t="shared" si="7"/>
        <v>-12.763032513913283</v>
      </c>
      <c r="AQ11">
        <f t="shared" si="7"/>
        <v>-65.043757968638133</v>
      </c>
      <c r="AR11">
        <f t="shared" si="7"/>
        <v>28.067703527486014</v>
      </c>
      <c r="AS11">
        <f t="shared" si="7"/>
        <v>0.54414783979843362</v>
      </c>
      <c r="AT11">
        <f t="shared" si="7"/>
        <v>0.27884545372695485</v>
      </c>
      <c r="AU11">
        <f t="shared" si="7"/>
        <v>28.890696821011399</v>
      </c>
      <c r="AW11">
        <v>8</v>
      </c>
      <c r="AX11">
        <f>(R11*SUMPRODUCT(K12:$K$23, X12:$X$23)-$AZ$3*SUMPRODUCT(K11:$K$22, W12:$W$23))/Z11</f>
        <v>18.265697553654835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218.30007029784764</v>
      </c>
      <c r="P12">
        <f t="shared" si="22"/>
        <v>10.915003514892383</v>
      </c>
      <c r="Q12" s="4">
        <f t="shared" si="23"/>
        <v>25</v>
      </c>
      <c r="R12">
        <f t="shared" si="0"/>
        <v>50000</v>
      </c>
      <c r="S12">
        <f t="shared" si="11"/>
        <v>17.301762708777797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17.301762708777797</v>
      </c>
      <c r="AC12">
        <f t="shared" si="19"/>
        <v>16.003981093451078</v>
      </c>
      <c r="AE12">
        <f t="shared" si="1"/>
        <v>194.94972295306175</v>
      </c>
      <c r="AF12">
        <f t="shared" si="2"/>
        <v>-9.7474861476530883</v>
      </c>
      <c r="AG12">
        <f t="shared" si="2"/>
        <v>-22.325888705289149</v>
      </c>
      <c r="AH12">
        <f t="shared" si="3"/>
        <v>-114.3819232772488</v>
      </c>
      <c r="AI12">
        <f t="shared" si="4"/>
        <v>48.494424822870712</v>
      </c>
      <c r="AJ12">
        <f t="shared" si="5"/>
        <v>1.2977816153267199</v>
      </c>
      <c r="AK12">
        <f t="shared" si="24"/>
        <v>0.46575919888262884</v>
      </c>
      <c r="AL12">
        <f t="shared" si="6"/>
        <v>50.257965637080062</v>
      </c>
      <c r="AN12">
        <f t="shared" si="7"/>
        <v>104.62064591014497</v>
      </c>
      <c r="AO12">
        <f t="shared" si="7"/>
        <v>-5.2310322955072488</v>
      </c>
      <c r="AP12">
        <f t="shared" si="7"/>
        <v>-11.981288618849392</v>
      </c>
      <c r="AQ12">
        <f t="shared" si="7"/>
        <v>-61.383573736042976</v>
      </c>
      <c r="AR12">
        <f t="shared" si="7"/>
        <v>26.024751259745354</v>
      </c>
      <c r="AS12">
        <f t="shared" si="7"/>
        <v>0.6964603426416941</v>
      </c>
      <c r="AT12">
        <f t="shared" si="7"/>
        <v>0.24995176955149917</v>
      </c>
      <c r="AU12">
        <f t="shared" si="7"/>
        <v>26.971163371938548</v>
      </c>
      <c r="AW12">
        <v>9</v>
      </c>
      <c r="AX12">
        <f>(R12*SUMPRODUCT(K13:$K$23, X13:$X$23)-$AZ$3*SUMPRODUCT(K12:$K$22, W13:$W$23))/Z12</f>
        <v>17.301762708777797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218.30007029784764</v>
      </c>
      <c r="P13">
        <f t="shared" si="22"/>
        <v>10.915003514892383</v>
      </c>
      <c r="Q13" s="4">
        <f t="shared" si="23"/>
        <v>25</v>
      </c>
      <c r="R13">
        <f t="shared" si="0"/>
        <v>50000</v>
      </c>
      <c r="S13">
        <f t="shared" si="11"/>
        <v>16.003981093451078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16.003981093451078</v>
      </c>
      <c r="AC13">
        <f t="shared" si="19"/>
        <v>16.329933502941447</v>
      </c>
      <c r="AE13">
        <f t="shared" si="1"/>
        <v>192.50431144858479</v>
      </c>
      <c r="AF13">
        <f t="shared" si="2"/>
        <v>-9.6252155724292408</v>
      </c>
      <c r="AG13">
        <f t="shared" si="2"/>
        <v>-22.04583708859241</v>
      </c>
      <c r="AH13">
        <f t="shared" si="3"/>
        <v>-113.58545928769354</v>
      </c>
      <c r="AI13">
        <f t="shared" si="4"/>
        <v>47.247799499869586</v>
      </c>
      <c r="AJ13">
        <f t="shared" si="5"/>
        <v>-0.32595240949036963</v>
      </c>
      <c r="AK13">
        <f t="shared" si="24"/>
        <v>0.39776615393921327</v>
      </c>
      <c r="AL13">
        <f t="shared" si="6"/>
        <v>47.319613244318433</v>
      </c>
      <c r="AN13">
        <f t="shared" si="7"/>
        <v>98.22982297637482</v>
      </c>
      <c r="AO13">
        <f t="shared" si="7"/>
        <v>-4.9114911488187412</v>
      </c>
      <c r="AP13">
        <f t="shared" si="7"/>
        <v>-11.249403497940987</v>
      </c>
      <c r="AQ13">
        <f t="shared" si="7"/>
        <v>-57.959634641743449</v>
      </c>
      <c r="AR13">
        <f t="shared" si="7"/>
        <v>24.109293687871631</v>
      </c>
      <c r="AS13">
        <f t="shared" si="7"/>
        <v>-0.1663248331532225</v>
      </c>
      <c r="AT13">
        <f t="shared" si="7"/>
        <v>0.20296947425968739</v>
      </c>
      <c r="AU13">
        <f t="shared" si="7"/>
        <v>24.145938328978097</v>
      </c>
      <c r="AW13">
        <v>10</v>
      </c>
      <c r="AX13">
        <f>(R13*SUMPRODUCT(K14:$K$23, X14:$X$23)-$AZ$3*SUMPRODUCT(K13:$K$22, W14:$W$23))/Z13</f>
        <v>16.003981093451078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218.30007029784764</v>
      </c>
      <c r="P14">
        <f t="shared" si="22"/>
        <v>10.915003514892383</v>
      </c>
      <c r="Q14" s="4">
        <f t="shared" si="23"/>
        <v>25</v>
      </c>
      <c r="R14">
        <f t="shared" si="0"/>
        <v>50000</v>
      </c>
      <c r="S14">
        <f t="shared" si="11"/>
        <v>16.329933502941447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16.329933502941447</v>
      </c>
      <c r="AC14">
        <f t="shared" si="19"/>
        <v>16.150554730949249</v>
      </c>
      <c r="AE14">
        <f t="shared" si="1"/>
        <v>190.08646384193719</v>
      </c>
      <c r="AF14">
        <f t="shared" si="2"/>
        <v>-9.5043231920968605</v>
      </c>
      <c r="AG14">
        <f t="shared" si="2"/>
        <v>-21.768942124318151</v>
      </c>
      <c r="AH14">
        <f t="shared" si="3"/>
        <v>-112.87318677667112</v>
      </c>
      <c r="AI14">
        <f t="shared" si="4"/>
        <v>45.940011748851063</v>
      </c>
      <c r="AJ14">
        <f t="shared" si="5"/>
        <v>0.17937877199219798</v>
      </c>
      <c r="AK14">
        <f t="shared" si="24"/>
        <v>13.783845190694727</v>
      </c>
      <c r="AL14">
        <f t="shared" si="6"/>
        <v>59.903235711537988</v>
      </c>
      <c r="AN14">
        <f t="shared" si="7"/>
        <v>89.350185652914377</v>
      </c>
      <c r="AO14">
        <f t="shared" si="7"/>
        <v>-4.467509282645719</v>
      </c>
      <c r="AP14">
        <f t="shared" si="7"/>
        <v>-10.232496207056343</v>
      </c>
      <c r="AQ14">
        <f t="shared" si="7"/>
        <v>-53.056067170137034</v>
      </c>
      <c r="AR14">
        <f t="shared" si="7"/>
        <v>21.594112993075278</v>
      </c>
      <c r="AS14">
        <f t="shared" si="7"/>
        <v>8.4317032658475219E-2</v>
      </c>
      <c r="AT14">
        <f t="shared" si="7"/>
        <v>6.479099573464155</v>
      </c>
      <c r="AU14">
        <f t="shared" si="7"/>
        <v>28.157529599197908</v>
      </c>
      <c r="AW14">
        <v>11</v>
      </c>
      <c r="AX14">
        <f>(R14*SUMPRODUCT(K15:$K$23, X15:$X$23)-$AZ$3*SUMPRODUCT(K14:$K$22, W15:$W$23))/Z14</f>
        <v>16.329933502941447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218.30007029784764</v>
      </c>
      <c r="P15">
        <f t="shared" si="22"/>
        <v>10.915003514892383</v>
      </c>
      <c r="Q15" s="4">
        <f t="shared" si="23"/>
        <v>25</v>
      </c>
      <c r="R15">
        <f t="shared" si="0"/>
        <v>50000</v>
      </c>
      <c r="S15">
        <f t="shared" si="11"/>
        <v>16.150554730949249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16.150554730949249</v>
      </c>
      <c r="AC15">
        <f t="shared" si="19"/>
        <v>15.46225488587999</v>
      </c>
      <c r="AE15">
        <f t="shared" si="1"/>
        <v>187.69464768643613</v>
      </c>
      <c r="AF15">
        <f t="shared" si="2"/>
        <v>-9.3847323843218078</v>
      </c>
      <c r="AG15">
        <f t="shared" si="2"/>
        <v>-21.495028314735126</v>
      </c>
      <c r="AH15">
        <f t="shared" si="3"/>
        <v>-112.44877667969287</v>
      </c>
      <c r="AI15">
        <f t="shared" si="4"/>
        <v>44.366110307686327</v>
      </c>
      <c r="AJ15">
        <f t="shared" si="5"/>
        <v>0.68829984506925967</v>
      </c>
      <c r="AK15">
        <f t="shared" si="24"/>
        <v>13.612232902314449</v>
      </c>
      <c r="AL15">
        <f t="shared" si="6"/>
        <v>58.66664305507004</v>
      </c>
      <c r="AN15">
        <f t="shared" si="7"/>
        <v>81.271359176438409</v>
      </c>
      <c r="AO15">
        <f t="shared" si="7"/>
        <v>-4.0635679588219213</v>
      </c>
      <c r="AP15">
        <f t="shared" si="7"/>
        <v>-9.3072987866600485</v>
      </c>
      <c r="AQ15">
        <f t="shared" si="7"/>
        <v>-48.690066718119084</v>
      </c>
      <c r="AR15">
        <f t="shared" si="7"/>
        <v>19.21042571283736</v>
      </c>
      <c r="AS15">
        <f t="shared" si="7"/>
        <v>0.29803228072418386</v>
      </c>
      <c r="AT15">
        <f t="shared" si="7"/>
        <v>5.8940661496405404</v>
      </c>
      <c r="AU15">
        <f t="shared" si="7"/>
        <v>25.402524143202086</v>
      </c>
      <c r="AW15">
        <v>12</v>
      </c>
      <c r="AX15">
        <f>(R15*SUMPRODUCT(K16:$K$23, X16:$X$23)-$AZ$3*SUMPRODUCT(K15:$K$22, W16:$W$23))/Z15</f>
        <v>16.150554730949249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218.30007029784764</v>
      </c>
      <c r="P16">
        <f t="shared" si="22"/>
        <v>10.915003514892383</v>
      </c>
      <c r="Q16" s="4">
        <f t="shared" si="23"/>
        <v>25</v>
      </c>
      <c r="R16">
        <f t="shared" si="0"/>
        <v>50000</v>
      </c>
      <c r="S16">
        <f t="shared" si="11"/>
        <v>15.46225488587999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15.46225488587999</v>
      </c>
      <c r="AC16">
        <f t="shared" si="19"/>
        <v>14.340834305706638</v>
      </c>
      <c r="AE16">
        <f t="shared" si="1"/>
        <v>185.32793135898274</v>
      </c>
      <c r="AF16">
        <f t="shared" si="2"/>
        <v>-9.2663965679491387</v>
      </c>
      <c r="AG16">
        <f t="shared" si="2"/>
        <v>-21.22398896918839</v>
      </c>
      <c r="AH16">
        <f t="shared" si="3"/>
        <v>-112.17812479876977</v>
      </c>
      <c r="AI16">
        <f t="shared" si="4"/>
        <v>42.659421023075453</v>
      </c>
      <c r="AJ16">
        <f t="shared" si="5"/>
        <v>1.1214205801733517</v>
      </c>
      <c r="AK16">
        <f t="shared" si="24"/>
        <v>13.406665277383953</v>
      </c>
      <c r="AL16">
        <f t="shared" si="6"/>
        <v>57.187506880632753</v>
      </c>
      <c r="AN16">
        <f t="shared" si="7"/>
        <v>73.92100785931575</v>
      </c>
      <c r="AO16">
        <f t="shared" si="7"/>
        <v>-3.6960503929657884</v>
      </c>
      <c r="AP16">
        <f t="shared" si="7"/>
        <v>-8.4655272623662299</v>
      </c>
      <c r="AQ16">
        <f t="shared" si="7"/>
        <v>-44.744038225035958</v>
      </c>
      <c r="AR16">
        <f t="shared" si="7"/>
        <v>17.015391978947783</v>
      </c>
      <c r="AS16">
        <f t="shared" si="7"/>
        <v>0.4472965241273914</v>
      </c>
      <c r="AT16">
        <f t="shared" si="7"/>
        <v>5.3474627492445697</v>
      </c>
      <c r="AU16">
        <f t="shared" si="7"/>
        <v>22.810151252319741</v>
      </c>
      <c r="AW16">
        <v>13</v>
      </c>
      <c r="AX16">
        <f>(R16*SUMPRODUCT(K17:$K$23, X17:$X$23)-$AZ$3*SUMPRODUCT(K16:$K$22, W17:$W$23))/Z16</f>
        <v>15.46225488587999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218.30007029784764</v>
      </c>
      <c r="P17">
        <f t="shared" si="22"/>
        <v>10.915003514892383</v>
      </c>
      <c r="Q17" s="4">
        <f t="shared" si="23"/>
        <v>25</v>
      </c>
      <c r="R17">
        <f t="shared" si="0"/>
        <v>50000</v>
      </c>
      <c r="S17">
        <f t="shared" si="11"/>
        <v>14.340834305706638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14.340834305706638</v>
      </c>
      <c r="AC17">
        <f t="shared" si="19"/>
        <v>12.836927386580333</v>
      </c>
      <c r="AE17">
        <f t="shared" si="1"/>
        <v>182.98612502373959</v>
      </c>
      <c r="AF17">
        <f t="shared" si="2"/>
        <v>-9.1493062511869798</v>
      </c>
      <c r="AG17">
        <f t="shared" si="2"/>
        <v>-20.955802347437881</v>
      </c>
      <c r="AH17">
        <f t="shared" si="3"/>
        <v>-111.89346411725234</v>
      </c>
      <c r="AI17">
        <f t="shared" si="4"/>
        <v>40.987552307862416</v>
      </c>
      <c r="AJ17">
        <f t="shared" si="5"/>
        <v>1.5039069191263046</v>
      </c>
      <c r="AK17">
        <f t="shared" si="24"/>
        <v>13.17243571547815</v>
      </c>
      <c r="AL17">
        <f t="shared" si="6"/>
        <v>55.663894942466875</v>
      </c>
      <c r="AN17">
        <f t="shared" si="7"/>
        <v>67.233625194009548</v>
      </c>
      <c r="AO17">
        <f t="shared" si="7"/>
        <v>-3.3616812597004775</v>
      </c>
      <c r="AP17">
        <f t="shared" si="7"/>
        <v>-7.6996797461260886</v>
      </c>
      <c r="AQ17">
        <f t="shared" si="7"/>
        <v>-41.112424382683159</v>
      </c>
      <c r="AR17">
        <f t="shared" si="7"/>
        <v>15.059839805499834</v>
      </c>
      <c r="AS17">
        <f t="shared" si="7"/>
        <v>0.55257257409050964</v>
      </c>
      <c r="AT17">
        <f t="shared" si="7"/>
        <v>4.83987846440131</v>
      </c>
      <c r="AU17">
        <f t="shared" si="7"/>
        <v>20.452290843991655</v>
      </c>
      <c r="AW17">
        <v>14</v>
      </c>
      <c r="AX17">
        <f>(R17*SUMPRODUCT(K18:$K$23, X18:$X$23)-$AZ$3*SUMPRODUCT(K17:$K$22, W18:$W$23))/Z17</f>
        <v>14.340834305706638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218.30007029784764</v>
      </c>
      <c r="P18">
        <f t="shared" si="22"/>
        <v>10.915003514892383</v>
      </c>
      <c r="Q18" s="4">
        <f t="shared" si="23"/>
        <v>25</v>
      </c>
      <c r="R18">
        <f t="shared" si="0"/>
        <v>50000</v>
      </c>
      <c r="S18">
        <f t="shared" si="11"/>
        <v>12.836927386580333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12.836927386580333</v>
      </c>
      <c r="AC18">
        <f t="shared" si="19"/>
        <v>10.921828935492753</v>
      </c>
      <c r="AE18">
        <f t="shared" si="1"/>
        <v>180.66886540762533</v>
      </c>
      <c r="AF18">
        <f t="shared" si="2"/>
        <v>-9.0334432703812677</v>
      </c>
      <c r="AG18">
        <f t="shared" si="2"/>
        <v>-20.690426846991109</v>
      </c>
      <c r="AH18">
        <f t="shared" si="3"/>
        <v>-111.63495394478187</v>
      </c>
      <c r="AI18">
        <f t="shared" si="4"/>
        <v>39.310041345471092</v>
      </c>
      <c r="AJ18">
        <f t="shared" si="5"/>
        <v>1.9150984510875801</v>
      </c>
      <c r="AK18">
        <f t="shared" si="24"/>
        <v>12.913064466667709</v>
      </c>
      <c r="AL18">
        <f t="shared" si="6"/>
        <v>54.138204263226385</v>
      </c>
      <c r="AN18">
        <f t="shared" si="7"/>
        <v>61.149520009213177</v>
      </c>
      <c r="AO18">
        <f t="shared" si="7"/>
        <v>-3.0574760004606594</v>
      </c>
      <c r="AP18">
        <f t="shared" si="7"/>
        <v>-7.002920329546968</v>
      </c>
      <c r="AQ18">
        <f t="shared" si="7"/>
        <v>-37.784174016769541</v>
      </c>
      <c r="AR18">
        <f t="shared" si="7"/>
        <v>13.304949662436012</v>
      </c>
      <c r="AS18">
        <f t="shared" si="7"/>
        <v>0.64818778149835277</v>
      </c>
      <c r="AT18">
        <f t="shared" si="7"/>
        <v>4.3705798019110693</v>
      </c>
      <c r="AU18">
        <f t="shared" si="7"/>
        <v>18.323717245845437</v>
      </c>
      <c r="AW18">
        <v>15</v>
      </c>
      <c r="AX18">
        <f>(R18*SUMPRODUCT(K19:$K$23, X19:$X$23)-$AZ$3*SUMPRODUCT(K18:$K$22, W19:$W$23))/Z18</f>
        <v>12.836927386580333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218.30007029784764</v>
      </c>
      <c r="P19">
        <f t="shared" si="22"/>
        <v>10.915003514892383</v>
      </c>
      <c r="Q19" s="4">
        <f t="shared" si="23"/>
        <v>25</v>
      </c>
      <c r="R19">
        <f t="shared" si="0"/>
        <v>50000</v>
      </c>
      <c r="S19">
        <f t="shared" si="11"/>
        <v>10.921828935492753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10.921828935492753</v>
      </c>
      <c r="AC19">
        <f t="shared" si="19"/>
        <v>8.676252921331022</v>
      </c>
      <c r="AE19">
        <f t="shared" si="1"/>
        <v>178.37493956253678</v>
      </c>
      <c r="AF19">
        <f t="shared" si="2"/>
        <v>-8.9187469781268405</v>
      </c>
      <c r="AG19">
        <f t="shared" si="2"/>
        <v>-20.427723559498034</v>
      </c>
      <c r="AH19">
        <f t="shared" si="3"/>
        <v>-111.59803804632334</v>
      </c>
      <c r="AI19">
        <f t="shared" si="4"/>
        <v>37.430430978588547</v>
      </c>
      <c r="AJ19">
        <f t="shared" si="5"/>
        <v>2.2455760141617311</v>
      </c>
      <c r="AK19">
        <f t="shared" si="24"/>
        <v>12.62646150639319</v>
      </c>
      <c r="AL19">
        <f t="shared" si="6"/>
        <v>52.302468499143465</v>
      </c>
      <c r="AN19">
        <f t="shared" si="7"/>
        <v>55.614103536002368</v>
      </c>
      <c r="AO19">
        <f t="shared" si="7"/>
        <v>-2.7807051768001187</v>
      </c>
      <c r="AP19">
        <f t="shared" si="7"/>
        <v>-6.3689974378069056</v>
      </c>
      <c r="AQ19">
        <f t="shared" si="7"/>
        <v>-34.794264584162825</v>
      </c>
      <c r="AR19">
        <f t="shared" si="7"/>
        <v>11.670136337232513</v>
      </c>
      <c r="AS19">
        <f t="shared" si="7"/>
        <v>0.70013028318795945</v>
      </c>
      <c r="AT19">
        <f t="shared" si="7"/>
        <v>3.9367039968286042</v>
      </c>
      <c r="AU19">
        <f t="shared" si="7"/>
        <v>16.306970617249075</v>
      </c>
      <c r="AW19">
        <v>16</v>
      </c>
      <c r="AX19">
        <f>(R19*SUMPRODUCT(K20:$K$23, X20:$X$23)-$AZ$3*SUMPRODUCT(K19:$K$22, W20:$W$23))/Z19</f>
        <v>10.921828935492753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218.30007029784764</v>
      </c>
      <c r="P20">
        <f t="shared" si="22"/>
        <v>10.915003514892383</v>
      </c>
      <c r="Q20" s="4">
        <f t="shared" si="23"/>
        <v>25</v>
      </c>
      <c r="R20">
        <f t="shared" si="0"/>
        <v>50000</v>
      </c>
      <c r="S20">
        <f t="shared" si="11"/>
        <v>8.676252921331022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8.676252921331022</v>
      </c>
      <c r="AC20">
        <f t="shared" si="19"/>
        <v>6.0933287320041263</v>
      </c>
      <c r="AE20">
        <f t="shared" si="1"/>
        <v>176.10437409798072</v>
      </c>
      <c r="AF20">
        <f t="shared" si="2"/>
        <v>-8.8052187048990369</v>
      </c>
      <c r="AG20">
        <f t="shared" si="2"/>
        <v>-20.167695532313008</v>
      </c>
      <c r="AH20">
        <f t="shared" si="3"/>
        <v>-111.50158318009186</v>
      </c>
      <c r="AI20">
        <f t="shared" si="4"/>
        <v>35.629876680676816</v>
      </c>
      <c r="AJ20">
        <f t="shared" si="5"/>
        <v>2.5829241893268957</v>
      </c>
      <c r="AK20">
        <f t="shared" si="24"/>
        <v>12.31827858200889</v>
      </c>
      <c r="AL20">
        <f t="shared" si="6"/>
        <v>50.531079452012605</v>
      </c>
      <c r="AN20">
        <f t="shared" si="7"/>
        <v>50.578111807280123</v>
      </c>
      <c r="AO20">
        <f t="shared" si="7"/>
        <v>-2.5289055903640061</v>
      </c>
      <c r="AP20">
        <f t="shared" si="7"/>
        <v>-5.7922692991201927</v>
      </c>
      <c r="AQ20">
        <f t="shared" si="7"/>
        <v>-32.023847048987612</v>
      </c>
      <c r="AR20">
        <f t="shared" si="7"/>
        <v>10.233089868808307</v>
      </c>
      <c r="AS20">
        <f t="shared" si="7"/>
        <v>0.74182954913328336</v>
      </c>
      <c r="AT20">
        <f t="shared" si="7"/>
        <v>3.5378750504369987</v>
      </c>
      <c r="AU20">
        <f t="shared" si="7"/>
        <v>14.512794468378591</v>
      </c>
      <c r="AW20">
        <v>17</v>
      </c>
      <c r="AX20">
        <f>(R20*SUMPRODUCT(K21:$K$23, X21:$X$23)-$AZ$3*SUMPRODUCT(K20:$K$22, W21:$W$23))/Z20</f>
        <v>8.676252921331022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218.30007029784764</v>
      </c>
      <c r="P21">
        <f t="shared" si="22"/>
        <v>10.915003514892383</v>
      </c>
      <c r="Q21" s="4">
        <f t="shared" si="23"/>
        <v>25</v>
      </c>
      <c r="R21">
        <f t="shared" si="0"/>
        <v>50000</v>
      </c>
      <c r="S21">
        <f t="shared" si="11"/>
        <v>6.0933287320041263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6.0933287320041263</v>
      </c>
      <c r="AC21">
        <f t="shared" si="19"/>
        <v>3.1967810627322608</v>
      </c>
      <c r="AE21">
        <f t="shared" si="1"/>
        <v>173.85618233656987</v>
      </c>
      <c r="AF21">
        <f t="shared" si="2"/>
        <v>-8.6928091168284958</v>
      </c>
      <c r="AG21">
        <f t="shared" si="2"/>
        <v>-19.910229769894404</v>
      </c>
      <c r="AH21">
        <f t="shared" si="3"/>
        <v>-111.57761419095748</v>
      </c>
      <c r="AI21">
        <f t="shared" si="4"/>
        <v>33.675529258889483</v>
      </c>
      <c r="AJ21">
        <f t="shared" si="5"/>
        <v>2.8965476692718655</v>
      </c>
      <c r="AK21">
        <f t="shared" si="24"/>
        <v>11.987969136622185</v>
      </c>
      <c r="AL21">
        <f t="shared" si="6"/>
        <v>48.560046064783535</v>
      </c>
      <c r="AN21">
        <f t="shared" si="7"/>
        <v>45.996414046910644</v>
      </c>
      <c r="AO21">
        <f t="shared" si="7"/>
        <v>-2.2998207023455328</v>
      </c>
      <c r="AP21">
        <f t="shared" si="7"/>
        <v>-5.2675674799546952</v>
      </c>
      <c r="AQ21">
        <f t="shared" si="7"/>
        <v>-29.519629798141516</v>
      </c>
      <c r="AR21">
        <f t="shared" si="7"/>
        <v>8.9093960664688954</v>
      </c>
      <c r="AS21">
        <f t="shared" si="7"/>
        <v>0.76632768597506584</v>
      </c>
      <c r="AT21">
        <f t="shared" si="7"/>
        <v>3.1716076160132882</v>
      </c>
      <c r="AU21">
        <f t="shared" si="7"/>
        <v>12.847331368457249</v>
      </c>
      <c r="AW21">
        <v>18</v>
      </c>
      <c r="AX21">
        <f>(R21*SUMPRODUCT(K22:$K$23, X22:$X$23)-$AZ$3*SUMPRODUCT(K21:$K$22, W22:$W$23))/Z21</f>
        <v>6.0933287320041263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218.30007029784764</v>
      </c>
      <c r="P22">
        <f t="shared" si="22"/>
        <v>10.915003514892383</v>
      </c>
      <c r="Q22" s="4">
        <f t="shared" si="23"/>
        <v>25</v>
      </c>
      <c r="R22">
        <f t="shared" si="0"/>
        <v>50000</v>
      </c>
      <c r="S22">
        <f t="shared" si="11"/>
        <v>3.1967810627322608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3.1967810627322608</v>
      </c>
      <c r="AC22">
        <f t="shared" si="19"/>
        <v>3.2383940998373668</v>
      </c>
      <c r="AE22">
        <f t="shared" si="1"/>
        <v>171.62975033616058</v>
      </c>
      <c r="AF22">
        <f t="shared" si="2"/>
        <v>-8.5814875168080302</v>
      </c>
      <c r="AG22">
        <f t="shared" si="2"/>
        <v>-19.655255962811843</v>
      </c>
      <c r="AH22">
        <f t="shared" si="3"/>
        <v>-111.7430187672287</v>
      </c>
      <c r="AI22">
        <f t="shared" si="4"/>
        <v>31.649988089311989</v>
      </c>
      <c r="AJ22">
        <f t="shared" si="5"/>
        <v>-4.1613037105105999E-2</v>
      </c>
      <c r="AK22">
        <f t="shared" si="24"/>
        <v>11.637153071745939</v>
      </c>
      <c r="AL22">
        <f t="shared" si="6"/>
        <v>43.245528123952823</v>
      </c>
      <c r="AN22">
        <f t="shared" si="7"/>
        <v>41.828064930966448</v>
      </c>
      <c r="AO22">
        <f t="shared" si="7"/>
        <v>-2.0914032465483228</v>
      </c>
      <c r="AP22">
        <f t="shared" si="7"/>
        <v>-4.7902028700559303</v>
      </c>
      <c r="AQ22">
        <f t="shared" si="7"/>
        <v>-27.233007304521397</v>
      </c>
      <c r="AR22">
        <f t="shared" si="7"/>
        <v>7.7134515098407954</v>
      </c>
      <c r="AS22">
        <f t="shared" si="7"/>
        <v>-1.014155654598284E-2</v>
      </c>
      <c r="AT22">
        <f t="shared" si="7"/>
        <v>2.8361026765068345</v>
      </c>
      <c r="AU22">
        <f t="shared" si="7"/>
        <v>10.539412629801648</v>
      </c>
      <c r="AW22">
        <v>19</v>
      </c>
      <c r="AX22">
        <f>(R22*SUMPRODUCT(K23:$K$23, X23:$X$23)-$AZ$3*SUMPRODUCT(K22:$K$22, W23:$W$23))/Z22</f>
        <v>3.1967810627322608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218.30007029784764</v>
      </c>
      <c r="P23">
        <f t="shared" si="22"/>
        <v>10.915003514892383</v>
      </c>
      <c r="Q23" s="4">
        <f t="shared" si="23"/>
        <v>25</v>
      </c>
      <c r="R23">
        <f t="shared" si="0"/>
        <v>50000</v>
      </c>
      <c r="S23">
        <f t="shared" si="11"/>
        <v>3.2383940998373668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3.2383940998373668</v>
      </c>
      <c r="AC23">
        <f t="shared" si="19"/>
        <v>0</v>
      </c>
      <c r="AE23">
        <f t="shared" si="1"/>
        <v>169.4243253789457</v>
      </c>
      <c r="AF23">
        <f t="shared" si="2"/>
        <v>-8.4712162689472859</v>
      </c>
      <c r="AG23">
        <f t="shared" si="2"/>
        <v>-19.402687908870565</v>
      </c>
      <c r="AH23">
        <f t="shared" si="3"/>
        <v>-112.03098862632302</v>
      </c>
      <c r="AI23">
        <f t="shared" si="4"/>
        <v>29.519432574804824</v>
      </c>
      <c r="AJ23">
        <f t="shared" si="5"/>
        <v>3.2383940998373668</v>
      </c>
      <c r="AK23">
        <f t="shared" si="24"/>
        <v>11.493405224688507</v>
      </c>
      <c r="AL23">
        <f t="shared" si="6"/>
        <v>44.251231899330698</v>
      </c>
      <c r="AN23">
        <f t="shared" si="7"/>
        <v>38.035780695557811</v>
      </c>
      <c r="AO23">
        <f t="shared" si="7"/>
        <v>-1.901789034777891</v>
      </c>
      <c r="AP23">
        <f t="shared" si="7"/>
        <v>-4.3559056856534637</v>
      </c>
      <c r="AQ23">
        <f t="shared" si="7"/>
        <v>-25.150969938741103</v>
      </c>
      <c r="AR23">
        <f t="shared" si="7"/>
        <v>6.6271160363853578</v>
      </c>
      <c r="AS23">
        <f t="shared" si="7"/>
        <v>0.72701985096709931</v>
      </c>
      <c r="AT23">
        <f t="shared" si="7"/>
        <v>2.5802708058222921</v>
      </c>
      <c r="AU23">
        <f t="shared" si="7"/>
        <v>9.9344066931747488</v>
      </c>
      <c r="AW23">
        <v>20</v>
      </c>
      <c r="AX23">
        <f>(R23*SUMPRODUCT(K$23:$K24, X$23:$X24)-$AZ$3*SUMPRODUCT(K$22:$K23, W$23:$W24))/Z23</f>
        <v>3.2383940998373668</v>
      </c>
    </row>
    <row r="25" spans="5:50" x14ac:dyDescent="0.25">
      <c r="AN25" s="8">
        <f t="shared" ref="AN25:AU25" si="25">SUM(AN3:AN23)</f>
        <v>2011.4489107037571</v>
      </c>
      <c r="AO25" s="8">
        <f t="shared" si="25"/>
        <v>-264.29749825857363</v>
      </c>
      <c r="AP25" s="8">
        <f t="shared" si="25"/>
        <v>-478.50341369293</v>
      </c>
      <c r="AQ25" s="8">
        <f t="shared" si="25"/>
        <v>-1177.4835556745516</v>
      </c>
      <c r="AR25" s="8">
        <f t="shared" si="25"/>
        <v>91.164443077701875</v>
      </c>
      <c r="AS25" s="8">
        <f t="shared" si="25"/>
        <v>-9.9434556126382532</v>
      </c>
      <c r="AT25" s="8">
        <f t="shared" si="25"/>
        <v>72.558347803800572</v>
      </c>
      <c r="AU25" s="9">
        <f t="shared" si="25"/>
        <v>153.77933526886417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285E9-5584-49E2-AC0A-027BDB667ACF}">
  <sheetPr codeName="Sheet5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286.06652028579566</v>
      </c>
      <c r="K3">
        <v>1</v>
      </c>
      <c r="L3" s="2">
        <v>0</v>
      </c>
      <c r="O3">
        <f>$C$3</f>
        <v>286.06652028579566</v>
      </c>
      <c r="P3">
        <f>O3*B5</f>
        <v>228.85321622863654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286.06652028579566</v>
      </c>
      <c r="AF3">
        <f t="shared" ref="AF3:AG23" si="3">-$Z3*P3</f>
        <v>-228.85321622863654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-215.93643774284089</v>
      </c>
      <c r="AJ3">
        <f t="shared" ref="AJ3:AJ23" si="6">AB3-AC3</f>
        <v>0</v>
      </c>
      <c r="AL3">
        <f t="shared" ref="AL3:AL23" si="7">SUM(AI3:AK3)</f>
        <v>-215.93643774284089</v>
      </c>
      <c r="AN3">
        <f t="shared" ref="AN3:AU23" si="8">AE3*$K3</f>
        <v>286.06652028579566</v>
      </c>
      <c r="AO3">
        <f t="shared" si="8"/>
        <v>-228.85321622863654</v>
      </c>
      <c r="AP3">
        <f t="shared" si="8"/>
        <v>-273.14974180000002</v>
      </c>
      <c r="AQ3">
        <f t="shared" si="8"/>
        <v>0</v>
      </c>
      <c r="AR3">
        <f t="shared" si="8"/>
        <v>-215.93643774284089</v>
      </c>
      <c r="AS3">
        <f t="shared" si="8"/>
        <v>0</v>
      </c>
      <c r="AT3">
        <f t="shared" si="8"/>
        <v>0</v>
      </c>
      <c r="AU3">
        <f t="shared" si="8"/>
        <v>-215.93643774284089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128.89976836705509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9.6947045646284487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9.5730960713424338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-9.5730960713424338</v>
      </c>
      <c r="AK4">
        <f t="shared" ref="AK4:AK23" si="20">H4*SUM(AB4:AB4, AE4:AF4)</f>
        <v>0</v>
      </c>
      <c r="AL4">
        <f t="shared" si="7"/>
        <v>-136.76339607134244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-119.32667229571254</v>
      </c>
      <c r="AR4">
        <f t="shared" si="8"/>
        <v>-119.32667229571254</v>
      </c>
      <c r="AS4">
        <f t="shared" si="8"/>
        <v>-8.9812328279786406</v>
      </c>
      <c r="AT4">
        <f t="shared" si="8"/>
        <v>0</v>
      </c>
      <c r="AU4">
        <f t="shared" si="8"/>
        <v>-128.30790512369117</v>
      </c>
      <c r="AW4">
        <v>1</v>
      </c>
      <c r="AX4">
        <f>(R4*SUMPRODUCT(K5:$K$23, X5:$X$23)-$AZ$3*SUMPRODUCT(K4:$K$22, W5:$W$23))/Z4</f>
        <v>9.6947045646284487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2.5599659999999999E-3</v>
      </c>
      <c r="O5">
        <f t="shared" ref="O5:O23" si="22">$C$3</f>
        <v>286.06652028579566</v>
      </c>
      <c r="P5">
        <f t="shared" ref="P5:P23" si="23">O5*$C$5</f>
        <v>14.303326014289784</v>
      </c>
      <c r="Q5" s="4">
        <f t="shared" ref="Q5:Q23" si="24">$C$8</f>
        <v>25</v>
      </c>
      <c r="R5">
        <f t="shared" si="0"/>
        <v>50000</v>
      </c>
      <c r="S5">
        <f t="shared" si="12"/>
        <v>20.346169922961515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9.5730960713424338</v>
      </c>
      <c r="AC5">
        <f t="shared" si="1"/>
        <v>19.838609846673762</v>
      </c>
      <c r="AE5">
        <f t="shared" si="2"/>
        <v>278.93024130014885</v>
      </c>
      <c r="AF5">
        <f t="shared" si="3"/>
        <v>-13.946512065007441</v>
      </c>
      <c r="AG5">
        <f t="shared" si="3"/>
        <v>-24.376344444421765</v>
      </c>
      <c r="AH5">
        <f t="shared" si="4"/>
        <v>-126.39271415647021</v>
      </c>
      <c r="AI5">
        <f t="shared" si="5"/>
        <v>114.21467063424946</v>
      </c>
      <c r="AJ5">
        <f t="shared" si="6"/>
        <v>-10.265513775331328</v>
      </c>
      <c r="AK5">
        <f t="shared" si="20"/>
        <v>23.721709706480208</v>
      </c>
      <c r="AL5">
        <f t="shared" si="7"/>
        <v>127.67086656539834</v>
      </c>
      <c r="AN5">
        <f t="shared" si="8"/>
        <v>240.8736997858683</v>
      </c>
      <c r="AO5">
        <f t="shared" si="8"/>
        <v>-12.043684989293414</v>
      </c>
      <c r="AP5">
        <f t="shared" si="8"/>
        <v>-21.050497236204244</v>
      </c>
      <c r="AQ5">
        <f t="shared" si="8"/>
        <v>-109.14800970643417</v>
      </c>
      <c r="AR5">
        <f t="shared" si="8"/>
        <v>98.631507853936483</v>
      </c>
      <c r="AS5">
        <f t="shared" si="8"/>
        <v>-8.8649128604383218</v>
      </c>
      <c r="AT5">
        <f t="shared" si="8"/>
        <v>20.485179217615304</v>
      </c>
      <c r="AU5">
        <f t="shared" si="8"/>
        <v>110.25177421111347</v>
      </c>
      <c r="AW5">
        <v>2</v>
      </c>
      <c r="AX5">
        <f>(R5*SUMPRODUCT(K6:$K$23, X6:$X$23)-$AZ$3*SUMPRODUCT(K5:$K$22, W6:$W$23))/Z5</f>
        <v>20.346169922961515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2.5827799999999998E-3</v>
      </c>
      <c r="O6">
        <f t="shared" si="22"/>
        <v>286.06652028579566</v>
      </c>
      <c r="P6">
        <f t="shared" si="23"/>
        <v>14.303326014289784</v>
      </c>
      <c r="Q6" s="4">
        <f t="shared" si="24"/>
        <v>25</v>
      </c>
      <c r="R6">
        <f t="shared" si="0"/>
        <v>50000</v>
      </c>
      <c r="S6">
        <f t="shared" si="12"/>
        <v>31.478424640516899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19.838609846673762</v>
      </c>
      <c r="AC6">
        <f t="shared" si="1"/>
        <v>30.306951623872806</v>
      </c>
      <c r="AE6">
        <f t="shared" si="2"/>
        <v>275.42052343852214</v>
      </c>
      <c r="AF6">
        <f t="shared" si="3"/>
        <v>-13.771026171926108</v>
      </c>
      <c r="AG6">
        <f t="shared" si="3"/>
        <v>-24.069622265073381</v>
      </c>
      <c r="AH6">
        <f t="shared" si="4"/>
        <v>-125.91746980832727</v>
      </c>
      <c r="AI6">
        <f t="shared" si="5"/>
        <v>111.66240519319538</v>
      </c>
      <c r="AJ6">
        <f t="shared" si="6"/>
        <v>-10.468341777199043</v>
      </c>
      <c r="AK6">
        <f t="shared" si="20"/>
        <v>30.625906053923757</v>
      </c>
      <c r="AL6">
        <f t="shared" si="7"/>
        <v>131.8199694699201</v>
      </c>
      <c r="AN6">
        <f t="shared" si="8"/>
        <v>214.50472494018456</v>
      </c>
      <c r="AO6">
        <f t="shared" si="8"/>
        <v>-10.725236247009228</v>
      </c>
      <c r="AP6">
        <f t="shared" si="8"/>
        <v>-18.746052904572942</v>
      </c>
      <c r="AQ6">
        <f t="shared" si="8"/>
        <v>-98.067826933123357</v>
      </c>
      <c r="AR6">
        <f t="shared" si="8"/>
        <v>86.965608855479033</v>
      </c>
      <c r="AS6">
        <f t="shared" si="8"/>
        <v>-8.1530190468872359</v>
      </c>
      <c r="AT6">
        <f t="shared" si="8"/>
        <v>23.852258619380752</v>
      </c>
      <c r="AU6">
        <f t="shared" si="8"/>
        <v>102.66484842797254</v>
      </c>
      <c r="AW6">
        <v>3</v>
      </c>
      <c r="AX6">
        <f>(R6*SUMPRODUCT(K7:$K$23, X7:$X$23)-$AZ$3*SUMPRODUCT(K6:$K$22, W7:$W$23))/Z6</f>
        <v>31.478424640516899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2.6093969999999998E-3</v>
      </c>
      <c r="O7">
        <f t="shared" si="22"/>
        <v>286.06652028579566</v>
      </c>
      <c r="P7">
        <f t="shared" si="23"/>
        <v>14.303326014289784</v>
      </c>
      <c r="Q7" s="4">
        <f t="shared" si="24"/>
        <v>25</v>
      </c>
      <c r="R7">
        <f t="shared" si="0"/>
        <v>50000</v>
      </c>
      <c r="S7">
        <f t="shared" si="12"/>
        <v>40.395561117432692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30.306951623872806</v>
      </c>
      <c r="AC7">
        <f t="shared" si="1"/>
        <v>38.401828248720676</v>
      </c>
      <c r="AE7">
        <f t="shared" si="2"/>
        <v>271.947636716538</v>
      </c>
      <c r="AF7">
        <f t="shared" si="3"/>
        <v>-13.597381835826901</v>
      </c>
      <c r="AG7">
        <f t="shared" si="3"/>
        <v>-23.766118842293032</v>
      </c>
      <c r="AH7">
        <f t="shared" si="4"/>
        <v>-125.61440025923136</v>
      </c>
      <c r="AI7">
        <f t="shared" si="5"/>
        <v>108.96973577918669</v>
      </c>
      <c r="AJ7">
        <f t="shared" si="6"/>
        <v>-8.0948766248478705</v>
      </c>
      <c r="AK7">
        <f t="shared" si="20"/>
        <v>30.222409521029935</v>
      </c>
      <c r="AL7">
        <f t="shared" si="7"/>
        <v>131.09726867536875</v>
      </c>
      <c r="AN7">
        <f t="shared" si="8"/>
        <v>191.72621499505564</v>
      </c>
      <c r="AO7">
        <f t="shared" si="8"/>
        <v>-9.5863107497527835</v>
      </c>
      <c r="AP7">
        <f t="shared" si="8"/>
        <v>-16.755387418589823</v>
      </c>
      <c r="AQ7">
        <f t="shared" si="8"/>
        <v>-88.559598462992511</v>
      </c>
      <c r="AR7">
        <f t="shared" si="8"/>
        <v>76.824918363720514</v>
      </c>
      <c r="AS7">
        <f t="shared" si="8"/>
        <v>-5.7069812220936686</v>
      </c>
      <c r="AT7">
        <f t="shared" si="8"/>
        <v>21.307146682570249</v>
      </c>
      <c r="AU7">
        <f t="shared" si="8"/>
        <v>92.425083824197088</v>
      </c>
      <c r="AW7">
        <v>4</v>
      </c>
      <c r="AX7">
        <f>(R7*SUMPRODUCT(K8:$K$23, X8:$X$23)-$AZ$3*SUMPRODUCT(K7:$K$22, W8:$W$23))/Z7</f>
        <v>40.395561117432692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2.6360139999999999E-3</v>
      </c>
      <c r="O8">
        <f t="shared" si="22"/>
        <v>286.06652028579566</v>
      </c>
      <c r="P8">
        <f t="shared" si="23"/>
        <v>14.303326014289784</v>
      </c>
      <c r="Q8" s="4">
        <f t="shared" si="24"/>
        <v>25</v>
      </c>
      <c r="R8">
        <f t="shared" si="0"/>
        <v>50000</v>
      </c>
      <c r="S8">
        <f t="shared" si="12"/>
        <v>45.202929469963053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38.401828248720676</v>
      </c>
      <c r="AC8">
        <f t="shared" si="1"/>
        <v>42.428933871434538</v>
      </c>
      <c r="AE8">
        <f t="shared" si="2"/>
        <v>268.51130257172093</v>
      </c>
      <c r="AF8">
        <f t="shared" si="3"/>
        <v>-13.425565128586047</v>
      </c>
      <c r="AG8">
        <f t="shared" si="3"/>
        <v>-23.465809831876154</v>
      </c>
      <c r="AH8">
        <f t="shared" si="4"/>
        <v>-125.29564398789644</v>
      </c>
      <c r="AI8">
        <f t="shared" si="5"/>
        <v>106.32428362336229</v>
      </c>
      <c r="AJ8">
        <f t="shared" si="6"/>
        <v>-4.0271056227138615</v>
      </c>
      <c r="AK8">
        <f t="shared" si="20"/>
        <v>21.277848512659528</v>
      </c>
      <c r="AL8">
        <f t="shared" si="7"/>
        <v>123.57502651330796</v>
      </c>
      <c r="AN8">
        <f t="shared" si="8"/>
        <v>176.50681571861173</v>
      </c>
      <c r="AO8">
        <f t="shared" si="8"/>
        <v>-8.825340785930587</v>
      </c>
      <c r="AP8">
        <f t="shared" si="8"/>
        <v>-15.425329704981909</v>
      </c>
      <c r="AQ8">
        <f t="shared" si="8"/>
        <v>-82.36351666354615</v>
      </c>
      <c r="AR8">
        <f t="shared" si="8"/>
        <v>69.8926285641531</v>
      </c>
      <c r="AS8">
        <f t="shared" si="8"/>
        <v>-2.6472315437741352</v>
      </c>
      <c r="AT8">
        <f t="shared" si="8"/>
        <v>13.987065908740906</v>
      </c>
      <c r="AU8">
        <f t="shared" si="8"/>
        <v>81.232462929119862</v>
      </c>
      <c r="AW8">
        <v>5</v>
      </c>
      <c r="AX8">
        <f>(R8*SUMPRODUCT(K9:$K$23, X9:$X$23)-$AZ$3*SUMPRODUCT(K8:$K$22, W9:$W$23))/Z8</f>
        <v>45.202929469963053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2.6635809999999999E-3</v>
      </c>
      <c r="O9">
        <f t="shared" si="22"/>
        <v>286.06652028579566</v>
      </c>
      <c r="P9">
        <f t="shared" si="23"/>
        <v>14.303326014289784</v>
      </c>
      <c r="Q9" s="4">
        <f t="shared" si="24"/>
        <v>25</v>
      </c>
      <c r="R9">
        <f t="shared" si="0"/>
        <v>50000</v>
      </c>
      <c r="S9">
        <f t="shared" si="12"/>
        <v>47.332500100204093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42.428933871434538</v>
      </c>
      <c r="AC9">
        <f t="shared" si="1"/>
        <v>43.865202578765093</v>
      </c>
      <c r="AE9">
        <f t="shared" si="2"/>
        <v>265.11098794218844</v>
      </c>
      <c r="AF9">
        <f t="shared" si="3"/>
        <v>-13.255549397109423</v>
      </c>
      <c r="AG9">
        <f t="shared" si="3"/>
        <v>-23.168648648339595</v>
      </c>
      <c r="AH9">
        <f t="shared" si="4"/>
        <v>-125.00617043559704</v>
      </c>
      <c r="AI9">
        <f t="shared" si="5"/>
        <v>103.68061946114237</v>
      </c>
      <c r="AJ9">
        <f t="shared" si="6"/>
        <v>-1.4362687073305551</v>
      </c>
      <c r="AK9">
        <f t="shared" si="20"/>
        <v>15.361644240142009</v>
      </c>
      <c r="AL9">
        <f t="shared" si="7"/>
        <v>117.60599499395383</v>
      </c>
      <c r="AN9">
        <f t="shared" si="8"/>
        <v>165.62593362545815</v>
      </c>
      <c r="AO9">
        <f t="shared" si="8"/>
        <v>-8.2812966812729076</v>
      </c>
      <c r="AP9">
        <f t="shared" si="8"/>
        <v>-14.474424817345719</v>
      </c>
      <c r="AQ9">
        <f t="shared" si="8"/>
        <v>-78.096588330974001</v>
      </c>
      <c r="AR9">
        <f t="shared" si="8"/>
        <v>64.773623795865504</v>
      </c>
      <c r="AS9">
        <f t="shared" si="8"/>
        <v>-0.89729719403605868</v>
      </c>
      <c r="AT9">
        <f t="shared" si="8"/>
        <v>9.597062306034946</v>
      </c>
      <c r="AU9">
        <f t="shared" si="8"/>
        <v>73.47338890786439</v>
      </c>
      <c r="AW9">
        <v>6</v>
      </c>
      <c r="AX9">
        <f>(R9*SUMPRODUCT(K10:$K$23, X10:$X$23)-$AZ$3*SUMPRODUCT(K9:$K$22, W10:$W$23))/Z9</f>
        <v>47.332500100204093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2.696852E-3</v>
      </c>
      <c r="O10">
        <f t="shared" si="22"/>
        <v>286.06652028579566</v>
      </c>
      <c r="P10">
        <f t="shared" si="23"/>
        <v>14.303326014289784</v>
      </c>
      <c r="Q10" s="4">
        <f t="shared" si="24"/>
        <v>25</v>
      </c>
      <c r="R10">
        <f t="shared" si="0"/>
        <v>50000</v>
      </c>
      <c r="S10">
        <f t="shared" si="12"/>
        <v>48.436845749857461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43.865202578765093</v>
      </c>
      <c r="AC10">
        <f t="shared" si="1"/>
        <v>44.318705881469668</v>
      </c>
      <c r="AE10">
        <f t="shared" si="2"/>
        <v>261.74491296471268</v>
      </c>
      <c r="AF10">
        <f t="shared" si="3"/>
        <v>-13.087245648235635</v>
      </c>
      <c r="AG10">
        <f t="shared" si="3"/>
        <v>-22.874479745411627</v>
      </c>
      <c r="AH10">
        <f t="shared" si="4"/>
        <v>-124.96483288914388</v>
      </c>
      <c r="AI10">
        <f t="shared" si="5"/>
        <v>100.81835468192153</v>
      </c>
      <c r="AJ10">
        <f t="shared" si="6"/>
        <v>-0.45350330270457562</v>
      </c>
      <c r="AK10">
        <f t="shared" si="20"/>
        <v>15.357450669500214</v>
      </c>
      <c r="AL10">
        <f t="shared" si="7"/>
        <v>115.72230204871717</v>
      </c>
      <c r="AN10">
        <f t="shared" si="8"/>
        <v>155.36627616043123</v>
      </c>
      <c r="AO10">
        <f t="shared" si="8"/>
        <v>-7.7683138080215617</v>
      </c>
      <c r="AP10">
        <f t="shared" si="8"/>
        <v>-13.577810154541334</v>
      </c>
      <c r="AQ10">
        <f t="shared" si="8"/>
        <v>-74.176496945384216</v>
      </c>
      <c r="AR10">
        <f t="shared" si="8"/>
        <v>59.843655252484112</v>
      </c>
      <c r="AS10">
        <f t="shared" si="8"/>
        <v>-0.26919002386558599</v>
      </c>
      <c r="AT10">
        <f t="shared" si="8"/>
        <v>9.1158597690089351</v>
      </c>
      <c r="AU10">
        <f t="shared" si="8"/>
        <v>68.690324997627457</v>
      </c>
      <c r="AW10">
        <v>7</v>
      </c>
      <c r="AX10">
        <f>(R10*SUMPRODUCT(K11:$K$23, X11:$X$23)-$AZ$3*SUMPRODUCT(K10:$K$22, W11:$W$23))/Z10</f>
        <v>48.436845749857461</v>
      </c>
    </row>
    <row r="11" spans="1:52" x14ac:dyDescent="0.25">
      <c r="A11" t="s">
        <v>33</v>
      </c>
      <c r="C11" s="7">
        <f>AU25</f>
        <v>696.73764116307052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2.7291730000000001E-3</v>
      </c>
      <c r="O11">
        <f t="shared" si="22"/>
        <v>286.06652028579566</v>
      </c>
      <c r="P11">
        <f t="shared" si="23"/>
        <v>14.303326014289784</v>
      </c>
      <c r="Q11" s="4">
        <f t="shared" si="24"/>
        <v>25</v>
      </c>
      <c r="R11">
        <f t="shared" si="0"/>
        <v>50000</v>
      </c>
      <c r="S11">
        <f t="shared" si="12"/>
        <v>48.535003037429981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44.318705881469668</v>
      </c>
      <c r="AC11">
        <f t="shared" si="1"/>
        <v>43.843234051725858</v>
      </c>
      <c r="AE11">
        <f t="shared" si="2"/>
        <v>258.4131166857149</v>
      </c>
      <c r="AF11">
        <f t="shared" si="3"/>
        <v>-12.920655834285746</v>
      </c>
      <c r="AG11">
        <f t="shared" si="3"/>
        <v>-22.583306535447285</v>
      </c>
      <c r="AH11">
        <f t="shared" si="4"/>
        <v>-124.85682502044858</v>
      </c>
      <c r="AI11">
        <f t="shared" si="5"/>
        <v>98.052329295533269</v>
      </c>
      <c r="AJ11">
        <f t="shared" si="6"/>
        <v>0.4754718297438103</v>
      </c>
      <c r="AK11">
        <f t="shared" si="20"/>
        <v>14.925275086744289</v>
      </c>
      <c r="AL11">
        <f t="shared" si="7"/>
        <v>113.45307621202137</v>
      </c>
      <c r="AN11">
        <f t="shared" si="8"/>
        <v>145.87597903263841</v>
      </c>
      <c r="AO11">
        <f t="shared" si="8"/>
        <v>-7.2937989516319224</v>
      </c>
      <c r="AP11">
        <f t="shared" si="8"/>
        <v>-12.748431631120322</v>
      </c>
      <c r="AQ11">
        <f t="shared" si="8"/>
        <v>-70.482535183832681</v>
      </c>
      <c r="AR11">
        <f t="shared" si="8"/>
        <v>55.351213266053485</v>
      </c>
      <c r="AS11">
        <f t="shared" si="8"/>
        <v>0.26840711321428262</v>
      </c>
      <c r="AT11">
        <f t="shared" si="8"/>
        <v>8.4254202864564913</v>
      </c>
      <c r="AU11">
        <f t="shared" si="8"/>
        <v>64.045040665724258</v>
      </c>
      <c r="AW11">
        <v>8</v>
      </c>
      <c r="AX11">
        <f>(R11*SUMPRODUCT(K12:$K$23, X12:$X$23)-$AZ$3*SUMPRODUCT(K11:$K$22, W12:$W$23))/Z11</f>
        <v>48.535003037429981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2.766246E-3</v>
      </c>
      <c r="O12">
        <f t="shared" si="22"/>
        <v>286.06652028579566</v>
      </c>
      <c r="P12">
        <f t="shared" si="23"/>
        <v>14.303326014289784</v>
      </c>
      <c r="Q12" s="4">
        <f t="shared" si="24"/>
        <v>25</v>
      </c>
      <c r="R12">
        <f t="shared" si="0"/>
        <v>50000</v>
      </c>
      <c r="S12">
        <f t="shared" si="12"/>
        <v>47.682617461831128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43.843234051725858</v>
      </c>
      <c r="AC12">
        <f t="shared" si="1"/>
        <v>42.52336299921285</v>
      </c>
      <c r="AE12">
        <f t="shared" si="2"/>
        <v>255.11415126847839</v>
      </c>
      <c r="AF12">
        <f t="shared" si="3"/>
        <v>-12.75570756342392</v>
      </c>
      <c r="AG12">
        <f t="shared" si="3"/>
        <v>-22.295002488722361</v>
      </c>
      <c r="AH12">
        <f t="shared" si="4"/>
        <v>-124.94196274090983</v>
      </c>
      <c r="AI12">
        <f t="shared" si="5"/>
        <v>95.121478475422279</v>
      </c>
      <c r="AJ12">
        <f t="shared" si="6"/>
        <v>1.3198710525130082</v>
      </c>
      <c r="AK12">
        <f t="shared" si="20"/>
        <v>14.853867075576899</v>
      </c>
      <c r="AL12">
        <f t="shared" si="7"/>
        <v>111.29521660351219</v>
      </c>
      <c r="AN12">
        <f t="shared" si="8"/>
        <v>136.90815704802446</v>
      </c>
      <c r="AO12">
        <f t="shared" si="8"/>
        <v>-6.8454078524012241</v>
      </c>
      <c r="AP12">
        <f t="shared" si="8"/>
        <v>-11.964713391770378</v>
      </c>
      <c r="AQ12">
        <f t="shared" si="8"/>
        <v>-67.050666424299024</v>
      </c>
      <c r="AR12">
        <f t="shared" si="8"/>
        <v>51.047369379553849</v>
      </c>
      <c r="AS12">
        <f t="shared" si="8"/>
        <v>0.7083147384890659</v>
      </c>
      <c r="AT12">
        <f t="shared" si="8"/>
        <v>7.9713945943101168</v>
      </c>
      <c r="AU12">
        <f t="shared" si="8"/>
        <v>59.727078712353034</v>
      </c>
      <c r="AW12">
        <v>9</v>
      </c>
      <c r="AX12">
        <f>(R12*SUMPRODUCT(K13:$K$23, X13:$X$23)-$AZ$3*SUMPRODUCT(K12:$K$22, W13:$W$23))/Z12</f>
        <v>47.682617461831128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2.8061710000000001E-3</v>
      </c>
      <c r="O13">
        <f t="shared" si="22"/>
        <v>286.06652028579566</v>
      </c>
      <c r="P13">
        <f t="shared" si="23"/>
        <v>14.303326014289784</v>
      </c>
      <c r="Q13" s="4">
        <f t="shared" si="24"/>
        <v>25</v>
      </c>
      <c r="R13">
        <f t="shared" si="0"/>
        <v>50000</v>
      </c>
      <c r="S13">
        <f t="shared" si="12"/>
        <v>45.848688132098403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42.52336299921285</v>
      </c>
      <c r="AC13">
        <f t="shared" si="1"/>
        <v>40.364247653981863</v>
      </c>
      <c r="AE13">
        <f t="shared" si="2"/>
        <v>251.8471158228144</v>
      </c>
      <c r="AF13">
        <f t="shared" si="3"/>
        <v>-12.59235579114072</v>
      </c>
      <c r="AG13">
        <f t="shared" si="3"/>
        <v>-22.009488874406358</v>
      </c>
      <c r="AH13">
        <f t="shared" si="4"/>
        <v>-125.12717885756103</v>
      </c>
      <c r="AI13">
        <f t="shared" si="5"/>
        <v>92.118092299706291</v>
      </c>
      <c r="AJ13">
        <f t="shared" si="6"/>
        <v>2.1591153452309868</v>
      </c>
      <c r="AK13">
        <f t="shared" si="20"/>
        <v>14.567928960696836</v>
      </c>
      <c r="AL13">
        <f t="shared" si="7"/>
        <v>108.84513660563411</v>
      </c>
      <c r="AN13">
        <f t="shared" si="8"/>
        <v>128.51087551352344</v>
      </c>
      <c r="AO13">
        <f t="shared" si="8"/>
        <v>-6.4255437756761715</v>
      </c>
      <c r="AP13">
        <f t="shared" si="8"/>
        <v>-11.230855972339427</v>
      </c>
      <c r="AQ13">
        <f t="shared" si="8"/>
        <v>-63.849066736327217</v>
      </c>
      <c r="AR13">
        <f t="shared" si="8"/>
        <v>47.005409029180619</v>
      </c>
      <c r="AS13">
        <f t="shared" si="8"/>
        <v>1.1017390548380543</v>
      </c>
      <c r="AT13">
        <f t="shared" si="8"/>
        <v>7.4336261467258389</v>
      </c>
      <c r="AU13">
        <f t="shared" si="8"/>
        <v>55.54077423074451</v>
      </c>
      <c r="AW13">
        <v>10</v>
      </c>
      <c r="AX13">
        <f>(R13*SUMPRODUCT(K14:$K$23, X14:$X$23)-$AZ$3*SUMPRODUCT(K13:$K$22, W14:$W$23))/Z13</f>
        <v>45.848688132098403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2.8498989999999999E-3</v>
      </c>
      <c r="O14">
        <f t="shared" si="22"/>
        <v>286.06652028579566</v>
      </c>
      <c r="P14">
        <f t="shared" si="23"/>
        <v>14.303326014289784</v>
      </c>
      <c r="Q14" s="4">
        <f t="shared" si="24"/>
        <v>25</v>
      </c>
      <c r="R14">
        <f t="shared" si="0"/>
        <v>50000</v>
      </c>
      <c r="S14">
        <f t="shared" si="12"/>
        <v>45.224148836380138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40.364247653981863</v>
      </c>
      <c r="AC14">
        <f t="shared" si="1"/>
        <v>39.302804802064486</v>
      </c>
      <c r="AE14">
        <f t="shared" si="2"/>
        <v>248.61090582104995</v>
      </c>
      <c r="AF14">
        <f t="shared" si="3"/>
        <v>-12.430545291052498</v>
      </c>
      <c r="AG14">
        <f t="shared" si="3"/>
        <v>-21.726669165328612</v>
      </c>
      <c r="AH14">
        <f t="shared" si="4"/>
        <v>-125.44964066736361</v>
      </c>
      <c r="AI14">
        <f t="shared" si="5"/>
        <v>89.004050697305217</v>
      </c>
      <c r="AJ14">
        <f t="shared" si="6"/>
        <v>1.0614428519173771</v>
      </c>
      <c r="AK14">
        <f t="shared" si="20"/>
        <v>23.664475211519477</v>
      </c>
      <c r="AL14">
        <f t="shared" si="7"/>
        <v>113.72996876074207</v>
      </c>
      <c r="AN14">
        <f t="shared" si="8"/>
        <v>116.85961294393474</v>
      </c>
      <c r="AO14">
        <f t="shared" si="8"/>
        <v>-5.8429806471967369</v>
      </c>
      <c r="AP14">
        <f t="shared" si="8"/>
        <v>-10.212625793048568</v>
      </c>
      <c r="AQ14">
        <f t="shared" si="8"/>
        <v>-58.967632187849659</v>
      </c>
      <c r="AR14">
        <f t="shared" si="8"/>
        <v>41.836374315839763</v>
      </c>
      <c r="AS14">
        <f t="shared" si="8"/>
        <v>0.4989314544650536</v>
      </c>
      <c r="AT14">
        <f t="shared" si="8"/>
        <v>11.123491966720291</v>
      </c>
      <c r="AU14">
        <f t="shared" si="8"/>
        <v>53.458797737025101</v>
      </c>
      <c r="AW14">
        <v>11</v>
      </c>
      <c r="AX14">
        <f>(R14*SUMPRODUCT(K15:$K$23, X15:$X$23)-$AZ$3*SUMPRODUCT(K14:$K$22, W15:$W$23))/Z14</f>
        <v>45.224148836380138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2.8964780000000001E-3</v>
      </c>
      <c r="O15">
        <f t="shared" si="22"/>
        <v>286.06652028579566</v>
      </c>
      <c r="P15">
        <f t="shared" si="23"/>
        <v>14.303326014289784</v>
      </c>
      <c r="Q15" s="4">
        <f t="shared" si="24"/>
        <v>25</v>
      </c>
      <c r="R15">
        <f t="shared" si="0"/>
        <v>50000</v>
      </c>
      <c r="S15">
        <f t="shared" si="12"/>
        <v>43.668258970528136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39.302804802064486</v>
      </c>
      <c r="AC15">
        <f t="shared" si="1"/>
        <v>37.461203128380305</v>
      </c>
      <c r="AE15">
        <f t="shared" si="2"/>
        <v>245.4047007435687</v>
      </c>
      <c r="AF15">
        <f t="shared" si="3"/>
        <v>-12.270235037178436</v>
      </c>
      <c r="AG15">
        <f t="shared" si="3"/>
        <v>-21.446471654424673</v>
      </c>
      <c r="AH15">
        <f t="shared" si="4"/>
        <v>-125.86163850130539</v>
      </c>
      <c r="AI15">
        <f t="shared" si="5"/>
        <v>85.82635555066021</v>
      </c>
      <c r="AJ15">
        <f t="shared" si="6"/>
        <v>1.8416016736841812</v>
      </c>
      <c r="AK15">
        <f t="shared" si="20"/>
        <v>23.313002111949491</v>
      </c>
      <c r="AL15">
        <f t="shared" si="7"/>
        <v>110.98095933629388</v>
      </c>
      <c r="AN15">
        <f t="shared" si="8"/>
        <v>106.25968200774777</v>
      </c>
      <c r="AO15">
        <f t="shared" si="8"/>
        <v>-5.3129841003873892</v>
      </c>
      <c r="AP15">
        <f t="shared" si="8"/>
        <v>-9.2862738622461567</v>
      </c>
      <c r="AQ15">
        <f t="shared" si="8"/>
        <v>-54.497805639419099</v>
      </c>
      <c r="AR15">
        <f t="shared" si="8"/>
        <v>37.162618405695135</v>
      </c>
      <c r="AS15">
        <f t="shared" si="8"/>
        <v>0.79740937169373094</v>
      </c>
      <c r="AT15">
        <f t="shared" si="8"/>
        <v>10.094477341125772</v>
      </c>
      <c r="AU15">
        <f t="shared" si="8"/>
        <v>48.054505118514633</v>
      </c>
      <c r="AW15">
        <v>12</v>
      </c>
      <c r="AX15">
        <f>(R15*SUMPRODUCT(K16:$K$23, X16:$X$23)-$AZ$3*SUMPRODUCT(K15:$K$22, W16:$W$23))/Z15</f>
        <v>43.668258970528136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2.9506620000000002E-3</v>
      </c>
      <c r="O16">
        <f t="shared" si="22"/>
        <v>286.06652028579566</v>
      </c>
      <c r="P16">
        <f t="shared" si="23"/>
        <v>14.303326014289784</v>
      </c>
      <c r="Q16" s="4">
        <f t="shared" si="24"/>
        <v>25</v>
      </c>
      <c r="R16">
        <f t="shared" si="0"/>
        <v>50000</v>
      </c>
      <c r="S16">
        <f t="shared" si="12"/>
        <v>41.16879592389747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37.461203128380305</v>
      </c>
      <c r="AC16">
        <f t="shared" si="1"/>
        <v>34.859637848400212</v>
      </c>
      <c r="AE16">
        <f t="shared" si="2"/>
        <v>242.22654741102758</v>
      </c>
      <c r="AF16">
        <f t="shared" si="3"/>
        <v>-12.111327370551379</v>
      </c>
      <c r="AG16">
        <f t="shared" si="3"/>
        <v>-21.168725648935638</v>
      </c>
      <c r="AH16">
        <f t="shared" si="4"/>
        <v>-126.56257788957605</v>
      </c>
      <c r="AI16">
        <f t="shared" si="5"/>
        <v>82.383916501964521</v>
      </c>
      <c r="AJ16">
        <f t="shared" si="6"/>
        <v>2.6015652799800932</v>
      </c>
      <c r="AK16">
        <f t="shared" si="20"/>
        <v>22.897049683405395</v>
      </c>
      <c r="AL16">
        <f t="shared" si="7"/>
        <v>107.88253146535001</v>
      </c>
      <c r="AN16">
        <f t="shared" si="8"/>
        <v>96.615930386780391</v>
      </c>
      <c r="AO16">
        <f t="shared" si="8"/>
        <v>-4.8307965193390192</v>
      </c>
      <c r="AP16">
        <f t="shared" si="8"/>
        <v>-8.4434846037082512</v>
      </c>
      <c r="AQ16">
        <f t="shared" si="8"/>
        <v>-50.481507273442901</v>
      </c>
      <c r="AR16">
        <f t="shared" si="8"/>
        <v>32.860141990290217</v>
      </c>
      <c r="AS16">
        <f t="shared" si="8"/>
        <v>1.0376758975171623</v>
      </c>
      <c r="AT16">
        <f t="shared" si="8"/>
        <v>9.1328542718345922</v>
      </c>
      <c r="AU16">
        <f t="shared" si="8"/>
        <v>43.030672159641973</v>
      </c>
      <c r="AW16">
        <v>13</v>
      </c>
      <c r="AX16">
        <f>(R16*SUMPRODUCT(K17:$K$23, X17:$X$23)-$AZ$3*SUMPRODUCT(K16:$K$22, W17:$W$23))/Z16</f>
        <v>41.16879592389747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3.0134020000000001E-3</v>
      </c>
      <c r="O17">
        <f t="shared" si="22"/>
        <v>286.06652028579566</v>
      </c>
      <c r="P17">
        <f t="shared" si="23"/>
        <v>14.303326014289784</v>
      </c>
      <c r="Q17" s="4">
        <f t="shared" si="24"/>
        <v>25</v>
      </c>
      <c r="R17">
        <f t="shared" si="0"/>
        <v>50000</v>
      </c>
      <c r="S17">
        <f t="shared" si="12"/>
        <v>37.713389632493666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34.859637848400212</v>
      </c>
      <c r="AC17">
        <f t="shared" si="1"/>
        <v>31.518208873222505</v>
      </c>
      <c r="AE17">
        <f t="shared" si="2"/>
        <v>239.07435597449583</v>
      </c>
      <c r="AF17">
        <f t="shared" si="3"/>
        <v>-11.953717798724792</v>
      </c>
      <c r="AG17">
        <f t="shared" si="3"/>
        <v>-20.893248512238326</v>
      </c>
      <c r="AH17">
        <f t="shared" si="4"/>
        <v>-127.57976041590791</v>
      </c>
      <c r="AI17">
        <f t="shared" si="5"/>
        <v>78.647629247624792</v>
      </c>
      <c r="AJ17">
        <f t="shared" si="6"/>
        <v>3.3414289751777062</v>
      </c>
      <c r="AK17">
        <f t="shared" si="20"/>
        <v>22.418176179940385</v>
      </c>
      <c r="AL17">
        <f t="shared" si="7"/>
        <v>104.40723440274289</v>
      </c>
      <c r="AN17">
        <f t="shared" si="8"/>
        <v>87.841827575741831</v>
      </c>
      <c r="AO17">
        <f t="shared" si="8"/>
        <v>-4.3920913787870921</v>
      </c>
      <c r="AP17">
        <f t="shared" si="8"/>
        <v>-7.6766959209332821</v>
      </c>
      <c r="AQ17">
        <f t="shared" si="8"/>
        <v>-46.875957360329217</v>
      </c>
      <c r="AR17">
        <f t="shared" si="8"/>
        <v>28.897082915692234</v>
      </c>
      <c r="AS17">
        <f t="shared" si="8"/>
        <v>1.2277235954384831</v>
      </c>
      <c r="AT17">
        <f t="shared" si="8"/>
        <v>8.2369920376194745</v>
      </c>
      <c r="AU17">
        <f t="shared" si="8"/>
        <v>38.361798548750194</v>
      </c>
      <c r="AW17">
        <v>14</v>
      </c>
      <c r="AX17">
        <f>(R17*SUMPRODUCT(K18:$K$23, X18:$X$23)-$AZ$3*SUMPRODUCT(K17:$K$22, W18:$W$23))/Z17</f>
        <v>37.713389632493666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3.0789929999999999E-3</v>
      </c>
      <c r="O18">
        <f t="shared" si="22"/>
        <v>286.06652028579566</v>
      </c>
      <c r="P18">
        <f t="shared" si="23"/>
        <v>14.303326014289784</v>
      </c>
      <c r="Q18" s="4">
        <f t="shared" si="24"/>
        <v>25</v>
      </c>
      <c r="R18">
        <f t="shared" si="0"/>
        <v>50000</v>
      </c>
      <c r="S18">
        <f t="shared" si="12"/>
        <v>33.405171852220697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31.518208873222505</v>
      </c>
      <c r="AC18">
        <f t="shared" si="1"/>
        <v>27.552566851349212</v>
      </c>
      <c r="AE18">
        <f t="shared" si="2"/>
        <v>235.94750414622587</v>
      </c>
      <c r="AF18">
        <f t="shared" si="3"/>
        <v>-11.797375207311294</v>
      </c>
      <c r="AG18">
        <f t="shared" si="3"/>
        <v>-20.619985861199499</v>
      </c>
      <c r="AH18">
        <f t="shared" si="4"/>
        <v>-128.66033183288445</v>
      </c>
      <c r="AI18">
        <f t="shared" si="5"/>
        <v>74.869811244830629</v>
      </c>
      <c r="AJ18">
        <f t="shared" si="6"/>
        <v>3.9656420218732933</v>
      </c>
      <c r="AK18">
        <f t="shared" si="20"/>
        <v>21.878051003260193</v>
      </c>
      <c r="AL18">
        <f t="shared" si="7"/>
        <v>100.71350426996412</v>
      </c>
      <c r="AN18">
        <f t="shared" si="8"/>
        <v>79.859230827408496</v>
      </c>
      <c r="AO18">
        <f t="shared" si="8"/>
        <v>-3.9929615413704247</v>
      </c>
      <c r="AP18">
        <f t="shared" si="8"/>
        <v>-6.9790787425617706</v>
      </c>
      <c r="AQ18">
        <f t="shared" si="8"/>
        <v>-43.546615063177995</v>
      </c>
      <c r="AR18">
        <f t="shared" si="8"/>
        <v>25.340575480298302</v>
      </c>
      <c r="AS18">
        <f t="shared" si="8"/>
        <v>1.3422185699721714</v>
      </c>
      <c r="AT18">
        <f t="shared" si="8"/>
        <v>7.404885809007693</v>
      </c>
      <c r="AU18">
        <f t="shared" si="8"/>
        <v>34.087679859278168</v>
      </c>
      <c r="AW18">
        <v>15</v>
      </c>
      <c r="AX18">
        <f>(R18*SUMPRODUCT(K19:$K$23, X19:$X$23)-$AZ$3*SUMPRODUCT(K18:$K$22, W19:$W$23))/Z18</f>
        <v>33.405171852220697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3.1512390000000001E-3</v>
      </c>
      <c r="O19">
        <f t="shared" si="22"/>
        <v>286.06652028579566</v>
      </c>
      <c r="P19">
        <f t="shared" si="23"/>
        <v>14.303326014289784</v>
      </c>
      <c r="Q19" s="4">
        <f t="shared" si="24"/>
        <v>25</v>
      </c>
      <c r="R19">
        <f t="shared" si="0"/>
        <v>50000</v>
      </c>
      <c r="S19">
        <f t="shared" si="12"/>
        <v>28.279753774890462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27.552566851349212</v>
      </c>
      <c r="AC19">
        <f t="shared" si="1"/>
        <v>23.018370627331876</v>
      </c>
      <c r="AE19">
        <f t="shared" si="2"/>
        <v>232.84450212774536</v>
      </c>
      <c r="AF19">
        <f t="shared" si="3"/>
        <v>-11.642225106387269</v>
      </c>
      <c r="AG19">
        <f t="shared" si="3"/>
        <v>-20.348807498962245</v>
      </c>
      <c r="AH19">
        <f t="shared" si="4"/>
        <v>-129.95700725052089</v>
      </c>
      <c r="AI19">
        <f t="shared" si="5"/>
        <v>70.896462271874981</v>
      </c>
      <c r="AJ19">
        <f t="shared" si="6"/>
        <v>4.5341962240173359</v>
      </c>
      <c r="AK19">
        <f t="shared" si="20"/>
        <v>21.286449499875314</v>
      </c>
      <c r="AL19">
        <f t="shared" si="7"/>
        <v>96.717107995767634</v>
      </c>
      <c r="AN19">
        <f t="shared" si="8"/>
        <v>72.596735174121179</v>
      </c>
      <c r="AO19">
        <f t="shared" si="8"/>
        <v>-3.6298367587060594</v>
      </c>
      <c r="AP19">
        <f t="shared" si="8"/>
        <v>-6.3443928270243912</v>
      </c>
      <c r="AQ19">
        <f t="shared" si="8"/>
        <v>-40.518261557283374</v>
      </c>
      <c r="AR19">
        <f t="shared" si="8"/>
        <v>22.104244031107367</v>
      </c>
      <c r="AS19">
        <f t="shared" si="8"/>
        <v>1.413680973759456</v>
      </c>
      <c r="AT19">
        <f t="shared" si="8"/>
        <v>6.6367327680854604</v>
      </c>
      <c r="AU19">
        <f t="shared" si="8"/>
        <v>30.154657772952284</v>
      </c>
      <c r="AW19">
        <v>16</v>
      </c>
      <c r="AX19">
        <f>(R19*SUMPRODUCT(K20:$K$23, X20:$X$23)-$AZ$3*SUMPRODUCT(K19:$K$22, W20:$W$23))/Z19</f>
        <v>28.279753774890462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3.229188E-3</v>
      </c>
      <c r="O20">
        <f t="shared" si="22"/>
        <v>286.06652028579566</v>
      </c>
      <c r="P20">
        <f t="shared" si="23"/>
        <v>14.303326014289784</v>
      </c>
      <c r="Q20" s="4">
        <f t="shared" si="24"/>
        <v>25</v>
      </c>
      <c r="R20">
        <f t="shared" si="0"/>
        <v>50000</v>
      </c>
      <c r="S20">
        <f t="shared" si="12"/>
        <v>22.392626046276558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23.018370627331876</v>
      </c>
      <c r="AC20">
        <f t="shared" si="1"/>
        <v>17.985407287498248</v>
      </c>
      <c r="AE20">
        <f t="shared" si="2"/>
        <v>229.76415843433102</v>
      </c>
      <c r="AF20">
        <f t="shared" si="3"/>
        <v>-11.488207921716551</v>
      </c>
      <c r="AG20">
        <f t="shared" si="3"/>
        <v>-20.079609298982664</v>
      </c>
      <c r="AH20">
        <f t="shared" si="4"/>
        <v>-131.4202499799178</v>
      </c>
      <c r="AI20">
        <f t="shared" si="5"/>
        <v>66.776091233714027</v>
      </c>
      <c r="AJ20">
        <f t="shared" si="6"/>
        <v>5.0329633398336284</v>
      </c>
      <c r="AK20">
        <f t="shared" si="20"/>
        <v>20.648037648587493</v>
      </c>
      <c r="AL20">
        <f t="shared" si="7"/>
        <v>92.457092222135145</v>
      </c>
      <c r="AN20">
        <f t="shared" si="8"/>
        <v>65.98948693989577</v>
      </c>
      <c r="AO20">
        <f t="shared" si="8"/>
        <v>-3.2994743469947885</v>
      </c>
      <c r="AP20">
        <f t="shared" si="8"/>
        <v>-5.7669704649436753</v>
      </c>
      <c r="AQ20">
        <f t="shared" si="8"/>
        <v>-37.744593973155617</v>
      </c>
      <c r="AR20">
        <f t="shared" si="8"/>
        <v>19.178448154801696</v>
      </c>
      <c r="AS20">
        <f t="shared" si="8"/>
        <v>1.4454938091567033</v>
      </c>
      <c r="AT20">
        <f t="shared" si="8"/>
        <v>5.9302261067640476</v>
      </c>
      <c r="AU20">
        <f t="shared" si="8"/>
        <v>26.554168070722444</v>
      </c>
      <c r="AW20">
        <v>17</v>
      </c>
      <c r="AX20">
        <f>(R20*SUMPRODUCT(K21:$K$23, X21:$X$23)-$AZ$3*SUMPRODUCT(K20:$K$22, W21:$W$23))/Z20</f>
        <v>22.392626046276558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3.318545E-3</v>
      </c>
      <c r="O21">
        <f t="shared" si="22"/>
        <v>286.06652028579566</v>
      </c>
      <c r="P21">
        <f t="shared" si="23"/>
        <v>14.303326014289784</v>
      </c>
      <c r="Q21" s="4">
        <f t="shared" si="24"/>
        <v>25</v>
      </c>
      <c r="R21">
        <f t="shared" si="0"/>
        <v>50000</v>
      </c>
      <c r="S21">
        <f t="shared" si="12"/>
        <v>15.724056790021725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17.985407287498248</v>
      </c>
      <c r="AC21">
        <f t="shared" si="1"/>
        <v>12.461112555056921</v>
      </c>
      <c r="AE21">
        <f t="shared" si="2"/>
        <v>226.70403415083626</v>
      </c>
      <c r="AF21">
        <f t="shared" si="3"/>
        <v>-11.335201707541813</v>
      </c>
      <c r="AG21">
        <f t="shared" si="3"/>
        <v>-19.812178118951746</v>
      </c>
      <c r="AH21">
        <f t="shared" si="4"/>
        <v>-133.27017408218484</v>
      </c>
      <c r="AI21">
        <f t="shared" si="5"/>
        <v>62.286480242157864</v>
      </c>
      <c r="AJ21">
        <f t="shared" si="6"/>
        <v>5.5242947324413265</v>
      </c>
      <c r="AK21">
        <f t="shared" si="20"/>
        <v>19.968589002243395</v>
      </c>
      <c r="AL21">
        <f t="shared" si="7"/>
        <v>87.779363976842575</v>
      </c>
      <c r="AN21">
        <f t="shared" si="8"/>
        <v>59.97815252103026</v>
      </c>
      <c r="AO21">
        <f t="shared" si="8"/>
        <v>-2.9989076260515133</v>
      </c>
      <c r="AP21">
        <f t="shared" si="8"/>
        <v>-5.2416263585396941</v>
      </c>
      <c r="AQ21">
        <f t="shared" si="8"/>
        <v>-35.258741016876833</v>
      </c>
      <c r="AR21">
        <f t="shared" si="8"/>
        <v>16.478877519562225</v>
      </c>
      <c r="AS21">
        <f t="shared" si="8"/>
        <v>1.4615399027837181</v>
      </c>
      <c r="AT21">
        <f t="shared" si="8"/>
        <v>5.2830073416755026</v>
      </c>
      <c r="AU21">
        <f t="shared" si="8"/>
        <v>23.223424764021441</v>
      </c>
      <c r="AW21">
        <v>18</v>
      </c>
      <c r="AX21">
        <f>(R21*SUMPRODUCT(K22:$K$23, X22:$X$23)-$AZ$3*SUMPRODUCT(K21:$K$22, W22:$W$23))/Z21</f>
        <v>15.724056790021725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3.4212090000000001E-3</v>
      </c>
      <c r="O22">
        <f t="shared" si="22"/>
        <v>286.06652028579566</v>
      </c>
      <c r="P22">
        <f t="shared" si="23"/>
        <v>14.303326014289784</v>
      </c>
      <c r="Q22" s="4">
        <f t="shared" si="24"/>
        <v>25</v>
      </c>
      <c r="R22">
        <f t="shared" si="0"/>
        <v>50000</v>
      </c>
      <c r="S22">
        <f t="shared" si="12"/>
        <v>8.2479143974674365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12.461112555056921</v>
      </c>
      <c r="AC22">
        <f t="shared" si="1"/>
        <v>6.4486400323681465</v>
      </c>
      <c r="AE22">
        <f t="shared" si="2"/>
        <v>223.66139192735474</v>
      </c>
      <c r="AF22">
        <f t="shared" si="3"/>
        <v>-11.183069596367737</v>
      </c>
      <c r="AG22">
        <f t="shared" si="3"/>
        <v>-19.546274735672068</v>
      </c>
      <c r="AH22">
        <f t="shared" si="4"/>
        <v>-135.56320418032158</v>
      </c>
      <c r="AI22">
        <f t="shared" si="5"/>
        <v>57.368843414993364</v>
      </c>
      <c r="AJ22">
        <f t="shared" si="6"/>
        <v>6.0124725226887747</v>
      </c>
      <c r="AK22">
        <f t="shared" si="20"/>
        <v>19.248517322068555</v>
      </c>
      <c r="AL22">
        <f t="shared" si="7"/>
        <v>82.629833259750697</v>
      </c>
      <c r="AN22">
        <f t="shared" si="8"/>
        <v>54.508750410485568</v>
      </c>
      <c r="AO22">
        <f t="shared" si="8"/>
        <v>-2.7254375205242787</v>
      </c>
      <c r="AP22">
        <f t="shared" si="8"/>
        <v>-4.763642941860903</v>
      </c>
      <c r="AQ22">
        <f t="shared" si="8"/>
        <v>-33.038249461985444</v>
      </c>
      <c r="AR22">
        <f t="shared" si="8"/>
        <v>13.981420486114947</v>
      </c>
      <c r="AS22">
        <f t="shared" si="8"/>
        <v>1.4653059308313368</v>
      </c>
      <c r="AT22">
        <f t="shared" si="8"/>
        <v>4.6910761729558015</v>
      </c>
      <c r="AU22">
        <f t="shared" si="8"/>
        <v>20.137802589902087</v>
      </c>
      <c r="AW22">
        <v>19</v>
      </c>
      <c r="AX22">
        <f>(R22*SUMPRODUCT(K23:$K$23, X23:$X$23)-$AZ$3*SUMPRODUCT(K22:$K$22, W23:$W$23))/Z22</f>
        <v>8.2479143974674365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3.53338E-3</v>
      </c>
      <c r="O23">
        <f t="shared" si="22"/>
        <v>286.06652028579566</v>
      </c>
      <c r="P23">
        <f t="shared" si="23"/>
        <v>14.303326014289784</v>
      </c>
      <c r="Q23" s="4">
        <f t="shared" si="24"/>
        <v>25</v>
      </c>
      <c r="R23">
        <f t="shared" si="0"/>
        <v>50000</v>
      </c>
      <c r="S23">
        <f t="shared" si="12"/>
        <v>8.3610679066539895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6.4486400323681465</v>
      </c>
      <c r="AC23">
        <f t="shared" si="1"/>
        <v>6.4486400323681465</v>
      </c>
      <c r="AE23">
        <f t="shared" si="2"/>
        <v>220.63449731907295</v>
      </c>
      <c r="AF23">
        <f t="shared" si="3"/>
        <v>-11.031724865953647</v>
      </c>
      <c r="AG23">
        <f t="shared" si="3"/>
        <v>-19.28174757208982</v>
      </c>
      <c r="AH23">
        <f t="shared" si="4"/>
        <v>-138.12883245105795</v>
      </c>
      <c r="AI23">
        <f t="shared" si="5"/>
        <v>52.192192429971556</v>
      </c>
      <c r="AJ23">
        <f t="shared" si="6"/>
        <v>0</v>
      </c>
      <c r="AK23">
        <f t="shared" si="20"/>
        <v>18.487951469208138</v>
      </c>
      <c r="AL23">
        <f t="shared" si="7"/>
        <v>70.680143899179697</v>
      </c>
      <c r="AN23">
        <f t="shared" si="8"/>
        <v>49.532470234913319</v>
      </c>
      <c r="AO23">
        <f t="shared" si="8"/>
        <v>-2.4766235117456659</v>
      </c>
      <c r="AP23">
        <f t="shared" si="8"/>
        <v>-4.3287545660208462</v>
      </c>
      <c r="AQ23">
        <f t="shared" si="8"/>
        <v>-31.00993890393724</v>
      </c>
      <c r="AR23">
        <f t="shared" si="8"/>
        <v>11.717153253209572</v>
      </c>
      <c r="AS23">
        <f t="shared" si="8"/>
        <v>0</v>
      </c>
      <c r="AT23">
        <f t="shared" si="8"/>
        <v>4.1505472488680981</v>
      </c>
      <c r="AU23">
        <f t="shared" si="8"/>
        <v>15.867700502077671</v>
      </c>
      <c r="AW23">
        <v>20</v>
      </c>
      <c r="AX23">
        <f>(R23*SUMPRODUCT(K$23:$K24, X$23:$X24)-$AZ$3*SUMPRODUCT(K$22:$K23, W$23:$W24))/Z23</f>
        <v>8.3610679066539895</v>
      </c>
    </row>
    <row r="25" spans="5:50" x14ac:dyDescent="0.25">
      <c r="AN25" s="8">
        <f t="shared" ref="AN25:AU25" si="25">SUM(AN3:AN23)</f>
        <v>2632.0070761276502</v>
      </c>
      <c r="AO25" s="8">
        <f t="shared" si="25"/>
        <v>-346.1502440207293</v>
      </c>
      <c r="AP25" s="8">
        <f t="shared" si="25"/>
        <v>-478.16679111235362</v>
      </c>
      <c r="AQ25" s="8">
        <f t="shared" si="25"/>
        <v>-1283.0602801200832</v>
      </c>
      <c r="AR25" s="8">
        <f t="shared" si="25"/>
        <v>524.62976087448465</v>
      </c>
      <c r="AS25" s="8">
        <f t="shared" si="25"/>
        <v>-22.751424306914419</v>
      </c>
      <c r="AT25" s="8">
        <f t="shared" si="25"/>
        <v>194.85930459550025</v>
      </c>
      <c r="AU25" s="9">
        <f t="shared" si="25"/>
        <v>696.73764116307052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089F-B2F3-41E7-BD49-5693F8DA33C8}">
  <sheetPr codeName="Sheet5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341.45660580246363</v>
      </c>
      <c r="K3">
        <v>1</v>
      </c>
      <c r="L3" s="2">
        <v>0</v>
      </c>
      <c r="O3">
        <f>$C$3</f>
        <v>341.45660580246363</v>
      </c>
      <c r="P3">
        <f>O3*B5</f>
        <v>273.16528464197091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341.45660580246363</v>
      </c>
      <c r="AF3">
        <f t="shared" ref="AF3:AG23" si="3">-$Z3*P3</f>
        <v>-273.16528464197091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-204.8584206395073</v>
      </c>
      <c r="AJ3">
        <f t="shared" ref="AJ3:AJ23" si="6">AB3-AC3</f>
        <v>0</v>
      </c>
      <c r="AL3">
        <f t="shared" ref="AL3:AL23" si="7">SUM(AI3:AK3)</f>
        <v>-204.8584206395073</v>
      </c>
      <c r="AN3">
        <f t="shared" ref="AN3:AU23" si="8">AE3*$K3</f>
        <v>341.45660580246363</v>
      </c>
      <c r="AO3">
        <f t="shared" si="8"/>
        <v>-273.16528464197091</v>
      </c>
      <c r="AP3">
        <f t="shared" si="8"/>
        <v>-273.14974180000002</v>
      </c>
      <c r="AQ3">
        <f t="shared" si="8"/>
        <v>0</v>
      </c>
      <c r="AR3">
        <f t="shared" si="8"/>
        <v>-204.8584206395073</v>
      </c>
      <c r="AS3">
        <f t="shared" si="8"/>
        <v>0</v>
      </c>
      <c r="AT3">
        <f t="shared" si="8"/>
        <v>0</v>
      </c>
      <c r="AU3">
        <f t="shared" si="8"/>
        <v>-204.8584206395073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160.88209648428617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27.551022549480528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27.196994692372982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-27.196994692372982</v>
      </c>
      <c r="AK4">
        <f t="shared" ref="AK4:AK23" si="20">H4*SUM(AB4:AB4, AE4:AF4)</f>
        <v>0</v>
      </c>
      <c r="AL4">
        <f t="shared" si="7"/>
        <v>-169.69194469237297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-133.6851017919129</v>
      </c>
      <c r="AR4">
        <f t="shared" si="8"/>
        <v>-133.6851017919129</v>
      </c>
      <c r="AS4">
        <f t="shared" si="8"/>
        <v>-25.515521805397299</v>
      </c>
      <c r="AT4">
        <f t="shared" si="8"/>
        <v>0</v>
      </c>
      <c r="AU4">
        <f t="shared" si="8"/>
        <v>-159.2006235973102</v>
      </c>
      <c r="AW4">
        <v>1</v>
      </c>
      <c r="AX4">
        <f>(R4*SUMPRODUCT(K5:$K$23, X5:$X$23)-$AZ$3*SUMPRODUCT(K4:$K$22, W5:$W$23))/Z4</f>
        <v>27.551022549480528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2.8964780000000001E-3</v>
      </c>
      <c r="O5">
        <f t="shared" ref="O5:O23" si="22">$C$3</f>
        <v>341.45660580246363</v>
      </c>
      <c r="P5">
        <f t="shared" ref="P5:P23" si="23">O5*$C$5</f>
        <v>17.072830290123182</v>
      </c>
      <c r="Q5" s="4">
        <f t="shared" ref="Q5:Q23" si="24">$C$8</f>
        <v>25</v>
      </c>
      <c r="R5">
        <f t="shared" si="0"/>
        <v>50000</v>
      </c>
      <c r="S5">
        <f t="shared" si="12"/>
        <v>54.119938607643491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27.196994692372982</v>
      </c>
      <c r="AC5">
        <f t="shared" si="1"/>
        <v>52.735514936819982</v>
      </c>
      <c r="AE5">
        <f t="shared" si="2"/>
        <v>332.72192095629089</v>
      </c>
      <c r="AF5">
        <f t="shared" si="3"/>
        <v>-16.636096047814544</v>
      </c>
      <c r="AG5">
        <f t="shared" si="3"/>
        <v>-24.360483535993893</v>
      </c>
      <c r="AH5">
        <f t="shared" si="4"/>
        <v>-142.96292751221389</v>
      </c>
      <c r="AI5">
        <f t="shared" si="5"/>
        <v>148.76241386026859</v>
      </c>
      <c r="AJ5">
        <f t="shared" si="6"/>
        <v>-25.538520244447</v>
      </c>
      <c r="AK5">
        <f t="shared" si="20"/>
        <v>29.659635613513384</v>
      </c>
      <c r="AL5">
        <f t="shared" si="7"/>
        <v>152.88352922933498</v>
      </c>
      <c r="AN5">
        <f t="shared" si="8"/>
        <v>287.3261777820727</v>
      </c>
      <c r="AO5">
        <f t="shared" si="8"/>
        <v>-14.366308889103635</v>
      </c>
      <c r="AP5">
        <f t="shared" si="8"/>
        <v>-21.036800350283311</v>
      </c>
      <c r="AQ5">
        <f t="shared" si="8"/>
        <v>-123.4574247724909</v>
      </c>
      <c r="AR5">
        <f t="shared" si="8"/>
        <v>128.4656437701949</v>
      </c>
      <c r="AS5">
        <f t="shared" si="8"/>
        <v>-22.054108689192759</v>
      </c>
      <c r="AT5">
        <f t="shared" si="8"/>
        <v>25.612949428599148</v>
      </c>
      <c r="AU5">
        <f t="shared" si="8"/>
        <v>132.02448450960131</v>
      </c>
      <c r="AW5">
        <v>2</v>
      </c>
      <c r="AX5">
        <f>(R5*SUMPRODUCT(K6:$K$23, X6:$X$23)-$AZ$3*SUMPRODUCT(K5:$K$22, W6:$W$23))/Z5</f>
        <v>54.119938607643491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2.9506620000000002E-3</v>
      </c>
      <c r="O6">
        <f t="shared" si="22"/>
        <v>341.45660580246363</v>
      </c>
      <c r="P6">
        <f t="shared" si="23"/>
        <v>17.072830290123182</v>
      </c>
      <c r="Q6" s="4">
        <f t="shared" si="24"/>
        <v>25</v>
      </c>
      <c r="R6">
        <f t="shared" si="0"/>
        <v>50000</v>
      </c>
      <c r="S6">
        <f t="shared" si="12"/>
        <v>79.174400375412375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52.735514936819982</v>
      </c>
      <c r="AC6">
        <f t="shared" si="1"/>
        <v>76.149935581423051</v>
      </c>
      <c r="AE6">
        <f t="shared" si="2"/>
        <v>328.41295181799524</v>
      </c>
      <c r="AF6">
        <f t="shared" si="3"/>
        <v>-16.420647590899762</v>
      </c>
      <c r="AG6">
        <f t="shared" si="3"/>
        <v>-24.04499914756267</v>
      </c>
      <c r="AH6">
        <f t="shared" si="4"/>
        <v>-143.75910614256563</v>
      </c>
      <c r="AI6">
        <f t="shared" si="5"/>
        <v>144.18819893696715</v>
      </c>
      <c r="AJ6">
        <f t="shared" si="6"/>
        <v>-23.414420644603069</v>
      </c>
      <c r="AK6">
        <f t="shared" si="20"/>
        <v>39.682386725034007</v>
      </c>
      <c r="AL6">
        <f t="shared" si="7"/>
        <v>160.45616501739809</v>
      </c>
      <c r="AN6">
        <f t="shared" si="8"/>
        <v>255.77661757743974</v>
      </c>
      <c r="AO6">
        <f t="shared" si="8"/>
        <v>-12.788830878871986</v>
      </c>
      <c r="AP6">
        <f t="shared" si="8"/>
        <v>-18.7268757750589</v>
      </c>
      <c r="AQ6">
        <f t="shared" si="8"/>
        <v>-111.96336110239477</v>
      </c>
      <c r="AR6">
        <f t="shared" si="8"/>
        <v>112.29754982111405</v>
      </c>
      <c r="AS6">
        <f t="shared" si="8"/>
        <v>-18.23576470373478</v>
      </c>
      <c r="AT6">
        <f t="shared" si="8"/>
        <v>30.905683219077414</v>
      </c>
      <c r="AU6">
        <f t="shared" si="8"/>
        <v>124.96746833645668</v>
      </c>
      <c r="AW6">
        <v>3</v>
      </c>
      <c r="AX6">
        <f>(R6*SUMPRODUCT(K7:$K$23, X7:$X$23)-$AZ$3*SUMPRODUCT(K6:$K$22, W7:$W$23))/Z6</f>
        <v>79.174400375412375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3.0134020000000001E-3</v>
      </c>
      <c r="O7">
        <f t="shared" si="22"/>
        <v>341.45660580246363</v>
      </c>
      <c r="P7">
        <f t="shared" si="23"/>
        <v>17.072830290123182</v>
      </c>
      <c r="Q7" s="4">
        <f t="shared" si="24"/>
        <v>25</v>
      </c>
      <c r="R7">
        <f t="shared" si="0"/>
        <v>50000</v>
      </c>
      <c r="S7">
        <f t="shared" si="12"/>
        <v>99.544857287963794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76.149935581423051</v>
      </c>
      <c r="AC7">
        <f t="shared" si="1"/>
        <v>94.496308083339045</v>
      </c>
      <c r="AE7">
        <f t="shared" si="2"/>
        <v>324.13918205398102</v>
      </c>
      <c r="AF7">
        <f t="shared" si="3"/>
        <v>-16.206959102699052</v>
      </c>
      <c r="AG7">
        <f t="shared" si="3"/>
        <v>-23.732091907565781</v>
      </c>
      <c r="AH7">
        <f t="shared" si="4"/>
        <v>-144.9144970425273</v>
      </c>
      <c r="AI7">
        <f t="shared" si="5"/>
        <v>139.28563400118887</v>
      </c>
      <c r="AJ7">
        <f t="shared" si="6"/>
        <v>-18.346372501915994</v>
      </c>
      <c r="AK7">
        <f t="shared" si="20"/>
        <v>40.213401998374216</v>
      </c>
      <c r="AL7">
        <f t="shared" si="7"/>
        <v>161.1526634976471</v>
      </c>
      <c r="AN7">
        <f t="shared" si="8"/>
        <v>228.52185537313682</v>
      </c>
      <c r="AO7">
        <f t="shared" si="8"/>
        <v>-11.426092768656842</v>
      </c>
      <c r="AP7">
        <f t="shared" si="8"/>
        <v>-16.731398037832896</v>
      </c>
      <c r="AQ7">
        <f t="shared" si="8"/>
        <v>-102.1663889097747</v>
      </c>
      <c r="AR7">
        <f t="shared" si="8"/>
        <v>98.197975656872373</v>
      </c>
      <c r="AS7">
        <f t="shared" si="8"/>
        <v>-12.93440384756178</v>
      </c>
      <c r="AT7">
        <f t="shared" si="8"/>
        <v>28.350911411888095</v>
      </c>
      <c r="AU7">
        <f t="shared" si="8"/>
        <v>113.61448322119868</v>
      </c>
      <c r="AW7">
        <v>4</v>
      </c>
      <c r="AX7">
        <f>(R7*SUMPRODUCT(K8:$K$23, X8:$X$23)-$AZ$3*SUMPRODUCT(K7:$K$22, W8:$W$23))/Z7</f>
        <v>99.544857287963794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3.0789929999999999E-3</v>
      </c>
      <c r="O8">
        <f t="shared" si="22"/>
        <v>341.45660580246363</v>
      </c>
      <c r="P8">
        <f t="shared" si="23"/>
        <v>17.072830290123182</v>
      </c>
      <c r="Q8" s="4">
        <f t="shared" si="24"/>
        <v>25</v>
      </c>
      <c r="R8">
        <f t="shared" si="0"/>
        <v>50000</v>
      </c>
      <c r="S8">
        <f t="shared" si="12"/>
        <v>113.25046495847474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94.496308083339045</v>
      </c>
      <c r="AC8">
        <f t="shared" si="1"/>
        <v>106.10073680236724</v>
      </c>
      <c r="AE8">
        <f t="shared" si="2"/>
        <v>319.89976796087132</v>
      </c>
      <c r="AF8">
        <f t="shared" si="3"/>
        <v>-15.994988398043565</v>
      </c>
      <c r="AG8">
        <f t="shared" si="3"/>
        <v>-23.421700043631372</v>
      </c>
      <c r="AH8">
        <f t="shared" si="4"/>
        <v>-146.14188971750337</v>
      </c>
      <c r="AI8">
        <f t="shared" si="5"/>
        <v>134.34118980169302</v>
      </c>
      <c r="AJ8">
        <f t="shared" si="6"/>
        <v>-11.604428719028192</v>
      </c>
      <c r="AK8">
        <f t="shared" si="20"/>
        <v>28.884078854347095</v>
      </c>
      <c r="AL8">
        <f t="shared" si="7"/>
        <v>151.62083993701191</v>
      </c>
      <c r="AN8">
        <f t="shared" si="8"/>
        <v>210.28719778682009</v>
      </c>
      <c r="AO8">
        <f t="shared" si="8"/>
        <v>-10.514359889341003</v>
      </c>
      <c r="AP8">
        <f t="shared" si="8"/>
        <v>-15.396333986028777</v>
      </c>
      <c r="AQ8">
        <f t="shared" si="8"/>
        <v>-96.066867018557048</v>
      </c>
      <c r="AR8">
        <f t="shared" si="8"/>
        <v>88.309636892893266</v>
      </c>
      <c r="AS8">
        <f t="shared" si="8"/>
        <v>-7.6282105885735385</v>
      </c>
      <c r="AT8">
        <f t="shared" si="8"/>
        <v>18.987047229359458</v>
      </c>
      <c r="AU8">
        <f t="shared" si="8"/>
        <v>99.668473533679176</v>
      </c>
      <c r="AW8">
        <v>5</v>
      </c>
      <c r="AX8">
        <f>(R8*SUMPRODUCT(K9:$K$23, X9:$X$23)-$AZ$3*SUMPRODUCT(K8:$K$22, W9:$W$23))/Z8</f>
        <v>113.25046495847474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3.1512390000000001E-3</v>
      </c>
      <c r="O9">
        <f t="shared" si="22"/>
        <v>341.45660580246363</v>
      </c>
      <c r="P9">
        <f t="shared" si="23"/>
        <v>17.072830290123182</v>
      </c>
      <c r="Q9" s="4">
        <f t="shared" si="24"/>
        <v>25</v>
      </c>
      <c r="R9">
        <f t="shared" si="0"/>
        <v>50000</v>
      </c>
      <c r="S9">
        <f t="shared" si="12"/>
        <v>122.17810349908748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106.10073680236724</v>
      </c>
      <c r="AC9">
        <f t="shared" si="1"/>
        <v>112.95940232316161</v>
      </c>
      <c r="AE9">
        <f t="shared" si="2"/>
        <v>315.69268965637332</v>
      </c>
      <c r="AF9">
        <f t="shared" si="3"/>
        <v>-15.784634482818667</v>
      </c>
      <c r="AG9">
        <f t="shared" si="3"/>
        <v>-23.113675668571265</v>
      </c>
      <c r="AH9">
        <f t="shared" si="4"/>
        <v>-147.61474924758576</v>
      </c>
      <c r="AI9">
        <f t="shared" si="5"/>
        <v>129.17963025739763</v>
      </c>
      <c r="AJ9">
        <f t="shared" si="6"/>
        <v>-6.858665520794375</v>
      </c>
      <c r="AK9">
        <f t="shared" si="20"/>
        <v>21.193658941143124</v>
      </c>
      <c r="AL9">
        <f t="shared" si="7"/>
        <v>143.51462367774639</v>
      </c>
      <c r="AN9">
        <f t="shared" si="8"/>
        <v>197.22644040114554</v>
      </c>
      <c r="AO9">
        <f t="shared" si="8"/>
        <v>-9.861322020057278</v>
      </c>
      <c r="AP9">
        <f t="shared" si="8"/>
        <v>-14.440080895319038</v>
      </c>
      <c r="AQ9">
        <f t="shared" si="8"/>
        <v>-92.221114072988684</v>
      </c>
      <c r="AR9">
        <f t="shared" si="8"/>
        <v>80.703923412780554</v>
      </c>
      <c r="AS9">
        <f t="shared" si="8"/>
        <v>-4.2848955040446075</v>
      </c>
      <c r="AT9">
        <f t="shared" si="8"/>
        <v>13.240566059947037</v>
      </c>
      <c r="AU9">
        <f t="shared" si="8"/>
        <v>89.659593968682984</v>
      </c>
      <c r="AW9">
        <v>6</v>
      </c>
      <c r="AX9">
        <f>(R9*SUMPRODUCT(K10:$K$23, X10:$X$23)-$AZ$3*SUMPRODUCT(K9:$K$22, W10:$W$23))/Z9</f>
        <v>122.17810349908748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3.229188E-3</v>
      </c>
      <c r="O10">
        <f t="shared" si="22"/>
        <v>341.45660580246363</v>
      </c>
      <c r="P10">
        <f t="shared" si="23"/>
        <v>17.072830290123182</v>
      </c>
      <c r="Q10" s="4">
        <f t="shared" si="24"/>
        <v>25</v>
      </c>
      <c r="R10">
        <f t="shared" si="0"/>
        <v>50000</v>
      </c>
      <c r="S10">
        <f t="shared" si="12"/>
        <v>128.54958696468987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112.95940232316161</v>
      </c>
      <c r="AC10">
        <f t="shared" si="1"/>
        <v>117.27784759227802</v>
      </c>
      <c r="AE10">
        <f t="shared" si="2"/>
        <v>311.51633171468353</v>
      </c>
      <c r="AF10">
        <f t="shared" si="3"/>
        <v>-15.575816585734175</v>
      </c>
      <c r="AG10">
        <f t="shared" si="3"/>
        <v>-22.807900507780708</v>
      </c>
      <c r="AH10">
        <f t="shared" si="4"/>
        <v>-149.27680820968462</v>
      </c>
      <c r="AI10">
        <f t="shared" si="5"/>
        <v>123.85580641148405</v>
      </c>
      <c r="AJ10">
        <f t="shared" si="6"/>
        <v>-4.3184452691164097</v>
      </c>
      <c r="AK10">
        <f t="shared" si="20"/>
        <v>21.467245666235829</v>
      </c>
      <c r="AL10">
        <f t="shared" si="7"/>
        <v>141.00460680860348</v>
      </c>
      <c r="AN10">
        <f t="shared" si="8"/>
        <v>184.90954369834489</v>
      </c>
      <c r="AO10">
        <f t="shared" si="8"/>
        <v>-9.2454771849172435</v>
      </c>
      <c r="AP10">
        <f t="shared" si="8"/>
        <v>-13.538290119163566</v>
      </c>
      <c r="AQ10">
        <f t="shared" si="8"/>
        <v>-88.607574244548204</v>
      </c>
      <c r="AR10">
        <f t="shared" si="8"/>
        <v>73.51820214971589</v>
      </c>
      <c r="AS10">
        <f t="shared" si="8"/>
        <v>-2.5633383001246761</v>
      </c>
      <c r="AT10">
        <f t="shared" si="8"/>
        <v>12.742505597554308</v>
      </c>
      <c r="AU10">
        <f t="shared" si="8"/>
        <v>83.697369447145533</v>
      </c>
      <c r="AW10">
        <v>7</v>
      </c>
      <c r="AX10">
        <f>(R10*SUMPRODUCT(K11:$K$23, X11:$X$23)-$AZ$3*SUMPRODUCT(K10:$K$22, W11:$W$23))/Z10</f>
        <v>128.54958696468987</v>
      </c>
    </row>
    <row r="11" spans="1:52" x14ac:dyDescent="0.25">
      <c r="A11" t="s">
        <v>33</v>
      </c>
      <c r="C11" s="7">
        <f>AU25</f>
        <v>845.09913152543857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3.318545E-3</v>
      </c>
      <c r="O11">
        <f t="shared" si="22"/>
        <v>341.45660580246363</v>
      </c>
      <c r="P11">
        <f t="shared" si="23"/>
        <v>17.072830290123182</v>
      </c>
      <c r="Q11" s="4">
        <f t="shared" si="24"/>
        <v>25</v>
      </c>
      <c r="R11">
        <f t="shared" si="0"/>
        <v>50000</v>
      </c>
      <c r="S11">
        <f t="shared" si="12"/>
        <v>132.13863855003225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117.27784759227802</v>
      </c>
      <c r="AC11">
        <f t="shared" si="1"/>
        <v>118.94661699269626</v>
      </c>
      <c r="AE11">
        <f t="shared" si="2"/>
        <v>307.36738743250652</v>
      </c>
      <c r="AF11">
        <f t="shared" si="3"/>
        <v>-15.368369371625327</v>
      </c>
      <c r="AG11">
        <f t="shared" si="3"/>
        <v>-22.504132458512309</v>
      </c>
      <c r="AH11">
        <f t="shared" si="4"/>
        <v>-151.37808838118627</v>
      </c>
      <c r="AI11">
        <f t="shared" si="5"/>
        <v>118.11679722118265</v>
      </c>
      <c r="AJ11">
        <f t="shared" si="6"/>
        <v>-1.6687694004182418</v>
      </c>
      <c r="AK11">
        <f t="shared" si="20"/>
        <v>21.077758581137701</v>
      </c>
      <c r="AL11">
        <f t="shared" si="7"/>
        <v>137.52578640190211</v>
      </c>
      <c r="AN11">
        <f t="shared" si="8"/>
        <v>173.51100106483023</v>
      </c>
      <c r="AO11">
        <f t="shared" si="8"/>
        <v>-8.675550053241512</v>
      </c>
      <c r="AP11">
        <f t="shared" si="8"/>
        <v>-12.703737320959039</v>
      </c>
      <c r="AQ11">
        <f t="shared" si="8"/>
        <v>-85.453970486922785</v>
      </c>
      <c r="AR11">
        <f t="shared" si="8"/>
        <v>66.677743203706896</v>
      </c>
      <c r="AS11">
        <f t="shared" si="8"/>
        <v>-0.94203178688404809</v>
      </c>
      <c r="AT11">
        <f t="shared" si="8"/>
        <v>11.898539471495139</v>
      </c>
      <c r="AU11">
        <f t="shared" si="8"/>
        <v>77.634250888317993</v>
      </c>
      <c r="AW11">
        <v>8</v>
      </c>
      <c r="AX11">
        <f>(R11*SUMPRODUCT(K12:$K$23, X12:$X$23)-$AZ$3*SUMPRODUCT(K11:$K$22, W12:$W$23))/Z11</f>
        <v>132.13863855003225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3.4212090000000001E-3</v>
      </c>
      <c r="O12">
        <f t="shared" si="22"/>
        <v>341.45660580246363</v>
      </c>
      <c r="P12">
        <f t="shared" si="23"/>
        <v>17.072830290123182</v>
      </c>
      <c r="Q12" s="4">
        <f t="shared" si="24"/>
        <v>25</v>
      </c>
      <c r="R12">
        <f t="shared" si="0"/>
        <v>50000</v>
      </c>
      <c r="S12">
        <f t="shared" si="12"/>
        <v>132.94156328499352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118.94661699269626</v>
      </c>
      <c r="AC12">
        <f t="shared" si="1"/>
        <v>118.06327418988305</v>
      </c>
      <c r="AE12">
        <f t="shared" si="2"/>
        <v>303.24214548599093</v>
      </c>
      <c r="AF12">
        <f t="shared" si="3"/>
        <v>-15.162107274299546</v>
      </c>
      <c r="AG12">
        <f t="shared" si="3"/>
        <v>-22.202099793422931</v>
      </c>
      <c r="AH12">
        <f t="shared" si="4"/>
        <v>-153.98268100850888</v>
      </c>
      <c r="AI12">
        <f t="shared" si="5"/>
        <v>111.89525740975958</v>
      </c>
      <c r="AJ12">
        <f t="shared" si="6"/>
        <v>0.88334280281321753</v>
      </c>
      <c r="AK12">
        <f t="shared" si="20"/>
        <v>21.124683405107717</v>
      </c>
      <c r="AL12">
        <f t="shared" si="7"/>
        <v>133.90328361768053</v>
      </c>
      <c r="AN12">
        <f t="shared" si="8"/>
        <v>162.73626167481694</v>
      </c>
      <c r="AO12">
        <f t="shared" si="8"/>
        <v>-8.1368130837408454</v>
      </c>
      <c r="AP12">
        <f t="shared" si="8"/>
        <v>-11.914856742364623</v>
      </c>
      <c r="AQ12">
        <f t="shared" si="8"/>
        <v>-82.63549853807578</v>
      </c>
      <c r="AR12">
        <f t="shared" si="8"/>
        <v>60.049093310635691</v>
      </c>
      <c r="AS12">
        <f t="shared" si="8"/>
        <v>0.47404988932786385</v>
      </c>
      <c r="AT12">
        <f t="shared" si="8"/>
        <v>11.336656390231511</v>
      </c>
      <c r="AU12">
        <f t="shared" si="8"/>
        <v>71.859799590195081</v>
      </c>
      <c r="AW12">
        <v>9</v>
      </c>
      <c r="AX12">
        <f>(R12*SUMPRODUCT(K13:$K$23, X13:$X$23)-$AZ$3*SUMPRODUCT(K12:$K$22, W13:$W$23))/Z12</f>
        <v>132.94156328499352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3.53338E-3</v>
      </c>
      <c r="O13">
        <f t="shared" si="22"/>
        <v>341.45660580246363</v>
      </c>
      <c r="P13">
        <f t="shared" si="23"/>
        <v>17.072830290123182</v>
      </c>
      <c r="Q13" s="4">
        <f t="shared" si="24"/>
        <v>25</v>
      </c>
      <c r="R13">
        <f t="shared" si="0"/>
        <v>50000</v>
      </c>
      <c r="S13">
        <f t="shared" si="12"/>
        <v>130.90172161872073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118.06327418988305</v>
      </c>
      <c r="AC13">
        <f t="shared" si="1"/>
        <v>114.67844471114385</v>
      </c>
      <c r="AE13">
        <f t="shared" si="2"/>
        <v>299.13825429911367</v>
      </c>
      <c r="AF13">
        <f t="shared" si="3"/>
        <v>-14.956912714955685</v>
      </c>
      <c r="AG13">
        <f t="shared" si="3"/>
        <v>-21.901630340120615</v>
      </c>
      <c r="AH13">
        <f t="shared" si="4"/>
        <v>-156.89691073616945</v>
      </c>
      <c r="AI13">
        <f t="shared" si="5"/>
        <v>105.3828005078679</v>
      </c>
      <c r="AJ13">
        <f t="shared" si="6"/>
        <v>3.3848294787391922</v>
      </c>
      <c r="AK13">
        <f t="shared" si="20"/>
        <v>20.796046635517921</v>
      </c>
      <c r="AL13">
        <f t="shared" si="7"/>
        <v>129.563676622125</v>
      </c>
      <c r="AN13">
        <f t="shared" si="8"/>
        <v>152.64228392677774</v>
      </c>
      <c r="AO13">
        <f t="shared" si="8"/>
        <v>-7.6321141963388879</v>
      </c>
      <c r="AP13">
        <f t="shared" si="8"/>
        <v>-11.175818634995377</v>
      </c>
      <c r="AQ13">
        <f t="shared" si="8"/>
        <v>-80.060314759601241</v>
      </c>
      <c r="AR13">
        <f t="shared" si="8"/>
        <v>53.774036335842219</v>
      </c>
      <c r="AS13">
        <f t="shared" si="8"/>
        <v>1.7271883315224845</v>
      </c>
      <c r="AT13">
        <f t="shared" si="8"/>
        <v>10.611668716630078</v>
      </c>
      <c r="AU13">
        <f t="shared" si="8"/>
        <v>66.112893383994773</v>
      </c>
      <c r="AW13">
        <v>10</v>
      </c>
      <c r="AX13">
        <f>(R13*SUMPRODUCT(K14:$K$23, X14:$X$23)-$AZ$3*SUMPRODUCT(K13:$K$22, W14:$W$23))/Z13</f>
        <v>130.90172161872073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3.6617109999999998E-3</v>
      </c>
      <c r="O14">
        <f t="shared" si="22"/>
        <v>341.45660580246363</v>
      </c>
      <c r="P14">
        <f t="shared" si="23"/>
        <v>17.072830290123182</v>
      </c>
      <c r="Q14" s="4">
        <f t="shared" si="24"/>
        <v>25</v>
      </c>
      <c r="R14">
        <f t="shared" si="0"/>
        <v>50000</v>
      </c>
      <c r="S14">
        <f t="shared" si="12"/>
        <v>128.69435104972356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114.67844471114385</v>
      </c>
      <c r="AC14">
        <f t="shared" si="1"/>
        <v>111.20435939704301</v>
      </c>
      <c r="AE14">
        <f t="shared" si="2"/>
        <v>295.05151391983469</v>
      </c>
      <c r="AF14">
        <f t="shared" si="3"/>
        <v>-14.752575695991736</v>
      </c>
      <c r="AG14">
        <f t="shared" si="3"/>
        <v>-21.602416595985055</v>
      </c>
      <c r="AH14">
        <f t="shared" si="4"/>
        <v>-160.39488146870679</v>
      </c>
      <c r="AI14">
        <f t="shared" si="5"/>
        <v>98.301640159151134</v>
      </c>
      <c r="AJ14">
        <f t="shared" si="6"/>
        <v>3.4740853141008472</v>
      </c>
      <c r="AK14">
        <f t="shared" si="20"/>
        <v>33.799004612512697</v>
      </c>
      <c r="AL14">
        <f t="shared" si="7"/>
        <v>135.57473008576468</v>
      </c>
      <c r="AN14">
        <f t="shared" si="8"/>
        <v>138.68903136539095</v>
      </c>
      <c r="AO14">
        <f t="shared" si="8"/>
        <v>-6.934451568269548</v>
      </c>
      <c r="AP14">
        <f t="shared" si="8"/>
        <v>-10.154220844509306</v>
      </c>
      <c r="AQ14">
        <f t="shared" si="8"/>
        <v>-75.393650591149296</v>
      </c>
      <c r="AR14">
        <f t="shared" si="8"/>
        <v>46.206708361462809</v>
      </c>
      <c r="AS14">
        <f t="shared" si="8"/>
        <v>1.6329945936975805</v>
      </c>
      <c r="AT14">
        <f t="shared" si="8"/>
        <v>15.887229821492701</v>
      </c>
      <c r="AU14">
        <f t="shared" si="8"/>
        <v>63.726932776653094</v>
      </c>
      <c r="AW14">
        <v>11</v>
      </c>
      <c r="AX14">
        <f>(R14*SUMPRODUCT(K15:$K$23, X15:$X$23)-$AZ$3*SUMPRODUCT(K14:$K$22, W15:$W$23))/Z14</f>
        <v>128.69435104972356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3.8071530000000002E-3</v>
      </c>
      <c r="O15">
        <f t="shared" si="22"/>
        <v>341.45660580246363</v>
      </c>
      <c r="P15">
        <f t="shared" si="23"/>
        <v>17.072830290123182</v>
      </c>
      <c r="Q15" s="4">
        <f t="shared" si="24"/>
        <v>25</v>
      </c>
      <c r="R15">
        <f t="shared" si="0"/>
        <v>50000</v>
      </c>
      <c r="S15">
        <f t="shared" si="12"/>
        <v>123.59913618105782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111.20435939704301</v>
      </c>
      <c r="AC15">
        <f t="shared" si="1"/>
        <v>105.32697517869116</v>
      </c>
      <c r="AE15">
        <f t="shared" si="2"/>
        <v>290.97769252426195</v>
      </c>
      <c r="AF15">
        <f t="shared" si="3"/>
        <v>-14.548884626213097</v>
      </c>
      <c r="AG15">
        <f t="shared" si="3"/>
        <v>-21.304148724874551</v>
      </c>
      <c r="AH15">
        <f t="shared" si="4"/>
        <v>-164.48741030130859</v>
      </c>
      <c r="AI15">
        <f t="shared" si="5"/>
        <v>90.637248871865694</v>
      </c>
      <c r="AJ15">
        <f t="shared" si="6"/>
        <v>5.8773842183518497</v>
      </c>
      <c r="AK15">
        <f t="shared" si="20"/>
        <v>33.170545391775605</v>
      </c>
      <c r="AL15">
        <f t="shared" si="7"/>
        <v>129.68517848199315</v>
      </c>
      <c r="AN15">
        <f t="shared" si="8"/>
        <v>125.99268467674851</v>
      </c>
      <c r="AO15">
        <f t="shared" si="8"/>
        <v>-6.2996342338374252</v>
      </c>
      <c r="AP15">
        <f t="shared" si="8"/>
        <v>-9.2246483547045965</v>
      </c>
      <c r="AQ15">
        <f t="shared" si="8"/>
        <v>-71.222677723515616</v>
      </c>
      <c r="AR15">
        <f t="shared" si="8"/>
        <v>39.245724364690865</v>
      </c>
      <c r="AS15">
        <f t="shared" si="8"/>
        <v>2.5448941124074604</v>
      </c>
      <c r="AT15">
        <f t="shared" si="8"/>
        <v>14.362771351461205</v>
      </c>
      <c r="AU15">
        <f t="shared" si="8"/>
        <v>56.153389828559533</v>
      </c>
      <c r="AW15">
        <v>12</v>
      </c>
      <c r="AX15">
        <f>(R15*SUMPRODUCT(K16:$K$23, X16:$X$23)-$AZ$3*SUMPRODUCT(K15:$K$22, W16:$W$23))/Z15</f>
        <v>123.59913618105782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3.9582979999999999E-3</v>
      </c>
      <c r="O16">
        <f t="shared" si="22"/>
        <v>341.45660580246363</v>
      </c>
      <c r="P16">
        <f t="shared" si="23"/>
        <v>17.072830290123182</v>
      </c>
      <c r="Q16" s="4">
        <f t="shared" si="24"/>
        <v>25</v>
      </c>
      <c r="R16">
        <f t="shared" si="0"/>
        <v>50000</v>
      </c>
      <c r="S16">
        <f t="shared" si="12"/>
        <v>115.93748968007466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105.32697517869116</v>
      </c>
      <c r="AC16">
        <f t="shared" si="1"/>
        <v>97.418929257874538</v>
      </c>
      <c r="AE16">
        <f t="shared" si="2"/>
        <v>286.91613918065588</v>
      </c>
      <c r="AF16">
        <f t="shared" si="3"/>
        <v>-14.345806959032794</v>
      </c>
      <c r="AG16">
        <f t="shared" si="3"/>
        <v>-21.006779068336431</v>
      </c>
      <c r="AH16">
        <f t="shared" si="4"/>
        <v>-168.65633857874698</v>
      </c>
      <c r="AI16">
        <f t="shared" si="5"/>
        <v>82.907214574539637</v>
      </c>
      <c r="AJ16">
        <f t="shared" si="6"/>
        <v>7.9080459208166189</v>
      </c>
      <c r="AK16">
        <f t="shared" si="20"/>
        <v>32.337428388859692</v>
      </c>
      <c r="AL16">
        <f t="shared" si="7"/>
        <v>123.15268888421595</v>
      </c>
      <c r="AN16">
        <f t="shared" si="8"/>
        <v>114.44108841993936</v>
      </c>
      <c r="AO16">
        <f t="shared" si="8"/>
        <v>-5.7220544209969679</v>
      </c>
      <c r="AP16">
        <f t="shared" si="8"/>
        <v>-8.3788896213465538</v>
      </c>
      <c r="AQ16">
        <f t="shared" si="8"/>
        <v>-67.271276586224602</v>
      </c>
      <c r="AR16">
        <f t="shared" si="8"/>
        <v>33.068867791371225</v>
      </c>
      <c r="AS16">
        <f t="shared" si="8"/>
        <v>3.154250524343218</v>
      </c>
      <c r="AT16">
        <f t="shared" si="8"/>
        <v>12.898300221420431</v>
      </c>
      <c r="AU16">
        <f t="shared" si="8"/>
        <v>49.121418537134879</v>
      </c>
      <c r="AW16">
        <v>13</v>
      </c>
      <c r="AX16">
        <f>(R16*SUMPRODUCT(K17:$K$23, X17:$X$23)-$AZ$3*SUMPRODUCT(K16:$K$22, W17:$W$23))/Z16</f>
        <v>115.93748968007466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4.120851E-3</v>
      </c>
      <c r="O17">
        <f t="shared" si="22"/>
        <v>341.45660580246363</v>
      </c>
      <c r="P17">
        <f t="shared" si="23"/>
        <v>17.072830290123182</v>
      </c>
      <c r="Q17" s="4">
        <f t="shared" si="24"/>
        <v>25</v>
      </c>
      <c r="R17">
        <f t="shared" si="0"/>
        <v>50000</v>
      </c>
      <c r="S17">
        <f t="shared" si="12"/>
        <v>105.89813166031875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97.418929257874538</v>
      </c>
      <c r="AC17">
        <f t="shared" si="1"/>
        <v>87.72662847221153</v>
      </c>
      <c r="AE17">
        <f t="shared" si="2"/>
        <v>282.86463912979059</v>
      </c>
      <c r="AF17">
        <f t="shared" si="3"/>
        <v>-14.143231956489529</v>
      </c>
      <c r="AG17">
        <f t="shared" si="3"/>
        <v>-20.710145471122534</v>
      </c>
      <c r="AH17">
        <f t="shared" si="4"/>
        <v>-173.1316130610665</v>
      </c>
      <c r="AI17">
        <f t="shared" si="5"/>
        <v>74.879648641111999</v>
      </c>
      <c r="AJ17">
        <f t="shared" si="6"/>
        <v>9.6923007856630079</v>
      </c>
      <c r="AK17">
        <f t="shared" si="20"/>
        <v>31.331360869088559</v>
      </c>
      <c r="AL17">
        <f t="shared" si="7"/>
        <v>115.90331029586356</v>
      </c>
      <c r="AN17">
        <f t="shared" si="8"/>
        <v>103.93145996956774</v>
      </c>
      <c r="AO17">
        <f t="shared" si="8"/>
        <v>-5.1965729984783868</v>
      </c>
      <c r="AP17">
        <f t="shared" si="8"/>
        <v>-7.6094193378772417</v>
      </c>
      <c r="AQ17">
        <f t="shared" si="8"/>
        <v>-63.612833925369429</v>
      </c>
      <c r="AR17">
        <f t="shared" si="8"/>
        <v>27.512633707842667</v>
      </c>
      <c r="AS17">
        <f t="shared" si="8"/>
        <v>3.5611908728398385</v>
      </c>
      <c r="AT17">
        <f t="shared" si="8"/>
        <v>11.511916399220265</v>
      </c>
      <c r="AU17">
        <f t="shared" si="8"/>
        <v>42.585740979902774</v>
      </c>
      <c r="AW17">
        <v>14</v>
      </c>
      <c r="AX17">
        <f>(R17*SUMPRODUCT(K18:$K$23, X18:$X$23)-$AZ$3*SUMPRODUCT(K17:$K$22, W18:$W$23))/Z17</f>
        <v>105.89813166031875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4.2986129999999997E-3</v>
      </c>
      <c r="O18">
        <f t="shared" si="22"/>
        <v>341.45660580246363</v>
      </c>
      <c r="P18">
        <f t="shared" si="23"/>
        <v>17.072830290123182</v>
      </c>
      <c r="Q18" s="4">
        <f t="shared" si="24"/>
        <v>25</v>
      </c>
      <c r="R18">
        <f t="shared" si="0"/>
        <v>50000</v>
      </c>
      <c r="S18">
        <f t="shared" si="12"/>
        <v>93.602752653112631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87.72662847221153</v>
      </c>
      <c r="AC18">
        <f t="shared" si="1"/>
        <v>76.432335278299973</v>
      </c>
      <c r="AE18">
        <f t="shared" si="2"/>
        <v>278.82006712348908</v>
      </c>
      <c r="AF18">
        <f t="shared" si="3"/>
        <v>-13.941003356174454</v>
      </c>
      <c r="AG18">
        <f t="shared" si="3"/>
        <v>-20.414019115857251</v>
      </c>
      <c r="AH18">
        <f t="shared" si="4"/>
        <v>-178.0498011081169</v>
      </c>
      <c r="AI18">
        <f t="shared" si="5"/>
        <v>66.415243543340466</v>
      </c>
      <c r="AJ18">
        <f t="shared" si="6"/>
        <v>11.294293193911557</v>
      </c>
      <c r="AK18">
        <f t="shared" si="20"/>
        <v>30.173174296320735</v>
      </c>
      <c r="AL18">
        <f t="shared" si="7"/>
        <v>107.88271103357276</v>
      </c>
      <c r="AN18">
        <f t="shared" si="8"/>
        <v>94.369958183278413</v>
      </c>
      <c r="AO18">
        <f t="shared" si="8"/>
        <v>-4.7184979091639203</v>
      </c>
      <c r="AP18">
        <f t="shared" si="8"/>
        <v>-6.9093668550867378</v>
      </c>
      <c r="AQ18">
        <f t="shared" si="8"/>
        <v>-60.263066638141929</v>
      </c>
      <c r="AR18">
        <f t="shared" si="8"/>
        <v>22.479026780885814</v>
      </c>
      <c r="AS18">
        <f t="shared" si="8"/>
        <v>3.8226874679972709</v>
      </c>
      <c r="AT18">
        <f t="shared" si="8"/>
        <v>10.212468657571302</v>
      </c>
      <c r="AU18">
        <f t="shared" si="8"/>
        <v>36.514182906454387</v>
      </c>
      <c r="AW18">
        <v>15</v>
      </c>
      <c r="AX18">
        <f>(R18*SUMPRODUCT(K19:$K$23, X19:$X$23)-$AZ$3*SUMPRODUCT(K18:$K$22, W19:$W$23))/Z18</f>
        <v>93.602752653112631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4.5124980000000002E-3</v>
      </c>
      <c r="O19">
        <f t="shared" si="22"/>
        <v>341.45660580246363</v>
      </c>
      <c r="P19">
        <f t="shared" si="23"/>
        <v>17.072830290123182</v>
      </c>
      <c r="Q19" s="4">
        <f t="shared" si="24"/>
        <v>25</v>
      </c>
      <c r="R19">
        <f t="shared" si="0"/>
        <v>50000</v>
      </c>
      <c r="S19">
        <f t="shared" si="12"/>
        <v>78.853778521909291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76.432335278299973</v>
      </c>
      <c r="AC19">
        <f t="shared" si="1"/>
        <v>63.454457877239747</v>
      </c>
      <c r="AE19">
        <f t="shared" si="2"/>
        <v>274.77369145699959</v>
      </c>
      <c r="AF19">
        <f t="shared" si="3"/>
        <v>-13.73868457284998</v>
      </c>
      <c r="AG19">
        <f t="shared" si="3"/>
        <v>-20.117760704266413</v>
      </c>
      <c r="AH19">
        <f t="shared" si="4"/>
        <v>-184.23644086453524</v>
      </c>
      <c r="AI19">
        <f t="shared" si="5"/>
        <v>56.680805315347953</v>
      </c>
      <c r="AJ19">
        <f t="shared" si="6"/>
        <v>12.977877401060226</v>
      </c>
      <c r="AK19">
        <f t="shared" si="20"/>
        <v>28.877755403525139</v>
      </c>
      <c r="AL19">
        <f t="shared" si="7"/>
        <v>98.536438119933322</v>
      </c>
      <c r="AN19">
        <f t="shared" si="8"/>
        <v>85.669503592468772</v>
      </c>
      <c r="AO19">
        <f t="shared" si="8"/>
        <v>-4.2834751796234389</v>
      </c>
      <c r="AP19">
        <f t="shared" si="8"/>
        <v>-6.2723565847507361</v>
      </c>
      <c r="AQ19">
        <f t="shared" si="8"/>
        <v>-57.441614402075949</v>
      </c>
      <c r="AR19">
        <f t="shared" si="8"/>
        <v>17.67205742601864</v>
      </c>
      <c r="AS19">
        <f t="shared" si="8"/>
        <v>4.0462691633152206</v>
      </c>
      <c r="AT19">
        <f t="shared" si="8"/>
        <v>9.0035656513057702</v>
      </c>
      <c r="AU19">
        <f t="shared" si="8"/>
        <v>30.721892240639633</v>
      </c>
      <c r="AW19">
        <v>16</v>
      </c>
      <c r="AX19">
        <f>(R19*SUMPRODUCT(K20:$K$23, X20:$X$23)-$AZ$3*SUMPRODUCT(K19:$K$22, W20:$W$23))/Z19</f>
        <v>78.853778521909291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4.7406419999999998E-3</v>
      </c>
      <c r="O20">
        <f t="shared" si="22"/>
        <v>341.45660580246363</v>
      </c>
      <c r="P20">
        <f t="shared" si="23"/>
        <v>17.072830290123182</v>
      </c>
      <c r="Q20" s="4">
        <f t="shared" si="24"/>
        <v>25</v>
      </c>
      <c r="R20">
        <f t="shared" si="0"/>
        <v>50000</v>
      </c>
      <c r="S20">
        <f t="shared" si="12"/>
        <v>61.8487394169765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63.454457877239747</v>
      </c>
      <c r="AC20">
        <f t="shared" si="1"/>
        <v>49.036679026481039</v>
      </c>
      <c r="AE20">
        <f t="shared" si="2"/>
        <v>270.72335084021353</v>
      </c>
      <c r="AF20">
        <f t="shared" si="3"/>
        <v>-13.536167542010677</v>
      </c>
      <c r="AG20">
        <f t="shared" si="3"/>
        <v>-19.821211995883157</v>
      </c>
      <c r="AH20">
        <f t="shared" si="4"/>
        <v>-190.74220268118987</v>
      </c>
      <c r="AI20">
        <f t="shared" si="5"/>
        <v>46.623768621129841</v>
      </c>
      <c r="AJ20">
        <f t="shared" si="6"/>
        <v>14.417778850758708</v>
      </c>
      <c r="AK20">
        <f t="shared" si="20"/>
        <v>27.437946518664976</v>
      </c>
      <c r="AL20">
        <f t="shared" si="7"/>
        <v>88.479493990553522</v>
      </c>
      <c r="AN20">
        <f t="shared" si="8"/>
        <v>77.753184597331625</v>
      </c>
      <c r="AO20">
        <f t="shared" si="8"/>
        <v>-3.887659229866582</v>
      </c>
      <c r="AP20">
        <f t="shared" si="8"/>
        <v>-5.6927573867404329</v>
      </c>
      <c r="AQ20">
        <f t="shared" si="8"/>
        <v>-54.782173940827327</v>
      </c>
      <c r="AR20">
        <f t="shared" si="8"/>
        <v>13.390594039897291</v>
      </c>
      <c r="AS20">
        <f t="shared" si="8"/>
        <v>4.1408626813584304</v>
      </c>
      <c r="AT20">
        <f t="shared" si="8"/>
        <v>7.8803240060981654</v>
      </c>
      <c r="AU20">
        <f t="shared" si="8"/>
        <v>25.411780727353886</v>
      </c>
      <c r="AW20">
        <v>17</v>
      </c>
      <c r="AX20">
        <f>(R20*SUMPRODUCT(K21:$K$23, X21:$X$23)-$AZ$3*SUMPRODUCT(K20:$K$22, W21:$W$23))/Z20</f>
        <v>61.8487394169765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4.9668849999999999E-3</v>
      </c>
      <c r="O21">
        <f t="shared" si="22"/>
        <v>341.45660580246363</v>
      </c>
      <c r="P21">
        <f t="shared" si="23"/>
        <v>17.072830290123182</v>
      </c>
      <c r="Q21" s="4">
        <f t="shared" si="24"/>
        <v>25</v>
      </c>
      <c r="R21">
        <f t="shared" si="0"/>
        <v>50000</v>
      </c>
      <c r="S21">
        <f t="shared" si="12"/>
        <v>42.995018428458863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49.036679026481039</v>
      </c>
      <c r="AC21">
        <f t="shared" si="1"/>
        <v>33.57833581830959</v>
      </c>
      <c r="AE21">
        <f t="shared" si="2"/>
        <v>266.67146558137341</v>
      </c>
      <c r="AF21">
        <f t="shared" si="3"/>
        <v>-13.33357327906867</v>
      </c>
      <c r="AG21">
        <f t="shared" si="3"/>
        <v>-19.524550195380151</v>
      </c>
      <c r="AH21">
        <f t="shared" si="4"/>
        <v>-196.89936108834419</v>
      </c>
      <c r="AI21">
        <f t="shared" si="5"/>
        <v>36.913981018580387</v>
      </c>
      <c r="AJ21">
        <f t="shared" si="6"/>
        <v>15.458343208171449</v>
      </c>
      <c r="AK21">
        <f t="shared" si="20"/>
        <v>25.874796817746862</v>
      </c>
      <c r="AL21">
        <f t="shared" si="7"/>
        <v>78.247121044498698</v>
      </c>
      <c r="AN21">
        <f t="shared" si="8"/>
        <v>70.552171228697503</v>
      </c>
      <c r="AO21">
        <f t="shared" si="8"/>
        <v>-3.5276085614348749</v>
      </c>
      <c r="AP21">
        <f t="shared" si="8"/>
        <v>-5.1655298235402052</v>
      </c>
      <c r="AQ21">
        <f t="shared" si="8"/>
        <v>-52.092852934379756</v>
      </c>
      <c r="AR21">
        <f t="shared" si="8"/>
        <v>9.7661799093426644</v>
      </c>
      <c r="AS21">
        <f t="shared" si="8"/>
        <v>4.0897501896470745</v>
      </c>
      <c r="AT21">
        <f t="shared" si="8"/>
        <v>6.8455884157444098</v>
      </c>
      <c r="AU21">
        <f t="shared" si="8"/>
        <v>20.701518514734147</v>
      </c>
      <c r="AW21">
        <v>18</v>
      </c>
      <c r="AX21">
        <f>(R21*SUMPRODUCT(K22:$K$23, X22:$X$23)-$AZ$3*SUMPRODUCT(K21:$K$22, W22:$W$23))/Z21</f>
        <v>42.995018428458863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5.2168930000000002E-3</v>
      </c>
      <c r="O22">
        <f t="shared" si="22"/>
        <v>341.45660580246363</v>
      </c>
      <c r="P22">
        <f t="shared" si="23"/>
        <v>17.072830290123182</v>
      </c>
      <c r="Q22" s="4">
        <f t="shared" si="24"/>
        <v>25</v>
      </c>
      <c r="R22">
        <f t="shared" si="0"/>
        <v>50000</v>
      </c>
      <c r="S22">
        <f t="shared" si="12"/>
        <v>22.327973503446525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33.57833581830959</v>
      </c>
      <c r="AC22">
        <f t="shared" si="1"/>
        <v>17.172397268557425</v>
      </c>
      <c r="AE22">
        <f t="shared" si="2"/>
        <v>262.61355442346849</v>
      </c>
      <c r="AF22">
        <f t="shared" si="3"/>
        <v>-13.130677721173425</v>
      </c>
      <c r="AG22">
        <f t="shared" si="3"/>
        <v>-19.227447204183925</v>
      </c>
      <c r="AH22">
        <f t="shared" si="4"/>
        <v>-203.7149784848547</v>
      </c>
      <c r="AI22">
        <f t="shared" si="5"/>
        <v>26.540451013256444</v>
      </c>
      <c r="AJ22">
        <f t="shared" si="6"/>
        <v>16.405938549752165</v>
      </c>
      <c r="AK22">
        <f t="shared" si="20"/>
        <v>24.222114077813185</v>
      </c>
      <c r="AL22">
        <f t="shared" si="7"/>
        <v>67.168503640821797</v>
      </c>
      <c r="AN22">
        <f t="shared" si="8"/>
        <v>64.00182243848657</v>
      </c>
      <c r="AO22">
        <f t="shared" si="8"/>
        <v>-3.2000911219243289</v>
      </c>
      <c r="AP22">
        <f t="shared" si="8"/>
        <v>-4.6859411526154746</v>
      </c>
      <c r="AQ22">
        <f t="shared" si="8"/>
        <v>-49.647589248282266</v>
      </c>
      <c r="AR22">
        <f t="shared" si="8"/>
        <v>6.4682009156645082</v>
      </c>
      <c r="AS22">
        <f t="shared" si="8"/>
        <v>3.9983083443773904</v>
      </c>
      <c r="AT22">
        <f t="shared" si="8"/>
        <v>5.9031966103057565</v>
      </c>
      <c r="AU22">
        <f t="shared" si="8"/>
        <v>16.369705870347655</v>
      </c>
      <c r="AW22">
        <v>19</v>
      </c>
      <c r="AX22">
        <f>(R22*SUMPRODUCT(K23:$K$23, X23:$X$23)-$AZ$3*SUMPRODUCT(K22:$K$22, W23:$W$23))/Z22</f>
        <v>22.327973503446525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5.4821100000000001E-3</v>
      </c>
      <c r="O23">
        <f t="shared" si="22"/>
        <v>341.45660580246363</v>
      </c>
      <c r="P23">
        <f t="shared" si="23"/>
        <v>17.072830290123182</v>
      </c>
      <c r="Q23" s="4">
        <f t="shared" si="24"/>
        <v>25</v>
      </c>
      <c r="R23">
        <f t="shared" si="0"/>
        <v>50000</v>
      </c>
      <c r="S23">
        <f t="shared" si="12"/>
        <v>22.679093727231837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17.172397268557425</v>
      </c>
      <c r="AC23">
        <f t="shared" si="1"/>
        <v>17.172397268557425</v>
      </c>
      <c r="AE23">
        <f t="shared" si="2"/>
        <v>258.54774248639336</v>
      </c>
      <c r="AF23">
        <f t="shared" si="3"/>
        <v>-12.927387124319669</v>
      </c>
      <c r="AG23">
        <f t="shared" si="3"/>
        <v>-18.929765751549557</v>
      </c>
      <c r="AH23">
        <f t="shared" si="4"/>
        <v>-210.81396118505748</v>
      </c>
      <c r="AI23">
        <f t="shared" si="5"/>
        <v>15.876628425466663</v>
      </c>
      <c r="AJ23">
        <f t="shared" si="6"/>
        <v>0</v>
      </c>
      <c r="AK23">
        <f t="shared" si="20"/>
        <v>22.487701428108366</v>
      </c>
      <c r="AL23">
        <f t="shared" si="7"/>
        <v>38.364329853575029</v>
      </c>
      <c r="AN23">
        <f t="shared" si="8"/>
        <v>58.043998171741215</v>
      </c>
      <c r="AO23">
        <f t="shared" si="8"/>
        <v>-2.9021999085870611</v>
      </c>
      <c r="AP23">
        <f t="shared" si="8"/>
        <v>-4.2497346064905459</v>
      </c>
      <c r="AQ23">
        <f t="shared" si="8"/>
        <v>-47.32775873394823</v>
      </c>
      <c r="AR23">
        <f t="shared" si="8"/>
        <v>3.5643049227153853</v>
      </c>
      <c r="AS23">
        <f t="shared" si="8"/>
        <v>0</v>
      </c>
      <c r="AT23">
        <f t="shared" si="8"/>
        <v>5.0484915784885551</v>
      </c>
      <c r="AU23">
        <f t="shared" si="8"/>
        <v>8.61279650120394</v>
      </c>
      <c r="AW23">
        <v>20</v>
      </c>
      <c r="AX23">
        <f>(R23*SUMPRODUCT(K$23:$K24, X$23:$X24)-$AZ$3*SUMPRODUCT(K$22:$K23, W$23:$W24))/Z23</f>
        <v>22.679093727231837</v>
      </c>
    </row>
    <row r="25" spans="5:50" x14ac:dyDescent="0.25">
      <c r="AN25" s="8">
        <f t="shared" ref="AN25:AU25" si="25">SUM(AN3:AN23)</f>
        <v>3127.8388877314987</v>
      </c>
      <c r="AO25" s="8">
        <f t="shared" si="25"/>
        <v>-412.48439873842273</v>
      </c>
      <c r="AP25" s="8">
        <f t="shared" si="25"/>
        <v>-477.1567982296674</v>
      </c>
      <c r="AQ25" s="8">
        <f t="shared" si="25"/>
        <v>-1595.3731104211813</v>
      </c>
      <c r="AR25" s="8">
        <f t="shared" si="25"/>
        <v>642.82458034222736</v>
      </c>
      <c r="AS25" s="8">
        <f t="shared" si="25"/>
        <v>-60.965829054679674</v>
      </c>
      <c r="AT25" s="8">
        <f t="shared" si="25"/>
        <v>263.24038023789075</v>
      </c>
      <c r="AU25" s="9">
        <f t="shared" si="25"/>
        <v>845.09913152543857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DA1A-926F-432D-93D6-E038033D3AEE}">
  <sheetPr codeName="Sheet5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485.570619331339</v>
      </c>
      <c r="K3">
        <v>1</v>
      </c>
      <c r="L3" s="2">
        <v>0</v>
      </c>
      <c r="O3">
        <f>$C$3</f>
        <v>485.570619331339</v>
      </c>
      <c r="P3">
        <f>O3*B5</f>
        <v>388.45649546507121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485.570619331339</v>
      </c>
      <c r="AF3">
        <f t="shared" ref="AF3:AG23" si="3">-$Z3*P3</f>
        <v>-388.45649546507121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-176.03561793373223</v>
      </c>
      <c r="AJ3">
        <f t="shared" ref="AJ3:AJ23" si="6">AB3-AC3</f>
        <v>0</v>
      </c>
      <c r="AL3">
        <f t="shared" ref="AL3:AL23" si="7">SUM(AI3:AK3)</f>
        <v>-176.03561793373223</v>
      </c>
      <c r="AN3">
        <f t="shared" ref="AN3:AU23" si="8">AE3*$K3</f>
        <v>485.570619331339</v>
      </c>
      <c r="AO3">
        <f t="shared" si="8"/>
        <v>-388.45649546507121</v>
      </c>
      <c r="AP3">
        <f t="shared" si="8"/>
        <v>-273.14974180000002</v>
      </c>
      <c r="AQ3">
        <f t="shared" si="8"/>
        <v>0</v>
      </c>
      <c r="AR3">
        <f t="shared" si="8"/>
        <v>-176.03561793373223</v>
      </c>
      <c r="AS3">
        <f t="shared" si="8"/>
        <v>0</v>
      </c>
      <c r="AT3">
        <f t="shared" si="8"/>
        <v>0</v>
      </c>
      <c r="AU3">
        <f t="shared" si="8"/>
        <v>-176.03561793373223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243.79193117735701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73.023395652461716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72.02577112481913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-72.02577112481913</v>
      </c>
      <c r="AK4">
        <f t="shared" ref="AK4:AK23" si="20">H4*SUM(AB4:AB4, AE4:AF4)</f>
        <v>0</v>
      </c>
      <c r="AL4">
        <f t="shared" si="7"/>
        <v>-255.11132112481911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-171.76616005253771</v>
      </c>
      <c r="AR4">
        <f t="shared" si="8"/>
        <v>-171.76616005253771</v>
      </c>
      <c r="AS4">
        <f t="shared" si="8"/>
        <v>-67.572728328003677</v>
      </c>
      <c r="AT4">
        <f t="shared" si="8"/>
        <v>0</v>
      </c>
      <c r="AU4">
        <f t="shared" si="8"/>
        <v>-239.33888838054142</v>
      </c>
      <c r="AW4">
        <v>1</v>
      </c>
      <c r="AX4">
        <f>(R4*SUMPRODUCT(K5:$K$23, X5:$X$23)-$AZ$3*SUMPRODUCT(K4:$K$22, W5:$W$23))/Z4</f>
        <v>73.023395652461716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3.8071530000000002E-3</v>
      </c>
      <c r="O5">
        <f t="shared" ref="O5:O23" si="22">$C$3</f>
        <v>485.570619331339</v>
      </c>
      <c r="P5">
        <f t="shared" ref="P5:P23" si="23">O5*$C$5</f>
        <v>24.278530966566951</v>
      </c>
      <c r="Q5" s="4">
        <f t="shared" ref="Q5:Q23" si="24">$C$8</f>
        <v>25</v>
      </c>
      <c r="R5">
        <f t="shared" si="0"/>
        <v>50000</v>
      </c>
      <c r="S5">
        <f t="shared" si="12"/>
        <v>139.28005379171842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72.02577112481913</v>
      </c>
      <c r="AC5">
        <f t="shared" si="1"/>
        <v>135.48046123998984</v>
      </c>
      <c r="AE5">
        <f t="shared" si="2"/>
        <v>472.32413888907422</v>
      </c>
      <c r="AF5">
        <f t="shared" si="3"/>
        <v>-23.616206944453712</v>
      </c>
      <c r="AG5">
        <f t="shared" si="3"/>
        <v>-24.317994133350467</v>
      </c>
      <c r="AH5">
        <f t="shared" si="4"/>
        <v>-187.75703879906084</v>
      </c>
      <c r="AI5">
        <f t="shared" si="5"/>
        <v>236.63289901220921</v>
      </c>
      <c r="AJ5">
        <f t="shared" si="6"/>
        <v>-63.454690115170706</v>
      </c>
      <c r="AK5">
        <f t="shared" si="20"/>
        <v>44.991391945199588</v>
      </c>
      <c r="AL5">
        <f t="shared" si="7"/>
        <v>218.16960084223808</v>
      </c>
      <c r="AN5">
        <f t="shared" si="8"/>
        <v>407.88141974881984</v>
      </c>
      <c r="AO5">
        <f t="shared" si="8"/>
        <v>-20.394070987440994</v>
      </c>
      <c r="AP5">
        <f t="shared" si="8"/>
        <v>-21.000108095012934</v>
      </c>
      <c r="AQ5">
        <f t="shared" si="8"/>
        <v>-162.13994002788132</v>
      </c>
      <c r="AR5">
        <f t="shared" si="8"/>
        <v>204.3473006384846</v>
      </c>
      <c r="AS5">
        <f t="shared" si="8"/>
        <v>-54.797091579466453</v>
      </c>
      <c r="AT5">
        <f t="shared" si="8"/>
        <v>38.85287943624116</v>
      </c>
      <c r="AU5">
        <f t="shared" si="8"/>
        <v>188.40308849525928</v>
      </c>
      <c r="AW5">
        <v>2</v>
      </c>
      <c r="AX5">
        <f>(R5*SUMPRODUCT(K6:$K$23, X6:$X$23)-$AZ$3*SUMPRODUCT(K5:$K$22, W6:$W$23))/Z5</f>
        <v>139.28005379171842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3.9582979999999999E-3</v>
      </c>
      <c r="O6">
        <f t="shared" si="22"/>
        <v>485.570619331339</v>
      </c>
      <c r="P6">
        <f t="shared" si="23"/>
        <v>24.278530966566951</v>
      </c>
      <c r="Q6" s="4">
        <f t="shared" si="24"/>
        <v>25</v>
      </c>
      <c r="R6">
        <f t="shared" si="0"/>
        <v>50000</v>
      </c>
      <c r="S6">
        <f t="shared" si="12"/>
        <v>198.43817209291532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135.48046123998984</v>
      </c>
      <c r="AC6">
        <f t="shared" si="1"/>
        <v>190.33043545823261</v>
      </c>
      <c r="AE6">
        <f t="shared" si="2"/>
        <v>465.73129780586714</v>
      </c>
      <c r="AF6">
        <f t="shared" si="3"/>
        <v>-23.286564890293359</v>
      </c>
      <c r="AG6">
        <f t="shared" si="3"/>
        <v>-23.978556324474912</v>
      </c>
      <c r="AH6">
        <f t="shared" si="4"/>
        <v>-192.51573508410576</v>
      </c>
      <c r="AI6">
        <f t="shared" si="5"/>
        <v>225.95044150699312</v>
      </c>
      <c r="AJ6">
        <f t="shared" si="6"/>
        <v>-54.849974218242778</v>
      </c>
      <c r="AK6">
        <f t="shared" si="20"/>
        <v>62.878261124125331</v>
      </c>
      <c r="AL6">
        <f t="shared" si="7"/>
        <v>233.97872841287568</v>
      </c>
      <c r="AN6">
        <f t="shared" si="8"/>
        <v>362.72374580023694</v>
      </c>
      <c r="AO6">
        <f t="shared" si="8"/>
        <v>-18.136187290011851</v>
      </c>
      <c r="AP6">
        <f t="shared" si="8"/>
        <v>-18.6751283623652</v>
      </c>
      <c r="AQ6">
        <f t="shared" si="8"/>
        <v>-149.93630207841539</v>
      </c>
      <c r="AR6">
        <f t="shared" si="8"/>
        <v>175.97612806944451</v>
      </c>
      <c r="AS6">
        <f t="shared" si="8"/>
        <v>-42.718598039723169</v>
      </c>
      <c r="AT6">
        <f t="shared" si="8"/>
        <v>48.971238376715419</v>
      </c>
      <c r="AU6">
        <f t="shared" si="8"/>
        <v>182.22876840643679</v>
      </c>
      <c r="AW6">
        <v>3</v>
      </c>
      <c r="AX6">
        <f>(R6*SUMPRODUCT(K7:$K$23, X7:$X$23)-$AZ$3*SUMPRODUCT(K6:$K$22, W7:$W$23))/Z6</f>
        <v>198.43817209291532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4.120851E-3</v>
      </c>
      <c r="O7">
        <f t="shared" si="22"/>
        <v>485.570619331339</v>
      </c>
      <c r="P7">
        <f t="shared" si="23"/>
        <v>24.278530966566951</v>
      </c>
      <c r="Q7" s="4">
        <f t="shared" si="24"/>
        <v>25</v>
      </c>
      <c r="R7">
        <f t="shared" si="0"/>
        <v>50000</v>
      </c>
      <c r="S7">
        <f t="shared" si="12"/>
        <v>246.52854287535317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190.33043545823261</v>
      </c>
      <c r="AC7">
        <f t="shared" si="1"/>
        <v>233.11698291152493</v>
      </c>
      <c r="AE7">
        <f t="shared" si="2"/>
        <v>459.15477554351389</v>
      </c>
      <c r="AF7">
        <f t="shared" si="3"/>
        <v>-22.957738777175695</v>
      </c>
      <c r="AG7">
        <f t="shared" si="3"/>
        <v>-23.639958703421897</v>
      </c>
      <c r="AH7">
        <f t="shared" si="4"/>
        <v>-197.62411561653755</v>
      </c>
      <c r="AI7">
        <f t="shared" si="5"/>
        <v>214.93296244637878</v>
      </c>
      <c r="AJ7">
        <f t="shared" si="6"/>
        <v>-42.786547453292314</v>
      </c>
      <c r="AK7">
        <f t="shared" si="20"/>
        <v>65.597426341912566</v>
      </c>
      <c r="AL7">
        <f t="shared" si="7"/>
        <v>237.74384133499905</v>
      </c>
      <c r="AN7">
        <f t="shared" si="8"/>
        <v>323.70940330553992</v>
      </c>
      <c r="AO7">
        <f t="shared" si="8"/>
        <v>-16.185470165276996</v>
      </c>
      <c r="AP7">
        <f t="shared" si="8"/>
        <v>-16.666443068121996</v>
      </c>
      <c r="AQ7">
        <f t="shared" si="8"/>
        <v>-139.32727688454966</v>
      </c>
      <c r="AR7">
        <f t="shared" si="8"/>
        <v>151.5302131875913</v>
      </c>
      <c r="AS7">
        <f t="shared" si="8"/>
        <v>-30.165008583901415</v>
      </c>
      <c r="AT7">
        <f t="shared" si="8"/>
        <v>46.246940836853476</v>
      </c>
      <c r="AU7">
        <f t="shared" si="8"/>
        <v>167.61214544054337</v>
      </c>
      <c r="AW7">
        <v>4</v>
      </c>
      <c r="AX7">
        <f>(R7*SUMPRODUCT(K8:$K$23, X8:$X$23)-$AZ$3*SUMPRODUCT(K7:$K$22, W8:$W$23))/Z7</f>
        <v>246.52854287535317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4.2986129999999997E-3</v>
      </c>
      <c r="O8">
        <f t="shared" si="22"/>
        <v>485.570619331339</v>
      </c>
      <c r="P8">
        <f t="shared" si="23"/>
        <v>24.278530966566951</v>
      </c>
      <c r="Q8" s="4">
        <f t="shared" si="24"/>
        <v>25</v>
      </c>
      <c r="R8">
        <f t="shared" si="0"/>
        <v>50000</v>
      </c>
      <c r="S8">
        <f t="shared" si="12"/>
        <v>281.13916950570194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233.11698291152493</v>
      </c>
      <c r="AC8">
        <f t="shared" si="1"/>
        <v>262.0435233075907</v>
      </c>
      <c r="AE8">
        <f t="shared" si="2"/>
        <v>452.58949910091536</v>
      </c>
      <c r="AF8">
        <f t="shared" si="3"/>
        <v>-22.629474955045769</v>
      </c>
      <c r="AG8">
        <f t="shared" si="3"/>
        <v>-23.301940082585684</v>
      </c>
      <c r="AH8">
        <f t="shared" si="4"/>
        <v>-203.23806760398497</v>
      </c>
      <c r="AI8">
        <f t="shared" si="5"/>
        <v>203.42001645929889</v>
      </c>
      <c r="AJ8">
        <f t="shared" si="6"/>
        <v>-28.926540396065775</v>
      </c>
      <c r="AK8">
        <f t="shared" si="20"/>
        <v>48.073083011661112</v>
      </c>
      <c r="AL8">
        <f t="shared" si="7"/>
        <v>222.56655907489423</v>
      </c>
      <c r="AN8">
        <f t="shared" si="8"/>
        <v>297.51124272560662</v>
      </c>
      <c r="AO8">
        <f t="shared" si="8"/>
        <v>-14.875562136280331</v>
      </c>
      <c r="AP8">
        <f t="shared" si="8"/>
        <v>-15.317609369328096</v>
      </c>
      <c r="AQ8">
        <f t="shared" si="8"/>
        <v>-133.59923326133159</v>
      </c>
      <c r="AR8">
        <f t="shared" si="8"/>
        <v>133.71883795866657</v>
      </c>
      <c r="AS8">
        <f t="shared" si="8"/>
        <v>-19.014959467866682</v>
      </c>
      <c r="AT8">
        <f t="shared" si="8"/>
        <v>31.601004214332242</v>
      </c>
      <c r="AU8">
        <f t="shared" si="8"/>
        <v>146.30488270513212</v>
      </c>
      <c r="AW8">
        <v>5</v>
      </c>
      <c r="AX8">
        <f>(R8*SUMPRODUCT(K9:$K$23, X9:$X$23)-$AZ$3*SUMPRODUCT(K8:$K$22, W9:$W$23))/Z8</f>
        <v>281.13916950570194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4.5124980000000002E-3</v>
      </c>
      <c r="O9">
        <f t="shared" si="22"/>
        <v>485.570619331339</v>
      </c>
      <c r="P9">
        <f t="shared" si="23"/>
        <v>24.278530966566951</v>
      </c>
      <c r="Q9" s="4">
        <f t="shared" si="24"/>
        <v>25</v>
      </c>
      <c r="R9">
        <f t="shared" si="0"/>
        <v>50000</v>
      </c>
      <c r="S9">
        <f t="shared" si="12"/>
        <v>304.86363413845095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262.0435233075907</v>
      </c>
      <c r="AC9">
        <f t="shared" si="1"/>
        <v>280.03274385447435</v>
      </c>
      <c r="AE9">
        <f t="shared" si="2"/>
        <v>446.02129490039232</v>
      </c>
      <c r="AF9">
        <f t="shared" si="3"/>
        <v>-22.301064745019616</v>
      </c>
      <c r="AG9">
        <f t="shared" si="3"/>
        <v>-22.963770723741039</v>
      </c>
      <c r="AH9">
        <f t="shared" si="4"/>
        <v>-210.29991603757546</v>
      </c>
      <c r="AI9">
        <f t="shared" si="5"/>
        <v>190.45654339405618</v>
      </c>
      <c r="AJ9">
        <f t="shared" si="6"/>
        <v>-17.989220546883644</v>
      </c>
      <c r="AK9">
        <f t="shared" si="20"/>
        <v>35.796867930766695</v>
      </c>
      <c r="AL9">
        <f t="shared" si="7"/>
        <v>208.26419077793923</v>
      </c>
      <c r="AN9">
        <f t="shared" si="8"/>
        <v>278.64817659244795</v>
      </c>
      <c r="AO9">
        <f t="shared" si="8"/>
        <v>-13.932408829622398</v>
      </c>
      <c r="AP9">
        <f t="shared" si="8"/>
        <v>-14.34642900018147</v>
      </c>
      <c r="AQ9">
        <f t="shared" si="8"/>
        <v>-131.38316221987131</v>
      </c>
      <c r="AR9">
        <f t="shared" si="8"/>
        <v>118.98617654277277</v>
      </c>
      <c r="AS9">
        <f t="shared" si="8"/>
        <v>-11.238619234151095</v>
      </c>
      <c r="AT9">
        <f t="shared" si="8"/>
        <v>22.363802111413587</v>
      </c>
      <c r="AU9">
        <f t="shared" si="8"/>
        <v>130.11135942003526</v>
      </c>
      <c r="AW9">
        <v>6</v>
      </c>
      <c r="AX9">
        <f>(R9*SUMPRODUCT(K10:$K$23, X10:$X$23)-$AZ$3*SUMPRODUCT(K9:$K$22, W10:$W$23))/Z9</f>
        <v>304.86363413845095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4.7406419999999998E-3</v>
      </c>
      <c r="O10">
        <f t="shared" si="22"/>
        <v>485.570619331339</v>
      </c>
      <c r="P10">
        <f t="shared" si="23"/>
        <v>24.278530966566951</v>
      </c>
      <c r="Q10" s="4">
        <f t="shared" si="24"/>
        <v>25</v>
      </c>
      <c r="R10">
        <f t="shared" si="0"/>
        <v>50000</v>
      </c>
      <c r="S10">
        <f t="shared" si="12"/>
        <v>321.20820553387153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280.03274385447435</v>
      </c>
      <c r="AC10">
        <f t="shared" si="1"/>
        <v>290.6968950636126</v>
      </c>
      <c r="AE10">
        <f t="shared" si="2"/>
        <v>439.44665466788922</v>
      </c>
      <c r="AF10">
        <f t="shared" si="3"/>
        <v>-21.972332733394463</v>
      </c>
      <c r="AG10">
        <f t="shared" si="3"/>
        <v>-22.625270000532293</v>
      </c>
      <c r="AH10">
        <f t="shared" si="4"/>
        <v>-217.72603194267433</v>
      </c>
      <c r="AI10">
        <f t="shared" si="5"/>
        <v>177.12301999128815</v>
      </c>
      <c r="AJ10">
        <f t="shared" si="6"/>
        <v>-10.664151209138254</v>
      </c>
      <c r="AK10">
        <f t="shared" si="20"/>
        <v>36.619120953920884</v>
      </c>
      <c r="AL10">
        <f t="shared" si="7"/>
        <v>203.07798973607078</v>
      </c>
      <c r="AN10">
        <f t="shared" si="8"/>
        <v>260.84629318512674</v>
      </c>
      <c r="AO10">
        <f t="shared" si="8"/>
        <v>-13.042314659256339</v>
      </c>
      <c r="AP10">
        <f t="shared" si="8"/>
        <v>-13.429884490557129</v>
      </c>
      <c r="AQ10">
        <f t="shared" si="8"/>
        <v>-129.23759404898485</v>
      </c>
      <c r="AR10">
        <f t="shared" si="8"/>
        <v>105.13649998632845</v>
      </c>
      <c r="AS10">
        <f t="shared" si="8"/>
        <v>-6.3300159036861201</v>
      </c>
      <c r="AT10">
        <f t="shared" si="8"/>
        <v>21.736340142916639</v>
      </c>
      <c r="AU10">
        <f t="shared" si="8"/>
        <v>120.54282422555896</v>
      </c>
      <c r="AW10">
        <v>7</v>
      </c>
      <c r="AX10">
        <f>(R10*SUMPRODUCT(K11:$K$23, X11:$X$23)-$AZ$3*SUMPRODUCT(K10:$K$22, W11:$W$23))/Z10</f>
        <v>321.20820553387153</v>
      </c>
    </row>
    <row r="11" spans="1:52" x14ac:dyDescent="0.25">
      <c r="A11" t="s">
        <v>33</v>
      </c>
      <c r="C11" s="7">
        <f>AU25</f>
        <v>1223.9469116470443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4.9668849999999999E-3</v>
      </c>
      <c r="O11">
        <f t="shared" si="22"/>
        <v>485.570619331339</v>
      </c>
      <c r="P11">
        <f t="shared" si="23"/>
        <v>24.278530966566951</v>
      </c>
      <c r="Q11" s="4">
        <f t="shared" si="24"/>
        <v>25</v>
      </c>
      <c r="R11">
        <f t="shared" si="0"/>
        <v>50000</v>
      </c>
      <c r="S11">
        <f t="shared" si="12"/>
        <v>330.67511095240354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290.6968950636126</v>
      </c>
      <c r="AC11">
        <f t="shared" si="1"/>
        <v>294.78548865497601</v>
      </c>
      <c r="AE11">
        <f t="shared" si="2"/>
        <v>432.86950712384026</v>
      </c>
      <c r="AF11">
        <f t="shared" si="3"/>
        <v>-21.643475356192013</v>
      </c>
      <c r="AG11">
        <f t="shared" si="3"/>
        <v>-22.286640186340378</v>
      </c>
      <c r="AH11">
        <f t="shared" si="4"/>
        <v>-224.75422837318769</v>
      </c>
      <c r="AI11">
        <f t="shared" si="5"/>
        <v>164.18516320812017</v>
      </c>
      <c r="AJ11">
        <f t="shared" si="6"/>
        <v>-4.0885935913634057</v>
      </c>
      <c r="AK11">
        <f t="shared" si="20"/>
        <v>36.149030731809944</v>
      </c>
      <c r="AL11">
        <f t="shared" si="7"/>
        <v>196.24560034856671</v>
      </c>
      <c r="AN11">
        <f t="shared" si="8"/>
        <v>244.35780952196737</v>
      </c>
      <c r="AO11">
        <f t="shared" si="8"/>
        <v>-12.217890476098368</v>
      </c>
      <c r="AP11">
        <f t="shared" si="8"/>
        <v>-12.580961439680149</v>
      </c>
      <c r="AQ11">
        <f t="shared" si="8"/>
        <v>-126.87530542630688</v>
      </c>
      <c r="AR11">
        <f t="shared" si="8"/>
        <v>92.683652179881975</v>
      </c>
      <c r="AS11">
        <f t="shared" si="8"/>
        <v>-2.3080391609226645</v>
      </c>
      <c r="AT11">
        <f t="shared" si="8"/>
        <v>20.406376103180278</v>
      </c>
      <c r="AU11">
        <f t="shared" si="8"/>
        <v>110.78198912213959</v>
      </c>
      <c r="AW11">
        <v>8</v>
      </c>
      <c r="AX11">
        <f>(R11*SUMPRODUCT(K12:$K$23, X12:$X$23)-$AZ$3*SUMPRODUCT(K11:$K$22, W12:$W$23))/Z11</f>
        <v>330.67511095240354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5.2168930000000002E-3</v>
      </c>
      <c r="O12">
        <f t="shared" si="22"/>
        <v>485.570619331339</v>
      </c>
      <c r="P12">
        <f t="shared" si="23"/>
        <v>24.278530966566951</v>
      </c>
      <c r="Q12" s="4">
        <f t="shared" si="24"/>
        <v>25</v>
      </c>
      <c r="R12">
        <f t="shared" si="0"/>
        <v>50000</v>
      </c>
      <c r="S12">
        <f t="shared" si="12"/>
        <v>333.3869895270978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294.78548865497601</v>
      </c>
      <c r="AC12">
        <f t="shared" si="1"/>
        <v>292.68052835096796</v>
      </c>
      <c r="AE12">
        <f t="shared" si="2"/>
        <v>426.28257815097408</v>
      </c>
      <c r="AF12">
        <f t="shared" si="3"/>
        <v>-21.314128907548703</v>
      </c>
      <c r="AG12">
        <f t="shared" si="3"/>
        <v>-21.947506767295337</v>
      </c>
      <c r="AH12">
        <f t="shared" si="4"/>
        <v>-232.53403436327562</v>
      </c>
      <c r="AI12">
        <f t="shared" si="5"/>
        <v>150.48690811285439</v>
      </c>
      <c r="AJ12">
        <f t="shared" si="6"/>
        <v>2.1049603040080456</v>
      </c>
      <c r="AK12">
        <f t="shared" si="20"/>
        <v>36.317229376927038</v>
      </c>
      <c r="AL12">
        <f t="shared" si="7"/>
        <v>188.90909779378947</v>
      </c>
      <c r="AN12">
        <f t="shared" si="8"/>
        <v>228.76646342880238</v>
      </c>
      <c r="AO12">
        <f t="shared" si="8"/>
        <v>-11.438323171440119</v>
      </c>
      <c r="AP12">
        <f t="shared" si="8"/>
        <v>-11.77822824946802</v>
      </c>
      <c r="AQ12">
        <f t="shared" si="8"/>
        <v>-124.79043572190757</v>
      </c>
      <c r="AR12">
        <f t="shared" si="8"/>
        <v>80.759476285986665</v>
      </c>
      <c r="AS12">
        <f t="shared" si="8"/>
        <v>1.1296364174549762</v>
      </c>
      <c r="AT12">
        <f t="shared" si="8"/>
        <v>19.489804537941385</v>
      </c>
      <c r="AU12">
        <f t="shared" si="8"/>
        <v>101.37891724138302</v>
      </c>
      <c r="AW12">
        <v>9</v>
      </c>
      <c r="AX12">
        <f>(R12*SUMPRODUCT(K13:$K$23, X13:$X$23)-$AZ$3*SUMPRODUCT(K12:$K$22, W13:$W$23))/Z12</f>
        <v>333.3869895270978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5.4821100000000001E-3</v>
      </c>
      <c r="O13">
        <f t="shared" si="22"/>
        <v>485.570619331339</v>
      </c>
      <c r="P13">
        <f t="shared" si="23"/>
        <v>24.278530966566951</v>
      </c>
      <c r="Q13" s="4">
        <f t="shared" si="24"/>
        <v>25</v>
      </c>
      <c r="R13">
        <f t="shared" si="0"/>
        <v>50000</v>
      </c>
      <c r="S13">
        <f t="shared" si="12"/>
        <v>329.45088493440835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292.68052835096796</v>
      </c>
      <c r="AC13">
        <f t="shared" si="1"/>
        <v>284.74720747271601</v>
      </c>
      <c r="AE13">
        <f t="shared" si="2"/>
        <v>419.68282438495709</v>
      </c>
      <c r="AF13">
        <f t="shared" si="3"/>
        <v>-20.984141219247853</v>
      </c>
      <c r="AG13">
        <f t="shared" si="3"/>
        <v>-21.607713053298326</v>
      </c>
      <c r="AH13">
        <f t="shared" si="4"/>
        <v>-240.63729264811491</v>
      </c>
      <c r="AI13">
        <f t="shared" si="5"/>
        <v>136.45367746429599</v>
      </c>
      <c r="AJ13">
        <f t="shared" si="6"/>
        <v>7.9333208782519478</v>
      </c>
      <c r="AK13">
        <f t="shared" si="20"/>
        <v>35.744305235412213</v>
      </c>
      <c r="AL13">
        <f t="shared" si="7"/>
        <v>180.13130357796015</v>
      </c>
      <c r="AN13">
        <f t="shared" si="8"/>
        <v>214.15296746000442</v>
      </c>
      <c r="AO13">
        <f t="shared" si="8"/>
        <v>-10.70764837300022</v>
      </c>
      <c r="AP13">
        <f t="shared" si="8"/>
        <v>-11.025840471716883</v>
      </c>
      <c r="AQ13">
        <f t="shared" si="8"/>
        <v>-122.79080130967219</v>
      </c>
      <c r="AR13">
        <f t="shared" si="8"/>
        <v>69.628677305615128</v>
      </c>
      <c r="AS13">
        <f t="shared" si="8"/>
        <v>4.0481623482682583</v>
      </c>
      <c r="AT13">
        <f t="shared" si="8"/>
        <v>18.239366948546657</v>
      </c>
      <c r="AU13">
        <f t="shared" si="8"/>
        <v>91.916206602430037</v>
      </c>
      <c r="AW13">
        <v>10</v>
      </c>
      <c r="AX13">
        <f>(R13*SUMPRODUCT(K14:$K$23, X14:$X$23)-$AZ$3*SUMPRODUCT(K13:$K$22, W14:$W$23))/Z13</f>
        <v>329.45088493440835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5.7777469999999997E-3</v>
      </c>
      <c r="O14">
        <f t="shared" si="22"/>
        <v>485.570619331339</v>
      </c>
      <c r="P14">
        <f t="shared" si="23"/>
        <v>24.278530966566951</v>
      </c>
      <c r="Q14" s="4">
        <f t="shared" si="24"/>
        <v>25</v>
      </c>
      <c r="R14">
        <f t="shared" si="0"/>
        <v>50000</v>
      </c>
      <c r="S14">
        <f t="shared" si="12"/>
        <v>323.15856361258597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284.74720747271601</v>
      </c>
      <c r="AC14">
        <f t="shared" si="1"/>
        <v>274.90183851840709</v>
      </c>
      <c r="AE14">
        <f t="shared" si="2"/>
        <v>413.06117496156583</v>
      </c>
      <c r="AF14">
        <f t="shared" si="3"/>
        <v>-20.653058748078291</v>
      </c>
      <c r="AG14">
        <f t="shared" si="3"/>
        <v>-21.266792023494791</v>
      </c>
      <c r="AH14">
        <f t="shared" si="4"/>
        <v>-249.68779854111048</v>
      </c>
      <c r="AI14">
        <f t="shared" si="5"/>
        <v>121.45352564888222</v>
      </c>
      <c r="AJ14">
        <f t="shared" si="6"/>
        <v>9.845368954308924</v>
      </c>
      <c r="AK14">
        <f t="shared" si="20"/>
        <v>57.945535358475823</v>
      </c>
      <c r="AL14">
        <f t="shared" si="7"/>
        <v>189.24442996166698</v>
      </c>
      <c r="AN14">
        <f t="shared" si="8"/>
        <v>194.15949943451128</v>
      </c>
      <c r="AO14">
        <f t="shared" si="8"/>
        <v>-9.7079749717255641</v>
      </c>
      <c r="AP14">
        <f t="shared" si="8"/>
        <v>-9.9964604377155801</v>
      </c>
      <c r="AQ14">
        <f t="shared" si="8"/>
        <v>-117.36580661244176</v>
      </c>
      <c r="AR14">
        <f t="shared" si="8"/>
        <v>57.089257412628349</v>
      </c>
      <c r="AS14">
        <f t="shared" si="8"/>
        <v>4.6278179209037615</v>
      </c>
      <c r="AT14">
        <f t="shared" si="8"/>
        <v>27.237312102047071</v>
      </c>
      <c r="AU14">
        <f t="shared" si="8"/>
        <v>88.954387435579193</v>
      </c>
      <c r="AW14">
        <v>11</v>
      </c>
      <c r="AX14">
        <f>(R14*SUMPRODUCT(K15:$K$23, X15:$X$23)-$AZ$3*SUMPRODUCT(K14:$K$22, W15:$W$23))/Z14</f>
        <v>323.15856361258597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6.1180619999999996E-3</v>
      </c>
      <c r="O15">
        <f t="shared" si="22"/>
        <v>485.570619331339</v>
      </c>
      <c r="P15">
        <f t="shared" si="23"/>
        <v>24.278530966566951</v>
      </c>
      <c r="Q15" s="4">
        <f t="shared" si="24"/>
        <v>25</v>
      </c>
      <c r="R15">
        <f t="shared" si="0"/>
        <v>50000</v>
      </c>
      <c r="S15">
        <f t="shared" si="12"/>
        <v>310.29908384352768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274.90183851840709</v>
      </c>
      <c r="AC15">
        <f t="shared" si="1"/>
        <v>259.70807699770796</v>
      </c>
      <c r="AE15">
        <f t="shared" si="2"/>
        <v>406.40342933374245</v>
      </c>
      <c r="AF15">
        <f t="shared" si="3"/>
        <v>-20.320171466687121</v>
      </c>
      <c r="AG15">
        <f t="shared" si="3"/>
        <v>-20.924012551118995</v>
      </c>
      <c r="AH15">
        <f t="shared" si="4"/>
        <v>-260.22310428169317</v>
      </c>
      <c r="AI15">
        <f t="shared" si="5"/>
        <v>104.93614103424318</v>
      </c>
      <c r="AJ15">
        <f t="shared" si="6"/>
        <v>15.193761520699127</v>
      </c>
      <c r="AK15">
        <f t="shared" si="20"/>
        <v>56.561816667896792</v>
      </c>
      <c r="AL15">
        <f t="shared" si="7"/>
        <v>176.69171922283908</v>
      </c>
      <c r="AN15">
        <f t="shared" si="8"/>
        <v>175.97176841769766</v>
      </c>
      <c r="AO15">
        <f t="shared" si="8"/>
        <v>-8.798588420884883</v>
      </c>
      <c r="AP15">
        <f t="shared" si="8"/>
        <v>-9.0600502487167436</v>
      </c>
      <c r="AQ15">
        <f t="shared" si="8"/>
        <v>-112.67601732264845</v>
      </c>
      <c r="AR15">
        <f t="shared" si="8"/>
        <v>45.437112425447587</v>
      </c>
      <c r="AS15">
        <f t="shared" si="8"/>
        <v>6.5788644748825336</v>
      </c>
      <c r="AT15">
        <f t="shared" si="8"/>
        <v>24.491139064167868</v>
      </c>
      <c r="AU15">
        <f t="shared" si="8"/>
        <v>76.507115964497984</v>
      </c>
      <c r="AW15">
        <v>12</v>
      </c>
      <c r="AX15">
        <f>(R15*SUMPRODUCT(K16:$K$23, X16:$X$23)-$AZ$3*SUMPRODUCT(K15:$K$22, W16:$W$23))/Z15</f>
        <v>310.29908384352768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6.4830920000000002E-3</v>
      </c>
      <c r="O16">
        <f t="shared" si="22"/>
        <v>485.570619331339</v>
      </c>
      <c r="P16">
        <f t="shared" si="23"/>
        <v>24.278530966566951</v>
      </c>
      <c r="Q16" s="4">
        <f t="shared" si="24"/>
        <v>25</v>
      </c>
      <c r="R16">
        <f t="shared" si="0"/>
        <v>50000</v>
      </c>
      <c r="S16">
        <f t="shared" si="12"/>
        <v>291.36885615962672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259.70807699770796</v>
      </c>
      <c r="AC16">
        <f t="shared" si="1"/>
        <v>239.84458768969932</v>
      </c>
      <c r="AE16">
        <f t="shared" si="2"/>
        <v>399.70464421891887</v>
      </c>
      <c r="AF16">
        <f t="shared" si="3"/>
        <v>-19.985232210945945</v>
      </c>
      <c r="AG16">
        <f t="shared" si="3"/>
        <v>-20.579120127229746</v>
      </c>
      <c r="AH16">
        <f t="shared" si="4"/>
        <v>-271.30459675611831</v>
      </c>
      <c r="AI16">
        <f t="shared" si="5"/>
        <v>87.835695124624863</v>
      </c>
      <c r="AJ16">
        <f t="shared" si="6"/>
        <v>19.863489308008639</v>
      </c>
      <c r="AK16">
        <f t="shared" si="20"/>
        <v>54.717089089194126</v>
      </c>
      <c r="AL16">
        <f t="shared" si="7"/>
        <v>162.41627352182763</v>
      </c>
      <c r="AN16">
        <f t="shared" si="8"/>
        <v>159.42858656032587</v>
      </c>
      <c r="AO16">
        <f t="shared" si="8"/>
        <v>-7.9714293280162938</v>
      </c>
      <c r="AP16">
        <f t="shared" si="8"/>
        <v>-8.2083110166276612</v>
      </c>
      <c r="AQ16">
        <f t="shared" si="8"/>
        <v>-108.21417517595063</v>
      </c>
      <c r="AR16">
        <f t="shared" si="8"/>
        <v>35.034671039731272</v>
      </c>
      <c r="AS16">
        <f t="shared" si="8"/>
        <v>7.922870225139282</v>
      </c>
      <c r="AT16">
        <f t="shared" si="8"/>
        <v>21.824785626978578</v>
      </c>
      <c r="AU16">
        <f t="shared" si="8"/>
        <v>64.782326891849138</v>
      </c>
      <c r="AW16">
        <v>13</v>
      </c>
      <c r="AX16">
        <f>(R16*SUMPRODUCT(K17:$K$23, X17:$X$23)-$AZ$3*SUMPRODUCT(K16:$K$22, W17:$W$23))/Z16</f>
        <v>291.36885615962672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6.8699859999999998E-3</v>
      </c>
      <c r="O17">
        <f t="shared" si="22"/>
        <v>485.570619331339</v>
      </c>
      <c r="P17">
        <f t="shared" si="23"/>
        <v>24.278530966566951</v>
      </c>
      <c r="Q17" s="4">
        <f t="shared" si="24"/>
        <v>25</v>
      </c>
      <c r="R17">
        <f t="shared" si="0"/>
        <v>50000</v>
      </c>
      <c r="S17">
        <f t="shared" si="12"/>
        <v>266.90165905807618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239.84458768969932</v>
      </c>
      <c r="AC17">
        <f t="shared" si="1"/>
        <v>215.99764787249887</v>
      </c>
      <c r="AE17">
        <f t="shared" si="2"/>
        <v>392.96163246681073</v>
      </c>
      <c r="AF17">
        <f t="shared" si="3"/>
        <v>-19.648081623340538</v>
      </c>
      <c r="AG17">
        <f t="shared" si="3"/>
        <v>-20.23195065879106</v>
      </c>
      <c r="AH17">
        <f t="shared" si="4"/>
        <v>-282.75653433277313</v>
      </c>
      <c r="AI17">
        <f t="shared" si="5"/>
        <v>70.325065851906004</v>
      </c>
      <c r="AJ17">
        <f t="shared" si="6"/>
        <v>23.84693981720045</v>
      </c>
      <c r="AK17">
        <f t="shared" si="20"/>
        <v>52.469168230560392</v>
      </c>
      <c r="AL17">
        <f t="shared" si="7"/>
        <v>146.64117389966685</v>
      </c>
      <c r="AN17">
        <f t="shared" si="8"/>
        <v>144.38381658430154</v>
      </c>
      <c r="AO17">
        <f t="shared" si="8"/>
        <v>-7.2191908292150773</v>
      </c>
      <c r="AP17">
        <f t="shared" si="8"/>
        <v>-7.4337187443057733</v>
      </c>
      <c r="AQ17">
        <f t="shared" si="8"/>
        <v>-103.89173959512183</v>
      </c>
      <c r="AR17">
        <f t="shared" si="8"/>
        <v>25.839167415658849</v>
      </c>
      <c r="AS17">
        <f t="shared" si="8"/>
        <v>8.7619551126390185</v>
      </c>
      <c r="AT17">
        <f t="shared" si="8"/>
        <v>19.278469286112635</v>
      </c>
      <c r="AU17">
        <f t="shared" si="8"/>
        <v>53.879591814410503</v>
      </c>
      <c r="AW17">
        <v>14</v>
      </c>
      <c r="AX17">
        <f>(R17*SUMPRODUCT(K18:$K$23, X18:$X$23)-$AZ$3*SUMPRODUCT(K17:$K$22, W18:$W$23))/Z17</f>
        <v>266.90165905807618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7.3063119999999997E-3</v>
      </c>
      <c r="O18">
        <f t="shared" si="22"/>
        <v>485.570619331339</v>
      </c>
      <c r="P18">
        <f t="shared" si="23"/>
        <v>24.278530966566951</v>
      </c>
      <c r="Q18" s="4">
        <f t="shared" si="24"/>
        <v>25</v>
      </c>
      <c r="R18">
        <f t="shared" si="0"/>
        <v>50000</v>
      </c>
      <c r="S18">
        <f t="shared" si="12"/>
        <v>236.93186004343406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215.99764787249887</v>
      </c>
      <c r="AC18">
        <f t="shared" si="1"/>
        <v>188.42537094752515</v>
      </c>
      <c r="AE18">
        <f t="shared" si="2"/>
        <v>386.16091585131079</v>
      </c>
      <c r="AF18">
        <f t="shared" si="3"/>
        <v>-19.30804579256554</v>
      </c>
      <c r="AG18">
        <f t="shared" si="3"/>
        <v>-19.881810208321419</v>
      </c>
      <c r="AH18">
        <f t="shared" si="4"/>
        <v>-295.64188776346606</v>
      </c>
      <c r="AI18">
        <f t="shared" si="5"/>
        <v>51.329172086957726</v>
      </c>
      <c r="AJ18">
        <f t="shared" si="6"/>
        <v>27.572276924973721</v>
      </c>
      <c r="AK18">
        <f t="shared" si="20"/>
        <v>49.875684520412435</v>
      </c>
      <c r="AL18">
        <f t="shared" si="7"/>
        <v>128.7771335323439</v>
      </c>
      <c r="AN18">
        <f t="shared" si="8"/>
        <v>130.70074136652644</v>
      </c>
      <c r="AO18">
        <f t="shared" si="8"/>
        <v>-6.5350370683263224</v>
      </c>
      <c r="AP18">
        <f t="shared" si="8"/>
        <v>-6.7292344389838448</v>
      </c>
      <c r="AQ18">
        <f t="shared" si="8"/>
        <v>-100.06350286511849</v>
      </c>
      <c r="AR18">
        <f t="shared" si="8"/>
        <v>17.372966994097776</v>
      </c>
      <c r="AS18">
        <f t="shared" si="8"/>
        <v>9.332164098773859</v>
      </c>
      <c r="AT18">
        <f t="shared" si="8"/>
        <v>16.881016890613854</v>
      </c>
      <c r="AU18">
        <f t="shared" si="8"/>
        <v>43.586147983485489</v>
      </c>
      <c r="AW18">
        <v>15</v>
      </c>
      <c r="AX18">
        <f>(R18*SUMPRODUCT(K19:$K$23, X19:$X$23)-$AZ$3*SUMPRODUCT(K18:$K$22, W19:$W$23))/Z18</f>
        <v>236.93186004343406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7.7977719999999997E-3</v>
      </c>
      <c r="O19">
        <f t="shared" si="22"/>
        <v>485.570619331339</v>
      </c>
      <c r="P19">
        <f t="shared" si="23"/>
        <v>24.278530966566951</v>
      </c>
      <c r="Q19" s="4">
        <f t="shared" si="24"/>
        <v>25</v>
      </c>
      <c r="R19">
        <f t="shared" si="0"/>
        <v>50000</v>
      </c>
      <c r="S19">
        <f t="shared" si="12"/>
        <v>201.47161076358671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188.42537094752515</v>
      </c>
      <c r="AC19">
        <f t="shared" si="1"/>
        <v>157.37316841031378</v>
      </c>
      <c r="AE19">
        <f t="shared" si="2"/>
        <v>379.28811191567792</v>
      </c>
      <c r="AF19">
        <f t="shared" si="3"/>
        <v>-18.964405595783898</v>
      </c>
      <c r="AG19">
        <f t="shared" si="3"/>
        <v>-19.527958283286438</v>
      </c>
      <c r="AH19">
        <f t="shared" si="4"/>
        <v>-310.06764590352583</v>
      </c>
      <c r="AI19">
        <f t="shared" si="5"/>
        <v>30.728102133081791</v>
      </c>
      <c r="AJ19">
        <f t="shared" si="6"/>
        <v>31.052202537211372</v>
      </c>
      <c r="AK19">
        <f t="shared" si="20"/>
        <v>46.957556039927603</v>
      </c>
      <c r="AL19">
        <f t="shared" si="7"/>
        <v>108.73786071022076</v>
      </c>
      <c r="AN19">
        <f t="shared" si="8"/>
        <v>118.25522339508944</v>
      </c>
      <c r="AO19">
        <f t="shared" si="8"/>
        <v>-5.9127611697544724</v>
      </c>
      <c r="AP19">
        <f t="shared" si="8"/>
        <v>-6.0884667794529168</v>
      </c>
      <c r="AQ19">
        <f t="shared" si="8"/>
        <v>-96.673524906213373</v>
      </c>
      <c r="AR19">
        <f t="shared" si="8"/>
        <v>9.5804705396686849</v>
      </c>
      <c r="AS19">
        <f t="shared" si="8"/>
        <v>9.6815192266396686</v>
      </c>
      <c r="AT19">
        <f t="shared" si="8"/>
        <v>14.640522877299116</v>
      </c>
      <c r="AU19">
        <f t="shared" si="8"/>
        <v>33.902512643607466</v>
      </c>
      <c r="AW19">
        <v>16</v>
      </c>
      <c r="AX19">
        <f>(R19*SUMPRODUCT(K20:$K$23, X20:$X$23)-$AZ$3*SUMPRODUCT(K19:$K$22, W20:$W$23))/Z19</f>
        <v>201.47161076358671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8.3605269999999995E-3</v>
      </c>
      <c r="O20">
        <f t="shared" si="22"/>
        <v>485.570619331339</v>
      </c>
      <c r="P20">
        <f t="shared" si="23"/>
        <v>24.278530966566951</v>
      </c>
      <c r="Q20" s="4">
        <f t="shared" si="24"/>
        <v>25</v>
      </c>
      <c r="R20">
        <f t="shared" si="0"/>
        <v>50000</v>
      </c>
      <c r="S20">
        <f t="shared" si="12"/>
        <v>160.36658424742865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157.37316841031378</v>
      </c>
      <c r="AC20">
        <f t="shared" si="1"/>
        <v>122.9653421571511</v>
      </c>
      <c r="AE20">
        <f t="shared" si="2"/>
        <v>372.32418229607111</v>
      </c>
      <c r="AF20">
        <f t="shared" si="3"/>
        <v>-18.616209114803556</v>
      </c>
      <c r="AG20">
        <f t="shared" si="3"/>
        <v>-19.169414677971286</v>
      </c>
      <c r="AH20">
        <f t="shared" si="4"/>
        <v>-326.52804496457981</v>
      </c>
      <c r="AI20">
        <f t="shared" si="5"/>
        <v>8.0105135387164523</v>
      </c>
      <c r="AJ20">
        <f t="shared" si="6"/>
        <v>34.407826253162682</v>
      </c>
      <c r="AK20">
        <f t="shared" si="20"/>
        <v>43.734235448274802</v>
      </c>
      <c r="AL20">
        <f t="shared" si="7"/>
        <v>86.152575240153936</v>
      </c>
      <c r="AN20">
        <f t="shared" si="8"/>
        <v>106.93348315270926</v>
      </c>
      <c r="AO20">
        <f t="shared" si="8"/>
        <v>-5.3466741576354631</v>
      </c>
      <c r="AP20">
        <f t="shared" si="8"/>
        <v>-5.505557734319023</v>
      </c>
      <c r="AQ20">
        <f t="shared" si="8"/>
        <v>-93.780589216043083</v>
      </c>
      <c r="AR20">
        <f t="shared" si="8"/>
        <v>2.300662044711685</v>
      </c>
      <c r="AS20">
        <f t="shared" si="8"/>
        <v>9.8821104938011022</v>
      </c>
      <c r="AT20">
        <f t="shared" si="8"/>
        <v>12.560704761813865</v>
      </c>
      <c r="AU20">
        <f t="shared" si="8"/>
        <v>24.743477300326653</v>
      </c>
      <c r="AW20">
        <v>17</v>
      </c>
      <c r="AX20">
        <f>(R20*SUMPRODUCT(K21:$K$23, X21:$X$23)-$AZ$3*SUMPRODUCT(K20:$K$22, W21:$W$23))/Z20</f>
        <v>160.36658424742865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9.009787E-3</v>
      </c>
      <c r="O21">
        <f t="shared" si="22"/>
        <v>485.570619331339</v>
      </c>
      <c r="P21">
        <f t="shared" si="23"/>
        <v>24.278530966566951</v>
      </c>
      <c r="Q21" s="4">
        <f t="shared" si="24"/>
        <v>25</v>
      </c>
      <c r="R21">
        <f t="shared" si="0"/>
        <v>50000</v>
      </c>
      <c r="S21">
        <f t="shared" si="12"/>
        <v>113.35567756517081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122.9653421571511</v>
      </c>
      <c r="AC21">
        <f t="shared" si="1"/>
        <v>85.266177790901665</v>
      </c>
      <c r="AE21">
        <f t="shared" si="2"/>
        <v>365.24637889567362</v>
      </c>
      <c r="AF21">
        <f t="shared" si="3"/>
        <v>-18.262318944783679</v>
      </c>
      <c r="AG21">
        <f t="shared" si="3"/>
        <v>-18.805008188028378</v>
      </c>
      <c r="AH21">
        <f t="shared" si="4"/>
        <v>-345.42468632638975</v>
      </c>
      <c r="AI21">
        <f t="shared" si="5"/>
        <v>-17.245634563528142</v>
      </c>
      <c r="AJ21">
        <f t="shared" si="6"/>
        <v>37.699164366249434</v>
      </c>
      <c r="AK21">
        <f t="shared" si="20"/>
        <v>40.214510237189295</v>
      </c>
      <c r="AL21">
        <f t="shared" si="7"/>
        <v>60.668040039910586</v>
      </c>
      <c r="AN21">
        <f t="shared" si="8"/>
        <v>96.631730014046212</v>
      </c>
      <c r="AO21">
        <f t="shared" si="8"/>
        <v>-4.8315865007023096</v>
      </c>
      <c r="AP21">
        <f t="shared" si="8"/>
        <v>-4.9751635584497533</v>
      </c>
      <c r="AQ21">
        <f t="shared" si="8"/>
        <v>-91.38758645657218</v>
      </c>
      <c r="AR21">
        <f t="shared" si="8"/>
        <v>-4.5626065016780224</v>
      </c>
      <c r="AS21">
        <f t="shared" si="8"/>
        <v>9.973912633464078</v>
      </c>
      <c r="AT21">
        <f t="shared" si="8"/>
        <v>10.639387329825224</v>
      </c>
      <c r="AU21">
        <f t="shared" si="8"/>
        <v>16.050693461611282</v>
      </c>
      <c r="AW21">
        <v>18</v>
      </c>
      <c r="AX21">
        <f>(R21*SUMPRODUCT(K22:$K$23, X22:$X$23)-$AZ$3*SUMPRODUCT(K21:$K$22, W22:$W$23))/Z21</f>
        <v>113.35567756517081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9.7579090000000004E-3</v>
      </c>
      <c r="O22">
        <f t="shared" si="22"/>
        <v>485.570619331339</v>
      </c>
      <c r="P22">
        <f t="shared" si="23"/>
        <v>24.278530966566951</v>
      </c>
      <c r="Q22" s="4">
        <f t="shared" si="24"/>
        <v>25</v>
      </c>
      <c r="R22">
        <f t="shared" si="0"/>
        <v>50000</v>
      </c>
      <c r="S22">
        <f t="shared" si="12"/>
        <v>60.137386141859835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85.266177790901665</v>
      </c>
      <c r="AC22">
        <f t="shared" si="1"/>
        <v>44.341605395042023</v>
      </c>
      <c r="AE22">
        <f t="shared" si="2"/>
        <v>358.02987417887334</v>
      </c>
      <c r="AF22">
        <f t="shared" si="3"/>
        <v>-17.901493708943669</v>
      </c>
      <c r="AG22">
        <f t="shared" si="3"/>
        <v>-18.433460547505057</v>
      </c>
      <c r="AH22">
        <f t="shared" si="4"/>
        <v>-366.9951172860716</v>
      </c>
      <c r="AI22">
        <f t="shared" si="5"/>
        <v>-45.300197363646987</v>
      </c>
      <c r="AJ22">
        <f t="shared" si="6"/>
        <v>40.924572395859641</v>
      </c>
      <c r="AK22">
        <f t="shared" si="20"/>
        <v>36.401863139495866</v>
      </c>
      <c r="AL22">
        <f t="shared" si="7"/>
        <v>32.02623817170852</v>
      </c>
      <c r="AN22">
        <f t="shared" si="8"/>
        <v>87.255832948819716</v>
      </c>
      <c r="AO22">
        <f t="shared" si="8"/>
        <v>-4.3627916474409858</v>
      </c>
      <c r="AP22">
        <f t="shared" si="8"/>
        <v>-4.4924378388552642</v>
      </c>
      <c r="AQ22">
        <f t="shared" si="8"/>
        <v>-89.440761669366708</v>
      </c>
      <c r="AR22">
        <f t="shared" si="8"/>
        <v>-11.04015820684325</v>
      </c>
      <c r="AS22">
        <f t="shared" si="8"/>
        <v>9.9737700957629194</v>
      </c>
      <c r="AT22">
        <f t="shared" si="8"/>
        <v>8.8715359197617349</v>
      </c>
      <c r="AU22">
        <f t="shared" si="8"/>
        <v>7.8051478086814035</v>
      </c>
      <c r="AW22">
        <v>19</v>
      </c>
      <c r="AX22">
        <f>(R22*SUMPRODUCT(K23:$K$23, X23:$X$23)-$AZ$3*SUMPRODUCT(K22:$K$22, W23:$W$23))/Z22</f>
        <v>60.137386141859835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1.0650522000000001E-2</v>
      </c>
      <c r="O23">
        <f t="shared" si="22"/>
        <v>485.570619331339</v>
      </c>
      <c r="P23">
        <f t="shared" si="23"/>
        <v>24.278530966566951</v>
      </c>
      <c r="Q23" s="4">
        <f t="shared" si="24"/>
        <v>25</v>
      </c>
      <c r="R23">
        <f t="shared" si="0"/>
        <v>50000</v>
      </c>
      <c r="S23">
        <f t="shared" si="12"/>
        <v>61.405440542706685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44.341605395042023</v>
      </c>
      <c r="AC23">
        <f t="shared" si="1"/>
        <v>44.341605395042023</v>
      </c>
      <c r="AE23">
        <f t="shared" si="2"/>
        <v>350.63637038548529</v>
      </c>
      <c r="AF23">
        <f t="shared" si="3"/>
        <v>-17.531818519274267</v>
      </c>
      <c r="AG23">
        <f t="shared" si="3"/>
        <v>-18.052799964932671</v>
      </c>
      <c r="AH23">
        <f t="shared" si="4"/>
        <v>-392.65195419466932</v>
      </c>
      <c r="AI23">
        <f t="shared" si="5"/>
        <v>-77.600202293390964</v>
      </c>
      <c r="AJ23">
        <f t="shared" si="6"/>
        <v>0</v>
      </c>
      <c r="AK23">
        <f t="shared" si="20"/>
        <v>32.298822569159952</v>
      </c>
      <c r="AL23">
        <f t="shared" si="7"/>
        <v>-45.301379724231012</v>
      </c>
      <c r="AN23">
        <f t="shared" si="8"/>
        <v>78.717905814521558</v>
      </c>
      <c r="AO23">
        <f t="shared" si="8"/>
        <v>-3.9358952907260782</v>
      </c>
      <c r="AP23">
        <f t="shared" si="8"/>
        <v>-4.0528556856941327</v>
      </c>
      <c r="AQ23">
        <f t="shared" si="8"/>
        <v>-88.150409252192304</v>
      </c>
      <c r="AR23">
        <f t="shared" si="8"/>
        <v>-17.421254414090964</v>
      </c>
      <c r="AS23">
        <f t="shared" si="8"/>
        <v>0</v>
      </c>
      <c r="AT23">
        <f t="shared" si="8"/>
        <v>7.2510894124414076</v>
      </c>
      <c r="AU23">
        <f t="shared" si="8"/>
        <v>-10.170165001649556</v>
      </c>
      <c r="AW23">
        <v>20</v>
      </c>
      <c r="AX23">
        <f>(R23*SUMPRODUCT(K$23:$K24, X$23:$X24)-$AZ$3*SUMPRODUCT(K$22:$K23, W$23:$W24))/Z23</f>
        <v>61.405440542706685</v>
      </c>
    </row>
    <row r="25" spans="5:50" x14ac:dyDescent="0.25">
      <c r="AN25" s="8">
        <f t="shared" ref="AN25:AU25" si="25">SUM(AN3:AN23)</f>
        <v>4396.6067287884398</v>
      </c>
      <c r="AO25" s="8">
        <f t="shared" si="25"/>
        <v>-584.00830093792638</v>
      </c>
      <c r="AP25" s="8">
        <f t="shared" si="25"/>
        <v>-474.51263082955262</v>
      </c>
      <c r="AQ25" s="8">
        <f t="shared" si="25"/>
        <v>-2393.490324103127</v>
      </c>
      <c r="AR25" s="8">
        <f t="shared" si="25"/>
        <v>944.59547291783406</v>
      </c>
      <c r="AS25" s="8">
        <f t="shared" si="25"/>
        <v>-152.23227724999188</v>
      </c>
      <c r="AT25" s="8">
        <f t="shared" si="25"/>
        <v>431.58371597920222</v>
      </c>
      <c r="AU25" s="9">
        <f t="shared" si="25"/>
        <v>1223.9469116470443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F9FC7-F64E-466C-A8A7-26828E43F16E}">
  <sheetPr codeName="Sheet5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487.23515002208325</v>
      </c>
      <c r="K3">
        <v>1</v>
      </c>
      <c r="L3" s="2">
        <v>0</v>
      </c>
      <c r="O3">
        <f>$C$3</f>
        <v>487.23515002208325</v>
      </c>
      <c r="P3">
        <f>O3*B5</f>
        <v>389.78812001766664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487.23515002208325</v>
      </c>
      <c r="AF3">
        <f t="shared" ref="AF3:AG23" si="4">-$Z3*P3</f>
        <v>-389.78812001766664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-175.70271179558341</v>
      </c>
      <c r="AJ3">
        <f t="shared" ref="AJ3:AJ23" si="7">AB3-AC3</f>
        <v>0</v>
      </c>
      <c r="AL3">
        <f t="shared" ref="AL3:AL23" si="8">SUM(AI3:AK3)</f>
        <v>-175.70271179558341</v>
      </c>
      <c r="AN3">
        <f t="shared" ref="AN3:AU23" si="9">AE3*$K3</f>
        <v>487.23515002208325</v>
      </c>
      <c r="AO3">
        <f t="shared" si="9"/>
        <v>-389.78812001766664</v>
      </c>
      <c r="AP3">
        <f t="shared" si="9"/>
        <v>-273.14974180000002</v>
      </c>
      <c r="AQ3">
        <f t="shared" si="9"/>
        <v>0</v>
      </c>
      <c r="AR3">
        <f t="shared" si="9"/>
        <v>-175.70271179558341</v>
      </c>
      <c r="AS3">
        <f t="shared" si="9"/>
        <v>0</v>
      </c>
      <c r="AT3">
        <f t="shared" si="9"/>
        <v>0</v>
      </c>
      <c r="AU3">
        <f t="shared" si="9"/>
        <v>-175.70271179558341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236.29091033334353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4.9227855503079816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4.8614141329499034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-4.8614141329499034</v>
      </c>
      <c r="AK4">
        <f>G4*MAX(0, SUM(AB4, AE4:AF4))</f>
        <v>0</v>
      </c>
      <c r="AL4">
        <f t="shared" si="8"/>
        <v>-251.54211413294991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-231.429496200394</v>
      </c>
      <c r="AR4">
        <f t="shared" si="9"/>
        <v>-231.429496200394</v>
      </c>
      <c r="AS4">
        <f t="shared" si="9"/>
        <v>-4.5608538633548203</v>
      </c>
      <c r="AT4">
        <f t="shared" si="9"/>
        <v>0</v>
      </c>
      <c r="AU4">
        <f t="shared" si="9"/>
        <v>-235.99035006374882</v>
      </c>
      <c r="AW4">
        <v>1</v>
      </c>
      <c r="AX4">
        <f>(R4*SUMPRODUCT(K5:$K$23, X5:$X$23)-$AZ$3*SUMPRODUCT(K4:$K$22, W5:$W$23))/Z4</f>
        <v>4.9227855503079816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487.23515002208325</v>
      </c>
      <c r="P5">
        <f t="shared" ref="P5:P23" si="22">O5*$C$5</f>
        <v>24.361757501104165</v>
      </c>
      <c r="Q5" s="4">
        <f t="shared" ref="Q5:Q23" si="23">$C$8</f>
        <v>25</v>
      </c>
      <c r="R5">
        <f t="shared" si="0"/>
        <v>100000</v>
      </c>
      <c r="S5">
        <f t="shared" si="1"/>
        <v>13.419668038960294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4.8614141329499034</v>
      </c>
      <c r="AC5">
        <f t="shared" si="2"/>
        <v>13.087102532507515</v>
      </c>
      <c r="AE5">
        <f t="shared" si="3"/>
        <v>475.16051419962787</v>
      </c>
      <c r="AF5">
        <f t="shared" si="4"/>
        <v>-23.758025709981396</v>
      </c>
      <c r="AG5">
        <f t="shared" si="4"/>
        <v>-24.380451316889385</v>
      </c>
      <c r="AH5">
        <f t="shared" si="5"/>
        <v>-243.98083944245369</v>
      </c>
      <c r="AI5">
        <f t="shared" si="6"/>
        <v>183.04119773030342</v>
      </c>
      <c r="AJ5">
        <f t="shared" si="7"/>
        <v>-8.2256883995576118</v>
      </c>
      <c r="AK5">
        <f>G5*SUM(AB5, AE5:AF5)</f>
        <v>18.706820007526453</v>
      </c>
      <c r="AL5">
        <f t="shared" si="8"/>
        <v>193.52232933827227</v>
      </c>
      <c r="AN5">
        <f t="shared" si="9"/>
        <v>410.33080713632501</v>
      </c>
      <c r="AO5">
        <f t="shared" si="9"/>
        <v>-20.51654035681625</v>
      </c>
      <c r="AP5">
        <f t="shared" si="9"/>
        <v>-21.054043777307903</v>
      </c>
      <c r="AQ5">
        <f t="shared" si="9"/>
        <v>-210.69270653276547</v>
      </c>
      <c r="AR5">
        <f t="shared" si="9"/>
        <v>158.06751646943539</v>
      </c>
      <c r="AS5">
        <f t="shared" si="9"/>
        <v>-7.1033961353622583</v>
      </c>
      <c r="AT5">
        <f t="shared" si="9"/>
        <v>16.154508472935511</v>
      </c>
      <c r="AU5">
        <f t="shared" si="9"/>
        <v>167.11862880700863</v>
      </c>
      <c r="AW5">
        <v>2</v>
      </c>
      <c r="AX5">
        <f>(R5*SUMPRODUCT(K6:$K$23, X6:$X$23)-$AZ$3*SUMPRODUCT(K5:$K$22, W6:$W$23))/Z5</f>
        <v>13.419668038960294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487.23515002208325</v>
      </c>
      <c r="P6">
        <f t="shared" si="22"/>
        <v>24.361757501104165</v>
      </c>
      <c r="Q6" s="4">
        <f t="shared" si="23"/>
        <v>25</v>
      </c>
      <c r="R6">
        <f t="shared" si="0"/>
        <v>100000</v>
      </c>
      <c r="S6">
        <f t="shared" si="1"/>
        <v>25.070687912297938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13.087102532507515</v>
      </c>
      <c r="AC6">
        <f t="shared" si="2"/>
        <v>24.144395712930873</v>
      </c>
      <c r="AE6">
        <f t="shared" si="3"/>
        <v>469.23316617936985</v>
      </c>
      <c r="AF6">
        <f t="shared" si="4"/>
        <v>-23.461658308968495</v>
      </c>
      <c r="AG6">
        <f t="shared" si="4"/>
        <v>-24.076319522416565</v>
      </c>
      <c r="AH6">
        <f t="shared" si="5"/>
        <v>-241.30912521570761</v>
      </c>
      <c r="AI6">
        <f t="shared" si="6"/>
        <v>180.3860631322772</v>
      </c>
      <c r="AJ6">
        <f t="shared" si="7"/>
        <v>-11.057293180423358</v>
      </c>
      <c r="AK6">
        <f>G6*SUM(AB6, AE6:AF6)</f>
        <v>26.84322870857017</v>
      </c>
      <c r="AL6">
        <f t="shared" si="8"/>
        <v>196.17199866042401</v>
      </c>
      <c r="AN6">
        <f t="shared" si="9"/>
        <v>365.45109270545987</v>
      </c>
      <c r="AO6">
        <f t="shared" si="9"/>
        <v>-18.272554635272996</v>
      </c>
      <c r="AP6">
        <f t="shared" si="9"/>
        <v>-18.751268904188066</v>
      </c>
      <c r="AQ6">
        <f t="shared" si="9"/>
        <v>-187.93787363310247</v>
      </c>
      <c r="AR6">
        <f t="shared" si="9"/>
        <v>140.48939553289634</v>
      </c>
      <c r="AS6">
        <f t="shared" si="9"/>
        <v>-8.6117098415112121</v>
      </c>
      <c r="AT6">
        <f t="shared" si="9"/>
        <v>20.90621032431368</v>
      </c>
      <c r="AU6">
        <f t="shared" si="9"/>
        <v>152.78389601569882</v>
      </c>
      <c r="AW6">
        <v>3</v>
      </c>
      <c r="AX6">
        <f>(R6*SUMPRODUCT(K7:$K$23, X7:$X$23)-$AZ$3*SUMPRODUCT(K6:$K$22, W7:$W$23))/Z6</f>
        <v>25.070687912297938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487.23515002208325</v>
      </c>
      <c r="P7">
        <f t="shared" si="22"/>
        <v>24.361757501104165</v>
      </c>
      <c r="Q7" s="4">
        <f t="shared" si="23"/>
        <v>25</v>
      </c>
      <c r="R7">
        <f t="shared" si="0"/>
        <v>100000</v>
      </c>
      <c r="S7">
        <f t="shared" si="1"/>
        <v>34.74990712271029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24.144395712930873</v>
      </c>
      <c r="AC7">
        <f t="shared" si="2"/>
        <v>33.048367020795922</v>
      </c>
      <c r="AE7">
        <f t="shared" si="3"/>
        <v>463.37752807514505</v>
      </c>
      <c r="AF7">
        <f t="shared" si="4"/>
        <v>-23.168876403757256</v>
      </c>
      <c r="AG7">
        <f t="shared" si="4"/>
        <v>-23.775867158503605</v>
      </c>
      <c r="AH7">
        <f t="shared" si="5"/>
        <v>-238.75667475516744</v>
      </c>
      <c r="AI7">
        <f t="shared" si="6"/>
        <v>177.67610975771672</v>
      </c>
      <c r="AJ7">
        <f t="shared" si="7"/>
        <v>-8.9039713078650493</v>
      </c>
      <c r="AK7">
        <f>G7*SUM(AB7, AE7:AF7)</f>
        <v>22.799734626570043</v>
      </c>
      <c r="AL7">
        <f t="shared" si="8"/>
        <v>191.5718730764217</v>
      </c>
      <c r="AN7">
        <f t="shared" si="9"/>
        <v>326.68649245963439</v>
      </c>
      <c r="AO7">
        <f t="shared" si="9"/>
        <v>-16.334324622981722</v>
      </c>
      <c r="AP7">
        <f t="shared" si="9"/>
        <v>-16.762260093756979</v>
      </c>
      <c r="AQ7">
        <f t="shared" si="9"/>
        <v>-168.32620466317155</v>
      </c>
      <c r="AR7">
        <f t="shared" si="9"/>
        <v>125.26370307972412</v>
      </c>
      <c r="AS7">
        <f t="shared" si="9"/>
        <v>-6.277402289253744</v>
      </c>
      <c r="AT7">
        <f t="shared" si="9"/>
        <v>16.074075419895529</v>
      </c>
      <c r="AU7">
        <f t="shared" si="9"/>
        <v>135.06037621036589</v>
      </c>
      <c r="AW7">
        <v>4</v>
      </c>
      <c r="AX7">
        <f>(R7*SUMPRODUCT(K8:$K$23, X8:$X$23)-$AZ$3*SUMPRODUCT(K7:$K$22, W8:$W$23))/Z7</f>
        <v>34.74990712271029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487.23515002208325</v>
      </c>
      <c r="P8">
        <f t="shared" si="22"/>
        <v>24.361757501104165</v>
      </c>
      <c r="Q8" s="4">
        <f t="shared" si="23"/>
        <v>25</v>
      </c>
      <c r="R8">
        <f t="shared" si="0"/>
        <v>100000</v>
      </c>
      <c r="S8">
        <f t="shared" si="1"/>
        <v>38.474426599671027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33.048367020795922</v>
      </c>
      <c r="AC8">
        <f t="shared" si="2"/>
        <v>36.133686493079722</v>
      </c>
      <c r="AE8">
        <f t="shared" si="3"/>
        <v>457.59232080296056</v>
      </c>
      <c r="AF8">
        <f t="shared" si="4"/>
        <v>-22.879616040148029</v>
      </c>
      <c r="AG8">
        <f t="shared" si="4"/>
        <v>-23.479028595444152</v>
      </c>
      <c r="AH8">
        <f t="shared" si="5"/>
        <v>-236.31956589766611</v>
      </c>
      <c r="AI8">
        <f t="shared" si="6"/>
        <v>174.91411026970223</v>
      </c>
      <c r="AJ8">
        <f t="shared" si="7"/>
        <v>-3.0853194722837998</v>
      </c>
      <c r="AK8">
        <f t="shared" ref="AK8:AK23" si="24">G8*SUM(AB8:AB8, AE8:AF8)</f>
        <v>9.9633108289908598</v>
      </c>
      <c r="AL8">
        <f t="shared" si="8"/>
        <v>181.79210162640931</v>
      </c>
      <c r="AN8">
        <f t="shared" si="9"/>
        <v>300.79986454442223</v>
      </c>
      <c r="AO8">
        <f t="shared" si="9"/>
        <v>-15.039993227221112</v>
      </c>
      <c r="AP8">
        <f t="shared" si="9"/>
        <v>-15.434019104060376</v>
      </c>
      <c r="AQ8">
        <f t="shared" si="9"/>
        <v>-155.34546839964085</v>
      </c>
      <c r="AR8">
        <f t="shared" si="9"/>
        <v>114.98038381349987</v>
      </c>
      <c r="AS8">
        <f t="shared" si="9"/>
        <v>-2.0281452226093188</v>
      </c>
      <c r="AT8">
        <f t="shared" si="9"/>
        <v>6.5494161757686467</v>
      </c>
      <c r="AU8">
        <f t="shared" si="9"/>
        <v>119.5016547666592</v>
      </c>
      <c r="AW8">
        <v>5</v>
      </c>
      <c r="AX8">
        <f>(R8*SUMPRODUCT(K9:$K$23, X9:$X$23)-$AZ$3*SUMPRODUCT(K8:$K$22, W9:$W$23))/Z8</f>
        <v>38.474426599671027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487.23515002208325</v>
      </c>
      <c r="P9">
        <f t="shared" si="22"/>
        <v>24.361757501104165</v>
      </c>
      <c r="Q9" s="4">
        <f t="shared" si="23"/>
        <v>25</v>
      </c>
      <c r="R9">
        <f t="shared" si="0"/>
        <v>100000</v>
      </c>
      <c r="S9">
        <f t="shared" si="1"/>
        <v>38.447447932153175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36.133686493079722</v>
      </c>
      <c r="AC9">
        <f t="shared" si="2"/>
        <v>35.657197957697008</v>
      </c>
      <c r="AE9">
        <f t="shared" si="3"/>
        <v>451.87499120732036</v>
      </c>
      <c r="AF9">
        <f t="shared" si="4"/>
        <v>-22.593749560366021</v>
      </c>
      <c r="AG9">
        <f t="shared" si="4"/>
        <v>-23.185672831015978</v>
      </c>
      <c r="AH9">
        <f t="shared" si="5"/>
        <v>-234.26191389492968</v>
      </c>
      <c r="AI9">
        <f t="shared" si="6"/>
        <v>171.83365492100867</v>
      </c>
      <c r="AJ9">
        <f t="shared" si="7"/>
        <v>0.47648853538271396</v>
      </c>
      <c r="AK9">
        <f t="shared" si="24"/>
        <v>2.7459480760262012</v>
      </c>
      <c r="AL9">
        <f t="shared" si="8"/>
        <v>175.05609153241758</v>
      </c>
      <c r="AN9">
        <f t="shared" si="9"/>
        <v>282.305225753331</v>
      </c>
      <c r="AO9">
        <f t="shared" si="9"/>
        <v>-14.115261287666552</v>
      </c>
      <c r="AP9">
        <f t="shared" si="9"/>
        <v>-14.485060537018724</v>
      </c>
      <c r="AQ9">
        <f t="shared" si="9"/>
        <v>-146.35322550340811</v>
      </c>
      <c r="AR9">
        <f t="shared" si="9"/>
        <v>107.35167842523762</v>
      </c>
      <c r="AS9">
        <f t="shared" si="9"/>
        <v>0.2976823373001749</v>
      </c>
      <c r="AT9">
        <f t="shared" si="9"/>
        <v>1.7155087282841943</v>
      </c>
      <c r="AU9">
        <f t="shared" si="9"/>
        <v>109.36486949082199</v>
      </c>
      <c r="AW9">
        <v>6</v>
      </c>
      <c r="AX9">
        <f>(R9*SUMPRODUCT(K10:$K$23, X10:$X$23)-$AZ$3*SUMPRODUCT(K9:$K$22, W10:$W$23))/Z9</f>
        <v>38.447447932153175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487.23515002208325</v>
      </c>
      <c r="P10">
        <f t="shared" si="22"/>
        <v>24.361757501104165</v>
      </c>
      <c r="Q10" s="4">
        <f t="shared" si="23"/>
        <v>25</v>
      </c>
      <c r="R10">
        <f t="shared" si="0"/>
        <v>100000</v>
      </c>
      <c r="S10">
        <f t="shared" si="1"/>
        <v>37.860207144295515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35.657197957697008</v>
      </c>
      <c r="AC10">
        <f t="shared" si="2"/>
        <v>34.67349822955407</v>
      </c>
      <c r="AE10">
        <f t="shared" si="3"/>
        <v>446.22437080914636</v>
      </c>
      <c r="AF10">
        <f t="shared" si="4"/>
        <v>-22.311218540457322</v>
      </c>
      <c r="AG10">
        <f t="shared" si="4"/>
        <v>-22.895739910642831</v>
      </c>
      <c r="AH10">
        <f t="shared" si="5"/>
        <v>-232.30476825194631</v>
      </c>
      <c r="AI10">
        <f t="shared" si="6"/>
        <v>168.7126441060999</v>
      </c>
      <c r="AJ10">
        <f t="shared" si="7"/>
        <v>0.9836997281429376</v>
      </c>
      <c r="AK10">
        <f t="shared" si="24"/>
        <v>1.884238435928183</v>
      </c>
      <c r="AL10">
        <f t="shared" si="8"/>
        <v>171.58058227017102</v>
      </c>
      <c r="AN10">
        <f t="shared" si="9"/>
        <v>264.86940295949529</v>
      </c>
      <c r="AO10">
        <f t="shared" si="9"/>
        <v>-13.243470147974765</v>
      </c>
      <c r="AP10">
        <f t="shared" si="9"/>
        <v>-13.590429741547302</v>
      </c>
      <c r="AQ10">
        <f t="shared" si="9"/>
        <v>-137.891225349173</v>
      </c>
      <c r="AR10">
        <f t="shared" si="9"/>
        <v>100.14427772080022</v>
      </c>
      <c r="AS10">
        <f t="shared" si="9"/>
        <v>0.58390347262336728</v>
      </c>
      <c r="AT10">
        <f t="shared" si="9"/>
        <v>1.1184443123369658</v>
      </c>
      <c r="AU10">
        <f t="shared" si="9"/>
        <v>101.84662550576054</v>
      </c>
      <c r="AW10">
        <v>7</v>
      </c>
      <c r="AX10">
        <f>(R10*SUMPRODUCT(K11:$K$23, X11:$X$23)-$AZ$3*SUMPRODUCT(K10:$K$22, W11:$W$23))/Z10</f>
        <v>37.860207144295515</v>
      </c>
    </row>
    <row r="11" spans="1:52" x14ac:dyDescent="0.25">
      <c r="A11" t="s">
        <v>33</v>
      </c>
      <c r="C11" s="7">
        <f>AU25</f>
        <v>1207.8784108223863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487.23515002208325</v>
      </c>
      <c r="P11">
        <f t="shared" si="22"/>
        <v>24.361757501104165</v>
      </c>
      <c r="Q11" s="4">
        <f t="shared" si="23"/>
        <v>25</v>
      </c>
      <c r="R11">
        <f t="shared" si="0"/>
        <v>100000</v>
      </c>
      <c r="S11">
        <f t="shared" si="1"/>
        <v>36.53139510730967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34.67349822955407</v>
      </c>
      <c r="AC11">
        <f t="shared" si="2"/>
        <v>33.037782910340525</v>
      </c>
      <c r="AE11">
        <f t="shared" si="3"/>
        <v>440.63932038269883</v>
      </c>
      <c r="AF11">
        <f t="shared" si="4"/>
        <v>-22.031966019134945</v>
      </c>
      <c r="AG11">
        <f t="shared" si="4"/>
        <v>-22.609171380735127</v>
      </c>
      <c r="AH11">
        <f t="shared" si="5"/>
        <v>-230.44452320510439</v>
      </c>
      <c r="AI11">
        <f t="shared" si="6"/>
        <v>165.55365977772439</v>
      </c>
      <c r="AJ11">
        <f t="shared" si="7"/>
        <v>1.6357153192135456</v>
      </c>
      <c r="AK11">
        <f t="shared" si="24"/>
        <v>1.087874046223483</v>
      </c>
      <c r="AL11">
        <f t="shared" si="8"/>
        <v>168.27724914316141</v>
      </c>
      <c r="AN11">
        <f t="shared" si="9"/>
        <v>248.74392246613058</v>
      </c>
      <c r="AO11">
        <f t="shared" si="9"/>
        <v>-12.437196123306531</v>
      </c>
      <c r="AP11">
        <f t="shared" si="9"/>
        <v>-12.763032513913283</v>
      </c>
      <c r="AQ11">
        <f t="shared" si="9"/>
        <v>-130.08751593727627</v>
      </c>
      <c r="AR11">
        <f t="shared" si="9"/>
        <v>93.456177891634511</v>
      </c>
      <c r="AS11">
        <f t="shared" si="9"/>
        <v>0.92337253104362682</v>
      </c>
      <c r="AT11">
        <f t="shared" si="9"/>
        <v>0.61411237011647013</v>
      </c>
      <c r="AU11">
        <f t="shared" si="9"/>
        <v>94.993662792794609</v>
      </c>
      <c r="AW11">
        <v>8</v>
      </c>
      <c r="AX11">
        <f>(R11*SUMPRODUCT(K12:$K$23, X12:$X$23)-$AZ$3*SUMPRODUCT(K11:$K$22, W12:$W$23))/Z11</f>
        <v>36.53139510730967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487.23515002208325</v>
      </c>
      <c r="P12">
        <f t="shared" si="22"/>
        <v>24.361757501104165</v>
      </c>
      <c r="Q12" s="4">
        <f t="shared" si="23"/>
        <v>25</v>
      </c>
      <c r="R12">
        <f t="shared" si="0"/>
        <v>100000</v>
      </c>
      <c r="S12">
        <f t="shared" si="1"/>
        <v>34.603525417555595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33.037782910340525</v>
      </c>
      <c r="AC12">
        <f t="shared" si="2"/>
        <v>30.902178291319618</v>
      </c>
      <c r="AE12">
        <f t="shared" si="3"/>
        <v>435.11830930791569</v>
      </c>
      <c r="AF12">
        <f t="shared" si="4"/>
        <v>-21.755915465395788</v>
      </c>
      <c r="AG12">
        <f t="shared" si="4"/>
        <v>-22.325888705289149</v>
      </c>
      <c r="AH12">
        <f t="shared" si="5"/>
        <v>-228.7638465544976</v>
      </c>
      <c r="AI12">
        <f t="shared" si="6"/>
        <v>162.27265858273313</v>
      </c>
      <c r="AJ12">
        <f t="shared" si="7"/>
        <v>2.1356046190209064</v>
      </c>
      <c r="AK12">
        <f t="shared" si="24"/>
        <v>1.0267204065315789</v>
      </c>
      <c r="AL12">
        <f t="shared" si="8"/>
        <v>165.43498360828562</v>
      </c>
      <c r="AN12">
        <f t="shared" si="9"/>
        <v>233.50819830651849</v>
      </c>
      <c r="AO12">
        <f t="shared" si="9"/>
        <v>-11.675409915325925</v>
      </c>
      <c r="AP12">
        <f t="shared" si="9"/>
        <v>-11.981288618849392</v>
      </c>
      <c r="AQ12">
        <f t="shared" si="9"/>
        <v>-122.76714747208595</v>
      </c>
      <c r="AR12">
        <f t="shared" si="9"/>
        <v>87.084352300257208</v>
      </c>
      <c r="AS12">
        <f t="shared" si="9"/>
        <v>1.1460818269767501</v>
      </c>
      <c r="AT12">
        <f t="shared" si="9"/>
        <v>0.55099412542547244</v>
      </c>
      <c r="AU12">
        <f t="shared" si="9"/>
        <v>88.781428252659438</v>
      </c>
      <c r="AW12">
        <v>9</v>
      </c>
      <c r="AX12">
        <f>(R12*SUMPRODUCT(K13:$K$23, X13:$X$23)-$AZ$3*SUMPRODUCT(K12:$K$22, W13:$W$23))/Z12</f>
        <v>34.603525417555595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487.23515002208325</v>
      </c>
      <c r="P13">
        <f t="shared" si="22"/>
        <v>24.361757501104165</v>
      </c>
      <c r="Q13" s="4">
        <f t="shared" si="23"/>
        <v>25</v>
      </c>
      <c r="R13">
        <f t="shared" si="0"/>
        <v>100000</v>
      </c>
      <c r="S13">
        <f t="shared" si="1"/>
        <v>32.007962186902155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30.902178291319618</v>
      </c>
      <c r="AC13">
        <f t="shared" si="2"/>
        <v>28.225692796410836</v>
      </c>
      <c r="AE13">
        <f t="shared" si="3"/>
        <v>429.66026964890921</v>
      </c>
      <c r="AF13">
        <f t="shared" si="4"/>
        <v>-21.483013482445461</v>
      </c>
      <c r="AG13">
        <f t="shared" si="4"/>
        <v>-22.04583708859241</v>
      </c>
      <c r="AH13">
        <f t="shared" si="5"/>
        <v>-227.17091857538708</v>
      </c>
      <c r="AI13">
        <f t="shared" si="6"/>
        <v>158.96050050248425</v>
      </c>
      <c r="AJ13">
        <f t="shared" si="7"/>
        <v>2.676485494908782</v>
      </c>
      <c r="AK13">
        <f t="shared" si="24"/>
        <v>0.87815886891556671</v>
      </c>
      <c r="AL13">
        <f t="shared" si="8"/>
        <v>162.51514486630859</v>
      </c>
      <c r="AN13">
        <f t="shared" si="9"/>
        <v>219.24419203912899</v>
      </c>
      <c r="AO13">
        <f t="shared" si="9"/>
        <v>-10.962209601956451</v>
      </c>
      <c r="AP13">
        <f t="shared" si="9"/>
        <v>-11.249403497940987</v>
      </c>
      <c r="AQ13">
        <f t="shared" si="9"/>
        <v>-115.9192692834869</v>
      </c>
      <c r="AR13">
        <f t="shared" si="9"/>
        <v>81.113309655744658</v>
      </c>
      <c r="AS13">
        <f t="shared" si="9"/>
        <v>1.3657392625927984</v>
      </c>
      <c r="AT13">
        <f t="shared" si="9"/>
        <v>0.44810108194251469</v>
      </c>
      <c r="AU13">
        <f t="shared" si="9"/>
        <v>82.927150000279966</v>
      </c>
      <c r="AW13">
        <v>10</v>
      </c>
      <c r="AX13">
        <f>(R13*SUMPRODUCT(K14:$K$23, X14:$X$23)-$AZ$3*SUMPRODUCT(K13:$K$22, W14:$W$23))/Z13</f>
        <v>32.007962186902155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487.23515002208325</v>
      </c>
      <c r="P14">
        <f t="shared" si="22"/>
        <v>24.361757501104165</v>
      </c>
      <c r="Q14" s="4">
        <f t="shared" si="23"/>
        <v>25</v>
      </c>
      <c r="R14">
        <f t="shared" si="0"/>
        <v>100000</v>
      </c>
      <c r="S14">
        <f t="shared" si="1"/>
        <v>32.659867005882894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28.225692796410836</v>
      </c>
      <c r="AC14">
        <f t="shared" si="2"/>
        <v>28.438830185559709</v>
      </c>
      <c r="AE14">
        <f t="shared" si="3"/>
        <v>424.26375127056809</v>
      </c>
      <c r="AF14">
        <f t="shared" si="4"/>
        <v>-21.213187563528408</v>
      </c>
      <c r="AG14">
        <f t="shared" si="4"/>
        <v>-21.768942124318151</v>
      </c>
      <c r="AH14">
        <f t="shared" si="5"/>
        <v>-225.74637355334224</v>
      </c>
      <c r="AI14">
        <f t="shared" si="6"/>
        <v>155.53524802937935</v>
      </c>
      <c r="AJ14">
        <f t="shared" si="7"/>
        <v>-0.21313738914887281</v>
      </c>
      <c r="AK14">
        <f t="shared" si="24"/>
        <v>30.189337955241541</v>
      </c>
      <c r="AL14">
        <f t="shared" si="8"/>
        <v>185.51144859547202</v>
      </c>
      <c r="AN14">
        <f t="shared" si="9"/>
        <v>199.4252729818198</v>
      </c>
      <c r="AO14">
        <f t="shared" si="9"/>
        <v>-9.9712636490909912</v>
      </c>
      <c r="AP14">
        <f t="shared" si="9"/>
        <v>-10.232496207056343</v>
      </c>
      <c r="AQ14">
        <f t="shared" si="9"/>
        <v>-106.11213434027407</v>
      </c>
      <c r="AR14">
        <f t="shared" si="9"/>
        <v>73.109378785398434</v>
      </c>
      <c r="AS14">
        <f t="shared" si="9"/>
        <v>-0.10018527834714633</v>
      </c>
      <c r="AT14">
        <f t="shared" si="9"/>
        <v>14.190505186536571</v>
      </c>
      <c r="AU14">
        <f t="shared" si="9"/>
        <v>87.199698693587862</v>
      </c>
      <c r="AW14">
        <v>11</v>
      </c>
      <c r="AX14">
        <f>(R14*SUMPRODUCT(K15:$K$23, X15:$X$23)-$AZ$3*SUMPRODUCT(K14:$K$22, W15:$W$23))/Z14</f>
        <v>32.659867005882894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487.23515002208325</v>
      </c>
      <c r="P15">
        <f t="shared" si="22"/>
        <v>24.361757501104165</v>
      </c>
      <c r="Q15" s="4">
        <f t="shared" si="23"/>
        <v>25</v>
      </c>
      <c r="R15">
        <f t="shared" si="0"/>
        <v>100000</v>
      </c>
      <c r="S15">
        <f t="shared" si="1"/>
        <v>32.301109461898498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28.438830185559709</v>
      </c>
      <c r="AC15">
        <f t="shared" si="2"/>
        <v>27.772530499234676</v>
      </c>
      <c r="AE15">
        <f t="shared" si="3"/>
        <v>418.92533382635588</v>
      </c>
      <c r="AF15">
        <f t="shared" si="4"/>
        <v>-20.946266691317796</v>
      </c>
      <c r="AG15">
        <f t="shared" si="4"/>
        <v>-21.495028314735126</v>
      </c>
      <c r="AH15">
        <f t="shared" si="5"/>
        <v>-224.89755335938574</v>
      </c>
      <c r="AI15">
        <f t="shared" si="6"/>
        <v>151.5864854609172</v>
      </c>
      <c r="AJ15">
        <f t="shared" si="7"/>
        <v>0.66629968632503278</v>
      </c>
      <c r="AK15">
        <f t="shared" si="24"/>
        <v>29.849252812441847</v>
      </c>
      <c r="AL15">
        <f t="shared" si="8"/>
        <v>182.10203795968408</v>
      </c>
      <c r="AN15">
        <f t="shared" si="9"/>
        <v>181.39372482474647</v>
      </c>
      <c r="AO15">
        <f t="shared" si="9"/>
        <v>-9.0696862412373243</v>
      </c>
      <c r="AP15">
        <f t="shared" si="9"/>
        <v>-9.3072987866600485</v>
      </c>
      <c r="AQ15">
        <f t="shared" si="9"/>
        <v>-97.380133436238168</v>
      </c>
      <c r="AR15">
        <f t="shared" si="9"/>
        <v>65.636606360610926</v>
      </c>
      <c r="AS15">
        <f t="shared" si="9"/>
        <v>0.28850626160067777</v>
      </c>
      <c r="AT15">
        <f t="shared" si="9"/>
        <v>12.924659154484692</v>
      </c>
      <c r="AU15">
        <f t="shared" si="9"/>
        <v>78.849771776696301</v>
      </c>
      <c r="AW15">
        <v>12</v>
      </c>
      <c r="AX15">
        <f>(R15*SUMPRODUCT(K16:$K$23, X16:$X$23)-$AZ$3*SUMPRODUCT(K15:$K$22, W16:$W$23))/Z15</f>
        <v>32.301109461898498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487.23515002208325</v>
      </c>
      <c r="P16">
        <f t="shared" si="22"/>
        <v>24.361757501104165</v>
      </c>
      <c r="Q16" s="4">
        <f t="shared" si="23"/>
        <v>25</v>
      </c>
      <c r="R16">
        <f t="shared" si="0"/>
        <v>100000</v>
      </c>
      <c r="S16">
        <f t="shared" si="1"/>
        <v>30.924509771759979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27.772530499234676</v>
      </c>
      <c r="AC16">
        <f t="shared" si="2"/>
        <v>26.253658170935694</v>
      </c>
      <c r="AE16">
        <f t="shared" si="3"/>
        <v>413.64293797878179</v>
      </c>
      <c r="AF16">
        <f t="shared" si="4"/>
        <v>-20.682146898939092</v>
      </c>
      <c r="AG16">
        <f t="shared" si="4"/>
        <v>-21.22398896918839</v>
      </c>
      <c r="AH16">
        <f t="shared" si="5"/>
        <v>-224.35624959753954</v>
      </c>
      <c r="AI16">
        <f t="shared" si="6"/>
        <v>147.38055251311476</v>
      </c>
      <c r="AJ16">
        <f t="shared" si="7"/>
        <v>1.5188723282989827</v>
      </c>
      <c r="AK16">
        <f t="shared" si="24"/>
        <v>29.451332510535419</v>
      </c>
      <c r="AL16">
        <f t="shared" si="8"/>
        <v>178.35075735194917</v>
      </c>
      <c r="AN16">
        <f t="shared" si="9"/>
        <v>164.98809782780182</v>
      </c>
      <c r="AO16">
        <f t="shared" si="9"/>
        <v>-8.2494048913900926</v>
      </c>
      <c r="AP16">
        <f t="shared" si="9"/>
        <v>-8.4655272623662299</v>
      </c>
      <c r="AQ16">
        <f t="shared" si="9"/>
        <v>-89.488076450071915</v>
      </c>
      <c r="AR16">
        <f t="shared" si="9"/>
        <v>58.7850892239736</v>
      </c>
      <c r="AS16">
        <f t="shared" si="9"/>
        <v>0.60582650706873242</v>
      </c>
      <c r="AT16">
        <f t="shared" si="9"/>
        <v>11.747134746578441</v>
      </c>
      <c r="AU16">
        <f t="shared" si="9"/>
        <v>71.138050477620766</v>
      </c>
      <c r="AW16">
        <v>13</v>
      </c>
      <c r="AX16">
        <f>(R16*SUMPRODUCT(K17:$K$23, X17:$X$23)-$AZ$3*SUMPRODUCT(K16:$K$22, W17:$W$23))/Z16</f>
        <v>30.924509771759979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487.23515002208325</v>
      </c>
      <c r="P17">
        <f t="shared" si="22"/>
        <v>24.361757501104165</v>
      </c>
      <c r="Q17" s="4">
        <f t="shared" si="23"/>
        <v>25</v>
      </c>
      <c r="R17">
        <f t="shared" si="0"/>
        <v>100000</v>
      </c>
      <c r="S17">
        <f t="shared" si="1"/>
        <v>28.681668611413276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26.253658170935694</v>
      </c>
      <c r="AC17">
        <f t="shared" si="2"/>
        <v>24.041895136619587</v>
      </c>
      <c r="AE17">
        <f t="shared" si="3"/>
        <v>408.41614002348081</v>
      </c>
      <c r="AF17">
        <f t="shared" si="4"/>
        <v>-20.42080700117404</v>
      </c>
      <c r="AG17">
        <f t="shared" si="4"/>
        <v>-20.955802347437881</v>
      </c>
      <c r="AH17">
        <f t="shared" si="5"/>
        <v>-223.78692823450467</v>
      </c>
      <c r="AI17">
        <f t="shared" si="6"/>
        <v>143.25260244036423</v>
      </c>
      <c r="AJ17">
        <f t="shared" si="7"/>
        <v>2.2117630343161068</v>
      </c>
      <c r="AK17">
        <f t="shared" si="24"/>
        <v>28.997429383526974</v>
      </c>
      <c r="AL17">
        <f t="shared" si="8"/>
        <v>174.4617948582073</v>
      </c>
      <c r="AN17">
        <f t="shared" si="9"/>
        <v>150.06218464902963</v>
      </c>
      <c r="AO17">
        <f t="shared" si="9"/>
        <v>-7.5031092324514814</v>
      </c>
      <c r="AP17">
        <f t="shared" si="9"/>
        <v>-7.6996797461260886</v>
      </c>
      <c r="AQ17">
        <f t="shared" si="9"/>
        <v>-82.224848765366318</v>
      </c>
      <c r="AR17">
        <f t="shared" si="9"/>
        <v>52.634546905085749</v>
      </c>
      <c r="AS17">
        <f t="shared" si="9"/>
        <v>0.81265640686080587</v>
      </c>
      <c r="AT17">
        <f t="shared" si="9"/>
        <v>10.654372283739445</v>
      </c>
      <c r="AU17">
        <f t="shared" si="9"/>
        <v>64.101575595686</v>
      </c>
      <c r="AW17">
        <v>14</v>
      </c>
      <c r="AX17">
        <f>(R17*SUMPRODUCT(K18:$K$23, X18:$X$23)-$AZ$3*SUMPRODUCT(K17:$K$22, W18:$W$23))/Z17</f>
        <v>28.681668611413276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487.23515002208325</v>
      </c>
      <c r="P18">
        <f t="shared" si="22"/>
        <v>24.361757501104165</v>
      </c>
      <c r="Q18" s="4">
        <f t="shared" si="23"/>
        <v>25</v>
      </c>
      <c r="R18">
        <f t="shared" si="0"/>
        <v>100000</v>
      </c>
      <c r="S18">
        <f t="shared" si="1"/>
        <v>25.673854773160667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24.041895136619587</v>
      </c>
      <c r="AC18">
        <f t="shared" si="2"/>
        <v>21.248120562574172</v>
      </c>
      <c r="AE18">
        <f t="shared" si="3"/>
        <v>403.24412915258608</v>
      </c>
      <c r="AF18">
        <f t="shared" si="4"/>
        <v>-20.162206457629306</v>
      </c>
      <c r="AG18">
        <f t="shared" si="4"/>
        <v>-20.690426846991109</v>
      </c>
      <c r="AH18">
        <f t="shared" si="5"/>
        <v>-223.26990788956374</v>
      </c>
      <c r="AI18">
        <f t="shared" si="6"/>
        <v>139.12158795840196</v>
      </c>
      <c r="AJ18">
        <f t="shared" si="7"/>
        <v>2.7937745740454147</v>
      </c>
      <c r="AK18">
        <f t="shared" si="24"/>
        <v>28.498667248210349</v>
      </c>
      <c r="AL18">
        <f t="shared" si="8"/>
        <v>170.41402978065773</v>
      </c>
      <c r="AN18">
        <f t="shared" si="9"/>
        <v>136.48275749438054</v>
      </c>
      <c r="AO18">
        <f t="shared" si="9"/>
        <v>-6.8241378747190282</v>
      </c>
      <c r="AP18">
        <f t="shared" si="9"/>
        <v>-7.002920329546968</v>
      </c>
      <c r="AQ18">
        <f t="shared" si="9"/>
        <v>-75.568348033539081</v>
      </c>
      <c r="AR18">
        <f t="shared" si="9"/>
        <v>47.087351256575474</v>
      </c>
      <c r="AS18">
        <f t="shared" si="9"/>
        <v>0.94558613533868308</v>
      </c>
      <c r="AT18">
        <f t="shared" si="9"/>
        <v>9.6457118895306646</v>
      </c>
      <c r="AU18">
        <f t="shared" si="9"/>
        <v>57.678649281444827</v>
      </c>
      <c r="AW18">
        <v>15</v>
      </c>
      <c r="AX18">
        <f>(R18*SUMPRODUCT(K19:$K$23, X19:$X$23)-$AZ$3*SUMPRODUCT(K18:$K$22, W19:$W$23))/Z18</f>
        <v>25.673854773160667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487.23515002208325</v>
      </c>
      <c r="P19">
        <f t="shared" si="22"/>
        <v>24.361757501104165</v>
      </c>
      <c r="Q19" s="4">
        <f t="shared" si="23"/>
        <v>25</v>
      </c>
      <c r="R19">
        <f t="shared" si="0"/>
        <v>100000</v>
      </c>
      <c r="S19">
        <f t="shared" si="1"/>
        <v>21.843657870985506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21.248120562574172</v>
      </c>
      <c r="AC19">
        <f t="shared" si="2"/>
        <v>17.848648180669812</v>
      </c>
      <c r="AE19">
        <f t="shared" si="3"/>
        <v>398.12419812486678</v>
      </c>
      <c r="AF19">
        <f t="shared" si="4"/>
        <v>-19.90620990624334</v>
      </c>
      <c r="AG19">
        <f t="shared" si="4"/>
        <v>-20.427723559498034</v>
      </c>
      <c r="AH19">
        <f t="shared" si="5"/>
        <v>-223.19607609264668</v>
      </c>
      <c r="AI19">
        <f t="shared" si="6"/>
        <v>134.59418856647872</v>
      </c>
      <c r="AJ19">
        <f t="shared" si="7"/>
        <v>3.39947238190436</v>
      </c>
      <c r="AK19">
        <f t="shared" si="24"/>
        <v>27.962627614683836</v>
      </c>
      <c r="AL19">
        <f t="shared" si="8"/>
        <v>165.95628856306692</v>
      </c>
      <c r="AN19">
        <f t="shared" si="9"/>
        <v>124.12797688400447</v>
      </c>
      <c r="AO19">
        <f t="shared" si="9"/>
        <v>-6.2063988442002245</v>
      </c>
      <c r="AP19">
        <f t="shared" si="9"/>
        <v>-6.3689974378069056</v>
      </c>
      <c r="AQ19">
        <f t="shared" si="9"/>
        <v>-69.58852916832565</v>
      </c>
      <c r="AR19">
        <f t="shared" si="9"/>
        <v>41.964051433671692</v>
      </c>
      <c r="AS19">
        <f t="shared" si="9"/>
        <v>1.0598944531035273</v>
      </c>
      <c r="AT19">
        <f t="shared" si="9"/>
        <v>8.7182452373389303</v>
      </c>
      <c r="AU19">
        <f t="shared" si="9"/>
        <v>51.74219112411415</v>
      </c>
      <c r="AW19">
        <v>16</v>
      </c>
      <c r="AX19">
        <f>(R19*SUMPRODUCT(K20:$K$23, X20:$X$23)-$AZ$3*SUMPRODUCT(K19:$K$22, W20:$W$23))/Z19</f>
        <v>21.843657870985506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487.23515002208325</v>
      </c>
      <c r="P20">
        <f t="shared" si="22"/>
        <v>24.361757501104165</v>
      </c>
      <c r="Q20" s="4">
        <f t="shared" si="23"/>
        <v>25</v>
      </c>
      <c r="R20">
        <f t="shared" si="0"/>
        <v>100000</v>
      </c>
      <c r="S20">
        <f t="shared" si="1"/>
        <v>17.352505842662044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17.848648180669812</v>
      </c>
      <c r="AC20">
        <f t="shared" si="2"/>
        <v>13.998402182299628</v>
      </c>
      <c r="AE20">
        <f t="shared" si="3"/>
        <v>393.05640633144907</v>
      </c>
      <c r="AF20">
        <f t="shared" si="4"/>
        <v>-19.652820316572456</v>
      </c>
      <c r="AG20">
        <f t="shared" si="4"/>
        <v>-20.167695532313008</v>
      </c>
      <c r="AH20">
        <f t="shared" si="5"/>
        <v>-223.00316636018371</v>
      </c>
      <c r="AI20">
        <f t="shared" si="6"/>
        <v>130.23272412237989</v>
      </c>
      <c r="AJ20">
        <f t="shared" si="7"/>
        <v>3.850245998370184</v>
      </c>
      <c r="AK20">
        <f t="shared" si="24"/>
        <v>27.387656393688253</v>
      </c>
      <c r="AL20">
        <f t="shared" si="8"/>
        <v>161.47062651443832</v>
      </c>
      <c r="AN20">
        <f t="shared" si="9"/>
        <v>112.88788803700537</v>
      </c>
      <c r="AO20">
        <f t="shared" si="9"/>
        <v>-5.6443944018502687</v>
      </c>
      <c r="AP20">
        <f t="shared" si="9"/>
        <v>-5.7922692991201927</v>
      </c>
      <c r="AQ20">
        <f t="shared" si="9"/>
        <v>-64.047694097975224</v>
      </c>
      <c r="AR20">
        <f t="shared" si="9"/>
        <v>37.403530238059687</v>
      </c>
      <c r="AS20">
        <f t="shared" si="9"/>
        <v>1.1058111054229229</v>
      </c>
      <c r="AT20">
        <f t="shared" si="9"/>
        <v>7.8658804150351775</v>
      </c>
      <c r="AU20">
        <f t="shared" si="9"/>
        <v>46.375221758517782</v>
      </c>
      <c r="AW20">
        <v>17</v>
      </c>
      <c r="AX20">
        <f>(R20*SUMPRODUCT(K21:$K$23, X21:$X$23)-$AZ$3*SUMPRODUCT(K20:$K$22, W21:$W$23))/Z20</f>
        <v>17.352505842662044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487.23515002208325</v>
      </c>
      <c r="P21">
        <f t="shared" si="22"/>
        <v>24.361757501104165</v>
      </c>
      <c r="Q21" s="4">
        <f t="shared" si="23"/>
        <v>25</v>
      </c>
      <c r="R21">
        <f t="shared" si="0"/>
        <v>100000</v>
      </c>
      <c r="S21">
        <f t="shared" si="1"/>
        <v>12.186657464008253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13.998402182299628</v>
      </c>
      <c r="AC21">
        <f t="shared" si="2"/>
        <v>9.7055660094161169</v>
      </c>
      <c r="AE21">
        <f t="shared" si="3"/>
        <v>388.03855155634591</v>
      </c>
      <c r="AF21">
        <f t="shared" si="4"/>
        <v>-19.401927577817297</v>
      </c>
      <c r="AG21">
        <f t="shared" si="4"/>
        <v>-19.910229769894404</v>
      </c>
      <c r="AH21">
        <f t="shared" si="5"/>
        <v>-223.15522838191495</v>
      </c>
      <c r="AI21">
        <f t="shared" si="6"/>
        <v>125.57116582671929</v>
      </c>
      <c r="AJ21">
        <f t="shared" si="7"/>
        <v>4.2928361728835114</v>
      </c>
      <c r="AK21">
        <f t="shared" si="24"/>
        <v>26.784451831257982</v>
      </c>
      <c r="AL21">
        <f t="shared" si="8"/>
        <v>156.64845383086077</v>
      </c>
      <c r="AN21">
        <f t="shared" si="9"/>
        <v>102.66176125388692</v>
      </c>
      <c r="AO21">
        <f t="shared" si="9"/>
        <v>-5.1330880626943465</v>
      </c>
      <c r="AP21">
        <f t="shared" si="9"/>
        <v>-5.2675674799546952</v>
      </c>
      <c r="AQ21">
        <f t="shared" si="9"/>
        <v>-59.039259596283031</v>
      </c>
      <c r="AR21">
        <f t="shared" si="9"/>
        <v>33.221846114954857</v>
      </c>
      <c r="AS21">
        <f t="shared" si="9"/>
        <v>1.1357379840611597</v>
      </c>
      <c r="AT21">
        <f t="shared" si="9"/>
        <v>7.0862520957986828</v>
      </c>
      <c r="AU21">
        <f t="shared" si="9"/>
        <v>41.443836194814693</v>
      </c>
      <c r="AW21">
        <v>18</v>
      </c>
      <c r="AX21">
        <f>(R21*SUMPRODUCT(K22:$K$23, X22:$X$23)-$AZ$3*SUMPRODUCT(K21:$K$22, W22:$W$23))/Z21</f>
        <v>12.186657464008253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487.23515002208325</v>
      </c>
      <c r="P22">
        <f t="shared" si="22"/>
        <v>24.361757501104165</v>
      </c>
      <c r="Q22" s="4">
        <f t="shared" si="23"/>
        <v>25</v>
      </c>
      <c r="R22">
        <f t="shared" si="0"/>
        <v>100000</v>
      </c>
      <c r="S22">
        <f t="shared" si="1"/>
        <v>6.3935621254645216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9.7055660094161169</v>
      </c>
      <c r="AC22">
        <f t="shared" si="2"/>
        <v>5.02668400360578</v>
      </c>
      <c r="AE22">
        <f t="shared" si="3"/>
        <v>383.069263510523</v>
      </c>
      <c r="AF22">
        <f t="shared" si="4"/>
        <v>-19.153463175526152</v>
      </c>
      <c r="AG22">
        <f t="shared" si="4"/>
        <v>-19.655255962811843</v>
      </c>
      <c r="AH22">
        <f t="shared" si="5"/>
        <v>-223.48603753445741</v>
      </c>
      <c r="AI22">
        <f t="shared" si="6"/>
        <v>120.77450683772759</v>
      </c>
      <c r="AJ22">
        <f t="shared" si="7"/>
        <v>4.6788820058103369</v>
      </c>
      <c r="AK22">
        <f t="shared" si="24"/>
        <v>26.153495644108908</v>
      </c>
      <c r="AL22">
        <f t="shared" si="8"/>
        <v>151.60688448764682</v>
      </c>
      <c r="AN22">
        <f t="shared" si="9"/>
        <v>93.358208561116612</v>
      </c>
      <c r="AO22">
        <f t="shared" si="9"/>
        <v>-4.6679104280558308</v>
      </c>
      <c r="AP22">
        <f t="shared" si="9"/>
        <v>-4.7902028700559303</v>
      </c>
      <c r="AQ22">
        <f t="shared" si="9"/>
        <v>-54.466014609042794</v>
      </c>
      <c r="AR22">
        <f t="shared" si="9"/>
        <v>29.434080653962049</v>
      </c>
      <c r="AS22">
        <f t="shared" si="9"/>
        <v>1.140295199171723</v>
      </c>
      <c r="AT22">
        <f t="shared" si="9"/>
        <v>6.3738956202574615</v>
      </c>
      <c r="AU22">
        <f t="shared" si="9"/>
        <v>36.94827147339123</v>
      </c>
      <c r="AW22">
        <v>19</v>
      </c>
      <c r="AX22">
        <f>(R22*SUMPRODUCT(K23:$K$23, X23:$X$23)-$AZ$3*SUMPRODUCT(K22:$K$22, W23:$W$23))/Z22</f>
        <v>6.3935621254645216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487.23515002208325</v>
      </c>
      <c r="P23">
        <f t="shared" si="22"/>
        <v>24.361757501104165</v>
      </c>
      <c r="Q23" s="4">
        <f t="shared" si="23"/>
        <v>25</v>
      </c>
      <c r="R23">
        <f t="shared" si="0"/>
        <v>100000</v>
      </c>
      <c r="S23">
        <f t="shared" si="1"/>
        <v>6.4767881996747336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5.02668400360578</v>
      </c>
      <c r="AC23">
        <f t="shared" si="2"/>
        <v>5.02668400360578</v>
      </c>
      <c r="AE23">
        <f t="shared" si="3"/>
        <v>378.14686216440839</v>
      </c>
      <c r="AF23">
        <f t="shared" si="4"/>
        <v>-18.907343108220424</v>
      </c>
      <c r="AG23">
        <f t="shared" si="4"/>
        <v>-19.402687908870565</v>
      </c>
      <c r="AH23">
        <f t="shared" si="5"/>
        <v>-224.06197725264605</v>
      </c>
      <c r="AI23">
        <f t="shared" si="6"/>
        <v>115.77485389467137</v>
      </c>
      <c r="AJ23">
        <f t="shared" si="7"/>
        <v>0</v>
      </c>
      <c r="AK23">
        <f t="shared" si="24"/>
        <v>25.498634214185568</v>
      </c>
      <c r="AL23">
        <f t="shared" si="8"/>
        <v>141.27348810885692</v>
      </c>
      <c r="AN23">
        <f t="shared" si="9"/>
        <v>84.894014409256428</v>
      </c>
      <c r="AO23">
        <f t="shared" si="9"/>
        <v>-4.2447007204628227</v>
      </c>
      <c r="AP23">
        <f t="shared" si="9"/>
        <v>-4.3559056856534637</v>
      </c>
      <c r="AQ23">
        <f t="shared" si="9"/>
        <v>-50.301939877482205</v>
      </c>
      <c r="AR23">
        <f t="shared" si="9"/>
        <v>25.991468125657946</v>
      </c>
      <c r="AS23">
        <f t="shared" si="9"/>
        <v>0</v>
      </c>
      <c r="AT23">
        <f t="shared" si="9"/>
        <v>5.7244463381380157</v>
      </c>
      <c r="AU23">
        <f t="shared" si="9"/>
        <v>31.715914463795958</v>
      </c>
      <c r="AW23">
        <v>20</v>
      </c>
      <c r="AX23">
        <f>(R23*SUMPRODUCT(K$23:$K24, X$23:$X24)-$AZ$3*SUMPRODUCT(K$22:$K23, W$23:$W24))/Z23</f>
        <v>6.4767881996747336</v>
      </c>
    </row>
    <row r="25" spans="5:50" x14ac:dyDescent="0.25">
      <c r="AN25" s="8">
        <f t="shared" ref="AN25:AU25" si="25">SUM(AN3:AN23)</f>
        <v>4489.4562353155779</v>
      </c>
      <c r="AO25" s="8">
        <f t="shared" si="25"/>
        <v>-589.89917428234139</v>
      </c>
      <c r="AP25" s="8">
        <f t="shared" si="25"/>
        <v>-478.50341369293</v>
      </c>
      <c r="AQ25" s="8">
        <f t="shared" si="25"/>
        <v>-2354.9671113491031</v>
      </c>
      <c r="AR25" s="8">
        <f t="shared" si="25"/>
        <v>1066.0865359912029</v>
      </c>
      <c r="AS25" s="8">
        <f t="shared" si="25"/>
        <v>-17.27059914727355</v>
      </c>
      <c r="AT25" s="8">
        <f t="shared" si="25"/>
        <v>159.06247397845706</v>
      </c>
      <c r="AU25" s="9">
        <f t="shared" si="25"/>
        <v>1207.8784108223863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F3B8F-A1E1-472D-A8A1-6ADF07E87F3C}">
  <sheetPr codeName="Sheet5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528.16951864261546</v>
      </c>
      <c r="K3">
        <v>1</v>
      </c>
      <c r="L3" s="2">
        <v>0</v>
      </c>
      <c r="O3">
        <f>$C$3</f>
        <v>528.16951864261546</v>
      </c>
      <c r="P3">
        <f>O3*B5</f>
        <v>422.53561491409238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528.16951864261546</v>
      </c>
      <c r="AF3">
        <f t="shared" ref="AF3:AG23" si="4">-$Z3*P3</f>
        <v>-422.53561491409238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-167.51583807147694</v>
      </c>
      <c r="AJ3">
        <f t="shared" ref="AJ3:AJ23" si="7">AB3-AC3</f>
        <v>0</v>
      </c>
      <c r="AL3">
        <f t="shared" ref="AL3:AL23" si="8">SUM(AI3:AK3)</f>
        <v>-167.51583807147694</v>
      </c>
      <c r="AN3">
        <f t="shared" ref="AN3:AU23" si="9">AE3*$K3</f>
        <v>528.16951864261546</v>
      </c>
      <c r="AO3">
        <f t="shared" si="9"/>
        <v>-422.53561491409238</v>
      </c>
      <c r="AP3">
        <f t="shared" si="9"/>
        <v>-273.14974180000002</v>
      </c>
      <c r="AQ3">
        <f t="shared" si="9"/>
        <v>0</v>
      </c>
      <c r="AR3">
        <f t="shared" si="9"/>
        <v>-167.51583807147694</v>
      </c>
      <c r="AS3">
        <f t="shared" si="9"/>
        <v>0</v>
      </c>
      <c r="AT3">
        <f t="shared" si="9"/>
        <v>0</v>
      </c>
      <c r="AU3">
        <f t="shared" si="9"/>
        <v>-167.51583807147694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257.79953673411018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19.389409129256897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19.146192142684868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-19.146192142684868</v>
      </c>
      <c r="AK4">
        <f>G4*MAX(0, SUM(AB4, AE4:AF4))</f>
        <v>0</v>
      </c>
      <c r="AL4">
        <f t="shared" si="8"/>
        <v>-273.52679214268488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-238.65334459142508</v>
      </c>
      <c r="AR4">
        <f t="shared" si="9"/>
        <v>-238.65334459142508</v>
      </c>
      <c r="AS4">
        <f t="shared" si="9"/>
        <v>-17.962465655957281</v>
      </c>
      <c r="AT4">
        <f t="shared" si="9"/>
        <v>0</v>
      </c>
      <c r="AU4">
        <f t="shared" si="9"/>
        <v>-256.61581024738234</v>
      </c>
      <c r="AW4">
        <v>1</v>
      </c>
      <c r="AX4">
        <f>(R4*SUMPRODUCT(K5:$K$23, X5:$X$23)-$AZ$3*SUMPRODUCT(K4:$K$22, W5:$W$23))/Z4</f>
        <v>19.389409129256897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528.16951864261546</v>
      </c>
      <c r="P5">
        <f t="shared" ref="P5:P23" si="22">O5*$C$5</f>
        <v>26.408475932130774</v>
      </c>
      <c r="Q5" s="4">
        <f t="shared" ref="Q5:Q23" si="23">$C$8</f>
        <v>25</v>
      </c>
      <c r="R5">
        <f t="shared" si="0"/>
        <v>100000</v>
      </c>
      <c r="S5">
        <f t="shared" si="1"/>
        <v>40.69233984592303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19.146192142684868</v>
      </c>
      <c r="AC5">
        <f t="shared" si="2"/>
        <v>39.677219693347524</v>
      </c>
      <c r="AE5">
        <f t="shared" si="3"/>
        <v>514.99368445907339</v>
      </c>
      <c r="AF5">
        <f t="shared" si="4"/>
        <v>-25.749684222953672</v>
      </c>
      <c r="AG5">
        <f t="shared" si="4"/>
        <v>-24.376344444421765</v>
      </c>
      <c r="AH5">
        <f t="shared" si="5"/>
        <v>-252.78542831294041</v>
      </c>
      <c r="AI5">
        <f t="shared" si="6"/>
        <v>212.08222747875757</v>
      </c>
      <c r="AJ5">
        <f t="shared" si="7"/>
        <v>-20.531027550662657</v>
      </c>
      <c r="AK5">
        <f>G5*SUM(AB5, AE5:AF5)</f>
        <v>20.843997887530989</v>
      </c>
      <c r="AL5">
        <f t="shared" si="8"/>
        <v>212.39519781562592</v>
      </c>
      <c r="AN5">
        <f t="shared" si="9"/>
        <v>444.72923969734802</v>
      </c>
      <c r="AO5">
        <f t="shared" si="9"/>
        <v>-22.236461984867404</v>
      </c>
      <c r="AP5">
        <f t="shared" si="9"/>
        <v>-21.050497236204244</v>
      </c>
      <c r="AQ5">
        <f t="shared" si="9"/>
        <v>-218.29601941286833</v>
      </c>
      <c r="AR5">
        <f t="shared" si="9"/>
        <v>183.1462610634081</v>
      </c>
      <c r="AS5">
        <f t="shared" si="9"/>
        <v>-17.729825720876644</v>
      </c>
      <c r="AT5">
        <f t="shared" si="9"/>
        <v>18.000095171092276</v>
      </c>
      <c r="AU5">
        <f t="shared" si="9"/>
        <v>183.41653051362374</v>
      </c>
      <c r="AW5">
        <v>2</v>
      </c>
      <c r="AX5">
        <f>(R5*SUMPRODUCT(K6:$K$23, X6:$X$23)-$AZ$3*SUMPRODUCT(K5:$K$22, W6:$W$23))/Z5</f>
        <v>40.69233984592303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528.16951864261546</v>
      </c>
      <c r="P6">
        <f t="shared" si="22"/>
        <v>26.408475932130774</v>
      </c>
      <c r="Q6" s="4">
        <f t="shared" si="23"/>
        <v>25</v>
      </c>
      <c r="R6">
        <f t="shared" si="0"/>
        <v>100000</v>
      </c>
      <c r="S6">
        <f t="shared" si="1"/>
        <v>62.956849281033797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39.677219693347524</v>
      </c>
      <c r="AC6">
        <f t="shared" si="2"/>
        <v>60.613903247745611</v>
      </c>
      <c r="AE6">
        <f t="shared" si="3"/>
        <v>508.51363222613548</v>
      </c>
      <c r="AF6">
        <f t="shared" si="4"/>
        <v>-25.425681611306775</v>
      </c>
      <c r="AG6">
        <f t="shared" si="4"/>
        <v>-24.069622265073381</v>
      </c>
      <c r="AH6">
        <f t="shared" si="5"/>
        <v>-251.83493961665454</v>
      </c>
      <c r="AI6">
        <f t="shared" si="6"/>
        <v>207.18338873310074</v>
      </c>
      <c r="AJ6">
        <f t="shared" si="7"/>
        <v>-20.936683554398087</v>
      </c>
      <c r="AK6">
        <f>G6*SUM(AB6, AE6:AF6)</f>
        <v>30.581762463028312</v>
      </c>
      <c r="AL6">
        <f t="shared" si="8"/>
        <v>216.82846764173098</v>
      </c>
      <c r="AN6">
        <f t="shared" si="9"/>
        <v>396.04374956229174</v>
      </c>
      <c r="AO6">
        <f t="shared" si="9"/>
        <v>-19.802187478114586</v>
      </c>
      <c r="AP6">
        <f t="shared" si="9"/>
        <v>-18.746052904572942</v>
      </c>
      <c r="AQ6">
        <f t="shared" si="9"/>
        <v>-196.13565386624671</v>
      </c>
      <c r="AR6">
        <f t="shared" si="9"/>
        <v>161.35985531335746</v>
      </c>
      <c r="AS6">
        <f t="shared" si="9"/>
        <v>-16.306038093774472</v>
      </c>
      <c r="AT6">
        <f t="shared" si="9"/>
        <v>23.817878433384873</v>
      </c>
      <c r="AU6">
        <f t="shared" si="9"/>
        <v>168.87169565296787</v>
      </c>
      <c r="AW6">
        <v>3</v>
      </c>
      <c r="AX6">
        <f>(R6*SUMPRODUCT(K7:$K$23, X7:$X$23)-$AZ$3*SUMPRODUCT(K6:$K$22, W7:$W$23))/Z6</f>
        <v>62.956849281033797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528.16951864261546</v>
      </c>
      <c r="P7">
        <f t="shared" si="22"/>
        <v>26.408475932130774</v>
      </c>
      <c r="Q7" s="4">
        <f t="shared" si="23"/>
        <v>25</v>
      </c>
      <c r="R7">
        <f t="shared" si="0"/>
        <v>100000</v>
      </c>
      <c r="S7">
        <f t="shared" si="1"/>
        <v>80.791122234865384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60.613903247745611</v>
      </c>
      <c r="AC7">
        <f t="shared" si="2"/>
        <v>76.803656497441352</v>
      </c>
      <c r="AE7">
        <f t="shared" si="3"/>
        <v>502.1015819574842</v>
      </c>
      <c r="AF7">
        <f t="shared" si="4"/>
        <v>-25.10507909787421</v>
      </c>
      <c r="AG7">
        <f t="shared" si="4"/>
        <v>-23.766118842293032</v>
      </c>
      <c r="AH7">
        <f t="shared" si="5"/>
        <v>-251.22880051846272</v>
      </c>
      <c r="AI7">
        <f t="shared" si="6"/>
        <v>202.00158349885425</v>
      </c>
      <c r="AJ7">
        <f t="shared" si="7"/>
        <v>-16.189753249695741</v>
      </c>
      <c r="AK7">
        <f>G7*SUM(AB7, AE7:AF7)</f>
        <v>26.396670939871161</v>
      </c>
      <c r="AL7">
        <f t="shared" si="8"/>
        <v>212.20850118902968</v>
      </c>
      <c r="AN7">
        <f t="shared" si="9"/>
        <v>353.98739630188493</v>
      </c>
      <c r="AO7">
        <f t="shared" si="9"/>
        <v>-17.699369815094247</v>
      </c>
      <c r="AP7">
        <f t="shared" si="9"/>
        <v>-16.755387418589823</v>
      </c>
      <c r="AQ7">
        <f t="shared" si="9"/>
        <v>-177.11919692598502</v>
      </c>
      <c r="AR7">
        <f t="shared" si="9"/>
        <v>142.41344214221581</v>
      </c>
      <c r="AS7">
        <f t="shared" si="9"/>
        <v>-11.413962444187337</v>
      </c>
      <c r="AT7">
        <f t="shared" si="9"/>
        <v>18.609956934638454</v>
      </c>
      <c r="AU7">
        <f t="shared" si="9"/>
        <v>149.60943663266696</v>
      </c>
      <c r="AW7">
        <v>4</v>
      </c>
      <c r="AX7">
        <f>(R7*SUMPRODUCT(K8:$K$23, X8:$X$23)-$AZ$3*SUMPRODUCT(K7:$K$22, W8:$W$23))/Z7</f>
        <v>80.791122234865384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528.16951864261546</v>
      </c>
      <c r="P8">
        <f t="shared" si="22"/>
        <v>26.408475932130774</v>
      </c>
      <c r="Q8" s="4">
        <f t="shared" si="23"/>
        <v>25</v>
      </c>
      <c r="R8">
        <f t="shared" si="0"/>
        <v>100000</v>
      </c>
      <c r="S8">
        <f t="shared" si="1"/>
        <v>90.405858939926105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76.803656497441352</v>
      </c>
      <c r="AC8">
        <f t="shared" si="2"/>
        <v>84.857867742869075</v>
      </c>
      <c r="AE8">
        <f t="shared" si="3"/>
        <v>495.75701933844726</v>
      </c>
      <c r="AF8">
        <f t="shared" si="4"/>
        <v>-24.787850966922367</v>
      </c>
      <c r="AG8">
        <f t="shared" si="4"/>
        <v>-23.465809831876154</v>
      </c>
      <c r="AH8">
        <f t="shared" si="5"/>
        <v>-250.59128797579288</v>
      </c>
      <c r="AI8">
        <f t="shared" si="6"/>
        <v>196.91207056385591</v>
      </c>
      <c r="AJ8">
        <f t="shared" si="7"/>
        <v>-8.054211245427723</v>
      </c>
      <c r="AK8">
        <f t="shared" ref="AK8:AK23" si="24">G8*SUM(AB8:AB8, AE8:AF8)</f>
        <v>11.667561169708978</v>
      </c>
      <c r="AL8">
        <f t="shared" si="8"/>
        <v>200.52542048813717</v>
      </c>
      <c r="AN8">
        <f t="shared" si="9"/>
        <v>325.88755860735728</v>
      </c>
      <c r="AO8">
        <f t="shared" si="9"/>
        <v>-16.294377930367865</v>
      </c>
      <c r="AP8">
        <f t="shared" si="9"/>
        <v>-15.425329704981909</v>
      </c>
      <c r="AQ8">
        <f t="shared" si="9"/>
        <v>-164.7270333270923</v>
      </c>
      <c r="AR8">
        <f t="shared" si="9"/>
        <v>129.44081764491523</v>
      </c>
      <c r="AS8">
        <f t="shared" si="9"/>
        <v>-5.2944630875482703</v>
      </c>
      <c r="AT8">
        <f t="shared" si="9"/>
        <v>7.6697109192167954</v>
      </c>
      <c r="AU8">
        <f t="shared" si="9"/>
        <v>131.81606547658376</v>
      </c>
      <c r="AW8">
        <v>5</v>
      </c>
      <c r="AX8">
        <f>(R8*SUMPRODUCT(K9:$K$23, X9:$X$23)-$AZ$3*SUMPRODUCT(K8:$K$22, W9:$W$23))/Z8</f>
        <v>90.405858939926105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528.16951864261546</v>
      </c>
      <c r="P9">
        <f t="shared" si="22"/>
        <v>26.408475932130774</v>
      </c>
      <c r="Q9" s="4">
        <f t="shared" si="23"/>
        <v>25</v>
      </c>
      <c r="R9">
        <f t="shared" si="0"/>
        <v>100000</v>
      </c>
      <c r="S9">
        <f t="shared" si="1"/>
        <v>94.665000200408187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84.857867742869075</v>
      </c>
      <c r="AC9">
        <f t="shared" si="2"/>
        <v>87.730405157530186</v>
      </c>
      <c r="AE9">
        <f t="shared" si="3"/>
        <v>489.47896016773632</v>
      </c>
      <c r="AF9">
        <f t="shared" si="4"/>
        <v>-24.473948008386817</v>
      </c>
      <c r="AG9">
        <f t="shared" si="4"/>
        <v>-23.168648648339595</v>
      </c>
      <c r="AH9">
        <f t="shared" si="5"/>
        <v>-250.01234087119408</v>
      </c>
      <c r="AI9">
        <f t="shared" si="6"/>
        <v>191.82402263981587</v>
      </c>
      <c r="AJ9">
        <f t="shared" si="7"/>
        <v>-2.8725374146611102</v>
      </c>
      <c r="AK9">
        <f t="shared" si="24"/>
        <v>3.2441909914230891</v>
      </c>
      <c r="AL9">
        <f t="shared" si="8"/>
        <v>192.19567621657785</v>
      </c>
      <c r="AN9">
        <f t="shared" si="9"/>
        <v>305.79799953624865</v>
      </c>
      <c r="AO9">
        <f t="shared" si="9"/>
        <v>-15.289899976812434</v>
      </c>
      <c r="AP9">
        <f t="shared" si="9"/>
        <v>-14.474424817345719</v>
      </c>
      <c r="AQ9">
        <f t="shared" si="9"/>
        <v>-156.193176661948</v>
      </c>
      <c r="AR9">
        <f t="shared" si="9"/>
        <v>119.84049808014252</v>
      </c>
      <c r="AS9">
        <f t="shared" si="9"/>
        <v>-1.7945943880721174</v>
      </c>
      <c r="AT9">
        <f t="shared" si="9"/>
        <v>2.0267819375744667</v>
      </c>
      <c r="AU9">
        <f t="shared" si="9"/>
        <v>120.07268562964488</v>
      </c>
      <c r="AW9">
        <v>6</v>
      </c>
      <c r="AX9">
        <f>(R9*SUMPRODUCT(K10:$K$23, X10:$X$23)-$AZ$3*SUMPRODUCT(K9:$K$22, W10:$W$23))/Z9</f>
        <v>94.665000200408187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528.16951864261546</v>
      </c>
      <c r="P10">
        <f t="shared" si="22"/>
        <v>26.408475932130774</v>
      </c>
      <c r="Q10" s="4">
        <f t="shared" si="23"/>
        <v>25</v>
      </c>
      <c r="R10">
        <f t="shared" si="0"/>
        <v>100000</v>
      </c>
      <c r="S10">
        <f t="shared" si="1"/>
        <v>96.873691499714923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87.730405157530186</v>
      </c>
      <c r="AC10">
        <f t="shared" si="2"/>
        <v>88.637411762939337</v>
      </c>
      <c r="AE10">
        <f t="shared" si="3"/>
        <v>483.26411825337266</v>
      </c>
      <c r="AF10">
        <f t="shared" si="4"/>
        <v>-24.163205912668634</v>
      </c>
      <c r="AG10">
        <f t="shared" si="4"/>
        <v>-22.874479745411627</v>
      </c>
      <c r="AH10">
        <f t="shared" si="5"/>
        <v>-249.92966577828776</v>
      </c>
      <c r="AI10">
        <f t="shared" si="6"/>
        <v>186.29676681700465</v>
      </c>
      <c r="AJ10">
        <f t="shared" si="7"/>
        <v>-0.90700660540915123</v>
      </c>
      <c r="AK10">
        <f t="shared" si="24"/>
        <v>2.2420084017427602</v>
      </c>
      <c r="AL10">
        <f t="shared" si="8"/>
        <v>187.63176861333827</v>
      </c>
      <c r="AN10">
        <f t="shared" si="9"/>
        <v>286.85541814179652</v>
      </c>
      <c r="AO10">
        <f t="shared" si="9"/>
        <v>-14.342770907089825</v>
      </c>
      <c r="AP10">
        <f t="shared" si="9"/>
        <v>-13.577810154541334</v>
      </c>
      <c r="AQ10">
        <f t="shared" si="9"/>
        <v>-148.35299389076843</v>
      </c>
      <c r="AR10">
        <f t="shared" si="9"/>
        <v>110.58184318939693</v>
      </c>
      <c r="AS10">
        <f t="shared" si="9"/>
        <v>-0.53838004773117198</v>
      </c>
      <c r="AT10">
        <f t="shared" si="9"/>
        <v>1.3308090405796478</v>
      </c>
      <c r="AU10">
        <f t="shared" si="9"/>
        <v>111.37427218224541</v>
      </c>
      <c r="AW10">
        <v>7</v>
      </c>
      <c r="AX10">
        <f>(R10*SUMPRODUCT(K11:$K$23, X11:$X$23)-$AZ$3*SUMPRODUCT(K10:$K$22, W11:$W$23))/Z10</f>
        <v>96.873691499714923</v>
      </c>
    </row>
    <row r="11" spans="1:52" x14ac:dyDescent="0.25">
      <c r="A11" t="s">
        <v>33</v>
      </c>
      <c r="C11" s="7">
        <f>AU25</f>
        <v>1314.8549160618006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528.16951864261546</v>
      </c>
      <c r="P11">
        <f t="shared" si="22"/>
        <v>26.408475932130774</v>
      </c>
      <c r="Q11" s="4">
        <f t="shared" si="23"/>
        <v>25</v>
      </c>
      <c r="R11">
        <f t="shared" si="0"/>
        <v>100000</v>
      </c>
      <c r="S11">
        <f t="shared" si="1"/>
        <v>97.070006074859961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88.637411762939337</v>
      </c>
      <c r="AC11">
        <f t="shared" si="2"/>
        <v>87.686468103451716</v>
      </c>
      <c r="AE11">
        <f t="shared" si="3"/>
        <v>477.112565687433</v>
      </c>
      <c r="AF11">
        <f t="shared" si="4"/>
        <v>-23.855628284371651</v>
      </c>
      <c r="AG11">
        <f t="shared" si="4"/>
        <v>-22.583306535447285</v>
      </c>
      <c r="AH11">
        <f t="shared" si="5"/>
        <v>-249.71365004089716</v>
      </c>
      <c r="AI11">
        <f t="shared" si="6"/>
        <v>180.9599808267169</v>
      </c>
      <c r="AJ11">
        <f t="shared" si="7"/>
        <v>0.95094365948762061</v>
      </c>
      <c r="AK11">
        <f t="shared" si="24"/>
        <v>1.3005464379984017</v>
      </c>
      <c r="AL11">
        <f t="shared" si="8"/>
        <v>183.21147092420293</v>
      </c>
      <c r="AN11">
        <f t="shared" si="9"/>
        <v>269.33331992228455</v>
      </c>
      <c r="AO11">
        <f t="shared" si="9"/>
        <v>-13.466665996114228</v>
      </c>
      <c r="AP11">
        <f t="shared" si="9"/>
        <v>-12.748431631120322</v>
      </c>
      <c r="AQ11">
        <f t="shared" si="9"/>
        <v>-140.96507036766536</v>
      </c>
      <c r="AR11">
        <f t="shared" si="9"/>
        <v>102.15315192738463</v>
      </c>
      <c r="AS11">
        <f t="shared" si="9"/>
        <v>0.53681422642856524</v>
      </c>
      <c r="AT11">
        <f t="shared" si="9"/>
        <v>0.73416739581050494</v>
      </c>
      <c r="AU11">
        <f t="shared" si="9"/>
        <v>103.4241335496237</v>
      </c>
      <c r="AW11">
        <v>8</v>
      </c>
      <c r="AX11">
        <f>(R11*SUMPRODUCT(K12:$K$23, X12:$X$23)-$AZ$3*SUMPRODUCT(K11:$K$22, W12:$W$23))/Z11</f>
        <v>97.070006074859961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528.16951864261546</v>
      </c>
      <c r="P12">
        <f t="shared" si="22"/>
        <v>26.408475932130774</v>
      </c>
      <c r="Q12" s="4">
        <f t="shared" si="23"/>
        <v>25</v>
      </c>
      <c r="R12">
        <f t="shared" si="0"/>
        <v>100000</v>
      </c>
      <c r="S12">
        <f t="shared" si="1"/>
        <v>95.365234923662257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87.686468103451716</v>
      </c>
      <c r="AC12">
        <f t="shared" si="2"/>
        <v>85.0467259984257</v>
      </c>
      <c r="AE12">
        <f t="shared" si="3"/>
        <v>471.02162930417609</v>
      </c>
      <c r="AF12">
        <f t="shared" si="4"/>
        <v>-23.551081465208807</v>
      </c>
      <c r="AG12">
        <f t="shared" si="4"/>
        <v>-22.295002488722361</v>
      </c>
      <c r="AH12">
        <f t="shared" si="5"/>
        <v>-249.88392548181966</v>
      </c>
      <c r="AI12">
        <f t="shared" si="6"/>
        <v>175.29161986842522</v>
      </c>
      <c r="AJ12">
        <f t="shared" si="7"/>
        <v>2.6397421050260164</v>
      </c>
      <c r="AK12">
        <f t="shared" si="24"/>
        <v>1.2308611366675637</v>
      </c>
      <c r="AL12">
        <f t="shared" si="8"/>
        <v>179.16222311011879</v>
      </c>
      <c r="AN12">
        <f t="shared" si="9"/>
        <v>252.77587651312859</v>
      </c>
      <c r="AO12">
        <f t="shared" si="9"/>
        <v>-12.638793825656432</v>
      </c>
      <c r="AP12">
        <f t="shared" si="9"/>
        <v>-11.964713391770378</v>
      </c>
      <c r="AQ12">
        <f t="shared" si="9"/>
        <v>-134.10133284859805</v>
      </c>
      <c r="AR12">
        <f t="shared" si="9"/>
        <v>94.071036447103737</v>
      </c>
      <c r="AS12">
        <f t="shared" si="9"/>
        <v>1.4166294769781318</v>
      </c>
      <c r="AT12">
        <f t="shared" si="9"/>
        <v>0.66054716669107894</v>
      </c>
      <c r="AU12">
        <f t="shared" si="9"/>
        <v>96.148213090772941</v>
      </c>
      <c r="AW12">
        <v>9</v>
      </c>
      <c r="AX12">
        <f>(R12*SUMPRODUCT(K13:$K$23, X13:$X$23)-$AZ$3*SUMPRODUCT(K12:$K$22, W13:$W$23))/Z12</f>
        <v>95.365234923662257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528.16951864261546</v>
      </c>
      <c r="P13">
        <f t="shared" si="22"/>
        <v>26.408475932130774</v>
      </c>
      <c r="Q13" s="4">
        <f t="shared" si="23"/>
        <v>25</v>
      </c>
      <c r="R13">
        <f t="shared" si="0"/>
        <v>100000</v>
      </c>
      <c r="S13">
        <f t="shared" si="1"/>
        <v>91.697376264196805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85.0467259984257</v>
      </c>
      <c r="AC13">
        <f t="shared" si="2"/>
        <v>80.728495307963726</v>
      </c>
      <c r="AE13">
        <f t="shared" si="3"/>
        <v>464.98964577460828</v>
      </c>
      <c r="AF13">
        <f t="shared" si="4"/>
        <v>-23.249482288730412</v>
      </c>
      <c r="AG13">
        <f t="shared" si="4"/>
        <v>-22.009488874406358</v>
      </c>
      <c r="AH13">
        <f t="shared" si="5"/>
        <v>-250.25435771512207</v>
      </c>
      <c r="AI13">
        <f t="shared" si="6"/>
        <v>169.47631689634943</v>
      </c>
      <c r="AJ13">
        <f t="shared" si="7"/>
        <v>4.3182306904619736</v>
      </c>
      <c r="AK13">
        <f t="shared" si="24"/>
        <v>1.0535737789686073</v>
      </c>
      <c r="AL13">
        <f t="shared" si="8"/>
        <v>174.84812136578</v>
      </c>
      <c r="AN13">
        <f t="shared" si="9"/>
        <v>237.27183171420234</v>
      </c>
      <c r="AO13">
        <f t="shared" si="9"/>
        <v>-11.863591585710116</v>
      </c>
      <c r="AP13">
        <f t="shared" si="9"/>
        <v>-11.230855972339427</v>
      </c>
      <c r="AQ13">
        <f t="shared" si="9"/>
        <v>-127.69813347265443</v>
      </c>
      <c r="AR13">
        <f t="shared" si="9"/>
        <v>86.47925068349835</v>
      </c>
      <c r="AS13">
        <f t="shared" si="9"/>
        <v>2.2034781096761087</v>
      </c>
      <c r="AT13">
        <f t="shared" si="9"/>
        <v>0.5376106385455055</v>
      </c>
      <c r="AU13">
        <f t="shared" si="9"/>
        <v>89.220339431719964</v>
      </c>
      <c r="AW13">
        <v>10</v>
      </c>
      <c r="AX13">
        <f>(R13*SUMPRODUCT(K14:$K$23, X14:$X$23)-$AZ$3*SUMPRODUCT(K13:$K$22, W14:$W$23))/Z13</f>
        <v>91.697376264196805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528.16951864261546</v>
      </c>
      <c r="P14">
        <f t="shared" si="22"/>
        <v>26.408475932130774</v>
      </c>
      <c r="Q14" s="4">
        <f t="shared" si="23"/>
        <v>25</v>
      </c>
      <c r="R14">
        <f t="shared" si="0"/>
        <v>100000</v>
      </c>
      <c r="S14">
        <f t="shared" si="1"/>
        <v>90.448297672760276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80.728495307963726</v>
      </c>
      <c r="AC14">
        <f t="shared" si="2"/>
        <v>78.605609604128972</v>
      </c>
      <c r="AE14">
        <f t="shared" si="3"/>
        <v>459.01457579035878</v>
      </c>
      <c r="AF14">
        <f t="shared" si="4"/>
        <v>-22.950728789517939</v>
      </c>
      <c r="AG14">
        <f t="shared" si="4"/>
        <v>-21.726669165328612</v>
      </c>
      <c r="AH14">
        <f t="shared" si="5"/>
        <v>-250.89928133472722</v>
      </c>
      <c r="AI14">
        <f t="shared" si="6"/>
        <v>163.43789650078503</v>
      </c>
      <c r="AJ14">
        <f t="shared" si="7"/>
        <v>2.1228857038347542</v>
      </c>
      <c r="AK14">
        <f t="shared" si="24"/>
        <v>36.175463961616323</v>
      </c>
      <c r="AL14">
        <f t="shared" si="8"/>
        <v>201.7362461662361</v>
      </c>
      <c r="AN14">
        <f t="shared" si="9"/>
        <v>215.75990596766485</v>
      </c>
      <c r="AO14">
        <f t="shared" si="9"/>
        <v>-10.787995298383242</v>
      </c>
      <c r="AP14">
        <f t="shared" si="9"/>
        <v>-10.212625793048568</v>
      </c>
      <c r="AQ14">
        <f t="shared" si="9"/>
        <v>-117.93526437569932</v>
      </c>
      <c r="AR14">
        <f t="shared" si="9"/>
        <v>76.824020500533734</v>
      </c>
      <c r="AS14">
        <f t="shared" si="9"/>
        <v>0.99786290893010721</v>
      </c>
      <c r="AT14">
        <f t="shared" si="9"/>
        <v>17.004285080175286</v>
      </c>
      <c r="AU14">
        <f t="shared" si="9"/>
        <v>94.82616848963913</v>
      </c>
      <c r="AW14">
        <v>11</v>
      </c>
      <c r="AX14">
        <f>(R14*SUMPRODUCT(K15:$K$23, X15:$X$23)-$AZ$3*SUMPRODUCT(K14:$K$22, W15:$W$23))/Z14</f>
        <v>90.448297672760276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528.16951864261546</v>
      </c>
      <c r="P15">
        <f t="shared" si="22"/>
        <v>26.408475932130774</v>
      </c>
      <c r="Q15" s="4">
        <f t="shared" si="23"/>
        <v>25</v>
      </c>
      <c r="R15">
        <f t="shared" si="0"/>
        <v>100000</v>
      </c>
      <c r="S15">
        <f t="shared" si="1"/>
        <v>87.336517941056272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78.605609604128972</v>
      </c>
      <c r="AC15">
        <f t="shared" si="2"/>
        <v>74.92240625676061</v>
      </c>
      <c r="AE15">
        <f t="shared" si="3"/>
        <v>453.09490441199904</v>
      </c>
      <c r="AF15">
        <f t="shared" si="4"/>
        <v>-22.654745220599953</v>
      </c>
      <c r="AG15">
        <f t="shared" si="4"/>
        <v>-21.446471654424673</v>
      </c>
      <c r="AH15">
        <f t="shared" si="5"/>
        <v>-251.72327700261079</v>
      </c>
      <c r="AI15">
        <f t="shared" si="6"/>
        <v>157.27041053436361</v>
      </c>
      <c r="AJ15">
        <f t="shared" si="7"/>
        <v>3.6832033473683623</v>
      </c>
      <c r="AK15">
        <f t="shared" si="24"/>
        <v>35.633203815686961</v>
      </c>
      <c r="AL15">
        <f t="shared" si="8"/>
        <v>196.58681769741892</v>
      </c>
      <c r="AN15">
        <f t="shared" si="9"/>
        <v>196.18907183224218</v>
      </c>
      <c r="AO15">
        <f t="shared" si="9"/>
        <v>-9.8094535916121082</v>
      </c>
      <c r="AP15">
        <f t="shared" si="9"/>
        <v>-9.2862738622461567</v>
      </c>
      <c r="AQ15">
        <f t="shared" si="9"/>
        <v>-108.9956112788382</v>
      </c>
      <c r="AR15">
        <f t="shared" si="9"/>
        <v>68.097733099545692</v>
      </c>
      <c r="AS15">
        <f t="shared" si="9"/>
        <v>1.5948187433874619</v>
      </c>
      <c r="AT15">
        <f t="shared" si="9"/>
        <v>15.42909689545297</v>
      </c>
      <c r="AU15">
        <f t="shared" si="9"/>
        <v>85.121648738386114</v>
      </c>
      <c r="AW15">
        <v>12</v>
      </c>
      <c r="AX15">
        <f>(R15*SUMPRODUCT(K16:$K$23, X16:$X$23)-$AZ$3*SUMPRODUCT(K15:$K$22, W16:$W$23))/Z15</f>
        <v>87.336517941056272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528.16951864261546</v>
      </c>
      <c r="P16">
        <f t="shared" si="22"/>
        <v>26.408475932130774</v>
      </c>
      <c r="Q16" s="4">
        <f t="shared" si="23"/>
        <v>25</v>
      </c>
      <c r="R16">
        <f t="shared" si="0"/>
        <v>100000</v>
      </c>
      <c r="S16">
        <f t="shared" si="1"/>
        <v>82.33759184779494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74.92240625676061</v>
      </c>
      <c r="AC16">
        <f t="shared" si="2"/>
        <v>69.719275696800423</v>
      </c>
      <c r="AE16">
        <f t="shared" si="3"/>
        <v>447.22702545103692</v>
      </c>
      <c r="AF16">
        <f t="shared" si="4"/>
        <v>-22.361351272551847</v>
      </c>
      <c r="AG16">
        <f t="shared" si="4"/>
        <v>-21.168725648935638</v>
      </c>
      <c r="AH16">
        <f t="shared" si="5"/>
        <v>-253.1251557791521</v>
      </c>
      <c r="AI16">
        <f t="shared" si="6"/>
        <v>150.57179275039729</v>
      </c>
      <c r="AJ16">
        <f t="shared" si="7"/>
        <v>5.2031305599601865</v>
      </c>
      <c r="AK16">
        <f t="shared" si="24"/>
        <v>34.985165630467193</v>
      </c>
      <c r="AL16">
        <f t="shared" si="8"/>
        <v>190.76008894082469</v>
      </c>
      <c r="AN16">
        <f t="shared" si="9"/>
        <v>178.38364795227685</v>
      </c>
      <c r="AO16">
        <f t="shared" si="9"/>
        <v>-8.9191823976138433</v>
      </c>
      <c r="AP16">
        <f t="shared" si="9"/>
        <v>-8.4434846037082512</v>
      </c>
      <c r="AQ16">
        <f t="shared" si="9"/>
        <v>-100.9630145468858</v>
      </c>
      <c r="AR16">
        <f t="shared" si="9"/>
        <v>60.057966404068949</v>
      </c>
      <c r="AS16">
        <f t="shared" si="9"/>
        <v>2.0753517950343245</v>
      </c>
      <c r="AT16">
        <f t="shared" si="9"/>
        <v>13.954392543883969</v>
      </c>
      <c r="AU16">
        <f t="shared" si="9"/>
        <v>76.087710742987241</v>
      </c>
      <c r="AW16">
        <v>13</v>
      </c>
      <c r="AX16">
        <f>(R16*SUMPRODUCT(K17:$K$23, X17:$X$23)-$AZ$3*SUMPRODUCT(K16:$K$22, W17:$W$23))/Z16</f>
        <v>82.33759184779494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528.16951864261546</v>
      </c>
      <c r="P17">
        <f t="shared" si="22"/>
        <v>26.408475932130774</v>
      </c>
      <c r="Q17" s="4">
        <f t="shared" si="23"/>
        <v>25</v>
      </c>
      <c r="R17">
        <f t="shared" si="0"/>
        <v>100000</v>
      </c>
      <c r="S17">
        <f t="shared" si="1"/>
        <v>75.426779264987331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69.719275696800423</v>
      </c>
      <c r="AC17">
        <f t="shared" si="2"/>
        <v>63.036417746445011</v>
      </c>
      <c r="AE17">
        <f t="shared" si="3"/>
        <v>441.40708038357837</v>
      </c>
      <c r="AF17">
        <f t="shared" si="4"/>
        <v>-22.070354019178918</v>
      </c>
      <c r="AG17">
        <f t="shared" si="4"/>
        <v>-20.893248512238326</v>
      </c>
      <c r="AH17">
        <f t="shared" si="5"/>
        <v>-255.15952083181583</v>
      </c>
      <c r="AI17">
        <f t="shared" si="6"/>
        <v>143.28395702034533</v>
      </c>
      <c r="AJ17">
        <f t="shared" si="7"/>
        <v>6.6828579503554124</v>
      </c>
      <c r="AK17">
        <f t="shared" si="24"/>
        <v>34.233920144283992</v>
      </c>
      <c r="AL17">
        <f t="shared" si="8"/>
        <v>184.20073511498472</v>
      </c>
      <c r="AN17">
        <f t="shared" si="9"/>
        <v>162.18387157300245</v>
      </c>
      <c r="AO17">
        <f t="shared" si="9"/>
        <v>-8.1091935786501228</v>
      </c>
      <c r="AP17">
        <f t="shared" si="9"/>
        <v>-7.6766959209332821</v>
      </c>
      <c r="AQ17">
        <f t="shared" si="9"/>
        <v>-93.751914720658434</v>
      </c>
      <c r="AR17">
        <f t="shared" si="9"/>
        <v>52.646067352760625</v>
      </c>
      <c r="AS17">
        <f t="shared" si="9"/>
        <v>2.4554471908769662</v>
      </c>
      <c r="AT17">
        <f t="shared" si="9"/>
        <v>12.578388419361509</v>
      </c>
      <c r="AU17">
        <f t="shared" si="9"/>
        <v>67.679902962999094</v>
      </c>
      <c r="AW17">
        <v>14</v>
      </c>
      <c r="AX17">
        <f>(R17*SUMPRODUCT(K18:$K$23, X18:$X$23)-$AZ$3*SUMPRODUCT(K17:$K$22, W18:$W$23))/Z17</f>
        <v>75.426779264987331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528.16951864261546</v>
      </c>
      <c r="P18">
        <f t="shared" si="22"/>
        <v>26.408475932130774</v>
      </c>
      <c r="Q18" s="4">
        <f t="shared" si="23"/>
        <v>25</v>
      </c>
      <c r="R18">
        <f t="shared" si="0"/>
        <v>100000</v>
      </c>
      <c r="S18">
        <f t="shared" si="1"/>
        <v>66.810343704441394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63.036417746445011</v>
      </c>
      <c r="AC18">
        <f t="shared" si="2"/>
        <v>55.105133702698424</v>
      </c>
      <c r="AE18">
        <f t="shared" si="3"/>
        <v>435.63392026909105</v>
      </c>
      <c r="AF18">
        <f t="shared" si="4"/>
        <v>-21.781696013454553</v>
      </c>
      <c r="AG18">
        <f t="shared" si="4"/>
        <v>-20.619985861199499</v>
      </c>
      <c r="AH18">
        <f t="shared" si="5"/>
        <v>-257.3206636657689</v>
      </c>
      <c r="AI18">
        <f t="shared" si="6"/>
        <v>135.91157472866809</v>
      </c>
      <c r="AJ18">
        <f t="shared" si="7"/>
        <v>7.9312840437465866</v>
      </c>
      <c r="AK18">
        <f t="shared" si="24"/>
        <v>33.382204940145705</v>
      </c>
      <c r="AL18">
        <f t="shared" si="8"/>
        <v>177.22506371256037</v>
      </c>
      <c r="AN18">
        <f t="shared" si="9"/>
        <v>147.44546640111042</v>
      </c>
      <c r="AO18">
        <f t="shared" si="9"/>
        <v>-7.3722733200555215</v>
      </c>
      <c r="AP18">
        <f t="shared" si="9"/>
        <v>-6.9790787425617706</v>
      </c>
      <c r="AQ18">
        <f t="shared" si="9"/>
        <v>-87.093230126355991</v>
      </c>
      <c r="AR18">
        <f t="shared" si="9"/>
        <v>46.000884212137137</v>
      </c>
      <c r="AS18">
        <f t="shared" si="9"/>
        <v>2.6844371399443427</v>
      </c>
      <c r="AT18">
        <f t="shared" si="9"/>
        <v>11.298603134156503</v>
      </c>
      <c r="AU18">
        <f t="shared" si="9"/>
        <v>59.983924486237981</v>
      </c>
      <c r="AW18">
        <v>15</v>
      </c>
      <c r="AX18">
        <f>(R18*SUMPRODUCT(K19:$K$23, X19:$X$23)-$AZ$3*SUMPRODUCT(K18:$K$22, W19:$W$23))/Z18</f>
        <v>66.810343704441394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528.16951864261546</v>
      </c>
      <c r="P19">
        <f t="shared" si="22"/>
        <v>26.408475932130774</v>
      </c>
      <c r="Q19" s="4">
        <f t="shared" si="23"/>
        <v>25</v>
      </c>
      <c r="R19">
        <f t="shared" si="0"/>
        <v>100000</v>
      </c>
      <c r="S19">
        <f t="shared" si="1"/>
        <v>56.559507549780925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55.105133702698424</v>
      </c>
      <c r="AC19">
        <f t="shared" si="2"/>
        <v>46.036741254663752</v>
      </c>
      <c r="AE19">
        <f t="shared" si="3"/>
        <v>429.90479446712533</v>
      </c>
      <c r="AF19">
        <f t="shared" si="4"/>
        <v>-21.495239723356267</v>
      </c>
      <c r="AG19">
        <f t="shared" si="4"/>
        <v>-20.348807498962245</v>
      </c>
      <c r="AH19">
        <f t="shared" si="5"/>
        <v>-259.91401450104178</v>
      </c>
      <c r="AI19">
        <f t="shared" si="6"/>
        <v>128.14673274376503</v>
      </c>
      <c r="AJ19">
        <f t="shared" si="7"/>
        <v>9.0683924480346718</v>
      </c>
      <c r="AK19">
        <f t="shared" si="24"/>
        <v>32.446028191252722</v>
      </c>
      <c r="AL19">
        <f t="shared" si="8"/>
        <v>169.66115338305241</v>
      </c>
      <c r="AN19">
        <f t="shared" si="9"/>
        <v>134.03659622116541</v>
      </c>
      <c r="AO19">
        <f t="shared" si="9"/>
        <v>-6.7018298110582704</v>
      </c>
      <c r="AP19">
        <f t="shared" si="9"/>
        <v>-6.3443928270243912</v>
      </c>
      <c r="AQ19">
        <f t="shared" si="9"/>
        <v>-81.036523114566748</v>
      </c>
      <c r="AR19">
        <f t="shared" si="9"/>
        <v>39.953850468515995</v>
      </c>
      <c r="AS19">
        <f t="shared" si="9"/>
        <v>2.827361947518912</v>
      </c>
      <c r="AT19">
        <f t="shared" si="9"/>
        <v>10.116089040230637</v>
      </c>
      <c r="AU19">
        <f t="shared" si="9"/>
        <v>52.897301456265538</v>
      </c>
      <c r="AW19">
        <v>16</v>
      </c>
      <c r="AX19">
        <f>(R19*SUMPRODUCT(K20:$K$23, X20:$X$23)-$AZ$3*SUMPRODUCT(K19:$K$22, W20:$W$23))/Z19</f>
        <v>56.559507549780925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528.16951864261546</v>
      </c>
      <c r="P20">
        <f t="shared" si="22"/>
        <v>26.408475932130774</v>
      </c>
      <c r="Q20" s="4">
        <f t="shared" si="23"/>
        <v>25</v>
      </c>
      <c r="R20">
        <f t="shared" si="0"/>
        <v>100000</v>
      </c>
      <c r="S20">
        <f t="shared" si="1"/>
        <v>44.785252092553115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46.036741254663752</v>
      </c>
      <c r="AC20">
        <f t="shared" si="2"/>
        <v>35.970814574996496</v>
      </c>
      <c r="AE20">
        <f t="shared" si="3"/>
        <v>424.21750311901837</v>
      </c>
      <c r="AF20">
        <f t="shared" si="4"/>
        <v>-21.210875155950919</v>
      </c>
      <c r="AG20">
        <f t="shared" si="4"/>
        <v>-20.079609298982664</v>
      </c>
      <c r="AH20">
        <f t="shared" si="5"/>
        <v>-262.8404999598356</v>
      </c>
      <c r="AI20">
        <f t="shared" si="6"/>
        <v>120.08651870424916</v>
      </c>
      <c r="AJ20">
        <f t="shared" si="7"/>
        <v>10.065926679667257</v>
      </c>
      <c r="AK20">
        <f t="shared" si="24"/>
        <v>31.433035845241186</v>
      </c>
      <c r="AL20">
        <f t="shared" si="8"/>
        <v>161.58548122915761</v>
      </c>
      <c r="AN20">
        <f t="shared" si="9"/>
        <v>121.83752057981926</v>
      </c>
      <c r="AO20">
        <f t="shared" si="9"/>
        <v>-6.0918760289909626</v>
      </c>
      <c r="AP20">
        <f t="shared" si="9"/>
        <v>-5.7669704649436753</v>
      </c>
      <c r="AQ20">
        <f t="shared" si="9"/>
        <v>-75.489187946311233</v>
      </c>
      <c r="AR20">
        <f t="shared" si="9"/>
        <v>34.489486139573366</v>
      </c>
      <c r="AS20">
        <f t="shared" si="9"/>
        <v>2.8909876183134067</v>
      </c>
      <c r="AT20">
        <f t="shared" si="9"/>
        <v>9.0277348848717889</v>
      </c>
      <c r="AU20">
        <f t="shared" si="9"/>
        <v>46.408208642758566</v>
      </c>
      <c r="AW20">
        <v>17</v>
      </c>
      <c r="AX20">
        <f>(R20*SUMPRODUCT(K21:$K$23, X21:$X$23)-$AZ$3*SUMPRODUCT(K20:$K$22, W21:$W$23))/Z20</f>
        <v>44.785252092553115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528.16951864261546</v>
      </c>
      <c r="P21">
        <f t="shared" si="22"/>
        <v>26.408475932130774</v>
      </c>
      <c r="Q21" s="4">
        <f t="shared" si="23"/>
        <v>25</v>
      </c>
      <c r="R21">
        <f t="shared" si="0"/>
        <v>100000</v>
      </c>
      <c r="S21">
        <f t="shared" si="1"/>
        <v>31.448113580043451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35.970814574996496</v>
      </c>
      <c r="AC21">
        <f t="shared" si="2"/>
        <v>24.922225110113843</v>
      </c>
      <c r="AE21">
        <f t="shared" si="3"/>
        <v>418.5675432139401</v>
      </c>
      <c r="AF21">
        <f t="shared" si="4"/>
        <v>-20.928377160697003</v>
      </c>
      <c r="AG21">
        <f t="shared" si="4"/>
        <v>-19.812178118951746</v>
      </c>
      <c r="AH21">
        <f t="shared" si="5"/>
        <v>-266.54034816436968</v>
      </c>
      <c r="AI21">
        <f t="shared" si="6"/>
        <v>111.28663976992169</v>
      </c>
      <c r="AJ21">
        <f t="shared" si="7"/>
        <v>11.048589464882653</v>
      </c>
      <c r="AK21">
        <f t="shared" si="24"/>
        <v>30.352698643976776</v>
      </c>
      <c r="AL21">
        <f t="shared" si="8"/>
        <v>152.68792787878112</v>
      </c>
      <c r="AN21">
        <f t="shared" si="9"/>
        <v>110.73869082777422</v>
      </c>
      <c r="AO21">
        <f t="shared" si="9"/>
        <v>-5.5369345413887103</v>
      </c>
      <c r="AP21">
        <f t="shared" si="9"/>
        <v>-5.2416263585396941</v>
      </c>
      <c r="AQ21">
        <f t="shared" si="9"/>
        <v>-70.517482033753666</v>
      </c>
      <c r="AR21">
        <f t="shared" si="9"/>
        <v>29.442647894092154</v>
      </c>
      <c r="AS21">
        <f t="shared" si="9"/>
        <v>2.9230798055674363</v>
      </c>
      <c r="AT21">
        <f t="shared" si="9"/>
        <v>8.0302884574257227</v>
      </c>
      <c r="AU21">
        <f t="shared" si="9"/>
        <v>40.396016157085313</v>
      </c>
      <c r="AW21">
        <v>18</v>
      </c>
      <c r="AX21">
        <f>(R21*SUMPRODUCT(K22:$K$23, X22:$X$23)-$AZ$3*SUMPRODUCT(K21:$K$22, W22:$W$23))/Z21</f>
        <v>31.448113580043451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528.16951864261546</v>
      </c>
      <c r="P22">
        <f t="shared" si="22"/>
        <v>26.408475932130774</v>
      </c>
      <c r="Q22" s="4">
        <f t="shared" si="23"/>
        <v>25</v>
      </c>
      <c r="R22">
        <f t="shared" si="0"/>
        <v>100000</v>
      </c>
      <c r="S22">
        <f t="shared" si="1"/>
        <v>16.495828794934873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24.922225110113843</v>
      </c>
      <c r="AC22">
        <f t="shared" si="2"/>
        <v>12.897280064736293</v>
      </c>
      <c r="AE22">
        <f t="shared" si="3"/>
        <v>412.94986073584926</v>
      </c>
      <c r="AF22">
        <f t="shared" si="4"/>
        <v>-20.647493036792465</v>
      </c>
      <c r="AG22">
        <f t="shared" si="4"/>
        <v>-19.546274735672068</v>
      </c>
      <c r="AH22">
        <f t="shared" si="5"/>
        <v>-271.12640836064315</v>
      </c>
      <c r="AI22">
        <f t="shared" si="6"/>
        <v>101.62968460274158</v>
      </c>
      <c r="AJ22">
        <f t="shared" si="7"/>
        <v>12.024945045377549</v>
      </c>
      <c r="AK22">
        <f t="shared" si="24"/>
        <v>29.205721496641949</v>
      </c>
      <c r="AL22">
        <f t="shared" si="8"/>
        <v>142.86035114476107</v>
      </c>
      <c r="AN22">
        <f t="shared" si="9"/>
        <v>100.64043998351863</v>
      </c>
      <c r="AO22">
        <f t="shared" si="9"/>
        <v>-5.0320219991759316</v>
      </c>
      <c r="AP22">
        <f t="shared" si="9"/>
        <v>-4.763642941860903</v>
      </c>
      <c r="AQ22">
        <f t="shared" si="9"/>
        <v>-66.076498923970888</v>
      </c>
      <c r="AR22">
        <f t="shared" si="9"/>
        <v>24.768276118510908</v>
      </c>
      <c r="AS22">
        <f t="shared" si="9"/>
        <v>2.9306118616626735</v>
      </c>
      <c r="AT22">
        <f t="shared" si="9"/>
        <v>7.1177567567659619</v>
      </c>
      <c r="AU22">
        <f t="shared" si="9"/>
        <v>34.816644736939544</v>
      </c>
      <c r="AW22">
        <v>19</v>
      </c>
      <c r="AX22">
        <f>(R22*SUMPRODUCT(K23:$K$23, X23:$X$23)-$AZ$3*SUMPRODUCT(K22:$K$22, W23:$W$23))/Z22</f>
        <v>16.495828794934873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528.16951864261546</v>
      </c>
      <c r="P23">
        <f t="shared" si="22"/>
        <v>26.408475932130774</v>
      </c>
      <c r="Q23" s="4">
        <f t="shared" si="23"/>
        <v>25</v>
      </c>
      <c r="R23">
        <f t="shared" si="0"/>
        <v>100000</v>
      </c>
      <c r="S23">
        <f t="shared" si="1"/>
        <v>16.722135813307979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12.897280064736293</v>
      </c>
      <c r="AC23">
        <f t="shared" si="2"/>
        <v>12.897280064736293</v>
      </c>
      <c r="AE23">
        <f t="shared" si="3"/>
        <v>407.36125334956398</v>
      </c>
      <c r="AF23">
        <f t="shared" si="4"/>
        <v>-20.368062667478199</v>
      </c>
      <c r="AG23">
        <f t="shared" si="4"/>
        <v>-19.28174757208982</v>
      </c>
      <c r="AH23">
        <f t="shared" si="5"/>
        <v>-276.25766490211589</v>
      </c>
      <c r="AI23">
        <f t="shared" si="6"/>
        <v>91.453778207880077</v>
      </c>
      <c r="AJ23">
        <f t="shared" si="7"/>
        <v>0</v>
      </c>
      <c r="AK23">
        <f t="shared" si="24"/>
        <v>27.992332952277547</v>
      </c>
      <c r="AL23">
        <f t="shared" si="8"/>
        <v>119.44611116015763</v>
      </c>
      <c r="AN23">
        <f t="shared" si="9"/>
        <v>91.452648618290169</v>
      </c>
      <c r="AO23">
        <f t="shared" si="9"/>
        <v>-4.5726324309145081</v>
      </c>
      <c r="AP23">
        <f t="shared" si="9"/>
        <v>-4.3287545660208462</v>
      </c>
      <c r="AQ23">
        <f t="shared" si="9"/>
        <v>-62.019877807874479</v>
      </c>
      <c r="AR23">
        <f t="shared" si="9"/>
        <v>20.531383813480332</v>
      </c>
      <c r="AS23">
        <f t="shared" si="9"/>
        <v>0</v>
      </c>
      <c r="AT23">
        <f t="shared" si="9"/>
        <v>6.2842819940316339</v>
      </c>
      <c r="AU23">
        <f t="shared" si="9"/>
        <v>26.815665807511969</v>
      </c>
      <c r="AW23">
        <v>20</v>
      </c>
      <c r="AX23">
        <f>(R23*SUMPRODUCT(K$23:$K24, X$23:$X24)-$AZ$3*SUMPRODUCT(K$22:$K23, W$23:$W24))/Z23</f>
        <v>16.722135813307979</v>
      </c>
    </row>
    <row r="25" spans="5:50" x14ac:dyDescent="0.25">
      <c r="AN25" s="8">
        <f t="shared" ref="AN25:AU25" si="25">SUM(AN3:AN23)</f>
        <v>4859.519768596022</v>
      </c>
      <c r="AO25" s="8">
        <f t="shared" si="25"/>
        <v>-639.1031274117629</v>
      </c>
      <c r="AP25" s="8">
        <f t="shared" si="25"/>
        <v>-478.16679111235362</v>
      </c>
      <c r="AQ25" s="8">
        <f t="shared" si="25"/>
        <v>-2566.1205602401665</v>
      </c>
      <c r="AR25" s="8">
        <f t="shared" si="25"/>
        <v>1176.1292898317395</v>
      </c>
      <c r="AS25" s="8">
        <f t="shared" si="25"/>
        <v>-45.502848613828839</v>
      </c>
      <c r="AT25" s="8">
        <f t="shared" si="25"/>
        <v>184.22847484388956</v>
      </c>
      <c r="AU25" s="9">
        <f t="shared" si="25"/>
        <v>1314.8549160618006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F2910-9251-4C38-9312-46FACF0A564E}">
  <sheetPr codeName="Sheet5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616.75993858725622</v>
      </c>
      <c r="K3">
        <v>1</v>
      </c>
      <c r="L3" s="2">
        <v>0</v>
      </c>
      <c r="O3">
        <f>$C$3</f>
        <v>616.75993858725622</v>
      </c>
      <c r="P3">
        <f>O3*B5</f>
        <v>493.40795086980501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616.75993858725622</v>
      </c>
      <c r="AF3">
        <f t="shared" ref="AF3:AG23" si="4">-$Z3*P3</f>
        <v>-493.40795086980501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-149.79775408254881</v>
      </c>
      <c r="AJ3">
        <f t="shared" ref="AJ3:AJ23" si="7">AB3-AC3</f>
        <v>0</v>
      </c>
      <c r="AL3">
        <f t="shared" ref="AL3:AL23" si="8">SUM(AI3:AK3)</f>
        <v>-149.79775408254881</v>
      </c>
      <c r="AN3">
        <f t="shared" ref="AN3:AU23" si="9">AE3*$K3</f>
        <v>616.75993858725622</v>
      </c>
      <c r="AO3">
        <f t="shared" si="9"/>
        <v>-493.40795086980501</v>
      </c>
      <c r="AP3">
        <f t="shared" si="9"/>
        <v>-273.14974180000002</v>
      </c>
      <c r="AQ3">
        <f t="shared" si="9"/>
        <v>0</v>
      </c>
      <c r="AR3">
        <f t="shared" si="9"/>
        <v>-149.79775408254881</v>
      </c>
      <c r="AS3">
        <f t="shared" si="9"/>
        <v>0</v>
      </c>
      <c r="AT3">
        <f t="shared" si="9"/>
        <v>0</v>
      </c>
      <c r="AU3">
        <f t="shared" si="9"/>
        <v>-149.79775408254881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321.76419296857233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55.102045098961057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54.393989384745964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-54.393989384745964</v>
      </c>
      <c r="AK4">
        <f>H4*SUM(AB4, AE4:AF4)</f>
        <v>0</v>
      </c>
      <c r="AL4">
        <f t="shared" si="8"/>
        <v>-339.38388938474594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-267.3702035838258</v>
      </c>
      <c r="AR4">
        <f t="shared" si="9"/>
        <v>-267.3702035838258</v>
      </c>
      <c r="AS4">
        <f t="shared" si="9"/>
        <v>-51.031043610794597</v>
      </c>
      <c r="AT4">
        <f t="shared" si="9"/>
        <v>0</v>
      </c>
      <c r="AU4">
        <f t="shared" si="9"/>
        <v>-318.4012471946204</v>
      </c>
      <c r="AW4">
        <v>1</v>
      </c>
      <c r="AX4">
        <f>(R4*SUMPRODUCT(K5:$K$23, X5:$X$23)-$AZ$3*SUMPRODUCT(K4:$K$22, W5:$W$23))/Z4</f>
        <v>55.102045098961057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616.75993858725622</v>
      </c>
      <c r="P5">
        <f t="shared" ref="P5:P23" si="22">O5*$C$5</f>
        <v>30.837996929362813</v>
      </c>
      <c r="Q5" s="4">
        <f t="shared" ref="Q5:Q23" si="23">$C$8</f>
        <v>25</v>
      </c>
      <c r="R5">
        <f t="shared" si="0"/>
        <v>100000</v>
      </c>
      <c r="S5">
        <f t="shared" si="1"/>
        <v>108.23987721528698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54.393989384745964</v>
      </c>
      <c r="AC5">
        <f t="shared" si="2"/>
        <v>105.47102987363996</v>
      </c>
      <c r="AE5">
        <f t="shared" si="3"/>
        <v>600.98281318461841</v>
      </c>
      <c r="AF5">
        <f t="shared" si="4"/>
        <v>-30.049140659230922</v>
      </c>
      <c r="AG5">
        <f t="shared" si="4"/>
        <v>-24.360483535993893</v>
      </c>
      <c r="AH5">
        <f t="shared" si="5"/>
        <v>-285.92585502442779</v>
      </c>
      <c r="AI5">
        <f t="shared" si="6"/>
        <v>260.64733396496575</v>
      </c>
      <c r="AJ5">
        <f t="shared" si="7"/>
        <v>-51.077040488893999</v>
      </c>
      <c r="AK5">
        <f>H5*SUM(AB5, AE5:AF5)</f>
        <v>54.028309989035534</v>
      </c>
      <c r="AL5">
        <f t="shared" si="8"/>
        <v>263.59860346510732</v>
      </c>
      <c r="AN5">
        <f t="shared" si="9"/>
        <v>518.98622768452424</v>
      </c>
      <c r="AO5">
        <f t="shared" si="9"/>
        <v>-25.949311384226213</v>
      </c>
      <c r="AP5">
        <f t="shared" si="9"/>
        <v>-21.036800350283311</v>
      </c>
      <c r="AQ5">
        <f t="shared" si="9"/>
        <v>-246.91484954498179</v>
      </c>
      <c r="AR5">
        <f t="shared" si="9"/>
        <v>225.08526640503288</v>
      </c>
      <c r="AS5">
        <f t="shared" si="9"/>
        <v>-44.108217378385518</v>
      </c>
      <c r="AT5">
        <f t="shared" si="9"/>
        <v>46.65682308083899</v>
      </c>
      <c r="AU5">
        <f t="shared" si="9"/>
        <v>227.63387210748638</v>
      </c>
      <c r="AW5">
        <v>2</v>
      </c>
      <c r="AX5">
        <f>(R5*SUMPRODUCT(K6:$K$23, X6:$X$23)-$AZ$3*SUMPRODUCT(K5:$K$22, W6:$W$23))/Z5</f>
        <v>108.23987721528698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616.75993858725622</v>
      </c>
      <c r="P6">
        <f t="shared" si="22"/>
        <v>30.837996929362813</v>
      </c>
      <c r="Q6" s="4">
        <f t="shared" si="23"/>
        <v>25</v>
      </c>
      <c r="R6">
        <f t="shared" si="0"/>
        <v>100000</v>
      </c>
      <c r="S6">
        <f t="shared" si="1"/>
        <v>158.34880075082475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105.47102987363996</v>
      </c>
      <c r="AC6">
        <f t="shared" si="2"/>
        <v>152.2998711628461</v>
      </c>
      <c r="AE6">
        <f t="shared" si="3"/>
        <v>593.19968790325527</v>
      </c>
      <c r="AF6">
        <f t="shared" si="4"/>
        <v>-29.659984395162763</v>
      </c>
      <c r="AG6">
        <f t="shared" si="4"/>
        <v>-24.04499914756267</v>
      </c>
      <c r="AH6">
        <f t="shared" si="5"/>
        <v>-287.51821228513126</v>
      </c>
      <c r="AI6">
        <f t="shared" si="6"/>
        <v>251.97649207539865</v>
      </c>
      <c r="AJ6">
        <f t="shared" si="7"/>
        <v>-46.828841289206139</v>
      </c>
      <c r="AK6">
        <f>H6*SUM(AB6, AE6:AF6)</f>
        <v>72.788367791932501</v>
      </c>
      <c r="AL6">
        <f t="shared" si="8"/>
        <v>277.93601857812502</v>
      </c>
      <c r="AN6">
        <f t="shared" si="9"/>
        <v>461.99947011826021</v>
      </c>
      <c r="AO6">
        <f t="shared" si="9"/>
        <v>-23.09997350591301</v>
      </c>
      <c r="AP6">
        <f t="shared" si="9"/>
        <v>-18.7268757750589</v>
      </c>
      <c r="AQ6">
        <f t="shared" si="9"/>
        <v>-223.92672220478954</v>
      </c>
      <c r="AR6">
        <f t="shared" si="9"/>
        <v>196.24589863249881</v>
      </c>
      <c r="AS6">
        <f t="shared" si="9"/>
        <v>-36.471529407469561</v>
      </c>
      <c r="AT6">
        <f t="shared" si="9"/>
        <v>56.689489283969856</v>
      </c>
      <c r="AU6">
        <f t="shared" si="9"/>
        <v>216.46385850899912</v>
      </c>
      <c r="AW6">
        <v>3</v>
      </c>
      <c r="AX6">
        <f>(R6*SUMPRODUCT(K7:$K$23, X7:$X$23)-$AZ$3*SUMPRODUCT(K6:$K$22, W7:$W$23))/Z6</f>
        <v>158.34880075082475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616.75993858725622</v>
      </c>
      <c r="P7">
        <f t="shared" si="22"/>
        <v>30.837996929362813</v>
      </c>
      <c r="Q7" s="4">
        <f t="shared" si="23"/>
        <v>25</v>
      </c>
      <c r="R7">
        <f t="shared" si="0"/>
        <v>100000</v>
      </c>
      <c r="S7">
        <f t="shared" si="1"/>
        <v>199.08971457592759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152.2998711628461</v>
      </c>
      <c r="AC7">
        <f t="shared" si="2"/>
        <v>188.99261616667809</v>
      </c>
      <c r="AE7">
        <f t="shared" si="3"/>
        <v>585.48014189829564</v>
      </c>
      <c r="AF7">
        <f t="shared" si="4"/>
        <v>-29.274007094914783</v>
      </c>
      <c r="AG7">
        <f t="shared" si="4"/>
        <v>-23.732091907565781</v>
      </c>
      <c r="AH7">
        <f t="shared" si="5"/>
        <v>-289.8289940850546</v>
      </c>
      <c r="AI7">
        <f t="shared" si="6"/>
        <v>242.64504881076056</v>
      </c>
      <c r="AJ7">
        <f t="shared" si="7"/>
        <v>-36.692745003831988</v>
      </c>
      <c r="AK7">
        <f>H7*SUM(AB7, AE7:AF7)</f>
        <v>74.180578824663968</v>
      </c>
      <c r="AL7">
        <f t="shared" si="8"/>
        <v>280.13288263159257</v>
      </c>
      <c r="AN7">
        <f t="shared" si="9"/>
        <v>412.77024105171023</v>
      </c>
      <c r="AO7">
        <f t="shared" si="9"/>
        <v>-20.638512052585511</v>
      </c>
      <c r="AP7">
        <f t="shared" si="9"/>
        <v>-16.731398037832896</v>
      </c>
      <c r="AQ7">
        <f t="shared" si="9"/>
        <v>-204.33277781954939</v>
      </c>
      <c r="AR7">
        <f t="shared" si="9"/>
        <v>171.06755314174251</v>
      </c>
      <c r="AS7">
        <f t="shared" si="9"/>
        <v>-25.868807695123561</v>
      </c>
      <c r="AT7">
        <f t="shared" si="9"/>
        <v>52.298162160606445</v>
      </c>
      <c r="AU7">
        <f t="shared" si="9"/>
        <v>197.49690760722541</v>
      </c>
      <c r="AW7">
        <v>4</v>
      </c>
      <c r="AX7">
        <f>(R7*SUMPRODUCT(K8:$K$23, X8:$X$23)-$AZ$3*SUMPRODUCT(K7:$K$22, W8:$W$23))/Z7</f>
        <v>199.08971457592759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616.75993858725622</v>
      </c>
      <c r="P8">
        <f t="shared" si="22"/>
        <v>30.837996929362813</v>
      </c>
      <c r="Q8" s="4">
        <f t="shared" si="23"/>
        <v>25</v>
      </c>
      <c r="R8">
        <f t="shared" si="0"/>
        <v>100000</v>
      </c>
      <c r="S8">
        <f t="shared" si="1"/>
        <v>226.50092991694947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188.99261616667809</v>
      </c>
      <c r="AC8">
        <f t="shared" si="2"/>
        <v>212.20147360473447</v>
      </c>
      <c r="AE8">
        <f t="shared" si="3"/>
        <v>577.82265122076888</v>
      </c>
      <c r="AF8">
        <f t="shared" si="4"/>
        <v>-28.891132561038443</v>
      </c>
      <c r="AG8">
        <f t="shared" si="4"/>
        <v>-23.421700043631372</v>
      </c>
      <c r="AH8">
        <f t="shared" si="5"/>
        <v>-292.28377943500675</v>
      </c>
      <c r="AI8">
        <f t="shared" si="6"/>
        <v>233.22603918109223</v>
      </c>
      <c r="AJ8">
        <f t="shared" si="7"/>
        <v>-23.208857438056384</v>
      </c>
      <c r="AK8">
        <f t="shared" ref="AK8:AK23" si="24">H8*SUM(AB8:AB8, AE8:AF8)</f>
        <v>53.499499774914618</v>
      </c>
      <c r="AL8">
        <f t="shared" si="8"/>
        <v>263.51668151795047</v>
      </c>
      <c r="AN8">
        <f t="shared" si="9"/>
        <v>379.83368014767979</v>
      </c>
      <c r="AO8">
        <f t="shared" si="9"/>
        <v>-18.991684007383988</v>
      </c>
      <c r="AP8">
        <f t="shared" si="9"/>
        <v>-15.396333986028777</v>
      </c>
      <c r="AQ8">
        <f t="shared" si="9"/>
        <v>-192.1337340371141</v>
      </c>
      <c r="AR8">
        <f t="shared" si="9"/>
        <v>153.31192811715289</v>
      </c>
      <c r="AS8">
        <f t="shared" si="9"/>
        <v>-15.256421177147077</v>
      </c>
      <c r="AT8">
        <f t="shared" si="9"/>
        <v>35.168077683755889</v>
      </c>
      <c r="AU8">
        <f t="shared" si="9"/>
        <v>173.22358462376172</v>
      </c>
      <c r="AW8">
        <v>5</v>
      </c>
      <c r="AX8">
        <f>(R8*SUMPRODUCT(K9:$K$23, X9:$X$23)-$AZ$3*SUMPRODUCT(K8:$K$22, W9:$W$23))/Z8</f>
        <v>226.50092991694947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616.75993858725622</v>
      </c>
      <c r="P9">
        <f t="shared" si="22"/>
        <v>30.837996929362813</v>
      </c>
      <c r="Q9" s="4">
        <f t="shared" si="23"/>
        <v>25</v>
      </c>
      <c r="R9">
        <f t="shared" si="0"/>
        <v>100000</v>
      </c>
      <c r="S9">
        <f t="shared" si="1"/>
        <v>244.35620699817497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212.20147360473447</v>
      </c>
      <c r="AC9">
        <f t="shared" si="2"/>
        <v>225.91880464632322</v>
      </c>
      <c r="AE9">
        <f t="shared" si="3"/>
        <v>570.22356743495084</v>
      </c>
      <c r="AF9">
        <f t="shared" si="4"/>
        <v>-28.511178371747544</v>
      </c>
      <c r="AG9">
        <f t="shared" si="4"/>
        <v>-23.113675668571265</v>
      </c>
      <c r="AH9">
        <f t="shared" si="5"/>
        <v>-295.22949849517153</v>
      </c>
      <c r="AI9">
        <f t="shared" si="6"/>
        <v>223.36921489946047</v>
      </c>
      <c r="AJ9">
        <f t="shared" si="7"/>
        <v>-13.71733104158875</v>
      </c>
      <c r="AK9">
        <f t="shared" si="24"/>
        <v>39.354303631266355</v>
      </c>
      <c r="AL9">
        <f t="shared" si="8"/>
        <v>249.00618748913809</v>
      </c>
      <c r="AN9">
        <f t="shared" si="9"/>
        <v>356.24253624767925</v>
      </c>
      <c r="AO9">
        <f t="shared" si="9"/>
        <v>-17.812126812383962</v>
      </c>
      <c r="AP9">
        <f t="shared" si="9"/>
        <v>-14.440080895319038</v>
      </c>
      <c r="AQ9">
        <f t="shared" si="9"/>
        <v>-184.44222814597737</v>
      </c>
      <c r="AR9">
        <f t="shared" si="9"/>
        <v>139.54810039399888</v>
      </c>
      <c r="AS9">
        <f t="shared" si="9"/>
        <v>-8.569791008089215</v>
      </c>
      <c r="AT9">
        <f t="shared" si="9"/>
        <v>24.586281133430873</v>
      </c>
      <c r="AU9">
        <f t="shared" si="9"/>
        <v>155.56459051934053</v>
      </c>
      <c r="AW9">
        <v>6</v>
      </c>
      <c r="AX9">
        <f>(R9*SUMPRODUCT(K10:$K$23, X10:$X$23)-$AZ$3*SUMPRODUCT(K9:$K$22, W10:$W$23))/Z9</f>
        <v>244.35620699817497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616.75993858725622</v>
      </c>
      <c r="P10">
        <f t="shared" si="22"/>
        <v>30.837996929362813</v>
      </c>
      <c r="Q10" s="4">
        <f t="shared" si="23"/>
        <v>25</v>
      </c>
      <c r="R10">
        <f t="shared" si="0"/>
        <v>100000</v>
      </c>
      <c r="S10">
        <f t="shared" si="1"/>
        <v>257.09917392937973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225.91880464632322</v>
      </c>
      <c r="AC10">
        <f t="shared" si="2"/>
        <v>234.55569518455604</v>
      </c>
      <c r="AE10">
        <f t="shared" si="3"/>
        <v>562.6799726593232</v>
      </c>
      <c r="AF10">
        <f t="shared" si="4"/>
        <v>-28.133998632966161</v>
      </c>
      <c r="AG10">
        <f t="shared" si="4"/>
        <v>-22.807900507780708</v>
      </c>
      <c r="AH10">
        <f t="shared" si="5"/>
        <v>-298.55361641936923</v>
      </c>
      <c r="AI10">
        <f t="shared" si="6"/>
        <v>213.18445709920712</v>
      </c>
      <c r="AJ10">
        <f t="shared" si="7"/>
        <v>-8.6368905382328194</v>
      </c>
      <c r="AK10">
        <f t="shared" si="24"/>
        <v>39.924400880315716</v>
      </c>
      <c r="AL10">
        <f t="shared" si="8"/>
        <v>244.47196744129002</v>
      </c>
      <c r="AN10">
        <f t="shared" si="9"/>
        <v>333.99499929887116</v>
      </c>
      <c r="AO10">
        <f t="shared" si="9"/>
        <v>-16.699749964943557</v>
      </c>
      <c r="AP10">
        <f t="shared" si="9"/>
        <v>-13.538290119163566</v>
      </c>
      <c r="AQ10">
        <f t="shared" si="9"/>
        <v>-177.21514848909641</v>
      </c>
      <c r="AR10">
        <f t="shared" si="9"/>
        <v>126.54181072566762</v>
      </c>
      <c r="AS10">
        <f t="shared" si="9"/>
        <v>-5.1266766002493522</v>
      </c>
      <c r="AT10">
        <f t="shared" si="9"/>
        <v>23.698284801229907</v>
      </c>
      <c r="AU10">
        <f t="shared" si="9"/>
        <v>145.11341892664817</v>
      </c>
      <c r="AW10">
        <v>7</v>
      </c>
      <c r="AX10">
        <f>(R10*SUMPRODUCT(K11:$K$23, X11:$X$23)-$AZ$3*SUMPRODUCT(K10:$K$22, W11:$W$23))/Z10</f>
        <v>257.09917392937973</v>
      </c>
    </row>
    <row r="11" spans="1:52" x14ac:dyDescent="0.25">
      <c r="A11" t="s">
        <v>33</v>
      </c>
      <c r="C11" s="7">
        <f>AU25</f>
        <v>1601.3512364443952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616.75993858725622</v>
      </c>
      <c r="P11">
        <f t="shared" si="22"/>
        <v>30.837996929362813</v>
      </c>
      <c r="Q11" s="4">
        <f t="shared" si="23"/>
        <v>25</v>
      </c>
      <c r="R11">
        <f t="shared" si="0"/>
        <v>100000</v>
      </c>
      <c r="S11">
        <f t="shared" si="1"/>
        <v>264.27727710006451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234.55569518455604</v>
      </c>
      <c r="AC11">
        <f t="shared" si="2"/>
        <v>237.89323398539253</v>
      </c>
      <c r="AE11">
        <f t="shared" si="3"/>
        <v>555.18589412286121</v>
      </c>
      <c r="AF11">
        <f t="shared" si="4"/>
        <v>-27.759294706143063</v>
      </c>
      <c r="AG11">
        <f t="shared" si="4"/>
        <v>-22.504132458512309</v>
      </c>
      <c r="AH11">
        <f t="shared" si="5"/>
        <v>-302.75617676237255</v>
      </c>
      <c r="AI11">
        <f t="shared" si="6"/>
        <v>202.16629019583337</v>
      </c>
      <c r="AJ11">
        <f t="shared" si="7"/>
        <v>-3.3375388008364837</v>
      </c>
      <c r="AK11">
        <f t="shared" si="24"/>
        <v>39.242088171965626</v>
      </c>
      <c r="AL11">
        <f t="shared" si="8"/>
        <v>238.07083956696252</v>
      </c>
      <c r="AN11">
        <f t="shared" si="9"/>
        <v>313.40624999613328</v>
      </c>
      <c r="AO11">
        <f t="shared" si="9"/>
        <v>-15.670312499806665</v>
      </c>
      <c r="AP11">
        <f t="shared" si="9"/>
        <v>-12.703737320959039</v>
      </c>
      <c r="AQ11">
        <f t="shared" si="9"/>
        <v>-170.90794097384557</v>
      </c>
      <c r="AR11">
        <f t="shared" si="9"/>
        <v>114.12425920152202</v>
      </c>
      <c r="AS11">
        <f t="shared" si="9"/>
        <v>-1.8840635737680962</v>
      </c>
      <c r="AT11">
        <f t="shared" si="9"/>
        <v>22.152428269857463</v>
      </c>
      <c r="AU11">
        <f t="shared" si="9"/>
        <v>134.3926238976114</v>
      </c>
      <c r="AW11">
        <v>8</v>
      </c>
      <c r="AX11">
        <f>(R11*SUMPRODUCT(K12:$K$23, X12:$X$23)-$AZ$3*SUMPRODUCT(K11:$K$22, W12:$W$23))/Z11</f>
        <v>264.27727710006451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616.75993858725622</v>
      </c>
      <c r="P12">
        <f t="shared" si="22"/>
        <v>30.837996929362813</v>
      </c>
      <c r="Q12" s="4">
        <f t="shared" si="23"/>
        <v>25</v>
      </c>
      <c r="R12">
        <f t="shared" si="0"/>
        <v>100000</v>
      </c>
      <c r="S12">
        <f t="shared" si="1"/>
        <v>265.88312656998704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237.89323398539253</v>
      </c>
      <c r="AC12">
        <f t="shared" si="2"/>
        <v>236.12654837976609</v>
      </c>
      <c r="AE12">
        <f t="shared" si="3"/>
        <v>547.7346282039864</v>
      </c>
      <c r="AF12">
        <f t="shared" si="4"/>
        <v>-27.386731410199321</v>
      </c>
      <c r="AG12">
        <f t="shared" si="4"/>
        <v>-22.202099793422931</v>
      </c>
      <c r="AH12">
        <f t="shared" si="5"/>
        <v>-307.96536201701775</v>
      </c>
      <c r="AI12">
        <f t="shared" si="6"/>
        <v>190.1804349833464</v>
      </c>
      <c r="AJ12">
        <f t="shared" si="7"/>
        <v>1.7666856056264351</v>
      </c>
      <c r="AK12">
        <f t="shared" si="24"/>
        <v>39.352714687439423</v>
      </c>
      <c r="AL12">
        <f t="shared" si="8"/>
        <v>231.29983527641227</v>
      </c>
      <c r="AN12">
        <f t="shared" si="9"/>
        <v>293.94425250787043</v>
      </c>
      <c r="AO12">
        <f t="shared" si="9"/>
        <v>-14.69721262539352</v>
      </c>
      <c r="AP12">
        <f t="shared" si="9"/>
        <v>-11.914856742364623</v>
      </c>
      <c r="AQ12">
        <f t="shared" si="9"/>
        <v>-165.27099707615156</v>
      </c>
      <c r="AR12">
        <f t="shared" si="9"/>
        <v>102.06118606396073</v>
      </c>
      <c r="AS12">
        <f t="shared" si="9"/>
        <v>0.9480997786557277</v>
      </c>
      <c r="AT12">
        <f t="shared" si="9"/>
        <v>21.118811386609874</v>
      </c>
      <c r="AU12">
        <f t="shared" si="9"/>
        <v>124.12809722922634</v>
      </c>
      <c r="AW12">
        <v>9</v>
      </c>
      <c r="AX12">
        <f>(R12*SUMPRODUCT(K13:$K$23, X13:$X$23)-$AZ$3*SUMPRODUCT(K12:$K$22, W13:$W$23))/Z12</f>
        <v>265.88312656998704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616.75993858725622</v>
      </c>
      <c r="P13">
        <f t="shared" si="22"/>
        <v>30.837996929362813</v>
      </c>
      <c r="Q13" s="4">
        <f t="shared" si="23"/>
        <v>25</v>
      </c>
      <c r="R13">
        <f t="shared" si="0"/>
        <v>100000</v>
      </c>
      <c r="S13">
        <f t="shared" si="1"/>
        <v>261.80344323744146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236.12654837976609</v>
      </c>
      <c r="AC13">
        <f t="shared" si="2"/>
        <v>229.35688942228771</v>
      </c>
      <c r="AE13">
        <f t="shared" si="3"/>
        <v>540.3219273413431</v>
      </c>
      <c r="AF13">
        <f t="shared" si="4"/>
        <v>-27.016096367067156</v>
      </c>
      <c r="AG13">
        <f t="shared" si="4"/>
        <v>-21.901630340120615</v>
      </c>
      <c r="AH13">
        <f t="shared" si="5"/>
        <v>-313.79382147233889</v>
      </c>
      <c r="AI13">
        <f t="shared" si="6"/>
        <v>177.61037916181647</v>
      </c>
      <c r="AJ13">
        <f t="shared" si="7"/>
        <v>6.7696589574783843</v>
      </c>
      <c r="AK13">
        <f t="shared" si="24"/>
        <v>38.745654012603978</v>
      </c>
      <c r="AL13">
        <f t="shared" si="8"/>
        <v>223.12569213189883</v>
      </c>
      <c r="AN13">
        <f t="shared" si="9"/>
        <v>275.71188859928247</v>
      </c>
      <c r="AO13">
        <f t="shared" si="9"/>
        <v>-13.785594429964124</v>
      </c>
      <c r="AP13">
        <f t="shared" si="9"/>
        <v>-11.175818634995377</v>
      </c>
      <c r="AQ13">
        <f t="shared" si="9"/>
        <v>-160.12062951920248</v>
      </c>
      <c r="AR13">
        <f t="shared" si="9"/>
        <v>90.629846015120521</v>
      </c>
      <c r="AS13">
        <f t="shared" si="9"/>
        <v>3.454376663044969</v>
      </c>
      <c r="AT13">
        <f t="shared" si="9"/>
        <v>19.77087529168654</v>
      </c>
      <c r="AU13">
        <f t="shared" si="9"/>
        <v>113.85509796985204</v>
      </c>
      <c r="AW13">
        <v>10</v>
      </c>
      <c r="AX13">
        <f>(R13*SUMPRODUCT(K14:$K$23, X14:$X$23)-$AZ$3*SUMPRODUCT(K13:$K$22, W14:$W$23))/Z13</f>
        <v>261.80344323744146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616.75993858725622</v>
      </c>
      <c r="P14">
        <f t="shared" si="22"/>
        <v>30.837996929362813</v>
      </c>
      <c r="Q14" s="4">
        <f t="shared" si="23"/>
        <v>25</v>
      </c>
      <c r="R14">
        <f t="shared" si="0"/>
        <v>100000</v>
      </c>
      <c r="S14">
        <f t="shared" si="1"/>
        <v>257.38870209944713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229.35688942228771</v>
      </c>
      <c r="AC14">
        <f t="shared" si="2"/>
        <v>222.40871879408601</v>
      </c>
      <c r="AE14">
        <f t="shared" si="3"/>
        <v>532.94020532304273</v>
      </c>
      <c r="AF14">
        <f t="shared" si="4"/>
        <v>-26.647010266152137</v>
      </c>
      <c r="AG14">
        <f t="shared" si="4"/>
        <v>-21.602416595985055</v>
      </c>
      <c r="AH14">
        <f t="shared" si="5"/>
        <v>-320.78976293741357</v>
      </c>
      <c r="AI14">
        <f t="shared" si="6"/>
        <v>163.90101552349194</v>
      </c>
      <c r="AJ14">
        <f t="shared" si="7"/>
        <v>6.9481706282016944</v>
      </c>
      <c r="AK14">
        <f t="shared" si="24"/>
        <v>62.95104902905225</v>
      </c>
      <c r="AL14">
        <f t="shared" si="8"/>
        <v>233.80023518074589</v>
      </c>
      <c r="AN14">
        <f t="shared" si="9"/>
        <v>250.5086649784399</v>
      </c>
      <c r="AO14">
        <f t="shared" si="9"/>
        <v>-12.525433248921995</v>
      </c>
      <c r="AP14">
        <f t="shared" si="9"/>
        <v>-10.154220844509306</v>
      </c>
      <c r="AQ14">
        <f t="shared" si="9"/>
        <v>-150.78730118229859</v>
      </c>
      <c r="AR14">
        <f t="shared" si="9"/>
        <v>77.041709702709994</v>
      </c>
      <c r="AS14">
        <f t="shared" si="9"/>
        <v>3.265989187395161</v>
      </c>
      <c r="AT14">
        <f t="shared" si="9"/>
        <v>29.590154943745162</v>
      </c>
      <c r="AU14">
        <f t="shared" si="9"/>
        <v>109.89785383385032</v>
      </c>
      <c r="AW14">
        <v>11</v>
      </c>
      <c r="AX14">
        <f>(R14*SUMPRODUCT(K15:$K$23, X15:$X$23)-$AZ$3*SUMPRODUCT(K14:$K$22, W15:$W$23))/Z14</f>
        <v>257.38870209944713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616.75993858725622</v>
      </c>
      <c r="P15">
        <f t="shared" si="22"/>
        <v>30.837996929362813</v>
      </c>
      <c r="Q15" s="4">
        <f t="shared" si="23"/>
        <v>25</v>
      </c>
      <c r="R15">
        <f t="shared" si="0"/>
        <v>100000</v>
      </c>
      <c r="S15">
        <f t="shared" si="1"/>
        <v>247.19827236211563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222.40871879408601</v>
      </c>
      <c r="AC15">
        <f t="shared" si="2"/>
        <v>210.65395035738231</v>
      </c>
      <c r="AE15">
        <f t="shared" si="3"/>
        <v>525.58181836829613</v>
      </c>
      <c r="AF15">
        <f t="shared" si="4"/>
        <v>-26.279090918414806</v>
      </c>
      <c r="AG15">
        <f t="shared" si="4"/>
        <v>-21.304148724874551</v>
      </c>
      <c r="AH15">
        <f t="shared" si="5"/>
        <v>-328.97482060261717</v>
      </c>
      <c r="AI15">
        <f t="shared" si="6"/>
        <v>149.02375812238961</v>
      </c>
      <c r="AJ15">
        <f t="shared" si="7"/>
        <v>11.754768436703699</v>
      </c>
      <c r="AK15">
        <f t="shared" si="24"/>
        <v>61.758291877988775</v>
      </c>
      <c r="AL15">
        <f t="shared" si="8"/>
        <v>222.53681843708208</v>
      </c>
      <c r="AN15">
        <f t="shared" si="9"/>
        <v>227.57574210946569</v>
      </c>
      <c r="AO15">
        <f t="shared" si="9"/>
        <v>-11.378787105473284</v>
      </c>
      <c r="AP15">
        <f t="shared" si="9"/>
        <v>-9.2246483547045965</v>
      </c>
      <c r="AQ15">
        <f t="shared" si="9"/>
        <v>-142.44535544703123</v>
      </c>
      <c r="AR15">
        <f t="shared" si="9"/>
        <v>64.526951202256598</v>
      </c>
      <c r="AS15">
        <f t="shared" si="9"/>
        <v>5.0897882248149209</v>
      </c>
      <c r="AT15">
        <f t="shared" si="9"/>
        <v>26.741201111522475</v>
      </c>
      <c r="AU15">
        <f t="shared" si="9"/>
        <v>96.357940538593979</v>
      </c>
      <c r="AW15">
        <v>12</v>
      </c>
      <c r="AX15">
        <f>(R15*SUMPRODUCT(K16:$K$23, X16:$X$23)-$AZ$3*SUMPRODUCT(K15:$K$22, W16:$W$23))/Z15</f>
        <v>247.19827236211563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616.75993858725622</v>
      </c>
      <c r="P16">
        <f t="shared" si="22"/>
        <v>30.837996929362813</v>
      </c>
      <c r="Q16" s="4">
        <f t="shared" si="23"/>
        <v>25</v>
      </c>
      <c r="R16">
        <f t="shared" si="0"/>
        <v>100000</v>
      </c>
      <c r="S16">
        <f t="shared" si="1"/>
        <v>231.87497936014933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210.65395035738231</v>
      </c>
      <c r="AC16">
        <f t="shared" si="2"/>
        <v>194.83785851574908</v>
      </c>
      <c r="AE16">
        <f t="shared" si="3"/>
        <v>518.24559072412944</v>
      </c>
      <c r="AF16">
        <f t="shared" si="4"/>
        <v>-25.912279536206476</v>
      </c>
      <c r="AG16">
        <f t="shared" si="4"/>
        <v>-21.006779068336431</v>
      </c>
      <c r="AH16">
        <f t="shared" si="5"/>
        <v>-337.31267715749397</v>
      </c>
      <c r="AI16">
        <f t="shared" si="6"/>
        <v>134.01385496209258</v>
      </c>
      <c r="AJ16">
        <f t="shared" si="7"/>
        <v>15.816091841633238</v>
      </c>
      <c r="AK16">
        <f t="shared" si="24"/>
        <v>60.15602594495487</v>
      </c>
      <c r="AL16">
        <f t="shared" si="8"/>
        <v>209.98597274868069</v>
      </c>
      <c r="AN16">
        <f t="shared" si="9"/>
        <v>206.71053793164396</v>
      </c>
      <c r="AO16">
        <f t="shared" si="9"/>
        <v>-10.335526896582198</v>
      </c>
      <c r="AP16">
        <f t="shared" si="9"/>
        <v>-8.3788896213465538</v>
      </c>
      <c r="AQ16">
        <f t="shared" si="9"/>
        <v>-134.5425531724492</v>
      </c>
      <c r="AR16">
        <f t="shared" si="9"/>
        <v>53.453568241266012</v>
      </c>
      <c r="AS16">
        <f t="shared" si="9"/>
        <v>6.3085010486864359</v>
      </c>
      <c r="AT16">
        <f t="shared" si="9"/>
        <v>23.994192532418172</v>
      </c>
      <c r="AU16">
        <f t="shared" si="9"/>
        <v>83.756261822370618</v>
      </c>
      <c r="AW16">
        <v>13</v>
      </c>
      <c r="AX16">
        <f>(R16*SUMPRODUCT(K17:$K$23, X17:$X$23)-$AZ$3*SUMPRODUCT(K16:$K$22, W17:$W$23))/Z16</f>
        <v>231.87497936014933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616.75993858725622</v>
      </c>
      <c r="P17">
        <f t="shared" si="22"/>
        <v>30.837996929362813</v>
      </c>
      <c r="Q17" s="4">
        <f t="shared" si="23"/>
        <v>25</v>
      </c>
      <c r="R17">
        <f t="shared" si="0"/>
        <v>100000</v>
      </c>
      <c r="S17">
        <f t="shared" si="1"/>
        <v>211.79626332063751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194.83785851574908</v>
      </c>
      <c r="AC17">
        <f t="shared" si="2"/>
        <v>175.45325694442306</v>
      </c>
      <c r="AE17">
        <f t="shared" si="3"/>
        <v>510.92752195610706</v>
      </c>
      <c r="AF17">
        <f t="shared" si="4"/>
        <v>-25.546376097805357</v>
      </c>
      <c r="AG17">
        <f t="shared" si="4"/>
        <v>-20.710145471122534</v>
      </c>
      <c r="AH17">
        <f t="shared" si="5"/>
        <v>-346.26322612213301</v>
      </c>
      <c r="AI17">
        <f t="shared" si="6"/>
        <v>118.40777426504616</v>
      </c>
      <c r="AJ17">
        <f t="shared" si="7"/>
        <v>19.384601571326016</v>
      </c>
      <c r="AK17">
        <f t="shared" si="24"/>
        <v>58.207700642296281</v>
      </c>
      <c r="AL17">
        <f t="shared" si="8"/>
        <v>196.00007647866846</v>
      </c>
      <c r="AN17">
        <f t="shared" si="9"/>
        <v>187.7274001405539</v>
      </c>
      <c r="AO17">
        <f t="shared" si="9"/>
        <v>-9.386370007027697</v>
      </c>
      <c r="AP17">
        <f t="shared" si="9"/>
        <v>-7.6094193378772417</v>
      </c>
      <c r="AQ17">
        <f t="shared" si="9"/>
        <v>-127.22566785073886</v>
      </c>
      <c r="AR17">
        <f t="shared" si="9"/>
        <v>43.50594294491011</v>
      </c>
      <c r="AS17">
        <f t="shared" si="9"/>
        <v>7.122381745679677</v>
      </c>
      <c r="AT17">
        <f t="shared" si="9"/>
        <v>21.386947933246521</v>
      </c>
      <c r="AU17">
        <f t="shared" si="9"/>
        <v>72.01527262383631</v>
      </c>
      <c r="AW17">
        <v>14</v>
      </c>
      <c r="AX17">
        <f>(R17*SUMPRODUCT(K18:$K$23, X18:$X$23)-$AZ$3*SUMPRODUCT(K17:$K$22, W18:$W$23))/Z17</f>
        <v>211.79626332063751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616.75993858725622</v>
      </c>
      <c r="P18">
        <f t="shared" si="22"/>
        <v>30.837996929362813</v>
      </c>
      <c r="Q18" s="4">
        <f t="shared" si="23"/>
        <v>25</v>
      </c>
      <c r="R18">
        <f t="shared" si="0"/>
        <v>100000</v>
      </c>
      <c r="S18">
        <f t="shared" si="1"/>
        <v>187.20550530622526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175.45325694442306</v>
      </c>
      <c r="AC18">
        <f t="shared" si="2"/>
        <v>152.86467055659995</v>
      </c>
      <c r="AE18">
        <f t="shared" si="3"/>
        <v>503.6219670486077</v>
      </c>
      <c r="AF18">
        <f t="shared" si="4"/>
        <v>-25.181098352430386</v>
      </c>
      <c r="AG18">
        <f t="shared" si="4"/>
        <v>-20.414019115857251</v>
      </c>
      <c r="AH18">
        <f t="shared" si="5"/>
        <v>-356.09960221623379</v>
      </c>
      <c r="AI18">
        <f t="shared" si="6"/>
        <v>101.92724736408627</v>
      </c>
      <c r="AJ18">
        <f t="shared" si="7"/>
        <v>22.588586387823113</v>
      </c>
      <c r="AK18">
        <f t="shared" si="24"/>
        <v>55.955028119317461</v>
      </c>
      <c r="AL18">
        <f t="shared" si="8"/>
        <v>180.47086187122684</v>
      </c>
      <c r="AN18">
        <f t="shared" si="9"/>
        <v>170.4568270888048</v>
      </c>
      <c r="AO18">
        <f t="shared" si="9"/>
        <v>-8.5228413544402404</v>
      </c>
      <c r="AP18">
        <f t="shared" si="9"/>
        <v>-6.9093668550867378</v>
      </c>
      <c r="AQ18">
        <f t="shared" si="9"/>
        <v>-120.52613327628386</v>
      </c>
      <c r="AR18">
        <f t="shared" si="9"/>
        <v>34.498485602993952</v>
      </c>
      <c r="AS18">
        <f t="shared" si="9"/>
        <v>7.6453749359945418</v>
      </c>
      <c r="AT18">
        <f t="shared" si="9"/>
        <v>18.938642825250597</v>
      </c>
      <c r="AU18">
        <f t="shared" si="9"/>
        <v>61.082503364239088</v>
      </c>
      <c r="AW18">
        <v>15</v>
      </c>
      <c r="AX18">
        <f>(R18*SUMPRODUCT(K19:$K$23, X19:$X$23)-$AZ$3*SUMPRODUCT(K18:$K$22, W19:$W$23))/Z18</f>
        <v>187.20550530622526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616.75993858725622</v>
      </c>
      <c r="P19">
        <f t="shared" si="22"/>
        <v>30.837996929362813</v>
      </c>
      <c r="Q19" s="4">
        <f t="shared" si="23"/>
        <v>25</v>
      </c>
      <c r="R19">
        <f t="shared" si="0"/>
        <v>100000</v>
      </c>
      <c r="S19">
        <f t="shared" si="1"/>
        <v>157.70755704381858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152.86467055659995</v>
      </c>
      <c r="AC19">
        <f t="shared" si="2"/>
        <v>126.90891575447949</v>
      </c>
      <c r="AE19">
        <f t="shared" si="3"/>
        <v>496.31315425905876</v>
      </c>
      <c r="AF19">
        <f t="shared" si="4"/>
        <v>-24.815657712952941</v>
      </c>
      <c r="AG19">
        <f t="shared" si="4"/>
        <v>-20.117760704266413</v>
      </c>
      <c r="AH19">
        <f t="shared" si="5"/>
        <v>-368.47288172907048</v>
      </c>
      <c r="AI19">
        <f t="shared" si="6"/>
        <v>82.90685411276894</v>
      </c>
      <c r="AJ19">
        <f t="shared" si="7"/>
        <v>25.955754802120452</v>
      </c>
      <c r="AK19">
        <f t="shared" si="24"/>
        <v>53.427919363312746</v>
      </c>
      <c r="AL19">
        <f t="shared" si="8"/>
        <v>162.29052827820215</v>
      </c>
      <c r="AN19">
        <f t="shared" si="9"/>
        <v>154.74153048032946</v>
      </c>
      <c r="AO19">
        <f t="shared" si="9"/>
        <v>-7.7370765240164729</v>
      </c>
      <c r="AP19">
        <f t="shared" si="9"/>
        <v>-6.2723565847507361</v>
      </c>
      <c r="AQ19">
        <f t="shared" si="9"/>
        <v>-114.8832288041519</v>
      </c>
      <c r="AR19">
        <f t="shared" si="9"/>
        <v>25.848868567410335</v>
      </c>
      <c r="AS19">
        <f t="shared" si="9"/>
        <v>8.0925383266304411</v>
      </c>
      <c r="AT19">
        <f t="shared" si="9"/>
        <v>16.657865989873155</v>
      </c>
      <c r="AU19">
        <f t="shared" si="9"/>
        <v>50.599272883913933</v>
      </c>
      <c r="AW19">
        <v>16</v>
      </c>
      <c r="AX19">
        <f>(R19*SUMPRODUCT(K20:$K$23, X20:$X$23)-$AZ$3*SUMPRODUCT(K19:$K$22, W20:$W$23))/Z19</f>
        <v>157.70755704381858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616.75993858725622</v>
      </c>
      <c r="P20">
        <f t="shared" si="22"/>
        <v>30.837996929362813</v>
      </c>
      <c r="Q20" s="4">
        <f t="shared" si="23"/>
        <v>25</v>
      </c>
      <c r="R20">
        <f t="shared" si="0"/>
        <v>100000</v>
      </c>
      <c r="S20">
        <f t="shared" si="1"/>
        <v>123.697478833953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126.90891575447949</v>
      </c>
      <c r="AC20">
        <f t="shared" si="2"/>
        <v>98.073358052962078</v>
      </c>
      <c r="AE20">
        <f t="shared" si="3"/>
        <v>488.99717973223528</v>
      </c>
      <c r="AF20">
        <f t="shared" si="4"/>
        <v>-24.449858986611765</v>
      </c>
      <c r="AG20">
        <f t="shared" si="4"/>
        <v>-19.821211995883157</v>
      </c>
      <c r="AH20">
        <f t="shared" si="5"/>
        <v>-381.48440536237973</v>
      </c>
      <c r="AI20">
        <f t="shared" si="6"/>
        <v>63.241703387360587</v>
      </c>
      <c r="AJ20">
        <f t="shared" si="7"/>
        <v>28.835557701517416</v>
      </c>
      <c r="AK20">
        <f t="shared" si="24"/>
        <v>50.612093069786823</v>
      </c>
      <c r="AL20">
        <f t="shared" si="8"/>
        <v>142.68935415866483</v>
      </c>
      <c r="AN20">
        <f t="shared" si="9"/>
        <v>140.44258784952714</v>
      </c>
      <c r="AO20">
        <f t="shared" si="9"/>
        <v>-7.0221293924763568</v>
      </c>
      <c r="AP20">
        <f t="shared" si="9"/>
        <v>-5.6927573867404329</v>
      </c>
      <c r="AQ20">
        <f t="shared" si="9"/>
        <v>-109.56434788165465</v>
      </c>
      <c r="AR20">
        <f t="shared" si="9"/>
        <v>18.163353188655673</v>
      </c>
      <c r="AS20">
        <f t="shared" si="9"/>
        <v>8.2817253627168608</v>
      </c>
      <c r="AT20">
        <f t="shared" si="9"/>
        <v>14.536062009793643</v>
      </c>
      <c r="AU20">
        <f t="shared" si="9"/>
        <v>40.981140561166178</v>
      </c>
      <c r="AW20">
        <v>17</v>
      </c>
      <c r="AX20">
        <f>(R20*SUMPRODUCT(K21:$K$23, X21:$X$23)-$AZ$3*SUMPRODUCT(K20:$K$22, W21:$W$23))/Z20</f>
        <v>123.697478833953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616.75993858725622</v>
      </c>
      <c r="P21">
        <f t="shared" si="22"/>
        <v>30.837996929362813</v>
      </c>
      <c r="Q21" s="4">
        <f t="shared" si="23"/>
        <v>25</v>
      </c>
      <c r="R21">
        <f t="shared" si="0"/>
        <v>100000</v>
      </c>
      <c r="S21">
        <f t="shared" si="1"/>
        <v>85.990036856917726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98.073358052962078</v>
      </c>
      <c r="AC21">
        <f t="shared" si="2"/>
        <v>67.15667163661918</v>
      </c>
      <c r="AE21">
        <f t="shared" si="3"/>
        <v>481.6784151778586</v>
      </c>
      <c r="AF21">
        <f t="shared" si="4"/>
        <v>-24.08392075889293</v>
      </c>
      <c r="AG21">
        <f t="shared" si="4"/>
        <v>-19.524550195380151</v>
      </c>
      <c r="AH21">
        <f t="shared" si="5"/>
        <v>-393.79872217668839</v>
      </c>
      <c r="AI21">
        <f t="shared" si="6"/>
        <v>44.271222046897151</v>
      </c>
      <c r="AJ21">
        <f t="shared" si="7"/>
        <v>30.916686416342898</v>
      </c>
      <c r="AK21">
        <f t="shared" si="24"/>
        <v>47.549609471727805</v>
      </c>
      <c r="AL21">
        <f t="shared" si="8"/>
        <v>122.73751793496785</v>
      </c>
      <c r="AN21">
        <f t="shared" si="9"/>
        <v>127.43567426949191</v>
      </c>
      <c r="AO21">
        <f t="shared" si="9"/>
        <v>-6.3717837134745956</v>
      </c>
      <c r="AP21">
        <f t="shared" si="9"/>
        <v>-5.1655298235402052</v>
      </c>
      <c r="AQ21">
        <f t="shared" si="9"/>
        <v>-104.18570586875951</v>
      </c>
      <c r="AR21">
        <f t="shared" si="9"/>
        <v>11.712654863717606</v>
      </c>
      <c r="AS21">
        <f t="shared" si="9"/>
        <v>8.179500379294149</v>
      </c>
      <c r="AT21">
        <f t="shared" si="9"/>
        <v>12.580004321022336</v>
      </c>
      <c r="AU21">
        <f t="shared" si="9"/>
        <v>32.472159564034094</v>
      </c>
      <c r="AW21">
        <v>18</v>
      </c>
      <c r="AX21">
        <f>(R21*SUMPRODUCT(K22:$K$23, X22:$X$23)-$AZ$3*SUMPRODUCT(K21:$K$22, W22:$W$23))/Z21</f>
        <v>85.990036856917726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616.75993858725622</v>
      </c>
      <c r="P22">
        <f t="shared" si="22"/>
        <v>30.837996929362813</v>
      </c>
      <c r="Q22" s="4">
        <f t="shared" si="23"/>
        <v>25</v>
      </c>
      <c r="R22">
        <f t="shared" si="0"/>
        <v>100000</v>
      </c>
      <c r="S22">
        <f t="shared" si="1"/>
        <v>44.655947006893051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67.15667163661918</v>
      </c>
      <c r="AC22">
        <f t="shared" si="2"/>
        <v>34.344794537114851</v>
      </c>
      <c r="AE22">
        <f t="shared" si="3"/>
        <v>474.34876627368754</v>
      </c>
      <c r="AF22">
        <f t="shared" si="4"/>
        <v>-23.717438313684379</v>
      </c>
      <c r="AG22">
        <f t="shared" si="4"/>
        <v>-19.227447204183925</v>
      </c>
      <c r="AH22">
        <f t="shared" si="5"/>
        <v>-407.42995696970939</v>
      </c>
      <c r="AI22">
        <f t="shared" si="6"/>
        <v>23.973923786109822</v>
      </c>
      <c r="AJ22">
        <f t="shared" si="7"/>
        <v>32.811877099504329</v>
      </c>
      <c r="AK22">
        <f t="shared" si="24"/>
        <v>44.308154701482167</v>
      </c>
      <c r="AL22">
        <f t="shared" si="8"/>
        <v>101.09395558709632</v>
      </c>
      <c r="AN22">
        <f t="shared" si="9"/>
        <v>115.60403110042468</v>
      </c>
      <c r="AO22">
        <f t="shared" si="9"/>
        <v>-5.7802015550212342</v>
      </c>
      <c r="AP22">
        <f t="shared" si="9"/>
        <v>-4.6859411526154746</v>
      </c>
      <c r="AQ22">
        <f t="shared" si="9"/>
        <v>-99.295178496564532</v>
      </c>
      <c r="AR22">
        <f t="shared" si="9"/>
        <v>5.8427098962234334</v>
      </c>
      <c r="AS22">
        <f t="shared" si="9"/>
        <v>7.9966166887547807</v>
      </c>
      <c r="AT22">
        <f t="shared" si="9"/>
        <v>10.798386458029045</v>
      </c>
      <c r="AU22">
        <f t="shared" si="9"/>
        <v>24.63771304300726</v>
      </c>
      <c r="AW22">
        <v>19</v>
      </c>
      <c r="AX22">
        <f>(R22*SUMPRODUCT(K23:$K$23, X23:$X$23)-$AZ$3*SUMPRODUCT(K22:$K$22, W23:$W$23))/Z22</f>
        <v>44.655947006893051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616.75993858725622</v>
      </c>
      <c r="P23">
        <f t="shared" si="22"/>
        <v>30.837996929362813</v>
      </c>
      <c r="Q23" s="4">
        <f t="shared" si="23"/>
        <v>25</v>
      </c>
      <c r="R23">
        <f t="shared" si="0"/>
        <v>100000</v>
      </c>
      <c r="S23">
        <f t="shared" si="1"/>
        <v>45.358187454463675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34.344794537114851</v>
      </c>
      <c r="AC23">
        <f t="shared" si="2"/>
        <v>34.344794537114851</v>
      </c>
      <c r="AE23">
        <f t="shared" si="3"/>
        <v>467.00484649587401</v>
      </c>
      <c r="AF23">
        <f t="shared" si="4"/>
        <v>-23.350242324793705</v>
      </c>
      <c r="AG23">
        <f t="shared" si="4"/>
        <v>-18.929765751549557</v>
      </c>
      <c r="AH23">
        <f t="shared" si="5"/>
        <v>-421.62792237011496</v>
      </c>
      <c r="AI23">
        <f t="shared" si="6"/>
        <v>3.0969160494157677</v>
      </c>
      <c r="AJ23">
        <f t="shared" si="7"/>
        <v>0</v>
      </c>
      <c r="AK23">
        <f t="shared" si="24"/>
        <v>40.903364546257677</v>
      </c>
      <c r="AL23">
        <f t="shared" si="8"/>
        <v>44.000280595673445</v>
      </c>
      <c r="AN23">
        <f t="shared" si="9"/>
        <v>104.84264219644987</v>
      </c>
      <c r="AO23">
        <f t="shared" si="9"/>
        <v>-5.242132109822494</v>
      </c>
      <c r="AP23">
        <f t="shared" si="9"/>
        <v>-4.2497346064905459</v>
      </c>
      <c r="AQ23">
        <f t="shared" si="9"/>
        <v>-94.655517467896459</v>
      </c>
      <c r="AR23">
        <f t="shared" si="9"/>
        <v>0.69525801224036976</v>
      </c>
      <c r="AS23">
        <f t="shared" si="9"/>
        <v>0</v>
      </c>
      <c r="AT23">
        <f t="shared" si="9"/>
        <v>9.1828100841607316</v>
      </c>
      <c r="AU23">
        <f t="shared" si="9"/>
        <v>9.8780680964011029</v>
      </c>
      <c r="AW23">
        <v>20</v>
      </c>
      <c r="AX23">
        <f>(R23*SUMPRODUCT(K$23:$K24, X$23:$X24)-$AZ$3*SUMPRODUCT(K$22:$K23, W$23:$W24))/Z23</f>
        <v>45.358187454463675</v>
      </c>
    </row>
    <row r="25" spans="5:50" x14ac:dyDescent="0.25">
      <c r="AN25" s="8">
        <f t="shared" ref="AN25:AU25" si="25">SUM(AN3:AN23)</f>
        <v>5649.695122384398</v>
      </c>
      <c r="AO25" s="8">
        <f t="shared" si="25"/>
        <v>-745.05471005966217</v>
      </c>
      <c r="AP25" s="8">
        <f t="shared" si="25"/>
        <v>-477.1567982296674</v>
      </c>
      <c r="AQ25" s="8">
        <f t="shared" si="25"/>
        <v>-3190.7462208423626</v>
      </c>
      <c r="AR25" s="8">
        <f t="shared" si="25"/>
        <v>1236.7373932527066</v>
      </c>
      <c r="AS25" s="8">
        <f t="shared" si="25"/>
        <v>-121.93165810935935</v>
      </c>
      <c r="AT25" s="8">
        <f t="shared" si="25"/>
        <v>486.54550130104764</v>
      </c>
      <c r="AU25" s="9">
        <f t="shared" si="25"/>
        <v>1601.3512364443952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A3E3F-18C0-4F0B-94C3-C8A5B7B864DA}">
  <sheetPr codeName="Sheet5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904.55664335832546</v>
      </c>
      <c r="K3">
        <v>1</v>
      </c>
      <c r="L3" s="2">
        <v>0</v>
      </c>
      <c r="O3">
        <f>$C$3</f>
        <v>904.55664335832546</v>
      </c>
      <c r="P3">
        <f>O3*B5</f>
        <v>723.64531468666041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904.55664335832546</v>
      </c>
      <c r="AF3">
        <f t="shared" ref="AF3:AG23" si="4">-$Z3*P3</f>
        <v>-723.64531468666041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-92.238413128334969</v>
      </c>
      <c r="AJ3">
        <f t="shared" ref="AJ3:AJ23" si="7">AB3-AC3</f>
        <v>0</v>
      </c>
      <c r="AL3">
        <f t="shared" ref="AL3:AL23" si="8">SUM(AI3:AK3)</f>
        <v>-92.238413128334969</v>
      </c>
      <c r="AN3">
        <f t="shared" ref="AN3:AU23" si="9">AE3*$K3</f>
        <v>904.55664335832546</v>
      </c>
      <c r="AO3">
        <f t="shared" si="9"/>
        <v>-723.64531468666041</v>
      </c>
      <c r="AP3">
        <f t="shared" si="9"/>
        <v>-273.14974180000002</v>
      </c>
      <c r="AQ3">
        <f t="shared" si="9"/>
        <v>0</v>
      </c>
      <c r="AR3">
        <f t="shared" si="9"/>
        <v>-92.238413128334969</v>
      </c>
      <c r="AS3">
        <f t="shared" si="9"/>
        <v>0</v>
      </c>
      <c r="AT3">
        <f t="shared" si="9"/>
        <v>0</v>
      </c>
      <c r="AU3">
        <f t="shared" si="9"/>
        <v>-92.238413128334969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487.58386235471403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146.04679130492343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144.05154224963826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-144.05154224963826</v>
      </c>
      <c r="AK4">
        <f>H4*SUM(AB4, AE4:AF4)</f>
        <v>0</v>
      </c>
      <c r="AL4">
        <f t="shared" si="8"/>
        <v>-510.22264224963823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-343.53232010507543</v>
      </c>
      <c r="AR4">
        <f t="shared" si="9"/>
        <v>-343.53232010507543</v>
      </c>
      <c r="AS4">
        <f t="shared" si="9"/>
        <v>-135.14545665600735</v>
      </c>
      <c r="AT4">
        <f t="shared" si="9"/>
        <v>0</v>
      </c>
      <c r="AU4">
        <f t="shared" si="9"/>
        <v>-478.67777676108284</v>
      </c>
      <c r="AW4">
        <v>1</v>
      </c>
      <c r="AX4">
        <f>(R4*SUMPRODUCT(K5:$K$23, X5:$X$23)-$AZ$3*SUMPRODUCT(K4:$K$22, W5:$W$23))/Z4</f>
        <v>146.04679130492343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904.55664335832546</v>
      </c>
      <c r="P5">
        <f t="shared" ref="P5:P23" si="22">O5*$C$5</f>
        <v>45.227832167916276</v>
      </c>
      <c r="Q5" s="4">
        <f t="shared" ref="Q5:Q23" si="23">$C$8</f>
        <v>25</v>
      </c>
      <c r="R5">
        <f t="shared" si="0"/>
        <v>100000</v>
      </c>
      <c r="S5">
        <f t="shared" si="1"/>
        <v>278.56010758343683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144.05154224963826</v>
      </c>
      <c r="AC5">
        <f t="shared" si="2"/>
        <v>270.96092247997967</v>
      </c>
      <c r="AE5">
        <f t="shared" si="3"/>
        <v>879.88012585883803</v>
      </c>
      <c r="AF5">
        <f t="shared" si="4"/>
        <v>-43.994006292941904</v>
      </c>
      <c r="AG5">
        <f t="shared" si="4"/>
        <v>-24.317994133350467</v>
      </c>
      <c r="AH5">
        <f t="shared" si="5"/>
        <v>-375.51407759812167</v>
      </c>
      <c r="AI5">
        <f t="shared" si="6"/>
        <v>436.05404783442401</v>
      </c>
      <c r="AJ5">
        <f t="shared" si="7"/>
        <v>-126.90938023034141</v>
      </c>
      <c r="AK5">
        <f>H5*SUM(AB5, AE5:AF5)</f>
        <v>84.666613980862181</v>
      </c>
      <c r="AL5">
        <f t="shared" si="8"/>
        <v>393.81128158494477</v>
      </c>
      <c r="AN5">
        <f t="shared" si="9"/>
        <v>759.83149154347598</v>
      </c>
      <c r="AO5">
        <f t="shared" si="9"/>
        <v>-37.9915745771738</v>
      </c>
      <c r="AP5">
        <f t="shared" si="9"/>
        <v>-21.000108095012934</v>
      </c>
      <c r="AQ5">
        <f t="shared" si="9"/>
        <v>-324.27988005576265</v>
      </c>
      <c r="AR5">
        <f t="shared" si="9"/>
        <v>376.55992881552658</v>
      </c>
      <c r="AS5">
        <f t="shared" si="9"/>
        <v>-109.59418315893291</v>
      </c>
      <c r="AT5">
        <f t="shared" si="9"/>
        <v>73.114913832404568</v>
      </c>
      <c r="AU5">
        <f t="shared" si="9"/>
        <v>340.08065948899821</v>
      </c>
      <c r="AW5">
        <v>2</v>
      </c>
      <c r="AX5">
        <f>(R5*SUMPRODUCT(K6:$K$23, X6:$X$23)-$AZ$3*SUMPRODUCT(K5:$K$22, W6:$W$23))/Z5</f>
        <v>278.56010758343683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904.55664335832546</v>
      </c>
      <c r="P6">
        <f t="shared" si="22"/>
        <v>45.227832167916276</v>
      </c>
      <c r="Q6" s="4">
        <f t="shared" si="23"/>
        <v>25</v>
      </c>
      <c r="R6">
        <f t="shared" si="0"/>
        <v>100000</v>
      </c>
      <c r="S6">
        <f t="shared" si="1"/>
        <v>396.87634418583065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270.96092247997967</v>
      </c>
      <c r="AC6">
        <f t="shared" si="2"/>
        <v>380.66087091646523</v>
      </c>
      <c r="AE6">
        <f t="shared" si="3"/>
        <v>867.59849685782285</v>
      </c>
      <c r="AF6">
        <f t="shared" si="4"/>
        <v>-43.37992484289115</v>
      </c>
      <c r="AG6">
        <f t="shared" si="4"/>
        <v>-23.978556324474912</v>
      </c>
      <c r="AH6">
        <f t="shared" si="5"/>
        <v>-385.03147016821151</v>
      </c>
      <c r="AI6">
        <f t="shared" si="6"/>
        <v>415.20854552224534</v>
      </c>
      <c r="AJ6">
        <f t="shared" si="7"/>
        <v>-109.69994843648556</v>
      </c>
      <c r="AK6">
        <f>H6*SUM(AB6, AE6:AF6)</f>
        <v>119.15552900104636</v>
      </c>
      <c r="AL6">
        <f t="shared" si="8"/>
        <v>424.66412608680616</v>
      </c>
      <c r="AN6">
        <f t="shared" si="9"/>
        <v>675.70845702987697</v>
      </c>
      <c r="AO6">
        <f t="shared" si="9"/>
        <v>-33.785422851493855</v>
      </c>
      <c r="AP6">
        <f t="shared" si="9"/>
        <v>-18.6751283623652</v>
      </c>
      <c r="AQ6">
        <f t="shared" si="9"/>
        <v>-299.87260415683079</v>
      </c>
      <c r="AR6">
        <f t="shared" si="9"/>
        <v>323.37530165918719</v>
      </c>
      <c r="AS6">
        <f t="shared" si="9"/>
        <v>-85.437196079446338</v>
      </c>
      <c r="AT6">
        <f t="shared" si="9"/>
        <v>92.80145014021393</v>
      </c>
      <c r="AU6">
        <f t="shared" si="9"/>
        <v>330.73955571995481</v>
      </c>
      <c r="AW6">
        <v>3</v>
      </c>
      <c r="AX6">
        <f>(R6*SUMPRODUCT(K7:$K$23, X7:$X$23)-$AZ$3*SUMPRODUCT(K6:$K$22, W7:$W$23))/Z6</f>
        <v>396.87634418583065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904.55664335832546</v>
      </c>
      <c r="P7">
        <f t="shared" si="22"/>
        <v>45.227832167916276</v>
      </c>
      <c r="Q7" s="4">
        <f t="shared" si="23"/>
        <v>25</v>
      </c>
      <c r="R7">
        <f t="shared" si="0"/>
        <v>100000</v>
      </c>
      <c r="S7">
        <f t="shared" si="1"/>
        <v>493.05708575070634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380.66087091646523</v>
      </c>
      <c r="AC7">
        <f t="shared" si="2"/>
        <v>466.23396582304986</v>
      </c>
      <c r="AE7">
        <f t="shared" si="3"/>
        <v>855.34726775586967</v>
      </c>
      <c r="AF7">
        <f t="shared" si="4"/>
        <v>-42.767363387793488</v>
      </c>
      <c r="AG7">
        <f t="shared" si="4"/>
        <v>-23.639958703421897</v>
      </c>
      <c r="AH7">
        <f t="shared" si="5"/>
        <v>-395.2482312330751</v>
      </c>
      <c r="AI7">
        <f t="shared" si="6"/>
        <v>393.69171443157916</v>
      </c>
      <c r="AJ7">
        <f t="shared" si="7"/>
        <v>-85.573094906584629</v>
      </c>
      <c r="AK7">
        <f>H7*SUM(AB7, AE7:AF7)</f>
        <v>124.9323091722915</v>
      </c>
      <c r="AL7">
        <f t="shared" si="8"/>
        <v>433.05092869728605</v>
      </c>
      <c r="AN7">
        <f t="shared" si="9"/>
        <v>603.02967193692245</v>
      </c>
      <c r="AO7">
        <f t="shared" si="9"/>
        <v>-30.151483596846127</v>
      </c>
      <c r="AP7">
        <f t="shared" si="9"/>
        <v>-16.666443068121996</v>
      </c>
      <c r="AQ7">
        <f t="shared" si="9"/>
        <v>-278.65455376909932</v>
      </c>
      <c r="AR7">
        <f t="shared" si="9"/>
        <v>277.55719150285506</v>
      </c>
      <c r="AS7">
        <f t="shared" si="9"/>
        <v>-60.330017167802829</v>
      </c>
      <c r="AT7">
        <f t="shared" si="9"/>
        <v>88.078716393341892</v>
      </c>
      <c r="AU7">
        <f t="shared" si="9"/>
        <v>305.30589072839416</v>
      </c>
      <c r="AW7">
        <v>4</v>
      </c>
      <c r="AX7">
        <f>(R7*SUMPRODUCT(K8:$K$23, X8:$X$23)-$AZ$3*SUMPRODUCT(K7:$K$22, W8:$W$23))/Z7</f>
        <v>493.05708575070634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904.55664335832546</v>
      </c>
      <c r="P8">
        <f t="shared" si="22"/>
        <v>45.227832167916276</v>
      </c>
      <c r="Q8" s="4">
        <f t="shared" si="23"/>
        <v>25</v>
      </c>
      <c r="R8">
        <f t="shared" si="0"/>
        <v>100000</v>
      </c>
      <c r="S8">
        <f t="shared" si="1"/>
        <v>562.27833901140389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466.23396582304986</v>
      </c>
      <c r="AC8">
        <f t="shared" si="2"/>
        <v>524.08704661518141</v>
      </c>
      <c r="AE8">
        <f t="shared" si="3"/>
        <v>843.11698819362107</v>
      </c>
      <c r="AF8">
        <f t="shared" si="4"/>
        <v>-42.155849409681061</v>
      </c>
      <c r="AG8">
        <f t="shared" si="4"/>
        <v>-23.301940082585684</v>
      </c>
      <c r="AH8">
        <f t="shared" si="5"/>
        <v>-406.47613520796995</v>
      </c>
      <c r="AI8">
        <f t="shared" si="6"/>
        <v>371.18306349338434</v>
      </c>
      <c r="AJ8">
        <f t="shared" si="7"/>
        <v>-57.85308079213155</v>
      </c>
      <c r="AK8">
        <f t="shared" ref="AK8:AK23" si="24">H8*SUM(AB8:AB8, AE8:AF8)</f>
        <v>91.871645084006786</v>
      </c>
      <c r="AL8">
        <f t="shared" si="8"/>
        <v>405.20162778525957</v>
      </c>
      <c r="AN8">
        <f t="shared" si="9"/>
        <v>554.22581261573839</v>
      </c>
      <c r="AO8">
        <f t="shared" si="9"/>
        <v>-27.711290630786923</v>
      </c>
      <c r="AP8">
        <f t="shared" si="9"/>
        <v>-15.317609369328096</v>
      </c>
      <c r="AQ8">
        <f t="shared" si="9"/>
        <v>-267.19846652266318</v>
      </c>
      <c r="AR8">
        <f t="shared" si="9"/>
        <v>243.99844609296011</v>
      </c>
      <c r="AS8">
        <f t="shared" si="9"/>
        <v>-38.029918935733363</v>
      </c>
      <c r="AT8">
        <f t="shared" si="9"/>
        <v>60.392137587121155</v>
      </c>
      <c r="AU8">
        <f t="shared" si="9"/>
        <v>266.3606647443479</v>
      </c>
      <c r="AW8">
        <v>5</v>
      </c>
      <c r="AX8">
        <f>(R8*SUMPRODUCT(K9:$K$23, X9:$X$23)-$AZ$3*SUMPRODUCT(K8:$K$22, W9:$W$23))/Z8</f>
        <v>562.27833901140389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904.55664335832546</v>
      </c>
      <c r="P9">
        <f t="shared" si="22"/>
        <v>45.227832167916276</v>
      </c>
      <c r="Q9" s="4">
        <f t="shared" si="23"/>
        <v>25</v>
      </c>
      <c r="R9">
        <f t="shared" si="0"/>
        <v>100000</v>
      </c>
      <c r="S9">
        <f t="shared" si="1"/>
        <v>609.7272682769019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524.08704661518141</v>
      </c>
      <c r="AC9">
        <f t="shared" si="2"/>
        <v>560.06548770894869</v>
      </c>
      <c r="AE9">
        <f t="shared" si="3"/>
        <v>830.88125458869513</v>
      </c>
      <c r="AF9">
        <f t="shared" si="4"/>
        <v>-41.544062729434756</v>
      </c>
      <c r="AG9">
        <f t="shared" si="4"/>
        <v>-22.963770723741039</v>
      </c>
      <c r="AH9">
        <f t="shared" si="5"/>
        <v>-420.59983207515091</v>
      </c>
      <c r="AI9">
        <f t="shared" si="6"/>
        <v>345.77358906036847</v>
      </c>
      <c r="AJ9">
        <f t="shared" si="7"/>
        <v>-35.978441093767287</v>
      </c>
      <c r="AK9">
        <f t="shared" si="24"/>
        <v>68.560745248365862</v>
      </c>
      <c r="AL9">
        <f t="shared" si="8"/>
        <v>378.35589321496707</v>
      </c>
      <c r="AN9">
        <f t="shared" si="9"/>
        <v>519.08630642330752</v>
      </c>
      <c r="AO9">
        <f t="shared" si="9"/>
        <v>-25.954315321165375</v>
      </c>
      <c r="AP9">
        <f t="shared" si="9"/>
        <v>-14.34642900018147</v>
      </c>
      <c r="AQ9">
        <f t="shared" si="9"/>
        <v>-262.76632443974262</v>
      </c>
      <c r="AR9">
        <f t="shared" si="9"/>
        <v>216.01923766221805</v>
      </c>
      <c r="AS9">
        <f t="shared" si="9"/>
        <v>-22.47723846830219</v>
      </c>
      <c r="AT9">
        <f t="shared" si="9"/>
        <v>42.832768003919995</v>
      </c>
      <c r="AU9">
        <f t="shared" si="9"/>
        <v>236.37476719783587</v>
      </c>
      <c r="AW9">
        <v>6</v>
      </c>
      <c r="AX9">
        <f>(R9*SUMPRODUCT(K10:$K$23, X10:$X$23)-$AZ$3*SUMPRODUCT(K9:$K$22, W10:$W$23))/Z9</f>
        <v>609.7272682769019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904.55664335832546</v>
      </c>
      <c r="P10">
        <f t="shared" si="22"/>
        <v>45.227832167916276</v>
      </c>
      <c r="Q10" s="4">
        <f t="shared" si="23"/>
        <v>25</v>
      </c>
      <c r="R10">
        <f t="shared" si="0"/>
        <v>100000</v>
      </c>
      <c r="S10">
        <f t="shared" si="1"/>
        <v>642.41641106774307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560.06548770894869</v>
      </c>
      <c r="AC10">
        <f t="shared" si="2"/>
        <v>581.3937901272252</v>
      </c>
      <c r="AE10">
        <f t="shared" si="3"/>
        <v>818.63353147029238</v>
      </c>
      <c r="AF10">
        <f t="shared" si="4"/>
        <v>-40.931676573514622</v>
      </c>
      <c r="AG10">
        <f t="shared" si="4"/>
        <v>-22.625270000532293</v>
      </c>
      <c r="AH10">
        <f t="shared" si="5"/>
        <v>-435.45206388534865</v>
      </c>
      <c r="AI10">
        <f t="shared" si="6"/>
        <v>319.62452101089679</v>
      </c>
      <c r="AJ10">
        <f t="shared" si="7"/>
        <v>-21.328302418276508</v>
      </c>
      <c r="AK10">
        <f t="shared" si="24"/>
        <v>70.232785486800651</v>
      </c>
      <c r="AL10">
        <f t="shared" si="8"/>
        <v>368.52900407942093</v>
      </c>
      <c r="AN10">
        <f t="shared" si="9"/>
        <v>485.92364941873564</v>
      </c>
      <c r="AO10">
        <f t="shared" si="9"/>
        <v>-24.296182470936781</v>
      </c>
      <c r="AP10">
        <f t="shared" si="9"/>
        <v>-13.429884490557129</v>
      </c>
      <c r="AQ10">
        <f t="shared" si="9"/>
        <v>-258.47518809796969</v>
      </c>
      <c r="AR10">
        <f t="shared" si="9"/>
        <v>189.72239435927199</v>
      </c>
      <c r="AS10">
        <f t="shared" si="9"/>
        <v>-12.66003180737224</v>
      </c>
      <c r="AT10">
        <f t="shared" si="9"/>
        <v>41.688704555376319</v>
      </c>
      <c r="AU10">
        <f t="shared" si="9"/>
        <v>218.75106710727607</v>
      </c>
      <c r="AW10">
        <v>7</v>
      </c>
      <c r="AX10">
        <f>(R10*SUMPRODUCT(K11:$K$23, X11:$X$23)-$AZ$3*SUMPRODUCT(K10:$K$22, W11:$W$23))/Z10</f>
        <v>642.41641106774307</v>
      </c>
    </row>
    <row r="11" spans="1:52" x14ac:dyDescent="0.25">
      <c r="A11" t="s">
        <v>33</v>
      </c>
      <c r="C11" s="7">
        <f>AU25</f>
        <v>2359.9266738955398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904.55664335832546</v>
      </c>
      <c r="P11">
        <f t="shared" si="22"/>
        <v>45.227832167916276</v>
      </c>
      <c r="Q11" s="4">
        <f t="shared" si="23"/>
        <v>25</v>
      </c>
      <c r="R11">
        <f t="shared" si="0"/>
        <v>100000</v>
      </c>
      <c r="S11">
        <f t="shared" si="1"/>
        <v>661.35022190480709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581.3937901272252</v>
      </c>
      <c r="AC11">
        <f t="shared" si="2"/>
        <v>589.57097730995201</v>
      </c>
      <c r="AE11">
        <f t="shared" si="3"/>
        <v>806.38113754763276</v>
      </c>
      <c r="AF11">
        <f t="shared" si="4"/>
        <v>-40.319056877381641</v>
      </c>
      <c r="AG11">
        <f t="shared" si="4"/>
        <v>-22.286640186340378</v>
      </c>
      <c r="AH11">
        <f t="shared" si="5"/>
        <v>-449.50845674637537</v>
      </c>
      <c r="AI11">
        <f t="shared" si="6"/>
        <v>294.26698373753538</v>
      </c>
      <c r="AJ11">
        <f t="shared" si="7"/>
        <v>-8.1771871827268114</v>
      </c>
      <c r="AK11">
        <f t="shared" si="24"/>
        <v>69.393977346070031</v>
      </c>
      <c r="AL11">
        <f t="shared" si="8"/>
        <v>355.48377390087859</v>
      </c>
      <c r="AN11">
        <f t="shared" si="9"/>
        <v>455.20769000390408</v>
      </c>
      <c r="AO11">
        <f t="shared" si="9"/>
        <v>-22.760384500195205</v>
      </c>
      <c r="AP11">
        <f t="shared" si="9"/>
        <v>-12.580961439680149</v>
      </c>
      <c r="AQ11">
        <f t="shared" si="9"/>
        <v>-253.75061085261376</v>
      </c>
      <c r="AR11">
        <f t="shared" si="9"/>
        <v>166.11573321141498</v>
      </c>
      <c r="AS11">
        <f t="shared" si="9"/>
        <v>-4.616078321845329</v>
      </c>
      <c r="AT11">
        <f t="shared" si="9"/>
        <v>39.173376778077042</v>
      </c>
      <c r="AU11">
        <f t="shared" si="9"/>
        <v>200.67303166764668</v>
      </c>
      <c r="AW11">
        <v>8</v>
      </c>
      <c r="AX11">
        <f>(R11*SUMPRODUCT(K12:$K$23, X12:$X$23)-$AZ$3*SUMPRODUCT(K11:$K$22, W12:$W$23))/Z11</f>
        <v>661.35022190480709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904.55664335832546</v>
      </c>
      <c r="P12">
        <f t="shared" si="22"/>
        <v>45.227832167916276</v>
      </c>
      <c r="Q12" s="4">
        <f t="shared" si="23"/>
        <v>25</v>
      </c>
      <c r="R12">
        <f t="shared" si="0"/>
        <v>100000</v>
      </c>
      <c r="S12">
        <f t="shared" si="1"/>
        <v>666.77397905419559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589.57097730995201</v>
      </c>
      <c r="AC12">
        <f t="shared" si="2"/>
        <v>585.36105670193592</v>
      </c>
      <c r="AE12">
        <f t="shared" si="3"/>
        <v>794.1105220603522</v>
      </c>
      <c r="AF12">
        <f t="shared" si="4"/>
        <v>-39.705526103017611</v>
      </c>
      <c r="AG12">
        <f t="shared" si="4"/>
        <v>-21.947506767295337</v>
      </c>
      <c r="AH12">
        <f t="shared" si="5"/>
        <v>-465.06806872655125</v>
      </c>
      <c r="AI12">
        <f t="shared" si="6"/>
        <v>267.38942046348802</v>
      </c>
      <c r="AJ12">
        <f t="shared" si="7"/>
        <v>4.2099206080160911</v>
      </c>
      <c r="AK12">
        <f t="shared" si="24"/>
        <v>69.752353012572186</v>
      </c>
      <c r="AL12">
        <f t="shared" si="8"/>
        <v>341.35169408407631</v>
      </c>
      <c r="AN12">
        <f t="shared" si="9"/>
        <v>426.16298440187995</v>
      </c>
      <c r="AO12">
        <f t="shared" si="9"/>
        <v>-21.308149220093998</v>
      </c>
      <c r="AP12">
        <f t="shared" si="9"/>
        <v>-11.77822824946802</v>
      </c>
      <c r="AQ12">
        <f t="shared" si="9"/>
        <v>-249.58087144381514</v>
      </c>
      <c r="AR12">
        <f t="shared" si="9"/>
        <v>143.49573548850279</v>
      </c>
      <c r="AS12">
        <f t="shared" si="9"/>
        <v>2.2592728349099525</v>
      </c>
      <c r="AT12">
        <f t="shared" si="9"/>
        <v>37.432914063103254</v>
      </c>
      <c r="AU12">
        <f t="shared" si="9"/>
        <v>183.18792238651602</v>
      </c>
      <c r="AW12">
        <v>9</v>
      </c>
      <c r="AX12">
        <f>(R12*SUMPRODUCT(K13:$K$23, X13:$X$23)-$AZ$3*SUMPRODUCT(K12:$K$22, W13:$W$23))/Z12</f>
        <v>666.77397905419559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904.55664335832546</v>
      </c>
      <c r="P13">
        <f t="shared" si="22"/>
        <v>45.227832167916276</v>
      </c>
      <c r="Q13" s="4">
        <f t="shared" si="23"/>
        <v>25</v>
      </c>
      <c r="R13">
        <f t="shared" si="0"/>
        <v>100000</v>
      </c>
      <c r="S13">
        <f t="shared" si="1"/>
        <v>658.9017698688167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585.36105670193592</v>
      </c>
      <c r="AC13">
        <f t="shared" si="2"/>
        <v>569.49441494543203</v>
      </c>
      <c r="AE13">
        <f t="shared" si="3"/>
        <v>781.81601560565639</v>
      </c>
      <c r="AF13">
        <f t="shared" si="4"/>
        <v>-39.090800780282819</v>
      </c>
      <c r="AG13">
        <f t="shared" si="4"/>
        <v>-21.607713053298326</v>
      </c>
      <c r="AH13">
        <f t="shared" si="5"/>
        <v>-481.27458529622982</v>
      </c>
      <c r="AI13">
        <f t="shared" si="6"/>
        <v>239.84291647584541</v>
      </c>
      <c r="AJ13">
        <f t="shared" si="7"/>
        <v>15.866641756503896</v>
      </c>
      <c r="AK13">
        <f t="shared" si="24"/>
        <v>68.66206023796191</v>
      </c>
      <c r="AL13">
        <f t="shared" si="8"/>
        <v>324.3716184703112</v>
      </c>
      <c r="AN13">
        <f t="shared" si="9"/>
        <v>398.93988989202404</v>
      </c>
      <c r="AO13">
        <f t="shared" si="9"/>
        <v>-19.946994494601203</v>
      </c>
      <c r="AP13">
        <f t="shared" si="9"/>
        <v>-11.025840471716883</v>
      </c>
      <c r="AQ13">
        <f t="shared" si="9"/>
        <v>-245.58160261934438</v>
      </c>
      <c r="AR13">
        <f t="shared" si="9"/>
        <v>122.38545230636156</v>
      </c>
      <c r="AS13">
        <f t="shared" si="9"/>
        <v>8.0963246965365165</v>
      </c>
      <c r="AT13">
        <f t="shared" si="9"/>
        <v>35.036420595543845</v>
      </c>
      <c r="AU13">
        <f t="shared" si="9"/>
        <v>165.51819759844193</v>
      </c>
      <c r="AW13">
        <v>10</v>
      </c>
      <c r="AX13">
        <f>(R13*SUMPRODUCT(K14:$K$23, X14:$X$23)-$AZ$3*SUMPRODUCT(K13:$K$22, W14:$W$23))/Z13</f>
        <v>658.9017698688167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904.55664335832546</v>
      </c>
      <c r="P14">
        <f t="shared" si="22"/>
        <v>45.227832167916276</v>
      </c>
      <c r="Q14" s="4">
        <f t="shared" si="23"/>
        <v>25</v>
      </c>
      <c r="R14">
        <f t="shared" si="0"/>
        <v>100000</v>
      </c>
      <c r="S14">
        <f t="shared" si="1"/>
        <v>646.31712722517193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569.49441494543203</v>
      </c>
      <c r="AC14">
        <f t="shared" si="2"/>
        <v>549.80367703681418</v>
      </c>
      <c r="AE14">
        <f t="shared" si="3"/>
        <v>769.48072031088236</v>
      </c>
      <c r="AF14">
        <f t="shared" si="4"/>
        <v>-38.474036015544115</v>
      </c>
      <c r="AG14">
        <f t="shared" si="4"/>
        <v>-21.266792023494791</v>
      </c>
      <c r="AH14">
        <f t="shared" si="5"/>
        <v>-499.37559708222096</v>
      </c>
      <c r="AI14">
        <f t="shared" si="6"/>
        <v>210.36429518962251</v>
      </c>
      <c r="AJ14">
        <f t="shared" si="7"/>
        <v>19.690737908617848</v>
      </c>
      <c r="AK14">
        <f t="shared" si="24"/>
        <v>111.28648006423121</v>
      </c>
      <c r="AL14">
        <f t="shared" si="8"/>
        <v>341.34151316247159</v>
      </c>
      <c r="AN14">
        <f t="shared" si="9"/>
        <v>361.69458796017204</v>
      </c>
      <c r="AO14">
        <f t="shared" si="9"/>
        <v>-18.084729398008601</v>
      </c>
      <c r="AP14">
        <f t="shared" si="9"/>
        <v>-9.9964604377155801</v>
      </c>
      <c r="AQ14">
        <f t="shared" si="9"/>
        <v>-234.73161322488352</v>
      </c>
      <c r="AR14">
        <f t="shared" si="9"/>
        <v>98.881784899564366</v>
      </c>
      <c r="AS14">
        <f t="shared" si="9"/>
        <v>9.2556358418075231</v>
      </c>
      <c r="AT14">
        <f t="shared" si="9"/>
        <v>52.310235318316593</v>
      </c>
      <c r="AU14">
        <f t="shared" si="9"/>
        <v>160.44765605968848</v>
      </c>
      <c r="AW14">
        <v>11</v>
      </c>
      <c r="AX14">
        <f>(R14*SUMPRODUCT(K15:$K$23, X15:$X$23)-$AZ$3*SUMPRODUCT(K14:$K$22, W15:$W$23))/Z14</f>
        <v>646.31712722517193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904.55664335832546</v>
      </c>
      <c r="P15">
        <f t="shared" si="22"/>
        <v>45.227832167916276</v>
      </c>
      <c r="Q15" s="4">
        <f t="shared" si="23"/>
        <v>25</v>
      </c>
      <c r="R15">
        <f t="shared" si="0"/>
        <v>100000</v>
      </c>
      <c r="S15">
        <f t="shared" si="1"/>
        <v>620.59816768705537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549.80367703681418</v>
      </c>
      <c r="AC15">
        <f t="shared" si="2"/>
        <v>519.41615399541593</v>
      </c>
      <c r="AE15">
        <f t="shared" si="3"/>
        <v>757.07818235310685</v>
      </c>
      <c r="AF15">
        <f t="shared" si="4"/>
        <v>-37.853909117655341</v>
      </c>
      <c r="AG15">
        <f t="shared" si="4"/>
        <v>-20.924012551118995</v>
      </c>
      <c r="AH15">
        <f t="shared" si="5"/>
        <v>-520.44620856338634</v>
      </c>
      <c r="AI15">
        <f t="shared" si="6"/>
        <v>177.85405212094622</v>
      </c>
      <c r="AJ15">
        <f t="shared" si="7"/>
        <v>30.387523041398254</v>
      </c>
      <c r="AK15">
        <f t="shared" si="24"/>
        <v>108.59325976069832</v>
      </c>
      <c r="AL15">
        <f t="shared" si="8"/>
        <v>316.83483492304276</v>
      </c>
      <c r="AN15">
        <f t="shared" si="9"/>
        <v>327.81314566547917</v>
      </c>
      <c r="AO15">
        <f t="shared" si="9"/>
        <v>-16.39065728327396</v>
      </c>
      <c r="AP15">
        <f t="shared" si="9"/>
        <v>-9.0600502487167436</v>
      </c>
      <c r="AQ15">
        <f t="shared" si="9"/>
        <v>-225.3520346452969</v>
      </c>
      <c r="AR15">
        <f t="shared" si="9"/>
        <v>77.010403488191628</v>
      </c>
      <c r="AS15">
        <f t="shared" si="9"/>
        <v>13.157728949765067</v>
      </c>
      <c r="AT15">
        <f t="shared" si="9"/>
        <v>47.020636586803278</v>
      </c>
      <c r="AU15">
        <f t="shared" si="9"/>
        <v>137.18876902475995</v>
      </c>
      <c r="AW15">
        <v>12</v>
      </c>
      <c r="AX15">
        <f>(R15*SUMPRODUCT(K16:$K$23, X16:$X$23)-$AZ$3*SUMPRODUCT(K15:$K$22, W16:$W$23))/Z15</f>
        <v>620.59816768705537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904.55664335832546</v>
      </c>
      <c r="P16">
        <f t="shared" si="22"/>
        <v>45.227832167916276</v>
      </c>
      <c r="Q16" s="4">
        <f t="shared" si="23"/>
        <v>25</v>
      </c>
      <c r="R16">
        <f t="shared" si="0"/>
        <v>100000</v>
      </c>
      <c r="S16">
        <f t="shared" si="1"/>
        <v>582.73771231925343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519.41615399541593</v>
      </c>
      <c r="AC16">
        <f t="shared" si="2"/>
        <v>479.68917537939865</v>
      </c>
      <c r="AE16">
        <f t="shared" si="3"/>
        <v>744.59919302218782</v>
      </c>
      <c r="AF16">
        <f t="shared" si="4"/>
        <v>-37.229959651109397</v>
      </c>
      <c r="AG16">
        <f t="shared" si="4"/>
        <v>-20.579120127229746</v>
      </c>
      <c r="AH16">
        <f t="shared" si="5"/>
        <v>-542.60919351223663</v>
      </c>
      <c r="AI16">
        <f t="shared" si="6"/>
        <v>144.18091973161199</v>
      </c>
      <c r="AJ16">
        <f t="shared" si="7"/>
        <v>39.726978616017277</v>
      </c>
      <c r="AK16">
        <f t="shared" si="24"/>
        <v>104.97847916772567</v>
      </c>
      <c r="AL16">
        <f t="shared" si="8"/>
        <v>288.88637751535492</v>
      </c>
      <c r="AN16">
        <f t="shared" si="9"/>
        <v>296.99529043367528</v>
      </c>
      <c r="AO16">
        <f t="shared" si="9"/>
        <v>-14.849764521683767</v>
      </c>
      <c r="AP16">
        <f t="shared" si="9"/>
        <v>-8.2083110166276612</v>
      </c>
      <c r="AQ16">
        <f t="shared" si="9"/>
        <v>-216.42835035190126</v>
      </c>
      <c r="AR16">
        <f t="shared" si="9"/>
        <v>57.508864543462551</v>
      </c>
      <c r="AS16">
        <f t="shared" si="9"/>
        <v>15.845740450278564</v>
      </c>
      <c r="AT16">
        <f t="shared" si="9"/>
        <v>41.872344479931712</v>
      </c>
      <c r="AU16">
        <f t="shared" si="9"/>
        <v>115.22694947367282</v>
      </c>
      <c r="AW16">
        <v>13</v>
      </c>
      <c r="AX16">
        <f>(R16*SUMPRODUCT(K17:$K$23, X17:$X$23)-$AZ$3*SUMPRODUCT(K16:$K$22, W17:$W$23))/Z16</f>
        <v>582.73771231925343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904.55664335832546</v>
      </c>
      <c r="P17">
        <f t="shared" si="22"/>
        <v>45.227832167916276</v>
      </c>
      <c r="Q17" s="4">
        <f t="shared" si="23"/>
        <v>25</v>
      </c>
      <c r="R17">
        <f t="shared" si="0"/>
        <v>100000</v>
      </c>
      <c r="S17">
        <f t="shared" si="1"/>
        <v>533.80331811615235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479.68917537939865</v>
      </c>
      <c r="AC17">
        <f t="shared" si="2"/>
        <v>431.99529574499775</v>
      </c>
      <c r="AE17">
        <f t="shared" si="3"/>
        <v>732.03781506029213</v>
      </c>
      <c r="AF17">
        <f t="shared" si="4"/>
        <v>-36.601890753014608</v>
      </c>
      <c r="AG17">
        <f t="shared" si="4"/>
        <v>-20.23195065879106</v>
      </c>
      <c r="AH17">
        <f t="shared" si="5"/>
        <v>-565.51306866554626</v>
      </c>
      <c r="AI17">
        <f t="shared" si="6"/>
        <v>109.6909049829402</v>
      </c>
      <c r="AJ17">
        <f t="shared" si="7"/>
        <v>47.693879634400901</v>
      </c>
      <c r="AK17">
        <f t="shared" si="24"/>
        <v>100.55780503038825</v>
      </c>
      <c r="AL17">
        <f t="shared" si="8"/>
        <v>257.94258964772933</v>
      </c>
      <c r="AN17">
        <f t="shared" si="9"/>
        <v>268.96878700076388</v>
      </c>
      <c r="AO17">
        <f t="shared" si="9"/>
        <v>-13.448439350038194</v>
      </c>
      <c r="AP17">
        <f t="shared" si="9"/>
        <v>-7.4337187443057733</v>
      </c>
      <c r="AQ17">
        <f t="shared" si="9"/>
        <v>-207.78347919024367</v>
      </c>
      <c r="AR17">
        <f t="shared" si="9"/>
        <v>40.303149716176215</v>
      </c>
      <c r="AS17">
        <f t="shared" si="9"/>
        <v>17.523910225278037</v>
      </c>
      <c r="AT17">
        <f t="shared" si="9"/>
        <v>36.947423051164648</v>
      </c>
      <c r="AU17">
        <f t="shared" si="9"/>
        <v>94.774482992618886</v>
      </c>
      <c r="AW17">
        <v>14</v>
      </c>
      <c r="AX17">
        <f>(R17*SUMPRODUCT(K18:$K$23, X18:$X$23)-$AZ$3*SUMPRODUCT(K17:$K$22, W18:$W$23))/Z17</f>
        <v>533.80331811615235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904.55664335832546</v>
      </c>
      <c r="P18">
        <f t="shared" si="22"/>
        <v>45.227832167916276</v>
      </c>
      <c r="Q18" s="4">
        <f t="shared" si="23"/>
        <v>25</v>
      </c>
      <c r="R18">
        <f t="shared" si="0"/>
        <v>100000</v>
      </c>
      <c r="S18">
        <f t="shared" si="1"/>
        <v>473.86372008686811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431.99529574499775</v>
      </c>
      <c r="AC18">
        <f t="shared" si="2"/>
        <v>376.85074189505031</v>
      </c>
      <c r="AE18">
        <f t="shared" si="3"/>
        <v>719.36894023706043</v>
      </c>
      <c r="AF18">
        <f t="shared" si="4"/>
        <v>-35.968447011853023</v>
      </c>
      <c r="AG18">
        <f t="shared" si="4"/>
        <v>-19.881810208321419</v>
      </c>
      <c r="AH18">
        <f t="shared" si="5"/>
        <v>-591.28377552693212</v>
      </c>
      <c r="AI18">
        <f t="shared" si="6"/>
        <v>72.234907489953798</v>
      </c>
      <c r="AJ18">
        <f t="shared" si="7"/>
        <v>55.144553849947442</v>
      </c>
      <c r="AK18">
        <f t="shared" si="24"/>
        <v>95.446648453758428</v>
      </c>
      <c r="AL18">
        <f t="shared" si="8"/>
        <v>222.82610979365967</v>
      </c>
      <c r="AN18">
        <f t="shared" si="9"/>
        <v>243.47894865993882</v>
      </c>
      <c r="AO18">
        <f t="shared" si="9"/>
        <v>-12.173947432996941</v>
      </c>
      <c r="AP18">
        <f t="shared" si="9"/>
        <v>-6.7292344389838448</v>
      </c>
      <c r="AQ18">
        <f t="shared" si="9"/>
        <v>-200.12700573023699</v>
      </c>
      <c r="AR18">
        <f t="shared" si="9"/>
        <v>24.448761057721033</v>
      </c>
      <c r="AS18">
        <f t="shared" si="9"/>
        <v>18.664328197547718</v>
      </c>
      <c r="AT18">
        <f t="shared" si="9"/>
        <v>32.305050049808422</v>
      </c>
      <c r="AU18">
        <f t="shared" si="9"/>
        <v>75.418139305077162</v>
      </c>
      <c r="AW18">
        <v>15</v>
      </c>
      <c r="AX18">
        <f>(R18*SUMPRODUCT(K19:$K$23, X19:$X$23)-$AZ$3*SUMPRODUCT(K18:$K$22, W19:$W$23))/Z18</f>
        <v>473.86372008686811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904.55664335832546</v>
      </c>
      <c r="P19">
        <f t="shared" si="22"/>
        <v>45.227832167916276</v>
      </c>
      <c r="Q19" s="4">
        <f t="shared" si="23"/>
        <v>25</v>
      </c>
      <c r="R19">
        <f t="shared" si="0"/>
        <v>100000</v>
      </c>
      <c r="S19">
        <f t="shared" si="1"/>
        <v>402.94322152717342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376.85074189505031</v>
      </c>
      <c r="AC19">
        <f t="shared" si="2"/>
        <v>314.74633682062756</v>
      </c>
      <c r="AE19">
        <f t="shared" si="3"/>
        <v>706.56577585483956</v>
      </c>
      <c r="AF19">
        <f t="shared" si="4"/>
        <v>-35.328288792741979</v>
      </c>
      <c r="AG19">
        <f t="shared" si="4"/>
        <v>-19.527958283286438</v>
      </c>
      <c r="AH19">
        <f t="shared" si="5"/>
        <v>-620.13529180705166</v>
      </c>
      <c r="AI19">
        <f t="shared" si="6"/>
        <v>31.574236971759433</v>
      </c>
      <c r="AJ19">
        <f t="shared" si="7"/>
        <v>62.104405074422743</v>
      </c>
      <c r="AK19">
        <f t="shared" si="24"/>
        <v>89.687005928321071</v>
      </c>
      <c r="AL19">
        <f t="shared" si="8"/>
        <v>183.36564797450325</v>
      </c>
      <c r="AN19">
        <f t="shared" si="9"/>
        <v>220.29452292882419</v>
      </c>
      <c r="AO19">
        <f t="shared" si="9"/>
        <v>-11.014726146441211</v>
      </c>
      <c r="AP19">
        <f t="shared" si="9"/>
        <v>-6.0884667794529168</v>
      </c>
      <c r="AQ19">
        <f t="shared" si="9"/>
        <v>-193.34704981242675</v>
      </c>
      <c r="AR19">
        <f t="shared" si="9"/>
        <v>9.8442801905032926</v>
      </c>
      <c r="AS19">
        <f t="shared" si="9"/>
        <v>19.363038453279337</v>
      </c>
      <c r="AT19">
        <f t="shared" si="9"/>
        <v>27.962798169767581</v>
      </c>
      <c r="AU19">
        <f t="shared" si="9"/>
        <v>57.170116813550209</v>
      </c>
      <c r="AW19">
        <v>16</v>
      </c>
      <c r="AX19">
        <f>(R19*SUMPRODUCT(K20:$K$23, X20:$X$23)-$AZ$3*SUMPRODUCT(K19:$K$22, W20:$W$23))/Z19</f>
        <v>402.94322152717342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904.55664335832546</v>
      </c>
      <c r="P20">
        <f t="shared" si="22"/>
        <v>45.227832167916276</v>
      </c>
      <c r="Q20" s="4">
        <f t="shared" si="23"/>
        <v>25</v>
      </c>
      <c r="R20">
        <f t="shared" si="0"/>
        <v>100000</v>
      </c>
      <c r="S20">
        <f t="shared" si="1"/>
        <v>320.7331684948573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314.74633682062756</v>
      </c>
      <c r="AC20">
        <f t="shared" si="2"/>
        <v>245.9306843143022</v>
      </c>
      <c r="AE20">
        <f t="shared" si="3"/>
        <v>693.59285584998088</v>
      </c>
      <c r="AF20">
        <f t="shared" si="4"/>
        <v>-34.679642792499045</v>
      </c>
      <c r="AG20">
        <f t="shared" si="4"/>
        <v>-19.169414677971286</v>
      </c>
      <c r="AH20">
        <f t="shared" si="5"/>
        <v>-653.05608992915961</v>
      </c>
      <c r="AI20">
        <f t="shared" si="6"/>
        <v>-13.312291549649103</v>
      </c>
      <c r="AJ20">
        <f t="shared" si="7"/>
        <v>68.815652506325364</v>
      </c>
      <c r="AK20">
        <f t="shared" si="24"/>
        <v>83.317995002169582</v>
      </c>
      <c r="AL20">
        <f t="shared" si="8"/>
        <v>138.82135595884586</v>
      </c>
      <c r="AN20">
        <f t="shared" si="9"/>
        <v>199.20355295884332</v>
      </c>
      <c r="AO20">
        <f t="shared" si="9"/>
        <v>-9.9601776479421655</v>
      </c>
      <c r="AP20">
        <f t="shared" si="9"/>
        <v>-5.505557734319023</v>
      </c>
      <c r="AQ20">
        <f t="shared" si="9"/>
        <v>-187.56117843208617</v>
      </c>
      <c r="AR20">
        <f t="shared" si="9"/>
        <v>-3.8233608555040606</v>
      </c>
      <c r="AS20">
        <f t="shared" si="9"/>
        <v>19.764220987602204</v>
      </c>
      <c r="AT20">
        <f t="shared" si="9"/>
        <v>23.929370797079251</v>
      </c>
      <c r="AU20">
        <f t="shared" si="9"/>
        <v>39.870230929177396</v>
      </c>
      <c r="AW20">
        <v>17</v>
      </c>
      <c r="AX20">
        <f>(R20*SUMPRODUCT(K21:$K$23, X21:$X$23)-$AZ$3*SUMPRODUCT(K20:$K$22, W21:$W$23))/Z20</f>
        <v>320.7331684948573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904.55664335832546</v>
      </c>
      <c r="P21">
        <f t="shared" si="22"/>
        <v>45.227832167916276</v>
      </c>
      <c r="Q21" s="4">
        <f t="shared" si="23"/>
        <v>25</v>
      </c>
      <c r="R21">
        <f t="shared" si="0"/>
        <v>100000</v>
      </c>
      <c r="S21">
        <f t="shared" si="1"/>
        <v>226.71135513034162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245.9306843143022</v>
      </c>
      <c r="AC21">
        <f t="shared" si="2"/>
        <v>170.53235558180333</v>
      </c>
      <c r="AE21">
        <f t="shared" si="3"/>
        <v>680.40780339555101</v>
      </c>
      <c r="AF21">
        <f t="shared" si="4"/>
        <v>-34.020390169777549</v>
      </c>
      <c r="AG21">
        <f t="shared" si="4"/>
        <v>-18.805008188028378</v>
      </c>
      <c r="AH21">
        <f t="shared" si="5"/>
        <v>-690.84937265277949</v>
      </c>
      <c r="AI21">
        <f t="shared" si="6"/>
        <v>-63.266967615034446</v>
      </c>
      <c r="AJ21">
        <f t="shared" si="7"/>
        <v>75.398328732498868</v>
      </c>
      <c r="AK21">
        <f t="shared" si="24"/>
        <v>76.357444242699358</v>
      </c>
      <c r="AL21">
        <f t="shared" si="8"/>
        <v>88.488805360163781</v>
      </c>
      <c r="AN21">
        <f t="shared" si="9"/>
        <v>180.01268994359884</v>
      </c>
      <c r="AO21">
        <f t="shared" si="9"/>
        <v>-9.0006344971799415</v>
      </c>
      <c r="AP21">
        <f t="shared" si="9"/>
        <v>-4.9751635584497533</v>
      </c>
      <c r="AQ21">
        <f t="shared" si="9"/>
        <v>-182.77517291314436</v>
      </c>
      <c r="AR21">
        <f t="shared" si="9"/>
        <v>-16.738281025175223</v>
      </c>
      <c r="AS21">
        <f t="shared" si="9"/>
        <v>19.947825266928156</v>
      </c>
      <c r="AT21">
        <f t="shared" si="9"/>
        <v>20.201574506863675</v>
      </c>
      <c r="AU21">
        <f t="shared" si="9"/>
        <v>23.411118748616612</v>
      </c>
      <c r="AW21">
        <v>18</v>
      </c>
      <c r="AX21">
        <f>(R21*SUMPRODUCT(K22:$K$23, X22:$X$23)-$AZ$3*SUMPRODUCT(K21:$K$22, W22:$W$23))/Z21</f>
        <v>226.71135513034162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904.55664335832546</v>
      </c>
      <c r="P22">
        <f t="shared" si="22"/>
        <v>45.227832167916276</v>
      </c>
      <c r="Q22" s="4">
        <f t="shared" si="23"/>
        <v>25</v>
      </c>
      <c r="R22">
        <f t="shared" si="0"/>
        <v>100000</v>
      </c>
      <c r="S22">
        <f t="shared" si="1"/>
        <v>120.27477228371967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170.53235558180333</v>
      </c>
      <c r="AC22">
        <f t="shared" si="2"/>
        <v>88.683210790084047</v>
      </c>
      <c r="AE22">
        <f t="shared" si="3"/>
        <v>666.96436793317173</v>
      </c>
      <c r="AF22">
        <f t="shared" si="4"/>
        <v>-33.348218396658588</v>
      </c>
      <c r="AG22">
        <f t="shared" si="4"/>
        <v>-18.433460547505057</v>
      </c>
      <c r="AH22">
        <f t="shared" si="5"/>
        <v>-733.99023457214321</v>
      </c>
      <c r="AI22">
        <f t="shared" si="6"/>
        <v>-118.80754558313515</v>
      </c>
      <c r="AJ22">
        <f t="shared" si="7"/>
        <v>81.849144791719283</v>
      </c>
      <c r="AK22">
        <f t="shared" si="24"/>
        <v>68.812595879984585</v>
      </c>
      <c r="AL22">
        <f t="shared" si="8"/>
        <v>31.854195088568716</v>
      </c>
      <c r="AN22">
        <f t="shared" si="9"/>
        <v>162.54657968043389</v>
      </c>
      <c r="AO22">
        <f t="shared" si="9"/>
        <v>-8.1273289840216947</v>
      </c>
      <c r="AP22">
        <f t="shared" si="9"/>
        <v>-4.4924378388552642</v>
      </c>
      <c r="AQ22">
        <f t="shared" si="9"/>
        <v>-178.88152333873342</v>
      </c>
      <c r="AR22">
        <f t="shared" si="9"/>
        <v>-28.954710481176491</v>
      </c>
      <c r="AS22">
        <f t="shared" si="9"/>
        <v>19.947540191525839</v>
      </c>
      <c r="AT22">
        <f t="shared" si="9"/>
        <v>16.770389299633692</v>
      </c>
      <c r="AU22">
        <f t="shared" si="9"/>
        <v>7.7632190099830396</v>
      </c>
      <c r="AW22">
        <v>19</v>
      </c>
      <c r="AX22">
        <f>(R22*SUMPRODUCT(K23:$K$23, X23:$X$23)-$AZ$3*SUMPRODUCT(K22:$K$22, W23:$W$23))/Z22</f>
        <v>120.27477228371967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904.55664335832546</v>
      </c>
      <c r="P23">
        <f t="shared" si="22"/>
        <v>45.227832167916276</v>
      </c>
      <c r="Q23" s="4">
        <f t="shared" si="23"/>
        <v>25</v>
      </c>
      <c r="R23">
        <f t="shared" si="0"/>
        <v>100000</v>
      </c>
      <c r="S23">
        <f t="shared" si="1"/>
        <v>122.81088108541337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88.683210790084047</v>
      </c>
      <c r="AC23">
        <f t="shared" si="2"/>
        <v>88.683210790084047</v>
      </c>
      <c r="AE23">
        <f t="shared" si="3"/>
        <v>653.19120557995177</v>
      </c>
      <c r="AF23">
        <f t="shared" si="4"/>
        <v>-32.659560278997589</v>
      </c>
      <c r="AG23">
        <f t="shared" si="4"/>
        <v>-18.052799964932671</v>
      </c>
      <c r="AH23">
        <f t="shared" si="5"/>
        <v>-785.30390838933863</v>
      </c>
      <c r="AI23">
        <f t="shared" si="6"/>
        <v>-182.82506305331708</v>
      </c>
      <c r="AJ23">
        <f t="shared" si="7"/>
        <v>0</v>
      </c>
      <c r="AK23">
        <f t="shared" si="24"/>
        <v>60.688933665422326</v>
      </c>
      <c r="AL23">
        <f t="shared" si="8"/>
        <v>-122.13612938789475</v>
      </c>
      <c r="AN23">
        <f t="shared" si="9"/>
        <v>146.6415014026876</v>
      </c>
      <c r="AO23">
        <f t="shared" si="9"/>
        <v>-7.3320750701343798</v>
      </c>
      <c r="AP23">
        <f t="shared" si="9"/>
        <v>-4.0528556856941327</v>
      </c>
      <c r="AQ23">
        <f t="shared" si="9"/>
        <v>-176.30081850438461</v>
      </c>
      <c r="AR23">
        <f t="shared" si="9"/>
        <v>-41.044247857525519</v>
      </c>
      <c r="AS23">
        <f t="shared" si="9"/>
        <v>0</v>
      </c>
      <c r="AT23">
        <f t="shared" si="9"/>
        <v>13.624672645927603</v>
      </c>
      <c r="AU23">
        <f t="shared" si="9"/>
        <v>-27.419575211597913</v>
      </c>
      <c r="AW23">
        <v>20</v>
      </c>
      <c r="AX23">
        <f>(R23*SUMPRODUCT(K$23:$K24, X$23:$X24)-$AZ$3*SUMPRODUCT(K$22:$K23, W$23:$W24))/Z23</f>
        <v>122.81088108541337</v>
      </c>
    </row>
    <row r="25" spans="5:50" x14ac:dyDescent="0.25">
      <c r="AN25" s="8">
        <f t="shared" ref="AN25:AU25" si="25">SUM(AN3:AN23)</f>
        <v>8190.3222032586073</v>
      </c>
      <c r="AO25" s="8">
        <f t="shared" si="25"/>
        <v>-1087.9335926816746</v>
      </c>
      <c r="AP25" s="8">
        <f t="shared" si="25"/>
        <v>-474.51263082955262</v>
      </c>
      <c r="AQ25" s="8">
        <f t="shared" si="25"/>
        <v>-4786.980648206254</v>
      </c>
      <c r="AR25" s="8">
        <f t="shared" si="25"/>
        <v>1840.8953315411256</v>
      </c>
      <c r="AS25" s="8">
        <f t="shared" si="25"/>
        <v>-304.46455449998376</v>
      </c>
      <c r="AT25" s="8">
        <f t="shared" si="25"/>
        <v>823.49589685439855</v>
      </c>
      <c r="AU25" s="9">
        <f t="shared" si="25"/>
        <v>2359.9266738955398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3B101-E9B4-4D83-B6D2-DFF82D0082D5}">
  <sheetPr codeName="Sheet5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1115.6507507479566</v>
      </c>
      <c r="K3">
        <v>1</v>
      </c>
      <c r="L3" s="2">
        <v>0</v>
      </c>
      <c r="O3">
        <f>$C$3</f>
        <v>1115.6507507479566</v>
      </c>
      <c r="P3">
        <f>O3*B5</f>
        <v>892.52060059836538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1115.6507507479566</v>
      </c>
      <c r="AF3">
        <f t="shared" ref="AF3:AG23" si="4">-$Z3*P3</f>
        <v>-892.52060059836538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-50.019591650408756</v>
      </c>
      <c r="AJ3">
        <f t="shared" ref="AJ3:AJ23" si="7">AB3-AC3</f>
        <v>0</v>
      </c>
      <c r="AL3">
        <f t="shared" ref="AL3:AL23" si="8">SUM(AI3:AK3)</f>
        <v>-50.019591650408756</v>
      </c>
      <c r="AN3">
        <f t="shared" ref="AN3:AU23" si="9">AE3*$K3</f>
        <v>1115.6507507479566</v>
      </c>
      <c r="AO3">
        <f t="shared" si="9"/>
        <v>-892.52060059836538</v>
      </c>
      <c r="AP3">
        <f t="shared" si="9"/>
        <v>-273.14974180000002</v>
      </c>
      <c r="AQ3">
        <f t="shared" si="9"/>
        <v>0</v>
      </c>
      <c r="AR3">
        <f t="shared" si="9"/>
        <v>-50.019591650408756</v>
      </c>
      <c r="AS3">
        <f t="shared" si="9"/>
        <v>0</v>
      </c>
      <c r="AT3">
        <f t="shared" si="9"/>
        <v>0</v>
      </c>
      <c r="AU3">
        <f t="shared" si="9"/>
        <v>-50.019591650408756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590.72727583335882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12.306963875769494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12.153535332374304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-12.153535332374304</v>
      </c>
      <c r="AK4">
        <f>G4*MAX(0, SUM(AB4, AE4:AF4))</f>
        <v>0</v>
      </c>
      <c r="AL4">
        <f t="shared" si="8"/>
        <v>-628.85528533237436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-578.57374050098508</v>
      </c>
      <c r="AR4">
        <f t="shared" si="9"/>
        <v>-578.57374050098508</v>
      </c>
      <c r="AS4">
        <f t="shared" si="9"/>
        <v>-11.402134658386624</v>
      </c>
      <c r="AT4">
        <f t="shared" si="9"/>
        <v>0</v>
      </c>
      <c r="AU4">
        <f t="shared" si="9"/>
        <v>-589.97587515937175</v>
      </c>
      <c r="AW4">
        <v>1</v>
      </c>
      <c r="AX4">
        <f>(R4*SUMPRODUCT(K5:$K$23, X5:$X$23)-$AZ$3*SUMPRODUCT(K4:$K$22, W5:$W$23))/Z4</f>
        <v>12.306963875769494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1115.6507507479566</v>
      </c>
      <c r="P5">
        <f t="shared" ref="P5:P23" si="22">O5*$C$5</f>
        <v>55.782537537397836</v>
      </c>
      <c r="Q5" s="4">
        <f t="shared" ref="Q5:Q23" si="23">$C$8</f>
        <v>25</v>
      </c>
      <c r="R5">
        <f t="shared" si="0"/>
        <v>250000</v>
      </c>
      <c r="S5">
        <f t="shared" si="1"/>
        <v>33.549170097400854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12.153535332374304</v>
      </c>
      <c r="AC5">
        <f t="shared" si="2"/>
        <v>32.717756331268902</v>
      </c>
      <c r="AE5">
        <f t="shared" si="3"/>
        <v>1088.0027526104659</v>
      </c>
      <c r="AF5">
        <f t="shared" si="4"/>
        <v>-54.400137630523304</v>
      </c>
      <c r="AG5">
        <f t="shared" si="4"/>
        <v>-24.380451316889385</v>
      </c>
      <c r="AH5">
        <f t="shared" si="5"/>
        <v>-609.9520986061342</v>
      </c>
      <c r="AI5">
        <f t="shared" si="6"/>
        <v>399.27006505691907</v>
      </c>
      <c r="AJ5">
        <f t="shared" si="7"/>
        <v>-20.564220998894598</v>
      </c>
      <c r="AK5">
        <f>G5*SUM(AB5, AE5:AF5)</f>
        <v>42.876002162805001</v>
      </c>
      <c r="AL5">
        <f t="shared" si="8"/>
        <v>421.58184622082945</v>
      </c>
      <c r="AN5">
        <f t="shared" si="9"/>
        <v>939.55838985735625</v>
      </c>
      <c r="AO5">
        <f t="shared" si="9"/>
        <v>-46.977919492867819</v>
      </c>
      <c r="AP5">
        <f t="shared" si="9"/>
        <v>-21.054043777307903</v>
      </c>
      <c r="AQ5">
        <f t="shared" si="9"/>
        <v>-526.73176633191372</v>
      </c>
      <c r="AR5">
        <f t="shared" si="9"/>
        <v>344.79466025526682</v>
      </c>
      <c r="AS5">
        <f t="shared" si="9"/>
        <v>-17.758490338406137</v>
      </c>
      <c r="AT5">
        <f t="shared" si="9"/>
        <v>37.026108122383143</v>
      </c>
      <c r="AU5">
        <f t="shared" si="9"/>
        <v>364.06227803924384</v>
      </c>
      <c r="AW5">
        <v>2</v>
      </c>
      <c r="AX5">
        <f>(R5*SUMPRODUCT(K6:$K$23, X6:$X$23)-$AZ$3*SUMPRODUCT(K5:$K$22, W6:$W$23))/Z5</f>
        <v>33.549170097400854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1115.6507507479566</v>
      </c>
      <c r="P6">
        <f t="shared" si="22"/>
        <v>55.782537537397836</v>
      </c>
      <c r="Q6" s="4">
        <f t="shared" si="23"/>
        <v>25</v>
      </c>
      <c r="R6">
        <f t="shared" si="0"/>
        <v>250000</v>
      </c>
      <c r="S6">
        <f t="shared" si="1"/>
        <v>62.67671978074555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32.717756331268902</v>
      </c>
      <c r="AC6">
        <f t="shared" si="2"/>
        <v>60.360989282327864</v>
      </c>
      <c r="AE6">
        <f t="shared" si="3"/>
        <v>1074.430558017269</v>
      </c>
      <c r="AF6">
        <f t="shared" si="4"/>
        <v>-53.721527900863457</v>
      </c>
      <c r="AG6">
        <f t="shared" si="4"/>
        <v>-24.076319522416565</v>
      </c>
      <c r="AH6">
        <f t="shared" si="5"/>
        <v>-603.27281303926907</v>
      </c>
      <c r="AI6">
        <f t="shared" si="6"/>
        <v>393.35989755471996</v>
      </c>
      <c r="AJ6">
        <f t="shared" si="7"/>
        <v>-27.643232951058962</v>
      </c>
      <c r="AK6">
        <f>G6*SUM(AB6, AE6:AF6)</f>
        <v>61.625467007188959</v>
      </c>
      <c r="AL6">
        <f t="shared" si="8"/>
        <v>427.34213161084995</v>
      </c>
      <c r="AN6">
        <f t="shared" si="9"/>
        <v>836.7946892173693</v>
      </c>
      <c r="AO6">
        <f t="shared" si="9"/>
        <v>-41.839734460868463</v>
      </c>
      <c r="AP6">
        <f t="shared" si="9"/>
        <v>-18.751268904188066</v>
      </c>
      <c r="AQ6">
        <f t="shared" si="9"/>
        <v>-469.84468408275626</v>
      </c>
      <c r="AR6">
        <f t="shared" si="9"/>
        <v>306.35900176955647</v>
      </c>
      <c r="AS6">
        <f t="shared" si="9"/>
        <v>-21.529274603778475</v>
      </c>
      <c r="AT6">
        <f t="shared" si="9"/>
        <v>47.995529471274672</v>
      </c>
      <c r="AU6">
        <f t="shared" si="9"/>
        <v>332.82525663705269</v>
      </c>
      <c r="AW6">
        <v>3</v>
      </c>
      <c r="AX6">
        <f>(R6*SUMPRODUCT(K7:$K$23, X7:$X$23)-$AZ$3*SUMPRODUCT(K6:$K$22, W7:$W$23))/Z6</f>
        <v>62.67671978074555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1115.6507507479566</v>
      </c>
      <c r="P7">
        <f t="shared" si="22"/>
        <v>55.782537537397836</v>
      </c>
      <c r="Q7" s="4">
        <f t="shared" si="23"/>
        <v>25</v>
      </c>
      <c r="R7">
        <f t="shared" si="0"/>
        <v>250000</v>
      </c>
      <c r="S7">
        <f t="shared" si="1"/>
        <v>86.874767806775722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60.360989282327864</v>
      </c>
      <c r="AC7">
        <f t="shared" si="2"/>
        <v>82.620917551989805</v>
      </c>
      <c r="AE7">
        <f t="shared" si="3"/>
        <v>1061.0225618027293</v>
      </c>
      <c r="AF7">
        <f t="shared" si="4"/>
        <v>-53.051128090136473</v>
      </c>
      <c r="AG7">
        <f t="shared" si="4"/>
        <v>-23.775867158503605</v>
      </c>
      <c r="AH7">
        <f t="shared" si="5"/>
        <v>-596.89168688791858</v>
      </c>
      <c r="AI7">
        <f t="shared" si="6"/>
        <v>387.3038796661707</v>
      </c>
      <c r="AJ7">
        <f t="shared" si="7"/>
        <v>-22.259928269661941</v>
      </c>
      <c r="AK7">
        <f>G7*SUM(AB7, AE7:AF7)</f>
        <v>52.455121969050609</v>
      </c>
      <c r="AL7">
        <f t="shared" si="8"/>
        <v>417.49907336555935</v>
      </c>
      <c r="AN7">
        <f t="shared" si="9"/>
        <v>748.03312231329949</v>
      </c>
      <c r="AO7">
        <f t="shared" si="9"/>
        <v>-37.401656115664977</v>
      </c>
      <c r="AP7">
        <f t="shared" si="9"/>
        <v>-16.762260093756979</v>
      </c>
      <c r="AQ7">
        <f t="shared" si="9"/>
        <v>-420.81551165792888</v>
      </c>
      <c r="AR7">
        <f t="shared" si="9"/>
        <v>273.05369444594862</v>
      </c>
      <c r="AS7">
        <f t="shared" si="9"/>
        <v>-15.69350572313388</v>
      </c>
      <c r="AT7">
        <f t="shared" si="9"/>
        <v>36.981464938093588</v>
      </c>
      <c r="AU7">
        <f t="shared" si="9"/>
        <v>294.34165366090832</v>
      </c>
      <c r="AW7">
        <v>4</v>
      </c>
      <c r="AX7">
        <f>(R7*SUMPRODUCT(K8:$K$23, X8:$X$23)-$AZ$3*SUMPRODUCT(K7:$K$22, W8:$W$23))/Z7</f>
        <v>86.874767806775722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1115.6507507479566</v>
      </c>
      <c r="P8">
        <f t="shared" si="22"/>
        <v>55.782537537397836</v>
      </c>
      <c r="Q8" s="4">
        <f t="shared" si="23"/>
        <v>25</v>
      </c>
      <c r="R8">
        <f t="shared" si="0"/>
        <v>250000</v>
      </c>
      <c r="S8">
        <f t="shared" si="1"/>
        <v>96.186066499177684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82.620917551989805</v>
      </c>
      <c r="AC8">
        <f t="shared" si="2"/>
        <v>90.334216232699418</v>
      </c>
      <c r="AE8">
        <f t="shared" si="3"/>
        <v>1047.7758351736004</v>
      </c>
      <c r="AF8">
        <f t="shared" si="4"/>
        <v>-52.388791758680021</v>
      </c>
      <c r="AG8">
        <f t="shared" si="4"/>
        <v>-23.479028595444152</v>
      </c>
      <c r="AH8">
        <f t="shared" si="5"/>
        <v>-590.79891474416536</v>
      </c>
      <c r="AI8">
        <f t="shared" si="6"/>
        <v>381.10910007531095</v>
      </c>
      <c r="AJ8">
        <f t="shared" si="7"/>
        <v>-7.7132986807096131</v>
      </c>
      <c r="AK8">
        <f t="shared" ref="AK8:AK23" si="24">G8*SUM(AB8:AB8, AE8:AF8)</f>
        <v>22.961569568595184</v>
      </c>
      <c r="AL8">
        <f t="shared" si="8"/>
        <v>396.3573709631965</v>
      </c>
      <c r="AN8">
        <f t="shared" si="9"/>
        <v>688.75900002013054</v>
      </c>
      <c r="AO8">
        <f t="shared" si="9"/>
        <v>-34.437950001006527</v>
      </c>
      <c r="AP8">
        <f t="shared" si="9"/>
        <v>-15.434019104060376</v>
      </c>
      <c r="AQ8">
        <f t="shared" si="9"/>
        <v>-388.36367099910217</v>
      </c>
      <c r="AR8">
        <f t="shared" si="9"/>
        <v>250.52335991596146</v>
      </c>
      <c r="AS8">
        <f t="shared" si="9"/>
        <v>-5.0703630565233713</v>
      </c>
      <c r="AT8">
        <f t="shared" si="9"/>
        <v>15.093865657187997</v>
      </c>
      <c r="AU8">
        <f t="shared" si="9"/>
        <v>260.54686251662605</v>
      </c>
      <c r="AW8">
        <v>5</v>
      </c>
      <c r="AX8">
        <f>(R8*SUMPRODUCT(K9:$K$23, X9:$X$23)-$AZ$3*SUMPRODUCT(K8:$K$22, W9:$W$23))/Z8</f>
        <v>96.186066499177684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1115.6507507479566</v>
      </c>
      <c r="P9">
        <f t="shared" si="22"/>
        <v>55.782537537397836</v>
      </c>
      <c r="Q9" s="4">
        <f t="shared" si="23"/>
        <v>25</v>
      </c>
      <c r="R9">
        <f t="shared" si="0"/>
        <v>250000</v>
      </c>
      <c r="S9">
        <f t="shared" si="1"/>
        <v>96.118619830383167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90.334216232699418</v>
      </c>
      <c r="AC9">
        <f t="shared" si="2"/>
        <v>89.142994894242747</v>
      </c>
      <c r="AE9">
        <f t="shared" si="3"/>
        <v>1034.684532020779</v>
      </c>
      <c r="AF9">
        <f t="shared" si="4"/>
        <v>-51.734226601038955</v>
      </c>
      <c r="AG9">
        <f t="shared" si="4"/>
        <v>-23.185672831015978</v>
      </c>
      <c r="AH9">
        <f t="shared" si="5"/>
        <v>-585.65478473732423</v>
      </c>
      <c r="AI9">
        <f t="shared" si="6"/>
        <v>374.10984785139988</v>
      </c>
      <c r="AJ9">
        <f t="shared" si="7"/>
        <v>1.1912213384566712</v>
      </c>
      <c r="AK9">
        <f t="shared" si="24"/>
        <v>6.3323786777493929</v>
      </c>
      <c r="AL9">
        <f t="shared" si="8"/>
        <v>381.63344786760592</v>
      </c>
      <c r="AN9">
        <f t="shared" si="9"/>
        <v>646.41074651018153</v>
      </c>
      <c r="AO9">
        <f t="shared" si="9"/>
        <v>-32.320537325509079</v>
      </c>
      <c r="AP9">
        <f t="shared" si="9"/>
        <v>-14.485060537018724</v>
      </c>
      <c r="AQ9">
        <f t="shared" si="9"/>
        <v>-365.88306375852028</v>
      </c>
      <c r="AR9">
        <f t="shared" si="9"/>
        <v>233.72208488913344</v>
      </c>
      <c r="AS9">
        <f t="shared" si="9"/>
        <v>0.74420584325036632</v>
      </c>
      <c r="AT9">
        <f t="shared" si="9"/>
        <v>3.9561020790315027</v>
      </c>
      <c r="AU9">
        <f t="shared" si="9"/>
        <v>238.42239281141531</v>
      </c>
      <c r="AW9">
        <v>6</v>
      </c>
      <c r="AX9">
        <f>(R9*SUMPRODUCT(K10:$K$23, X10:$X$23)-$AZ$3*SUMPRODUCT(K9:$K$22, W10:$W$23))/Z9</f>
        <v>96.118619830383167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1115.6507507479566</v>
      </c>
      <c r="P10">
        <f t="shared" si="22"/>
        <v>55.782537537397836</v>
      </c>
      <c r="Q10" s="4">
        <f t="shared" si="23"/>
        <v>25</v>
      </c>
      <c r="R10">
        <f t="shared" si="0"/>
        <v>250000</v>
      </c>
      <c r="S10">
        <f t="shared" si="1"/>
        <v>94.650517860738674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89.142994894242747</v>
      </c>
      <c r="AC10">
        <f t="shared" si="2"/>
        <v>86.683745573885062</v>
      </c>
      <c r="AE10">
        <f t="shared" si="3"/>
        <v>1021.7459768095451</v>
      </c>
      <c r="AF10">
        <f t="shared" si="4"/>
        <v>-51.08729884047726</v>
      </c>
      <c r="AG10">
        <f t="shared" si="4"/>
        <v>-22.895739910642831</v>
      </c>
      <c r="AH10">
        <f t="shared" si="5"/>
        <v>-580.76192062986581</v>
      </c>
      <c r="AI10">
        <f t="shared" si="6"/>
        <v>367.00101742855918</v>
      </c>
      <c r="AJ10">
        <f t="shared" si="7"/>
        <v>2.4592493203576851</v>
      </c>
      <c r="AK10">
        <f t="shared" si="24"/>
        <v>4.3451868587395737</v>
      </c>
      <c r="AL10">
        <f t="shared" si="8"/>
        <v>373.80545360765643</v>
      </c>
      <c r="AN10">
        <f t="shared" si="9"/>
        <v>606.48692576578424</v>
      </c>
      <c r="AO10">
        <f t="shared" si="9"/>
        <v>-30.324346288289213</v>
      </c>
      <c r="AP10">
        <f t="shared" si="9"/>
        <v>-13.590429741547302</v>
      </c>
      <c r="AQ10">
        <f t="shared" si="9"/>
        <v>-344.72806337293247</v>
      </c>
      <c r="AR10">
        <f t="shared" si="9"/>
        <v>217.84408636301518</v>
      </c>
      <c r="AS10">
        <f t="shared" si="9"/>
        <v>1.4597586815586208</v>
      </c>
      <c r="AT10">
        <f t="shared" si="9"/>
        <v>2.5792115453820594</v>
      </c>
      <c r="AU10">
        <f t="shared" si="9"/>
        <v>221.88305658995586</v>
      </c>
      <c r="AW10">
        <v>7</v>
      </c>
      <c r="AX10">
        <f>(R10*SUMPRODUCT(K11:$K$23, X11:$X$23)-$AZ$3*SUMPRODUCT(K10:$K$22, W11:$W$23))/Z10</f>
        <v>94.650517860738674</v>
      </c>
    </row>
    <row r="11" spans="1:52" x14ac:dyDescent="0.25">
      <c r="A11" t="s">
        <v>33</v>
      </c>
      <c r="C11" s="7">
        <f>AU25</f>
        <v>2885.7462216781805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1115.6507507479566</v>
      </c>
      <c r="P11">
        <f t="shared" si="22"/>
        <v>55.782537537397836</v>
      </c>
      <c r="Q11" s="4">
        <f t="shared" si="23"/>
        <v>25</v>
      </c>
      <c r="R11">
        <f t="shared" si="0"/>
        <v>250000</v>
      </c>
      <c r="S11">
        <f t="shared" si="1"/>
        <v>91.328487768274115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86.683745573885062</v>
      </c>
      <c r="AC11">
        <f t="shared" si="2"/>
        <v>82.594457275851255</v>
      </c>
      <c r="AE11">
        <f t="shared" si="3"/>
        <v>1008.9575609882544</v>
      </c>
      <c r="AF11">
        <f t="shared" si="4"/>
        <v>-50.447878049412722</v>
      </c>
      <c r="AG11">
        <f t="shared" si="4"/>
        <v>-22.609171380735127</v>
      </c>
      <c r="AH11">
        <f t="shared" si="5"/>
        <v>-576.1113080127609</v>
      </c>
      <c r="AI11">
        <f t="shared" si="6"/>
        <v>359.78920354534569</v>
      </c>
      <c r="AJ11">
        <f t="shared" si="7"/>
        <v>4.0892882980338072</v>
      </c>
      <c r="AK11">
        <f t="shared" si="24"/>
        <v>2.5084642284305438</v>
      </c>
      <c r="AL11">
        <f t="shared" si="8"/>
        <v>366.38695607181006</v>
      </c>
      <c r="AN11">
        <f t="shared" si="9"/>
        <v>569.5634722387174</v>
      </c>
      <c r="AO11">
        <f t="shared" si="9"/>
        <v>-28.478173611935869</v>
      </c>
      <c r="AP11">
        <f t="shared" si="9"/>
        <v>-12.763032513913283</v>
      </c>
      <c r="AQ11">
        <f t="shared" si="9"/>
        <v>-325.21878984319062</v>
      </c>
      <c r="AR11">
        <f t="shared" si="9"/>
        <v>203.1034762696776</v>
      </c>
      <c r="AS11">
        <f t="shared" si="9"/>
        <v>2.3084313276090351</v>
      </c>
      <c r="AT11">
        <f t="shared" si="9"/>
        <v>1.4160452839385065</v>
      </c>
      <c r="AU11">
        <f t="shared" si="9"/>
        <v>206.82795288122517</v>
      </c>
      <c r="AW11">
        <v>8</v>
      </c>
      <c r="AX11">
        <f>(R11*SUMPRODUCT(K12:$K$23, X12:$X$23)-$AZ$3*SUMPRODUCT(K11:$K$22, W12:$W$23))/Z11</f>
        <v>91.328487768274115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1115.6507507479566</v>
      </c>
      <c r="P12">
        <f t="shared" si="22"/>
        <v>55.782537537397836</v>
      </c>
      <c r="Q12" s="4">
        <f t="shared" si="23"/>
        <v>25</v>
      </c>
      <c r="R12">
        <f t="shared" si="0"/>
        <v>250000</v>
      </c>
      <c r="S12">
        <f t="shared" si="1"/>
        <v>86.508813543889488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82.594457275851255</v>
      </c>
      <c r="AC12">
        <f t="shared" si="2"/>
        <v>77.255445728299492</v>
      </c>
      <c r="AE12">
        <f t="shared" si="3"/>
        <v>996.31577980684654</v>
      </c>
      <c r="AF12">
        <f t="shared" si="4"/>
        <v>-49.815788990342334</v>
      </c>
      <c r="AG12">
        <f t="shared" si="4"/>
        <v>-22.325888705289149</v>
      </c>
      <c r="AH12">
        <f t="shared" si="5"/>
        <v>-571.90961638624401</v>
      </c>
      <c r="AI12">
        <f t="shared" si="6"/>
        <v>352.26448572497111</v>
      </c>
      <c r="AJ12">
        <f t="shared" si="7"/>
        <v>5.3390115475517632</v>
      </c>
      <c r="AK12">
        <f t="shared" si="24"/>
        <v>2.3669172306124175</v>
      </c>
      <c r="AL12">
        <f t="shared" si="8"/>
        <v>359.97041450313532</v>
      </c>
      <c r="AN12">
        <f t="shared" si="9"/>
        <v>534.67734570189089</v>
      </c>
      <c r="AO12">
        <f t="shared" si="9"/>
        <v>-26.733867285094551</v>
      </c>
      <c r="AP12">
        <f t="shared" si="9"/>
        <v>-11.981288618849392</v>
      </c>
      <c r="AQ12">
        <f t="shared" si="9"/>
        <v>-306.91786868021489</v>
      </c>
      <c r="AR12">
        <f t="shared" si="9"/>
        <v>189.04432111773212</v>
      </c>
      <c r="AS12">
        <f t="shared" si="9"/>
        <v>2.8652045674416056</v>
      </c>
      <c r="AT12">
        <f t="shared" si="9"/>
        <v>1.2702167806729554</v>
      </c>
      <c r="AU12">
        <f t="shared" si="9"/>
        <v>193.17974246584672</v>
      </c>
      <c r="AW12">
        <v>9</v>
      </c>
      <c r="AX12">
        <f>(R12*SUMPRODUCT(K13:$K$23, X13:$X$23)-$AZ$3*SUMPRODUCT(K12:$K$22, W13:$W$23))/Z12</f>
        <v>86.508813543889488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1115.6507507479566</v>
      </c>
      <c r="P13">
        <f t="shared" si="22"/>
        <v>55.782537537397836</v>
      </c>
      <c r="Q13" s="4">
        <f t="shared" si="23"/>
        <v>25</v>
      </c>
      <c r="R13">
        <f t="shared" si="0"/>
        <v>250000</v>
      </c>
      <c r="S13">
        <f t="shared" si="1"/>
        <v>80.019905467255654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77.255445728299492</v>
      </c>
      <c r="AC13">
        <f t="shared" si="2"/>
        <v>70.564231991027327</v>
      </c>
      <c r="AE13">
        <f t="shared" si="3"/>
        <v>983.8181879502107</v>
      </c>
      <c r="AF13">
        <f t="shared" si="4"/>
        <v>-49.190909397510538</v>
      </c>
      <c r="AG13">
        <f t="shared" si="4"/>
        <v>-22.04583708859241</v>
      </c>
      <c r="AH13">
        <f t="shared" si="5"/>
        <v>-567.92729643846769</v>
      </c>
      <c r="AI13">
        <f t="shared" si="6"/>
        <v>344.6541450256401</v>
      </c>
      <c r="AJ13">
        <f t="shared" si="7"/>
        <v>6.6912137372721645</v>
      </c>
      <c r="AK13">
        <f t="shared" si="24"/>
        <v>2.0237654485619996</v>
      </c>
      <c r="AL13">
        <f t="shared" si="8"/>
        <v>353.36912421147429</v>
      </c>
      <c r="AN13">
        <f t="shared" si="9"/>
        <v>502.01621831778203</v>
      </c>
      <c r="AO13">
        <f t="shared" si="9"/>
        <v>-25.100810915889102</v>
      </c>
      <c r="AP13">
        <f t="shared" si="9"/>
        <v>-11.249403497940987</v>
      </c>
      <c r="AQ13">
        <f t="shared" si="9"/>
        <v>-289.79817320871723</v>
      </c>
      <c r="AR13">
        <f t="shared" si="9"/>
        <v>175.86783069523472</v>
      </c>
      <c r="AS13">
        <f t="shared" si="9"/>
        <v>3.4143481564821032</v>
      </c>
      <c r="AT13">
        <f t="shared" si="9"/>
        <v>1.0326736074742104</v>
      </c>
      <c r="AU13">
        <f t="shared" si="9"/>
        <v>180.31485245919103</v>
      </c>
      <c r="AW13">
        <v>10</v>
      </c>
      <c r="AX13">
        <f>(R13*SUMPRODUCT(K14:$K$23, X14:$X$23)-$AZ$3*SUMPRODUCT(K13:$K$22, W14:$W$23))/Z13</f>
        <v>80.019905467255654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1115.6507507479566</v>
      </c>
      <c r="P14">
        <f t="shared" si="22"/>
        <v>55.782537537397836</v>
      </c>
      <c r="Q14" s="4">
        <f t="shared" si="23"/>
        <v>25</v>
      </c>
      <c r="R14">
        <f t="shared" si="0"/>
        <v>250000</v>
      </c>
      <c r="S14">
        <f t="shared" si="1"/>
        <v>81.649667514707502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70.564231991027327</v>
      </c>
      <c r="AC14">
        <f t="shared" si="2"/>
        <v>71.0970754638995</v>
      </c>
      <c r="AE14">
        <f t="shared" si="3"/>
        <v>971.46146495937455</v>
      </c>
      <c r="AF14">
        <f t="shared" si="4"/>
        <v>-48.573073247968736</v>
      </c>
      <c r="AG14">
        <f t="shared" si="4"/>
        <v>-21.768942124318151</v>
      </c>
      <c r="AH14">
        <f t="shared" si="5"/>
        <v>-564.36593388335552</v>
      </c>
      <c r="AI14">
        <f t="shared" si="6"/>
        <v>336.75351570373209</v>
      </c>
      <c r="AJ14">
        <f t="shared" si="7"/>
        <v>-0.53284347287217315</v>
      </c>
      <c r="AK14">
        <f t="shared" si="24"/>
        <v>69.541683659170332</v>
      </c>
      <c r="AL14">
        <f t="shared" si="8"/>
        <v>405.76235589003022</v>
      </c>
      <c r="AN14">
        <f t="shared" si="9"/>
        <v>456.63568301712115</v>
      </c>
      <c r="AO14">
        <f t="shared" si="9"/>
        <v>-22.831784150856059</v>
      </c>
      <c r="AP14">
        <f t="shared" si="9"/>
        <v>-10.232496207056343</v>
      </c>
      <c r="AQ14">
        <f t="shared" si="9"/>
        <v>-265.28033585068516</v>
      </c>
      <c r="AR14">
        <f t="shared" si="9"/>
        <v>158.29106680852357</v>
      </c>
      <c r="AS14">
        <f t="shared" si="9"/>
        <v>-0.25046319586786164</v>
      </c>
      <c r="AT14">
        <f t="shared" si="9"/>
        <v>32.68808425375245</v>
      </c>
      <c r="AU14">
        <f t="shared" si="9"/>
        <v>190.72868786640814</v>
      </c>
      <c r="AW14">
        <v>11</v>
      </c>
      <c r="AX14">
        <f>(R14*SUMPRODUCT(K15:$K$23, X15:$X$23)-$AZ$3*SUMPRODUCT(K14:$K$22, W15:$W$23))/Z14</f>
        <v>81.649667514707502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1115.6507507479566</v>
      </c>
      <c r="P15">
        <f t="shared" si="22"/>
        <v>55.782537537397836</v>
      </c>
      <c r="Q15" s="4">
        <f t="shared" si="23"/>
        <v>25</v>
      </c>
      <c r="R15">
        <f t="shared" si="0"/>
        <v>250000</v>
      </c>
      <c r="S15">
        <f t="shared" si="1"/>
        <v>80.752773654746449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71.0970754638995</v>
      </c>
      <c r="AC15">
        <f t="shared" si="2"/>
        <v>69.431326248086862</v>
      </c>
      <c r="AE15">
        <f t="shared" si="3"/>
        <v>959.23777906731311</v>
      </c>
      <c r="AF15">
        <f t="shared" si="4"/>
        <v>-47.961888953365658</v>
      </c>
      <c r="AG15">
        <f t="shared" si="4"/>
        <v>-21.495028314735126</v>
      </c>
      <c r="AH15">
        <f t="shared" si="5"/>
        <v>-562.24388339846428</v>
      </c>
      <c r="AI15">
        <f t="shared" si="6"/>
        <v>327.53697840074801</v>
      </c>
      <c r="AJ15">
        <f t="shared" si="7"/>
        <v>1.6657492158126388</v>
      </c>
      <c r="AK15">
        <f t="shared" si="24"/>
        <v>68.766107590449295</v>
      </c>
      <c r="AL15">
        <f t="shared" si="8"/>
        <v>397.96883520700993</v>
      </c>
      <c r="AN15">
        <f t="shared" si="9"/>
        <v>415.3477951509131</v>
      </c>
      <c r="AO15">
        <f t="shared" si="9"/>
        <v>-20.767389757545658</v>
      </c>
      <c r="AP15">
        <f t="shared" si="9"/>
        <v>-9.3072987866600485</v>
      </c>
      <c r="AQ15">
        <f t="shared" si="9"/>
        <v>-243.45033359059539</v>
      </c>
      <c r="AR15">
        <f t="shared" si="9"/>
        <v>141.822773016112</v>
      </c>
      <c r="AS15">
        <f t="shared" si="9"/>
        <v>0.72126565400171905</v>
      </c>
      <c r="AT15">
        <f t="shared" si="9"/>
        <v>29.775569511633361</v>
      </c>
      <c r="AU15">
        <f t="shared" si="9"/>
        <v>172.31960818174707</v>
      </c>
      <c r="AW15">
        <v>12</v>
      </c>
      <c r="AX15">
        <f>(R15*SUMPRODUCT(K16:$K$23, X16:$X$23)-$AZ$3*SUMPRODUCT(K15:$K$22, W16:$W$23))/Z15</f>
        <v>80.752773654746449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1115.6507507479566</v>
      </c>
      <c r="P16">
        <f t="shared" si="22"/>
        <v>55.782537537397836</v>
      </c>
      <c r="Q16" s="4">
        <f t="shared" si="23"/>
        <v>25</v>
      </c>
      <c r="R16">
        <f t="shared" si="0"/>
        <v>250000</v>
      </c>
      <c r="S16">
        <f t="shared" si="1"/>
        <v>77.311274429399973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69.431326248086862</v>
      </c>
      <c r="AC16">
        <f t="shared" si="2"/>
        <v>65.634145427339263</v>
      </c>
      <c r="AE16">
        <f t="shared" si="3"/>
        <v>947.14236909365513</v>
      </c>
      <c r="AF16">
        <f t="shared" si="4"/>
        <v>-47.357118454682755</v>
      </c>
      <c r="AG16">
        <f t="shared" si="4"/>
        <v>-21.22398896918839</v>
      </c>
      <c r="AH16">
        <f t="shared" si="5"/>
        <v>-560.89062399384886</v>
      </c>
      <c r="AI16">
        <f t="shared" si="6"/>
        <v>317.67063767593504</v>
      </c>
      <c r="AJ16">
        <f t="shared" si="7"/>
        <v>3.7971808207475988</v>
      </c>
      <c r="AK16">
        <f t="shared" si="24"/>
        <v>67.84516038209415</v>
      </c>
      <c r="AL16">
        <f t="shared" si="8"/>
        <v>389.31297887877679</v>
      </c>
      <c r="AN16">
        <f t="shared" si="9"/>
        <v>377.78287382944717</v>
      </c>
      <c r="AO16">
        <f t="shared" si="9"/>
        <v>-18.889143691472359</v>
      </c>
      <c r="AP16">
        <f t="shared" si="9"/>
        <v>-8.4655272623662299</v>
      </c>
      <c r="AQ16">
        <f t="shared" si="9"/>
        <v>-223.72019112517978</v>
      </c>
      <c r="AR16">
        <f t="shared" si="9"/>
        <v>126.70801175042877</v>
      </c>
      <c r="AS16">
        <f t="shared" si="9"/>
        <v>1.5145662676718878</v>
      </c>
      <c r="AT16">
        <f t="shared" si="9"/>
        <v>27.061126712232287</v>
      </c>
      <c r="AU16">
        <f t="shared" si="9"/>
        <v>155.28370473033294</v>
      </c>
      <c r="AW16">
        <v>13</v>
      </c>
      <c r="AX16">
        <f>(R16*SUMPRODUCT(K17:$K$23, X17:$X$23)-$AZ$3*SUMPRODUCT(K16:$K$22, W17:$W$23))/Z16</f>
        <v>77.311274429399973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1115.6507507479566</v>
      </c>
      <c r="P17">
        <f t="shared" si="22"/>
        <v>55.782537537397836</v>
      </c>
      <c r="Q17" s="4">
        <f t="shared" si="23"/>
        <v>25</v>
      </c>
      <c r="R17">
        <f t="shared" si="0"/>
        <v>250000</v>
      </c>
      <c r="S17">
        <f t="shared" si="1"/>
        <v>71.704171528533195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65.634145427339263</v>
      </c>
      <c r="AC17">
        <f t="shared" si="2"/>
        <v>60.104737841548975</v>
      </c>
      <c r="AE17">
        <f t="shared" si="3"/>
        <v>935.17426485779447</v>
      </c>
      <c r="AF17">
        <f t="shared" si="4"/>
        <v>-46.758713242889726</v>
      </c>
      <c r="AG17">
        <f t="shared" si="4"/>
        <v>-20.955802347437881</v>
      </c>
      <c r="AH17">
        <f t="shared" si="5"/>
        <v>-559.46732058626162</v>
      </c>
      <c r="AI17">
        <f t="shared" si="6"/>
        <v>307.9924286812053</v>
      </c>
      <c r="AJ17">
        <f t="shared" si="7"/>
        <v>5.5294075857902882</v>
      </c>
      <c r="AK17">
        <f t="shared" si="24"/>
        <v>66.783478792957084</v>
      </c>
      <c r="AL17">
        <f t="shared" si="8"/>
        <v>380.3053150599527</v>
      </c>
      <c r="AN17">
        <f t="shared" si="9"/>
        <v>343.60613957137627</v>
      </c>
      <c r="AO17">
        <f t="shared" si="9"/>
        <v>-17.180306978568815</v>
      </c>
      <c r="AP17">
        <f t="shared" si="9"/>
        <v>-7.6996797461260886</v>
      </c>
      <c r="AQ17">
        <f t="shared" si="9"/>
        <v>-205.56212191341578</v>
      </c>
      <c r="AR17">
        <f t="shared" si="9"/>
        <v>113.16403093326561</v>
      </c>
      <c r="AS17">
        <f t="shared" si="9"/>
        <v>2.0316410171520225</v>
      </c>
      <c r="AT17">
        <f t="shared" si="9"/>
        <v>24.537900792943958</v>
      </c>
      <c r="AU17">
        <f t="shared" si="9"/>
        <v>139.73357274336161</v>
      </c>
      <c r="AW17">
        <v>14</v>
      </c>
      <c r="AX17">
        <f>(R17*SUMPRODUCT(K18:$K$23, X18:$X$23)-$AZ$3*SUMPRODUCT(K17:$K$22, W18:$W$23))/Z17</f>
        <v>71.704171528533195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1115.6507507479566</v>
      </c>
      <c r="P18">
        <f t="shared" si="22"/>
        <v>55.782537537397836</v>
      </c>
      <c r="Q18" s="4">
        <f t="shared" si="23"/>
        <v>25</v>
      </c>
      <c r="R18">
        <f t="shared" si="0"/>
        <v>250000</v>
      </c>
      <c r="S18">
        <f t="shared" si="1"/>
        <v>64.184636932901739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60.104737841548975</v>
      </c>
      <c r="AC18">
        <f t="shared" si="2"/>
        <v>53.120301406435487</v>
      </c>
      <c r="AE18">
        <f t="shared" si="3"/>
        <v>923.33160980565231</v>
      </c>
      <c r="AF18">
        <f t="shared" si="4"/>
        <v>-46.16658049028262</v>
      </c>
      <c r="AG18">
        <f t="shared" si="4"/>
        <v>-20.690426846991109</v>
      </c>
      <c r="AH18">
        <f t="shared" si="5"/>
        <v>-558.17476972390932</v>
      </c>
      <c r="AI18">
        <f t="shared" si="6"/>
        <v>298.2998327444692</v>
      </c>
      <c r="AJ18">
        <f t="shared" si="7"/>
        <v>6.9844364351134871</v>
      </c>
      <c r="AK18">
        <f t="shared" si="24"/>
        <v>65.608883700984308</v>
      </c>
      <c r="AL18">
        <f t="shared" si="8"/>
        <v>370.89315288056696</v>
      </c>
      <c r="AN18">
        <f t="shared" si="9"/>
        <v>312.5125329234881</v>
      </c>
      <c r="AO18">
        <f t="shared" si="9"/>
        <v>-15.625626646174407</v>
      </c>
      <c r="AP18">
        <f t="shared" si="9"/>
        <v>-7.002920329546968</v>
      </c>
      <c r="AQ18">
        <f t="shared" si="9"/>
        <v>-188.92087008384772</v>
      </c>
      <c r="AR18">
        <f t="shared" si="9"/>
        <v>100.963115863919</v>
      </c>
      <c r="AS18">
        <f t="shared" si="9"/>
        <v>2.3639653383466905</v>
      </c>
      <c r="AT18">
        <f t="shared" si="9"/>
        <v>22.20610472979785</v>
      </c>
      <c r="AU18">
        <f t="shared" si="9"/>
        <v>125.53318593206353</v>
      </c>
      <c r="AW18">
        <v>15</v>
      </c>
      <c r="AX18">
        <f>(R18*SUMPRODUCT(K19:$K$23, X19:$X$23)-$AZ$3*SUMPRODUCT(K18:$K$22, W19:$W$23))/Z18</f>
        <v>64.184636932901739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1115.6507507479566</v>
      </c>
      <c r="P19">
        <f t="shared" si="22"/>
        <v>55.782537537397836</v>
      </c>
      <c r="Q19" s="4">
        <f t="shared" si="23"/>
        <v>25</v>
      </c>
      <c r="R19">
        <f t="shared" si="0"/>
        <v>250000</v>
      </c>
      <c r="S19">
        <f t="shared" si="1"/>
        <v>54.609144677463611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53.120301406435487</v>
      </c>
      <c r="AC19">
        <f t="shared" si="2"/>
        <v>44.621620451674403</v>
      </c>
      <c r="AE19">
        <f t="shared" si="3"/>
        <v>911.6082050090281</v>
      </c>
      <c r="AF19">
        <f t="shared" si="4"/>
        <v>-45.580410250451408</v>
      </c>
      <c r="AG19">
        <f t="shared" si="4"/>
        <v>-20.427723559498034</v>
      </c>
      <c r="AH19">
        <f t="shared" si="5"/>
        <v>-557.99019023161668</v>
      </c>
      <c r="AI19">
        <f t="shared" si="6"/>
        <v>287.60988096746189</v>
      </c>
      <c r="AJ19">
        <f t="shared" si="7"/>
        <v>8.4986809547610846</v>
      </c>
      <c r="AK19">
        <f t="shared" si="24"/>
        <v>64.340366731550859</v>
      </c>
      <c r="AL19">
        <f t="shared" si="8"/>
        <v>360.44892865377381</v>
      </c>
      <c r="AN19">
        <f t="shared" si="9"/>
        <v>284.22307092004348</v>
      </c>
      <c r="AO19">
        <f t="shared" si="9"/>
        <v>-14.211153546002175</v>
      </c>
      <c r="AP19">
        <f t="shared" si="9"/>
        <v>-6.3689974378069056</v>
      </c>
      <c r="AQ19">
        <f t="shared" si="9"/>
        <v>-173.97132292081412</v>
      </c>
      <c r="AR19">
        <f t="shared" si="9"/>
        <v>89.671597015420261</v>
      </c>
      <c r="AS19">
        <f t="shared" si="9"/>
        <v>2.6497361327588758</v>
      </c>
      <c r="AT19">
        <f t="shared" si="9"/>
        <v>20.060171152564472</v>
      </c>
      <c r="AU19">
        <f t="shared" si="9"/>
        <v>112.3815043007436</v>
      </c>
      <c r="AW19">
        <v>16</v>
      </c>
      <c r="AX19">
        <f>(R19*SUMPRODUCT(K20:$K$23, X20:$X$23)-$AZ$3*SUMPRODUCT(K19:$K$22, W20:$W$23))/Z19</f>
        <v>54.609144677463611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1115.6507507479566</v>
      </c>
      <c r="P20">
        <f t="shared" si="22"/>
        <v>55.782537537397836</v>
      </c>
      <c r="Q20" s="4">
        <f t="shared" si="23"/>
        <v>25</v>
      </c>
      <c r="R20">
        <f t="shared" si="0"/>
        <v>250000</v>
      </c>
      <c r="S20">
        <f t="shared" si="1"/>
        <v>43.381264606655179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44.621620451674403</v>
      </c>
      <c r="AC20">
        <f t="shared" si="2"/>
        <v>34.996005455749128</v>
      </c>
      <c r="AE20">
        <f t="shared" si="3"/>
        <v>900.00418645924879</v>
      </c>
      <c r="AF20">
        <f t="shared" si="4"/>
        <v>-45.000209322962441</v>
      </c>
      <c r="AG20">
        <f t="shared" si="4"/>
        <v>-20.167695532313008</v>
      </c>
      <c r="AH20">
        <f t="shared" si="5"/>
        <v>-557.50791590045924</v>
      </c>
      <c r="AI20">
        <f t="shared" si="6"/>
        <v>277.32836570351412</v>
      </c>
      <c r="AJ20">
        <f t="shared" si="7"/>
        <v>9.6256149959252753</v>
      </c>
      <c r="AK20">
        <f t="shared" si="24"/>
        <v>62.973791831157264</v>
      </c>
      <c r="AL20">
        <f t="shared" si="8"/>
        <v>349.92777253059666</v>
      </c>
      <c r="AN20">
        <f t="shared" si="9"/>
        <v>258.4859836839114</v>
      </c>
      <c r="AO20">
        <f t="shared" si="9"/>
        <v>-12.924299184195569</v>
      </c>
      <c r="AP20">
        <f t="shared" si="9"/>
        <v>-5.7922692991201927</v>
      </c>
      <c r="AQ20">
        <f t="shared" si="9"/>
        <v>-160.11923524493804</v>
      </c>
      <c r="AR20">
        <f t="shared" si="9"/>
        <v>79.650179955657578</v>
      </c>
      <c r="AS20">
        <f t="shared" si="9"/>
        <v>2.7645277635572545</v>
      </c>
      <c r="AT20">
        <f t="shared" si="9"/>
        <v>18.086407566415904</v>
      </c>
      <c r="AU20">
        <f t="shared" si="9"/>
        <v>100.50111528563073</v>
      </c>
      <c r="AW20">
        <v>17</v>
      </c>
      <c r="AX20">
        <f>(R20*SUMPRODUCT(K21:$K$23, X21:$X$23)-$AZ$3*SUMPRODUCT(K20:$K$22, W21:$W$23))/Z20</f>
        <v>43.381264606655179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1115.6507507479566</v>
      </c>
      <c r="P21">
        <f t="shared" si="22"/>
        <v>55.782537537397836</v>
      </c>
      <c r="Q21" s="4">
        <f t="shared" si="23"/>
        <v>25</v>
      </c>
      <c r="R21">
        <f t="shared" si="0"/>
        <v>250000</v>
      </c>
      <c r="S21">
        <f t="shared" si="1"/>
        <v>30.466643660020647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34.996005455749128</v>
      </c>
      <c r="AC21">
        <f t="shared" si="2"/>
        <v>24.263915023540306</v>
      </c>
      <c r="AE21">
        <f t="shared" si="3"/>
        <v>888.51451161388025</v>
      </c>
      <c r="AF21">
        <f t="shared" si="4"/>
        <v>-44.425725580694014</v>
      </c>
      <c r="AG21">
        <f t="shared" si="4"/>
        <v>-19.910229769894404</v>
      </c>
      <c r="AH21">
        <f t="shared" si="5"/>
        <v>-557.88807095478739</v>
      </c>
      <c r="AI21">
        <f t="shared" si="6"/>
        <v>266.29048530850446</v>
      </c>
      <c r="AJ21">
        <f t="shared" si="7"/>
        <v>10.732090432208821</v>
      </c>
      <c r="AK21">
        <f t="shared" si="24"/>
        <v>61.535935404225484</v>
      </c>
      <c r="AL21">
        <f t="shared" si="8"/>
        <v>338.55851114493873</v>
      </c>
      <c r="AN21">
        <f t="shared" si="9"/>
        <v>235.07062454507911</v>
      </c>
      <c r="AO21">
        <f t="shared" si="9"/>
        <v>-11.753531227253955</v>
      </c>
      <c r="AP21">
        <f t="shared" si="9"/>
        <v>-5.2675674799546952</v>
      </c>
      <c r="AQ21">
        <f t="shared" si="9"/>
        <v>-147.59814899070759</v>
      </c>
      <c r="AR21">
        <f t="shared" si="9"/>
        <v>70.451376847162877</v>
      </c>
      <c r="AS21">
        <f t="shared" si="9"/>
        <v>2.8393449601529106</v>
      </c>
      <c r="AT21">
        <f t="shared" si="9"/>
        <v>16.280308963285766</v>
      </c>
      <c r="AU21">
        <f t="shared" si="9"/>
        <v>89.571030770601553</v>
      </c>
      <c r="AW21">
        <v>18</v>
      </c>
      <c r="AX21">
        <f>(R21*SUMPRODUCT(K22:$K$23, X22:$X$23)-$AZ$3*SUMPRODUCT(K21:$K$22, W22:$W$23))/Z21</f>
        <v>30.466643660020647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1115.6507507479566</v>
      </c>
      <c r="P22">
        <f t="shared" si="22"/>
        <v>55.782537537397836</v>
      </c>
      <c r="Q22" s="4">
        <f t="shared" si="23"/>
        <v>25</v>
      </c>
      <c r="R22">
        <f t="shared" si="0"/>
        <v>250000</v>
      </c>
      <c r="S22">
        <f t="shared" si="1"/>
        <v>15.983905313661294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24.263915023540306</v>
      </c>
      <c r="AC22">
        <f t="shared" si="2"/>
        <v>12.566710009014443</v>
      </c>
      <c r="AE22">
        <f t="shared" si="3"/>
        <v>877.13604284217138</v>
      </c>
      <c r="AF22">
        <f t="shared" si="4"/>
        <v>-43.85680214210857</v>
      </c>
      <c r="AG22">
        <f t="shared" si="4"/>
        <v>-19.655255962811843</v>
      </c>
      <c r="AH22">
        <f t="shared" si="5"/>
        <v>-558.71509383614352</v>
      </c>
      <c r="AI22">
        <f t="shared" si="6"/>
        <v>254.9088909011075</v>
      </c>
      <c r="AJ22">
        <f t="shared" si="7"/>
        <v>11.697205014525863</v>
      </c>
      <c r="AK22">
        <f t="shared" si="24"/>
        <v>60.028020900652223</v>
      </c>
      <c r="AL22">
        <f t="shared" si="8"/>
        <v>326.6341168162856</v>
      </c>
      <c r="AN22">
        <f t="shared" si="9"/>
        <v>213.76773712851661</v>
      </c>
      <c r="AO22">
        <f t="shared" si="9"/>
        <v>-10.688386856425831</v>
      </c>
      <c r="AP22">
        <f t="shared" si="9"/>
        <v>-4.7902028700559303</v>
      </c>
      <c r="AQ22">
        <f t="shared" si="9"/>
        <v>-136.16503652260698</v>
      </c>
      <c r="AR22">
        <f t="shared" si="9"/>
        <v>62.124110879427896</v>
      </c>
      <c r="AS22">
        <f t="shared" si="9"/>
        <v>2.8507379979293126</v>
      </c>
      <c r="AT22">
        <f t="shared" si="9"/>
        <v>14.629491396404376</v>
      </c>
      <c r="AU22">
        <f t="shared" si="9"/>
        <v>79.604340273761579</v>
      </c>
      <c r="AW22">
        <v>19</v>
      </c>
      <c r="AX22">
        <f>(R22*SUMPRODUCT(K23:$K$23, X23:$X$23)-$AZ$3*SUMPRODUCT(K22:$K$22, W23:$W$23))/Z22</f>
        <v>15.983905313661294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1115.6507507479566</v>
      </c>
      <c r="P23">
        <f t="shared" si="22"/>
        <v>55.782537537397836</v>
      </c>
      <c r="Q23" s="4">
        <f t="shared" si="23"/>
        <v>25</v>
      </c>
      <c r="R23">
        <f t="shared" si="0"/>
        <v>250000</v>
      </c>
      <c r="S23">
        <f t="shared" si="1"/>
        <v>16.191970499186827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12.566710009014443</v>
      </c>
      <c r="AC23">
        <f t="shared" si="2"/>
        <v>12.566710009014445</v>
      </c>
      <c r="AE23">
        <f t="shared" si="3"/>
        <v>865.86493328238987</v>
      </c>
      <c r="AF23">
        <f t="shared" si="4"/>
        <v>-43.293246664119494</v>
      </c>
      <c r="AG23">
        <f t="shared" si="4"/>
        <v>-19.402687908870565</v>
      </c>
      <c r="AH23">
        <f t="shared" si="5"/>
        <v>-560.15494313161514</v>
      </c>
      <c r="AI23">
        <f t="shared" si="6"/>
        <v>243.01405557778469</v>
      </c>
      <c r="AJ23">
        <f t="shared" si="7"/>
        <v>0</v>
      </c>
      <c r="AK23">
        <f t="shared" si="24"/>
        <v>58.45968776390994</v>
      </c>
      <c r="AL23">
        <f t="shared" si="8"/>
        <v>301.47374334169461</v>
      </c>
      <c r="AN23">
        <f t="shared" si="9"/>
        <v>194.38677793546319</v>
      </c>
      <c r="AO23">
        <f t="shared" si="9"/>
        <v>-9.7193388967731593</v>
      </c>
      <c r="AP23">
        <f t="shared" si="9"/>
        <v>-4.3559056856534637</v>
      </c>
      <c r="AQ23">
        <f t="shared" si="9"/>
        <v>-125.75484969370551</v>
      </c>
      <c r="AR23">
        <f t="shared" si="9"/>
        <v>54.556683659331064</v>
      </c>
      <c r="AS23">
        <f t="shared" si="9"/>
        <v>0</v>
      </c>
      <c r="AT23">
        <f t="shared" si="9"/>
        <v>13.124206682514458</v>
      </c>
      <c r="AU23">
        <f t="shared" si="9"/>
        <v>67.680890341845526</v>
      </c>
      <c r="AW23">
        <v>20</v>
      </c>
      <c r="AX23">
        <f>(R23*SUMPRODUCT(K$23:$K24, X$23:$X24)-$AZ$3*SUMPRODUCT(K$22:$K23, W$23:$W24))/Z23</f>
        <v>16.191970499186827</v>
      </c>
    </row>
    <row r="25" spans="5:50" x14ac:dyDescent="0.25">
      <c r="AN25" s="8">
        <f t="shared" ref="AN25:AU25" si="25">SUM(AN3:AN23)</f>
        <v>10279.769879395826</v>
      </c>
      <c r="AO25" s="8">
        <f t="shared" si="25"/>
        <v>-1350.7265570307591</v>
      </c>
      <c r="AP25" s="8">
        <f t="shared" si="25"/>
        <v>-478.50341369293</v>
      </c>
      <c r="AQ25" s="8">
        <f t="shared" si="25"/>
        <v>-5887.4177783727564</v>
      </c>
      <c r="AR25" s="8">
        <f t="shared" si="25"/>
        <v>2563.1221302993813</v>
      </c>
      <c r="AS25" s="8">
        <f t="shared" si="25"/>
        <v>-43.176497868183944</v>
      </c>
      <c r="AT25" s="8">
        <f t="shared" si="25"/>
        <v>365.80058924698358</v>
      </c>
      <c r="AU25" s="9">
        <f t="shared" si="25"/>
        <v>2885.7462216781805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9B055-2CA3-4E53-941C-E51E1231091A}">
  <sheetPr codeName="Sheet5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1217.9013911308209</v>
      </c>
      <c r="K3">
        <v>1</v>
      </c>
      <c r="L3" s="2">
        <v>0</v>
      </c>
      <c r="O3">
        <f>$C$3</f>
        <v>1217.9013911308209</v>
      </c>
      <c r="P3">
        <f>O3*B5</f>
        <v>974.32111290465673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1217.9013911308209</v>
      </c>
      <c r="AF3">
        <f t="shared" ref="AF3:AG23" si="4">-$Z3*P3</f>
        <v>-974.32111290465673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-29.569463573835833</v>
      </c>
      <c r="AJ3">
        <f t="shared" ref="AJ3:AJ23" si="7">AB3-AC3</f>
        <v>0</v>
      </c>
      <c r="AL3">
        <f t="shared" ref="AL3:AL23" si="8">SUM(AI3:AK3)</f>
        <v>-29.569463573835833</v>
      </c>
      <c r="AN3">
        <f t="shared" ref="AN3:AU23" si="9">AE3*$K3</f>
        <v>1217.9013911308209</v>
      </c>
      <c r="AO3">
        <f t="shared" si="9"/>
        <v>-974.32111290465673</v>
      </c>
      <c r="AP3">
        <f t="shared" si="9"/>
        <v>-273.14974180000002</v>
      </c>
      <c r="AQ3">
        <f t="shared" si="9"/>
        <v>0</v>
      </c>
      <c r="AR3">
        <f t="shared" si="9"/>
        <v>-29.569463573835833</v>
      </c>
      <c r="AS3">
        <f t="shared" si="9"/>
        <v>0</v>
      </c>
      <c r="AT3">
        <f t="shared" si="9"/>
        <v>0</v>
      </c>
      <c r="AU3">
        <f t="shared" si="9"/>
        <v>-29.569463573835833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644.49884183527547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48.47352282314155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47.865480356711487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-47.865480356711487</v>
      </c>
      <c r="AK4">
        <f>G4*MAX(0, SUM(AB4, AE4:AF4))</f>
        <v>0</v>
      </c>
      <c r="AL4">
        <f t="shared" si="8"/>
        <v>-683.8169803567115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-596.63336147856262</v>
      </c>
      <c r="AR4">
        <f t="shared" si="9"/>
        <v>-596.63336147856262</v>
      </c>
      <c r="AS4">
        <f t="shared" si="9"/>
        <v>-44.90616413989256</v>
      </c>
      <c r="AT4">
        <f t="shared" si="9"/>
        <v>0</v>
      </c>
      <c r="AU4">
        <f t="shared" si="9"/>
        <v>-641.53952561845517</v>
      </c>
      <c r="AW4">
        <v>1</v>
      </c>
      <c r="AX4">
        <f>(R4*SUMPRODUCT(K5:$K$23, X5:$X$23)-$AZ$3*SUMPRODUCT(K4:$K$22, W5:$W$23))/Z4</f>
        <v>48.47352282314155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1217.9013911308209</v>
      </c>
      <c r="P5">
        <f t="shared" ref="P5:P23" si="22">O5*$C$5</f>
        <v>60.895069556541046</v>
      </c>
      <c r="Q5" s="4">
        <f t="shared" ref="Q5:Q23" si="23">$C$8</f>
        <v>25</v>
      </c>
      <c r="R5">
        <f t="shared" si="0"/>
        <v>250000</v>
      </c>
      <c r="S5">
        <f t="shared" si="1"/>
        <v>101.73084961480826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47.865480356711487</v>
      </c>
      <c r="AC5">
        <f t="shared" si="2"/>
        <v>99.193049233369493</v>
      </c>
      <c r="AE5">
        <f t="shared" si="3"/>
        <v>1187.519352381813</v>
      </c>
      <c r="AF5">
        <f t="shared" si="4"/>
        <v>-59.375967619090645</v>
      </c>
      <c r="AG5">
        <f t="shared" si="4"/>
        <v>-24.376344444421765</v>
      </c>
      <c r="AH5">
        <f t="shared" si="5"/>
        <v>-631.96357078235098</v>
      </c>
      <c r="AI5">
        <f t="shared" si="6"/>
        <v>471.80346953594938</v>
      </c>
      <c r="AJ5">
        <f t="shared" si="7"/>
        <v>-51.327568876658006</v>
      </c>
      <c r="AK5">
        <f>G5*SUM(AB5, AE5:AF5)</f>
        <v>48.216363469896784</v>
      </c>
      <c r="AL5">
        <f t="shared" si="8"/>
        <v>468.69226412918817</v>
      </c>
      <c r="AN5">
        <f t="shared" si="9"/>
        <v>1025.497194718746</v>
      </c>
      <c r="AO5">
        <f t="shared" si="9"/>
        <v>-51.274859735937298</v>
      </c>
      <c r="AP5">
        <f t="shared" si="9"/>
        <v>-21.050497236204244</v>
      </c>
      <c r="AQ5">
        <f t="shared" si="9"/>
        <v>-545.74004853217082</v>
      </c>
      <c r="AR5">
        <f t="shared" si="9"/>
        <v>407.43178921443354</v>
      </c>
      <c r="AS5">
        <f t="shared" si="9"/>
        <v>-44.324564302192783</v>
      </c>
      <c r="AT5">
        <f t="shared" si="9"/>
        <v>41.637843946496552</v>
      </c>
      <c r="AU5">
        <f t="shared" si="9"/>
        <v>404.74506885873728</v>
      </c>
      <c r="AW5">
        <v>2</v>
      </c>
      <c r="AX5">
        <f>(R5*SUMPRODUCT(K6:$K$23, X6:$X$23)-$AZ$3*SUMPRODUCT(K5:$K$22, W6:$W$23))/Z5</f>
        <v>101.73084961480826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1217.9013911308209</v>
      </c>
      <c r="P6">
        <f t="shared" si="22"/>
        <v>60.895069556541046</v>
      </c>
      <c r="Q6" s="4">
        <f t="shared" si="23"/>
        <v>25</v>
      </c>
      <c r="R6">
        <f t="shared" si="0"/>
        <v>250000</v>
      </c>
      <c r="S6">
        <f t="shared" si="1"/>
        <v>157.39212320258414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99.193049233369493</v>
      </c>
      <c r="AC6">
        <f t="shared" si="2"/>
        <v>151.53475811936369</v>
      </c>
      <c r="AE6">
        <f t="shared" si="3"/>
        <v>1172.57705762505</v>
      </c>
      <c r="AF6">
        <f t="shared" si="4"/>
        <v>-58.628852881252506</v>
      </c>
      <c r="AG6">
        <f t="shared" si="4"/>
        <v>-24.069622265073381</v>
      </c>
      <c r="AH6">
        <f t="shared" si="5"/>
        <v>-629.58734904163634</v>
      </c>
      <c r="AI6">
        <f t="shared" si="6"/>
        <v>460.29123343708784</v>
      </c>
      <c r="AJ6">
        <f t="shared" si="7"/>
        <v>-52.341708885994194</v>
      </c>
      <c r="AK6">
        <f>G6*SUM(AB6, AE6:AF6)</f>
        <v>70.968763357664272</v>
      </c>
      <c r="AL6">
        <f t="shared" si="8"/>
        <v>478.91828790875792</v>
      </c>
      <c r="AN6">
        <f t="shared" si="9"/>
        <v>913.23375642765393</v>
      </c>
      <c r="AO6">
        <f t="shared" si="9"/>
        <v>-45.661687821382699</v>
      </c>
      <c r="AP6">
        <f t="shared" si="9"/>
        <v>-18.746052904572942</v>
      </c>
      <c r="AQ6">
        <f t="shared" si="9"/>
        <v>-490.33913466561677</v>
      </c>
      <c r="AR6">
        <f t="shared" si="9"/>
        <v>358.48688103608157</v>
      </c>
      <c r="AS6">
        <f t="shared" si="9"/>
        <v>-40.765095234435385</v>
      </c>
      <c r="AT6">
        <f t="shared" si="9"/>
        <v>55.27233364211817</v>
      </c>
      <c r="AU6">
        <f t="shared" si="9"/>
        <v>372.99411944376436</v>
      </c>
      <c r="AW6">
        <v>3</v>
      </c>
      <c r="AX6">
        <f>(R6*SUMPRODUCT(K7:$K$23, X7:$X$23)-$AZ$3*SUMPRODUCT(K6:$K$22, W7:$W$23))/Z6</f>
        <v>157.39212320258414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1217.9013911308209</v>
      </c>
      <c r="P7">
        <f t="shared" si="22"/>
        <v>60.895069556541046</v>
      </c>
      <c r="Q7" s="4">
        <f t="shared" si="23"/>
        <v>25</v>
      </c>
      <c r="R7">
        <f t="shared" si="0"/>
        <v>250000</v>
      </c>
      <c r="S7">
        <f t="shared" si="1"/>
        <v>201.97780558716323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151.53475811936369</v>
      </c>
      <c r="AC7">
        <f t="shared" si="2"/>
        <v>192.00914124360315</v>
      </c>
      <c r="AE7">
        <f t="shared" si="3"/>
        <v>1157.791567992364</v>
      </c>
      <c r="AF7">
        <f t="shared" si="4"/>
        <v>-57.889578399618202</v>
      </c>
      <c r="AG7">
        <f t="shared" si="4"/>
        <v>-23.766118842293032</v>
      </c>
      <c r="AH7">
        <f t="shared" si="5"/>
        <v>-628.07200129615683</v>
      </c>
      <c r="AI7">
        <f t="shared" si="6"/>
        <v>448.06386945429597</v>
      </c>
      <c r="AJ7">
        <f t="shared" si="7"/>
        <v>-40.474383124239466</v>
      </c>
      <c r="AK7">
        <f>G7*SUM(AB7, AE7:AF7)</f>
        <v>61.445544312664573</v>
      </c>
      <c r="AL7">
        <f t="shared" si="8"/>
        <v>469.0350306427211</v>
      </c>
      <c r="AN7">
        <f t="shared" si="9"/>
        <v>816.25638584145599</v>
      </c>
      <c r="AO7">
        <f t="shared" si="9"/>
        <v>-40.812819292072803</v>
      </c>
      <c r="AP7">
        <f t="shared" si="9"/>
        <v>-16.755387418589823</v>
      </c>
      <c r="AQ7">
        <f t="shared" si="9"/>
        <v>-442.79799231496258</v>
      </c>
      <c r="AR7">
        <f t="shared" si="9"/>
        <v>315.89018681583087</v>
      </c>
      <c r="AS7">
        <f t="shared" si="9"/>
        <v>-28.534906110468427</v>
      </c>
      <c r="AT7">
        <f t="shared" si="9"/>
        <v>43.319816202917288</v>
      </c>
      <c r="AU7">
        <f t="shared" si="9"/>
        <v>330.67509690827973</v>
      </c>
      <c r="AW7">
        <v>4</v>
      </c>
      <c r="AX7">
        <f>(R7*SUMPRODUCT(K8:$K$23, X8:$X$23)-$AZ$3*SUMPRODUCT(K7:$K$22, W8:$W$23))/Z7</f>
        <v>201.97780558716323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1217.9013911308209</v>
      </c>
      <c r="P8">
        <f t="shared" si="22"/>
        <v>60.895069556541046</v>
      </c>
      <c r="Q8" s="4">
        <f t="shared" si="23"/>
        <v>25</v>
      </c>
      <c r="R8">
        <f t="shared" si="0"/>
        <v>250000</v>
      </c>
      <c r="S8">
        <f t="shared" si="1"/>
        <v>226.01464734981502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192.00914124360315</v>
      </c>
      <c r="AC8">
        <f t="shared" si="2"/>
        <v>212.14466935717246</v>
      </c>
      <c r="AE8">
        <f t="shared" si="3"/>
        <v>1143.1616975301306</v>
      </c>
      <c r="AF8">
        <f t="shared" si="4"/>
        <v>-57.158084876506528</v>
      </c>
      <c r="AG8">
        <f t="shared" si="4"/>
        <v>-23.465809831876154</v>
      </c>
      <c r="AH8">
        <f t="shared" si="5"/>
        <v>-626.47821993948219</v>
      </c>
      <c r="AI8">
        <f t="shared" si="6"/>
        <v>436.05958288226566</v>
      </c>
      <c r="AJ8">
        <f t="shared" si="7"/>
        <v>-20.135528113569308</v>
      </c>
      <c r="AK8">
        <f t="shared" ref="AK8:AK23" si="24">G8*SUM(AB8:AB8, AE8:AF8)</f>
        <v>27.221671658010937</v>
      </c>
      <c r="AL8">
        <f t="shared" si="8"/>
        <v>443.14572642670731</v>
      </c>
      <c r="AN8">
        <f t="shared" si="9"/>
        <v>751.46122025396176</v>
      </c>
      <c r="AO8">
        <f t="shared" si="9"/>
        <v>-37.573061012698084</v>
      </c>
      <c r="AP8">
        <f t="shared" si="9"/>
        <v>-15.425329704981909</v>
      </c>
      <c r="AQ8">
        <f t="shared" si="9"/>
        <v>-411.81758331773079</v>
      </c>
      <c r="AR8">
        <f t="shared" si="9"/>
        <v>286.64524621855094</v>
      </c>
      <c r="AS8">
        <f t="shared" si="9"/>
        <v>-13.236157718870677</v>
      </c>
      <c r="AT8">
        <f t="shared" si="9"/>
        <v>17.894258218831215</v>
      </c>
      <c r="AU8">
        <f t="shared" si="9"/>
        <v>291.30334671851148</v>
      </c>
      <c r="AW8">
        <v>5</v>
      </c>
      <c r="AX8">
        <f>(R8*SUMPRODUCT(K9:$K$23, X9:$X$23)-$AZ$3*SUMPRODUCT(K8:$K$22, W9:$W$23))/Z8</f>
        <v>226.01464734981502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1217.9013911308209</v>
      </c>
      <c r="P9">
        <f t="shared" si="22"/>
        <v>60.895069556541046</v>
      </c>
      <c r="Q9" s="4">
        <f t="shared" si="23"/>
        <v>25</v>
      </c>
      <c r="R9">
        <f t="shared" si="0"/>
        <v>250000</v>
      </c>
      <c r="S9">
        <f t="shared" si="1"/>
        <v>236.66250050101996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212.14466935717246</v>
      </c>
      <c r="AC9">
        <f t="shared" si="2"/>
        <v>219.32601289382501</v>
      </c>
      <c r="AE9">
        <f t="shared" si="3"/>
        <v>1128.6851767773603</v>
      </c>
      <c r="AF9">
        <f t="shared" si="4"/>
        <v>-56.434258838868018</v>
      </c>
      <c r="AG9">
        <f t="shared" si="4"/>
        <v>-23.168648648339595</v>
      </c>
      <c r="AH9">
        <f t="shared" si="5"/>
        <v>-625.03085217798525</v>
      </c>
      <c r="AI9">
        <f t="shared" si="6"/>
        <v>424.05141711216743</v>
      </c>
      <c r="AJ9">
        <f t="shared" si="7"/>
        <v>-7.1813435366525482</v>
      </c>
      <c r="AK9">
        <f t="shared" si="24"/>
        <v>7.5779339650444211</v>
      </c>
      <c r="AL9">
        <f t="shared" si="8"/>
        <v>424.44800754055927</v>
      </c>
      <c r="AN9">
        <f t="shared" si="9"/>
        <v>705.13688483455326</v>
      </c>
      <c r="AO9">
        <f t="shared" si="9"/>
        <v>-35.256844241727663</v>
      </c>
      <c r="AP9">
        <f t="shared" si="9"/>
        <v>-14.474424817345719</v>
      </c>
      <c r="AQ9">
        <f t="shared" si="9"/>
        <v>-390.48294165487005</v>
      </c>
      <c r="AR9">
        <f t="shared" si="9"/>
        <v>264.92267412060983</v>
      </c>
      <c r="AS9">
        <f t="shared" si="9"/>
        <v>-4.4864859701801514</v>
      </c>
      <c r="AT9">
        <f t="shared" si="9"/>
        <v>4.7342526149321529</v>
      </c>
      <c r="AU9">
        <f t="shared" si="9"/>
        <v>265.17044076536177</v>
      </c>
      <c r="AW9">
        <v>6</v>
      </c>
      <c r="AX9">
        <f>(R9*SUMPRODUCT(K10:$K$23, X10:$X$23)-$AZ$3*SUMPRODUCT(K9:$K$22, W10:$W$23))/Z9</f>
        <v>236.66250050101996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1217.9013911308209</v>
      </c>
      <c r="P10">
        <f t="shared" si="22"/>
        <v>60.895069556541046</v>
      </c>
      <c r="Q10" s="4">
        <f t="shared" si="23"/>
        <v>25</v>
      </c>
      <c r="R10">
        <f t="shared" si="0"/>
        <v>250000</v>
      </c>
      <c r="S10">
        <f t="shared" si="1"/>
        <v>242.18422874928729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219.32601289382501</v>
      </c>
      <c r="AC10">
        <f t="shared" si="2"/>
        <v>221.59352940734834</v>
      </c>
      <c r="AE10">
        <f t="shared" si="3"/>
        <v>1114.3544281332242</v>
      </c>
      <c r="AF10">
        <f t="shared" si="4"/>
        <v>-55.717721406661212</v>
      </c>
      <c r="AG10">
        <f t="shared" si="4"/>
        <v>-22.874479745411627</v>
      </c>
      <c r="AH10">
        <f t="shared" si="5"/>
        <v>-624.82416444571936</v>
      </c>
      <c r="AI10">
        <f t="shared" si="6"/>
        <v>410.93806253543198</v>
      </c>
      <c r="AJ10">
        <f t="shared" si="7"/>
        <v>-2.2675165135233328</v>
      </c>
      <c r="AK10">
        <f t="shared" si="24"/>
        <v>5.2396471504435915</v>
      </c>
      <c r="AL10">
        <f t="shared" si="8"/>
        <v>413.91019317235225</v>
      </c>
      <c r="AN10">
        <f t="shared" si="9"/>
        <v>661.45735502904301</v>
      </c>
      <c r="AO10">
        <f t="shared" si="9"/>
        <v>-33.072867751452151</v>
      </c>
      <c r="AP10">
        <f t="shared" si="9"/>
        <v>-13.577810154541334</v>
      </c>
      <c r="AQ10">
        <f t="shared" si="9"/>
        <v>-370.88248472692106</v>
      </c>
      <c r="AR10">
        <f t="shared" si="9"/>
        <v>243.92419239612849</v>
      </c>
      <c r="AS10">
        <f t="shared" si="9"/>
        <v>-1.3459501193281997</v>
      </c>
      <c r="AT10">
        <f t="shared" si="9"/>
        <v>3.1101443651314984</v>
      </c>
      <c r="AU10">
        <f t="shared" si="9"/>
        <v>245.6883866419318</v>
      </c>
      <c r="AW10">
        <v>7</v>
      </c>
      <c r="AX10">
        <f>(R10*SUMPRODUCT(K11:$K$23, X11:$X$23)-$AZ$3*SUMPRODUCT(K10:$K$22, W11:$W$23))/Z10</f>
        <v>242.18422874928729</v>
      </c>
    </row>
    <row r="11" spans="1:52" x14ac:dyDescent="0.25">
      <c r="A11" t="s">
        <v>33</v>
      </c>
      <c r="C11" s="7">
        <f>AU25</f>
        <v>3153.3548504529058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1217.9013911308209</v>
      </c>
      <c r="P11">
        <f t="shared" si="22"/>
        <v>60.895069556541046</v>
      </c>
      <c r="Q11" s="4">
        <f t="shared" si="23"/>
        <v>25</v>
      </c>
      <c r="R11">
        <f t="shared" si="0"/>
        <v>250000</v>
      </c>
      <c r="S11">
        <f t="shared" si="1"/>
        <v>242.67501518715017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221.59352940734834</v>
      </c>
      <c r="AC11">
        <f t="shared" si="2"/>
        <v>219.21617025862952</v>
      </c>
      <c r="AE11">
        <f t="shared" si="3"/>
        <v>1100.1696178342004</v>
      </c>
      <c r="AF11">
        <f t="shared" si="4"/>
        <v>-55.008480891710022</v>
      </c>
      <c r="AG11">
        <f t="shared" si="4"/>
        <v>-22.583306535447285</v>
      </c>
      <c r="AH11">
        <f t="shared" si="5"/>
        <v>-624.28412510224291</v>
      </c>
      <c r="AI11">
        <f t="shared" si="6"/>
        <v>398.29370530480026</v>
      </c>
      <c r="AJ11">
        <f t="shared" si="7"/>
        <v>2.3773591487188241</v>
      </c>
      <c r="AK11">
        <f t="shared" si="24"/>
        <v>3.0402111992396126</v>
      </c>
      <c r="AL11">
        <f t="shared" si="8"/>
        <v>403.71127565275867</v>
      </c>
      <c r="AN11">
        <f t="shared" si="9"/>
        <v>621.05330473110405</v>
      </c>
      <c r="AO11">
        <f t="shared" si="9"/>
        <v>-31.052665236555203</v>
      </c>
      <c r="AP11">
        <f t="shared" si="9"/>
        <v>-12.748431631120322</v>
      </c>
      <c r="AQ11">
        <f t="shared" si="9"/>
        <v>-352.41267591916346</v>
      </c>
      <c r="AR11">
        <f t="shared" si="9"/>
        <v>224.83953194426513</v>
      </c>
      <c r="AS11">
        <f t="shared" si="9"/>
        <v>1.3420355660712846</v>
      </c>
      <c r="AT11">
        <f t="shared" si="9"/>
        <v>1.7162201007561573</v>
      </c>
      <c r="AU11">
        <f t="shared" si="9"/>
        <v>227.89778761109258</v>
      </c>
      <c r="AW11">
        <v>8</v>
      </c>
      <c r="AX11">
        <f>(R11*SUMPRODUCT(K12:$K$23, X12:$X$23)-$AZ$3*SUMPRODUCT(K11:$K$22, W12:$W$23))/Z11</f>
        <v>242.67501518715017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1217.9013911308209</v>
      </c>
      <c r="P12">
        <f t="shared" si="22"/>
        <v>60.895069556541046</v>
      </c>
      <c r="Q12" s="4">
        <f t="shared" si="23"/>
        <v>25</v>
      </c>
      <c r="R12">
        <f t="shared" si="0"/>
        <v>250000</v>
      </c>
      <c r="S12">
        <f t="shared" si="1"/>
        <v>238.41308730915588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219.21617025862952</v>
      </c>
      <c r="AC12">
        <f t="shared" si="2"/>
        <v>212.61681499606448</v>
      </c>
      <c r="AE12">
        <f t="shared" si="3"/>
        <v>1086.1245818512029</v>
      </c>
      <c r="AF12">
        <f t="shared" si="4"/>
        <v>-54.306229092560152</v>
      </c>
      <c r="AG12">
        <f t="shared" si="4"/>
        <v>-22.295002488722361</v>
      </c>
      <c r="AH12">
        <f t="shared" si="5"/>
        <v>-624.70981370454911</v>
      </c>
      <c r="AI12">
        <f t="shared" si="6"/>
        <v>384.81353656537124</v>
      </c>
      <c r="AJ12">
        <f t="shared" si="7"/>
        <v>6.5993552625650409</v>
      </c>
      <c r="AK12">
        <f t="shared" si="24"/>
        <v>2.8773794029397259</v>
      </c>
      <c r="AL12">
        <f t="shared" si="8"/>
        <v>394.29027123087599</v>
      </c>
      <c r="AN12">
        <f t="shared" si="9"/>
        <v>582.87364337274812</v>
      </c>
      <c r="AO12">
        <f t="shared" si="9"/>
        <v>-29.143682168637408</v>
      </c>
      <c r="AP12">
        <f t="shared" si="9"/>
        <v>-11.964713391770378</v>
      </c>
      <c r="AQ12">
        <f t="shared" si="9"/>
        <v>-335.25333212149508</v>
      </c>
      <c r="AR12">
        <f t="shared" si="9"/>
        <v>206.51191569084526</v>
      </c>
      <c r="AS12">
        <f t="shared" si="9"/>
        <v>3.5415736924453296</v>
      </c>
      <c r="AT12">
        <f t="shared" si="9"/>
        <v>1.5441586020441871</v>
      </c>
      <c r="AU12">
        <f t="shared" si="9"/>
        <v>211.59764798533476</v>
      </c>
      <c r="AW12">
        <v>9</v>
      </c>
      <c r="AX12">
        <f>(R12*SUMPRODUCT(K13:$K$23, X13:$X$23)-$AZ$3*SUMPRODUCT(K12:$K$22, W13:$W$23))/Z12</f>
        <v>238.41308730915588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1217.9013911308209</v>
      </c>
      <c r="P13">
        <f t="shared" si="22"/>
        <v>60.895069556541046</v>
      </c>
      <c r="Q13" s="4">
        <f t="shared" si="23"/>
        <v>25</v>
      </c>
      <c r="R13">
        <f t="shared" si="0"/>
        <v>250000</v>
      </c>
      <c r="S13">
        <f t="shared" si="1"/>
        <v>229.24344066049156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212.61681499606448</v>
      </c>
      <c r="AC13">
        <f t="shared" si="2"/>
        <v>201.82123826990892</v>
      </c>
      <c r="AE13">
        <f t="shared" si="3"/>
        <v>1072.2154847287131</v>
      </c>
      <c r="AF13">
        <f t="shared" si="4"/>
        <v>-53.61077423643566</v>
      </c>
      <c r="AG13">
        <f t="shared" si="4"/>
        <v>-22.009488874406358</v>
      </c>
      <c r="AH13">
        <f t="shared" si="5"/>
        <v>-625.63589428780517</v>
      </c>
      <c r="AI13">
        <f t="shared" si="6"/>
        <v>370.959327330066</v>
      </c>
      <c r="AJ13">
        <f t="shared" si="7"/>
        <v>10.795576726155559</v>
      </c>
      <c r="AK13">
        <f t="shared" si="24"/>
        <v>2.4624430509766841</v>
      </c>
      <c r="AL13">
        <f t="shared" si="8"/>
        <v>384.21734710719824</v>
      </c>
      <c r="AN13">
        <f t="shared" si="9"/>
        <v>547.12300449208306</v>
      </c>
      <c r="AO13">
        <f t="shared" si="9"/>
        <v>-27.356150224604153</v>
      </c>
      <c r="AP13">
        <f t="shared" si="9"/>
        <v>-11.230855972339427</v>
      </c>
      <c r="AQ13">
        <f t="shared" si="9"/>
        <v>-319.24533368163611</v>
      </c>
      <c r="AR13">
        <f t="shared" si="9"/>
        <v>189.2906646135034</v>
      </c>
      <c r="AS13">
        <f t="shared" si="9"/>
        <v>5.5086952741905906</v>
      </c>
      <c r="AT13">
        <f t="shared" si="9"/>
        <v>1.2565191042562607</v>
      </c>
      <c r="AU13">
        <f t="shared" si="9"/>
        <v>196.05587899195024</v>
      </c>
      <c r="AW13">
        <v>10</v>
      </c>
      <c r="AX13">
        <f>(R13*SUMPRODUCT(K14:$K$23, X14:$X$23)-$AZ$3*SUMPRODUCT(K13:$K$22, W14:$W$23))/Z13</f>
        <v>229.24344066049156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1217.9013911308209</v>
      </c>
      <c r="P14">
        <f t="shared" si="22"/>
        <v>60.895069556541046</v>
      </c>
      <c r="Q14" s="4">
        <f t="shared" si="23"/>
        <v>25</v>
      </c>
      <c r="R14">
        <f t="shared" si="0"/>
        <v>250000</v>
      </c>
      <c r="S14">
        <f t="shared" si="1"/>
        <v>226.12074418190062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201.82123826990892</v>
      </c>
      <c r="AC14">
        <f t="shared" si="2"/>
        <v>196.51402401032237</v>
      </c>
      <c r="AE14">
        <f t="shared" si="3"/>
        <v>1058.4376240437132</v>
      </c>
      <c r="AF14">
        <f t="shared" si="4"/>
        <v>-52.921881202185659</v>
      </c>
      <c r="AG14">
        <f t="shared" si="4"/>
        <v>-21.726669165328612</v>
      </c>
      <c r="AH14">
        <f t="shared" si="5"/>
        <v>-627.24820333681805</v>
      </c>
      <c r="AI14">
        <f t="shared" si="6"/>
        <v>356.54087033938083</v>
      </c>
      <c r="AJ14">
        <f t="shared" si="7"/>
        <v>5.3072142595865444</v>
      </c>
      <c r="AK14">
        <f t="shared" si="24"/>
        <v>84.513588677800556</v>
      </c>
      <c r="AL14">
        <f t="shared" si="8"/>
        <v>446.36167327676793</v>
      </c>
      <c r="AN14">
        <f t="shared" si="9"/>
        <v>497.51884641809414</v>
      </c>
      <c r="AO14">
        <f t="shared" si="9"/>
        <v>-24.875942320904709</v>
      </c>
      <c r="AP14">
        <f t="shared" si="9"/>
        <v>-10.212625793048568</v>
      </c>
      <c r="AQ14">
        <f t="shared" si="9"/>
        <v>-294.83816093924827</v>
      </c>
      <c r="AR14">
        <f t="shared" si="9"/>
        <v>167.5921173648926</v>
      </c>
      <c r="AS14">
        <f t="shared" si="9"/>
        <v>2.4946572723251075</v>
      </c>
      <c r="AT14">
        <f t="shared" si="9"/>
        <v>39.725631620117184</v>
      </c>
      <c r="AU14">
        <f t="shared" si="9"/>
        <v>209.81240625733489</v>
      </c>
      <c r="AW14">
        <v>11</v>
      </c>
      <c r="AX14">
        <f>(R14*SUMPRODUCT(K15:$K$23, X15:$X$23)-$AZ$3*SUMPRODUCT(K14:$K$22, W15:$W$23))/Z14</f>
        <v>226.12074418190062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1217.9013911308209</v>
      </c>
      <c r="P15">
        <f t="shared" si="22"/>
        <v>60.895069556541046</v>
      </c>
      <c r="Q15" s="4">
        <f t="shared" si="23"/>
        <v>25</v>
      </c>
      <c r="R15">
        <f t="shared" si="0"/>
        <v>250000</v>
      </c>
      <c r="S15">
        <f t="shared" si="1"/>
        <v>218.3412948526406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196.51402401032237</v>
      </c>
      <c r="AC15">
        <f t="shared" si="2"/>
        <v>187.30601564190147</v>
      </c>
      <c r="AE15">
        <f t="shared" si="3"/>
        <v>1044.787506510861</v>
      </c>
      <c r="AF15">
        <f t="shared" si="4"/>
        <v>-52.239375325543058</v>
      </c>
      <c r="AG15">
        <f t="shared" si="4"/>
        <v>-21.446471654424673</v>
      </c>
      <c r="AH15">
        <f t="shared" si="5"/>
        <v>-629.30819250652701</v>
      </c>
      <c r="AI15">
        <f t="shared" si="6"/>
        <v>341.79346702436624</v>
      </c>
      <c r="AJ15">
        <f t="shared" si="7"/>
        <v>9.2080083684209058</v>
      </c>
      <c r="AK15">
        <f t="shared" si="24"/>
        <v>83.234350863694829</v>
      </c>
      <c r="AL15">
        <f t="shared" si="8"/>
        <v>434.23582625648197</v>
      </c>
      <c r="AN15">
        <f t="shared" si="9"/>
        <v>452.390634210055</v>
      </c>
      <c r="AO15">
        <f t="shared" si="9"/>
        <v>-22.619531710502752</v>
      </c>
      <c r="AP15">
        <f t="shared" si="9"/>
        <v>-9.2862738622461567</v>
      </c>
      <c r="AQ15">
        <f t="shared" si="9"/>
        <v>-272.48902819709554</v>
      </c>
      <c r="AR15">
        <f t="shared" si="9"/>
        <v>147.99580044021053</v>
      </c>
      <c r="AS15">
        <f t="shared" si="9"/>
        <v>3.9870468584686547</v>
      </c>
      <c r="AT15">
        <f t="shared" si="9"/>
        <v>36.040286221490824</v>
      </c>
      <c r="AU15">
        <f t="shared" si="9"/>
        <v>188.02313352017003</v>
      </c>
      <c r="AW15">
        <v>12</v>
      </c>
      <c r="AX15">
        <f>(R15*SUMPRODUCT(K16:$K$23, X16:$X$23)-$AZ$3*SUMPRODUCT(K15:$K$22, W16:$W$23))/Z15</f>
        <v>218.3412948526406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1217.9013911308209</v>
      </c>
      <c r="P16">
        <f t="shared" si="22"/>
        <v>60.895069556541046</v>
      </c>
      <c r="Q16" s="4">
        <f t="shared" si="23"/>
        <v>25</v>
      </c>
      <c r="R16">
        <f t="shared" si="0"/>
        <v>250000</v>
      </c>
      <c r="S16">
        <f t="shared" si="1"/>
        <v>205.84397961948721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187.30601564190147</v>
      </c>
      <c r="AC16">
        <f t="shared" si="2"/>
        <v>174.29818924200094</v>
      </c>
      <c r="AE16">
        <f t="shared" si="3"/>
        <v>1031.2568166522162</v>
      </c>
      <c r="AF16">
        <f t="shared" si="4"/>
        <v>-51.562840832610803</v>
      </c>
      <c r="AG16">
        <f t="shared" si="4"/>
        <v>-21.168725648935638</v>
      </c>
      <c r="AH16">
        <f t="shared" si="5"/>
        <v>-632.81288944788025</v>
      </c>
      <c r="AI16">
        <f t="shared" si="6"/>
        <v>325.71236072278953</v>
      </c>
      <c r="AJ16">
        <f t="shared" si="7"/>
        <v>13.007826399900523</v>
      </c>
      <c r="AK16">
        <f t="shared" si="24"/>
        <v>81.689999402305489</v>
      </c>
      <c r="AL16">
        <f t="shared" si="8"/>
        <v>420.41018652499554</v>
      </c>
      <c r="AN16">
        <f t="shared" si="9"/>
        <v>411.33326579391792</v>
      </c>
      <c r="AO16">
        <f t="shared" si="9"/>
        <v>-20.566663289695892</v>
      </c>
      <c r="AP16">
        <f t="shared" si="9"/>
        <v>-8.4434846037082512</v>
      </c>
      <c r="AQ16">
        <f t="shared" si="9"/>
        <v>-252.4075363672145</v>
      </c>
      <c r="AR16">
        <f t="shared" si="9"/>
        <v>129.91558153329927</v>
      </c>
      <c r="AS16">
        <f t="shared" si="9"/>
        <v>5.1883794875858342</v>
      </c>
      <c r="AT16">
        <f t="shared" si="9"/>
        <v>32.583362062939443</v>
      </c>
      <c r="AU16">
        <f t="shared" si="9"/>
        <v>167.68732308382454</v>
      </c>
      <c r="AW16">
        <v>13</v>
      </c>
      <c r="AX16">
        <f>(R16*SUMPRODUCT(K17:$K$23, X17:$X$23)-$AZ$3*SUMPRODUCT(K16:$K$22, W17:$W$23))/Z16</f>
        <v>205.84397961948721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1217.9013911308209</v>
      </c>
      <c r="P17">
        <f t="shared" si="22"/>
        <v>60.895069556541046</v>
      </c>
      <c r="Q17" s="4">
        <f t="shared" si="23"/>
        <v>25</v>
      </c>
      <c r="R17">
        <f t="shared" si="0"/>
        <v>250000</v>
      </c>
      <c r="S17">
        <f t="shared" si="1"/>
        <v>188.56694816246835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174.29818924200094</v>
      </c>
      <c r="AC17">
        <f t="shared" si="2"/>
        <v>157.59104436611256</v>
      </c>
      <c r="AE17">
        <f t="shared" si="3"/>
        <v>1017.8366571318805</v>
      </c>
      <c r="AF17">
        <f t="shared" si="4"/>
        <v>-50.891832856594029</v>
      </c>
      <c r="AG17">
        <f t="shared" si="4"/>
        <v>-20.893248512238326</v>
      </c>
      <c r="AH17">
        <f t="shared" si="5"/>
        <v>-637.89880207953956</v>
      </c>
      <c r="AI17">
        <f t="shared" si="6"/>
        <v>308.1527736835086</v>
      </c>
      <c r="AJ17">
        <f t="shared" si="7"/>
        <v>16.707144875888389</v>
      </c>
      <c r="AK17">
        <f t="shared" si="24"/>
        <v>79.887010946210125</v>
      </c>
      <c r="AL17">
        <f t="shared" si="8"/>
        <v>404.74692950560711</v>
      </c>
      <c r="AN17">
        <f t="shared" si="9"/>
        <v>373.9783456557177</v>
      </c>
      <c r="AO17">
        <f t="shared" si="9"/>
        <v>-18.698917282785885</v>
      </c>
      <c r="AP17">
        <f t="shared" si="9"/>
        <v>-7.6766959209332821</v>
      </c>
      <c r="AQ17">
        <f t="shared" si="9"/>
        <v>-234.37978680164611</v>
      </c>
      <c r="AR17">
        <f t="shared" si="9"/>
        <v>113.22294565035246</v>
      </c>
      <c r="AS17">
        <f t="shared" si="9"/>
        <v>6.1386179771923626</v>
      </c>
      <c r="AT17">
        <f t="shared" si="9"/>
        <v>29.35246238549734</v>
      </c>
      <c r="AU17">
        <f t="shared" si="9"/>
        <v>148.71402601304214</v>
      </c>
      <c r="AW17">
        <v>14</v>
      </c>
      <c r="AX17">
        <f>(R17*SUMPRODUCT(K18:$K$23, X18:$X$23)-$AZ$3*SUMPRODUCT(K17:$K$22, W18:$W$23))/Z17</f>
        <v>188.56694816246835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1217.9013911308209</v>
      </c>
      <c r="P18">
        <f t="shared" si="22"/>
        <v>60.895069556541046</v>
      </c>
      <c r="Q18" s="4">
        <f t="shared" si="23"/>
        <v>25</v>
      </c>
      <c r="R18">
        <f t="shared" si="0"/>
        <v>250000</v>
      </c>
      <c r="S18">
        <f t="shared" si="1"/>
        <v>167.02585926110345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157.59104436611256</v>
      </c>
      <c r="AC18">
        <f t="shared" si="2"/>
        <v>137.76283425674603</v>
      </c>
      <c r="AE18">
        <f t="shared" si="3"/>
        <v>1004.5243786181092</v>
      </c>
      <c r="AF18">
        <f t="shared" si="4"/>
        <v>-50.226218930905461</v>
      </c>
      <c r="AG18">
        <f t="shared" si="4"/>
        <v>-20.619985861199499</v>
      </c>
      <c r="AH18">
        <f t="shared" si="5"/>
        <v>-643.30165916442229</v>
      </c>
      <c r="AI18">
        <f t="shared" si="6"/>
        <v>290.37651466158184</v>
      </c>
      <c r="AJ18">
        <f t="shared" si="7"/>
        <v>19.828210109366523</v>
      </c>
      <c r="AK18">
        <f t="shared" si="24"/>
        <v>77.832244283732166</v>
      </c>
      <c r="AL18">
        <f t="shared" si="8"/>
        <v>388.03696905468053</v>
      </c>
      <c r="AN18">
        <f t="shared" si="9"/>
        <v>339.99318837510083</v>
      </c>
      <c r="AO18">
        <f t="shared" si="9"/>
        <v>-16.999659418755044</v>
      </c>
      <c r="AP18">
        <f t="shared" si="9"/>
        <v>-6.9790787425617706</v>
      </c>
      <c r="AQ18">
        <f t="shared" si="9"/>
        <v>-217.73307531588998</v>
      </c>
      <c r="AR18">
        <f t="shared" si="9"/>
        <v>98.281374897894025</v>
      </c>
      <c r="AS18">
        <f t="shared" si="9"/>
        <v>6.7110928498608757</v>
      </c>
      <c r="AT18">
        <f t="shared" si="9"/>
        <v>26.343246073150866</v>
      </c>
      <c r="AU18">
        <f t="shared" si="9"/>
        <v>131.33571382090577</v>
      </c>
      <c r="AW18">
        <v>15</v>
      </c>
      <c r="AX18">
        <f>(R18*SUMPRODUCT(K19:$K$23, X19:$X$23)-$AZ$3*SUMPRODUCT(K18:$K$22, W19:$W$23))/Z18</f>
        <v>167.02585926110345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1217.9013911308209</v>
      </c>
      <c r="P19">
        <f t="shared" si="22"/>
        <v>60.895069556541046</v>
      </c>
      <c r="Q19" s="4">
        <f t="shared" si="23"/>
        <v>25</v>
      </c>
      <c r="R19">
        <f t="shared" si="0"/>
        <v>250000</v>
      </c>
      <c r="S19">
        <f t="shared" si="1"/>
        <v>141.39876887445223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137.76283425674603</v>
      </c>
      <c r="AC19">
        <f t="shared" si="2"/>
        <v>115.09185313665932</v>
      </c>
      <c r="AE19">
        <f t="shared" si="3"/>
        <v>991.31363843357599</v>
      </c>
      <c r="AF19">
        <f t="shared" si="4"/>
        <v>-49.565681921678802</v>
      </c>
      <c r="AG19">
        <f t="shared" si="4"/>
        <v>-20.348807498962245</v>
      </c>
      <c r="AH19">
        <f t="shared" si="5"/>
        <v>-649.78503625260453</v>
      </c>
      <c r="AI19">
        <f t="shared" si="6"/>
        <v>271.61411276033039</v>
      </c>
      <c r="AJ19">
        <f t="shared" si="7"/>
        <v>22.670981120086708</v>
      </c>
      <c r="AK19">
        <f t="shared" si="24"/>
        <v>75.565755353805045</v>
      </c>
      <c r="AL19">
        <f t="shared" si="8"/>
        <v>369.85084923422215</v>
      </c>
      <c r="AN19">
        <f t="shared" si="9"/>
        <v>309.07379399653632</v>
      </c>
      <c r="AO19">
        <f t="shared" si="9"/>
        <v>-15.453689699826818</v>
      </c>
      <c r="AP19">
        <f t="shared" si="9"/>
        <v>-6.3443928270243912</v>
      </c>
      <c r="AQ19">
        <f t="shared" si="9"/>
        <v>-202.59130778641688</v>
      </c>
      <c r="AR19">
        <f t="shared" si="9"/>
        <v>84.684403683268215</v>
      </c>
      <c r="AS19">
        <f t="shared" si="9"/>
        <v>7.0684048687972885</v>
      </c>
      <c r="AT19">
        <f t="shared" si="9"/>
        <v>23.560045779577514</v>
      </c>
      <c r="AU19">
        <f t="shared" si="9"/>
        <v>115.31285433164302</v>
      </c>
      <c r="AW19">
        <v>16</v>
      </c>
      <c r="AX19">
        <f>(R19*SUMPRODUCT(K20:$K$23, X20:$X$23)-$AZ$3*SUMPRODUCT(K19:$K$22, W20:$W$23))/Z19</f>
        <v>141.39876887445223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1217.9013911308209</v>
      </c>
      <c r="P20">
        <f t="shared" si="22"/>
        <v>60.895069556541046</v>
      </c>
      <c r="Q20" s="4">
        <f t="shared" si="23"/>
        <v>25</v>
      </c>
      <c r="R20">
        <f t="shared" si="0"/>
        <v>250000</v>
      </c>
      <c r="S20">
        <f t="shared" si="1"/>
        <v>111.96313023138282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115.09185313665932</v>
      </c>
      <c r="AC20">
        <f t="shared" si="2"/>
        <v>89.927036437491267</v>
      </c>
      <c r="AE20">
        <f t="shared" si="3"/>
        <v>978.19936394377419</v>
      </c>
      <c r="AF20">
        <f t="shared" si="4"/>
        <v>-48.909968197188711</v>
      </c>
      <c r="AG20">
        <f t="shared" si="4"/>
        <v>-20.079609298982664</v>
      </c>
      <c r="AH20">
        <f t="shared" si="5"/>
        <v>-657.10124989958899</v>
      </c>
      <c r="AI20">
        <f t="shared" si="6"/>
        <v>252.10853654801383</v>
      </c>
      <c r="AJ20">
        <f t="shared" si="7"/>
        <v>25.164816699168057</v>
      </c>
      <c r="AK20">
        <f t="shared" si="24"/>
        <v>73.106687421827147</v>
      </c>
      <c r="AL20">
        <f t="shared" si="8"/>
        <v>350.38004066900902</v>
      </c>
      <c r="AN20">
        <f t="shared" si="9"/>
        <v>280.94405407461034</v>
      </c>
      <c r="AO20">
        <f t="shared" si="9"/>
        <v>-14.047202703730518</v>
      </c>
      <c r="AP20">
        <f t="shared" si="9"/>
        <v>-5.7669704649436753</v>
      </c>
      <c r="AQ20">
        <f t="shared" si="9"/>
        <v>-188.72296986577808</v>
      </c>
      <c r="AR20">
        <f t="shared" si="9"/>
        <v>72.406911040158079</v>
      </c>
      <c r="AS20">
        <f t="shared" si="9"/>
        <v>7.2274690457834918</v>
      </c>
      <c r="AT20">
        <f t="shared" si="9"/>
        <v>20.996629011746112</v>
      </c>
      <c r="AU20">
        <f t="shared" si="9"/>
        <v>100.63100909768768</v>
      </c>
      <c r="AW20">
        <v>17</v>
      </c>
      <c r="AX20">
        <f>(R20*SUMPRODUCT(K21:$K$23, X21:$X$23)-$AZ$3*SUMPRODUCT(K20:$K$22, W21:$W$23))/Z20</f>
        <v>111.96313023138282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1217.9013911308209</v>
      </c>
      <c r="P21">
        <f t="shared" si="22"/>
        <v>60.895069556541046</v>
      </c>
      <c r="Q21" s="4">
        <f t="shared" si="23"/>
        <v>25</v>
      </c>
      <c r="R21">
        <f t="shared" si="0"/>
        <v>250000</v>
      </c>
      <c r="S21">
        <f t="shared" si="1"/>
        <v>78.620283950108558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89.927036437491267</v>
      </c>
      <c r="AC21">
        <f t="shared" si="2"/>
        <v>62.305562775284557</v>
      </c>
      <c r="AE21">
        <f t="shared" si="3"/>
        <v>965.17117169611765</v>
      </c>
      <c r="AF21">
        <f t="shared" si="4"/>
        <v>-48.258558584805883</v>
      </c>
      <c r="AG21">
        <f t="shared" si="4"/>
        <v>-19.812178118951746</v>
      </c>
      <c r="AH21">
        <f t="shared" si="5"/>
        <v>-666.35087041092424</v>
      </c>
      <c r="AI21">
        <f t="shared" si="6"/>
        <v>230.74956458143583</v>
      </c>
      <c r="AJ21">
        <f t="shared" si="7"/>
        <v>27.621473662206711</v>
      </c>
      <c r="AK21">
        <f t="shared" si="24"/>
        <v>70.478775468416217</v>
      </c>
      <c r="AL21">
        <f t="shared" si="8"/>
        <v>328.84981371205879</v>
      </c>
      <c r="AN21">
        <f t="shared" si="9"/>
        <v>255.35136135413887</v>
      </c>
      <c r="AO21">
        <f t="shared" si="9"/>
        <v>-12.767568067706943</v>
      </c>
      <c r="AP21">
        <f t="shared" si="9"/>
        <v>-5.2416263585396941</v>
      </c>
      <c r="AQ21">
        <f t="shared" si="9"/>
        <v>-176.29370508438416</v>
      </c>
      <c r="AR21">
        <f t="shared" si="9"/>
        <v>61.048461843508079</v>
      </c>
      <c r="AS21">
        <f t="shared" si="9"/>
        <v>7.3076995139186112</v>
      </c>
      <c r="AT21">
        <f t="shared" si="9"/>
        <v>18.64627932349708</v>
      </c>
      <c r="AU21">
        <f t="shared" si="9"/>
        <v>87.002440680923783</v>
      </c>
      <c r="AW21">
        <v>18</v>
      </c>
      <c r="AX21">
        <f>(R21*SUMPRODUCT(K22:$K$23, X22:$X$23)-$AZ$3*SUMPRODUCT(K21:$K$22, W22:$W$23))/Z21</f>
        <v>78.620283950108558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1217.9013911308209</v>
      </c>
      <c r="P22">
        <f t="shared" si="22"/>
        <v>60.895069556541046</v>
      </c>
      <c r="Q22" s="4">
        <f t="shared" si="23"/>
        <v>25</v>
      </c>
      <c r="R22">
        <f t="shared" si="0"/>
        <v>250000</v>
      </c>
      <c r="S22">
        <f t="shared" si="1"/>
        <v>41.239571987337186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62.305562775284557</v>
      </c>
      <c r="AC22">
        <f t="shared" si="2"/>
        <v>32.243200161840733</v>
      </c>
      <c r="AE22">
        <f t="shared" si="3"/>
        <v>952.21740768000916</v>
      </c>
      <c r="AF22">
        <f t="shared" si="4"/>
        <v>-47.610870384000457</v>
      </c>
      <c r="AG22">
        <f t="shared" si="4"/>
        <v>-19.546274735672068</v>
      </c>
      <c r="AH22">
        <f t="shared" si="5"/>
        <v>-677.81602090160789</v>
      </c>
      <c r="AI22">
        <f t="shared" si="6"/>
        <v>207.2442416587287</v>
      </c>
      <c r="AJ22">
        <f t="shared" si="7"/>
        <v>30.062362613443824</v>
      </c>
      <c r="AK22">
        <f t="shared" si="24"/>
        <v>67.68384700499054</v>
      </c>
      <c r="AL22">
        <f t="shared" si="8"/>
        <v>304.99045127716306</v>
      </c>
      <c r="AN22">
        <f t="shared" si="9"/>
        <v>232.06589462971638</v>
      </c>
      <c r="AO22">
        <f t="shared" si="9"/>
        <v>-11.603294731485819</v>
      </c>
      <c r="AP22">
        <f t="shared" si="9"/>
        <v>-4.763642941860903</v>
      </c>
      <c r="AQ22">
        <f t="shared" si="9"/>
        <v>-165.19124730992721</v>
      </c>
      <c r="AR22">
        <f t="shared" si="9"/>
        <v>50.507709646442443</v>
      </c>
      <c r="AS22">
        <f t="shared" si="9"/>
        <v>7.3265296541566718</v>
      </c>
      <c r="AT22">
        <f t="shared" si="9"/>
        <v>16.495300737531071</v>
      </c>
      <c r="AU22">
        <f t="shared" si="9"/>
        <v>74.32954003813019</v>
      </c>
      <c r="AW22">
        <v>19</v>
      </c>
      <c r="AX22">
        <f>(R22*SUMPRODUCT(K23:$K$23, X23:$X$23)-$AZ$3*SUMPRODUCT(K22:$K$22, W23:$W$23))/Z22</f>
        <v>41.239571987337186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1217.9013911308209</v>
      </c>
      <c r="P23">
        <f t="shared" si="22"/>
        <v>60.895069556541046</v>
      </c>
      <c r="Q23" s="4">
        <f t="shared" si="23"/>
        <v>25</v>
      </c>
      <c r="R23">
        <f t="shared" si="0"/>
        <v>250000</v>
      </c>
      <c r="S23">
        <f t="shared" si="1"/>
        <v>41.805339533269944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32.243200161840733</v>
      </c>
      <c r="AC23">
        <f t="shared" si="2"/>
        <v>32.243200161840733</v>
      </c>
      <c r="AE23">
        <f t="shared" si="3"/>
        <v>939.33068765926078</v>
      </c>
      <c r="AF23">
        <f t="shared" si="4"/>
        <v>-46.96653438296304</v>
      </c>
      <c r="AG23">
        <f t="shared" si="4"/>
        <v>-19.28174757208982</v>
      </c>
      <c r="AH23">
        <f t="shared" si="5"/>
        <v>-690.64416225528976</v>
      </c>
      <c r="AI23">
        <f t="shared" si="6"/>
        <v>182.43824344891823</v>
      </c>
      <c r="AJ23">
        <f t="shared" si="7"/>
        <v>0</v>
      </c>
      <c r="AK23">
        <f t="shared" si="24"/>
        <v>64.722514740669695</v>
      </c>
      <c r="AL23">
        <f t="shared" si="8"/>
        <v>247.16075818958791</v>
      </c>
      <c r="AN23">
        <f t="shared" si="9"/>
        <v>210.87984831282725</v>
      </c>
      <c r="AO23">
        <f t="shared" si="9"/>
        <v>-10.543992415641362</v>
      </c>
      <c r="AP23">
        <f t="shared" si="9"/>
        <v>-4.3287545660208462</v>
      </c>
      <c r="AQ23">
        <f t="shared" si="9"/>
        <v>-155.0496945196862</v>
      </c>
      <c r="AR23">
        <f t="shared" si="9"/>
        <v>40.957406811478855</v>
      </c>
      <c r="AS23">
        <f t="shared" si="9"/>
        <v>0</v>
      </c>
      <c r="AT23">
        <f t="shared" si="9"/>
        <v>14.530212065091357</v>
      </c>
      <c r="AU23">
        <f t="shared" si="9"/>
        <v>55.48761887657021</v>
      </c>
      <c r="AW23">
        <v>20</v>
      </c>
      <c r="AX23">
        <f>(R23*SUMPRODUCT(K$23:$K24, X$23:$X24)-$AZ$3*SUMPRODUCT(K$22:$K23, W$23:$W24))/Z23</f>
        <v>41.805339533269944</v>
      </c>
    </row>
    <row r="25" spans="5:50" x14ac:dyDescent="0.25">
      <c r="AN25" s="8">
        <f t="shared" ref="AN25:AU25" si="25">SUM(AN3:AN23)</f>
        <v>11205.523373652886</v>
      </c>
      <c r="AO25" s="8">
        <f t="shared" si="25"/>
        <v>-1473.7022120307604</v>
      </c>
      <c r="AP25" s="8">
        <f t="shared" si="25"/>
        <v>-478.16679111235362</v>
      </c>
      <c r="AQ25" s="8">
        <f t="shared" si="25"/>
        <v>-6415.3014006004169</v>
      </c>
      <c r="AR25" s="8">
        <f t="shared" si="25"/>
        <v>2838.3529699093547</v>
      </c>
      <c r="AS25" s="8">
        <f t="shared" si="25"/>
        <v>-113.75712153457212</v>
      </c>
      <c r="AT25" s="8">
        <f t="shared" si="25"/>
        <v>428.75900207812225</v>
      </c>
      <c r="AU25" s="9">
        <f t="shared" si="25"/>
        <v>3153.3548504529058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B4D1E-2B97-422B-BD52-744771FCB014}">
  <sheetPr codeName="Sheet59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1442.6699369416333</v>
      </c>
      <c r="K3">
        <v>1</v>
      </c>
      <c r="L3" s="2">
        <v>0</v>
      </c>
      <c r="O3">
        <f>$C$3</f>
        <v>1442.6699369416333</v>
      </c>
      <c r="P3">
        <f>O3*B5</f>
        <v>1154.1359495533068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1442.6699369416333</v>
      </c>
      <c r="AF3">
        <f t="shared" ref="AF3:AG23" si="4">-$Z3*P3</f>
        <v>-1154.1359495533068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15.384245588326507</v>
      </c>
      <c r="AJ3">
        <f t="shared" ref="AJ3:AJ23" si="7">AB3-AC3</f>
        <v>0</v>
      </c>
      <c r="AL3">
        <f t="shared" ref="AL3:AL23" si="8">SUM(AI3:AK3)</f>
        <v>15.384245588326507</v>
      </c>
      <c r="AN3">
        <f t="shared" ref="AN3:AU23" si="9">AE3*$K3</f>
        <v>1442.6699369416333</v>
      </c>
      <c r="AO3">
        <f t="shared" si="9"/>
        <v>-1154.1359495533068</v>
      </c>
      <c r="AP3">
        <f t="shared" si="9"/>
        <v>-273.14974180000002</v>
      </c>
      <c r="AQ3">
        <f t="shared" si="9"/>
        <v>0</v>
      </c>
      <c r="AR3">
        <f t="shared" si="9"/>
        <v>15.384245588326507</v>
      </c>
      <c r="AS3">
        <f t="shared" si="9"/>
        <v>0</v>
      </c>
      <c r="AT3">
        <f t="shared" si="9"/>
        <v>0</v>
      </c>
      <c r="AU3">
        <f t="shared" si="9"/>
        <v>15.384245588326507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804.41048242143074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137.75511274740333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135.98497346186559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-135.98497346186559</v>
      </c>
      <c r="AK4">
        <f>H4*SUM(AB4, AE4:AF4)</f>
        <v>0</v>
      </c>
      <c r="AL4">
        <f t="shared" si="8"/>
        <v>-848.45972346186556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-668.42550895956458</v>
      </c>
      <c r="AR4">
        <f t="shared" si="9"/>
        <v>-668.42550895956458</v>
      </c>
      <c r="AS4">
        <f t="shared" si="9"/>
        <v>-127.57760902698713</v>
      </c>
      <c r="AT4">
        <f t="shared" si="9"/>
        <v>0</v>
      </c>
      <c r="AU4">
        <f t="shared" si="9"/>
        <v>-796.00311798655173</v>
      </c>
      <c r="AW4">
        <v>1</v>
      </c>
      <c r="AX4">
        <f>(R4*SUMPRODUCT(K5:$K$23, X5:$X$23)-$AZ$3*SUMPRODUCT(K4:$K$22, W5:$W$23))/Z4</f>
        <v>137.75511274740333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1442.6699369416333</v>
      </c>
      <c r="P5">
        <f t="shared" ref="P5:P23" si="22">O5*$C$5</f>
        <v>72.133496847081673</v>
      </c>
      <c r="Q5" s="4">
        <f t="shared" ref="Q5:Q23" si="23">$C$8</f>
        <v>25</v>
      </c>
      <c r="R5">
        <f t="shared" si="0"/>
        <v>250000</v>
      </c>
      <c r="S5">
        <f t="shared" si="1"/>
        <v>270.59969303821794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135.98497346186559</v>
      </c>
      <c r="AC5">
        <f t="shared" si="2"/>
        <v>263.67757468410036</v>
      </c>
      <c r="AE5">
        <f t="shared" si="3"/>
        <v>1405.7654898696003</v>
      </c>
      <c r="AF5">
        <f t="shared" si="4"/>
        <v>-70.288274493480017</v>
      </c>
      <c r="AG5">
        <f t="shared" si="4"/>
        <v>-24.360483535993893</v>
      </c>
      <c r="AH5">
        <f t="shared" si="5"/>
        <v>-714.8146375610695</v>
      </c>
      <c r="AI5">
        <f t="shared" si="6"/>
        <v>596.30209427905697</v>
      </c>
      <c r="AJ5">
        <f t="shared" si="7"/>
        <v>-127.69260122223477</v>
      </c>
      <c r="AK5">
        <f>H5*SUM(AB5, AE5:AF5)</f>
        <v>127.13433311560199</v>
      </c>
      <c r="AL5">
        <f t="shared" si="8"/>
        <v>595.74382617242418</v>
      </c>
      <c r="AN5">
        <f t="shared" si="9"/>
        <v>1213.9663773918783</v>
      </c>
      <c r="AO5">
        <f t="shared" si="9"/>
        <v>-60.698318869593919</v>
      </c>
      <c r="AP5">
        <f t="shared" si="9"/>
        <v>-21.036800350283311</v>
      </c>
      <c r="AQ5">
        <f t="shared" si="9"/>
        <v>-617.28712386245445</v>
      </c>
      <c r="AR5">
        <f t="shared" si="9"/>
        <v>514.9441343095466</v>
      </c>
      <c r="AS5">
        <f t="shared" si="9"/>
        <v>-110.27054344596361</v>
      </c>
      <c r="AT5">
        <f t="shared" si="9"/>
        <v>109.78844403755852</v>
      </c>
      <c r="AU5">
        <f t="shared" si="9"/>
        <v>514.46203490114158</v>
      </c>
      <c r="AW5">
        <v>2</v>
      </c>
      <c r="AX5">
        <f>(R5*SUMPRODUCT(K6:$K$23, X6:$X$23)-$AZ$3*SUMPRODUCT(K5:$K$22, W6:$W$23))/Z5</f>
        <v>270.59969303821794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1442.6699369416333</v>
      </c>
      <c r="P6">
        <f t="shared" si="22"/>
        <v>72.133496847081673</v>
      </c>
      <c r="Q6" s="4">
        <f t="shared" si="23"/>
        <v>25</v>
      </c>
      <c r="R6">
        <f t="shared" si="0"/>
        <v>250000</v>
      </c>
      <c r="S6">
        <f t="shared" si="1"/>
        <v>395.87200187706287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263.67757468410036</v>
      </c>
      <c r="AC6">
        <f t="shared" si="2"/>
        <v>380.74967790711617</v>
      </c>
      <c r="AE6">
        <f t="shared" si="3"/>
        <v>1387.5598961590347</v>
      </c>
      <c r="AF6">
        <f t="shared" si="4"/>
        <v>-69.377994807951737</v>
      </c>
      <c r="AG6">
        <f t="shared" si="4"/>
        <v>-24.04499914756267</v>
      </c>
      <c r="AH6">
        <f t="shared" si="5"/>
        <v>-718.79553071282817</v>
      </c>
      <c r="AI6">
        <f t="shared" si="6"/>
        <v>575.34137149069193</v>
      </c>
      <c r="AJ6">
        <f t="shared" si="7"/>
        <v>-117.0721032230158</v>
      </c>
      <c r="AK6">
        <f>H6*SUM(AB6, AE6:AF6)</f>
        <v>172.10631099262795</v>
      </c>
      <c r="AL6">
        <f t="shared" si="8"/>
        <v>630.37557926030411</v>
      </c>
      <c r="AN6">
        <f t="shared" si="9"/>
        <v>1080.6680277407211</v>
      </c>
      <c r="AO6">
        <f t="shared" si="9"/>
        <v>-54.033401387036058</v>
      </c>
      <c r="AP6">
        <f t="shared" si="9"/>
        <v>-18.7268757750589</v>
      </c>
      <c r="AQ6">
        <f t="shared" si="9"/>
        <v>-559.81680551197383</v>
      </c>
      <c r="AR6">
        <f t="shared" si="9"/>
        <v>448.09094506665218</v>
      </c>
      <c r="AS6">
        <f t="shared" si="9"/>
        <v>-91.178823518674264</v>
      </c>
      <c r="AT6">
        <f t="shared" si="9"/>
        <v>134.04090747864717</v>
      </c>
      <c r="AU6">
        <f t="shared" si="9"/>
        <v>490.95302902662513</v>
      </c>
      <c r="AW6">
        <v>3</v>
      </c>
      <c r="AX6">
        <f>(R6*SUMPRODUCT(K7:$K$23, X7:$X$23)-$AZ$3*SUMPRODUCT(K6:$K$22, W7:$W$23))/Z6</f>
        <v>395.87200187706287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1442.6699369416333</v>
      </c>
      <c r="P7">
        <f t="shared" si="22"/>
        <v>72.133496847081673</v>
      </c>
      <c r="Q7" s="4">
        <f t="shared" si="23"/>
        <v>25</v>
      </c>
      <c r="R7">
        <f t="shared" si="0"/>
        <v>250000</v>
      </c>
      <c r="S7">
        <f t="shared" si="1"/>
        <v>497.72428643981948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380.74967790711617</v>
      </c>
      <c r="AC7">
        <f t="shared" si="2"/>
        <v>472.48154041669568</v>
      </c>
      <c r="AE7">
        <f t="shared" si="3"/>
        <v>1369.5030214312387</v>
      </c>
      <c r="AF7">
        <f t="shared" si="4"/>
        <v>-68.475151071561953</v>
      </c>
      <c r="AG7">
        <f t="shared" si="4"/>
        <v>-23.732091907565781</v>
      </c>
      <c r="AH7">
        <f t="shared" si="5"/>
        <v>-724.57248521263648</v>
      </c>
      <c r="AI7">
        <f t="shared" si="6"/>
        <v>552.72329323947463</v>
      </c>
      <c r="AJ7">
        <f t="shared" si="7"/>
        <v>-91.731862509579514</v>
      </c>
      <c r="AK7">
        <f>H7*SUM(AB7, AE7:AF7)</f>
        <v>176.08210930353323</v>
      </c>
      <c r="AL7">
        <f t="shared" si="8"/>
        <v>637.07354003342834</v>
      </c>
      <c r="AN7">
        <f t="shared" si="9"/>
        <v>965.51539808742996</v>
      </c>
      <c r="AO7">
        <f t="shared" si="9"/>
        <v>-48.275769904371508</v>
      </c>
      <c r="AP7">
        <f t="shared" si="9"/>
        <v>-16.731398037832896</v>
      </c>
      <c r="AQ7">
        <f t="shared" si="9"/>
        <v>-510.83194454887342</v>
      </c>
      <c r="AR7">
        <f t="shared" si="9"/>
        <v>389.67628559635222</v>
      </c>
      <c r="AS7">
        <f t="shared" si="9"/>
        <v>-64.672019237808584</v>
      </c>
      <c r="AT7">
        <f t="shared" si="9"/>
        <v>124.13991440676151</v>
      </c>
      <c r="AU7">
        <f t="shared" si="9"/>
        <v>449.14418076530512</v>
      </c>
      <c r="AW7">
        <v>4</v>
      </c>
      <c r="AX7">
        <f>(R7*SUMPRODUCT(K8:$K$23, X8:$X$23)-$AZ$3*SUMPRODUCT(K7:$K$22, W8:$W$23))/Z7</f>
        <v>497.72428643981948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1442.6699369416333</v>
      </c>
      <c r="P8">
        <f t="shared" si="22"/>
        <v>72.133496847081673</v>
      </c>
      <c r="Q8" s="4">
        <f t="shared" si="23"/>
        <v>25</v>
      </c>
      <c r="R8">
        <f t="shared" si="0"/>
        <v>250000</v>
      </c>
      <c r="S8">
        <f t="shared" si="1"/>
        <v>566.25232479237491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472.48154041669568</v>
      </c>
      <c r="AC8">
        <f t="shared" si="2"/>
        <v>530.50368401183732</v>
      </c>
      <c r="AE8">
        <f t="shared" si="3"/>
        <v>1351.5913010004608</v>
      </c>
      <c r="AF8">
        <f t="shared" si="4"/>
        <v>-67.579565050023049</v>
      </c>
      <c r="AG8">
        <f t="shared" si="4"/>
        <v>-23.421700043631372</v>
      </c>
      <c r="AH8">
        <f t="shared" si="5"/>
        <v>-730.70944858751682</v>
      </c>
      <c r="AI8">
        <f t="shared" si="6"/>
        <v>529.88058731928959</v>
      </c>
      <c r="AJ8">
        <f t="shared" si="7"/>
        <v>-58.022143595141642</v>
      </c>
      <c r="AK8">
        <f t="shared" ref="AK8:AK23" si="24">H8*SUM(AB8:AB8, AE8:AF8)</f>
        <v>127.34576253661719</v>
      </c>
      <c r="AL8">
        <f t="shared" si="8"/>
        <v>599.20420626076509</v>
      </c>
      <c r="AN8">
        <f t="shared" si="9"/>
        <v>888.47312723025846</v>
      </c>
      <c r="AO8">
        <f t="shared" si="9"/>
        <v>-44.423656361512926</v>
      </c>
      <c r="AP8">
        <f t="shared" si="9"/>
        <v>-15.396333986028777</v>
      </c>
      <c r="AQ8">
        <f t="shared" si="9"/>
        <v>-480.33433509278518</v>
      </c>
      <c r="AR8">
        <f t="shared" si="9"/>
        <v>348.31880178993157</v>
      </c>
      <c r="AS8">
        <f t="shared" si="9"/>
        <v>-38.141052942868143</v>
      </c>
      <c r="AT8">
        <f t="shared" si="9"/>
        <v>83.711169046945201</v>
      </c>
      <c r="AU8">
        <f t="shared" si="9"/>
        <v>393.88891789400861</v>
      </c>
      <c r="AW8">
        <v>5</v>
      </c>
      <c r="AX8">
        <f>(R8*SUMPRODUCT(K9:$K$23, X9:$X$23)-$AZ$3*SUMPRODUCT(K8:$K$22, W9:$W$23))/Z8</f>
        <v>566.25232479237491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1442.6699369416333</v>
      </c>
      <c r="P9">
        <f t="shared" si="22"/>
        <v>72.133496847081673</v>
      </c>
      <c r="Q9" s="4">
        <f t="shared" si="23"/>
        <v>25</v>
      </c>
      <c r="R9">
        <f t="shared" si="0"/>
        <v>250000</v>
      </c>
      <c r="S9">
        <f t="shared" si="1"/>
        <v>610.89051749543796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530.50368401183732</v>
      </c>
      <c r="AC9">
        <f t="shared" si="2"/>
        <v>564.79701161580851</v>
      </c>
      <c r="AE9">
        <f t="shared" si="3"/>
        <v>1333.8162007706828</v>
      </c>
      <c r="AF9">
        <f t="shared" si="4"/>
        <v>-66.690810038534153</v>
      </c>
      <c r="AG9">
        <f t="shared" si="4"/>
        <v>-23.113675668571265</v>
      </c>
      <c r="AH9">
        <f t="shared" si="5"/>
        <v>-738.07374623792884</v>
      </c>
      <c r="AI9">
        <f t="shared" si="6"/>
        <v>505.93796882564857</v>
      </c>
      <c r="AJ9">
        <f t="shared" si="7"/>
        <v>-34.293327603971193</v>
      </c>
      <c r="AK9">
        <f t="shared" si="24"/>
        <v>93.836237701636065</v>
      </c>
      <c r="AL9">
        <f t="shared" si="8"/>
        <v>565.48087892331341</v>
      </c>
      <c r="AN9">
        <f t="shared" si="9"/>
        <v>833.29082378728003</v>
      </c>
      <c r="AO9">
        <f t="shared" si="9"/>
        <v>-41.664541189364009</v>
      </c>
      <c r="AP9">
        <f t="shared" si="9"/>
        <v>-14.440080895319038</v>
      </c>
      <c r="AQ9">
        <f t="shared" si="9"/>
        <v>-461.10557036494339</v>
      </c>
      <c r="AR9">
        <f t="shared" si="9"/>
        <v>316.08063133765353</v>
      </c>
      <c r="AS9">
        <f t="shared" si="9"/>
        <v>-21.424477520222613</v>
      </c>
      <c r="AT9">
        <f t="shared" si="9"/>
        <v>58.623426353882394</v>
      </c>
      <c r="AU9">
        <f t="shared" si="9"/>
        <v>353.27958017131328</v>
      </c>
      <c r="AW9">
        <v>6</v>
      </c>
      <c r="AX9">
        <f>(R9*SUMPRODUCT(K10:$K$23, X10:$X$23)-$AZ$3*SUMPRODUCT(K9:$K$22, W10:$W$23))/Z9</f>
        <v>610.89051749543796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1442.6699369416333</v>
      </c>
      <c r="P10">
        <f t="shared" si="22"/>
        <v>72.133496847081673</v>
      </c>
      <c r="Q10" s="4">
        <f t="shared" si="23"/>
        <v>25</v>
      </c>
      <c r="R10">
        <f t="shared" si="0"/>
        <v>250000</v>
      </c>
      <c r="S10">
        <f t="shared" si="1"/>
        <v>642.7479348234491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564.79701161580851</v>
      </c>
      <c r="AC10">
        <f t="shared" si="2"/>
        <v>586.38923796138988</v>
      </c>
      <c r="AE10">
        <f t="shared" si="3"/>
        <v>1316.1708954932417</v>
      </c>
      <c r="AF10">
        <f t="shared" si="4"/>
        <v>-65.808544774662096</v>
      </c>
      <c r="AG10">
        <f t="shared" si="4"/>
        <v>-22.807900507780708</v>
      </c>
      <c r="AH10">
        <f t="shared" si="5"/>
        <v>-746.38404104842311</v>
      </c>
      <c r="AI10">
        <f t="shared" si="6"/>
        <v>481.17040916237579</v>
      </c>
      <c r="AJ10">
        <f t="shared" si="7"/>
        <v>-21.592226345581366</v>
      </c>
      <c r="AK10">
        <f t="shared" si="24"/>
        <v>95.295866522555386</v>
      </c>
      <c r="AL10">
        <f t="shared" si="8"/>
        <v>554.87404933934977</v>
      </c>
      <c r="AN10">
        <f t="shared" si="9"/>
        <v>781.25136610044956</v>
      </c>
      <c r="AO10">
        <f t="shared" si="9"/>
        <v>-39.062568305022488</v>
      </c>
      <c r="AP10">
        <f t="shared" si="9"/>
        <v>-13.538290119163566</v>
      </c>
      <c r="AQ10">
        <f t="shared" si="9"/>
        <v>-443.03787122274105</v>
      </c>
      <c r="AR10">
        <f t="shared" si="9"/>
        <v>285.6126364535225</v>
      </c>
      <c r="AS10">
        <f t="shared" si="9"/>
        <v>-12.816691500622975</v>
      </c>
      <c r="AT10">
        <f t="shared" si="9"/>
        <v>56.565622412256708</v>
      </c>
      <c r="AU10">
        <f t="shared" si="9"/>
        <v>329.36156736515619</v>
      </c>
      <c r="AW10">
        <v>7</v>
      </c>
      <c r="AX10">
        <f>(R10*SUMPRODUCT(K11:$K$23, X11:$X$23)-$AZ$3*SUMPRODUCT(K10:$K$22, W11:$W$23))/Z10</f>
        <v>642.7479348234491</v>
      </c>
    </row>
    <row r="11" spans="1:52" x14ac:dyDescent="0.25">
      <c r="A11" t="s">
        <v>33</v>
      </c>
      <c r="C11" s="7">
        <f>AU25</f>
        <v>3870.1075512012567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1442.6699369416333</v>
      </c>
      <c r="P11">
        <f t="shared" si="22"/>
        <v>72.133496847081673</v>
      </c>
      <c r="Q11" s="4">
        <f t="shared" si="23"/>
        <v>25</v>
      </c>
      <c r="R11">
        <f t="shared" si="0"/>
        <v>250000</v>
      </c>
      <c r="S11">
        <f t="shared" si="1"/>
        <v>660.69319275016187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586.38923796138988</v>
      </c>
      <c r="AC11">
        <f t="shared" si="2"/>
        <v>594.73308496348182</v>
      </c>
      <c r="AE11">
        <f t="shared" si="3"/>
        <v>1298.6414141939244</v>
      </c>
      <c r="AF11">
        <f t="shared" si="4"/>
        <v>-64.932070709696234</v>
      </c>
      <c r="AG11">
        <f t="shared" si="4"/>
        <v>-22.504132458512309</v>
      </c>
      <c r="AH11">
        <f t="shared" si="5"/>
        <v>-756.89044190593131</v>
      </c>
      <c r="AI11">
        <f t="shared" si="6"/>
        <v>454.31476911978461</v>
      </c>
      <c r="AJ11">
        <f t="shared" si="7"/>
        <v>-8.343847002091934</v>
      </c>
      <c r="AK11">
        <f t="shared" si="24"/>
        <v>93.735076944449332</v>
      </c>
      <c r="AL11">
        <f t="shared" si="8"/>
        <v>539.70599906214204</v>
      </c>
      <c r="AN11">
        <f t="shared" si="9"/>
        <v>733.09199679004189</v>
      </c>
      <c r="AO11">
        <f t="shared" si="9"/>
        <v>-36.654599839502104</v>
      </c>
      <c r="AP11">
        <f t="shared" si="9"/>
        <v>-12.703737320959039</v>
      </c>
      <c r="AQ11">
        <f t="shared" si="9"/>
        <v>-427.26985243461388</v>
      </c>
      <c r="AR11">
        <f t="shared" si="9"/>
        <v>256.46380719496688</v>
      </c>
      <c r="AS11">
        <f t="shared" si="9"/>
        <v>-4.71015893442065</v>
      </c>
      <c r="AT11">
        <f t="shared" si="9"/>
        <v>52.914094664944393</v>
      </c>
      <c r="AU11">
        <f t="shared" si="9"/>
        <v>304.66774292549064</v>
      </c>
      <c r="AW11">
        <v>8</v>
      </c>
      <c r="AX11">
        <f>(R11*SUMPRODUCT(K12:$K$23, X12:$X$23)-$AZ$3*SUMPRODUCT(K11:$K$22, W12:$W$23))/Z11</f>
        <v>660.69319275016187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1442.6699369416333</v>
      </c>
      <c r="P12">
        <f t="shared" si="22"/>
        <v>72.133496847081673</v>
      </c>
      <c r="Q12" s="4">
        <f t="shared" si="23"/>
        <v>25</v>
      </c>
      <c r="R12">
        <f t="shared" si="0"/>
        <v>250000</v>
      </c>
      <c r="S12">
        <f t="shared" si="1"/>
        <v>664.70781642496752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594.73308496348182</v>
      </c>
      <c r="AC12">
        <f t="shared" si="2"/>
        <v>590.31637094941516</v>
      </c>
      <c r="AE12">
        <f t="shared" si="3"/>
        <v>1281.2120763579724</v>
      </c>
      <c r="AF12">
        <f t="shared" si="4"/>
        <v>-64.060603817898624</v>
      </c>
      <c r="AG12">
        <f t="shared" si="4"/>
        <v>-22.202099793422931</v>
      </c>
      <c r="AH12">
        <f t="shared" si="5"/>
        <v>-769.91340504254435</v>
      </c>
      <c r="AI12">
        <f t="shared" si="6"/>
        <v>425.03596770410627</v>
      </c>
      <c r="AJ12">
        <f t="shared" si="7"/>
        <v>4.4167140140666561</v>
      </c>
      <c r="AK12">
        <f t="shared" si="24"/>
        <v>94.036808534434527</v>
      </c>
      <c r="AL12">
        <f t="shared" si="8"/>
        <v>523.48949025260742</v>
      </c>
      <c r="AN12">
        <f t="shared" si="9"/>
        <v>687.56822500703061</v>
      </c>
      <c r="AO12">
        <f t="shared" si="9"/>
        <v>-34.378411250351533</v>
      </c>
      <c r="AP12">
        <f t="shared" si="9"/>
        <v>-11.914856742364623</v>
      </c>
      <c r="AQ12">
        <f t="shared" si="9"/>
        <v>-413.17749269037887</v>
      </c>
      <c r="AR12">
        <f t="shared" si="9"/>
        <v>228.0974643239355</v>
      </c>
      <c r="AS12">
        <f t="shared" si="9"/>
        <v>2.3702494466396242</v>
      </c>
      <c r="AT12">
        <f t="shared" si="9"/>
        <v>50.465276375744963</v>
      </c>
      <c r="AU12">
        <f t="shared" si="9"/>
        <v>280.93299014632009</v>
      </c>
      <c r="AW12">
        <v>9</v>
      </c>
      <c r="AX12">
        <f>(R12*SUMPRODUCT(K13:$K$23, X13:$X$23)-$AZ$3*SUMPRODUCT(K12:$K$22, W13:$W$23))/Z12</f>
        <v>664.70781642496752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1442.6699369416333</v>
      </c>
      <c r="P13">
        <f t="shared" si="22"/>
        <v>72.133496847081673</v>
      </c>
      <c r="Q13" s="4">
        <f t="shared" si="23"/>
        <v>25</v>
      </c>
      <c r="R13">
        <f t="shared" si="0"/>
        <v>250000</v>
      </c>
      <c r="S13">
        <f t="shared" si="1"/>
        <v>654.50860809360415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590.31637094941516</v>
      </c>
      <c r="AC13">
        <f t="shared" si="2"/>
        <v>573.39222355571974</v>
      </c>
      <c r="AE13">
        <f t="shared" si="3"/>
        <v>1263.8729464680307</v>
      </c>
      <c r="AF13">
        <f t="shared" si="4"/>
        <v>-63.193647323401549</v>
      </c>
      <c r="AG13">
        <f t="shared" si="4"/>
        <v>-21.901630340120615</v>
      </c>
      <c r="AH13">
        <f t="shared" si="5"/>
        <v>-784.48455368084717</v>
      </c>
      <c r="AI13">
        <f t="shared" si="6"/>
        <v>394.29311512366132</v>
      </c>
      <c r="AJ13">
        <f t="shared" si="7"/>
        <v>16.924147393695421</v>
      </c>
      <c r="AK13">
        <f t="shared" si="24"/>
        <v>92.594476143862096</v>
      </c>
      <c r="AL13">
        <f t="shared" si="8"/>
        <v>503.81173866121884</v>
      </c>
      <c r="AN13">
        <f t="shared" si="9"/>
        <v>644.92070261679635</v>
      </c>
      <c r="AO13">
        <f t="shared" si="9"/>
        <v>-32.246035130839829</v>
      </c>
      <c r="AP13">
        <f t="shared" si="9"/>
        <v>-11.175818634995377</v>
      </c>
      <c r="AQ13">
        <f t="shared" si="9"/>
        <v>-400.30157379800613</v>
      </c>
      <c r="AR13">
        <f t="shared" si="9"/>
        <v>201.19727505295501</v>
      </c>
      <c r="AS13">
        <f t="shared" si="9"/>
        <v>8.6359416576121468</v>
      </c>
      <c r="AT13">
        <f t="shared" si="9"/>
        <v>47.248495016855898</v>
      </c>
      <c r="AU13">
        <f t="shared" si="9"/>
        <v>257.08171172742306</v>
      </c>
      <c r="AW13">
        <v>10</v>
      </c>
      <c r="AX13">
        <f>(R13*SUMPRODUCT(K14:$K$23, X14:$X$23)-$AZ$3*SUMPRODUCT(K13:$K$22, W14:$W$23))/Z13</f>
        <v>654.50860809360415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1442.6699369416333</v>
      </c>
      <c r="P14">
        <f t="shared" si="22"/>
        <v>72.133496847081673</v>
      </c>
      <c r="Q14" s="4">
        <f t="shared" si="23"/>
        <v>25</v>
      </c>
      <c r="R14">
        <f t="shared" si="0"/>
        <v>250000</v>
      </c>
      <c r="S14">
        <f t="shared" si="1"/>
        <v>643.47175524861802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573.39222355571974</v>
      </c>
      <c r="AC14">
        <f t="shared" si="2"/>
        <v>556.02179698521513</v>
      </c>
      <c r="AE14">
        <f t="shared" si="3"/>
        <v>1246.6062795326661</v>
      </c>
      <c r="AF14">
        <f t="shared" si="4"/>
        <v>-62.330313976633313</v>
      </c>
      <c r="AG14">
        <f t="shared" si="4"/>
        <v>-21.602416595985055</v>
      </c>
      <c r="AH14">
        <f t="shared" si="5"/>
        <v>-801.97440734353393</v>
      </c>
      <c r="AI14">
        <f t="shared" si="6"/>
        <v>360.69914161651388</v>
      </c>
      <c r="AJ14">
        <f t="shared" si="7"/>
        <v>17.370426570504605</v>
      </c>
      <c r="AK14">
        <f t="shared" si="24"/>
        <v>150.40718227867092</v>
      </c>
      <c r="AL14">
        <f t="shared" si="8"/>
        <v>528.47675046568941</v>
      </c>
      <c r="AN14">
        <f t="shared" si="9"/>
        <v>585.96756581758643</v>
      </c>
      <c r="AO14">
        <f t="shared" si="9"/>
        <v>-29.298378290879324</v>
      </c>
      <c r="AP14">
        <f t="shared" si="9"/>
        <v>-10.154220844509306</v>
      </c>
      <c r="AQ14">
        <f t="shared" si="9"/>
        <v>-376.96825295574644</v>
      </c>
      <c r="AR14">
        <f t="shared" si="9"/>
        <v>169.54671372645134</v>
      </c>
      <c r="AS14">
        <f t="shared" si="9"/>
        <v>8.1649729684880761</v>
      </c>
      <c r="AT14">
        <f t="shared" si="9"/>
        <v>70.698930310502547</v>
      </c>
      <c r="AU14">
        <f t="shared" si="9"/>
        <v>248.41061700544196</v>
      </c>
      <c r="AW14">
        <v>11</v>
      </c>
      <c r="AX14">
        <f>(R14*SUMPRODUCT(K15:$K$23, X15:$X$23)-$AZ$3*SUMPRODUCT(K14:$K$22, W15:$W$23))/Z14</f>
        <v>643.47175524861802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1442.6699369416333</v>
      </c>
      <c r="P15">
        <f t="shared" si="22"/>
        <v>72.133496847081673</v>
      </c>
      <c r="Q15" s="4">
        <f t="shared" si="23"/>
        <v>25</v>
      </c>
      <c r="R15">
        <f t="shared" si="0"/>
        <v>250000</v>
      </c>
      <c r="S15">
        <f t="shared" si="1"/>
        <v>617.9956809052893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556.02179698521513</v>
      </c>
      <c r="AC15">
        <f t="shared" si="2"/>
        <v>526.63487589345596</v>
      </c>
      <c r="AE15">
        <f t="shared" si="3"/>
        <v>1229.394195900398</v>
      </c>
      <c r="AF15">
        <f t="shared" si="4"/>
        <v>-61.469709795019902</v>
      </c>
      <c r="AG15">
        <f t="shared" si="4"/>
        <v>-21.304148724874551</v>
      </c>
      <c r="AH15">
        <f t="shared" si="5"/>
        <v>-822.43705150654296</v>
      </c>
      <c r="AI15">
        <f t="shared" si="6"/>
        <v>324.18328587396059</v>
      </c>
      <c r="AJ15">
        <f t="shared" si="7"/>
        <v>29.386921091759177</v>
      </c>
      <c r="AK15">
        <f t="shared" si="24"/>
        <v>147.52153133662824</v>
      </c>
      <c r="AL15">
        <f t="shared" si="8"/>
        <v>501.09173830234801</v>
      </c>
      <c r="AN15">
        <f t="shared" si="9"/>
        <v>532.32491440761703</v>
      </c>
      <c r="AO15">
        <f t="shared" si="9"/>
        <v>-26.616245720380849</v>
      </c>
      <c r="AP15">
        <f t="shared" si="9"/>
        <v>-9.2246483547045965</v>
      </c>
      <c r="AQ15">
        <f t="shared" si="9"/>
        <v>-356.1133886175781</v>
      </c>
      <c r="AR15">
        <f t="shared" si="9"/>
        <v>140.37063171495345</v>
      </c>
      <c r="AS15">
        <f t="shared" si="9"/>
        <v>12.724470562037272</v>
      </c>
      <c r="AT15">
        <f t="shared" si="9"/>
        <v>63.876490391706255</v>
      </c>
      <c r="AU15">
        <f t="shared" si="9"/>
        <v>216.97159266869699</v>
      </c>
      <c r="AW15">
        <v>12</v>
      </c>
      <c r="AX15">
        <f>(R15*SUMPRODUCT(K16:$K$23, X16:$X$23)-$AZ$3*SUMPRODUCT(K15:$K$22, W16:$W$23))/Z15</f>
        <v>617.9956809052893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1442.6699369416333</v>
      </c>
      <c r="P16">
        <f t="shared" si="22"/>
        <v>72.133496847081673</v>
      </c>
      <c r="Q16" s="4">
        <f t="shared" si="23"/>
        <v>25</v>
      </c>
      <c r="R16">
        <f t="shared" si="0"/>
        <v>250000</v>
      </c>
      <c r="S16">
        <f t="shared" si="1"/>
        <v>579.68744840037346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526.63487589345596</v>
      </c>
      <c r="AC16">
        <f t="shared" si="2"/>
        <v>487.0946462893728</v>
      </c>
      <c r="AE16">
        <f t="shared" si="3"/>
        <v>1212.2339453545496</v>
      </c>
      <c r="AF16">
        <f t="shared" si="4"/>
        <v>-60.611697267727493</v>
      </c>
      <c r="AG16">
        <f t="shared" si="4"/>
        <v>-21.006779068336431</v>
      </c>
      <c r="AH16">
        <f t="shared" si="5"/>
        <v>-843.28169289373488</v>
      </c>
      <c r="AI16">
        <f t="shared" si="6"/>
        <v>287.33377612475067</v>
      </c>
      <c r="AJ16">
        <f t="shared" si="7"/>
        <v>39.540229604083152</v>
      </c>
      <c r="AK16">
        <f t="shared" si="24"/>
        <v>143.61181861324036</v>
      </c>
      <c r="AL16">
        <f t="shared" si="8"/>
        <v>470.48582434207418</v>
      </c>
      <c r="AN16">
        <f t="shared" si="9"/>
        <v>483.51888646675752</v>
      </c>
      <c r="AO16">
        <f t="shared" si="9"/>
        <v>-24.17594432333788</v>
      </c>
      <c r="AP16">
        <f t="shared" si="9"/>
        <v>-8.3788896213465538</v>
      </c>
      <c r="AQ16">
        <f t="shared" si="9"/>
        <v>-336.35638293112299</v>
      </c>
      <c r="AR16">
        <f t="shared" si="9"/>
        <v>114.60766959095007</v>
      </c>
      <c r="AS16">
        <f t="shared" si="9"/>
        <v>15.771252621716112</v>
      </c>
      <c r="AT16">
        <f t="shared" si="9"/>
        <v>57.281869465411376</v>
      </c>
      <c r="AU16">
        <f t="shared" si="9"/>
        <v>187.66079167807754</v>
      </c>
      <c r="AW16">
        <v>13</v>
      </c>
      <c r="AX16">
        <f>(R16*SUMPRODUCT(K17:$K$23, X17:$X$23)-$AZ$3*SUMPRODUCT(K16:$K$22, W17:$W$23))/Z16</f>
        <v>579.68744840037346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1442.6699369416333</v>
      </c>
      <c r="P17">
        <f t="shared" si="22"/>
        <v>72.133496847081673</v>
      </c>
      <c r="Q17" s="4">
        <f t="shared" si="23"/>
        <v>25</v>
      </c>
      <c r="R17">
        <f t="shared" si="0"/>
        <v>250000</v>
      </c>
      <c r="S17">
        <f t="shared" si="1"/>
        <v>529.49065830159384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487.0946462893728</v>
      </c>
      <c r="AC17">
        <f t="shared" si="2"/>
        <v>438.63314236105771</v>
      </c>
      <c r="AE17">
        <f t="shared" si="3"/>
        <v>1195.1161704350559</v>
      </c>
      <c r="AF17">
        <f t="shared" si="4"/>
        <v>-59.755808521752805</v>
      </c>
      <c r="AG17">
        <f t="shared" si="4"/>
        <v>-20.710145471122534</v>
      </c>
      <c r="AH17">
        <f t="shared" si="5"/>
        <v>-865.65806530533246</v>
      </c>
      <c r="AI17">
        <f t="shared" si="6"/>
        <v>248.99215113684795</v>
      </c>
      <c r="AJ17">
        <f t="shared" si="7"/>
        <v>48.461503928315096</v>
      </c>
      <c r="AK17">
        <f t="shared" si="24"/>
        <v>138.83671996191939</v>
      </c>
      <c r="AL17">
        <f t="shared" si="8"/>
        <v>436.2903750270824</v>
      </c>
      <c r="AN17">
        <f t="shared" si="9"/>
        <v>439.11522065351221</v>
      </c>
      <c r="AO17">
        <f t="shared" si="9"/>
        <v>-21.955761032675614</v>
      </c>
      <c r="AP17">
        <f t="shared" si="9"/>
        <v>-7.6094193378772417</v>
      </c>
      <c r="AQ17">
        <f t="shared" si="9"/>
        <v>-318.0641696268471</v>
      </c>
      <c r="AR17">
        <f t="shared" si="9"/>
        <v>91.485870656112183</v>
      </c>
      <c r="AS17">
        <f t="shared" si="9"/>
        <v>17.805954364199213</v>
      </c>
      <c r="AT17">
        <f t="shared" si="9"/>
        <v>51.012042535325271</v>
      </c>
      <c r="AU17">
        <f t="shared" si="9"/>
        <v>160.30386755563666</v>
      </c>
      <c r="AW17">
        <v>14</v>
      </c>
      <c r="AX17">
        <f>(R17*SUMPRODUCT(K18:$K$23, X18:$X$23)-$AZ$3*SUMPRODUCT(K17:$K$22, W18:$W$23))/Z17</f>
        <v>529.49065830159384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1442.6699369416333</v>
      </c>
      <c r="P18">
        <f t="shared" si="22"/>
        <v>72.133496847081673</v>
      </c>
      <c r="Q18" s="4">
        <f t="shared" si="23"/>
        <v>25</v>
      </c>
      <c r="R18">
        <f t="shared" si="0"/>
        <v>250000</v>
      </c>
      <c r="S18">
        <f t="shared" si="1"/>
        <v>468.01376326556345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438.63314236105771</v>
      </c>
      <c r="AC18">
        <f t="shared" si="2"/>
        <v>382.16167639150012</v>
      </c>
      <c r="AE18">
        <f t="shared" si="3"/>
        <v>1178.027666823963</v>
      </c>
      <c r="AF18">
        <f t="shared" si="4"/>
        <v>-58.901383341198162</v>
      </c>
      <c r="AG18">
        <f t="shared" si="4"/>
        <v>-20.414019115857251</v>
      </c>
      <c r="AH18">
        <f t="shared" si="5"/>
        <v>-890.24900554058445</v>
      </c>
      <c r="AI18">
        <f t="shared" si="6"/>
        <v>208.46325882632323</v>
      </c>
      <c r="AJ18">
        <f t="shared" si="7"/>
        <v>56.471465969557585</v>
      </c>
      <c r="AK18">
        <f t="shared" si="24"/>
        <v>133.30058958830759</v>
      </c>
      <c r="AL18">
        <f t="shared" si="8"/>
        <v>398.23531438418843</v>
      </c>
      <c r="AN18">
        <f t="shared" si="9"/>
        <v>398.71743380538379</v>
      </c>
      <c r="AO18">
        <f t="shared" si="9"/>
        <v>-19.935871690269192</v>
      </c>
      <c r="AP18">
        <f t="shared" si="9"/>
        <v>-6.9093668550867378</v>
      </c>
      <c r="AQ18">
        <f t="shared" si="9"/>
        <v>-301.31533319070962</v>
      </c>
      <c r="AR18">
        <f t="shared" si="9"/>
        <v>70.556862069318214</v>
      </c>
      <c r="AS18">
        <f t="shared" si="9"/>
        <v>19.113437339986287</v>
      </c>
      <c r="AT18">
        <f t="shared" si="9"/>
        <v>45.117165328288465</v>
      </c>
      <c r="AU18">
        <f t="shared" si="9"/>
        <v>134.78746473759298</v>
      </c>
      <c r="AW18">
        <v>15</v>
      </c>
      <c r="AX18">
        <f>(R18*SUMPRODUCT(K19:$K$23, X19:$X$23)-$AZ$3*SUMPRODUCT(K18:$K$22, W19:$W$23))/Z18</f>
        <v>468.01376326556345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1442.6699369416333</v>
      </c>
      <c r="P19">
        <f t="shared" si="22"/>
        <v>72.133496847081673</v>
      </c>
      <c r="Q19" s="4">
        <f t="shared" si="23"/>
        <v>25</v>
      </c>
      <c r="R19">
        <f t="shared" si="0"/>
        <v>250000</v>
      </c>
      <c r="S19">
        <f t="shared" si="1"/>
        <v>394.26889260954664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382.16167639150012</v>
      </c>
      <c r="AC19">
        <f t="shared" si="2"/>
        <v>317.27228938619885</v>
      </c>
      <c r="AE19">
        <f t="shared" si="3"/>
        <v>1160.9315426652358</v>
      </c>
      <c r="AF19">
        <f t="shared" si="4"/>
        <v>-58.046577133261799</v>
      </c>
      <c r="AG19">
        <f t="shared" si="4"/>
        <v>-20.117760704266413</v>
      </c>
      <c r="AH19">
        <f t="shared" si="5"/>
        <v>-921.18220432267617</v>
      </c>
      <c r="AI19">
        <f t="shared" si="6"/>
        <v>161.58500050503153</v>
      </c>
      <c r="AJ19">
        <f t="shared" si="7"/>
        <v>64.889387005301273</v>
      </c>
      <c r="AK19">
        <f t="shared" si="24"/>
        <v>127.07841124267556</v>
      </c>
      <c r="AL19">
        <f t="shared" si="8"/>
        <v>353.55279875300835</v>
      </c>
      <c r="AN19">
        <f t="shared" si="9"/>
        <v>361.95761114391132</v>
      </c>
      <c r="AO19">
        <f t="shared" si="9"/>
        <v>-18.09788055719557</v>
      </c>
      <c r="AP19">
        <f t="shared" si="9"/>
        <v>-6.2723565847507361</v>
      </c>
      <c r="AQ19">
        <f t="shared" si="9"/>
        <v>-287.20807201037974</v>
      </c>
      <c r="AR19">
        <f t="shared" si="9"/>
        <v>50.379301991585308</v>
      </c>
      <c r="AS19">
        <f t="shared" si="9"/>
        <v>20.231345816576148</v>
      </c>
      <c r="AT19">
        <f t="shared" si="9"/>
        <v>39.620767005575303</v>
      </c>
      <c r="AU19">
        <f t="shared" si="9"/>
        <v>110.23141481373675</v>
      </c>
      <c r="AW19">
        <v>16</v>
      </c>
      <c r="AX19">
        <f>(R19*SUMPRODUCT(K20:$K$23, X20:$X$23)-$AZ$3*SUMPRODUCT(K19:$K$22, W20:$W$23))/Z19</f>
        <v>394.26889260954664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1442.6699369416333</v>
      </c>
      <c r="P20">
        <f t="shared" si="22"/>
        <v>72.133496847081673</v>
      </c>
      <c r="Q20" s="4">
        <f t="shared" si="23"/>
        <v>25</v>
      </c>
      <c r="R20">
        <f t="shared" si="0"/>
        <v>250000</v>
      </c>
      <c r="S20">
        <f t="shared" si="1"/>
        <v>309.24369708488268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317.27228938619885</v>
      </c>
      <c r="AC20">
        <f t="shared" si="2"/>
        <v>245.18339513240534</v>
      </c>
      <c r="AE20">
        <f t="shared" si="3"/>
        <v>1143.8186664083</v>
      </c>
      <c r="AF20">
        <f t="shared" si="4"/>
        <v>-57.190933320415006</v>
      </c>
      <c r="AG20">
        <f t="shared" si="4"/>
        <v>-19.821211995883157</v>
      </c>
      <c r="AH20">
        <f t="shared" si="5"/>
        <v>-953.7110134059493</v>
      </c>
      <c r="AI20">
        <f t="shared" si="6"/>
        <v>113.09550768605243</v>
      </c>
      <c r="AJ20">
        <f t="shared" si="7"/>
        <v>72.088894253793512</v>
      </c>
      <c r="AK20">
        <f t="shared" si="24"/>
        <v>120.1345327231523</v>
      </c>
      <c r="AL20">
        <f t="shared" si="8"/>
        <v>305.31893466299823</v>
      </c>
      <c r="AN20">
        <f t="shared" si="9"/>
        <v>328.5107976061135</v>
      </c>
      <c r="AO20">
        <f t="shared" si="9"/>
        <v>-16.425539880305674</v>
      </c>
      <c r="AP20">
        <f t="shared" si="9"/>
        <v>-5.6927573867404329</v>
      </c>
      <c r="AQ20">
        <f t="shared" si="9"/>
        <v>-273.91086970413664</v>
      </c>
      <c r="AR20">
        <f t="shared" si="9"/>
        <v>32.481630634930703</v>
      </c>
      <c r="AS20">
        <f t="shared" si="9"/>
        <v>20.704313406792146</v>
      </c>
      <c r="AT20">
        <f t="shared" si="9"/>
        <v>34.503276020880058</v>
      </c>
      <c r="AU20">
        <f t="shared" si="9"/>
        <v>87.689220062602899</v>
      </c>
      <c r="AW20">
        <v>17</v>
      </c>
      <c r="AX20">
        <f>(R20*SUMPRODUCT(K21:$K$23, X21:$X$23)-$AZ$3*SUMPRODUCT(K20:$K$22, W21:$W$23))/Z20</f>
        <v>309.24369708488268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1442.6699369416333</v>
      </c>
      <c r="P21">
        <f t="shared" si="22"/>
        <v>72.133496847081673</v>
      </c>
      <c r="Q21" s="4">
        <f t="shared" si="23"/>
        <v>25</v>
      </c>
      <c r="R21">
        <f t="shared" si="0"/>
        <v>250000</v>
      </c>
      <c r="S21">
        <f t="shared" si="1"/>
        <v>214.97509214229436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245.18339513240534</v>
      </c>
      <c r="AC21">
        <f t="shared" si="2"/>
        <v>167.89167909154799</v>
      </c>
      <c r="AE21">
        <f t="shared" si="3"/>
        <v>1126.6992639673135</v>
      </c>
      <c r="AF21">
        <f t="shared" si="4"/>
        <v>-56.334963198365685</v>
      </c>
      <c r="AG21">
        <f t="shared" si="4"/>
        <v>-19.524550195380151</v>
      </c>
      <c r="AH21">
        <f t="shared" si="5"/>
        <v>-984.49680544172099</v>
      </c>
      <c r="AI21">
        <f t="shared" si="6"/>
        <v>66.342945131846704</v>
      </c>
      <c r="AJ21">
        <f t="shared" si="7"/>
        <v>77.291716040857352</v>
      </c>
      <c r="AK21">
        <f t="shared" si="24"/>
        <v>112.57404743367061</v>
      </c>
      <c r="AL21">
        <f t="shared" si="8"/>
        <v>256.20870860637467</v>
      </c>
      <c r="AN21">
        <f t="shared" si="9"/>
        <v>298.08618339187495</v>
      </c>
      <c r="AO21">
        <f t="shared" si="9"/>
        <v>-14.90430916959375</v>
      </c>
      <c r="AP21">
        <f t="shared" si="9"/>
        <v>-5.1655298235402052</v>
      </c>
      <c r="AQ21">
        <f t="shared" si="9"/>
        <v>-260.46426467189877</v>
      </c>
      <c r="AR21">
        <f t="shared" si="9"/>
        <v>17.552079726842237</v>
      </c>
      <c r="AS21">
        <f t="shared" si="9"/>
        <v>20.4487509482354</v>
      </c>
      <c r="AT21">
        <f t="shared" si="9"/>
        <v>29.783252036856112</v>
      </c>
      <c r="AU21">
        <f t="shared" si="9"/>
        <v>67.784082711933749</v>
      </c>
      <c r="AW21">
        <v>18</v>
      </c>
      <c r="AX21">
        <f>(R21*SUMPRODUCT(K22:$K$23, X22:$X$23)-$AZ$3*SUMPRODUCT(K21:$K$22, W22:$W$23))/Z21</f>
        <v>214.97509214229436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1442.6699369416333</v>
      </c>
      <c r="P22">
        <f t="shared" si="22"/>
        <v>72.133496847081673</v>
      </c>
      <c r="Q22" s="4">
        <f t="shared" si="23"/>
        <v>25</v>
      </c>
      <c r="R22">
        <f t="shared" si="0"/>
        <v>250000</v>
      </c>
      <c r="S22">
        <f t="shared" si="1"/>
        <v>111.63986751723263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167.89167909154799</v>
      </c>
      <c r="AC22">
        <f t="shared" si="2"/>
        <v>85.861986342787134</v>
      </c>
      <c r="AE22">
        <f t="shared" si="3"/>
        <v>1109.5544018243443</v>
      </c>
      <c r="AF22">
        <f t="shared" si="4"/>
        <v>-55.477720091217222</v>
      </c>
      <c r="AG22">
        <f t="shared" si="4"/>
        <v>-19.227447204183925</v>
      </c>
      <c r="AH22">
        <f t="shared" si="5"/>
        <v>-1018.5748924242736</v>
      </c>
      <c r="AI22">
        <f t="shared" si="6"/>
        <v>16.274342104669699</v>
      </c>
      <c r="AJ22">
        <f t="shared" si="7"/>
        <v>82.029692748760851</v>
      </c>
      <c r="AK22">
        <f t="shared" si="24"/>
        <v>104.5662765724891</v>
      </c>
      <c r="AL22">
        <f t="shared" si="8"/>
        <v>202.87031142591965</v>
      </c>
      <c r="AN22">
        <f t="shared" si="9"/>
        <v>270.41065708623887</v>
      </c>
      <c r="AO22">
        <f t="shared" si="9"/>
        <v>-13.520532854311945</v>
      </c>
      <c r="AP22">
        <f t="shared" si="9"/>
        <v>-4.6859411526154746</v>
      </c>
      <c r="AQ22">
        <f t="shared" si="9"/>
        <v>-248.23794624141135</v>
      </c>
      <c r="AR22">
        <f t="shared" si="9"/>
        <v>3.9662368379001478</v>
      </c>
      <c r="AS22">
        <f t="shared" si="9"/>
        <v>19.991541721886957</v>
      </c>
      <c r="AT22">
        <f t="shared" si="9"/>
        <v>25.483956001198909</v>
      </c>
      <c r="AU22">
        <f t="shared" si="9"/>
        <v>49.441734560986013</v>
      </c>
      <c r="AW22">
        <v>19</v>
      </c>
      <c r="AX22">
        <f>(R22*SUMPRODUCT(K23:$K$23, X23:$X$23)-$AZ$3*SUMPRODUCT(K22:$K$22, W23:$W$23))/Z22</f>
        <v>111.63986751723263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1442.6699369416333</v>
      </c>
      <c r="P23">
        <f t="shared" si="22"/>
        <v>72.133496847081673</v>
      </c>
      <c r="Q23" s="4">
        <f t="shared" si="23"/>
        <v>25</v>
      </c>
      <c r="R23">
        <f t="shared" si="0"/>
        <v>250000</v>
      </c>
      <c r="S23">
        <f t="shared" si="1"/>
        <v>113.39546863615919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85.861986342787134</v>
      </c>
      <c r="AC23">
        <f t="shared" si="2"/>
        <v>85.861986342787134</v>
      </c>
      <c r="AE23">
        <f t="shared" si="3"/>
        <v>1092.3761585243155</v>
      </c>
      <c r="AF23">
        <f t="shared" si="4"/>
        <v>-54.618807926215787</v>
      </c>
      <c r="AG23">
        <f t="shared" si="4"/>
        <v>-18.929765751549557</v>
      </c>
      <c r="AH23">
        <f t="shared" si="5"/>
        <v>-1054.0698059252875</v>
      </c>
      <c r="AI23">
        <f t="shared" si="6"/>
        <v>-35.242221078737316</v>
      </c>
      <c r="AJ23">
        <f t="shared" si="7"/>
        <v>0</v>
      </c>
      <c r="AK23">
        <f t="shared" si="24"/>
        <v>96.150353900705582</v>
      </c>
      <c r="AL23">
        <f t="shared" si="8"/>
        <v>60.908132821968266</v>
      </c>
      <c r="AN23">
        <f t="shared" si="9"/>
        <v>245.23857427057573</v>
      </c>
      <c r="AO23">
        <f t="shared" si="9"/>
        <v>-12.261928713528789</v>
      </c>
      <c r="AP23">
        <f t="shared" si="9"/>
        <v>-4.2497346064905459</v>
      </c>
      <c r="AQ23">
        <f t="shared" si="9"/>
        <v>-236.63879366974115</v>
      </c>
      <c r="AR23">
        <f t="shared" si="9"/>
        <v>-7.9118827191847663</v>
      </c>
      <c r="AS23">
        <f t="shared" si="9"/>
        <v>0</v>
      </c>
      <c r="AT23">
        <f t="shared" si="9"/>
        <v>21.585765601177258</v>
      </c>
      <c r="AU23">
        <f t="shared" si="9"/>
        <v>13.673882881992492</v>
      </c>
      <c r="AW23">
        <v>20</v>
      </c>
      <c r="AX23">
        <f>(R23*SUMPRODUCT(K$23:$K24, X$23:$X24)-$AZ$3*SUMPRODUCT(K$22:$K23, W$23:$W24))/Z23</f>
        <v>113.39546863615919</v>
      </c>
    </row>
    <row r="25" spans="5:50" x14ac:dyDescent="0.25">
      <c r="AN25" s="8">
        <f t="shared" ref="AN25:AU25" si="25">SUM(AN3:AN23)</f>
        <v>13215.263826343091</v>
      </c>
      <c r="AO25" s="8">
        <f t="shared" si="25"/>
        <v>-1742.7656440233798</v>
      </c>
      <c r="AP25" s="8">
        <f t="shared" si="25"/>
        <v>-477.1567982296674</v>
      </c>
      <c r="AQ25" s="8">
        <f t="shared" si="25"/>
        <v>-7976.8655521059063</v>
      </c>
      <c r="AR25" s="8">
        <f t="shared" si="25"/>
        <v>3018.4758319841371</v>
      </c>
      <c r="AS25" s="8">
        <f t="shared" si="25"/>
        <v>-304.82914527339869</v>
      </c>
      <c r="AT25" s="8">
        <f t="shared" si="25"/>
        <v>1156.4608644905184</v>
      </c>
      <c r="AU25" s="9">
        <f t="shared" si="25"/>
        <v>3870.1075512012567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02F0C-1A20-463A-A15D-94149A0192EF}">
  <sheetPr codeName="Sheet6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2161.5147154392844</v>
      </c>
      <c r="K3">
        <v>1</v>
      </c>
      <c r="L3" s="2">
        <v>0</v>
      </c>
      <c r="O3">
        <f>$C$3</f>
        <v>2161.5147154392844</v>
      </c>
      <c r="P3">
        <f>O3*B5</f>
        <v>1729.2117723514275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2161.5147154392844</v>
      </c>
      <c r="AF3">
        <f t="shared" ref="AF3:AG23" si="4">-$Z3*P3</f>
        <v>-1729.2117723514275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159.15320128785686</v>
      </c>
      <c r="AJ3">
        <f t="shared" ref="AJ3:AJ23" si="7">AB3-AC3</f>
        <v>0</v>
      </c>
      <c r="AL3">
        <f t="shared" ref="AL3:AL23" si="8">SUM(AI3:AK3)</f>
        <v>159.15320128785686</v>
      </c>
      <c r="AN3">
        <f t="shared" ref="AN3:AU23" si="9">AE3*$K3</f>
        <v>2161.5147154392844</v>
      </c>
      <c r="AO3">
        <f t="shared" si="9"/>
        <v>-1729.2117723514275</v>
      </c>
      <c r="AP3">
        <f t="shared" si="9"/>
        <v>-273.14974180000002</v>
      </c>
      <c r="AQ3">
        <f t="shared" si="9"/>
        <v>0</v>
      </c>
      <c r="AR3">
        <f t="shared" si="9"/>
        <v>159.15320128785686</v>
      </c>
      <c r="AS3">
        <f t="shared" si="9"/>
        <v>0</v>
      </c>
      <c r="AT3">
        <f t="shared" si="9"/>
        <v>0</v>
      </c>
      <c r="AU3">
        <f t="shared" si="9"/>
        <v>159.15320128785686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1218.959655886785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365.11697826230903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360.1288556240961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-360.1288556240961</v>
      </c>
      <c r="AK4">
        <f>H4*SUM(AB4, AE4:AF4)</f>
        <v>0</v>
      </c>
      <c r="AL4">
        <f t="shared" si="8"/>
        <v>-1275.5566056240959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-858.83080026268863</v>
      </c>
      <c r="AR4">
        <f t="shared" si="9"/>
        <v>-858.83080026268863</v>
      </c>
      <c r="AS4">
        <f t="shared" si="9"/>
        <v>-337.86364164001884</v>
      </c>
      <c r="AT4">
        <f t="shared" si="9"/>
        <v>0</v>
      </c>
      <c r="AU4">
        <f t="shared" si="9"/>
        <v>-1196.6944419027075</v>
      </c>
      <c r="AW4">
        <v>1</v>
      </c>
      <c r="AX4">
        <f>(R4*SUMPRODUCT(K5:$K$23, X5:$X$23)-$AZ$3*SUMPRODUCT(K4:$K$22, W5:$W$23))/Z4</f>
        <v>365.11697826230903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2161.5147154392844</v>
      </c>
      <c r="P5">
        <f t="shared" ref="P5:P23" si="22">O5*$C$5</f>
        <v>108.07573577196422</v>
      </c>
      <c r="Q5" s="4">
        <f t="shared" ref="Q5:Q23" si="23">$C$8</f>
        <v>25</v>
      </c>
      <c r="R5">
        <f t="shared" si="0"/>
        <v>250000</v>
      </c>
      <c r="S5">
        <f t="shared" si="1"/>
        <v>696.40026895859341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360.1288556240961</v>
      </c>
      <c r="AC5">
        <f t="shared" si="2"/>
        <v>677.40230619995054</v>
      </c>
      <c r="AE5">
        <f t="shared" si="3"/>
        <v>2102.548086768129</v>
      </c>
      <c r="AF5">
        <f t="shared" si="4"/>
        <v>-105.12740433840645</v>
      </c>
      <c r="AG5">
        <f t="shared" si="4"/>
        <v>-24.317994133350467</v>
      </c>
      <c r="AH5">
        <f t="shared" si="5"/>
        <v>-938.78519399530421</v>
      </c>
      <c r="AI5">
        <f t="shared" si="6"/>
        <v>1034.3174943010677</v>
      </c>
      <c r="AJ5">
        <f t="shared" si="7"/>
        <v>-317.27345057585444</v>
      </c>
      <c r="AK5">
        <f>H5*SUM(AB5, AE5:AF5)</f>
        <v>203.69228008784995</v>
      </c>
      <c r="AL5">
        <f t="shared" si="8"/>
        <v>920.73632381306311</v>
      </c>
      <c r="AN5">
        <f t="shared" si="9"/>
        <v>1815.6817069274439</v>
      </c>
      <c r="AO5">
        <f t="shared" si="9"/>
        <v>-90.784085346372194</v>
      </c>
      <c r="AP5">
        <f t="shared" si="9"/>
        <v>-21.000108095012934</v>
      </c>
      <c r="AQ5">
        <f t="shared" si="9"/>
        <v>-810.69970013940667</v>
      </c>
      <c r="AR5">
        <f t="shared" si="9"/>
        <v>893.19781334665186</v>
      </c>
      <c r="AS5">
        <f t="shared" si="9"/>
        <v>-273.98545789733305</v>
      </c>
      <c r="AT5">
        <f t="shared" si="9"/>
        <v>175.90101702089476</v>
      </c>
      <c r="AU5">
        <f t="shared" si="9"/>
        <v>795.11337247021345</v>
      </c>
      <c r="AW5">
        <v>2</v>
      </c>
      <c r="AX5">
        <f>(R5*SUMPRODUCT(K6:$K$23, X6:$X$23)-$AZ$3*SUMPRODUCT(K5:$K$22, W6:$W$23))/Z5</f>
        <v>696.40026895859341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2161.5147154392844</v>
      </c>
      <c r="P6">
        <f t="shared" si="22"/>
        <v>108.07573577196422</v>
      </c>
      <c r="Q6" s="4">
        <f t="shared" si="23"/>
        <v>25</v>
      </c>
      <c r="R6">
        <f t="shared" si="0"/>
        <v>250000</v>
      </c>
      <c r="S6">
        <f t="shared" si="1"/>
        <v>992.19086046457721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677.40230619995054</v>
      </c>
      <c r="AC6">
        <f t="shared" si="2"/>
        <v>951.65217729116375</v>
      </c>
      <c r="AE6">
        <f t="shared" si="3"/>
        <v>2073.2000940136895</v>
      </c>
      <c r="AF6">
        <f t="shared" si="4"/>
        <v>-103.66000470068448</v>
      </c>
      <c r="AG6">
        <f t="shared" si="4"/>
        <v>-23.978556324474912</v>
      </c>
      <c r="AH6">
        <f t="shared" si="5"/>
        <v>-962.57867542052884</v>
      </c>
      <c r="AI6">
        <f t="shared" si="6"/>
        <v>982.98285756800112</v>
      </c>
      <c r="AJ6">
        <f t="shared" si="7"/>
        <v>-274.24987109121321</v>
      </c>
      <c r="AK6">
        <f>H6*SUM(AB6, AE6:AF6)</f>
        <v>287.98733263180958</v>
      </c>
      <c r="AL6">
        <f t="shared" si="8"/>
        <v>996.72031910859755</v>
      </c>
      <c r="AN6">
        <f t="shared" si="9"/>
        <v>1614.6625907187968</v>
      </c>
      <c r="AO6">
        <f t="shared" si="9"/>
        <v>-80.733129535939838</v>
      </c>
      <c r="AP6">
        <f t="shared" si="9"/>
        <v>-18.6751283623652</v>
      </c>
      <c r="AQ6">
        <f t="shared" si="9"/>
        <v>-749.68151039207703</v>
      </c>
      <c r="AR6">
        <f t="shared" si="9"/>
        <v>765.5728224284145</v>
      </c>
      <c r="AS6">
        <f t="shared" si="9"/>
        <v>-213.59299019861533</v>
      </c>
      <c r="AT6">
        <f t="shared" si="9"/>
        <v>224.29208543070956</v>
      </c>
      <c r="AU6">
        <f t="shared" si="9"/>
        <v>776.27191766050885</v>
      </c>
      <c r="AW6">
        <v>3</v>
      </c>
      <c r="AX6">
        <f>(R6*SUMPRODUCT(K7:$K$23, X7:$X$23)-$AZ$3*SUMPRODUCT(K6:$K$22, W7:$W$23))/Z6</f>
        <v>992.19086046457721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2161.5147154392844</v>
      </c>
      <c r="P7">
        <f t="shared" si="22"/>
        <v>108.07573577196422</v>
      </c>
      <c r="Q7" s="4">
        <f t="shared" si="23"/>
        <v>25</v>
      </c>
      <c r="R7">
        <f t="shared" si="0"/>
        <v>250000</v>
      </c>
      <c r="S7">
        <f t="shared" si="1"/>
        <v>1232.6427143767662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951.65217729116375</v>
      </c>
      <c r="AC7">
        <f t="shared" si="2"/>
        <v>1165.5849145576249</v>
      </c>
      <c r="AE7">
        <f t="shared" si="3"/>
        <v>2043.9247443929364</v>
      </c>
      <c r="AF7">
        <f t="shared" si="4"/>
        <v>-102.19623721964682</v>
      </c>
      <c r="AG7">
        <f t="shared" si="4"/>
        <v>-23.639958703421897</v>
      </c>
      <c r="AH7">
        <f t="shared" si="5"/>
        <v>-988.12057808268776</v>
      </c>
      <c r="AI7">
        <f t="shared" si="6"/>
        <v>929.96797038718012</v>
      </c>
      <c r="AJ7">
        <f t="shared" si="7"/>
        <v>-213.93273726646112</v>
      </c>
      <c r="AK7">
        <f>H7*SUM(AB7, AE7:AF7)</f>
        <v>302.93695766342825</v>
      </c>
      <c r="AL7">
        <f t="shared" si="8"/>
        <v>1018.9721907841472</v>
      </c>
      <c r="AN7">
        <f t="shared" si="9"/>
        <v>1440.9904778310697</v>
      </c>
      <c r="AO7">
        <f t="shared" si="9"/>
        <v>-72.049523891553491</v>
      </c>
      <c r="AP7">
        <f t="shared" si="9"/>
        <v>-16.666443068121996</v>
      </c>
      <c r="AQ7">
        <f t="shared" si="9"/>
        <v>-696.63638442274828</v>
      </c>
      <c r="AR7">
        <f t="shared" si="9"/>
        <v>655.63812644864618</v>
      </c>
      <c r="AS7">
        <f t="shared" si="9"/>
        <v>-150.82504291950676</v>
      </c>
      <c r="AT7">
        <f t="shared" si="9"/>
        <v>213.57404306280711</v>
      </c>
      <c r="AU7">
        <f t="shared" si="9"/>
        <v>718.38712659194653</v>
      </c>
      <c r="AW7">
        <v>4</v>
      </c>
      <c r="AX7">
        <f>(R7*SUMPRODUCT(K8:$K$23, X8:$X$23)-$AZ$3*SUMPRODUCT(K7:$K$22, W8:$W$23))/Z7</f>
        <v>1232.6427143767662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2161.5147154392844</v>
      </c>
      <c r="P8">
        <f t="shared" si="22"/>
        <v>108.07573577196422</v>
      </c>
      <c r="Q8" s="4">
        <f t="shared" si="23"/>
        <v>25</v>
      </c>
      <c r="R8">
        <f t="shared" si="0"/>
        <v>250000</v>
      </c>
      <c r="S8">
        <f t="shared" si="1"/>
        <v>1405.6958475285096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1165.5849145576249</v>
      </c>
      <c r="AC8">
        <f t="shared" si="2"/>
        <v>1310.2176165379533</v>
      </c>
      <c r="AE8">
        <f t="shared" si="3"/>
        <v>2014.699455471738</v>
      </c>
      <c r="AF8">
        <f t="shared" si="4"/>
        <v>-100.7349727735869</v>
      </c>
      <c r="AG8">
        <f t="shared" si="4"/>
        <v>-23.301940082585684</v>
      </c>
      <c r="AH8">
        <f t="shared" si="5"/>
        <v>-1016.1903380199249</v>
      </c>
      <c r="AI8">
        <f t="shared" si="6"/>
        <v>874.47220459564073</v>
      </c>
      <c r="AJ8">
        <f t="shared" si="7"/>
        <v>-144.63270198032842</v>
      </c>
      <c r="AK8">
        <f t="shared" ref="AK8:AK23" si="24">H8*SUM(AB8:AB8, AE8:AF8)</f>
        <v>223.26733130104378</v>
      </c>
      <c r="AL8">
        <f t="shared" si="8"/>
        <v>953.10683391635609</v>
      </c>
      <c r="AN8">
        <f t="shared" si="9"/>
        <v>1324.3695222861336</v>
      </c>
      <c r="AO8">
        <f t="shared" si="9"/>
        <v>-66.218476114306682</v>
      </c>
      <c r="AP8">
        <f t="shared" si="9"/>
        <v>-15.317609369328096</v>
      </c>
      <c r="AQ8">
        <f t="shared" si="9"/>
        <v>-667.99616630665798</v>
      </c>
      <c r="AR8">
        <f t="shared" si="9"/>
        <v>574.83727049584081</v>
      </c>
      <c r="AS8">
        <f t="shared" si="9"/>
        <v>-95.074797339333102</v>
      </c>
      <c r="AT8">
        <f t="shared" si="9"/>
        <v>146.76553770548787</v>
      </c>
      <c r="AU8">
        <f t="shared" si="9"/>
        <v>626.52801086199554</v>
      </c>
      <c r="AW8">
        <v>5</v>
      </c>
      <c r="AX8">
        <f>(R8*SUMPRODUCT(K9:$K$23, X9:$X$23)-$AZ$3*SUMPRODUCT(K8:$K$22, W9:$W$23))/Z8</f>
        <v>1405.6958475285096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2161.5147154392844</v>
      </c>
      <c r="P9">
        <f t="shared" si="22"/>
        <v>108.07573577196422</v>
      </c>
      <c r="Q9" s="4">
        <f t="shared" si="23"/>
        <v>25</v>
      </c>
      <c r="R9">
        <f t="shared" si="0"/>
        <v>250000</v>
      </c>
      <c r="S9">
        <f t="shared" si="1"/>
        <v>1524.3181706922539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1310.2176165379533</v>
      </c>
      <c r="AC9">
        <f t="shared" si="2"/>
        <v>1400.1637192723711</v>
      </c>
      <c r="AE9">
        <f t="shared" si="3"/>
        <v>1985.4611336536034</v>
      </c>
      <c r="AF9">
        <f t="shared" si="4"/>
        <v>-99.273056682680163</v>
      </c>
      <c r="AG9">
        <f t="shared" si="4"/>
        <v>-22.963770723741039</v>
      </c>
      <c r="AH9">
        <f t="shared" si="5"/>
        <v>-1051.4995801878774</v>
      </c>
      <c r="AI9">
        <f t="shared" si="6"/>
        <v>811.72472605930488</v>
      </c>
      <c r="AJ9">
        <f t="shared" si="7"/>
        <v>-89.946102734417764</v>
      </c>
      <c r="AK9">
        <f t="shared" si="24"/>
        <v>166.85237720116336</v>
      </c>
      <c r="AL9">
        <f t="shared" si="8"/>
        <v>888.63100052605046</v>
      </c>
      <c r="AN9">
        <f t="shared" si="9"/>
        <v>1240.400695915886</v>
      </c>
      <c r="AO9">
        <f t="shared" si="9"/>
        <v>-62.020034795794295</v>
      </c>
      <c r="AP9">
        <f t="shared" si="9"/>
        <v>-14.34642900018147</v>
      </c>
      <c r="AQ9">
        <f t="shared" si="9"/>
        <v>-656.91581109935669</v>
      </c>
      <c r="AR9">
        <f t="shared" si="9"/>
        <v>507.11842102055357</v>
      </c>
      <c r="AS9">
        <f t="shared" si="9"/>
        <v>-56.19309617075519</v>
      </c>
      <c r="AT9">
        <f t="shared" si="9"/>
        <v>104.23966568143922</v>
      </c>
      <c r="AU9">
        <f t="shared" si="9"/>
        <v>555.16499053123755</v>
      </c>
      <c r="AW9">
        <v>6</v>
      </c>
      <c r="AX9">
        <f>(R9*SUMPRODUCT(K10:$K$23, X10:$X$23)-$AZ$3*SUMPRODUCT(K9:$K$22, W10:$W$23))/Z9</f>
        <v>1524.3181706922539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2161.5147154392844</v>
      </c>
      <c r="P10">
        <f t="shared" si="22"/>
        <v>108.07573577196422</v>
      </c>
      <c r="Q10" s="4">
        <f t="shared" si="23"/>
        <v>25</v>
      </c>
      <c r="R10">
        <f t="shared" si="0"/>
        <v>250000</v>
      </c>
      <c r="S10">
        <f t="shared" si="1"/>
        <v>1606.0410276693581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1400.1637192723711</v>
      </c>
      <c r="AC10">
        <f t="shared" si="2"/>
        <v>1453.4844753180632</v>
      </c>
      <c r="AE10">
        <f t="shared" si="3"/>
        <v>1956.1941618775015</v>
      </c>
      <c r="AF10">
        <f t="shared" si="4"/>
        <v>-97.809708093875074</v>
      </c>
      <c r="AG10">
        <f t="shared" si="4"/>
        <v>-22.625270000532293</v>
      </c>
      <c r="AH10">
        <f t="shared" si="5"/>
        <v>-1088.6301597133715</v>
      </c>
      <c r="AI10">
        <f t="shared" si="6"/>
        <v>747.12902406972262</v>
      </c>
      <c r="AJ10">
        <f t="shared" si="7"/>
        <v>-53.320756045692178</v>
      </c>
      <c r="AK10">
        <f t="shared" si="24"/>
        <v>171.0737790854399</v>
      </c>
      <c r="AL10">
        <f t="shared" si="8"/>
        <v>864.88204710947036</v>
      </c>
      <c r="AN10">
        <f t="shared" si="9"/>
        <v>1161.1557181195619</v>
      </c>
      <c r="AO10">
        <f t="shared" si="9"/>
        <v>-58.057785905978101</v>
      </c>
      <c r="AP10">
        <f t="shared" si="9"/>
        <v>-13.429884490557129</v>
      </c>
      <c r="AQ10">
        <f t="shared" si="9"/>
        <v>-646.18797024492426</v>
      </c>
      <c r="AR10">
        <f t="shared" si="9"/>
        <v>443.48007747810254</v>
      </c>
      <c r="AS10">
        <f t="shared" si="9"/>
        <v>-31.650079518431138</v>
      </c>
      <c r="AT10">
        <f t="shared" si="9"/>
        <v>101.54579779275534</v>
      </c>
      <c r="AU10">
        <f t="shared" si="9"/>
        <v>513.37579575242682</v>
      </c>
      <c r="AW10">
        <v>7</v>
      </c>
      <c r="AX10">
        <f>(R10*SUMPRODUCT(K11:$K$23, X11:$X$23)-$AZ$3*SUMPRODUCT(K10:$K$22, W11:$W$23))/Z10</f>
        <v>1606.0410276693581</v>
      </c>
    </row>
    <row r="11" spans="1:52" x14ac:dyDescent="0.25">
      <c r="A11" t="s">
        <v>33</v>
      </c>
      <c r="C11" s="7">
        <f>AU25</f>
        <v>5767.8659606410247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2161.5147154392844</v>
      </c>
      <c r="P11">
        <f t="shared" si="22"/>
        <v>108.07573577196422</v>
      </c>
      <c r="Q11" s="4">
        <f t="shared" si="23"/>
        <v>25</v>
      </c>
      <c r="R11">
        <f t="shared" si="0"/>
        <v>250000</v>
      </c>
      <c r="S11">
        <f t="shared" si="1"/>
        <v>1653.3755547620174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1453.4844753180632</v>
      </c>
      <c r="AC11">
        <f t="shared" si="2"/>
        <v>1473.9274432748798</v>
      </c>
      <c r="AE11">
        <f t="shared" si="3"/>
        <v>1926.9160288190096</v>
      </c>
      <c r="AF11">
        <f t="shared" si="4"/>
        <v>-96.345801440950481</v>
      </c>
      <c r="AG11">
        <f t="shared" si="4"/>
        <v>-22.286640186340378</v>
      </c>
      <c r="AH11">
        <f t="shared" si="5"/>
        <v>-1123.7711418659385</v>
      </c>
      <c r="AI11">
        <f t="shared" si="6"/>
        <v>684.51244532578016</v>
      </c>
      <c r="AJ11">
        <f t="shared" si="7"/>
        <v>-20.442967956816574</v>
      </c>
      <c r="AK11">
        <f t="shared" si="24"/>
        <v>169.12881718885029</v>
      </c>
      <c r="AL11">
        <f t="shared" si="8"/>
        <v>833.19829455781382</v>
      </c>
      <c r="AN11">
        <f t="shared" si="9"/>
        <v>1087.7573314497138</v>
      </c>
      <c r="AO11">
        <f t="shared" si="9"/>
        <v>-54.387866572485692</v>
      </c>
      <c r="AP11">
        <f t="shared" si="9"/>
        <v>-12.580961439680149</v>
      </c>
      <c r="AQ11">
        <f t="shared" si="9"/>
        <v>-634.37652713153443</v>
      </c>
      <c r="AR11">
        <f t="shared" si="9"/>
        <v>386.41197630601351</v>
      </c>
      <c r="AS11">
        <f t="shared" si="9"/>
        <v>-11.540195804613067</v>
      </c>
      <c r="AT11">
        <f t="shared" si="9"/>
        <v>95.474378802767347</v>
      </c>
      <c r="AU11">
        <f t="shared" si="9"/>
        <v>470.34615930416771</v>
      </c>
      <c r="AW11">
        <v>8</v>
      </c>
      <c r="AX11">
        <f>(R11*SUMPRODUCT(K12:$K$23, X12:$X$23)-$AZ$3*SUMPRODUCT(K11:$K$22, W12:$W$23))/Z11</f>
        <v>1653.3755547620174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2161.5147154392844</v>
      </c>
      <c r="P12">
        <f t="shared" si="22"/>
        <v>108.07573577196422</v>
      </c>
      <c r="Q12" s="4">
        <f t="shared" si="23"/>
        <v>25</v>
      </c>
      <c r="R12">
        <f t="shared" si="0"/>
        <v>250000</v>
      </c>
      <c r="S12">
        <f t="shared" si="1"/>
        <v>1666.9349476354885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1473.9274432748798</v>
      </c>
      <c r="AC12">
        <f t="shared" si="2"/>
        <v>1463.4026417548394</v>
      </c>
      <c r="AE12">
        <f t="shared" si="3"/>
        <v>1897.5943537884862</v>
      </c>
      <c r="AF12">
        <f t="shared" si="4"/>
        <v>-94.879717689424297</v>
      </c>
      <c r="AG12">
        <f t="shared" si="4"/>
        <v>-21.947506767295337</v>
      </c>
      <c r="AH12">
        <f t="shared" si="5"/>
        <v>-1162.6701718163781</v>
      </c>
      <c r="AI12">
        <f t="shared" si="6"/>
        <v>618.09695751538834</v>
      </c>
      <c r="AJ12">
        <f t="shared" si="7"/>
        <v>10.524801520040455</v>
      </c>
      <c r="AK12">
        <f t="shared" si="24"/>
        <v>170.05772391950757</v>
      </c>
      <c r="AL12">
        <f t="shared" si="8"/>
        <v>798.67948295493636</v>
      </c>
      <c r="AN12">
        <f t="shared" si="9"/>
        <v>1018.3525473211124</v>
      </c>
      <c r="AO12">
        <f t="shared" si="9"/>
        <v>-50.917627366055612</v>
      </c>
      <c r="AP12">
        <f t="shared" si="9"/>
        <v>-11.77822824946802</v>
      </c>
      <c r="AQ12">
        <f t="shared" si="9"/>
        <v>-623.9521786095379</v>
      </c>
      <c r="AR12">
        <f t="shared" si="9"/>
        <v>331.70451309605085</v>
      </c>
      <c r="AS12">
        <f t="shared" si="9"/>
        <v>5.6481820872750035</v>
      </c>
      <c r="AT12">
        <f t="shared" si="9"/>
        <v>91.26224263858883</v>
      </c>
      <c r="AU12">
        <f t="shared" si="9"/>
        <v>428.61493782191468</v>
      </c>
      <c r="AW12">
        <v>9</v>
      </c>
      <c r="AX12">
        <f>(R12*SUMPRODUCT(K13:$K$23, X13:$X$23)-$AZ$3*SUMPRODUCT(K12:$K$22, W13:$W$23))/Z12</f>
        <v>1666.9349476354885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2161.5147154392844</v>
      </c>
      <c r="P13">
        <f t="shared" si="22"/>
        <v>108.07573577196422</v>
      </c>
      <c r="Q13" s="4">
        <f t="shared" si="23"/>
        <v>25</v>
      </c>
      <c r="R13">
        <f t="shared" si="0"/>
        <v>250000</v>
      </c>
      <c r="S13">
        <f t="shared" si="1"/>
        <v>1647.2544246720418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1463.4026417548394</v>
      </c>
      <c r="AC13">
        <f t="shared" si="2"/>
        <v>1423.7360373635802</v>
      </c>
      <c r="AE13">
        <f t="shared" si="3"/>
        <v>1868.2155892677538</v>
      </c>
      <c r="AF13">
        <f t="shared" si="4"/>
        <v>-93.410779463387684</v>
      </c>
      <c r="AG13">
        <f t="shared" si="4"/>
        <v>-21.607713053298326</v>
      </c>
      <c r="AH13">
        <f t="shared" si="5"/>
        <v>-1203.1864632405745</v>
      </c>
      <c r="AI13">
        <f t="shared" si="6"/>
        <v>550.01063351049334</v>
      </c>
      <c r="AJ13">
        <f t="shared" si="7"/>
        <v>39.66660439125917</v>
      </c>
      <c r="AK13">
        <f t="shared" si="24"/>
        <v>167.41532524561092</v>
      </c>
      <c r="AL13">
        <f t="shared" si="8"/>
        <v>757.09256314736342</v>
      </c>
      <c r="AN13">
        <f t="shared" si="9"/>
        <v>953.3006571880826</v>
      </c>
      <c r="AO13">
        <f t="shared" si="9"/>
        <v>-47.665032859404128</v>
      </c>
      <c r="AP13">
        <f t="shared" si="9"/>
        <v>-11.025840471716883</v>
      </c>
      <c r="AQ13">
        <f t="shared" si="9"/>
        <v>-613.95400654836101</v>
      </c>
      <c r="AR13">
        <f t="shared" si="9"/>
        <v>280.6557773086007</v>
      </c>
      <c r="AS13">
        <f t="shared" si="9"/>
        <v>20.240811741341002</v>
      </c>
      <c r="AT13">
        <f t="shared" si="9"/>
        <v>85.427581536535357</v>
      </c>
      <c r="AU13">
        <f t="shared" si="9"/>
        <v>386.32417058647707</v>
      </c>
      <c r="AW13">
        <v>10</v>
      </c>
      <c r="AX13">
        <f>(R13*SUMPRODUCT(K14:$K$23, X14:$X$23)-$AZ$3*SUMPRODUCT(K13:$K$22, W14:$W$23))/Z13</f>
        <v>1647.2544246720418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2161.5147154392844</v>
      </c>
      <c r="P14">
        <f t="shared" si="22"/>
        <v>108.07573577196422</v>
      </c>
      <c r="Q14" s="4">
        <f t="shared" si="23"/>
        <v>25</v>
      </c>
      <c r="R14">
        <f t="shared" si="0"/>
        <v>250000</v>
      </c>
      <c r="S14">
        <f t="shared" si="1"/>
        <v>1615.7928180629306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1423.7360373635802</v>
      </c>
      <c r="AC14">
        <f t="shared" si="2"/>
        <v>1374.509192592036</v>
      </c>
      <c r="AE14">
        <f t="shared" si="3"/>
        <v>1838.7393563588314</v>
      </c>
      <c r="AF14">
        <f t="shared" si="4"/>
        <v>-91.936967817941564</v>
      </c>
      <c r="AG14">
        <f t="shared" si="4"/>
        <v>-21.266792023494791</v>
      </c>
      <c r="AH14">
        <f t="shared" si="5"/>
        <v>-1248.4389927055524</v>
      </c>
      <c r="AI14">
        <f t="shared" si="6"/>
        <v>477.09660381184244</v>
      </c>
      <c r="AJ14">
        <f t="shared" si="7"/>
        <v>49.226844771544165</v>
      </c>
      <c r="AK14">
        <f t="shared" si="24"/>
        <v>271.30931418149731</v>
      </c>
      <c r="AL14">
        <f t="shared" si="8"/>
        <v>797.63276276488386</v>
      </c>
      <c r="AN14">
        <f t="shared" si="9"/>
        <v>864.29985353715415</v>
      </c>
      <c r="AO14">
        <f t="shared" si="9"/>
        <v>-43.214992676857705</v>
      </c>
      <c r="AP14">
        <f t="shared" si="9"/>
        <v>-9.9964604377155801</v>
      </c>
      <c r="AQ14">
        <f t="shared" si="9"/>
        <v>-586.82903306220885</v>
      </c>
      <c r="AR14">
        <f t="shared" si="9"/>
        <v>224.25936736037198</v>
      </c>
      <c r="AS14">
        <f t="shared" si="9"/>
        <v>23.139089604518595</v>
      </c>
      <c r="AT14">
        <f t="shared" si="9"/>
        <v>127.52900496712513</v>
      </c>
      <c r="AU14">
        <f t="shared" si="9"/>
        <v>374.92746193201566</v>
      </c>
      <c r="AW14">
        <v>11</v>
      </c>
      <c r="AX14">
        <f>(R14*SUMPRODUCT(K15:$K$23, X15:$X$23)-$AZ$3*SUMPRODUCT(K14:$K$22, W15:$W$23))/Z14</f>
        <v>1615.7928180629306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2161.5147154392844</v>
      </c>
      <c r="P15">
        <f t="shared" si="22"/>
        <v>108.07573577196422</v>
      </c>
      <c r="Q15" s="4">
        <f t="shared" si="23"/>
        <v>25</v>
      </c>
      <c r="R15">
        <f t="shared" si="0"/>
        <v>250000</v>
      </c>
      <c r="S15">
        <f t="shared" si="1"/>
        <v>1551.495419217639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1374.509192592036</v>
      </c>
      <c r="AC15">
        <f t="shared" si="2"/>
        <v>1298.5403849885402</v>
      </c>
      <c r="AE15">
        <f t="shared" si="3"/>
        <v>1809.1024414111996</v>
      </c>
      <c r="AF15">
        <f t="shared" si="4"/>
        <v>-90.45512207055998</v>
      </c>
      <c r="AG15">
        <f t="shared" si="4"/>
        <v>-20.924012551118995</v>
      </c>
      <c r="AH15">
        <f t="shared" si="5"/>
        <v>-1301.1155214084656</v>
      </c>
      <c r="AI15">
        <f t="shared" si="6"/>
        <v>396.60778538105501</v>
      </c>
      <c r="AJ15">
        <f t="shared" si="7"/>
        <v>75.968807603495861</v>
      </c>
      <c r="AK15">
        <f t="shared" si="24"/>
        <v>264.68758903910299</v>
      </c>
      <c r="AL15">
        <f t="shared" si="8"/>
        <v>737.2641820236538</v>
      </c>
      <c r="AN15">
        <f t="shared" si="9"/>
        <v>783.33727740882364</v>
      </c>
      <c r="AO15">
        <f t="shared" si="9"/>
        <v>-39.166863870441183</v>
      </c>
      <c r="AP15">
        <f t="shared" si="9"/>
        <v>-9.0600502487167436</v>
      </c>
      <c r="AQ15">
        <f t="shared" si="9"/>
        <v>-563.38008661324216</v>
      </c>
      <c r="AR15">
        <f t="shared" si="9"/>
        <v>171.73027667642356</v>
      </c>
      <c r="AS15">
        <f t="shared" si="9"/>
        <v>32.894322374412766</v>
      </c>
      <c r="AT15">
        <f t="shared" si="9"/>
        <v>114.60912915470954</v>
      </c>
      <c r="AU15">
        <f t="shared" si="9"/>
        <v>319.23372820554584</v>
      </c>
      <c r="AW15">
        <v>12</v>
      </c>
      <c r="AX15">
        <f>(R15*SUMPRODUCT(K16:$K$23, X16:$X$23)-$AZ$3*SUMPRODUCT(K15:$K$22, W16:$W$23))/Z15</f>
        <v>1551.495419217639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2161.5147154392844</v>
      </c>
      <c r="P16">
        <f t="shared" si="22"/>
        <v>108.07573577196422</v>
      </c>
      <c r="Q16" s="4">
        <f t="shared" si="23"/>
        <v>25</v>
      </c>
      <c r="R16">
        <f t="shared" si="0"/>
        <v>250000</v>
      </c>
      <c r="S16">
        <f t="shared" si="1"/>
        <v>1456.8442807981342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1298.5403849885402</v>
      </c>
      <c r="AC16">
        <f t="shared" si="2"/>
        <v>1199.2229384484972</v>
      </c>
      <c r="AE16">
        <f t="shared" si="3"/>
        <v>1779.2828394319943</v>
      </c>
      <c r="AF16">
        <f t="shared" si="4"/>
        <v>-88.964141971599716</v>
      </c>
      <c r="AG16">
        <f t="shared" si="4"/>
        <v>-20.579120127229746</v>
      </c>
      <c r="AH16">
        <f t="shared" si="5"/>
        <v>-1356.5229837805914</v>
      </c>
      <c r="AI16">
        <f t="shared" si="6"/>
        <v>313.21659355257339</v>
      </c>
      <c r="AJ16">
        <f t="shared" si="7"/>
        <v>99.317446540042965</v>
      </c>
      <c r="AK16">
        <f t="shared" si="24"/>
        <v>255.76264940332027</v>
      </c>
      <c r="AL16">
        <f t="shared" si="8"/>
        <v>668.29668949593656</v>
      </c>
      <c r="AN16">
        <f t="shared" si="9"/>
        <v>709.69540205372334</v>
      </c>
      <c r="AO16">
        <f t="shared" si="9"/>
        <v>-35.48477010268617</v>
      </c>
      <c r="AP16">
        <f t="shared" si="9"/>
        <v>-8.2083110166276612</v>
      </c>
      <c r="AQ16">
        <f t="shared" si="9"/>
        <v>-541.07087587975309</v>
      </c>
      <c r="AR16">
        <f t="shared" si="9"/>
        <v>124.93144505465641</v>
      </c>
      <c r="AS16">
        <f t="shared" si="9"/>
        <v>39.614351125696324</v>
      </c>
      <c r="AT16">
        <f t="shared" si="9"/>
        <v>102.0150210387911</v>
      </c>
      <c r="AU16">
        <f t="shared" si="9"/>
        <v>266.56081721914381</v>
      </c>
      <c r="AW16">
        <v>13</v>
      </c>
      <c r="AX16">
        <f>(R16*SUMPRODUCT(K17:$K$23, X17:$X$23)-$AZ$3*SUMPRODUCT(K16:$K$22, W17:$W$23))/Z16</f>
        <v>1456.8442807981342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2161.5147154392844</v>
      </c>
      <c r="P17">
        <f t="shared" si="22"/>
        <v>108.07573577196422</v>
      </c>
      <c r="Q17" s="4">
        <f t="shared" si="23"/>
        <v>25</v>
      </c>
      <c r="R17">
        <f t="shared" si="0"/>
        <v>250000</v>
      </c>
      <c r="S17">
        <f t="shared" si="1"/>
        <v>1334.5082952903808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1199.2229384484972</v>
      </c>
      <c r="AC17">
        <f t="shared" si="2"/>
        <v>1079.9882393624944</v>
      </c>
      <c r="AE17">
        <f t="shared" si="3"/>
        <v>1749.2663628407361</v>
      </c>
      <c r="AF17">
        <f t="shared" si="4"/>
        <v>-87.463318142036812</v>
      </c>
      <c r="AG17">
        <f t="shared" si="4"/>
        <v>-20.23195065879106</v>
      </c>
      <c r="AH17">
        <f t="shared" si="5"/>
        <v>-1413.7826716638658</v>
      </c>
      <c r="AI17">
        <f t="shared" si="6"/>
        <v>227.78842237604249</v>
      </c>
      <c r="AJ17">
        <f t="shared" si="7"/>
        <v>119.23469908600282</v>
      </c>
      <c r="AK17">
        <f t="shared" si="24"/>
        <v>244.82371542987195</v>
      </c>
      <c r="AL17">
        <f t="shared" si="8"/>
        <v>591.84683689191729</v>
      </c>
      <c r="AN17">
        <f t="shared" si="9"/>
        <v>642.72369825015073</v>
      </c>
      <c r="AO17">
        <f t="shared" si="9"/>
        <v>-32.136184912507538</v>
      </c>
      <c r="AP17">
        <f t="shared" si="9"/>
        <v>-7.4337187443057733</v>
      </c>
      <c r="AQ17">
        <f t="shared" si="9"/>
        <v>-519.45869797560931</v>
      </c>
      <c r="AR17">
        <f t="shared" si="9"/>
        <v>83.695096617728211</v>
      </c>
      <c r="AS17">
        <f t="shared" si="9"/>
        <v>43.809775563195302</v>
      </c>
      <c r="AT17">
        <f t="shared" si="9"/>
        <v>89.954284346320719</v>
      </c>
      <c r="AU17">
        <f t="shared" si="9"/>
        <v>217.45915652724423</v>
      </c>
      <c r="AW17">
        <v>14</v>
      </c>
      <c r="AX17">
        <f>(R17*SUMPRODUCT(K18:$K$23, X18:$X$23)-$AZ$3*SUMPRODUCT(K17:$K$22, W18:$W$23))/Z17</f>
        <v>1334.5082952903808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2161.5147154392844</v>
      </c>
      <c r="P18">
        <f t="shared" si="22"/>
        <v>108.07573577196422</v>
      </c>
      <c r="Q18" s="4">
        <f t="shared" si="23"/>
        <v>25</v>
      </c>
      <c r="R18">
        <f t="shared" si="0"/>
        <v>250000</v>
      </c>
      <c r="S18">
        <f t="shared" si="1"/>
        <v>1184.6593002171708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1079.9882393624944</v>
      </c>
      <c r="AC18">
        <f t="shared" si="2"/>
        <v>942.1268547376261</v>
      </c>
      <c r="AE18">
        <f t="shared" si="3"/>
        <v>1718.9930133943092</v>
      </c>
      <c r="AF18">
        <f t="shared" si="4"/>
        <v>-85.949650669715453</v>
      </c>
      <c r="AG18">
        <f t="shared" si="4"/>
        <v>-19.881810208321419</v>
      </c>
      <c r="AH18">
        <f t="shared" si="5"/>
        <v>-1478.2094388173305</v>
      </c>
      <c r="AI18">
        <f t="shared" si="6"/>
        <v>134.95211369894173</v>
      </c>
      <c r="AJ18">
        <f t="shared" si="7"/>
        <v>137.86138462486826</v>
      </c>
      <c r="AK18">
        <f t="shared" si="24"/>
        <v>232.15954025379634</v>
      </c>
      <c r="AL18">
        <f t="shared" si="8"/>
        <v>504.9730385776063</v>
      </c>
      <c r="AN18">
        <f t="shared" si="9"/>
        <v>581.81357054017587</v>
      </c>
      <c r="AO18">
        <f t="shared" si="9"/>
        <v>-29.090678527008794</v>
      </c>
      <c r="AP18">
        <f t="shared" si="9"/>
        <v>-6.7292344389838448</v>
      </c>
      <c r="AQ18">
        <f t="shared" si="9"/>
        <v>-500.31751432559253</v>
      </c>
      <c r="AR18">
        <f t="shared" si="9"/>
        <v>45.676143248590712</v>
      </c>
      <c r="AS18">
        <f t="shared" si="9"/>
        <v>46.660820493869174</v>
      </c>
      <c r="AT18">
        <f t="shared" si="9"/>
        <v>78.577149527392095</v>
      </c>
      <c r="AU18">
        <f t="shared" si="9"/>
        <v>170.91411326985195</v>
      </c>
      <c r="AW18">
        <v>15</v>
      </c>
      <c r="AX18">
        <f>(R18*SUMPRODUCT(K19:$K$23, X19:$X$23)-$AZ$3*SUMPRODUCT(K18:$K$22, W19:$W$23))/Z18</f>
        <v>1184.6593002171708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2161.5147154392844</v>
      </c>
      <c r="P19">
        <f t="shared" si="22"/>
        <v>108.07573577196422</v>
      </c>
      <c r="Q19" s="4">
        <f t="shared" si="23"/>
        <v>25</v>
      </c>
      <c r="R19">
        <f t="shared" si="0"/>
        <v>250000</v>
      </c>
      <c r="S19">
        <f t="shared" si="1"/>
        <v>1007.3580538179333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942.1268547376261</v>
      </c>
      <c r="AC19">
        <f t="shared" si="2"/>
        <v>786.86584205156873</v>
      </c>
      <c r="AE19">
        <f t="shared" si="3"/>
        <v>1688.3987676723241</v>
      </c>
      <c r="AF19">
        <f t="shared" si="4"/>
        <v>-84.419938383616213</v>
      </c>
      <c r="AG19">
        <f t="shared" si="4"/>
        <v>-19.527958283286438</v>
      </c>
      <c r="AH19">
        <f t="shared" si="5"/>
        <v>-1550.3382295176291</v>
      </c>
      <c r="AI19">
        <f t="shared" si="6"/>
        <v>34.112641487792416</v>
      </c>
      <c r="AJ19">
        <f t="shared" si="7"/>
        <v>155.26101268605737</v>
      </c>
      <c r="AK19">
        <f t="shared" si="24"/>
        <v>217.8753555935015</v>
      </c>
      <c r="AL19">
        <f t="shared" si="8"/>
        <v>407.24900976735125</v>
      </c>
      <c r="AN19">
        <f t="shared" si="9"/>
        <v>526.41242153002827</v>
      </c>
      <c r="AO19">
        <f t="shared" si="9"/>
        <v>-26.320621076501418</v>
      </c>
      <c r="AP19">
        <f t="shared" si="9"/>
        <v>-6.0884667794529168</v>
      </c>
      <c r="AQ19">
        <f t="shared" si="9"/>
        <v>-483.36762453106689</v>
      </c>
      <c r="AR19">
        <f t="shared" si="9"/>
        <v>10.635709143007134</v>
      </c>
      <c r="AS19">
        <f t="shared" si="9"/>
        <v>48.407596133198503</v>
      </c>
      <c r="AT19">
        <f t="shared" si="9"/>
        <v>67.929624047172979</v>
      </c>
      <c r="AU19">
        <f t="shared" si="9"/>
        <v>126.97292932337859</v>
      </c>
      <c r="AW19">
        <v>16</v>
      </c>
      <c r="AX19">
        <f>(R19*SUMPRODUCT(K20:$K$23, X20:$X$23)-$AZ$3*SUMPRODUCT(K19:$K$22, W20:$W$23))/Z19</f>
        <v>1007.3580538179333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2161.5147154392844</v>
      </c>
      <c r="P20">
        <f t="shared" si="22"/>
        <v>108.07573577196422</v>
      </c>
      <c r="Q20" s="4">
        <f t="shared" si="23"/>
        <v>25</v>
      </c>
      <c r="R20">
        <f t="shared" si="0"/>
        <v>250000</v>
      </c>
      <c r="S20">
        <f t="shared" si="1"/>
        <v>801.83292123714352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786.86584205156873</v>
      </c>
      <c r="AC20">
        <f t="shared" si="2"/>
        <v>614.82671078575572</v>
      </c>
      <c r="AE20">
        <f t="shared" si="3"/>
        <v>1657.3988765117099</v>
      </c>
      <c r="AF20">
        <f t="shared" si="4"/>
        <v>-82.869943825585494</v>
      </c>
      <c r="AG20">
        <f t="shared" si="4"/>
        <v>-19.169414677971286</v>
      </c>
      <c r="AH20">
        <f t="shared" si="5"/>
        <v>-1632.6402248228992</v>
      </c>
      <c r="AI20">
        <f t="shared" si="6"/>
        <v>-77.280706814746054</v>
      </c>
      <c r="AJ20">
        <f t="shared" si="7"/>
        <v>172.03913126581301</v>
      </c>
      <c r="AK20">
        <f t="shared" si="24"/>
        <v>202.06927366385392</v>
      </c>
      <c r="AL20">
        <f t="shared" si="8"/>
        <v>296.82769811492085</v>
      </c>
      <c r="AN20">
        <f t="shared" si="9"/>
        <v>476.01376237724537</v>
      </c>
      <c r="AO20">
        <f t="shared" si="9"/>
        <v>-23.800688118862269</v>
      </c>
      <c r="AP20">
        <f t="shared" si="9"/>
        <v>-5.505557734319023</v>
      </c>
      <c r="AQ20">
        <f t="shared" si="9"/>
        <v>-468.90294608021549</v>
      </c>
      <c r="AR20">
        <f t="shared" si="9"/>
        <v>-22.195429556151378</v>
      </c>
      <c r="AS20">
        <f t="shared" si="9"/>
        <v>49.410552469005395</v>
      </c>
      <c r="AT20">
        <f t="shared" si="9"/>
        <v>58.035368902875405</v>
      </c>
      <c r="AU20">
        <f t="shared" si="9"/>
        <v>85.250491815729418</v>
      </c>
      <c r="AW20">
        <v>17</v>
      </c>
      <c r="AX20">
        <f>(R20*SUMPRODUCT(K21:$K$23, X21:$X$23)-$AZ$3*SUMPRODUCT(K20:$K$22, W21:$W$23))/Z20</f>
        <v>801.83292123714352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2161.5147154392844</v>
      </c>
      <c r="P21">
        <f t="shared" si="22"/>
        <v>108.07573577196422</v>
      </c>
      <c r="Q21" s="4">
        <f t="shared" si="23"/>
        <v>25</v>
      </c>
      <c r="R21">
        <f t="shared" si="0"/>
        <v>250000</v>
      </c>
      <c r="S21">
        <f t="shared" si="1"/>
        <v>566.77838782585411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614.82671078575572</v>
      </c>
      <c r="AC21">
        <f t="shared" si="2"/>
        <v>426.3308889545084</v>
      </c>
      <c r="AE21">
        <f t="shared" si="3"/>
        <v>1625.8920768951828</v>
      </c>
      <c r="AF21">
        <f t="shared" si="4"/>
        <v>-81.294603844759138</v>
      </c>
      <c r="AG21">
        <f t="shared" si="4"/>
        <v>-18.805008188028378</v>
      </c>
      <c r="AH21">
        <f t="shared" si="5"/>
        <v>-1727.1234316319487</v>
      </c>
      <c r="AI21">
        <f t="shared" si="6"/>
        <v>-201.33096676955347</v>
      </c>
      <c r="AJ21">
        <f t="shared" si="7"/>
        <v>188.49582183124733</v>
      </c>
      <c r="AK21">
        <f t="shared" si="24"/>
        <v>184.78624625922959</v>
      </c>
      <c r="AL21">
        <f t="shared" si="8"/>
        <v>171.95110132092344</v>
      </c>
      <c r="AN21">
        <f t="shared" si="9"/>
        <v>430.15556973225659</v>
      </c>
      <c r="AO21">
        <f t="shared" si="9"/>
        <v>-21.507778486612832</v>
      </c>
      <c r="AP21">
        <f t="shared" si="9"/>
        <v>-4.9751635584497533</v>
      </c>
      <c r="AQ21">
        <f t="shared" si="9"/>
        <v>-456.93793228286091</v>
      </c>
      <c r="AR21">
        <f t="shared" si="9"/>
        <v>-53.265304595666848</v>
      </c>
      <c r="AS21">
        <f t="shared" si="9"/>
        <v>49.869563167320436</v>
      </c>
      <c r="AT21">
        <f t="shared" si="9"/>
        <v>48.888136037979045</v>
      </c>
      <c r="AU21">
        <f t="shared" si="9"/>
        <v>45.492394609632626</v>
      </c>
      <c r="AW21">
        <v>18</v>
      </c>
      <c r="AX21">
        <f>(R21*SUMPRODUCT(K22:$K$23, X22:$X$23)-$AZ$3*SUMPRODUCT(K21:$K$22, W22:$W$23))/Z21</f>
        <v>566.77838782585411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2161.5147154392844</v>
      </c>
      <c r="P22">
        <f t="shared" si="22"/>
        <v>108.07573577196422</v>
      </c>
      <c r="Q22" s="4">
        <f t="shared" si="23"/>
        <v>25</v>
      </c>
      <c r="R22">
        <f t="shared" si="0"/>
        <v>250000</v>
      </c>
      <c r="S22">
        <f t="shared" si="1"/>
        <v>300.68693070929913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426.3308889545084</v>
      </c>
      <c r="AC22">
        <f t="shared" si="2"/>
        <v>221.70802697521009</v>
      </c>
      <c r="AE22">
        <f t="shared" si="3"/>
        <v>1593.7678491960667</v>
      </c>
      <c r="AF22">
        <f t="shared" si="4"/>
        <v>-79.688392459803339</v>
      </c>
      <c r="AG22">
        <f t="shared" si="4"/>
        <v>-18.433460547505057</v>
      </c>
      <c r="AH22">
        <f t="shared" si="5"/>
        <v>-1834.9755864303581</v>
      </c>
      <c r="AI22">
        <f t="shared" si="6"/>
        <v>-339.32959024159982</v>
      </c>
      <c r="AJ22">
        <f t="shared" si="7"/>
        <v>204.62286197929831</v>
      </c>
      <c r="AK22">
        <f t="shared" si="24"/>
        <v>166.04479410145075</v>
      </c>
      <c r="AL22">
        <f t="shared" si="8"/>
        <v>31.338065839149237</v>
      </c>
      <c r="AN22">
        <f t="shared" si="9"/>
        <v>388.41881987527643</v>
      </c>
      <c r="AO22">
        <f t="shared" si="9"/>
        <v>-19.420940993763821</v>
      </c>
      <c r="AP22">
        <f t="shared" si="9"/>
        <v>-4.4924378388552642</v>
      </c>
      <c r="AQ22">
        <f t="shared" si="9"/>
        <v>-447.20380834683357</v>
      </c>
      <c r="AR22">
        <f t="shared" si="9"/>
        <v>-82.698367304176259</v>
      </c>
      <c r="AS22">
        <f t="shared" si="9"/>
        <v>49.868850478814622</v>
      </c>
      <c r="AT22">
        <f t="shared" si="9"/>
        <v>40.466949439249568</v>
      </c>
      <c r="AU22">
        <f t="shared" si="9"/>
        <v>7.6374326138879303</v>
      </c>
      <c r="AW22">
        <v>19</v>
      </c>
      <c r="AX22">
        <f>(R22*SUMPRODUCT(K23:$K$23, X23:$X$23)-$AZ$3*SUMPRODUCT(K22:$K$22, W23:$W$23))/Z22</f>
        <v>300.68693070929913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2161.5147154392844</v>
      </c>
      <c r="P23">
        <f t="shared" si="22"/>
        <v>108.07573577196422</v>
      </c>
      <c r="Q23" s="4">
        <f t="shared" si="23"/>
        <v>25</v>
      </c>
      <c r="R23">
        <f t="shared" si="0"/>
        <v>250000</v>
      </c>
      <c r="S23">
        <f t="shared" si="1"/>
        <v>307.02720271353337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221.70802697521009</v>
      </c>
      <c r="AC23">
        <f t="shared" si="2"/>
        <v>221.70802697521006</v>
      </c>
      <c r="AE23">
        <f t="shared" si="3"/>
        <v>1560.8557111633509</v>
      </c>
      <c r="AF23">
        <f t="shared" si="4"/>
        <v>-78.042785558167537</v>
      </c>
      <c r="AG23">
        <f t="shared" si="4"/>
        <v>-18.052799964932671</v>
      </c>
      <c r="AH23">
        <f t="shared" si="5"/>
        <v>-1963.2597709733466</v>
      </c>
      <c r="AI23">
        <f t="shared" si="6"/>
        <v>-498.49964533309594</v>
      </c>
      <c r="AJ23">
        <f t="shared" si="7"/>
        <v>0</v>
      </c>
      <c r="AK23">
        <f t="shared" si="24"/>
        <v>145.85926695420943</v>
      </c>
      <c r="AL23">
        <f t="shared" si="8"/>
        <v>-352.64037837888651</v>
      </c>
      <c r="AN23">
        <f t="shared" si="9"/>
        <v>350.41228816718564</v>
      </c>
      <c r="AO23">
        <f t="shared" si="9"/>
        <v>-17.520614408359283</v>
      </c>
      <c r="AP23">
        <f t="shared" si="9"/>
        <v>-4.0528556856941327</v>
      </c>
      <c r="AQ23">
        <f t="shared" si="9"/>
        <v>-440.75204626096149</v>
      </c>
      <c r="AR23">
        <f t="shared" si="9"/>
        <v>-111.91322818782929</v>
      </c>
      <c r="AS23">
        <f t="shared" si="9"/>
        <v>0</v>
      </c>
      <c r="AT23">
        <f t="shared" si="9"/>
        <v>32.745422346386185</v>
      </c>
      <c r="AU23">
        <f t="shared" si="9"/>
        <v>-79.167805841443112</v>
      </c>
      <c r="AW23">
        <v>20</v>
      </c>
      <c r="AX23">
        <f>(R23*SUMPRODUCT(K$23:$K24, X$23:$X24)-$AZ$3*SUMPRODUCT(K$22:$K23, W$23:$W24))/Z23</f>
        <v>307.02720271353337</v>
      </c>
    </row>
    <row r="25" spans="5:50" x14ac:dyDescent="0.25">
      <c r="AN25" s="8">
        <f t="shared" ref="AN25:AU25" si="25">SUM(AN3:AN23)</f>
        <v>19571.46862666911</v>
      </c>
      <c r="AO25" s="8">
        <f t="shared" si="25"/>
        <v>-2599.7094679129186</v>
      </c>
      <c r="AP25" s="8">
        <f t="shared" si="25"/>
        <v>-474.51263082955262</v>
      </c>
      <c r="AQ25" s="8">
        <f t="shared" si="25"/>
        <v>-11967.451620515638</v>
      </c>
      <c r="AR25" s="8">
        <f t="shared" si="25"/>
        <v>4529.7949074109983</v>
      </c>
      <c r="AS25" s="8">
        <f t="shared" si="25"/>
        <v>-761.16138624995915</v>
      </c>
      <c r="AT25" s="8">
        <f t="shared" si="25"/>
        <v>1999.2324394799869</v>
      </c>
      <c r="AU25" s="9">
        <f t="shared" si="25"/>
        <v>5767.8659606410247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FA70E-9289-4B1F-B69E-377E3FB94899}">
  <sheetPr codeName="Sheet6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2163.0100852910791</v>
      </c>
      <c r="K3">
        <v>1</v>
      </c>
      <c r="L3" s="2">
        <v>0</v>
      </c>
      <c r="O3">
        <f>$C$3</f>
        <v>2163.0100852910791</v>
      </c>
      <c r="P3">
        <f>O3*B5</f>
        <v>1730.4080682328633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2163.0100852910791</v>
      </c>
      <c r="AF3">
        <f t="shared" ref="AF3:AG23" si="4">-$Z3*P3</f>
        <v>-1730.4080682328633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159.45227525821576</v>
      </c>
      <c r="AJ3">
        <f t="shared" ref="AJ3:AJ23" si="7">AB3-AC3</f>
        <v>0</v>
      </c>
      <c r="AL3">
        <f t="shared" ref="AL3:AL23" si="8">SUM(AI3:AK3)</f>
        <v>159.45227525821576</v>
      </c>
      <c r="AN3">
        <f t="shared" ref="AN3:AU23" si="9">AE3*$K3</f>
        <v>2163.0100852910791</v>
      </c>
      <c r="AO3">
        <f t="shared" si="9"/>
        <v>-1730.4080682328633</v>
      </c>
      <c r="AP3">
        <f t="shared" si="9"/>
        <v>-273.14974180000002</v>
      </c>
      <c r="AQ3">
        <f t="shared" si="9"/>
        <v>0</v>
      </c>
      <c r="AR3">
        <f t="shared" si="9"/>
        <v>159.45227525821576</v>
      </c>
      <c r="AS3">
        <f t="shared" si="9"/>
        <v>0</v>
      </c>
      <c r="AT3">
        <f t="shared" si="9"/>
        <v>0</v>
      </c>
      <c r="AU3">
        <f t="shared" si="9"/>
        <v>159.45227525821576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1181.4545516667176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24.613927751538988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24.307070664748608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-24.307070664748608</v>
      </c>
      <c r="AK4">
        <f>G4*MAX(0, SUM(AB4, AE4:AF4))</f>
        <v>0</v>
      </c>
      <c r="AL4">
        <f t="shared" si="8"/>
        <v>-1257.7105706647487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-1157.1474810019702</v>
      </c>
      <c r="AR4">
        <f t="shared" si="9"/>
        <v>-1157.1474810019702</v>
      </c>
      <c r="AS4">
        <f t="shared" si="9"/>
        <v>-22.804269316773247</v>
      </c>
      <c r="AT4">
        <f t="shared" si="9"/>
        <v>0</v>
      </c>
      <c r="AU4">
        <f t="shared" si="9"/>
        <v>-1179.9517503187435</v>
      </c>
      <c r="AW4">
        <v>1</v>
      </c>
      <c r="AX4">
        <f>(R4*SUMPRODUCT(K5:$K$23, X5:$X$23)-$AZ$3*SUMPRODUCT(K4:$K$22, W5:$W$23))/Z4</f>
        <v>24.613927751538988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2163.0100852910791</v>
      </c>
      <c r="P5">
        <f t="shared" ref="P5:P23" si="22">O5*$C$5</f>
        <v>108.15050426455396</v>
      </c>
      <c r="Q5" s="4">
        <f t="shared" ref="Q5:Q23" si="23">$C$8</f>
        <v>25</v>
      </c>
      <c r="R5">
        <f t="shared" si="0"/>
        <v>500000</v>
      </c>
      <c r="S5">
        <f t="shared" si="1"/>
        <v>67.098340194801708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24.307070664748608</v>
      </c>
      <c r="AC5">
        <f t="shared" si="2"/>
        <v>65.435512662537803</v>
      </c>
      <c r="AE5">
        <f t="shared" si="3"/>
        <v>2109.4064832951963</v>
      </c>
      <c r="AF5">
        <f t="shared" si="4"/>
        <v>-105.47032416475982</v>
      </c>
      <c r="AG5">
        <f t="shared" si="4"/>
        <v>-24.380451316889385</v>
      </c>
      <c r="AH5">
        <f t="shared" si="5"/>
        <v>-1219.9041972122684</v>
      </c>
      <c r="AI5">
        <f t="shared" si="6"/>
        <v>759.65151060127869</v>
      </c>
      <c r="AJ5">
        <f t="shared" si="7"/>
        <v>-41.128441997789196</v>
      </c>
      <c r="AK5">
        <f>G5*SUM(AB5, AE5:AF5)</f>
        <v>83.157972421602594</v>
      </c>
      <c r="AL5">
        <f t="shared" si="8"/>
        <v>801.6810410250921</v>
      </c>
      <c r="AN5">
        <f t="shared" si="9"/>
        <v>1821.604361059075</v>
      </c>
      <c r="AO5">
        <f t="shared" si="9"/>
        <v>-91.080218052953754</v>
      </c>
      <c r="AP5">
        <f t="shared" si="9"/>
        <v>-21.054043777307903</v>
      </c>
      <c r="AQ5">
        <f t="shared" si="9"/>
        <v>-1053.4635326638274</v>
      </c>
      <c r="AR5">
        <f t="shared" si="9"/>
        <v>656.00656656498609</v>
      </c>
      <c r="AS5">
        <f t="shared" si="9"/>
        <v>-35.516980676812274</v>
      </c>
      <c r="AT5">
        <f t="shared" si="9"/>
        <v>71.812107538129212</v>
      </c>
      <c r="AU5">
        <f t="shared" si="9"/>
        <v>692.30169342630313</v>
      </c>
      <c r="AW5">
        <v>2</v>
      </c>
      <c r="AX5">
        <f>(R5*SUMPRODUCT(K6:$K$23, X6:$X$23)-$AZ$3*SUMPRODUCT(K5:$K$22, W6:$W$23))/Z5</f>
        <v>67.098340194801708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2163.0100852910791</v>
      </c>
      <c r="P6">
        <f t="shared" si="22"/>
        <v>108.15050426455396</v>
      </c>
      <c r="Q6" s="4">
        <f t="shared" si="23"/>
        <v>25</v>
      </c>
      <c r="R6">
        <f t="shared" si="0"/>
        <v>500000</v>
      </c>
      <c r="S6">
        <f t="shared" si="1"/>
        <v>125.3534395614911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65.435512662537803</v>
      </c>
      <c r="AC6">
        <f t="shared" si="2"/>
        <v>120.72197856465573</v>
      </c>
      <c r="AE6">
        <f t="shared" si="3"/>
        <v>2083.0928777471008</v>
      </c>
      <c r="AF6">
        <f t="shared" si="4"/>
        <v>-104.15464388735505</v>
      </c>
      <c r="AG6">
        <f t="shared" si="4"/>
        <v>-24.076319522416565</v>
      </c>
      <c r="AH6">
        <f t="shared" si="5"/>
        <v>-1206.5456260785381</v>
      </c>
      <c r="AI6">
        <f t="shared" si="6"/>
        <v>748.31628825879125</v>
      </c>
      <c r="AJ6">
        <f t="shared" si="7"/>
        <v>-55.286465902117925</v>
      </c>
      <c r="AK6">
        <f>G6*SUM(AB6, AE6:AF6)</f>
        <v>119.5958641715536</v>
      </c>
      <c r="AL6">
        <f t="shared" si="8"/>
        <v>812.62568652822688</v>
      </c>
      <c r="AN6">
        <f t="shared" si="9"/>
        <v>1622.3673500705513</v>
      </c>
      <c r="AO6">
        <f t="shared" si="9"/>
        <v>-81.11836750352758</v>
      </c>
      <c r="AP6">
        <f t="shared" si="9"/>
        <v>-18.751268904188066</v>
      </c>
      <c r="AQ6">
        <f t="shared" si="9"/>
        <v>-939.68936816551252</v>
      </c>
      <c r="AR6">
        <f t="shared" si="9"/>
        <v>582.80834549732344</v>
      </c>
      <c r="AS6">
        <f t="shared" si="9"/>
        <v>-43.05854920755695</v>
      </c>
      <c r="AT6">
        <f t="shared" si="9"/>
        <v>93.144394716209646</v>
      </c>
      <c r="AU6">
        <f t="shared" si="9"/>
        <v>632.89419100597604</v>
      </c>
      <c r="AW6">
        <v>3</v>
      </c>
      <c r="AX6">
        <f>(R6*SUMPRODUCT(K7:$K$23, X7:$X$23)-$AZ$3*SUMPRODUCT(K6:$K$22, W7:$W$23))/Z6</f>
        <v>125.3534395614911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2163.0100852910791</v>
      </c>
      <c r="P7">
        <f t="shared" si="22"/>
        <v>108.15050426455396</v>
      </c>
      <c r="Q7" s="4">
        <f t="shared" si="23"/>
        <v>25</v>
      </c>
      <c r="R7">
        <f t="shared" si="0"/>
        <v>500000</v>
      </c>
      <c r="S7">
        <f t="shared" si="1"/>
        <v>173.74953561355144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120.72197856465573</v>
      </c>
      <c r="AC7">
        <f t="shared" si="2"/>
        <v>165.24183510397961</v>
      </c>
      <c r="AE7">
        <f t="shared" si="3"/>
        <v>2057.0976180153698</v>
      </c>
      <c r="AF7">
        <f t="shared" si="4"/>
        <v>-102.85488090076851</v>
      </c>
      <c r="AG7">
        <f t="shared" si="4"/>
        <v>-23.775867158503605</v>
      </c>
      <c r="AH7">
        <f t="shared" si="5"/>
        <v>-1193.7833737758372</v>
      </c>
      <c r="AI7">
        <f t="shared" si="6"/>
        <v>736.68349618026059</v>
      </c>
      <c r="AJ7">
        <f t="shared" si="7"/>
        <v>-44.519856539323882</v>
      </c>
      <c r="AK7">
        <f>G7*SUM(AB7, AE7:AF7)</f>
        <v>101.88076753985152</v>
      </c>
      <c r="AL7">
        <f t="shared" si="8"/>
        <v>794.0444071807882</v>
      </c>
      <c r="AN7">
        <f t="shared" si="9"/>
        <v>1450.2775054027411</v>
      </c>
      <c r="AO7">
        <f t="shared" si="9"/>
        <v>-72.513875270137063</v>
      </c>
      <c r="AP7">
        <f t="shared" si="9"/>
        <v>-16.762260093756979</v>
      </c>
      <c r="AQ7">
        <f t="shared" si="9"/>
        <v>-841.63102331585776</v>
      </c>
      <c r="AR7">
        <f t="shared" si="9"/>
        <v>519.37034672298932</v>
      </c>
      <c r="AS7">
        <f t="shared" si="9"/>
        <v>-31.38701144626776</v>
      </c>
      <c r="AT7">
        <f t="shared" si="9"/>
        <v>71.827114135090341</v>
      </c>
      <c r="AU7">
        <f t="shared" si="9"/>
        <v>559.81044941181187</v>
      </c>
      <c r="AW7">
        <v>4</v>
      </c>
      <c r="AX7">
        <f>(R7*SUMPRODUCT(K8:$K$23, X8:$X$23)-$AZ$3*SUMPRODUCT(K7:$K$22, W8:$W$23))/Z7</f>
        <v>173.74953561355144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2163.0100852910791</v>
      </c>
      <c r="P8">
        <f t="shared" si="22"/>
        <v>108.15050426455396</v>
      </c>
      <c r="Q8" s="4">
        <f t="shared" si="23"/>
        <v>25</v>
      </c>
      <c r="R8">
        <f t="shared" si="0"/>
        <v>500000</v>
      </c>
      <c r="S8">
        <f t="shared" si="1"/>
        <v>192.37213299835537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165.24183510397961</v>
      </c>
      <c r="AC8">
        <f t="shared" si="2"/>
        <v>180.66843246539884</v>
      </c>
      <c r="AE8">
        <f t="shared" si="3"/>
        <v>2031.4150257913336</v>
      </c>
      <c r="AF8">
        <f t="shared" si="4"/>
        <v>-101.57075128956669</v>
      </c>
      <c r="AG8">
        <f t="shared" si="4"/>
        <v>-23.479028595444152</v>
      </c>
      <c r="AH8">
        <f t="shared" si="5"/>
        <v>-1181.5978294883307</v>
      </c>
      <c r="AI8">
        <f t="shared" si="6"/>
        <v>724.76741641799208</v>
      </c>
      <c r="AJ8">
        <f t="shared" si="7"/>
        <v>-15.426597361419226</v>
      </c>
      <c r="AK8">
        <f t="shared" ref="AK8:AK23" si="24">G8*SUM(AB8:AB8, AE8:AF8)</f>
        <v>44.625334134602397</v>
      </c>
      <c r="AL8">
        <f t="shared" si="8"/>
        <v>753.96615319117529</v>
      </c>
      <c r="AN8">
        <f t="shared" si="9"/>
        <v>1335.3575591463111</v>
      </c>
      <c r="AO8">
        <f t="shared" si="9"/>
        <v>-66.767877957315548</v>
      </c>
      <c r="AP8">
        <f t="shared" si="9"/>
        <v>-15.434019104060376</v>
      </c>
      <c r="AQ8">
        <f t="shared" si="9"/>
        <v>-776.72734199820434</v>
      </c>
      <c r="AR8">
        <f t="shared" si="9"/>
        <v>476.42832008673076</v>
      </c>
      <c r="AS8">
        <f t="shared" si="9"/>
        <v>-10.140726113046743</v>
      </c>
      <c r="AT8">
        <f t="shared" si="9"/>
        <v>29.334614792886917</v>
      </c>
      <c r="AU8">
        <f t="shared" si="9"/>
        <v>495.62220876657096</v>
      </c>
      <c r="AW8">
        <v>5</v>
      </c>
      <c r="AX8">
        <f>(R8*SUMPRODUCT(K9:$K$23, X9:$X$23)-$AZ$3*SUMPRODUCT(K8:$K$22, W9:$W$23))/Z8</f>
        <v>192.37213299835537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2163.0100852910791</v>
      </c>
      <c r="P9">
        <f t="shared" si="22"/>
        <v>108.15050426455396</v>
      </c>
      <c r="Q9" s="4">
        <f t="shared" si="23"/>
        <v>25</v>
      </c>
      <c r="R9">
        <f t="shared" si="0"/>
        <v>500000</v>
      </c>
      <c r="S9">
        <f t="shared" si="1"/>
        <v>192.23723966076633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180.66843246539884</v>
      </c>
      <c r="AC9">
        <f t="shared" si="2"/>
        <v>178.28598978848549</v>
      </c>
      <c r="AE9">
        <f t="shared" si="3"/>
        <v>2006.033766709877</v>
      </c>
      <c r="AF9">
        <f t="shared" si="4"/>
        <v>-100.30168833549385</v>
      </c>
      <c r="AG9">
        <f t="shared" si="4"/>
        <v>-23.185672831015978</v>
      </c>
      <c r="AH9">
        <f t="shared" si="5"/>
        <v>-1171.3095694746485</v>
      </c>
      <c r="AI9">
        <f t="shared" si="6"/>
        <v>711.2368360687185</v>
      </c>
      <c r="AJ9">
        <f t="shared" si="7"/>
        <v>2.3824426769133424</v>
      </c>
      <c r="AK9">
        <f t="shared" si="24"/>
        <v>12.309763013954713</v>
      </c>
      <c r="AL9">
        <f t="shared" si="8"/>
        <v>725.92904175958654</v>
      </c>
      <c r="AN9">
        <f t="shared" si="9"/>
        <v>1253.2532811049325</v>
      </c>
      <c r="AO9">
        <f t="shared" si="9"/>
        <v>-62.662664055246623</v>
      </c>
      <c r="AP9">
        <f t="shared" si="9"/>
        <v>-14.485060537018724</v>
      </c>
      <c r="AQ9">
        <f t="shared" si="9"/>
        <v>-731.76612751704056</v>
      </c>
      <c r="AR9">
        <f t="shared" si="9"/>
        <v>444.33942899562646</v>
      </c>
      <c r="AS9">
        <f t="shared" si="9"/>
        <v>1.4884116865007326</v>
      </c>
      <c r="AT9">
        <f t="shared" si="9"/>
        <v>7.6904243302770166</v>
      </c>
      <c r="AU9">
        <f t="shared" si="9"/>
        <v>453.51826501240419</v>
      </c>
      <c r="AW9">
        <v>6</v>
      </c>
      <c r="AX9">
        <f>(R9*SUMPRODUCT(K10:$K$23, X10:$X$23)-$AZ$3*SUMPRODUCT(K9:$K$22, W10:$W$23))/Z9</f>
        <v>192.23723966076633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2163.0100852910791</v>
      </c>
      <c r="P10">
        <f t="shared" si="22"/>
        <v>108.15050426455396</v>
      </c>
      <c r="Q10" s="4">
        <f t="shared" si="23"/>
        <v>25</v>
      </c>
      <c r="R10">
        <f t="shared" si="0"/>
        <v>500000</v>
      </c>
      <c r="S10">
        <f t="shared" si="1"/>
        <v>189.30103572147735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178.28598978848549</v>
      </c>
      <c r="AC10">
        <f t="shared" si="2"/>
        <v>173.36749114777012</v>
      </c>
      <c r="AE10">
        <f t="shared" si="3"/>
        <v>1980.9486534768766</v>
      </c>
      <c r="AF10">
        <f t="shared" si="4"/>
        <v>-99.047432673843829</v>
      </c>
      <c r="AG10">
        <f t="shared" si="4"/>
        <v>-22.895739910642831</v>
      </c>
      <c r="AH10">
        <f t="shared" si="5"/>
        <v>-1161.5238412597316</v>
      </c>
      <c r="AI10">
        <f t="shared" si="6"/>
        <v>697.48163963265847</v>
      </c>
      <c r="AJ10">
        <f t="shared" si="7"/>
        <v>4.9184986407153701</v>
      </c>
      <c r="AK10">
        <f t="shared" si="24"/>
        <v>8.4467675634252242</v>
      </c>
      <c r="AL10">
        <f t="shared" si="8"/>
        <v>710.84690583679901</v>
      </c>
      <c r="AN10">
        <f t="shared" si="9"/>
        <v>1175.8494637762658</v>
      </c>
      <c r="AO10">
        <f t="shared" si="9"/>
        <v>-58.792473188813297</v>
      </c>
      <c r="AP10">
        <f t="shared" si="9"/>
        <v>-13.590429741547302</v>
      </c>
      <c r="AQ10">
        <f t="shared" si="9"/>
        <v>-689.45612674586494</v>
      </c>
      <c r="AR10">
        <f t="shared" si="9"/>
        <v>414.01043410004041</v>
      </c>
      <c r="AS10">
        <f t="shared" si="9"/>
        <v>2.9195173631172415</v>
      </c>
      <c r="AT10">
        <f t="shared" si="9"/>
        <v>5.013823600457215</v>
      </c>
      <c r="AU10">
        <f t="shared" si="9"/>
        <v>421.94377506361479</v>
      </c>
      <c r="AW10">
        <v>7</v>
      </c>
      <c r="AX10">
        <f>(R10*SUMPRODUCT(K11:$K$23, X11:$X$23)-$AZ$3*SUMPRODUCT(K10:$K$22, W11:$W$23))/Z10</f>
        <v>189.30103572147735</v>
      </c>
    </row>
    <row r="11" spans="1:52" x14ac:dyDescent="0.25">
      <c r="A11" t="s">
        <v>33</v>
      </c>
      <c r="C11" s="7">
        <f>AU25</f>
        <v>5682.1925731045048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2163.0100852910791</v>
      </c>
      <c r="P11">
        <f t="shared" si="22"/>
        <v>108.15050426455396</v>
      </c>
      <c r="Q11" s="4">
        <f t="shared" si="23"/>
        <v>25</v>
      </c>
      <c r="R11">
        <f t="shared" si="0"/>
        <v>500000</v>
      </c>
      <c r="S11">
        <f t="shared" si="1"/>
        <v>182.65697553654823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173.36749114777012</v>
      </c>
      <c r="AC11">
        <f t="shared" si="2"/>
        <v>165.18891455170251</v>
      </c>
      <c r="AE11">
        <f t="shared" si="3"/>
        <v>1956.1546286641806</v>
      </c>
      <c r="AF11">
        <f t="shared" si="4"/>
        <v>-97.807731433209028</v>
      </c>
      <c r="AG11">
        <f t="shared" si="4"/>
        <v>-22.609171380735127</v>
      </c>
      <c r="AH11">
        <f t="shared" si="5"/>
        <v>-1152.2226160255218</v>
      </c>
      <c r="AI11">
        <f t="shared" si="6"/>
        <v>683.5151098247145</v>
      </c>
      <c r="AJ11">
        <f t="shared" si="7"/>
        <v>8.1785765960676144</v>
      </c>
      <c r="AK11">
        <f t="shared" si="24"/>
        <v>4.8761145321089794</v>
      </c>
      <c r="AL11">
        <f t="shared" si="8"/>
        <v>696.56980095289111</v>
      </c>
      <c r="AN11">
        <f t="shared" si="9"/>
        <v>1104.2627218596954</v>
      </c>
      <c r="AO11">
        <f t="shared" si="9"/>
        <v>-55.213136092984769</v>
      </c>
      <c r="AP11">
        <f t="shared" si="9"/>
        <v>-12.763032513913283</v>
      </c>
      <c r="AQ11">
        <f t="shared" si="9"/>
        <v>-650.43757968638124</v>
      </c>
      <c r="AR11">
        <f t="shared" si="9"/>
        <v>385.84897356641608</v>
      </c>
      <c r="AS11">
        <f t="shared" si="9"/>
        <v>4.6168626552180703</v>
      </c>
      <c r="AT11">
        <f t="shared" si="9"/>
        <v>2.7526001403085671</v>
      </c>
      <c r="AU11">
        <f t="shared" si="9"/>
        <v>393.21843636194274</v>
      </c>
      <c r="AW11">
        <v>8</v>
      </c>
      <c r="AX11">
        <f>(R11*SUMPRODUCT(K12:$K$23, X12:$X$23)-$AZ$3*SUMPRODUCT(K11:$K$22, W12:$W$23))/Z11</f>
        <v>182.65697553654823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2163.0100852910791</v>
      </c>
      <c r="P12">
        <f t="shared" si="22"/>
        <v>108.15050426455396</v>
      </c>
      <c r="Q12" s="4">
        <f t="shared" si="23"/>
        <v>25</v>
      </c>
      <c r="R12">
        <f t="shared" si="0"/>
        <v>500000</v>
      </c>
      <c r="S12">
        <f t="shared" si="1"/>
        <v>173.01762708777898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165.18891455170251</v>
      </c>
      <c r="AC12">
        <f t="shared" si="2"/>
        <v>154.51089145659898</v>
      </c>
      <c r="AE12">
        <f t="shared" si="3"/>
        <v>1931.6448973050649</v>
      </c>
      <c r="AF12">
        <f t="shared" si="4"/>
        <v>-96.582244865253244</v>
      </c>
      <c r="AG12">
        <f t="shared" si="4"/>
        <v>-22.325888705289149</v>
      </c>
      <c r="AH12">
        <f t="shared" si="5"/>
        <v>-1143.819232772488</v>
      </c>
      <c r="AI12">
        <f t="shared" si="6"/>
        <v>668.91753096203456</v>
      </c>
      <c r="AJ12">
        <f t="shared" si="7"/>
        <v>10.678023095103526</v>
      </c>
      <c r="AK12">
        <f t="shared" si="24"/>
        <v>4.6005786040804821</v>
      </c>
      <c r="AL12">
        <f t="shared" si="8"/>
        <v>684.1961326612186</v>
      </c>
      <c r="AN12">
        <f t="shared" si="9"/>
        <v>1036.6259246941784</v>
      </c>
      <c r="AO12">
        <f t="shared" si="9"/>
        <v>-51.831296234708923</v>
      </c>
      <c r="AP12">
        <f t="shared" si="9"/>
        <v>-11.981288618849392</v>
      </c>
      <c r="AQ12">
        <f t="shared" si="9"/>
        <v>-613.83573736042979</v>
      </c>
      <c r="AR12">
        <f t="shared" si="9"/>
        <v>358.9776024801904</v>
      </c>
      <c r="AS12">
        <f t="shared" si="9"/>
        <v>5.7304091348832111</v>
      </c>
      <c r="AT12">
        <f t="shared" si="9"/>
        <v>2.4689212060854273</v>
      </c>
      <c r="AU12">
        <f t="shared" si="9"/>
        <v>367.17693282115903</v>
      </c>
      <c r="AW12">
        <v>9</v>
      </c>
      <c r="AX12">
        <f>(R12*SUMPRODUCT(K13:$K$23, X13:$X$23)-$AZ$3*SUMPRODUCT(K12:$K$22, W13:$W$23))/Z12</f>
        <v>173.01762708777898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2163.0100852910791</v>
      </c>
      <c r="P13">
        <f t="shared" si="22"/>
        <v>108.15050426455396</v>
      </c>
      <c r="Q13" s="4">
        <f t="shared" si="23"/>
        <v>25</v>
      </c>
      <c r="R13">
        <f t="shared" si="0"/>
        <v>500000</v>
      </c>
      <c r="S13">
        <f t="shared" si="1"/>
        <v>160.03981093451131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154.51089145659898</v>
      </c>
      <c r="AC13">
        <f t="shared" si="2"/>
        <v>141.12846398205465</v>
      </c>
      <c r="AE13">
        <f t="shared" si="3"/>
        <v>1907.4147184523802</v>
      </c>
      <c r="AF13">
        <f t="shared" si="4"/>
        <v>-95.370735922619005</v>
      </c>
      <c r="AG13">
        <f t="shared" si="4"/>
        <v>-22.04583708859241</v>
      </c>
      <c r="AH13">
        <f t="shared" si="5"/>
        <v>-1135.8545928769354</v>
      </c>
      <c r="AI13">
        <f t="shared" si="6"/>
        <v>654.14355256423346</v>
      </c>
      <c r="AJ13">
        <f t="shared" si="7"/>
        <v>13.382427474544329</v>
      </c>
      <c r="AK13">
        <f t="shared" si="24"/>
        <v>3.9331097479727202</v>
      </c>
      <c r="AL13">
        <f t="shared" si="8"/>
        <v>671.4590897867505</v>
      </c>
      <c r="AN13">
        <f t="shared" si="9"/>
        <v>973.30292878220394</v>
      </c>
      <c r="AO13">
        <f t="shared" si="9"/>
        <v>-48.665146439110195</v>
      </c>
      <c r="AP13">
        <f t="shared" si="9"/>
        <v>-11.249403497940987</v>
      </c>
      <c r="AQ13">
        <f t="shared" si="9"/>
        <v>-579.59634641743446</v>
      </c>
      <c r="AR13">
        <f t="shared" si="9"/>
        <v>333.79203242771825</v>
      </c>
      <c r="AS13">
        <f t="shared" si="9"/>
        <v>6.8286963129642064</v>
      </c>
      <c r="AT13">
        <f t="shared" si="9"/>
        <v>2.0069611500270361</v>
      </c>
      <c r="AU13">
        <f t="shared" si="9"/>
        <v>342.62768989070946</v>
      </c>
      <c r="AW13">
        <v>10</v>
      </c>
      <c r="AX13">
        <f>(R13*SUMPRODUCT(K14:$K$23, X14:$X$23)-$AZ$3*SUMPRODUCT(K13:$K$22, W14:$W$23))/Z13</f>
        <v>160.03981093451131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2163.0100852910791</v>
      </c>
      <c r="P14">
        <f t="shared" si="22"/>
        <v>108.15050426455396</v>
      </c>
      <c r="Q14" s="4">
        <f t="shared" si="23"/>
        <v>25</v>
      </c>
      <c r="R14">
        <f t="shared" si="0"/>
        <v>500000</v>
      </c>
      <c r="S14">
        <f t="shared" si="1"/>
        <v>163.299335029415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141.12846398205465</v>
      </c>
      <c r="AC14">
        <f t="shared" si="2"/>
        <v>142.194150927799</v>
      </c>
      <c r="AE14">
        <f t="shared" si="3"/>
        <v>1883.4576544407189</v>
      </c>
      <c r="AF14">
        <f t="shared" si="4"/>
        <v>-94.172882722035951</v>
      </c>
      <c r="AG14">
        <f t="shared" si="4"/>
        <v>-21.768942124318151</v>
      </c>
      <c r="AH14">
        <f t="shared" si="5"/>
        <v>-1128.731867766711</v>
      </c>
      <c r="AI14">
        <f t="shared" si="6"/>
        <v>638.78396182765391</v>
      </c>
      <c r="AJ14">
        <f t="shared" si="7"/>
        <v>-1.0656869457443463</v>
      </c>
      <c r="AK14">
        <f t="shared" si="24"/>
        <v>135.12892649905166</v>
      </c>
      <c r="AL14">
        <f t="shared" si="8"/>
        <v>772.84720138096122</v>
      </c>
      <c r="AN14">
        <f t="shared" si="9"/>
        <v>885.31969974262347</v>
      </c>
      <c r="AO14">
        <f t="shared" si="9"/>
        <v>-44.265984987131176</v>
      </c>
      <c r="AP14">
        <f t="shared" si="9"/>
        <v>-10.232496207056343</v>
      </c>
      <c r="AQ14">
        <f t="shared" si="9"/>
        <v>-530.56067170137032</v>
      </c>
      <c r="AR14">
        <f t="shared" si="9"/>
        <v>300.26054684706571</v>
      </c>
      <c r="AS14">
        <f t="shared" si="9"/>
        <v>-0.50092639173572329</v>
      </c>
      <c r="AT14">
        <f t="shared" si="9"/>
        <v>63.517382699112247</v>
      </c>
      <c r="AU14">
        <f t="shared" si="9"/>
        <v>363.27700315444224</v>
      </c>
      <c r="AW14">
        <v>11</v>
      </c>
      <c r="AX14">
        <f>(R14*SUMPRODUCT(K15:$K$23, X15:$X$23)-$AZ$3*SUMPRODUCT(K14:$K$22, W15:$W$23))/Z14</f>
        <v>163.299335029415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2163.0100852910791</v>
      </c>
      <c r="P15">
        <f t="shared" si="22"/>
        <v>108.15050426455396</v>
      </c>
      <c r="Q15" s="4">
        <f t="shared" si="23"/>
        <v>25</v>
      </c>
      <c r="R15">
        <f t="shared" si="0"/>
        <v>500000</v>
      </c>
      <c r="S15">
        <f t="shared" si="1"/>
        <v>161.5055473094929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142.194150927799</v>
      </c>
      <c r="AC15">
        <f t="shared" si="2"/>
        <v>138.86265249617372</v>
      </c>
      <c r="AE15">
        <f t="shared" si="3"/>
        <v>1859.7585211355754</v>
      </c>
      <c r="AF15">
        <f t="shared" si="4"/>
        <v>-92.987926056778775</v>
      </c>
      <c r="AG15">
        <f t="shared" si="4"/>
        <v>-21.495028314735126</v>
      </c>
      <c r="AH15">
        <f t="shared" si="5"/>
        <v>-1124.4877667969286</v>
      </c>
      <c r="AI15">
        <f t="shared" si="6"/>
        <v>620.78779996713274</v>
      </c>
      <c r="AJ15">
        <f t="shared" si="7"/>
        <v>3.3314984316252776</v>
      </c>
      <c r="AK15">
        <f t="shared" si="24"/>
        <v>133.62753222046169</v>
      </c>
      <c r="AL15">
        <f t="shared" si="8"/>
        <v>757.74683061921974</v>
      </c>
      <c r="AN15">
        <f t="shared" si="9"/>
        <v>805.27124569452428</v>
      </c>
      <c r="AO15">
        <f t="shared" si="9"/>
        <v>-40.263562284726213</v>
      </c>
      <c r="AP15">
        <f t="shared" si="9"/>
        <v>-9.3072987866600485</v>
      </c>
      <c r="AQ15">
        <f t="shared" si="9"/>
        <v>-486.90066718119078</v>
      </c>
      <c r="AR15">
        <f t="shared" si="9"/>
        <v>268.79971744194711</v>
      </c>
      <c r="AS15">
        <f t="shared" si="9"/>
        <v>1.4425313080034381</v>
      </c>
      <c r="AT15">
        <f t="shared" si="9"/>
        <v>57.860420106881129</v>
      </c>
      <c r="AU15">
        <f t="shared" si="9"/>
        <v>328.10266885683171</v>
      </c>
      <c r="AW15">
        <v>12</v>
      </c>
      <c r="AX15">
        <f>(R15*SUMPRODUCT(K16:$K$23, X16:$X$23)-$AZ$3*SUMPRODUCT(K15:$K$22, W16:$W$23))/Z15</f>
        <v>161.5055473094929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2163.0100852910791</v>
      </c>
      <c r="P16">
        <f t="shared" si="22"/>
        <v>108.15050426455396</v>
      </c>
      <c r="Q16" s="4">
        <f t="shared" si="23"/>
        <v>25</v>
      </c>
      <c r="R16">
        <f t="shared" si="0"/>
        <v>500000</v>
      </c>
      <c r="S16">
        <f t="shared" si="1"/>
        <v>154.62254885879995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138.86265249617372</v>
      </c>
      <c r="AC16">
        <f t="shared" si="2"/>
        <v>131.26829085467853</v>
      </c>
      <c r="AE16">
        <f t="shared" si="3"/>
        <v>1836.308087618444</v>
      </c>
      <c r="AF16">
        <f t="shared" si="4"/>
        <v>-91.815404380922203</v>
      </c>
      <c r="AG16">
        <f t="shared" si="4"/>
        <v>-21.22398896918839</v>
      </c>
      <c r="AH16">
        <f t="shared" si="5"/>
        <v>-1121.7812479876977</v>
      </c>
      <c r="AI16">
        <f t="shared" si="6"/>
        <v>601.4874462806356</v>
      </c>
      <c r="AJ16">
        <f t="shared" si="7"/>
        <v>7.5943616414951975</v>
      </c>
      <c r="AK16">
        <f t="shared" si="24"/>
        <v>131.83487350135869</v>
      </c>
      <c r="AL16">
        <f t="shared" si="8"/>
        <v>740.91668142348954</v>
      </c>
      <c r="AN16">
        <f t="shared" si="9"/>
        <v>732.44083383218947</v>
      </c>
      <c r="AO16">
        <f t="shared" si="9"/>
        <v>-36.622041691609475</v>
      </c>
      <c r="AP16">
        <f t="shared" si="9"/>
        <v>-8.4655272623662299</v>
      </c>
      <c r="AQ16">
        <f t="shared" si="9"/>
        <v>-447.44038225035956</v>
      </c>
      <c r="AR16">
        <f t="shared" si="9"/>
        <v>239.91288262785409</v>
      </c>
      <c r="AS16">
        <f t="shared" si="9"/>
        <v>3.0291325353437757</v>
      </c>
      <c r="AT16">
        <f t="shared" si="9"/>
        <v>52.584446654988689</v>
      </c>
      <c r="AU16">
        <f t="shared" si="9"/>
        <v>295.52646181818659</v>
      </c>
      <c r="AW16">
        <v>13</v>
      </c>
      <c r="AX16">
        <f>(R16*SUMPRODUCT(K17:$K$23, X17:$X$23)-$AZ$3*SUMPRODUCT(K16:$K$22, W17:$W$23))/Z16</f>
        <v>154.62254885879995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2163.0100852910791</v>
      </c>
      <c r="P17">
        <f t="shared" si="22"/>
        <v>108.15050426455396</v>
      </c>
      <c r="Q17" s="4">
        <f t="shared" si="23"/>
        <v>25</v>
      </c>
      <c r="R17">
        <f t="shared" si="0"/>
        <v>500000</v>
      </c>
      <c r="S17">
        <f t="shared" si="1"/>
        <v>143.40834305706639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131.26829085467853</v>
      </c>
      <c r="AC17">
        <f t="shared" si="2"/>
        <v>120.20947568309795</v>
      </c>
      <c r="AE17">
        <f t="shared" si="3"/>
        <v>1813.1044729149842</v>
      </c>
      <c r="AF17">
        <f t="shared" si="4"/>
        <v>-90.655223645749217</v>
      </c>
      <c r="AG17">
        <f t="shared" si="4"/>
        <v>-20.955802347437881</v>
      </c>
      <c r="AH17">
        <f t="shared" si="5"/>
        <v>-1118.9346411725232</v>
      </c>
      <c r="AI17">
        <f t="shared" si="6"/>
        <v>582.55880574927392</v>
      </c>
      <c r="AJ17">
        <f t="shared" si="7"/>
        <v>11.058815171580576</v>
      </c>
      <c r="AK17">
        <f t="shared" si="24"/>
        <v>129.76022780867396</v>
      </c>
      <c r="AL17">
        <f t="shared" si="8"/>
        <v>723.37784872952852</v>
      </c>
      <c r="AN17">
        <f t="shared" si="9"/>
        <v>666.17939777528738</v>
      </c>
      <c r="AO17">
        <f t="shared" si="9"/>
        <v>-33.308969888764373</v>
      </c>
      <c r="AP17">
        <f t="shared" si="9"/>
        <v>-7.6996797461260886</v>
      </c>
      <c r="AQ17">
        <f t="shared" si="9"/>
        <v>-411.12424382683156</v>
      </c>
      <c r="AR17">
        <f t="shared" si="9"/>
        <v>214.04650431356544</v>
      </c>
      <c r="AS17">
        <f t="shared" si="9"/>
        <v>4.063282034304045</v>
      </c>
      <c r="AT17">
        <f t="shared" si="9"/>
        <v>47.677114974951486</v>
      </c>
      <c r="AU17">
        <f t="shared" si="9"/>
        <v>265.786901322821</v>
      </c>
      <c r="AW17">
        <v>14</v>
      </c>
      <c r="AX17">
        <f>(R17*SUMPRODUCT(K18:$K$23, X18:$X$23)-$AZ$3*SUMPRODUCT(K17:$K$22, W18:$W$23))/Z17</f>
        <v>143.40834305706639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2163.0100852910791</v>
      </c>
      <c r="P18">
        <f t="shared" si="22"/>
        <v>108.15050426455396</v>
      </c>
      <c r="Q18" s="4">
        <f t="shared" si="23"/>
        <v>25</v>
      </c>
      <c r="R18">
        <f t="shared" si="0"/>
        <v>500000</v>
      </c>
      <c r="S18">
        <f t="shared" si="1"/>
        <v>128.36927386580348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120.20947568309795</v>
      </c>
      <c r="AC18">
        <f t="shared" si="2"/>
        <v>106.24060281287097</v>
      </c>
      <c r="AE18">
        <f t="shared" si="3"/>
        <v>1790.1440775607628</v>
      </c>
      <c r="AF18">
        <f t="shared" si="4"/>
        <v>-89.50720387803814</v>
      </c>
      <c r="AG18">
        <f t="shared" si="4"/>
        <v>-20.690426846991109</v>
      </c>
      <c r="AH18">
        <f t="shared" si="5"/>
        <v>-1116.3495394478186</v>
      </c>
      <c r="AI18">
        <f t="shared" si="6"/>
        <v>563.59690738791483</v>
      </c>
      <c r="AJ18">
        <f t="shared" si="7"/>
        <v>13.968872870226974</v>
      </c>
      <c r="AK18">
        <f t="shared" si="24"/>
        <v>127.45924445560759</v>
      </c>
      <c r="AL18">
        <f t="shared" si="8"/>
        <v>705.02502471374942</v>
      </c>
      <c r="AN18">
        <f t="shared" si="9"/>
        <v>605.89549197200074</v>
      </c>
      <c r="AO18">
        <f t="shared" si="9"/>
        <v>-30.294774598600036</v>
      </c>
      <c r="AP18">
        <f t="shared" si="9"/>
        <v>-7.002920329546968</v>
      </c>
      <c r="AQ18">
        <f t="shared" si="9"/>
        <v>-377.84174016769543</v>
      </c>
      <c r="AR18">
        <f t="shared" si="9"/>
        <v>190.75605687615828</v>
      </c>
      <c r="AS18">
        <f t="shared" si="9"/>
        <v>4.7279306766933811</v>
      </c>
      <c r="AT18">
        <f t="shared" si="9"/>
        <v>43.140092796909833</v>
      </c>
      <c r="AU18">
        <f t="shared" si="9"/>
        <v>238.62408034976153</v>
      </c>
      <c r="AW18">
        <v>15</v>
      </c>
      <c r="AX18">
        <f>(R18*SUMPRODUCT(K19:$K$23, X19:$X$23)-$AZ$3*SUMPRODUCT(K18:$K$22, W19:$W$23))/Z18</f>
        <v>128.36927386580348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2163.0100852910791</v>
      </c>
      <c r="P19">
        <f t="shared" si="22"/>
        <v>108.15050426455396</v>
      </c>
      <c r="Q19" s="4">
        <f t="shared" si="23"/>
        <v>25</v>
      </c>
      <c r="R19">
        <f t="shared" si="0"/>
        <v>500000</v>
      </c>
      <c r="S19">
        <f t="shared" si="1"/>
        <v>109.21828935492722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106.24060281287097</v>
      </c>
      <c r="AC19">
        <f t="shared" si="2"/>
        <v>89.243240903348806</v>
      </c>
      <c r="AE19">
        <f t="shared" si="3"/>
        <v>1767.4148831492971</v>
      </c>
      <c r="AF19">
        <f t="shared" si="4"/>
        <v>-88.370744157464856</v>
      </c>
      <c r="AG19">
        <f t="shared" si="4"/>
        <v>-20.427723559498034</v>
      </c>
      <c r="AH19">
        <f t="shared" si="5"/>
        <v>-1115.9803804632334</v>
      </c>
      <c r="AI19">
        <f t="shared" si="6"/>
        <v>542.63603496910105</v>
      </c>
      <c r="AJ19">
        <f t="shared" si="7"/>
        <v>16.997361909522169</v>
      </c>
      <c r="AK19">
        <f t="shared" si="24"/>
        <v>124.96993192632922</v>
      </c>
      <c r="AL19">
        <f t="shared" si="8"/>
        <v>684.60332880495241</v>
      </c>
      <c r="AN19">
        <f t="shared" si="9"/>
        <v>551.04822764677522</v>
      </c>
      <c r="AO19">
        <f t="shared" si="9"/>
        <v>-27.552411382338761</v>
      </c>
      <c r="AP19">
        <f t="shared" si="9"/>
        <v>-6.3689974378069056</v>
      </c>
      <c r="AQ19">
        <f t="shared" si="9"/>
        <v>-347.94264584162823</v>
      </c>
      <c r="AR19">
        <f t="shared" si="9"/>
        <v>169.18417298500137</v>
      </c>
      <c r="AS19">
        <f t="shared" si="9"/>
        <v>5.2994722655177515</v>
      </c>
      <c r="AT19">
        <f t="shared" si="9"/>
        <v>38.963381011273711</v>
      </c>
      <c r="AU19">
        <f t="shared" si="9"/>
        <v>213.44702626179281</v>
      </c>
      <c r="AW19">
        <v>16</v>
      </c>
      <c r="AX19">
        <f>(R19*SUMPRODUCT(K20:$K$23, X20:$X$23)-$AZ$3*SUMPRODUCT(K19:$K$22, W20:$W$23))/Z19</f>
        <v>109.21828935492722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2163.0100852910791</v>
      </c>
      <c r="P20">
        <f t="shared" si="22"/>
        <v>108.15050426455396</v>
      </c>
      <c r="Q20" s="4">
        <f t="shared" si="23"/>
        <v>25</v>
      </c>
      <c r="R20">
        <f t="shared" si="0"/>
        <v>500000</v>
      </c>
      <c r="S20">
        <f t="shared" si="1"/>
        <v>86.762529213310359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89.243240903348806</v>
      </c>
      <c r="AC20">
        <f t="shared" si="2"/>
        <v>69.992010911498255</v>
      </c>
      <c r="AE20">
        <f t="shared" si="3"/>
        <v>1744.9171533389151</v>
      </c>
      <c r="AF20">
        <f t="shared" si="4"/>
        <v>-87.245857666945753</v>
      </c>
      <c r="AG20">
        <f t="shared" si="4"/>
        <v>-20.167695532313008</v>
      </c>
      <c r="AH20">
        <f t="shared" si="5"/>
        <v>-1115.0158318009185</v>
      </c>
      <c r="AI20">
        <f t="shared" si="6"/>
        <v>522.48776833873785</v>
      </c>
      <c r="AJ20">
        <f t="shared" si="7"/>
        <v>19.251229991850551</v>
      </c>
      <c r="AK20">
        <f t="shared" si="24"/>
        <v>122.28401756027228</v>
      </c>
      <c r="AL20">
        <f t="shared" si="8"/>
        <v>664.02301589086073</v>
      </c>
      <c r="AN20">
        <f t="shared" si="9"/>
        <v>501.14947642875472</v>
      </c>
      <c r="AO20">
        <f t="shared" si="9"/>
        <v>-25.057473821437735</v>
      </c>
      <c r="AP20">
        <f t="shared" si="9"/>
        <v>-5.7922692991201927</v>
      </c>
      <c r="AQ20">
        <f t="shared" si="9"/>
        <v>-320.23847048987608</v>
      </c>
      <c r="AR20">
        <f t="shared" si="9"/>
        <v>150.06126281832073</v>
      </c>
      <c r="AS20">
        <f t="shared" si="9"/>
        <v>5.529055527114509</v>
      </c>
      <c r="AT20">
        <f t="shared" si="9"/>
        <v>35.120619485383784</v>
      </c>
      <c r="AU20">
        <f t="shared" si="9"/>
        <v>190.71093783081903</v>
      </c>
      <c r="AW20">
        <v>17</v>
      </c>
      <c r="AX20">
        <f>(R20*SUMPRODUCT(K21:$K$23, X21:$X$23)-$AZ$3*SUMPRODUCT(K20:$K$22, W21:$W$23))/Z20</f>
        <v>86.762529213310359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2163.0100852910791</v>
      </c>
      <c r="P21">
        <f t="shared" si="22"/>
        <v>108.15050426455396</v>
      </c>
      <c r="Q21" s="4">
        <f t="shared" si="23"/>
        <v>25</v>
      </c>
      <c r="R21">
        <f t="shared" si="0"/>
        <v>500000</v>
      </c>
      <c r="S21">
        <f t="shared" si="1"/>
        <v>60.933287320041295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69.992010911498255</v>
      </c>
      <c r="AC21">
        <f t="shared" si="2"/>
        <v>48.527830047080613</v>
      </c>
      <c r="AE21">
        <f t="shared" si="3"/>
        <v>1722.6411117097709</v>
      </c>
      <c r="AF21">
        <f t="shared" si="4"/>
        <v>-86.132055585488544</v>
      </c>
      <c r="AG21">
        <f t="shared" si="4"/>
        <v>-19.910229769894404</v>
      </c>
      <c r="AH21">
        <f t="shared" si="5"/>
        <v>-1115.7761419095748</v>
      </c>
      <c r="AI21">
        <f t="shared" si="6"/>
        <v>500.82268444481315</v>
      </c>
      <c r="AJ21">
        <f t="shared" si="7"/>
        <v>21.464180864417642</v>
      </c>
      <c r="AK21">
        <f t="shared" si="24"/>
        <v>119.45507469250465</v>
      </c>
      <c r="AL21">
        <f t="shared" si="8"/>
        <v>641.74194000173543</v>
      </c>
      <c r="AN21">
        <f t="shared" si="9"/>
        <v>455.75206336373276</v>
      </c>
      <c r="AO21">
        <f t="shared" si="9"/>
        <v>-22.787603168186639</v>
      </c>
      <c r="AP21">
        <f t="shared" si="9"/>
        <v>-5.2675674799546952</v>
      </c>
      <c r="AQ21">
        <f t="shared" si="9"/>
        <v>-295.19629798141517</v>
      </c>
      <c r="AR21">
        <f t="shared" si="9"/>
        <v>132.50059473417627</v>
      </c>
      <c r="AS21">
        <f t="shared" si="9"/>
        <v>5.6786899203058212</v>
      </c>
      <c r="AT21">
        <f t="shared" si="9"/>
        <v>31.60373707576424</v>
      </c>
      <c r="AU21">
        <f t="shared" si="9"/>
        <v>169.78302173024633</v>
      </c>
      <c r="AW21">
        <v>18</v>
      </c>
      <c r="AX21">
        <f>(R21*SUMPRODUCT(K22:$K$23, X22:$X$23)-$AZ$3*SUMPRODUCT(K21:$K$22, W22:$W$23))/Z21</f>
        <v>60.933287320041295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2163.0100852910791</v>
      </c>
      <c r="P22">
        <f t="shared" si="22"/>
        <v>108.15050426455396</v>
      </c>
      <c r="Q22" s="4">
        <f t="shared" si="23"/>
        <v>25</v>
      </c>
      <c r="R22">
        <f t="shared" si="0"/>
        <v>500000</v>
      </c>
      <c r="S22">
        <f t="shared" si="1"/>
        <v>31.967810627322589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48.527830047080613</v>
      </c>
      <c r="AC22">
        <f t="shared" si="2"/>
        <v>25.133420018028886</v>
      </c>
      <c r="AE22">
        <f t="shared" si="3"/>
        <v>1700.5806750615855</v>
      </c>
      <c r="AF22">
        <f t="shared" si="4"/>
        <v>-85.029033753079275</v>
      </c>
      <c r="AG22">
        <f t="shared" si="4"/>
        <v>-19.655255962811843</v>
      </c>
      <c r="AH22">
        <f t="shared" si="5"/>
        <v>-1117.430187672287</v>
      </c>
      <c r="AI22">
        <f t="shared" si="6"/>
        <v>478.46619767340712</v>
      </c>
      <c r="AJ22">
        <f t="shared" si="7"/>
        <v>23.394410029051727</v>
      </c>
      <c r="AK22">
        <f t="shared" si="24"/>
        <v>116.48556299489108</v>
      </c>
      <c r="AL22">
        <f t="shared" si="8"/>
        <v>618.34617069734998</v>
      </c>
      <c r="AN22">
        <f t="shared" si="9"/>
        <v>414.45028474085001</v>
      </c>
      <c r="AO22">
        <f t="shared" si="9"/>
        <v>-20.7225142370425</v>
      </c>
      <c r="AP22">
        <f t="shared" si="9"/>
        <v>-4.7902028700559303</v>
      </c>
      <c r="AQ22">
        <f t="shared" si="9"/>
        <v>-272.33007304521396</v>
      </c>
      <c r="AR22">
        <f t="shared" si="9"/>
        <v>116.60749458853758</v>
      </c>
      <c r="AS22">
        <f t="shared" si="9"/>
        <v>5.7014759958586252</v>
      </c>
      <c r="AT22">
        <f t="shared" si="9"/>
        <v>28.388817689982567</v>
      </c>
      <c r="AU22">
        <f t="shared" si="9"/>
        <v>150.69778827437878</v>
      </c>
      <c r="AW22">
        <v>19</v>
      </c>
      <c r="AX22">
        <f>(R22*SUMPRODUCT(K23:$K$23, X23:$X$23)-$AZ$3*SUMPRODUCT(K22:$K$22, W23:$W$23))/Z22</f>
        <v>31.967810627322589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2163.0100852910791</v>
      </c>
      <c r="P23">
        <f t="shared" si="22"/>
        <v>108.15050426455396</v>
      </c>
      <c r="Q23" s="4">
        <f t="shared" si="23"/>
        <v>25</v>
      </c>
      <c r="R23">
        <f t="shared" si="0"/>
        <v>500000</v>
      </c>
      <c r="S23">
        <f t="shared" si="1"/>
        <v>32.383940998373653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25.133420018028886</v>
      </c>
      <c r="AC23">
        <f t="shared" si="2"/>
        <v>25.13342001802889</v>
      </c>
      <c r="AE23">
        <f t="shared" si="3"/>
        <v>1678.7283851456923</v>
      </c>
      <c r="AF23">
        <f t="shared" si="4"/>
        <v>-83.936419257284612</v>
      </c>
      <c r="AG23">
        <f t="shared" si="4"/>
        <v>-19.402687908870565</v>
      </c>
      <c r="AH23">
        <f t="shared" si="5"/>
        <v>-1120.3098862632303</v>
      </c>
      <c r="AI23">
        <f t="shared" si="6"/>
        <v>455.07939171630687</v>
      </c>
      <c r="AJ23">
        <f t="shared" si="7"/>
        <v>0</v>
      </c>
      <c r="AK23">
        <f t="shared" si="24"/>
        <v>113.39477701345056</v>
      </c>
      <c r="AL23">
        <f t="shared" si="8"/>
        <v>568.47416872975748</v>
      </c>
      <c r="AN23">
        <f t="shared" si="9"/>
        <v>376.87471714580778</v>
      </c>
      <c r="AO23">
        <f t="shared" si="9"/>
        <v>-18.84373585729039</v>
      </c>
      <c r="AP23">
        <f t="shared" si="9"/>
        <v>-4.3559056856534637</v>
      </c>
      <c r="AQ23">
        <f t="shared" si="9"/>
        <v>-251.50969938741102</v>
      </c>
      <c r="AR23">
        <f t="shared" si="9"/>
        <v>102.16537621545294</v>
      </c>
      <c r="AS23">
        <f t="shared" si="9"/>
        <v>0</v>
      </c>
      <c r="AT23">
        <f t="shared" si="9"/>
        <v>25.457140589808528</v>
      </c>
      <c r="AU23">
        <f t="shared" si="9"/>
        <v>127.62251680526147</v>
      </c>
      <c r="AW23">
        <v>20</v>
      </c>
      <c r="AX23">
        <f>(R23*SUMPRODUCT(K$23:$K24, X$23:$X24)-$AZ$3*SUMPRODUCT(K$22:$K23, W$23:$W24))/Z23</f>
        <v>32.383940998373653</v>
      </c>
    </row>
    <row r="25" spans="5:50" x14ac:dyDescent="0.25">
      <c r="AN25" s="8">
        <f t="shared" ref="AN25:AU25" si="25">SUM(AN3:AN23)</f>
        <v>19930.292619529584</v>
      </c>
      <c r="AO25" s="8">
        <f t="shared" si="25"/>
        <v>-2618.7721949447887</v>
      </c>
      <c r="AP25" s="8">
        <f t="shared" si="25"/>
        <v>-478.50341369293</v>
      </c>
      <c r="AQ25" s="8">
        <f t="shared" si="25"/>
        <v>-11774.835556745513</v>
      </c>
      <c r="AR25" s="8">
        <f t="shared" si="25"/>
        <v>5058.1814541463455</v>
      </c>
      <c r="AS25" s="8">
        <f t="shared" si="25"/>
        <v>-86.352995736367888</v>
      </c>
      <c r="AT25" s="8">
        <f t="shared" si="25"/>
        <v>710.36411469452776</v>
      </c>
      <c r="AU25" s="9">
        <f t="shared" si="25"/>
        <v>5682.1925731045048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12FA9-97C3-4D4D-A0A8-13047DF92083}">
  <sheetPr codeName="Sheet62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2367.454511944497</v>
      </c>
      <c r="K3">
        <v>1</v>
      </c>
      <c r="L3" s="2">
        <v>0</v>
      </c>
      <c r="O3">
        <f>$C$3</f>
        <v>2367.454511944497</v>
      </c>
      <c r="P3">
        <f>O3*B5</f>
        <v>1893.9636095555977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2367.454511944497</v>
      </c>
      <c r="AF3">
        <f t="shared" ref="AF3:AG23" si="4">-$Z3*P3</f>
        <v>-1893.9636095555977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200.34116058889924</v>
      </c>
      <c r="AJ3">
        <f t="shared" ref="AJ3:AJ23" si="7">AB3-AC3</f>
        <v>0</v>
      </c>
      <c r="AL3">
        <f t="shared" ref="AL3:AL23" si="8">SUM(AI3:AK3)</f>
        <v>200.34116058889924</v>
      </c>
      <c r="AN3">
        <f t="shared" ref="AN3:AU23" si="9">AE3*$K3</f>
        <v>2367.454511944497</v>
      </c>
      <c r="AO3">
        <f t="shared" si="9"/>
        <v>-1893.9636095555977</v>
      </c>
      <c r="AP3">
        <f t="shared" si="9"/>
        <v>-273.14974180000002</v>
      </c>
      <c r="AQ3">
        <f t="shared" si="9"/>
        <v>0</v>
      </c>
      <c r="AR3">
        <f t="shared" si="9"/>
        <v>200.34116058889924</v>
      </c>
      <c r="AS3">
        <f t="shared" si="9"/>
        <v>0</v>
      </c>
      <c r="AT3">
        <f t="shared" si="9"/>
        <v>0</v>
      </c>
      <c r="AU3">
        <f t="shared" si="9"/>
        <v>200.34116058889924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1288.9976836705509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96.947045646283101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95.730960713422974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-95.730960713422974</v>
      </c>
      <c r="AK4">
        <f>G4*MAX(0, SUM(AB4, AE4:AF4))</f>
        <v>0</v>
      </c>
      <c r="AL4">
        <f t="shared" si="8"/>
        <v>-1367.633960713423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-1193.2667229571252</v>
      </c>
      <c r="AR4">
        <f t="shared" si="9"/>
        <v>-1193.2667229571252</v>
      </c>
      <c r="AS4">
        <f t="shared" si="9"/>
        <v>-89.81232827978512</v>
      </c>
      <c r="AT4">
        <f t="shared" si="9"/>
        <v>0</v>
      </c>
      <c r="AU4">
        <f t="shared" si="9"/>
        <v>-1283.0790512369103</v>
      </c>
      <c r="AW4">
        <v>1</v>
      </c>
      <c r="AX4">
        <f>(R4*SUMPRODUCT(K5:$K$23, X5:$X$23)-$AZ$3*SUMPRODUCT(K4:$K$22, W5:$W$23))/Z4</f>
        <v>96.947045646283101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2367.454511944497</v>
      </c>
      <c r="P5">
        <f t="shared" ref="P5:P23" si="22">O5*$C$5</f>
        <v>118.37272559722486</v>
      </c>
      <c r="Q5" s="4">
        <f t="shared" ref="Q5:Q23" si="23">$C$8</f>
        <v>25</v>
      </c>
      <c r="R5">
        <f t="shared" si="0"/>
        <v>500000</v>
      </c>
      <c r="S5">
        <f t="shared" si="1"/>
        <v>203.46169922961653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95.730960713422974</v>
      </c>
      <c r="AC5">
        <f t="shared" si="2"/>
        <v>198.38609846673899</v>
      </c>
      <c r="AE5">
        <f t="shared" si="3"/>
        <v>2308.395465586379</v>
      </c>
      <c r="AF5">
        <f t="shared" si="4"/>
        <v>-115.41977327931896</v>
      </c>
      <c r="AG5">
        <f t="shared" si="4"/>
        <v>-24.376344444421765</v>
      </c>
      <c r="AH5">
        <f t="shared" si="5"/>
        <v>-1263.927141564702</v>
      </c>
      <c r="AI5">
        <f t="shared" si="6"/>
        <v>904.67220629793633</v>
      </c>
      <c r="AJ5">
        <f t="shared" si="7"/>
        <v>-102.65513775331601</v>
      </c>
      <c r="AK5">
        <f>G5*SUM(AB5, AE5:AF5)</f>
        <v>93.836972773839804</v>
      </c>
      <c r="AL5">
        <f t="shared" si="8"/>
        <v>895.85404131846008</v>
      </c>
      <c r="AN5">
        <f t="shared" si="9"/>
        <v>1993.4437864210761</v>
      </c>
      <c r="AO5">
        <f t="shared" si="9"/>
        <v>-99.672189321053807</v>
      </c>
      <c r="AP5">
        <f t="shared" si="9"/>
        <v>-21.050497236204244</v>
      </c>
      <c r="AQ5">
        <f t="shared" si="9"/>
        <v>-1091.4800970643416</v>
      </c>
      <c r="AR5">
        <f t="shared" si="9"/>
        <v>781.24100279947641</v>
      </c>
      <c r="AS5">
        <f t="shared" si="9"/>
        <v>-88.649128604385567</v>
      </c>
      <c r="AT5">
        <f t="shared" si="9"/>
        <v>81.034091905503701</v>
      </c>
      <c r="AU5">
        <f t="shared" si="9"/>
        <v>773.6259661005945</v>
      </c>
      <c r="AW5">
        <v>2</v>
      </c>
      <c r="AX5">
        <f>(R5*SUMPRODUCT(K6:$K$23, X6:$X$23)-$AZ$3*SUMPRODUCT(K5:$K$22, W6:$W$23))/Z5</f>
        <v>203.46169922961653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2367.454511944497</v>
      </c>
      <c r="P6">
        <f t="shared" si="22"/>
        <v>118.37272559722486</v>
      </c>
      <c r="Q6" s="4">
        <f t="shared" si="23"/>
        <v>25</v>
      </c>
      <c r="R6">
        <f t="shared" si="0"/>
        <v>500000</v>
      </c>
      <c r="S6">
        <f t="shared" si="1"/>
        <v>314.78424640516829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198.38609846673899</v>
      </c>
      <c r="AC6">
        <f t="shared" si="2"/>
        <v>303.06951623872737</v>
      </c>
      <c r="AE6">
        <f t="shared" si="3"/>
        <v>2279.3494332899081</v>
      </c>
      <c r="AF6">
        <f t="shared" si="4"/>
        <v>-113.96747166449541</v>
      </c>
      <c r="AG6">
        <f t="shared" si="4"/>
        <v>-24.069622265073381</v>
      </c>
      <c r="AH6">
        <f t="shared" si="5"/>
        <v>-1259.1746980832727</v>
      </c>
      <c r="AI6">
        <f t="shared" si="6"/>
        <v>882.13764127706645</v>
      </c>
      <c r="AJ6">
        <f t="shared" si="7"/>
        <v>-104.68341777198839</v>
      </c>
      <c r="AK6">
        <f>G6*SUM(AB6, AE6:AF6)</f>
        <v>138.28043151539089</v>
      </c>
      <c r="AL6">
        <f t="shared" si="8"/>
        <v>915.73465502046895</v>
      </c>
      <c r="AN6">
        <f t="shared" si="9"/>
        <v>1775.2171012032582</v>
      </c>
      <c r="AO6">
        <f t="shared" si="9"/>
        <v>-88.76085506016291</v>
      </c>
      <c r="AP6">
        <f t="shared" si="9"/>
        <v>-18.746052904572942</v>
      </c>
      <c r="AQ6">
        <f t="shared" si="9"/>
        <v>-980.67826933123354</v>
      </c>
      <c r="AR6">
        <f t="shared" si="9"/>
        <v>687.03192390728861</v>
      </c>
      <c r="AS6">
        <f t="shared" si="9"/>
        <v>-81.530190468870771</v>
      </c>
      <c r="AT6">
        <f t="shared" si="9"/>
        <v>107.69642565667368</v>
      </c>
      <c r="AU6">
        <f t="shared" si="9"/>
        <v>713.19815909509146</v>
      </c>
      <c r="AW6">
        <v>3</v>
      </c>
      <c r="AX6">
        <f>(R6*SUMPRODUCT(K7:$K$23, X7:$X$23)-$AZ$3*SUMPRODUCT(K6:$K$22, W7:$W$23))/Z6</f>
        <v>314.78424640516829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2367.454511944497</v>
      </c>
      <c r="P7">
        <f t="shared" si="22"/>
        <v>118.37272559722486</v>
      </c>
      <c r="Q7" s="4">
        <f t="shared" si="23"/>
        <v>25</v>
      </c>
      <c r="R7">
        <f t="shared" si="0"/>
        <v>500000</v>
      </c>
      <c r="S7">
        <f t="shared" si="1"/>
        <v>403.95561117432646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303.06951623872737</v>
      </c>
      <c r="AC7">
        <f t="shared" si="2"/>
        <v>384.01828248720631</v>
      </c>
      <c r="AE7">
        <f t="shared" si="3"/>
        <v>2250.6082113838306</v>
      </c>
      <c r="AF7">
        <f t="shared" si="4"/>
        <v>-112.53041056919153</v>
      </c>
      <c r="AG7">
        <f t="shared" si="4"/>
        <v>-23.766118842293032</v>
      </c>
      <c r="AH7">
        <f t="shared" si="5"/>
        <v>-1256.1440025923137</v>
      </c>
      <c r="AI7">
        <f t="shared" si="6"/>
        <v>858.16767938003227</v>
      </c>
      <c r="AJ7">
        <f t="shared" si="7"/>
        <v>-80.948766248478933</v>
      </c>
      <c r="AK7">
        <f>G7*SUM(AB7, AE7:AF7)</f>
        <v>119.86033326732029</v>
      </c>
      <c r="AL7">
        <f t="shared" si="8"/>
        <v>897.07924639887358</v>
      </c>
      <c r="AN7">
        <f t="shared" si="9"/>
        <v>1586.7047017407415</v>
      </c>
      <c r="AO7">
        <f t="shared" si="9"/>
        <v>-79.335235087037077</v>
      </c>
      <c r="AP7">
        <f t="shared" si="9"/>
        <v>-16.755387418589823</v>
      </c>
      <c r="AQ7">
        <f t="shared" si="9"/>
        <v>-885.59598462992517</v>
      </c>
      <c r="AR7">
        <f t="shared" si="9"/>
        <v>605.01809460518928</v>
      </c>
      <c r="AS7">
        <f t="shared" si="9"/>
        <v>-57.069812220936853</v>
      </c>
      <c r="AT7">
        <f t="shared" si="9"/>
        <v>84.502914983382013</v>
      </c>
      <c r="AU7">
        <f t="shared" si="9"/>
        <v>632.45119736763445</v>
      </c>
      <c r="AW7">
        <v>4</v>
      </c>
      <c r="AX7">
        <f>(R7*SUMPRODUCT(K8:$K$23, X8:$X$23)-$AZ$3*SUMPRODUCT(K7:$K$22, W8:$W$23))/Z7</f>
        <v>403.95561117432646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2367.454511944497</v>
      </c>
      <c r="P8">
        <f t="shared" si="22"/>
        <v>118.37272559722486</v>
      </c>
      <c r="Q8" s="4">
        <f t="shared" si="23"/>
        <v>25</v>
      </c>
      <c r="R8">
        <f t="shared" si="0"/>
        <v>500000</v>
      </c>
      <c r="S8">
        <f t="shared" si="1"/>
        <v>452.02929469963004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384.01828248720631</v>
      </c>
      <c r="AC8">
        <f t="shared" si="2"/>
        <v>424.28933871434492</v>
      </c>
      <c r="AE8">
        <f t="shared" si="3"/>
        <v>2222.1694945162699</v>
      </c>
      <c r="AF8">
        <f t="shared" si="4"/>
        <v>-111.10847472581349</v>
      </c>
      <c r="AG8">
        <f t="shared" si="4"/>
        <v>-23.465809831876154</v>
      </c>
      <c r="AH8">
        <f t="shared" si="5"/>
        <v>-1252.9564398789644</v>
      </c>
      <c r="AI8">
        <f t="shared" si="6"/>
        <v>834.63877007961582</v>
      </c>
      <c r="AJ8">
        <f t="shared" si="7"/>
        <v>-40.271056227138615</v>
      </c>
      <c r="AK8">
        <f t="shared" ref="AK8:AK23" si="24">G8*SUM(AB8:AB8, AE8:AF8)</f>
        <v>53.145189138514212</v>
      </c>
      <c r="AL8">
        <f t="shared" si="8"/>
        <v>847.51290299099139</v>
      </c>
      <c r="AN8">
        <f t="shared" si="9"/>
        <v>1460.750656331636</v>
      </c>
      <c r="AO8">
        <f t="shared" si="9"/>
        <v>-73.037532816581802</v>
      </c>
      <c r="AP8">
        <f t="shared" si="9"/>
        <v>-15.425329704981909</v>
      </c>
      <c r="AQ8">
        <f t="shared" si="9"/>
        <v>-823.63516663546159</v>
      </c>
      <c r="AR8">
        <f t="shared" si="9"/>
        <v>548.65262717461076</v>
      </c>
      <c r="AS8">
        <f t="shared" si="9"/>
        <v>-26.472315437741354</v>
      </c>
      <c r="AT8">
        <f t="shared" si="9"/>
        <v>34.935170384855255</v>
      </c>
      <c r="AU8">
        <f t="shared" si="9"/>
        <v>557.11548212172465</v>
      </c>
      <c r="AW8">
        <v>5</v>
      </c>
      <c r="AX8">
        <f>(R8*SUMPRODUCT(K9:$K$23, X9:$X$23)-$AZ$3*SUMPRODUCT(K8:$K$22, W9:$W$23))/Z8</f>
        <v>452.02929469963004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2367.454511944497</v>
      </c>
      <c r="P9">
        <f t="shared" si="22"/>
        <v>118.37272559722486</v>
      </c>
      <c r="Q9" s="4">
        <f t="shared" si="23"/>
        <v>25</v>
      </c>
      <c r="R9">
        <f t="shared" si="0"/>
        <v>500000</v>
      </c>
      <c r="S9">
        <f t="shared" si="1"/>
        <v>473.32500100203993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424.28933871434492</v>
      </c>
      <c r="AC9">
        <f t="shared" si="2"/>
        <v>438.65202578765002</v>
      </c>
      <c r="AE9">
        <f t="shared" si="3"/>
        <v>2194.028871126734</v>
      </c>
      <c r="AF9">
        <f t="shared" si="4"/>
        <v>-109.7014435563367</v>
      </c>
      <c r="AG9">
        <f t="shared" si="4"/>
        <v>-23.168648648339595</v>
      </c>
      <c r="AH9">
        <f t="shared" si="5"/>
        <v>-1250.0617043559705</v>
      </c>
      <c r="AI9">
        <f t="shared" si="6"/>
        <v>811.09707456608703</v>
      </c>
      <c r="AJ9">
        <f t="shared" si="7"/>
        <v>-14.362687073305096</v>
      </c>
      <c r="AK9">
        <f t="shared" si="24"/>
        <v>14.800838921079977</v>
      </c>
      <c r="AL9">
        <f t="shared" si="8"/>
        <v>811.53522641386189</v>
      </c>
      <c r="AN9">
        <f t="shared" si="9"/>
        <v>1370.7016936650612</v>
      </c>
      <c r="AO9">
        <f t="shared" si="9"/>
        <v>-68.535084683253061</v>
      </c>
      <c r="AP9">
        <f t="shared" si="9"/>
        <v>-14.474424817345719</v>
      </c>
      <c r="AQ9">
        <f t="shared" si="9"/>
        <v>-780.96588330974009</v>
      </c>
      <c r="AR9">
        <f t="shared" si="9"/>
        <v>506.72630085472218</v>
      </c>
      <c r="AS9">
        <f t="shared" si="9"/>
        <v>-8.9729719403603028</v>
      </c>
      <c r="AT9">
        <f t="shared" si="9"/>
        <v>9.246703743861632</v>
      </c>
      <c r="AU9">
        <f t="shared" si="9"/>
        <v>507.00003265822352</v>
      </c>
      <c r="AW9">
        <v>6</v>
      </c>
      <c r="AX9">
        <f>(R9*SUMPRODUCT(K10:$K$23, X10:$X$23)-$AZ$3*SUMPRODUCT(K9:$K$22, W10:$W$23))/Z9</f>
        <v>473.32500100203993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2367.454511944497</v>
      </c>
      <c r="P10">
        <f t="shared" si="22"/>
        <v>118.37272559722486</v>
      </c>
      <c r="Q10" s="4">
        <f t="shared" si="23"/>
        <v>25</v>
      </c>
      <c r="R10">
        <f t="shared" si="0"/>
        <v>500000</v>
      </c>
      <c r="S10">
        <f t="shared" si="1"/>
        <v>484.36845749857457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438.65202578765002</v>
      </c>
      <c r="AC10">
        <f t="shared" si="2"/>
        <v>443.18705881469668</v>
      </c>
      <c r="AE10">
        <f t="shared" si="3"/>
        <v>2166.1716112663107</v>
      </c>
      <c r="AF10">
        <f t="shared" si="4"/>
        <v>-108.30858056331554</v>
      </c>
      <c r="AG10">
        <f t="shared" si="4"/>
        <v>-22.874479745411627</v>
      </c>
      <c r="AH10">
        <f t="shared" si="5"/>
        <v>-1249.6483288914387</v>
      </c>
      <c r="AI10">
        <f t="shared" si="6"/>
        <v>785.34022206614486</v>
      </c>
      <c r="AJ10">
        <f t="shared" si="7"/>
        <v>-4.5350330270466657</v>
      </c>
      <c r="AK10">
        <f t="shared" si="24"/>
        <v>10.235711731611646</v>
      </c>
      <c r="AL10">
        <f t="shared" si="8"/>
        <v>791.04090077070987</v>
      </c>
      <c r="AN10">
        <f t="shared" si="9"/>
        <v>1285.7939165077876</v>
      </c>
      <c r="AO10">
        <f t="shared" si="9"/>
        <v>-64.289695825389387</v>
      </c>
      <c r="AP10">
        <f t="shared" si="9"/>
        <v>-13.577810154541334</v>
      </c>
      <c r="AQ10">
        <f t="shared" si="9"/>
        <v>-741.76496945384213</v>
      </c>
      <c r="AR10">
        <f t="shared" si="9"/>
        <v>466.16144107401482</v>
      </c>
      <c r="AS10">
        <f t="shared" si="9"/>
        <v>-2.6919002386563995</v>
      </c>
      <c r="AT10">
        <f t="shared" si="9"/>
        <v>6.0757032393845831</v>
      </c>
      <c r="AU10">
        <f t="shared" si="9"/>
        <v>469.54524407474304</v>
      </c>
      <c r="AW10">
        <v>7</v>
      </c>
      <c r="AX10">
        <f>(R10*SUMPRODUCT(K11:$K$23, X11:$X$23)-$AZ$3*SUMPRODUCT(K10:$K$22, W11:$W$23))/Z10</f>
        <v>484.36845749857457</v>
      </c>
    </row>
    <row r="11" spans="1:52" x14ac:dyDescent="0.25">
      <c r="A11" t="s">
        <v>33</v>
      </c>
      <c r="C11" s="7">
        <f>AU25</f>
        <v>6217.5214077714154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2367.454511944497</v>
      </c>
      <c r="P11">
        <f t="shared" si="22"/>
        <v>118.37272559722486</v>
      </c>
      <c r="Q11" s="4">
        <f t="shared" si="23"/>
        <v>25</v>
      </c>
      <c r="R11">
        <f t="shared" si="0"/>
        <v>500000</v>
      </c>
      <c r="S11">
        <f t="shared" si="1"/>
        <v>485.35003037430033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443.18705881469668</v>
      </c>
      <c r="AC11">
        <f t="shared" si="2"/>
        <v>438.43234051725904</v>
      </c>
      <c r="AE11">
        <f t="shared" si="3"/>
        <v>2138.5980380788128</v>
      </c>
      <c r="AF11">
        <f t="shared" si="4"/>
        <v>-106.92990190394066</v>
      </c>
      <c r="AG11">
        <f t="shared" si="4"/>
        <v>-22.583306535447285</v>
      </c>
      <c r="AH11">
        <f t="shared" si="5"/>
        <v>-1248.5682502044858</v>
      </c>
      <c r="AI11">
        <f t="shared" si="6"/>
        <v>760.5165794349391</v>
      </c>
      <c r="AJ11">
        <f t="shared" si="7"/>
        <v>4.7547182974376483</v>
      </c>
      <c r="AK11">
        <f t="shared" si="24"/>
        <v>5.9396524679749643</v>
      </c>
      <c r="AL11">
        <f t="shared" si="8"/>
        <v>771.2109502003517</v>
      </c>
      <c r="AN11">
        <f t="shared" si="9"/>
        <v>1207.25327941247</v>
      </c>
      <c r="AO11">
        <f t="shared" si="9"/>
        <v>-60.362663970623508</v>
      </c>
      <c r="AP11">
        <f t="shared" si="9"/>
        <v>-12.748431631120322</v>
      </c>
      <c r="AQ11">
        <f t="shared" si="9"/>
        <v>-704.82535183832692</v>
      </c>
      <c r="AR11">
        <f t="shared" si="9"/>
        <v>429.31683197239926</v>
      </c>
      <c r="AS11">
        <f t="shared" si="9"/>
        <v>2.6840711321425692</v>
      </c>
      <c r="AT11">
        <f t="shared" si="9"/>
        <v>3.3529746089989114</v>
      </c>
      <c r="AU11">
        <f t="shared" si="9"/>
        <v>435.35387771354078</v>
      </c>
      <c r="AW11">
        <v>8</v>
      </c>
      <c r="AX11">
        <f>(R11*SUMPRODUCT(K12:$K$23, X12:$X$23)-$AZ$3*SUMPRODUCT(K11:$K$22, W12:$W$23))/Z11</f>
        <v>485.35003037430033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2367.454511944497</v>
      </c>
      <c r="P12">
        <f t="shared" si="22"/>
        <v>118.37272559722486</v>
      </c>
      <c r="Q12" s="4">
        <f t="shared" si="23"/>
        <v>25</v>
      </c>
      <c r="R12">
        <f t="shared" si="0"/>
        <v>500000</v>
      </c>
      <c r="S12">
        <f t="shared" si="1"/>
        <v>476.82617461831177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438.43234051725904</v>
      </c>
      <c r="AC12">
        <f t="shared" si="2"/>
        <v>425.23362999212895</v>
      </c>
      <c r="AE12">
        <f t="shared" si="3"/>
        <v>2111.2961694295814</v>
      </c>
      <c r="AF12">
        <f t="shared" si="4"/>
        <v>-105.56480847147908</v>
      </c>
      <c r="AG12">
        <f t="shared" si="4"/>
        <v>-22.295002488722361</v>
      </c>
      <c r="AH12">
        <f t="shared" si="5"/>
        <v>-1249.4196274090982</v>
      </c>
      <c r="AI12">
        <f t="shared" si="6"/>
        <v>734.0167310602817</v>
      </c>
      <c r="AJ12">
        <f t="shared" si="7"/>
        <v>13.198710525130082</v>
      </c>
      <c r="AK12">
        <f t="shared" si="24"/>
        <v>5.6215765133933315</v>
      </c>
      <c r="AL12">
        <f t="shared" si="8"/>
        <v>752.83701809880506</v>
      </c>
      <c r="AN12">
        <f t="shared" si="9"/>
        <v>1133.0365881387809</v>
      </c>
      <c r="AO12">
        <f t="shared" si="9"/>
        <v>-56.651829406939051</v>
      </c>
      <c r="AP12">
        <f t="shared" si="9"/>
        <v>-11.964713391770378</v>
      </c>
      <c r="AQ12">
        <f t="shared" si="9"/>
        <v>-670.50666424299015</v>
      </c>
      <c r="AR12">
        <f t="shared" si="9"/>
        <v>393.91338109708136</v>
      </c>
      <c r="AS12">
        <f t="shared" si="9"/>
        <v>7.0831473848906592</v>
      </c>
      <c r="AT12">
        <f t="shared" si="9"/>
        <v>3.0168443276327017</v>
      </c>
      <c r="AU12">
        <f t="shared" si="9"/>
        <v>404.01337280960468</v>
      </c>
      <c r="AW12">
        <v>9</v>
      </c>
      <c r="AX12">
        <f>(R12*SUMPRODUCT(K13:$K$23, X13:$X$23)-$AZ$3*SUMPRODUCT(K12:$K$22, W13:$W$23))/Z12</f>
        <v>476.82617461831177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2367.454511944497</v>
      </c>
      <c r="P13">
        <f t="shared" si="22"/>
        <v>118.37272559722486</v>
      </c>
      <c r="Q13" s="4">
        <f t="shared" si="23"/>
        <v>25</v>
      </c>
      <c r="R13">
        <f t="shared" si="0"/>
        <v>500000</v>
      </c>
      <c r="S13">
        <f t="shared" si="1"/>
        <v>458.48688132098312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425.23362999212895</v>
      </c>
      <c r="AC13">
        <f t="shared" si="2"/>
        <v>403.64247653981784</v>
      </c>
      <c r="AE13">
        <f t="shared" si="3"/>
        <v>2084.2585496522215</v>
      </c>
      <c r="AF13">
        <f t="shared" si="4"/>
        <v>-104.21292748261109</v>
      </c>
      <c r="AG13">
        <f t="shared" si="4"/>
        <v>-22.009488874406358</v>
      </c>
      <c r="AH13">
        <f t="shared" si="5"/>
        <v>-1251.2717885756103</v>
      </c>
      <c r="AI13">
        <f t="shared" si="6"/>
        <v>706.76434471959374</v>
      </c>
      <c r="AJ13">
        <f t="shared" si="7"/>
        <v>21.591153452311119</v>
      </c>
      <c r="AK13">
        <f t="shared" si="24"/>
        <v>4.8105585043234784</v>
      </c>
      <c r="AL13">
        <f t="shared" si="8"/>
        <v>733.16605667622832</v>
      </c>
      <c r="AN13">
        <f t="shared" si="9"/>
        <v>1063.5416257885511</v>
      </c>
      <c r="AO13">
        <f t="shared" si="9"/>
        <v>-53.177081289427562</v>
      </c>
      <c r="AP13">
        <f t="shared" si="9"/>
        <v>-11.230855972339427</v>
      </c>
      <c r="AQ13">
        <f t="shared" si="9"/>
        <v>-638.49066736327222</v>
      </c>
      <c r="AR13">
        <f t="shared" si="9"/>
        <v>360.64302116351183</v>
      </c>
      <c r="AS13">
        <f t="shared" si="9"/>
        <v>11.017390548381181</v>
      </c>
      <c r="AT13">
        <f t="shared" si="9"/>
        <v>2.4546998804408524</v>
      </c>
      <c r="AU13">
        <f t="shared" si="9"/>
        <v>374.1151115923339</v>
      </c>
      <c r="AW13">
        <v>10</v>
      </c>
      <c r="AX13">
        <f>(R13*SUMPRODUCT(K14:$K$23, X14:$X$23)-$AZ$3*SUMPRODUCT(K13:$K$22, W14:$W$23))/Z13</f>
        <v>458.48688132098312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2367.454511944497</v>
      </c>
      <c r="P14">
        <f t="shared" si="22"/>
        <v>118.37272559722486</v>
      </c>
      <c r="Q14" s="4">
        <f t="shared" si="23"/>
        <v>25</v>
      </c>
      <c r="R14">
        <f t="shared" si="0"/>
        <v>500000</v>
      </c>
      <c r="S14">
        <f t="shared" si="1"/>
        <v>452.24148836380124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403.64247653981784</v>
      </c>
      <c r="AC14">
        <f t="shared" si="2"/>
        <v>393.02804802064475</v>
      </c>
      <c r="AE14">
        <f t="shared" si="3"/>
        <v>2057.4760377993043</v>
      </c>
      <c r="AF14">
        <f t="shared" si="4"/>
        <v>-102.87380188996521</v>
      </c>
      <c r="AG14">
        <f t="shared" si="4"/>
        <v>-21.726669165328612</v>
      </c>
      <c r="AH14">
        <f t="shared" si="5"/>
        <v>-1254.4964066736361</v>
      </c>
      <c r="AI14">
        <f t="shared" si="6"/>
        <v>678.37916007037438</v>
      </c>
      <c r="AJ14">
        <f t="shared" si="7"/>
        <v>10.614428519173089</v>
      </c>
      <c r="AK14">
        <f t="shared" si="24"/>
        <v>165.077129871441</v>
      </c>
      <c r="AL14">
        <f t="shared" si="8"/>
        <v>854.07071846098847</v>
      </c>
      <c r="AN14">
        <f t="shared" si="9"/>
        <v>967.11708050214327</v>
      </c>
      <c r="AO14">
        <f t="shared" si="9"/>
        <v>-48.355854025107156</v>
      </c>
      <c r="AP14">
        <f t="shared" si="9"/>
        <v>-10.212625793048568</v>
      </c>
      <c r="AQ14">
        <f t="shared" si="9"/>
        <v>-589.67632187849654</v>
      </c>
      <c r="AR14">
        <f t="shared" si="9"/>
        <v>318.87227880549096</v>
      </c>
      <c r="AS14">
        <f t="shared" si="9"/>
        <v>4.989314544650215</v>
      </c>
      <c r="AT14">
        <f t="shared" si="9"/>
        <v>77.594542520020369</v>
      </c>
      <c r="AU14">
        <f t="shared" si="9"/>
        <v>401.45613587016152</v>
      </c>
      <c r="AW14">
        <v>11</v>
      </c>
      <c r="AX14">
        <f>(R14*SUMPRODUCT(K15:$K$23, X15:$X$23)-$AZ$3*SUMPRODUCT(K14:$K$22, W15:$W$23))/Z14</f>
        <v>452.24148836380124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2367.454511944497</v>
      </c>
      <c r="P15">
        <f t="shared" si="22"/>
        <v>118.37272559722486</v>
      </c>
      <c r="Q15" s="4">
        <f t="shared" si="23"/>
        <v>25</v>
      </c>
      <c r="R15">
        <f t="shared" si="0"/>
        <v>500000</v>
      </c>
      <c r="S15">
        <f t="shared" si="1"/>
        <v>436.6825897052812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393.02804802064475</v>
      </c>
      <c r="AC15">
        <f t="shared" si="2"/>
        <v>374.61203128380293</v>
      </c>
      <c r="AE15">
        <f t="shared" si="3"/>
        <v>2030.9418433422982</v>
      </c>
      <c r="AF15">
        <f t="shared" si="4"/>
        <v>-101.54709216711491</v>
      </c>
      <c r="AG15">
        <f t="shared" si="4"/>
        <v>-21.446471654424673</v>
      </c>
      <c r="AH15">
        <f t="shared" si="5"/>
        <v>-1258.616385013054</v>
      </c>
      <c r="AI15">
        <f t="shared" si="6"/>
        <v>649.33189450770465</v>
      </c>
      <c r="AJ15">
        <f t="shared" si="7"/>
        <v>18.416016736841812</v>
      </c>
      <c r="AK15">
        <f t="shared" si="24"/>
        <v>162.56959594370795</v>
      </c>
      <c r="AL15">
        <f t="shared" si="8"/>
        <v>830.31750718825447</v>
      </c>
      <c r="AN15">
        <f t="shared" si="9"/>
        <v>879.39323817307661</v>
      </c>
      <c r="AO15">
        <f t="shared" si="9"/>
        <v>-43.969661908653833</v>
      </c>
      <c r="AP15">
        <f t="shared" si="9"/>
        <v>-9.2862738622461567</v>
      </c>
      <c r="AQ15">
        <f t="shared" si="9"/>
        <v>-544.97805639419107</v>
      </c>
      <c r="AR15">
        <f t="shared" si="9"/>
        <v>281.15924600798559</v>
      </c>
      <c r="AS15">
        <f t="shared" si="9"/>
        <v>7.9740937169373094</v>
      </c>
      <c r="AT15">
        <f t="shared" si="9"/>
        <v>70.39226843155393</v>
      </c>
      <c r="AU15">
        <f t="shared" si="9"/>
        <v>359.52560815647684</v>
      </c>
      <c r="AW15">
        <v>12</v>
      </c>
      <c r="AX15">
        <f>(R15*SUMPRODUCT(K16:$K$23, X16:$X$23)-$AZ$3*SUMPRODUCT(K15:$K$22, W16:$W$23))/Z15</f>
        <v>436.6825897052812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2367.454511944497</v>
      </c>
      <c r="P16">
        <f t="shared" si="22"/>
        <v>118.37272559722486</v>
      </c>
      <c r="Q16" s="4">
        <f t="shared" si="23"/>
        <v>25</v>
      </c>
      <c r="R16">
        <f t="shared" si="0"/>
        <v>500000</v>
      </c>
      <c r="S16">
        <f t="shared" si="1"/>
        <v>411.68795923897443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374.61203128380293</v>
      </c>
      <c r="AC16">
        <f t="shared" si="2"/>
        <v>348.59637848400189</v>
      </c>
      <c r="AE16">
        <f t="shared" si="3"/>
        <v>2004.6398019875151</v>
      </c>
      <c r="AF16">
        <f t="shared" si="4"/>
        <v>-100.23199009937576</v>
      </c>
      <c r="AG16">
        <f t="shared" si="4"/>
        <v>-21.168725648935638</v>
      </c>
      <c r="AH16">
        <f t="shared" si="5"/>
        <v>-1265.6257788957605</v>
      </c>
      <c r="AI16">
        <f t="shared" si="6"/>
        <v>617.61330734344324</v>
      </c>
      <c r="AJ16">
        <f t="shared" si="7"/>
        <v>26.015652799801046</v>
      </c>
      <c r="AK16">
        <f t="shared" si="24"/>
        <v>159.53138902203597</v>
      </c>
      <c r="AL16">
        <f t="shared" si="8"/>
        <v>803.16034916528019</v>
      </c>
      <c r="AN16">
        <f t="shared" si="9"/>
        <v>799.58262886331966</v>
      </c>
      <c r="AO16">
        <f t="shared" si="9"/>
        <v>-39.97913144316599</v>
      </c>
      <c r="AP16">
        <f t="shared" si="9"/>
        <v>-8.4434846037082512</v>
      </c>
      <c r="AQ16">
        <f t="shared" si="9"/>
        <v>-504.81507273442901</v>
      </c>
      <c r="AR16">
        <f t="shared" si="9"/>
        <v>246.34494008201648</v>
      </c>
      <c r="AS16">
        <f t="shared" si="9"/>
        <v>10.376758975171668</v>
      </c>
      <c r="AT16">
        <f t="shared" si="9"/>
        <v>63.631644594698557</v>
      </c>
      <c r="AU16">
        <f t="shared" si="9"/>
        <v>320.35334365188669</v>
      </c>
      <c r="AW16">
        <v>13</v>
      </c>
      <c r="AX16">
        <f>(R16*SUMPRODUCT(K17:$K$23, X17:$X$23)-$AZ$3*SUMPRODUCT(K16:$K$22, W17:$W$23))/Z16</f>
        <v>411.68795923897443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2367.454511944497</v>
      </c>
      <c r="P17">
        <f t="shared" si="22"/>
        <v>118.37272559722486</v>
      </c>
      <c r="Q17" s="4">
        <f t="shared" si="23"/>
        <v>25</v>
      </c>
      <c r="R17">
        <f t="shared" si="0"/>
        <v>500000</v>
      </c>
      <c r="S17">
        <f t="shared" si="1"/>
        <v>377.1338963249367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348.59637848400189</v>
      </c>
      <c r="AC17">
        <f t="shared" si="2"/>
        <v>315.18208873222511</v>
      </c>
      <c r="AE17">
        <f t="shared" si="3"/>
        <v>1978.552618379051</v>
      </c>
      <c r="AF17">
        <f t="shared" si="4"/>
        <v>-98.927630918952559</v>
      </c>
      <c r="AG17">
        <f t="shared" si="4"/>
        <v>-20.893248512238326</v>
      </c>
      <c r="AH17">
        <f t="shared" si="5"/>
        <v>-1275.7976041590791</v>
      </c>
      <c r="AI17">
        <f t="shared" si="6"/>
        <v>582.93413478878097</v>
      </c>
      <c r="AJ17">
        <f t="shared" si="7"/>
        <v>33.414289751776778</v>
      </c>
      <c r="AK17">
        <f t="shared" si="24"/>
        <v>155.97549561608704</v>
      </c>
      <c r="AL17">
        <f t="shared" si="8"/>
        <v>772.32392015664482</v>
      </c>
      <c r="AN17">
        <f t="shared" si="9"/>
        <v>726.96913579357658</v>
      </c>
      <c r="AO17">
        <f t="shared" si="9"/>
        <v>-36.348456789678835</v>
      </c>
      <c r="AP17">
        <f t="shared" si="9"/>
        <v>-7.6766959209332821</v>
      </c>
      <c r="AQ17">
        <f t="shared" si="9"/>
        <v>-468.75957360329221</v>
      </c>
      <c r="AR17">
        <f t="shared" si="9"/>
        <v>214.18440947967227</v>
      </c>
      <c r="AS17">
        <f t="shared" si="9"/>
        <v>12.277235954384725</v>
      </c>
      <c r="AT17">
        <f t="shared" si="9"/>
        <v>57.309252329057067</v>
      </c>
      <c r="AU17">
        <f t="shared" si="9"/>
        <v>283.77089776311408</v>
      </c>
      <c r="AW17">
        <v>14</v>
      </c>
      <c r="AX17">
        <f>(R17*SUMPRODUCT(K18:$K$23, X18:$X$23)-$AZ$3*SUMPRODUCT(K17:$K$22, W18:$W$23))/Z17</f>
        <v>377.1338963249367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2367.454511944497</v>
      </c>
      <c r="P18">
        <f t="shared" si="22"/>
        <v>118.37272559722486</v>
      </c>
      <c r="Q18" s="4">
        <f t="shared" si="23"/>
        <v>25</v>
      </c>
      <c r="R18">
        <f t="shared" si="0"/>
        <v>500000</v>
      </c>
      <c r="S18">
        <f t="shared" si="1"/>
        <v>334.0517185222069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315.18208873222511</v>
      </c>
      <c r="AC18">
        <f t="shared" si="2"/>
        <v>275.52566851349206</v>
      </c>
      <c r="AE18">
        <f t="shared" si="3"/>
        <v>1952.6751425331395</v>
      </c>
      <c r="AF18">
        <f t="shared" si="4"/>
        <v>-97.633757126656988</v>
      </c>
      <c r="AG18">
        <f t="shared" si="4"/>
        <v>-20.619985861199499</v>
      </c>
      <c r="AH18">
        <f t="shared" si="5"/>
        <v>-1286.6033183288446</v>
      </c>
      <c r="AI18">
        <f t="shared" si="6"/>
        <v>547.81808121643849</v>
      </c>
      <c r="AJ18">
        <f t="shared" si="7"/>
        <v>39.656420218733047</v>
      </c>
      <c r="AK18">
        <f t="shared" si="24"/>
        <v>151.91564318970953</v>
      </c>
      <c r="AL18">
        <f t="shared" si="8"/>
        <v>739.39014462488103</v>
      </c>
      <c r="AN18">
        <f t="shared" si="9"/>
        <v>660.90605833175164</v>
      </c>
      <c r="AO18">
        <f t="shared" si="9"/>
        <v>-33.045302916587588</v>
      </c>
      <c r="AP18">
        <f t="shared" si="9"/>
        <v>-6.9790787425617706</v>
      </c>
      <c r="AQ18">
        <f t="shared" si="9"/>
        <v>-435.46615063177995</v>
      </c>
      <c r="AR18">
        <f t="shared" si="9"/>
        <v>185.4155260408223</v>
      </c>
      <c r="AS18">
        <f t="shared" si="9"/>
        <v>13.422185699721751</v>
      </c>
      <c r="AT18">
        <f t="shared" si="9"/>
        <v>51.417650971474778</v>
      </c>
      <c r="AU18">
        <f t="shared" si="9"/>
        <v>250.25536271201884</v>
      </c>
      <c r="AW18">
        <v>15</v>
      </c>
      <c r="AX18">
        <f>(R18*SUMPRODUCT(K19:$K$23, X19:$X$23)-$AZ$3*SUMPRODUCT(K18:$K$22, W19:$W$23))/Z18</f>
        <v>334.0517185222069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2367.454511944497</v>
      </c>
      <c r="P19">
        <f t="shared" si="22"/>
        <v>118.37272559722486</v>
      </c>
      <c r="Q19" s="4">
        <f t="shared" si="23"/>
        <v>25</v>
      </c>
      <c r="R19">
        <f t="shared" si="0"/>
        <v>500000</v>
      </c>
      <c r="S19">
        <f t="shared" si="1"/>
        <v>282.79753774890446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275.52566851349206</v>
      </c>
      <c r="AC19">
        <f t="shared" si="2"/>
        <v>230.18370627331865</v>
      </c>
      <c r="AE19">
        <f t="shared" si="3"/>
        <v>1926.9950450443273</v>
      </c>
      <c r="AF19">
        <f t="shared" si="4"/>
        <v>-96.349752252216376</v>
      </c>
      <c r="AG19">
        <f t="shared" si="4"/>
        <v>-20.348807498962245</v>
      </c>
      <c r="AH19">
        <f t="shared" si="5"/>
        <v>-1299.5700725052091</v>
      </c>
      <c r="AI19">
        <f t="shared" si="6"/>
        <v>510.72641278793958</v>
      </c>
      <c r="AJ19">
        <f t="shared" si="7"/>
        <v>45.341962240173416</v>
      </c>
      <c r="AK19">
        <f t="shared" si="24"/>
        <v>147.4319672913922</v>
      </c>
      <c r="AL19">
        <f t="shared" si="8"/>
        <v>703.50034231950519</v>
      </c>
      <c r="AN19">
        <f t="shared" si="9"/>
        <v>600.80245695548797</v>
      </c>
      <c r="AO19">
        <f t="shared" si="9"/>
        <v>-30.040122847774398</v>
      </c>
      <c r="AP19">
        <f t="shared" si="9"/>
        <v>-6.3443928270243912</v>
      </c>
      <c r="AQ19">
        <f t="shared" si="9"/>
        <v>-405.18261557283375</v>
      </c>
      <c r="AR19">
        <f t="shared" si="9"/>
        <v>159.23532570785534</v>
      </c>
      <c r="AS19">
        <f t="shared" si="9"/>
        <v>14.136809737594577</v>
      </c>
      <c r="AT19">
        <f t="shared" si="9"/>
        <v>45.966640345155632</v>
      </c>
      <c r="AU19">
        <f t="shared" si="9"/>
        <v>219.33877579060555</v>
      </c>
      <c r="AW19">
        <v>16</v>
      </c>
      <c r="AX19">
        <f>(R19*SUMPRODUCT(K20:$K$23, X20:$X$23)-$AZ$3*SUMPRODUCT(K19:$K$22, W20:$W$23))/Z19</f>
        <v>282.79753774890446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2367.454511944497</v>
      </c>
      <c r="P20">
        <f t="shared" si="22"/>
        <v>118.37272559722486</v>
      </c>
      <c r="Q20" s="4">
        <f t="shared" si="23"/>
        <v>25</v>
      </c>
      <c r="R20">
        <f t="shared" si="0"/>
        <v>500000</v>
      </c>
      <c r="S20">
        <f t="shared" si="1"/>
        <v>223.92626046276564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230.18370627331865</v>
      </c>
      <c r="AC20">
        <f t="shared" si="2"/>
        <v>179.85407287498253</v>
      </c>
      <c r="AE20">
        <f t="shared" si="3"/>
        <v>1901.5024653183675</v>
      </c>
      <c r="AF20">
        <f t="shared" si="4"/>
        <v>-95.075123265918378</v>
      </c>
      <c r="AG20">
        <f t="shared" si="4"/>
        <v>-20.079609298982664</v>
      </c>
      <c r="AH20">
        <f t="shared" si="5"/>
        <v>-1314.202499799178</v>
      </c>
      <c r="AI20">
        <f t="shared" si="6"/>
        <v>472.14523295428853</v>
      </c>
      <c r="AJ20">
        <f t="shared" si="7"/>
        <v>50.329633398336114</v>
      </c>
      <c r="AK20">
        <f t="shared" si="24"/>
        <v>142.56277338280375</v>
      </c>
      <c r="AL20">
        <f t="shared" si="8"/>
        <v>665.03763973542846</v>
      </c>
      <c r="AN20">
        <f t="shared" si="9"/>
        <v>546.12160989926235</v>
      </c>
      <c r="AO20">
        <f t="shared" si="9"/>
        <v>-27.306080494963116</v>
      </c>
      <c r="AP20">
        <f t="shared" si="9"/>
        <v>-5.7669704649436753</v>
      </c>
      <c r="AQ20">
        <f t="shared" si="9"/>
        <v>-377.44593973155617</v>
      </c>
      <c r="AR20">
        <f t="shared" si="9"/>
        <v>135.60261920779936</v>
      </c>
      <c r="AS20">
        <f t="shared" si="9"/>
        <v>14.454938091566984</v>
      </c>
      <c r="AT20">
        <f t="shared" si="9"/>
        <v>40.944785889869983</v>
      </c>
      <c r="AU20">
        <f t="shared" si="9"/>
        <v>191.00234318923634</v>
      </c>
      <c r="AW20">
        <v>17</v>
      </c>
      <c r="AX20">
        <f>(R20*SUMPRODUCT(K21:$K$23, X21:$X$23)-$AZ$3*SUMPRODUCT(K20:$K$22, W21:$W$23))/Z20</f>
        <v>223.92626046276564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2367.454511944497</v>
      </c>
      <c r="P21">
        <f t="shared" si="22"/>
        <v>118.37272559722486</v>
      </c>
      <c r="Q21" s="4">
        <f t="shared" si="23"/>
        <v>25</v>
      </c>
      <c r="R21">
        <f t="shared" si="0"/>
        <v>500000</v>
      </c>
      <c r="S21">
        <f t="shared" si="1"/>
        <v>157.24056790021712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179.85407287498253</v>
      </c>
      <c r="AC21">
        <f t="shared" si="2"/>
        <v>124.61112555056911</v>
      </c>
      <c r="AE21">
        <f t="shared" si="3"/>
        <v>1876.1772191664138</v>
      </c>
      <c r="AF21">
        <f t="shared" si="4"/>
        <v>-93.808860958320693</v>
      </c>
      <c r="AG21">
        <f t="shared" si="4"/>
        <v>-19.812178118951746</v>
      </c>
      <c r="AH21">
        <f t="shared" si="5"/>
        <v>-1332.7017408218485</v>
      </c>
      <c r="AI21">
        <f t="shared" si="6"/>
        <v>429.85443926729272</v>
      </c>
      <c r="AJ21">
        <f t="shared" si="7"/>
        <v>55.242947324413421</v>
      </c>
      <c r="AK21">
        <f t="shared" si="24"/>
        <v>137.3555701758153</v>
      </c>
      <c r="AL21">
        <f t="shared" si="8"/>
        <v>622.45295676752141</v>
      </c>
      <c r="AN21">
        <f t="shared" si="9"/>
        <v>496.37247889808003</v>
      </c>
      <c r="AO21">
        <f t="shared" si="9"/>
        <v>-24.818623944904001</v>
      </c>
      <c r="AP21">
        <f t="shared" si="9"/>
        <v>-5.2416263585396941</v>
      </c>
      <c r="AQ21">
        <f t="shared" si="9"/>
        <v>-352.58741016876832</v>
      </c>
      <c r="AR21">
        <f t="shared" si="9"/>
        <v>113.72481842586795</v>
      </c>
      <c r="AS21">
        <f t="shared" si="9"/>
        <v>14.615399027837222</v>
      </c>
      <c r="AT21">
        <f t="shared" si="9"/>
        <v>36.339597433616007</v>
      </c>
      <c r="AU21">
        <f t="shared" si="9"/>
        <v>164.67981488732119</v>
      </c>
      <c r="AW21">
        <v>18</v>
      </c>
      <c r="AX21">
        <f>(R21*SUMPRODUCT(K22:$K$23, X22:$X$23)-$AZ$3*SUMPRODUCT(K21:$K$22, W22:$W$23))/Z21</f>
        <v>157.24056790021712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2367.454511944497</v>
      </c>
      <c r="P22">
        <f t="shared" si="22"/>
        <v>118.37272559722486</v>
      </c>
      <c r="Q22" s="4">
        <f t="shared" si="23"/>
        <v>25</v>
      </c>
      <c r="R22">
        <f t="shared" si="0"/>
        <v>500000</v>
      </c>
      <c r="S22">
        <f t="shared" si="1"/>
        <v>82.479143974674372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124.61112555056911</v>
      </c>
      <c r="AC22">
        <f t="shared" si="2"/>
        <v>64.486400323681465</v>
      </c>
      <c r="AE22">
        <f t="shared" si="3"/>
        <v>1850.9966525869427</v>
      </c>
      <c r="AF22">
        <f t="shared" si="4"/>
        <v>-92.549832629347137</v>
      </c>
      <c r="AG22">
        <f t="shared" si="4"/>
        <v>-19.546274735672068</v>
      </c>
      <c r="AH22">
        <f t="shared" si="5"/>
        <v>-1355.6320418032158</v>
      </c>
      <c r="AI22">
        <f t="shared" si="6"/>
        <v>383.26850341870772</v>
      </c>
      <c r="AJ22">
        <f t="shared" si="7"/>
        <v>60.124725226887648</v>
      </c>
      <c r="AK22">
        <f t="shared" si="24"/>
        <v>131.81405618557153</v>
      </c>
      <c r="AL22">
        <f t="shared" si="8"/>
        <v>575.20728483116693</v>
      </c>
      <c r="AN22">
        <f t="shared" si="9"/>
        <v>451.10831904004607</v>
      </c>
      <c r="AO22">
        <f t="shared" si="9"/>
        <v>-22.555415952002303</v>
      </c>
      <c r="AP22">
        <f t="shared" si="9"/>
        <v>-4.763642941860903</v>
      </c>
      <c r="AQ22">
        <f t="shared" si="9"/>
        <v>-330.38249461985441</v>
      </c>
      <c r="AR22">
        <f t="shared" si="9"/>
        <v>93.406765526328442</v>
      </c>
      <c r="AS22">
        <f t="shared" si="9"/>
        <v>14.653059308313344</v>
      </c>
      <c r="AT22">
        <f t="shared" si="9"/>
        <v>32.124540705472924</v>
      </c>
      <c r="AU22">
        <f t="shared" si="9"/>
        <v>140.18436554011473</v>
      </c>
      <c r="AW22">
        <v>19</v>
      </c>
      <c r="AX22">
        <f>(R22*SUMPRODUCT(K23:$K$23, X23:$X$23)-$AZ$3*SUMPRODUCT(K22:$K$22, W23:$W$23))/Z22</f>
        <v>82.479143974674372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2367.454511944497</v>
      </c>
      <c r="P23">
        <f t="shared" si="22"/>
        <v>118.37272559722486</v>
      </c>
      <c r="Q23" s="4">
        <f t="shared" si="23"/>
        <v>25</v>
      </c>
      <c r="R23">
        <f t="shared" si="0"/>
        <v>500000</v>
      </c>
      <c r="S23">
        <f t="shared" si="1"/>
        <v>83.610679066539888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64.486400323681465</v>
      </c>
      <c r="AC23">
        <f t="shared" si="2"/>
        <v>64.486400323681465</v>
      </c>
      <c r="AE23">
        <f t="shared" si="3"/>
        <v>1825.9464115087558</v>
      </c>
      <c r="AF23">
        <f t="shared" si="4"/>
        <v>-91.297320575437794</v>
      </c>
      <c r="AG23">
        <f t="shared" si="4"/>
        <v>-19.28174757208982</v>
      </c>
      <c r="AH23">
        <f t="shared" si="5"/>
        <v>-1381.2883245105795</v>
      </c>
      <c r="AI23">
        <f t="shared" si="6"/>
        <v>334.07901885064848</v>
      </c>
      <c r="AJ23">
        <f t="shared" si="7"/>
        <v>0</v>
      </c>
      <c r="AK23">
        <f t="shared" si="24"/>
        <v>125.93948438798996</v>
      </c>
      <c r="AL23">
        <f t="shared" si="8"/>
        <v>460.01850323863846</v>
      </c>
      <c r="AN23">
        <f t="shared" si="9"/>
        <v>409.9251811370558</v>
      </c>
      <c r="AO23">
        <f t="shared" si="9"/>
        <v>-20.496259056852793</v>
      </c>
      <c r="AP23">
        <f t="shared" si="9"/>
        <v>-4.3287545660208462</v>
      </c>
      <c r="AQ23">
        <f t="shared" si="9"/>
        <v>-310.0993890393724</v>
      </c>
      <c r="AR23">
        <f t="shared" si="9"/>
        <v>75.000778474809735</v>
      </c>
      <c r="AS23">
        <f t="shared" si="9"/>
        <v>0</v>
      </c>
      <c r="AT23">
        <f t="shared" si="9"/>
        <v>28.2734288501909</v>
      </c>
      <c r="AU23">
        <f t="shared" si="9"/>
        <v>103.27420732500063</v>
      </c>
      <c r="AW23">
        <v>20</v>
      </c>
      <c r="AX23">
        <f>(R23*SUMPRODUCT(K$23:$K24, X$23:$X24)-$AZ$3*SUMPRODUCT(K$22:$K23, W$23:$W24))/Z23</f>
        <v>83.610679066539888</v>
      </c>
    </row>
    <row r="25" spans="5:50" x14ac:dyDescent="0.25">
      <c r="AN25" s="8">
        <f t="shared" ref="AN25:AU25" si="25">SUM(AN3:AN23)</f>
        <v>21782.196048747657</v>
      </c>
      <c r="AO25" s="8">
        <f t="shared" si="25"/>
        <v>-2864.7006863957567</v>
      </c>
      <c r="AP25" s="8">
        <f t="shared" si="25"/>
        <v>-478.16679111235362</v>
      </c>
      <c r="AQ25" s="8">
        <f t="shared" si="25"/>
        <v>-12830.602801200834</v>
      </c>
      <c r="AR25" s="8">
        <f t="shared" si="25"/>
        <v>5608.7257700387172</v>
      </c>
      <c r="AS25" s="8">
        <f t="shared" si="25"/>
        <v>-227.51424306914424</v>
      </c>
      <c r="AT25" s="8">
        <f t="shared" si="25"/>
        <v>836.30988080184352</v>
      </c>
      <c r="AU25" s="9">
        <f t="shared" si="25"/>
        <v>6217.5214077714154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C10-F217-461C-97EC-79C2EE69FA7A}">
  <sheetPr codeName="Sheet6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2819.1866008655952</v>
      </c>
      <c r="K3">
        <v>1</v>
      </c>
      <c r="L3" s="2">
        <v>0</v>
      </c>
      <c r="O3">
        <f>$C$3</f>
        <v>2819.1866008655952</v>
      </c>
      <c r="P3">
        <f>O3*B5</f>
        <v>2255.3492806924764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2819.1866008655952</v>
      </c>
      <c r="AF3">
        <f t="shared" ref="AF3:AG23" si="4">-$Z3*P3</f>
        <v>-2255.3492806924764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290.68757837311875</v>
      </c>
      <c r="AJ3">
        <f t="shared" ref="AJ3:AJ23" si="7">AB3-AC3</f>
        <v>0</v>
      </c>
      <c r="AL3">
        <f t="shared" ref="AL3:AL23" si="8">SUM(AI3:AK3)</f>
        <v>290.68757837311875</v>
      </c>
      <c r="AN3">
        <f t="shared" ref="AN3:AU23" si="9">AE3*$K3</f>
        <v>2819.1866008655952</v>
      </c>
      <c r="AO3">
        <f t="shared" si="9"/>
        <v>-2255.3492806924764</v>
      </c>
      <c r="AP3">
        <f t="shared" si="9"/>
        <v>-273.14974180000002</v>
      </c>
      <c r="AQ3">
        <f t="shared" si="9"/>
        <v>0</v>
      </c>
      <c r="AR3">
        <f t="shared" si="9"/>
        <v>290.68757837311875</v>
      </c>
      <c r="AS3">
        <f t="shared" si="9"/>
        <v>0</v>
      </c>
      <c r="AT3">
        <f t="shared" si="9"/>
        <v>0</v>
      </c>
      <c r="AU3">
        <f t="shared" si="9"/>
        <v>290.68757837311875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1608.8209648428615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275.51022549480666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271.96994692373119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-271.96994692373119</v>
      </c>
      <c r="AK4">
        <f>H4*SUM(AB4, AE4:AF4)</f>
        <v>0</v>
      </c>
      <c r="AL4">
        <f t="shared" si="8"/>
        <v>-1696.9194469237311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-1336.8510179191292</v>
      </c>
      <c r="AR4">
        <f t="shared" si="9"/>
        <v>-1336.8510179191292</v>
      </c>
      <c r="AS4">
        <f t="shared" si="9"/>
        <v>-255.15521805397427</v>
      </c>
      <c r="AT4">
        <f t="shared" si="9"/>
        <v>0</v>
      </c>
      <c r="AU4">
        <f t="shared" si="9"/>
        <v>-1592.0062359731035</v>
      </c>
      <c r="AW4">
        <v>1</v>
      </c>
      <c r="AX4">
        <f>(R4*SUMPRODUCT(K5:$K$23, X5:$X$23)-$AZ$3*SUMPRODUCT(K4:$K$22, W5:$W$23))/Z4</f>
        <v>275.51022549480666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2819.1866008655952</v>
      </c>
      <c r="P5">
        <f t="shared" ref="P5:P23" si="22">O5*$C$5</f>
        <v>140.95933004327978</v>
      </c>
      <c r="Q5" s="4">
        <f t="shared" ref="Q5:Q23" si="23">$C$8</f>
        <v>25</v>
      </c>
      <c r="R5">
        <f t="shared" si="0"/>
        <v>500000</v>
      </c>
      <c r="S5">
        <f t="shared" si="1"/>
        <v>541.19938607643587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271.96994692373119</v>
      </c>
      <c r="AC5">
        <f t="shared" si="2"/>
        <v>527.35514936820073</v>
      </c>
      <c r="AE5">
        <f t="shared" si="3"/>
        <v>2747.0699510112368</v>
      </c>
      <c r="AF5">
        <f t="shared" si="4"/>
        <v>-137.35349755056185</v>
      </c>
      <c r="AG5">
        <f t="shared" si="4"/>
        <v>-24.360483535993893</v>
      </c>
      <c r="AH5">
        <f t="shared" si="5"/>
        <v>-1429.629275122139</v>
      </c>
      <c r="AI5">
        <f t="shared" si="6"/>
        <v>1155.7266948025422</v>
      </c>
      <c r="AJ5">
        <f t="shared" si="7"/>
        <v>-255.38520244446954</v>
      </c>
      <c r="AK5">
        <f>H5*SUM(AB5, AE5:AF5)</f>
        <v>248.97770499321271</v>
      </c>
      <c r="AL5">
        <f t="shared" si="8"/>
        <v>1149.3191973512853</v>
      </c>
      <c r="AN5">
        <f t="shared" si="9"/>
        <v>2372.2666269041351</v>
      </c>
      <c r="AO5">
        <f t="shared" si="9"/>
        <v>-118.61333134520676</v>
      </c>
      <c r="AP5">
        <f t="shared" si="9"/>
        <v>-21.036800350283311</v>
      </c>
      <c r="AQ5">
        <f t="shared" si="9"/>
        <v>-1234.5742477249089</v>
      </c>
      <c r="AR5">
        <f t="shared" si="9"/>
        <v>998.04224748373599</v>
      </c>
      <c r="AS5">
        <f t="shared" si="9"/>
        <v>-220.54108689192722</v>
      </c>
      <c r="AT5">
        <f t="shared" si="9"/>
        <v>215.0078122987577</v>
      </c>
      <c r="AU5">
        <f t="shared" si="9"/>
        <v>992.5089728905665</v>
      </c>
      <c r="AW5">
        <v>2</v>
      </c>
      <c r="AX5">
        <f>(R5*SUMPRODUCT(K6:$K$23, X6:$X$23)-$AZ$3*SUMPRODUCT(K5:$K$22, W6:$W$23))/Z5</f>
        <v>541.19938607643587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2819.1866008655952</v>
      </c>
      <c r="P6">
        <f t="shared" si="22"/>
        <v>140.95933004327978</v>
      </c>
      <c r="Q6" s="4">
        <f t="shared" si="23"/>
        <v>25</v>
      </c>
      <c r="R6">
        <f t="shared" si="0"/>
        <v>500000</v>
      </c>
      <c r="S6">
        <f t="shared" si="1"/>
        <v>791.74400375412574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527.35514936820073</v>
      </c>
      <c r="AC6">
        <f t="shared" si="2"/>
        <v>761.49935581423233</v>
      </c>
      <c r="AE6">
        <f t="shared" si="3"/>
        <v>2711.4935765853338</v>
      </c>
      <c r="AF6">
        <f t="shared" si="4"/>
        <v>-135.5746788292667</v>
      </c>
      <c r="AG6">
        <f t="shared" si="4"/>
        <v>-24.04499914756267</v>
      </c>
      <c r="AH6">
        <f t="shared" si="5"/>
        <v>-1437.5910614256563</v>
      </c>
      <c r="AI6">
        <f t="shared" si="6"/>
        <v>1114.2828371828482</v>
      </c>
      <c r="AJ6">
        <f t="shared" si="7"/>
        <v>-234.1442064460316</v>
      </c>
      <c r="AK6">
        <f>H6*SUM(AB6, AE6:AF6)</f>
        <v>337.63621632712034</v>
      </c>
      <c r="AL6">
        <f t="shared" si="8"/>
        <v>1217.7748470639369</v>
      </c>
      <c r="AN6">
        <f t="shared" si="9"/>
        <v>2111.7822904448226</v>
      </c>
      <c r="AO6">
        <f t="shared" si="9"/>
        <v>-105.58911452224115</v>
      </c>
      <c r="AP6">
        <f t="shared" si="9"/>
        <v>-18.7268757750589</v>
      </c>
      <c r="AQ6">
        <f t="shared" si="9"/>
        <v>-1119.6336110239477</v>
      </c>
      <c r="AR6">
        <f t="shared" si="9"/>
        <v>867.83268912357505</v>
      </c>
      <c r="AS6">
        <f t="shared" si="9"/>
        <v>-182.35764703734853</v>
      </c>
      <c r="AT6">
        <f t="shared" si="9"/>
        <v>262.95993780310931</v>
      </c>
      <c r="AU6">
        <f t="shared" si="9"/>
        <v>948.43497988933586</v>
      </c>
      <c r="AW6">
        <v>3</v>
      </c>
      <c r="AX6">
        <f>(R6*SUMPRODUCT(K7:$K$23, X7:$X$23)-$AZ$3*SUMPRODUCT(K6:$K$22, W7:$W$23))/Z6</f>
        <v>791.74400375412574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2819.1866008655952</v>
      </c>
      <c r="P7">
        <f t="shared" si="22"/>
        <v>140.95933004327978</v>
      </c>
      <c r="Q7" s="4">
        <f t="shared" si="23"/>
        <v>25</v>
      </c>
      <c r="R7">
        <f t="shared" si="0"/>
        <v>500000</v>
      </c>
      <c r="S7">
        <f t="shared" si="1"/>
        <v>995.44857287963896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761.49935581423233</v>
      </c>
      <c r="AC7">
        <f t="shared" si="2"/>
        <v>944.96308083339136</v>
      </c>
      <c r="AE7">
        <f t="shared" si="3"/>
        <v>2676.2078206528108</v>
      </c>
      <c r="AF7">
        <f t="shared" si="4"/>
        <v>-133.81039103264055</v>
      </c>
      <c r="AG7">
        <f t="shared" si="4"/>
        <v>-23.732091907565781</v>
      </c>
      <c r="AH7">
        <f t="shared" si="5"/>
        <v>-1449.144970425273</v>
      </c>
      <c r="AI7">
        <f t="shared" si="6"/>
        <v>1069.5203672873315</v>
      </c>
      <c r="AJ7">
        <f t="shared" si="7"/>
        <v>-183.46372501915903</v>
      </c>
      <c r="AK7">
        <f>H7*SUM(AB7, AE7:AF7)</f>
        <v>345.91799343498195</v>
      </c>
      <c r="AL7">
        <f t="shared" si="8"/>
        <v>1231.9746357031545</v>
      </c>
      <c r="AN7">
        <f t="shared" si="9"/>
        <v>1886.7573264802963</v>
      </c>
      <c r="AO7">
        <f t="shared" si="9"/>
        <v>-94.337866324014826</v>
      </c>
      <c r="AP7">
        <f t="shared" si="9"/>
        <v>-16.731398037832896</v>
      </c>
      <c r="AQ7">
        <f t="shared" si="9"/>
        <v>-1021.6638890977468</v>
      </c>
      <c r="AR7">
        <f t="shared" si="9"/>
        <v>754.02417302070171</v>
      </c>
      <c r="AS7">
        <f t="shared" si="9"/>
        <v>-129.34403847561717</v>
      </c>
      <c r="AT7">
        <f t="shared" si="9"/>
        <v>243.87616815035324</v>
      </c>
      <c r="AU7">
        <f t="shared" si="9"/>
        <v>868.55630269543781</v>
      </c>
      <c r="AW7">
        <v>4</v>
      </c>
      <c r="AX7">
        <f>(R7*SUMPRODUCT(K8:$K$23, X8:$X$23)-$AZ$3*SUMPRODUCT(K7:$K$22, W8:$W$23))/Z7</f>
        <v>995.44857287963896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2819.1866008655952</v>
      </c>
      <c r="P8">
        <f t="shared" si="22"/>
        <v>140.95933004327978</v>
      </c>
      <c r="Q8" s="4">
        <f t="shared" si="23"/>
        <v>25</v>
      </c>
      <c r="R8">
        <f t="shared" si="0"/>
        <v>500000</v>
      </c>
      <c r="S8">
        <f t="shared" si="1"/>
        <v>1132.5046495847498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944.96308083339136</v>
      </c>
      <c r="AC8">
        <f t="shared" si="2"/>
        <v>1061.0073680236746</v>
      </c>
      <c r="AE8">
        <f t="shared" si="3"/>
        <v>2641.2057172999475</v>
      </c>
      <c r="AF8">
        <f t="shared" si="4"/>
        <v>-132.06028586499738</v>
      </c>
      <c r="AG8">
        <f t="shared" si="4"/>
        <v>-23.421700043631372</v>
      </c>
      <c r="AH8">
        <f t="shared" si="5"/>
        <v>-1461.4188971750336</v>
      </c>
      <c r="AI8">
        <f t="shared" si="6"/>
        <v>1024.3048342162851</v>
      </c>
      <c r="AJ8">
        <f t="shared" si="7"/>
        <v>-116.04428719028328</v>
      </c>
      <c r="AK8">
        <f t="shared" ref="AK8:AK23" si="24">H8*SUM(AB8:AB8, AE8:AF8)</f>
        <v>250.42286713945481</v>
      </c>
      <c r="AL8">
        <f t="shared" si="8"/>
        <v>1158.6834141654567</v>
      </c>
      <c r="AN8">
        <f t="shared" si="9"/>
        <v>1736.2055390345563</v>
      </c>
      <c r="AO8">
        <f t="shared" si="9"/>
        <v>-86.810276951727815</v>
      </c>
      <c r="AP8">
        <f t="shared" si="9"/>
        <v>-15.396333986028777</v>
      </c>
      <c r="AQ8">
        <f t="shared" si="9"/>
        <v>-960.66867018557036</v>
      </c>
      <c r="AR8">
        <f t="shared" si="9"/>
        <v>673.33025791122941</v>
      </c>
      <c r="AS8">
        <f t="shared" si="9"/>
        <v>-76.282105885736286</v>
      </c>
      <c r="AT8">
        <f t="shared" si="9"/>
        <v>164.61632131892736</v>
      </c>
      <c r="AU8">
        <f t="shared" si="9"/>
        <v>761.66447334442046</v>
      </c>
      <c r="AW8">
        <v>5</v>
      </c>
      <c r="AX8">
        <f>(R8*SUMPRODUCT(K9:$K$23, X9:$X$23)-$AZ$3*SUMPRODUCT(K8:$K$22, W9:$W$23))/Z8</f>
        <v>1132.5046495847498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2819.1866008655952</v>
      </c>
      <c r="P9">
        <f t="shared" si="22"/>
        <v>140.95933004327978</v>
      </c>
      <c r="Q9" s="4">
        <f t="shared" si="23"/>
        <v>25</v>
      </c>
      <c r="R9">
        <f t="shared" si="0"/>
        <v>500000</v>
      </c>
      <c r="S9">
        <f t="shared" si="1"/>
        <v>1221.7810349908759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1061.0073680236746</v>
      </c>
      <c r="AC9">
        <f t="shared" si="2"/>
        <v>1129.594023231617</v>
      </c>
      <c r="AE9">
        <f t="shared" si="3"/>
        <v>2606.4705896635696</v>
      </c>
      <c r="AF9">
        <f t="shared" si="4"/>
        <v>-130.3235294831785</v>
      </c>
      <c r="AG9">
        <f t="shared" si="4"/>
        <v>-23.113675668571265</v>
      </c>
      <c r="AH9">
        <f t="shared" si="5"/>
        <v>-1476.1474924758577</v>
      </c>
      <c r="AI9">
        <f t="shared" si="6"/>
        <v>976.88589203596212</v>
      </c>
      <c r="AJ9">
        <f t="shared" si="7"/>
        <v>-68.586655207942385</v>
      </c>
      <c r="AK9">
        <f t="shared" si="24"/>
        <v>184.63946115225224</v>
      </c>
      <c r="AL9">
        <f t="shared" si="8"/>
        <v>1092.9386979802721</v>
      </c>
      <c r="AN9">
        <f t="shared" si="9"/>
        <v>1628.3713030199481</v>
      </c>
      <c r="AO9">
        <f t="shared" si="9"/>
        <v>-81.418565150997409</v>
      </c>
      <c r="AP9">
        <f t="shared" si="9"/>
        <v>-14.440080895319038</v>
      </c>
      <c r="AQ9">
        <f t="shared" si="9"/>
        <v>-922.21114072988678</v>
      </c>
      <c r="AR9">
        <f t="shared" si="9"/>
        <v>610.30151624374469</v>
      </c>
      <c r="AS9">
        <f t="shared" si="9"/>
        <v>-42.848955040445226</v>
      </c>
      <c r="AT9">
        <f t="shared" si="9"/>
        <v>115.35200172130159</v>
      </c>
      <c r="AU9">
        <f t="shared" si="9"/>
        <v>682.8045629246011</v>
      </c>
      <c r="AW9">
        <v>6</v>
      </c>
      <c r="AX9">
        <f>(R9*SUMPRODUCT(K10:$K$23, X10:$X$23)-$AZ$3*SUMPRODUCT(K9:$K$22, W10:$W$23))/Z9</f>
        <v>1221.7810349908759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2819.1866008655952</v>
      </c>
      <c r="P10">
        <f t="shared" si="22"/>
        <v>140.95933004327978</v>
      </c>
      <c r="Q10" s="4">
        <f t="shared" si="23"/>
        <v>25</v>
      </c>
      <c r="R10">
        <f t="shared" si="0"/>
        <v>500000</v>
      </c>
      <c r="S10">
        <f t="shared" si="1"/>
        <v>1285.4958696468982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1129.594023231617</v>
      </c>
      <c r="AC10">
        <f t="shared" si="2"/>
        <v>1172.7784759227798</v>
      </c>
      <c r="AE10">
        <f t="shared" si="3"/>
        <v>2571.9891002164391</v>
      </c>
      <c r="AF10">
        <f t="shared" si="4"/>
        <v>-128.59945501082197</v>
      </c>
      <c r="AG10">
        <f t="shared" si="4"/>
        <v>-22.807900507780708</v>
      </c>
      <c r="AH10">
        <f t="shared" si="5"/>
        <v>-1492.7680820968462</v>
      </c>
      <c r="AI10">
        <f t="shared" si="6"/>
        <v>927.81366260099003</v>
      </c>
      <c r="AJ10">
        <f t="shared" si="7"/>
        <v>-43.184452691162733</v>
      </c>
      <c r="AK10">
        <f t="shared" si="24"/>
        <v>187.58164259295481</v>
      </c>
      <c r="AL10">
        <f t="shared" si="8"/>
        <v>1072.210852502782</v>
      </c>
      <c r="AN10">
        <f t="shared" si="9"/>
        <v>1526.6786441030802</v>
      </c>
      <c r="AO10">
        <f t="shared" si="9"/>
        <v>-76.333932205154014</v>
      </c>
      <c r="AP10">
        <f t="shared" si="9"/>
        <v>-13.538290119163566</v>
      </c>
      <c r="AQ10">
        <f t="shared" si="9"/>
        <v>-886.07574244548209</v>
      </c>
      <c r="AR10">
        <f t="shared" si="9"/>
        <v>550.73067933328048</v>
      </c>
      <c r="AS10">
        <f t="shared" si="9"/>
        <v>-25.633383001245949</v>
      </c>
      <c r="AT10">
        <f t="shared" si="9"/>
        <v>111.34451843063469</v>
      </c>
      <c r="AU10">
        <f t="shared" si="9"/>
        <v>636.44181476266908</v>
      </c>
      <c r="AW10">
        <v>7</v>
      </c>
      <c r="AX10">
        <f>(R10*SUMPRODUCT(K11:$K$23, X11:$X$23)-$AZ$3*SUMPRODUCT(K10:$K$22, W11:$W$23))/Z10</f>
        <v>1285.4958696468982</v>
      </c>
    </row>
    <row r="11" spans="1:52" x14ac:dyDescent="0.25">
      <c r="A11" t="s">
        <v>33</v>
      </c>
      <c r="C11" s="7">
        <f>AU25</f>
        <v>7651.3680757960283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2819.1866008655952</v>
      </c>
      <c r="P11">
        <f t="shared" si="22"/>
        <v>140.95933004327978</v>
      </c>
      <c r="Q11" s="4">
        <f t="shared" si="23"/>
        <v>25</v>
      </c>
      <c r="R11">
        <f t="shared" si="0"/>
        <v>500000</v>
      </c>
      <c r="S11">
        <f t="shared" si="1"/>
        <v>1321.3863855003237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1172.7784759227798</v>
      </c>
      <c r="AC11">
        <f t="shared" si="2"/>
        <v>1189.4661699269636</v>
      </c>
      <c r="AE11">
        <f t="shared" si="3"/>
        <v>2537.7339476456968</v>
      </c>
      <c r="AF11">
        <f t="shared" si="4"/>
        <v>-126.88669738228486</v>
      </c>
      <c r="AG11">
        <f t="shared" si="4"/>
        <v>-22.504132458512309</v>
      </c>
      <c r="AH11">
        <f t="shared" si="5"/>
        <v>-1513.7808838118626</v>
      </c>
      <c r="AI11">
        <f t="shared" si="6"/>
        <v>874.56223399303735</v>
      </c>
      <c r="AJ11">
        <f t="shared" si="7"/>
        <v>-16.687694004183868</v>
      </c>
      <c r="AK11">
        <f t="shared" si="24"/>
        <v>184.5567248985889</v>
      </c>
      <c r="AL11">
        <f t="shared" si="8"/>
        <v>1042.4312648874425</v>
      </c>
      <c r="AN11">
        <f t="shared" si="9"/>
        <v>1432.5682414465566</v>
      </c>
      <c r="AO11">
        <f t="shared" si="9"/>
        <v>-71.628412072327833</v>
      </c>
      <c r="AP11">
        <f t="shared" si="9"/>
        <v>-12.703737320959039</v>
      </c>
      <c r="AQ11">
        <f t="shared" si="9"/>
        <v>-854.53970486922776</v>
      </c>
      <c r="AR11">
        <f t="shared" si="9"/>
        <v>493.69638718404207</v>
      </c>
      <c r="AS11">
        <f t="shared" si="9"/>
        <v>-9.4203178688413001</v>
      </c>
      <c r="AT11">
        <f t="shared" si="9"/>
        <v>104.18353865675599</v>
      </c>
      <c r="AU11">
        <f t="shared" si="9"/>
        <v>588.45960797195676</v>
      </c>
      <c r="AW11">
        <v>8</v>
      </c>
      <c r="AX11">
        <f>(R11*SUMPRODUCT(K12:$K$23, X12:$X$23)-$AZ$3*SUMPRODUCT(K11:$K$22, W12:$W$23))/Z11</f>
        <v>1321.3863855003237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2819.1866008655952</v>
      </c>
      <c r="P12">
        <f t="shared" si="22"/>
        <v>140.95933004327978</v>
      </c>
      <c r="Q12" s="4">
        <f t="shared" si="23"/>
        <v>25</v>
      </c>
      <c r="R12">
        <f t="shared" si="0"/>
        <v>500000</v>
      </c>
      <c r="S12">
        <f t="shared" si="1"/>
        <v>1329.415632849935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1189.4661699269636</v>
      </c>
      <c r="AC12">
        <f t="shared" si="2"/>
        <v>1180.6327418988303</v>
      </c>
      <c r="AE12">
        <f t="shared" si="3"/>
        <v>2503.674489947949</v>
      </c>
      <c r="AF12">
        <f t="shared" si="4"/>
        <v>-125.18372449739746</v>
      </c>
      <c r="AG12">
        <f t="shared" si="4"/>
        <v>-22.202099793422931</v>
      </c>
      <c r="AH12">
        <f t="shared" si="5"/>
        <v>-1539.8268100850887</v>
      </c>
      <c r="AI12">
        <f t="shared" si="6"/>
        <v>816.46185557203989</v>
      </c>
      <c r="AJ12">
        <f t="shared" si="7"/>
        <v>8.8334280281333122</v>
      </c>
      <c r="AK12">
        <f t="shared" si="24"/>
        <v>185.17696494609302</v>
      </c>
      <c r="AL12">
        <f t="shared" si="8"/>
        <v>1010.4722485462662</v>
      </c>
      <c r="AN12">
        <f t="shared" si="9"/>
        <v>1343.6081791722977</v>
      </c>
      <c r="AO12">
        <f t="shared" si="9"/>
        <v>-67.18040895861489</v>
      </c>
      <c r="AP12">
        <f t="shared" si="9"/>
        <v>-11.914856742364623</v>
      </c>
      <c r="AQ12">
        <f t="shared" si="9"/>
        <v>-826.35498538075774</v>
      </c>
      <c r="AR12">
        <f t="shared" si="9"/>
        <v>438.1579280905604</v>
      </c>
      <c r="AS12">
        <f t="shared" si="9"/>
        <v>4.7404988932792484</v>
      </c>
      <c r="AT12">
        <f t="shared" si="9"/>
        <v>99.376051357636769</v>
      </c>
      <c r="AU12">
        <f t="shared" si="9"/>
        <v>542.27447834147642</v>
      </c>
      <c r="AW12">
        <v>9</v>
      </c>
      <c r="AX12">
        <f>(R12*SUMPRODUCT(K13:$K$23, X13:$X$23)-$AZ$3*SUMPRODUCT(K12:$K$22, W13:$W$23))/Z12</f>
        <v>1329.415632849935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2819.1866008655952</v>
      </c>
      <c r="P13">
        <f t="shared" si="22"/>
        <v>140.95933004327978</v>
      </c>
      <c r="Q13" s="4">
        <f t="shared" si="23"/>
        <v>25</v>
      </c>
      <c r="R13">
        <f t="shared" si="0"/>
        <v>500000</v>
      </c>
      <c r="S13">
        <f t="shared" si="1"/>
        <v>1309.0172161872083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1180.6327418988303</v>
      </c>
      <c r="AC13">
        <f t="shared" si="2"/>
        <v>1146.7844471114395</v>
      </c>
      <c r="AE13">
        <f t="shared" si="3"/>
        <v>2469.7913116791769</v>
      </c>
      <c r="AF13">
        <f t="shared" si="4"/>
        <v>-123.48956558395886</v>
      </c>
      <c r="AG13">
        <f t="shared" si="4"/>
        <v>-21.901630340120615</v>
      </c>
      <c r="AH13">
        <f t="shared" si="5"/>
        <v>-1568.9691073616943</v>
      </c>
      <c r="AI13">
        <f t="shared" si="6"/>
        <v>755.43100839340354</v>
      </c>
      <c r="AJ13">
        <f t="shared" si="7"/>
        <v>33.848294787390842</v>
      </c>
      <c r="AK13">
        <f t="shared" si="24"/>
        <v>182.34251302929232</v>
      </c>
      <c r="AL13">
        <f t="shared" si="8"/>
        <v>971.62181621008676</v>
      </c>
      <c r="AN13">
        <f t="shared" si="9"/>
        <v>1260.2687259793197</v>
      </c>
      <c r="AO13">
        <f t="shared" si="9"/>
        <v>-63.013436298965992</v>
      </c>
      <c r="AP13">
        <f t="shared" si="9"/>
        <v>-11.175818634995377</v>
      </c>
      <c r="AQ13">
        <f t="shared" si="9"/>
        <v>-800.60314759601226</v>
      </c>
      <c r="AR13">
        <f t="shared" si="9"/>
        <v>385.47632344934618</v>
      </c>
      <c r="AS13">
        <f t="shared" si="9"/>
        <v>17.271883315224294</v>
      </c>
      <c r="AT13">
        <f t="shared" si="9"/>
        <v>93.044527892138177</v>
      </c>
      <c r="AU13">
        <f t="shared" si="9"/>
        <v>495.79273465670872</v>
      </c>
      <c r="AW13">
        <v>10</v>
      </c>
      <c r="AX13">
        <f>(R13*SUMPRODUCT(K14:$K$23, X14:$X$23)-$AZ$3*SUMPRODUCT(K13:$K$22, W14:$W$23))/Z13</f>
        <v>1309.0172161872083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2819.1866008655952</v>
      </c>
      <c r="P14">
        <f t="shared" si="22"/>
        <v>140.95933004327978</v>
      </c>
      <c r="Q14" s="4">
        <f t="shared" si="23"/>
        <v>25</v>
      </c>
      <c r="R14">
        <f t="shared" si="0"/>
        <v>500000</v>
      </c>
      <c r="S14">
        <f t="shared" si="1"/>
        <v>1286.943510497236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1146.7844471114395</v>
      </c>
      <c r="AC14">
        <f t="shared" si="2"/>
        <v>1112.0435939704303</v>
      </c>
      <c r="AE14">
        <f t="shared" si="3"/>
        <v>2436.0497365487054</v>
      </c>
      <c r="AF14">
        <f t="shared" si="4"/>
        <v>-121.80248682743527</v>
      </c>
      <c r="AG14">
        <f t="shared" si="4"/>
        <v>-21.602416595985055</v>
      </c>
      <c r="AH14">
        <f t="shared" si="5"/>
        <v>-1603.9488146870679</v>
      </c>
      <c r="AI14">
        <f t="shared" si="6"/>
        <v>688.69601843821715</v>
      </c>
      <c r="AJ14">
        <f t="shared" si="7"/>
        <v>34.740853141009211</v>
      </c>
      <c r="AK14">
        <f t="shared" si="24"/>
        <v>296.16740436136865</v>
      </c>
      <c r="AL14">
        <f t="shared" si="8"/>
        <v>1019.604275940595</v>
      </c>
      <c r="AN14">
        <f t="shared" si="9"/>
        <v>1145.0657338828307</v>
      </c>
      <c r="AO14">
        <f t="shared" si="9"/>
        <v>-57.253286694141536</v>
      </c>
      <c r="AP14">
        <f t="shared" si="9"/>
        <v>-10.154220844509306</v>
      </c>
      <c r="AQ14">
        <f t="shared" si="9"/>
        <v>-753.93650591149287</v>
      </c>
      <c r="AR14">
        <f t="shared" si="9"/>
        <v>323.72172043268694</v>
      </c>
      <c r="AS14">
        <f t="shared" si="9"/>
        <v>16.329945936976152</v>
      </c>
      <c r="AT14">
        <f t="shared" si="9"/>
        <v>139.21355592176482</v>
      </c>
      <c r="AU14">
        <f t="shared" si="9"/>
        <v>479.2652222914279</v>
      </c>
      <c r="AW14">
        <v>11</v>
      </c>
      <c r="AX14">
        <f>(R14*SUMPRODUCT(K15:$K$23, X15:$X$23)-$AZ$3*SUMPRODUCT(K14:$K$22, W15:$W$23))/Z14</f>
        <v>1286.943510497236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2819.1866008655952</v>
      </c>
      <c r="P15">
        <f t="shared" si="22"/>
        <v>140.95933004327978</v>
      </c>
      <c r="Q15" s="4">
        <f t="shared" si="23"/>
        <v>25</v>
      </c>
      <c r="R15">
        <f t="shared" si="0"/>
        <v>500000</v>
      </c>
      <c r="S15">
        <f t="shared" si="1"/>
        <v>1235.9913618105786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1112.0435939704303</v>
      </c>
      <c r="AC15">
        <f t="shared" si="2"/>
        <v>1053.2697517869119</v>
      </c>
      <c r="AE15">
        <f t="shared" si="3"/>
        <v>2402.4148251205679</v>
      </c>
      <c r="AF15">
        <f t="shared" si="4"/>
        <v>-120.12074125602841</v>
      </c>
      <c r="AG15">
        <f t="shared" si="4"/>
        <v>-21.304148724874551</v>
      </c>
      <c r="AH15">
        <f t="shared" si="5"/>
        <v>-1644.8741030130859</v>
      </c>
      <c r="AI15">
        <f t="shared" si="6"/>
        <v>616.11583212657888</v>
      </c>
      <c r="AJ15">
        <f t="shared" si="7"/>
        <v>58.773842183518354</v>
      </c>
      <c r="AK15">
        <f t="shared" si="24"/>
        <v>290.46026376769407</v>
      </c>
      <c r="AL15">
        <f t="shared" si="8"/>
        <v>965.34993807779131</v>
      </c>
      <c r="AN15">
        <f t="shared" si="9"/>
        <v>1040.2402015712025</v>
      </c>
      <c r="AO15">
        <f t="shared" si="9"/>
        <v>-52.012010078560131</v>
      </c>
      <c r="AP15">
        <f t="shared" si="9"/>
        <v>-9.2246483547045965</v>
      </c>
      <c r="AQ15">
        <f t="shared" si="9"/>
        <v>-712.22677723515619</v>
      </c>
      <c r="AR15">
        <f t="shared" si="9"/>
        <v>266.77676590278151</v>
      </c>
      <c r="AS15">
        <f t="shared" si="9"/>
        <v>25.448941124074544</v>
      </c>
      <c r="AT15">
        <f t="shared" si="9"/>
        <v>125.76863919201259</v>
      </c>
      <c r="AU15">
        <f t="shared" si="9"/>
        <v>417.99434621886866</v>
      </c>
      <c r="AW15">
        <v>12</v>
      </c>
      <c r="AX15">
        <f>(R15*SUMPRODUCT(K16:$K$23, X16:$X$23)-$AZ$3*SUMPRODUCT(K15:$K$22, W16:$W$23))/Z15</f>
        <v>1235.9913618105786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2819.1866008655952</v>
      </c>
      <c r="P16">
        <f t="shared" si="22"/>
        <v>140.95933004327978</v>
      </c>
      <c r="Q16" s="4">
        <f t="shared" si="23"/>
        <v>25</v>
      </c>
      <c r="R16">
        <f t="shared" si="0"/>
        <v>500000</v>
      </c>
      <c r="S16">
        <f t="shared" si="1"/>
        <v>1159.3748968007469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1053.2697517869119</v>
      </c>
      <c r="AC16">
        <f t="shared" si="2"/>
        <v>974.18929257874561</v>
      </c>
      <c r="AE16">
        <f t="shared" si="3"/>
        <v>2368.8812030719168</v>
      </c>
      <c r="AF16">
        <f t="shared" si="4"/>
        <v>-118.44406015359586</v>
      </c>
      <c r="AG16">
        <f t="shared" si="4"/>
        <v>-21.006779068336431</v>
      </c>
      <c r="AH16">
        <f t="shared" si="5"/>
        <v>-1686.5633857874698</v>
      </c>
      <c r="AI16">
        <f t="shared" si="6"/>
        <v>542.86697806251482</v>
      </c>
      <c r="AJ16">
        <f t="shared" si="7"/>
        <v>79.080459208166303</v>
      </c>
      <c r="AK16">
        <f t="shared" si="24"/>
        <v>282.70480639371624</v>
      </c>
      <c r="AL16">
        <f t="shared" si="8"/>
        <v>904.65224366439736</v>
      </c>
      <c r="AN16">
        <f t="shared" si="9"/>
        <v>944.8661340252803</v>
      </c>
      <c r="AO16">
        <f t="shared" si="9"/>
        <v>-47.243306701264018</v>
      </c>
      <c r="AP16">
        <f t="shared" si="9"/>
        <v>-8.3788896213465538</v>
      </c>
      <c r="AQ16">
        <f t="shared" si="9"/>
        <v>-672.71276586224599</v>
      </c>
      <c r="AR16">
        <f t="shared" si="9"/>
        <v>216.53117184042375</v>
      </c>
      <c r="AS16">
        <f t="shared" si="9"/>
        <v>31.542505243432224</v>
      </c>
      <c r="AT16">
        <f t="shared" si="9"/>
        <v>112.76133102040008</v>
      </c>
      <c r="AU16">
        <f t="shared" si="9"/>
        <v>360.83500810425608</v>
      </c>
      <c r="AW16">
        <v>13</v>
      </c>
      <c r="AX16">
        <f>(R16*SUMPRODUCT(K17:$K$23, X17:$X$23)-$AZ$3*SUMPRODUCT(K16:$K$22, W17:$W$23))/Z16</f>
        <v>1159.3748968007469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2819.1866008655952</v>
      </c>
      <c r="P17">
        <f t="shared" si="22"/>
        <v>140.95933004327978</v>
      </c>
      <c r="Q17" s="4">
        <f t="shared" si="23"/>
        <v>25</v>
      </c>
      <c r="R17">
        <f t="shared" si="0"/>
        <v>500000</v>
      </c>
      <c r="S17">
        <f t="shared" si="1"/>
        <v>1058.9813166031877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974.18929257874561</v>
      </c>
      <c r="AC17">
        <f t="shared" si="2"/>
        <v>877.26628472211542</v>
      </c>
      <c r="AE17">
        <f t="shared" si="3"/>
        <v>2335.4305845666377</v>
      </c>
      <c r="AF17">
        <f t="shared" si="4"/>
        <v>-116.77152922833189</v>
      </c>
      <c r="AG17">
        <f t="shared" si="4"/>
        <v>-20.710145471122534</v>
      </c>
      <c r="AH17">
        <f t="shared" si="5"/>
        <v>-1731.3161306106649</v>
      </c>
      <c r="AI17">
        <f t="shared" si="6"/>
        <v>466.63277925651846</v>
      </c>
      <c r="AJ17">
        <f t="shared" si="7"/>
        <v>96.923007856630193</v>
      </c>
      <c r="AK17">
        <f t="shared" si="24"/>
        <v>273.21841882795792</v>
      </c>
      <c r="AL17">
        <f t="shared" si="8"/>
        <v>836.77420594110663</v>
      </c>
      <c r="AN17">
        <f t="shared" si="9"/>
        <v>858.09492150844289</v>
      </c>
      <c r="AO17">
        <f t="shared" si="9"/>
        <v>-42.904746075422146</v>
      </c>
      <c r="AP17">
        <f t="shared" si="9"/>
        <v>-7.6094193378772417</v>
      </c>
      <c r="AQ17">
        <f t="shared" si="9"/>
        <v>-636.12833925369421</v>
      </c>
      <c r="AR17">
        <f t="shared" si="9"/>
        <v>171.45241684144929</v>
      </c>
      <c r="AS17">
        <f t="shared" si="9"/>
        <v>35.611908728398426</v>
      </c>
      <c r="AT17">
        <f t="shared" si="9"/>
        <v>100.38720020545652</v>
      </c>
      <c r="AU17">
        <f t="shared" si="9"/>
        <v>307.45152577530428</v>
      </c>
      <c r="AW17">
        <v>14</v>
      </c>
      <c r="AX17">
        <f>(R17*SUMPRODUCT(K18:$K$23, X18:$X$23)-$AZ$3*SUMPRODUCT(K17:$K$22, W18:$W$23))/Z17</f>
        <v>1058.9813166031877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2819.1866008655952</v>
      </c>
      <c r="P18">
        <f t="shared" si="22"/>
        <v>140.95933004327978</v>
      </c>
      <c r="Q18" s="4">
        <f t="shared" si="23"/>
        <v>25</v>
      </c>
      <c r="R18">
        <f t="shared" si="0"/>
        <v>500000</v>
      </c>
      <c r="S18">
        <f t="shared" si="1"/>
        <v>936.02752653112691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877.26628472211542</v>
      </c>
      <c r="AC18">
        <f t="shared" si="2"/>
        <v>764.32335278300025</v>
      </c>
      <c r="AE18">
        <f t="shared" si="3"/>
        <v>2302.0371664495556</v>
      </c>
      <c r="AF18">
        <f t="shared" si="4"/>
        <v>-115.1018583224778</v>
      </c>
      <c r="AG18">
        <f t="shared" si="4"/>
        <v>-20.414019115857251</v>
      </c>
      <c r="AH18">
        <f t="shared" si="5"/>
        <v>-1780.4980110811689</v>
      </c>
      <c r="AI18">
        <f t="shared" si="6"/>
        <v>386.02327793005179</v>
      </c>
      <c r="AJ18">
        <f t="shared" si="7"/>
        <v>112.94293193911517</v>
      </c>
      <c r="AK18">
        <f t="shared" si="24"/>
        <v>262.20985870329122</v>
      </c>
      <c r="AL18">
        <f t="shared" si="8"/>
        <v>761.17606857245823</v>
      </c>
      <c r="AN18">
        <f t="shared" si="9"/>
        <v>779.1517783330155</v>
      </c>
      <c r="AO18">
        <f t="shared" si="9"/>
        <v>-38.957588916650785</v>
      </c>
      <c r="AP18">
        <f t="shared" si="9"/>
        <v>-6.9093668550867378</v>
      </c>
      <c r="AQ18">
        <f t="shared" si="9"/>
        <v>-602.63066638141925</v>
      </c>
      <c r="AR18">
        <f t="shared" si="9"/>
        <v>130.65415617985877</v>
      </c>
      <c r="AS18">
        <f t="shared" si="9"/>
        <v>38.226874679972575</v>
      </c>
      <c r="AT18">
        <f t="shared" si="9"/>
        <v>88.74803616668494</v>
      </c>
      <c r="AU18">
        <f t="shared" si="9"/>
        <v>257.62906702651628</v>
      </c>
      <c r="AW18">
        <v>15</v>
      </c>
      <c r="AX18">
        <f>(R18*SUMPRODUCT(K19:$K$23, X19:$X$23)-$AZ$3*SUMPRODUCT(K18:$K$22, W19:$W$23))/Z18</f>
        <v>936.02752653112691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2819.1866008655952</v>
      </c>
      <c r="P19">
        <f t="shared" si="22"/>
        <v>140.95933004327978</v>
      </c>
      <c r="Q19" s="4">
        <f t="shared" si="23"/>
        <v>25</v>
      </c>
      <c r="R19">
        <f t="shared" si="0"/>
        <v>500000</v>
      </c>
      <c r="S19">
        <f t="shared" si="1"/>
        <v>788.53778521909328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764.32335278300025</v>
      </c>
      <c r="AC19">
        <f t="shared" si="2"/>
        <v>634.5445787723977</v>
      </c>
      <c r="AE19">
        <f t="shared" si="3"/>
        <v>2268.6288566755311</v>
      </c>
      <c r="AF19">
        <f t="shared" si="4"/>
        <v>-113.43144283377656</v>
      </c>
      <c r="AG19">
        <f t="shared" si="4"/>
        <v>-20.117760704266413</v>
      </c>
      <c r="AH19">
        <f t="shared" si="5"/>
        <v>-1842.3644086453523</v>
      </c>
      <c r="AI19">
        <f t="shared" si="6"/>
        <v>292.71524449213575</v>
      </c>
      <c r="AJ19">
        <f t="shared" si="7"/>
        <v>129.77877401060255</v>
      </c>
      <c r="AK19">
        <f t="shared" si="24"/>
        <v>249.82923104161355</v>
      </c>
      <c r="AL19">
        <f t="shared" si="8"/>
        <v>672.32324954435182</v>
      </c>
      <c r="AN19">
        <f t="shared" si="9"/>
        <v>707.31774558321456</v>
      </c>
      <c r="AO19">
        <f t="shared" si="9"/>
        <v>-35.365887279160731</v>
      </c>
      <c r="AP19">
        <f t="shared" si="9"/>
        <v>-6.2723565847507361</v>
      </c>
      <c r="AQ19">
        <f t="shared" si="9"/>
        <v>-574.41614402075948</v>
      </c>
      <c r="AR19">
        <f t="shared" si="9"/>
        <v>91.263357698543558</v>
      </c>
      <c r="AS19">
        <f t="shared" si="9"/>
        <v>40.462691633152296</v>
      </c>
      <c r="AT19">
        <f t="shared" si="9"/>
        <v>77.892268698412209</v>
      </c>
      <c r="AU19">
        <f t="shared" si="9"/>
        <v>209.61831803010804</v>
      </c>
      <c r="AW19">
        <v>16</v>
      </c>
      <c r="AX19">
        <f>(R19*SUMPRODUCT(K20:$K$23, X20:$X$23)-$AZ$3*SUMPRODUCT(K19:$K$22, W20:$W$23))/Z19</f>
        <v>788.53778521909328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2819.1866008655952</v>
      </c>
      <c r="P20">
        <f t="shared" si="22"/>
        <v>140.95933004327978</v>
      </c>
      <c r="Q20" s="4">
        <f t="shared" si="23"/>
        <v>25</v>
      </c>
      <c r="R20">
        <f t="shared" si="0"/>
        <v>500000</v>
      </c>
      <c r="S20">
        <f t="shared" si="1"/>
        <v>618.48739416976537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634.5445787723977</v>
      </c>
      <c r="AC20">
        <f t="shared" si="2"/>
        <v>490.36679026481067</v>
      </c>
      <c r="AE20">
        <f t="shared" si="3"/>
        <v>2235.1878108684077</v>
      </c>
      <c r="AF20">
        <f t="shared" si="4"/>
        <v>-111.75939054342041</v>
      </c>
      <c r="AG20">
        <f t="shared" si="4"/>
        <v>-19.821211995883157</v>
      </c>
      <c r="AH20">
        <f t="shared" si="5"/>
        <v>-1907.4220268118986</v>
      </c>
      <c r="AI20">
        <f t="shared" si="6"/>
        <v>196.18518151720559</v>
      </c>
      <c r="AJ20">
        <f t="shared" si="7"/>
        <v>144.17778850758702</v>
      </c>
      <c r="AK20">
        <f t="shared" si="24"/>
        <v>236.00526547876143</v>
      </c>
      <c r="AL20">
        <f t="shared" si="8"/>
        <v>576.36823550355405</v>
      </c>
      <c r="AN20">
        <f t="shared" si="9"/>
        <v>641.95781386709064</v>
      </c>
      <c r="AO20">
        <f t="shared" si="9"/>
        <v>-32.097890693354543</v>
      </c>
      <c r="AP20">
        <f t="shared" si="9"/>
        <v>-5.6927573867404329</v>
      </c>
      <c r="AQ20">
        <f t="shared" si="9"/>
        <v>-547.82173940827329</v>
      </c>
      <c r="AR20">
        <f t="shared" si="9"/>
        <v>56.345426378722451</v>
      </c>
      <c r="AS20">
        <f t="shared" si="9"/>
        <v>41.408626813584291</v>
      </c>
      <c r="AT20">
        <f t="shared" si="9"/>
        <v>67.781966039357414</v>
      </c>
      <c r="AU20">
        <f t="shared" si="9"/>
        <v>165.53601923166414</v>
      </c>
      <c r="AW20">
        <v>17</v>
      </c>
      <c r="AX20">
        <f>(R20*SUMPRODUCT(K21:$K$23, X21:$X$23)-$AZ$3*SUMPRODUCT(K20:$K$22, W21:$W$23))/Z20</f>
        <v>618.48739416976537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2819.1866008655952</v>
      </c>
      <c r="P21">
        <f t="shared" si="22"/>
        <v>140.95933004327978</v>
      </c>
      <c r="Q21" s="4">
        <f t="shared" si="23"/>
        <v>25</v>
      </c>
      <c r="R21">
        <f t="shared" si="0"/>
        <v>500000</v>
      </c>
      <c r="S21">
        <f t="shared" si="1"/>
        <v>429.95018428458872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490.36679026481067</v>
      </c>
      <c r="AC21">
        <f t="shared" si="2"/>
        <v>335.78335818309597</v>
      </c>
      <c r="AE21">
        <f t="shared" si="3"/>
        <v>2201.7340119497385</v>
      </c>
      <c r="AF21">
        <f t="shared" si="4"/>
        <v>-110.08670059748694</v>
      </c>
      <c r="AG21">
        <f t="shared" si="4"/>
        <v>-19.524550195380151</v>
      </c>
      <c r="AH21">
        <f t="shared" si="5"/>
        <v>-1968.993610883442</v>
      </c>
      <c r="AI21">
        <f t="shared" si="6"/>
        <v>103.12915027342956</v>
      </c>
      <c r="AJ21">
        <f t="shared" si="7"/>
        <v>154.5834320817147</v>
      </c>
      <c r="AK21">
        <f t="shared" si="24"/>
        <v>220.94811070357528</v>
      </c>
      <c r="AL21">
        <f t="shared" si="8"/>
        <v>478.66069305871952</v>
      </c>
      <c r="AN21">
        <f t="shared" si="9"/>
        <v>582.5036985958468</v>
      </c>
      <c r="AO21">
        <f t="shared" si="9"/>
        <v>-29.125184929792344</v>
      </c>
      <c r="AP21">
        <f t="shared" si="9"/>
        <v>-5.1655298235402052</v>
      </c>
      <c r="AQ21">
        <f t="shared" si="9"/>
        <v>-520.92852934379755</v>
      </c>
      <c r="AR21">
        <f t="shared" si="9"/>
        <v>27.284454498716695</v>
      </c>
      <c r="AS21">
        <f t="shared" si="9"/>
        <v>40.8975018964708</v>
      </c>
      <c r="AT21">
        <f t="shared" si="9"/>
        <v>58.455331563245728</v>
      </c>
      <c r="AU21">
        <f t="shared" si="9"/>
        <v>126.63728795843322</v>
      </c>
      <c r="AW21">
        <v>18</v>
      </c>
      <c r="AX21">
        <f>(R21*SUMPRODUCT(K22:$K$23, X22:$X$23)-$AZ$3*SUMPRODUCT(K21:$K$22, W22:$W$23))/Z21</f>
        <v>429.95018428458872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2819.1866008655952</v>
      </c>
      <c r="P22">
        <f t="shared" si="22"/>
        <v>140.95933004327978</v>
      </c>
      <c r="Q22" s="4">
        <f t="shared" si="23"/>
        <v>25</v>
      </c>
      <c r="R22">
        <f t="shared" si="0"/>
        <v>500000</v>
      </c>
      <c r="S22">
        <f t="shared" si="1"/>
        <v>223.27973503446526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335.78335818309597</v>
      </c>
      <c r="AC22">
        <f t="shared" si="2"/>
        <v>171.72397268557427</v>
      </c>
      <c r="AE22">
        <f t="shared" si="3"/>
        <v>2168.2304610754391</v>
      </c>
      <c r="AF22">
        <f t="shared" si="4"/>
        <v>-108.41152305377196</v>
      </c>
      <c r="AG22">
        <f t="shared" si="4"/>
        <v>-19.227447204183925</v>
      </c>
      <c r="AH22">
        <f t="shared" si="5"/>
        <v>-2037.1497848485471</v>
      </c>
      <c r="AI22">
        <f t="shared" si="6"/>
        <v>3.4417059689362759</v>
      </c>
      <c r="AJ22">
        <f t="shared" si="7"/>
        <v>164.0593854975217</v>
      </c>
      <c r="AK22">
        <f t="shared" si="24"/>
        <v>204.99647969083401</v>
      </c>
      <c r="AL22">
        <f t="shared" si="8"/>
        <v>372.49757115729199</v>
      </c>
      <c r="AN22">
        <f t="shared" si="9"/>
        <v>528.42170039592929</v>
      </c>
      <c r="AO22">
        <f t="shared" si="9"/>
        <v>-26.421085019796465</v>
      </c>
      <c r="AP22">
        <f t="shared" si="9"/>
        <v>-4.6859411526154746</v>
      </c>
      <c r="AQ22">
        <f t="shared" si="9"/>
        <v>-496.4758924828227</v>
      </c>
      <c r="AR22">
        <f t="shared" si="9"/>
        <v>0.8387817406946988</v>
      </c>
      <c r="AS22">
        <f t="shared" si="9"/>
        <v>39.983083443773914</v>
      </c>
      <c r="AT22">
        <f t="shared" si="9"/>
        <v>49.959905239815349</v>
      </c>
      <c r="AU22">
        <f t="shared" si="9"/>
        <v>90.781770424283962</v>
      </c>
      <c r="AW22">
        <v>19</v>
      </c>
      <c r="AX22">
        <f>(R22*SUMPRODUCT(K23:$K$23, X23:$X$23)-$AZ$3*SUMPRODUCT(K22:$K$22, W23:$W$23))/Z22</f>
        <v>223.27973503446526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2819.1866008655952</v>
      </c>
      <c r="P23">
        <f t="shared" si="22"/>
        <v>140.95933004327978</v>
      </c>
      <c r="Q23" s="4">
        <f t="shared" si="23"/>
        <v>25</v>
      </c>
      <c r="R23">
        <f t="shared" si="0"/>
        <v>500000</v>
      </c>
      <c r="S23">
        <f t="shared" si="1"/>
        <v>226.79093727231839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171.72397268557427</v>
      </c>
      <c r="AC23">
        <f t="shared" si="2"/>
        <v>171.72397268557427</v>
      </c>
      <c r="AE23">
        <f t="shared" si="3"/>
        <v>2134.6616785717183</v>
      </c>
      <c r="AF23">
        <f t="shared" si="4"/>
        <v>-106.73308392858593</v>
      </c>
      <c r="AG23">
        <f t="shared" si="4"/>
        <v>-18.929765751549557</v>
      </c>
      <c r="AH23">
        <f t="shared" si="5"/>
        <v>-2108.139611850575</v>
      </c>
      <c r="AI23">
        <f t="shared" si="6"/>
        <v>-99.140782958992304</v>
      </c>
      <c r="AJ23">
        <f t="shared" si="7"/>
        <v>0</v>
      </c>
      <c r="AK23">
        <f t="shared" si="24"/>
        <v>188.22866949145208</v>
      </c>
      <c r="AL23">
        <f t="shared" si="8"/>
        <v>89.087886532459777</v>
      </c>
      <c r="AN23">
        <f t="shared" si="9"/>
        <v>479.23179439411888</v>
      </c>
      <c r="AO23">
        <f t="shared" si="9"/>
        <v>-23.961589719705948</v>
      </c>
      <c r="AP23">
        <f t="shared" si="9"/>
        <v>-4.2497346064905459</v>
      </c>
      <c r="AQ23">
        <f t="shared" si="9"/>
        <v>-473.2775873394823</v>
      </c>
      <c r="AR23">
        <f t="shared" si="9"/>
        <v>-22.257117271559959</v>
      </c>
      <c r="AS23">
        <f t="shared" si="9"/>
        <v>0</v>
      </c>
      <c r="AT23">
        <f t="shared" si="9"/>
        <v>42.257358129538133</v>
      </c>
      <c r="AU23">
        <f t="shared" si="9"/>
        <v>20.000240857978177</v>
      </c>
      <c r="AW23">
        <v>20</v>
      </c>
      <c r="AX23">
        <f>(R23*SUMPRODUCT(K$23:$K24, X$23:$X24)-$AZ$3*SUMPRODUCT(K$22:$K23, W$23:$W24))/Z23</f>
        <v>226.79093727231839</v>
      </c>
    </row>
    <row r="25" spans="5:50" x14ac:dyDescent="0.25">
      <c r="AN25" s="8">
        <f t="shared" ref="AN25:AU25" si="25">SUM(AN3:AN23)</f>
        <v>25824.544999607588</v>
      </c>
      <c r="AO25" s="8">
        <f t="shared" si="25"/>
        <v>-3405.617200629576</v>
      </c>
      <c r="AP25" s="8">
        <f t="shared" si="25"/>
        <v>-477.1567982296674</v>
      </c>
      <c r="AQ25" s="8">
        <f t="shared" si="25"/>
        <v>-15953.731104211813</v>
      </c>
      <c r="AR25" s="8">
        <f t="shared" si="25"/>
        <v>5988.0398965365221</v>
      </c>
      <c r="AS25" s="8">
        <f t="shared" si="25"/>
        <v>-609.65829054679739</v>
      </c>
      <c r="AT25" s="8">
        <f t="shared" si="25"/>
        <v>2272.9864698063025</v>
      </c>
      <c r="AU25" s="9">
        <f t="shared" si="25"/>
        <v>7651.3680757960283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CF03F-4878-4BD6-B763-496CC99A7FCE}">
  <sheetPr codeName="Sheet6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4256.4448355742161</v>
      </c>
      <c r="K3">
        <v>1</v>
      </c>
      <c r="L3" s="2">
        <v>0</v>
      </c>
      <c r="O3">
        <f>$C$3</f>
        <v>4256.4448355742161</v>
      </c>
      <c r="P3">
        <f>O3*B5</f>
        <v>3405.1558684593729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4256.4448355742161</v>
      </c>
      <c r="AF3">
        <f t="shared" ref="AF3:AG23" si="4">-$Z3*P3</f>
        <v>-3405.1558684593729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578.1392253148432</v>
      </c>
      <c r="AJ3">
        <f t="shared" ref="AJ3:AJ23" si="7">AB3-AC3</f>
        <v>0</v>
      </c>
      <c r="AL3">
        <f t="shared" ref="AL3:AL23" si="8">SUM(AI3:AK3)</f>
        <v>578.1392253148432</v>
      </c>
      <c r="AN3">
        <f t="shared" ref="AN3:AU23" si="9">AE3*$K3</f>
        <v>4256.4448355742161</v>
      </c>
      <c r="AO3">
        <f t="shared" si="9"/>
        <v>-3405.1558684593729</v>
      </c>
      <c r="AP3">
        <f t="shared" si="9"/>
        <v>-273.14974180000002</v>
      </c>
      <c r="AQ3">
        <f t="shared" si="9"/>
        <v>0</v>
      </c>
      <c r="AR3">
        <f t="shared" si="9"/>
        <v>578.1392253148432</v>
      </c>
      <c r="AS3">
        <f t="shared" si="9"/>
        <v>0</v>
      </c>
      <c r="AT3">
        <f t="shared" si="9"/>
        <v>0</v>
      </c>
      <c r="AU3">
        <f t="shared" si="9"/>
        <v>578.1392253148432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2437.9193117735699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730.23395652461807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720.25771124819221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-720.25771124819221</v>
      </c>
      <c r="AK4">
        <f>H4*SUM(AB4, AE4:AF4)</f>
        <v>0</v>
      </c>
      <c r="AL4">
        <f t="shared" si="8"/>
        <v>-2551.1132112481919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-1717.6616005253773</v>
      </c>
      <c r="AR4">
        <f t="shared" si="9"/>
        <v>-1717.6616005253773</v>
      </c>
      <c r="AS4">
        <f t="shared" si="9"/>
        <v>-675.72728328003768</v>
      </c>
      <c r="AT4">
        <f t="shared" si="9"/>
        <v>0</v>
      </c>
      <c r="AU4">
        <f t="shared" si="9"/>
        <v>-2393.3888838054149</v>
      </c>
      <c r="AW4">
        <v>1</v>
      </c>
      <c r="AX4">
        <f>(R4*SUMPRODUCT(K5:$K$23, X5:$X$23)-$AZ$3*SUMPRODUCT(K4:$K$22, W5:$W$23))/Z4</f>
        <v>730.23395652461807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4256.4448355742161</v>
      </c>
      <c r="P5">
        <f t="shared" ref="P5:P23" si="22">O5*$C$5</f>
        <v>212.8222417787108</v>
      </c>
      <c r="Q5" s="4">
        <f t="shared" ref="Q5:Q23" si="23">$C$8</f>
        <v>25</v>
      </c>
      <c r="R5">
        <f t="shared" si="0"/>
        <v>500000</v>
      </c>
      <c r="S5">
        <f t="shared" si="1"/>
        <v>1392.8005379171868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720.25771124819221</v>
      </c>
      <c r="AC5">
        <f t="shared" si="2"/>
        <v>1354.8046123999011</v>
      </c>
      <c r="AE5">
        <f t="shared" si="3"/>
        <v>4140.3280216169469</v>
      </c>
      <c r="AF5">
        <f t="shared" si="4"/>
        <v>-207.01640108084737</v>
      </c>
      <c r="AG5">
        <f t="shared" si="4"/>
        <v>-24.317994133350467</v>
      </c>
      <c r="AH5">
        <f t="shared" si="5"/>
        <v>-1877.5703879906084</v>
      </c>
      <c r="AI5">
        <f t="shared" si="6"/>
        <v>2031.4232384121403</v>
      </c>
      <c r="AJ5">
        <f t="shared" si="7"/>
        <v>-634.54690115170888</v>
      </c>
      <c r="AK5">
        <f>H5*SUM(AB5, AE5:AF5)</f>
        <v>402.06839026616279</v>
      </c>
      <c r="AL5">
        <f t="shared" si="8"/>
        <v>1798.9447275265943</v>
      </c>
      <c r="AN5">
        <f t="shared" si="9"/>
        <v>3575.4320659007235</v>
      </c>
      <c r="AO5">
        <f t="shared" si="9"/>
        <v>-178.77160329503619</v>
      </c>
      <c r="AP5">
        <f t="shared" si="9"/>
        <v>-21.000108095012934</v>
      </c>
      <c r="AQ5">
        <f t="shared" si="9"/>
        <v>-1621.3994002788133</v>
      </c>
      <c r="AR5">
        <f t="shared" si="9"/>
        <v>1754.2609542318605</v>
      </c>
      <c r="AS5">
        <f t="shared" si="9"/>
        <v>-547.9709157946661</v>
      </c>
      <c r="AT5">
        <f t="shared" si="9"/>
        <v>347.21118900171166</v>
      </c>
      <c r="AU5">
        <f t="shared" si="9"/>
        <v>1553.5012274389062</v>
      </c>
      <c r="AW5">
        <v>2</v>
      </c>
      <c r="AX5">
        <f>(R5*SUMPRODUCT(K6:$K$23, X6:$X$23)-$AZ$3*SUMPRODUCT(K5:$K$22, W6:$W$23))/Z5</f>
        <v>1392.8005379171868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4256.4448355742161</v>
      </c>
      <c r="P6">
        <f t="shared" si="22"/>
        <v>212.8222417787108</v>
      </c>
      <c r="Q6" s="4">
        <f t="shared" si="23"/>
        <v>25</v>
      </c>
      <c r="R6">
        <f t="shared" si="0"/>
        <v>500000</v>
      </c>
      <c r="S6">
        <f t="shared" si="1"/>
        <v>1984.3817209291544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1354.8046123999011</v>
      </c>
      <c r="AC6">
        <f t="shared" si="2"/>
        <v>1903.3043545823275</v>
      </c>
      <c r="AE6">
        <f t="shared" si="3"/>
        <v>4082.536089273468</v>
      </c>
      <c r="AF6">
        <f t="shared" si="4"/>
        <v>-204.12680446367338</v>
      </c>
      <c r="AG6">
        <f t="shared" si="4"/>
        <v>-23.978556324474912</v>
      </c>
      <c r="AH6">
        <f t="shared" si="5"/>
        <v>-1925.1573508410577</v>
      </c>
      <c r="AI6">
        <f t="shared" si="6"/>
        <v>1929.2733776442617</v>
      </c>
      <c r="AJ6">
        <f t="shared" si="7"/>
        <v>-548.49974218242642</v>
      </c>
      <c r="AK6">
        <f>H6*SUM(AB6, AE6:AF6)</f>
        <v>569.37367201641496</v>
      </c>
      <c r="AL6">
        <f t="shared" si="8"/>
        <v>1950.1473074782502</v>
      </c>
      <c r="AN6">
        <f t="shared" si="9"/>
        <v>3179.5861468669968</v>
      </c>
      <c r="AO6">
        <f t="shared" si="9"/>
        <v>-158.97930734334983</v>
      </c>
      <c r="AP6">
        <f t="shared" si="9"/>
        <v>-18.6751283623652</v>
      </c>
      <c r="AQ6">
        <f t="shared" si="9"/>
        <v>-1499.3630207841541</v>
      </c>
      <c r="AR6">
        <f t="shared" si="9"/>
        <v>1502.5686903771275</v>
      </c>
      <c r="AS6">
        <f t="shared" si="9"/>
        <v>-427.18598039723065</v>
      </c>
      <c r="AT6">
        <f t="shared" si="9"/>
        <v>443.44314424820226</v>
      </c>
      <c r="AU6">
        <f t="shared" si="9"/>
        <v>1518.8258542280992</v>
      </c>
      <c r="AW6">
        <v>3</v>
      </c>
      <c r="AX6">
        <f>(R6*SUMPRODUCT(K7:$K$23, X7:$X$23)-$AZ$3*SUMPRODUCT(K6:$K$22, W7:$W$23))/Z6</f>
        <v>1984.3817209291544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4256.4448355742161</v>
      </c>
      <c r="P7">
        <f t="shared" si="22"/>
        <v>212.8222417787108</v>
      </c>
      <c r="Q7" s="4">
        <f t="shared" si="23"/>
        <v>25</v>
      </c>
      <c r="R7">
        <f t="shared" si="0"/>
        <v>500000</v>
      </c>
      <c r="S7">
        <f t="shared" si="1"/>
        <v>2465.2854287535324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1903.3043545823275</v>
      </c>
      <c r="AC7">
        <f t="shared" si="2"/>
        <v>2331.1698291152497</v>
      </c>
      <c r="AE7">
        <f t="shared" si="3"/>
        <v>4024.8872054547146</v>
      </c>
      <c r="AF7">
        <f t="shared" si="4"/>
        <v>-201.24436027273575</v>
      </c>
      <c r="AG7">
        <f t="shared" si="4"/>
        <v>-23.639958703421897</v>
      </c>
      <c r="AH7">
        <f t="shared" si="5"/>
        <v>-1976.2411561653755</v>
      </c>
      <c r="AI7">
        <f t="shared" si="6"/>
        <v>1823.7617303131813</v>
      </c>
      <c r="AJ7">
        <f t="shared" si="7"/>
        <v>-427.86547453292224</v>
      </c>
      <c r="AK7">
        <f>H7*SUM(AB7, AE7:AF7)</f>
        <v>599.61137181532297</v>
      </c>
      <c r="AL7">
        <f t="shared" si="8"/>
        <v>1995.5076275955821</v>
      </c>
      <c r="AN7">
        <f t="shared" si="9"/>
        <v>2837.5918209879819</v>
      </c>
      <c r="AO7">
        <f t="shared" si="9"/>
        <v>-141.87959104939912</v>
      </c>
      <c r="AP7">
        <f t="shared" si="9"/>
        <v>-16.666443068121996</v>
      </c>
      <c r="AQ7">
        <f t="shared" si="9"/>
        <v>-1393.2727688454966</v>
      </c>
      <c r="AR7">
        <f t="shared" si="9"/>
        <v>1285.7730180249644</v>
      </c>
      <c r="AS7">
        <f t="shared" si="9"/>
        <v>-301.65008583901351</v>
      </c>
      <c r="AT7">
        <f t="shared" si="9"/>
        <v>422.73292084524923</v>
      </c>
      <c r="AU7">
        <f t="shared" si="9"/>
        <v>1406.8558530312002</v>
      </c>
      <c r="AW7">
        <v>4</v>
      </c>
      <c r="AX7">
        <f>(R7*SUMPRODUCT(K8:$K$23, X8:$X$23)-$AZ$3*SUMPRODUCT(K7:$K$22, W8:$W$23))/Z7</f>
        <v>2465.2854287535324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4256.4448355742161</v>
      </c>
      <c r="P8">
        <f t="shared" si="22"/>
        <v>212.8222417787108</v>
      </c>
      <c r="Q8" s="4">
        <f t="shared" si="23"/>
        <v>25</v>
      </c>
      <c r="R8">
        <f t="shared" si="0"/>
        <v>500000</v>
      </c>
      <c r="S8">
        <f t="shared" si="1"/>
        <v>2811.3916950570192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2331.1698291152497</v>
      </c>
      <c r="AC8">
        <f t="shared" si="2"/>
        <v>2620.4352330759066</v>
      </c>
      <c r="AE8">
        <f t="shared" si="3"/>
        <v>3967.3369009352664</v>
      </c>
      <c r="AF8">
        <f t="shared" si="4"/>
        <v>-198.3668450467633</v>
      </c>
      <c r="AG8">
        <f t="shared" si="4"/>
        <v>-23.301940082585684</v>
      </c>
      <c r="AH8">
        <f t="shared" si="5"/>
        <v>-2032.3806760398497</v>
      </c>
      <c r="AI8">
        <f t="shared" si="6"/>
        <v>1713.2874397660676</v>
      </c>
      <c r="AJ8">
        <f t="shared" si="7"/>
        <v>-289.26540396065684</v>
      </c>
      <c r="AK8">
        <f t="shared" ref="AK8:AK23" si="24">H8*SUM(AB8:AB8, AE8:AF8)</f>
        <v>442.26014166277213</v>
      </c>
      <c r="AL8">
        <f t="shared" si="8"/>
        <v>1866.2821774681829</v>
      </c>
      <c r="AN8">
        <f t="shared" si="9"/>
        <v>2607.9423717367922</v>
      </c>
      <c r="AO8">
        <f t="shared" si="9"/>
        <v>-130.39711858683958</v>
      </c>
      <c r="AP8">
        <f t="shared" si="9"/>
        <v>-15.317609369328096</v>
      </c>
      <c r="AQ8">
        <f t="shared" si="9"/>
        <v>-1335.992332613316</v>
      </c>
      <c r="AR8">
        <f t="shared" si="9"/>
        <v>1126.2353111673083</v>
      </c>
      <c r="AS8">
        <f t="shared" si="9"/>
        <v>-190.1495946786662</v>
      </c>
      <c r="AT8">
        <f t="shared" si="9"/>
        <v>290.72120456943242</v>
      </c>
      <c r="AU8">
        <f t="shared" si="9"/>
        <v>1226.8069210580745</v>
      </c>
      <c r="AW8">
        <v>5</v>
      </c>
      <c r="AX8">
        <f>(R8*SUMPRODUCT(K9:$K$23, X9:$X$23)-$AZ$3*SUMPRODUCT(K8:$K$22, W9:$W$23))/Z8</f>
        <v>2811.3916950570192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4256.4448355742161</v>
      </c>
      <c r="P9">
        <f t="shared" si="22"/>
        <v>212.8222417787108</v>
      </c>
      <c r="Q9" s="4">
        <f t="shared" si="23"/>
        <v>25</v>
      </c>
      <c r="R9">
        <f t="shared" si="0"/>
        <v>500000</v>
      </c>
      <c r="S9">
        <f t="shared" si="1"/>
        <v>3048.6363413845079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2620.4352330759066</v>
      </c>
      <c r="AC9">
        <f t="shared" si="2"/>
        <v>2800.3274385447421</v>
      </c>
      <c r="AE9">
        <f t="shared" si="3"/>
        <v>3909.7609320951169</v>
      </c>
      <c r="AF9">
        <f t="shared" si="4"/>
        <v>-195.48804660475585</v>
      </c>
      <c r="AG9">
        <f t="shared" si="4"/>
        <v>-22.963770723741039</v>
      </c>
      <c r="AH9">
        <f t="shared" si="5"/>
        <v>-2102.9991603757549</v>
      </c>
      <c r="AI9">
        <f t="shared" si="6"/>
        <v>1588.3099543908652</v>
      </c>
      <c r="AJ9">
        <f t="shared" si="7"/>
        <v>-179.89220546883553</v>
      </c>
      <c r="AK9">
        <f t="shared" si="24"/>
        <v>330.67176378915917</v>
      </c>
      <c r="AL9">
        <f t="shared" si="8"/>
        <v>1739.0895127111889</v>
      </c>
      <c r="AN9">
        <f t="shared" si="9"/>
        <v>2442.5913450701833</v>
      </c>
      <c r="AO9">
        <f t="shared" si="9"/>
        <v>-122.12956725350917</v>
      </c>
      <c r="AP9">
        <f t="shared" si="9"/>
        <v>-14.34642900018147</v>
      </c>
      <c r="AQ9">
        <f t="shared" si="9"/>
        <v>-1313.8316221987134</v>
      </c>
      <c r="AR9">
        <f t="shared" si="9"/>
        <v>992.28372661777928</v>
      </c>
      <c r="AS9">
        <f t="shared" si="9"/>
        <v>-112.38619234151038</v>
      </c>
      <c r="AT9">
        <f t="shared" si="9"/>
        <v>206.58449514397125</v>
      </c>
      <c r="AU9">
        <f t="shared" si="9"/>
        <v>1086.4820294202402</v>
      </c>
      <c r="AW9">
        <v>6</v>
      </c>
      <c r="AX9">
        <f>(R9*SUMPRODUCT(K10:$K$23, X10:$X$23)-$AZ$3*SUMPRODUCT(K9:$K$22, W10:$W$23))/Z9</f>
        <v>3048.6363413845079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4256.4448355742161</v>
      </c>
      <c r="P10">
        <f t="shared" si="22"/>
        <v>212.8222417787108</v>
      </c>
      <c r="Q10" s="4">
        <f t="shared" si="23"/>
        <v>25</v>
      </c>
      <c r="R10">
        <f t="shared" si="0"/>
        <v>500000</v>
      </c>
      <c r="S10">
        <f t="shared" si="1"/>
        <v>3212.0820553387161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2800.3274385447421</v>
      </c>
      <c r="AC10">
        <f t="shared" si="2"/>
        <v>2906.9689506361265</v>
      </c>
      <c r="AE10">
        <f t="shared" si="3"/>
        <v>3852.1285458895168</v>
      </c>
      <c r="AF10">
        <f t="shared" si="4"/>
        <v>-192.60642729447585</v>
      </c>
      <c r="AG10">
        <f t="shared" si="4"/>
        <v>-22.625270000532293</v>
      </c>
      <c r="AH10">
        <f t="shared" si="5"/>
        <v>-2177.2603194267431</v>
      </c>
      <c r="AI10">
        <f t="shared" si="6"/>
        <v>1459.6365291677653</v>
      </c>
      <c r="AJ10">
        <f t="shared" si="7"/>
        <v>-106.64151209138436</v>
      </c>
      <c r="AK10">
        <f t="shared" si="24"/>
        <v>339.14210174983862</v>
      </c>
      <c r="AL10">
        <f t="shared" si="8"/>
        <v>1692.1371188262196</v>
      </c>
      <c r="AN10">
        <f t="shared" si="9"/>
        <v>2286.542499287606</v>
      </c>
      <c r="AO10">
        <f t="shared" si="9"/>
        <v>-114.3271249643803</v>
      </c>
      <c r="AP10">
        <f t="shared" si="9"/>
        <v>-13.429884490557129</v>
      </c>
      <c r="AQ10">
        <f t="shared" si="9"/>
        <v>-1292.3759404898485</v>
      </c>
      <c r="AR10">
        <f t="shared" si="9"/>
        <v>866.40954934282001</v>
      </c>
      <c r="AS10">
        <f t="shared" si="9"/>
        <v>-63.300159036862276</v>
      </c>
      <c r="AT10">
        <f t="shared" si="9"/>
        <v>201.30761985505367</v>
      </c>
      <c r="AU10">
        <f t="shared" si="9"/>
        <v>1004.4170101610114</v>
      </c>
      <c r="AW10">
        <v>7</v>
      </c>
      <c r="AX10">
        <f>(R10*SUMPRODUCT(K11:$K$23, X11:$X$23)-$AZ$3*SUMPRODUCT(K10:$K$22, W11:$W$23))/Z10</f>
        <v>3212.0820553387161</v>
      </c>
    </row>
    <row r="11" spans="1:52" x14ac:dyDescent="0.25">
      <c r="A11" t="s">
        <v>33</v>
      </c>
      <c r="C11" s="7">
        <f>AU25</f>
        <v>11447.764771883498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4256.4448355742161</v>
      </c>
      <c r="P11">
        <f t="shared" si="22"/>
        <v>212.8222417787108</v>
      </c>
      <c r="Q11" s="4">
        <f t="shared" si="23"/>
        <v>25</v>
      </c>
      <c r="R11">
        <f t="shared" si="0"/>
        <v>500000</v>
      </c>
      <c r="S11">
        <f t="shared" si="1"/>
        <v>3306.7511095240347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2906.9689506361265</v>
      </c>
      <c r="AC11">
        <f t="shared" si="2"/>
        <v>2947.8548865497596</v>
      </c>
      <c r="AE11">
        <f t="shared" si="3"/>
        <v>3794.4741809379716</v>
      </c>
      <c r="AF11">
        <f t="shared" si="4"/>
        <v>-189.72370904689859</v>
      </c>
      <c r="AG11">
        <f t="shared" si="4"/>
        <v>-22.286640186340378</v>
      </c>
      <c r="AH11">
        <f t="shared" si="5"/>
        <v>-2247.542283731877</v>
      </c>
      <c r="AI11">
        <f t="shared" si="6"/>
        <v>1334.9215479728559</v>
      </c>
      <c r="AJ11">
        <f t="shared" si="7"/>
        <v>-40.885935913633148</v>
      </c>
      <c r="AK11">
        <f t="shared" si="24"/>
        <v>335.35355026015083</v>
      </c>
      <c r="AL11">
        <f t="shared" si="8"/>
        <v>1629.3891623193736</v>
      </c>
      <c r="AN11">
        <f t="shared" si="9"/>
        <v>2142.0067338593972</v>
      </c>
      <c r="AO11">
        <f t="shared" si="9"/>
        <v>-107.10033669296986</v>
      </c>
      <c r="AP11">
        <f t="shared" si="9"/>
        <v>-12.580961439680149</v>
      </c>
      <c r="AQ11">
        <f t="shared" si="9"/>
        <v>-1268.7530542630689</v>
      </c>
      <c r="AR11">
        <f t="shared" si="9"/>
        <v>753.57238146367831</v>
      </c>
      <c r="AS11">
        <f t="shared" si="9"/>
        <v>-23.080391609226133</v>
      </c>
      <c r="AT11">
        <f t="shared" si="9"/>
        <v>189.30938217725122</v>
      </c>
      <c r="AU11">
        <f t="shared" si="9"/>
        <v>919.80137203170341</v>
      </c>
      <c r="AW11">
        <v>8</v>
      </c>
      <c r="AX11">
        <f>(R11*SUMPRODUCT(K12:$K$23, X12:$X$23)-$AZ$3*SUMPRODUCT(K11:$K$22, W12:$W$23))/Z11</f>
        <v>3306.7511095240347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4256.4448355742161</v>
      </c>
      <c r="P12">
        <f t="shared" si="22"/>
        <v>212.8222417787108</v>
      </c>
      <c r="Q12" s="4">
        <f t="shared" si="23"/>
        <v>25</v>
      </c>
      <c r="R12">
        <f t="shared" si="0"/>
        <v>500000</v>
      </c>
      <c r="S12">
        <f t="shared" si="1"/>
        <v>3333.8698952709769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2947.8548865497596</v>
      </c>
      <c r="AC12">
        <f t="shared" si="2"/>
        <v>2926.8052835096787</v>
      </c>
      <c r="AE12">
        <f t="shared" si="3"/>
        <v>3736.7340733353763</v>
      </c>
      <c r="AF12">
        <f t="shared" si="4"/>
        <v>-186.83670366676881</v>
      </c>
      <c r="AG12">
        <f t="shared" si="4"/>
        <v>-21.947506767295337</v>
      </c>
      <c r="AH12">
        <f t="shared" si="5"/>
        <v>-2325.3403436327562</v>
      </c>
      <c r="AI12">
        <f t="shared" si="6"/>
        <v>1202.6095192685561</v>
      </c>
      <c r="AJ12">
        <f t="shared" si="7"/>
        <v>21.04960304008091</v>
      </c>
      <c r="AK12">
        <f t="shared" si="24"/>
        <v>337.23334209773327</v>
      </c>
      <c r="AL12">
        <f t="shared" si="8"/>
        <v>1560.8924644063704</v>
      </c>
      <c r="AN12">
        <f t="shared" si="9"/>
        <v>2005.3351521865</v>
      </c>
      <c r="AO12">
        <f t="shared" si="9"/>
        <v>-100.266757609325</v>
      </c>
      <c r="AP12">
        <f t="shared" si="9"/>
        <v>-11.77822824946802</v>
      </c>
      <c r="AQ12">
        <f t="shared" si="9"/>
        <v>-1247.9043572190758</v>
      </c>
      <c r="AR12">
        <f t="shared" si="9"/>
        <v>645.38580910863129</v>
      </c>
      <c r="AS12">
        <f t="shared" si="9"/>
        <v>11.296364174550007</v>
      </c>
      <c r="AT12">
        <f t="shared" si="9"/>
        <v>180.97779026439815</v>
      </c>
      <c r="AU12">
        <f t="shared" si="9"/>
        <v>837.65996354757954</v>
      </c>
      <c r="AW12">
        <v>9</v>
      </c>
      <c r="AX12">
        <f>(R12*SUMPRODUCT(K13:$K$23, X13:$X$23)-$AZ$3*SUMPRODUCT(K12:$K$22, W13:$W$23))/Z12</f>
        <v>3333.8698952709769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4256.4448355742161</v>
      </c>
      <c r="P13">
        <f t="shared" si="22"/>
        <v>212.8222417787108</v>
      </c>
      <c r="Q13" s="4">
        <f t="shared" si="23"/>
        <v>25</v>
      </c>
      <c r="R13">
        <f t="shared" si="0"/>
        <v>500000</v>
      </c>
      <c r="S13">
        <f t="shared" si="1"/>
        <v>3294.5088493440835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2926.8052835096787</v>
      </c>
      <c r="AC13">
        <f t="shared" si="2"/>
        <v>2847.4720747271604</v>
      </c>
      <c r="AE13">
        <f t="shared" si="3"/>
        <v>3678.8815453712496</v>
      </c>
      <c r="AF13">
        <f t="shared" si="4"/>
        <v>-183.94407726856249</v>
      </c>
      <c r="AG13">
        <f t="shared" si="4"/>
        <v>-21.607713053298326</v>
      </c>
      <c r="AH13">
        <f t="shared" si="5"/>
        <v>-2406.3729264811491</v>
      </c>
      <c r="AI13">
        <f t="shared" si="6"/>
        <v>1066.9568285682394</v>
      </c>
      <c r="AJ13">
        <f t="shared" si="7"/>
        <v>79.333208782518341</v>
      </c>
      <c r="AK13">
        <f t="shared" si="24"/>
        <v>332.00410025835936</v>
      </c>
      <c r="AL13">
        <f t="shared" si="8"/>
        <v>1478.2941376091171</v>
      </c>
      <c r="AN13">
        <f t="shared" si="9"/>
        <v>1877.2352693481803</v>
      </c>
      <c r="AO13">
        <f t="shared" si="9"/>
        <v>-93.86176346740902</v>
      </c>
      <c r="AP13">
        <f t="shared" si="9"/>
        <v>-11.025840471716883</v>
      </c>
      <c r="AQ13">
        <f t="shared" si="9"/>
        <v>-1227.908013096722</v>
      </c>
      <c r="AR13">
        <f t="shared" si="9"/>
        <v>544.43965231233244</v>
      </c>
      <c r="AS13">
        <f t="shared" si="9"/>
        <v>40.481623482682004</v>
      </c>
      <c r="AT13">
        <f t="shared" si="9"/>
        <v>169.41284977152128</v>
      </c>
      <c r="AU13">
        <f t="shared" si="9"/>
        <v>754.3341255665357</v>
      </c>
      <c r="AW13">
        <v>10</v>
      </c>
      <c r="AX13">
        <f>(R13*SUMPRODUCT(K14:$K$23, X14:$X$23)-$AZ$3*SUMPRODUCT(K13:$K$22, W14:$W$23))/Z13</f>
        <v>3294.5088493440835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4256.4448355742161</v>
      </c>
      <c r="P14">
        <f t="shared" si="22"/>
        <v>212.8222417787108</v>
      </c>
      <c r="Q14" s="4">
        <f t="shared" si="23"/>
        <v>25</v>
      </c>
      <c r="R14">
        <f t="shared" si="0"/>
        <v>500000</v>
      </c>
      <c r="S14">
        <f t="shared" si="1"/>
        <v>3231.5856361258611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2847.4720747271604</v>
      </c>
      <c r="AC14">
        <f t="shared" si="2"/>
        <v>2749.018385184072</v>
      </c>
      <c r="AE14">
        <f t="shared" si="3"/>
        <v>3620.8370831054135</v>
      </c>
      <c r="AF14">
        <f t="shared" si="4"/>
        <v>-181.04185415527067</v>
      </c>
      <c r="AG14">
        <f t="shared" si="4"/>
        <v>-21.266792023494791</v>
      </c>
      <c r="AH14">
        <f t="shared" si="5"/>
        <v>-2496.8779854111049</v>
      </c>
      <c r="AI14">
        <f t="shared" si="6"/>
        <v>921.65045151554295</v>
      </c>
      <c r="AJ14">
        <f t="shared" si="7"/>
        <v>98.453689543088331</v>
      </c>
      <c r="AK14">
        <f t="shared" si="24"/>
        <v>538.01403771027424</v>
      </c>
      <c r="AL14">
        <f t="shared" si="8"/>
        <v>1558.1181787689056</v>
      </c>
      <c r="AN14">
        <f t="shared" si="9"/>
        <v>1701.9752961654578</v>
      </c>
      <c r="AO14">
        <f t="shared" si="9"/>
        <v>-85.09876480827289</v>
      </c>
      <c r="AP14">
        <f t="shared" si="9"/>
        <v>-9.9964604377155801</v>
      </c>
      <c r="AQ14">
        <f t="shared" si="9"/>
        <v>-1173.6580661244177</v>
      </c>
      <c r="AR14">
        <f t="shared" si="9"/>
        <v>433.22200479505165</v>
      </c>
      <c r="AS14">
        <f t="shared" si="9"/>
        <v>46.278179209037191</v>
      </c>
      <c r="AT14">
        <f t="shared" si="9"/>
        <v>252.89362104847274</v>
      </c>
      <c r="AU14">
        <f t="shared" si="9"/>
        <v>732.39380505256156</v>
      </c>
      <c r="AW14">
        <v>11</v>
      </c>
      <c r="AX14">
        <f>(R14*SUMPRODUCT(K15:$K$23, X15:$X$23)-$AZ$3*SUMPRODUCT(K14:$K$22, W15:$W$23))/Z14</f>
        <v>3231.5856361258611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4256.4448355742161</v>
      </c>
      <c r="P15">
        <f t="shared" si="22"/>
        <v>212.8222417787108</v>
      </c>
      <c r="Q15" s="4">
        <f t="shared" si="23"/>
        <v>25</v>
      </c>
      <c r="R15">
        <f t="shared" si="0"/>
        <v>500000</v>
      </c>
      <c r="S15">
        <f t="shared" si="1"/>
        <v>3102.990838435278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2749.018385184072</v>
      </c>
      <c r="AC15">
        <f t="shared" si="2"/>
        <v>2597.0807699770803</v>
      </c>
      <c r="AE15">
        <f t="shared" si="3"/>
        <v>3562.4762065080208</v>
      </c>
      <c r="AF15">
        <f t="shared" si="4"/>
        <v>-178.12381032540105</v>
      </c>
      <c r="AG15">
        <f t="shared" si="4"/>
        <v>-20.924012551118995</v>
      </c>
      <c r="AH15">
        <f t="shared" si="5"/>
        <v>-2602.2310428169312</v>
      </c>
      <c r="AI15">
        <f t="shared" si="6"/>
        <v>761.19734081456954</v>
      </c>
      <c r="AJ15">
        <f t="shared" si="7"/>
        <v>151.93761520699172</v>
      </c>
      <c r="AK15">
        <f t="shared" si="24"/>
        <v>524.84480450311071</v>
      </c>
      <c r="AL15">
        <f t="shared" si="8"/>
        <v>1437.979760524672</v>
      </c>
      <c r="AN15">
        <f t="shared" si="9"/>
        <v>1542.544163647731</v>
      </c>
      <c r="AO15">
        <f t="shared" si="9"/>
        <v>-77.127208182386553</v>
      </c>
      <c r="AP15">
        <f t="shared" si="9"/>
        <v>-9.0600502487167436</v>
      </c>
      <c r="AQ15">
        <f t="shared" si="9"/>
        <v>-1126.7601732264843</v>
      </c>
      <c r="AR15">
        <f t="shared" si="9"/>
        <v>329.59673199014344</v>
      </c>
      <c r="AS15">
        <f t="shared" si="9"/>
        <v>65.788644748825533</v>
      </c>
      <c r="AT15">
        <f t="shared" si="9"/>
        <v>227.25661676788661</v>
      </c>
      <c r="AU15">
        <f t="shared" si="9"/>
        <v>622.64199350685556</v>
      </c>
      <c r="AW15">
        <v>12</v>
      </c>
      <c r="AX15">
        <f>(R15*SUMPRODUCT(K16:$K$23, X16:$X$23)-$AZ$3*SUMPRODUCT(K15:$K$22, W16:$W$23))/Z15</f>
        <v>3102.990838435278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4256.4448355742161</v>
      </c>
      <c r="P16">
        <f t="shared" si="22"/>
        <v>212.8222417787108</v>
      </c>
      <c r="Q16" s="4">
        <f t="shared" si="23"/>
        <v>25</v>
      </c>
      <c r="R16">
        <f t="shared" si="0"/>
        <v>500000</v>
      </c>
      <c r="S16">
        <f t="shared" si="1"/>
        <v>2913.6885615962683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2597.0807699770803</v>
      </c>
      <c r="AC16">
        <f t="shared" si="2"/>
        <v>2398.4458768969944</v>
      </c>
      <c r="AE16">
        <f t="shared" si="3"/>
        <v>3503.7555834483383</v>
      </c>
      <c r="AF16">
        <f t="shared" si="4"/>
        <v>-175.18777917241692</v>
      </c>
      <c r="AG16">
        <f t="shared" si="4"/>
        <v>-20.579120127229746</v>
      </c>
      <c r="AH16">
        <f t="shared" si="5"/>
        <v>-2713.0459675611828</v>
      </c>
      <c r="AI16">
        <f t="shared" si="6"/>
        <v>594.94271658750904</v>
      </c>
      <c r="AJ16">
        <f t="shared" si="7"/>
        <v>198.63489308008593</v>
      </c>
      <c r="AK16">
        <f t="shared" si="24"/>
        <v>507.06959979597787</v>
      </c>
      <c r="AL16">
        <f t="shared" si="8"/>
        <v>1300.6472094635728</v>
      </c>
      <c r="AN16">
        <f t="shared" si="9"/>
        <v>1397.5289214204702</v>
      </c>
      <c r="AO16">
        <f t="shared" si="9"/>
        <v>-69.876446071023508</v>
      </c>
      <c r="AP16">
        <f t="shared" si="9"/>
        <v>-8.2083110166276612</v>
      </c>
      <c r="AQ16">
        <f t="shared" si="9"/>
        <v>-1082.1417517595062</v>
      </c>
      <c r="AR16">
        <f t="shared" si="9"/>
        <v>237.30241257331281</v>
      </c>
      <c r="AS16">
        <f t="shared" si="9"/>
        <v>79.228702251392647</v>
      </c>
      <c r="AT16">
        <f t="shared" si="9"/>
        <v>202.25281530355673</v>
      </c>
      <c r="AU16">
        <f t="shared" si="9"/>
        <v>518.78393012826223</v>
      </c>
      <c r="AW16">
        <v>13</v>
      </c>
      <c r="AX16">
        <f>(R16*SUMPRODUCT(K17:$K$23, X17:$X$23)-$AZ$3*SUMPRODUCT(K16:$K$22, W17:$W$23))/Z16</f>
        <v>2913.6885615962683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4256.4448355742161</v>
      </c>
      <c r="P17">
        <f t="shared" si="22"/>
        <v>212.8222417787108</v>
      </c>
      <c r="Q17" s="4">
        <f t="shared" si="23"/>
        <v>25</v>
      </c>
      <c r="R17">
        <f t="shared" si="0"/>
        <v>500000</v>
      </c>
      <c r="S17">
        <f t="shared" si="1"/>
        <v>2669.0165905807617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2398.4458768969944</v>
      </c>
      <c r="AC17">
        <f t="shared" si="2"/>
        <v>2159.9764787249887</v>
      </c>
      <c r="AE17">
        <f t="shared" si="3"/>
        <v>3444.6472758081431</v>
      </c>
      <c r="AF17">
        <f t="shared" si="4"/>
        <v>-172.23236379040713</v>
      </c>
      <c r="AG17">
        <f t="shared" si="4"/>
        <v>-20.23195065879106</v>
      </c>
      <c r="AH17">
        <f t="shared" si="5"/>
        <v>-2827.5653433277316</v>
      </c>
      <c r="AI17">
        <f t="shared" si="6"/>
        <v>424.61761803121362</v>
      </c>
      <c r="AJ17">
        <f t="shared" si="7"/>
        <v>238.46939817200564</v>
      </c>
      <c r="AK17">
        <f t="shared" si="24"/>
        <v>485.2668994290114</v>
      </c>
      <c r="AL17">
        <f t="shared" si="8"/>
        <v>1148.3539156322306</v>
      </c>
      <c r="AN17">
        <f t="shared" si="9"/>
        <v>1265.6485503324625</v>
      </c>
      <c r="AO17">
        <f t="shared" si="9"/>
        <v>-63.282427516623109</v>
      </c>
      <c r="AP17">
        <f t="shared" si="9"/>
        <v>-7.4337187443057733</v>
      </c>
      <c r="AQ17">
        <f t="shared" si="9"/>
        <v>-1038.9173959512186</v>
      </c>
      <c r="AR17">
        <f t="shared" si="9"/>
        <v>156.01500812031512</v>
      </c>
      <c r="AS17">
        <f t="shared" si="9"/>
        <v>87.619551126390604</v>
      </c>
      <c r="AT17">
        <f t="shared" si="9"/>
        <v>178.29905317158082</v>
      </c>
      <c r="AU17">
        <f t="shared" si="9"/>
        <v>421.93361241828649</v>
      </c>
      <c r="AW17">
        <v>14</v>
      </c>
      <c r="AX17">
        <f>(R17*SUMPRODUCT(K18:$K$23, X18:$X$23)-$AZ$3*SUMPRODUCT(K17:$K$22, W18:$W$23))/Z17</f>
        <v>2669.0165905807617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4256.4448355742161</v>
      </c>
      <c r="P18">
        <f t="shared" si="22"/>
        <v>212.8222417787108</v>
      </c>
      <c r="Q18" s="4">
        <f t="shared" si="23"/>
        <v>25</v>
      </c>
      <c r="R18">
        <f t="shared" si="0"/>
        <v>500000</v>
      </c>
      <c r="S18">
        <f t="shared" si="1"/>
        <v>2369.3186004343415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2159.9764787249887</v>
      </c>
      <c r="AC18">
        <f t="shared" si="2"/>
        <v>1884.2537094752522</v>
      </c>
      <c r="AE18">
        <f t="shared" si="3"/>
        <v>3385.0331353230572</v>
      </c>
      <c r="AF18">
        <f t="shared" si="4"/>
        <v>-169.25165676615285</v>
      </c>
      <c r="AG18">
        <f t="shared" si="4"/>
        <v>-19.881810208321419</v>
      </c>
      <c r="AH18">
        <f t="shared" si="5"/>
        <v>-2956.4188776346609</v>
      </c>
      <c r="AI18">
        <f t="shared" si="6"/>
        <v>239.48079071392203</v>
      </c>
      <c r="AJ18">
        <f t="shared" si="7"/>
        <v>275.72276924973653</v>
      </c>
      <c r="AK18">
        <f t="shared" si="24"/>
        <v>460.01435992052615</v>
      </c>
      <c r="AL18">
        <f t="shared" si="8"/>
        <v>975.21791988418477</v>
      </c>
      <c r="AN18">
        <f t="shared" si="9"/>
        <v>1145.7046070072377</v>
      </c>
      <c r="AO18">
        <f t="shared" si="9"/>
        <v>-57.285230350361886</v>
      </c>
      <c r="AP18">
        <f t="shared" si="9"/>
        <v>-6.7292344389838448</v>
      </c>
      <c r="AQ18">
        <f t="shared" si="9"/>
        <v>-1000.6350286511851</v>
      </c>
      <c r="AR18">
        <f t="shared" si="9"/>
        <v>81.055113566706979</v>
      </c>
      <c r="AS18">
        <f t="shared" si="9"/>
        <v>93.321640987738348</v>
      </c>
      <c r="AT18">
        <f t="shared" si="9"/>
        <v>155.69731532336485</v>
      </c>
      <c r="AU18">
        <f t="shared" si="9"/>
        <v>330.07406987781019</v>
      </c>
      <c r="AW18">
        <v>15</v>
      </c>
      <c r="AX18">
        <f>(R18*SUMPRODUCT(K19:$K$23, X19:$X$23)-$AZ$3*SUMPRODUCT(K18:$K$22, W19:$W$23))/Z18</f>
        <v>2369.3186004343415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4256.4448355742161</v>
      </c>
      <c r="P19">
        <f t="shared" si="22"/>
        <v>212.8222417787108</v>
      </c>
      <c r="Q19" s="4">
        <f t="shared" si="23"/>
        <v>25</v>
      </c>
      <c r="R19">
        <f t="shared" si="0"/>
        <v>500000</v>
      </c>
      <c r="S19">
        <f t="shared" si="1"/>
        <v>2014.7161076358666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1884.2537094752522</v>
      </c>
      <c r="AC19">
        <f t="shared" si="2"/>
        <v>1573.7316841031375</v>
      </c>
      <c r="AE19">
        <f t="shared" si="3"/>
        <v>3324.7870873681322</v>
      </c>
      <c r="AF19">
        <f t="shared" si="4"/>
        <v>-166.23935436840659</v>
      </c>
      <c r="AG19">
        <f t="shared" si="4"/>
        <v>-19.527958283286438</v>
      </c>
      <c r="AH19">
        <f t="shared" si="5"/>
        <v>-3100.6764590352582</v>
      </c>
      <c r="AI19">
        <f t="shared" si="6"/>
        <v>38.343315681181139</v>
      </c>
      <c r="AJ19">
        <f t="shared" si="7"/>
        <v>310.52202537211474</v>
      </c>
      <c r="AK19">
        <f t="shared" si="24"/>
        <v>431.52260503546887</v>
      </c>
      <c r="AL19">
        <f t="shared" si="8"/>
        <v>780.38794608876469</v>
      </c>
      <c r="AN19">
        <f t="shared" si="9"/>
        <v>1036.6089191987021</v>
      </c>
      <c r="AO19">
        <f t="shared" si="9"/>
        <v>-51.830445959935098</v>
      </c>
      <c r="AP19">
        <f t="shared" si="9"/>
        <v>-6.0884667794529168</v>
      </c>
      <c r="AQ19">
        <f t="shared" si="9"/>
        <v>-966.73524906213379</v>
      </c>
      <c r="AR19">
        <f t="shared" si="9"/>
        <v>11.95475739718033</v>
      </c>
      <c r="AS19">
        <f t="shared" si="9"/>
        <v>96.815192266397005</v>
      </c>
      <c r="AT19">
        <f t="shared" si="9"/>
        <v>134.5410005095153</v>
      </c>
      <c r="AU19">
        <f t="shared" si="9"/>
        <v>243.31095017309261</v>
      </c>
      <c r="AW19">
        <v>16</v>
      </c>
      <c r="AX19">
        <f>(R19*SUMPRODUCT(K20:$K$23, X20:$X$23)-$AZ$3*SUMPRODUCT(K19:$K$22, W20:$W$23))/Z19</f>
        <v>2014.7161076358666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4256.4448355742161</v>
      </c>
      <c r="P20">
        <f t="shared" si="22"/>
        <v>212.8222417787108</v>
      </c>
      <c r="Q20" s="4">
        <f t="shared" si="23"/>
        <v>25</v>
      </c>
      <c r="R20">
        <f t="shared" si="0"/>
        <v>500000</v>
      </c>
      <c r="S20">
        <f t="shared" si="1"/>
        <v>1603.665842474287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1573.7316841031375</v>
      </c>
      <c r="AC20">
        <f t="shared" si="2"/>
        <v>1229.6534215715114</v>
      </c>
      <c r="AE20">
        <f t="shared" si="3"/>
        <v>3263.7422442812581</v>
      </c>
      <c r="AF20">
        <f t="shared" si="4"/>
        <v>-163.18711221406292</v>
      </c>
      <c r="AG20">
        <f t="shared" si="4"/>
        <v>-19.169414677971286</v>
      </c>
      <c r="AH20">
        <f t="shared" si="5"/>
        <v>-3265.2804496457984</v>
      </c>
      <c r="AI20">
        <f t="shared" si="6"/>
        <v>-183.89473225657457</v>
      </c>
      <c r="AJ20">
        <f t="shared" si="7"/>
        <v>344.07826253162602</v>
      </c>
      <c r="AK20">
        <f t="shared" si="24"/>
        <v>399.98807143332778</v>
      </c>
      <c r="AL20">
        <f t="shared" si="8"/>
        <v>560.17160170837928</v>
      </c>
      <c r="AN20">
        <f t="shared" si="9"/>
        <v>937.3641114079154</v>
      </c>
      <c r="AO20">
        <f t="shared" si="9"/>
        <v>-46.868205570395773</v>
      </c>
      <c r="AP20">
        <f t="shared" si="9"/>
        <v>-5.505557734319023</v>
      </c>
      <c r="AQ20">
        <f t="shared" si="9"/>
        <v>-937.80589216043097</v>
      </c>
      <c r="AR20">
        <f t="shared" si="9"/>
        <v>-52.815544057230319</v>
      </c>
      <c r="AS20">
        <f t="shared" si="9"/>
        <v>98.821104938010791</v>
      </c>
      <c r="AT20">
        <f t="shared" si="9"/>
        <v>114.87869907920232</v>
      </c>
      <c r="AU20">
        <f t="shared" si="9"/>
        <v>160.88425995998281</v>
      </c>
      <c r="AW20">
        <v>17</v>
      </c>
      <c r="AX20">
        <f>(R20*SUMPRODUCT(K21:$K$23, X21:$X$23)-$AZ$3*SUMPRODUCT(K20:$K$22, W21:$W$23))/Z20</f>
        <v>1603.665842474287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4256.4448355742161</v>
      </c>
      <c r="P21">
        <f t="shared" si="22"/>
        <v>212.8222417787108</v>
      </c>
      <c r="Q21" s="4">
        <f t="shared" si="23"/>
        <v>25</v>
      </c>
      <c r="R21">
        <f t="shared" si="0"/>
        <v>500000</v>
      </c>
      <c r="S21">
        <f t="shared" si="1"/>
        <v>1133.5567756517082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1229.6534215715114</v>
      </c>
      <c r="AC21">
        <f t="shared" si="2"/>
        <v>852.66177790901679</v>
      </c>
      <c r="AE21">
        <f t="shared" si="3"/>
        <v>3201.6991993945694</v>
      </c>
      <c r="AF21">
        <f t="shared" si="4"/>
        <v>-160.08495996972846</v>
      </c>
      <c r="AG21">
        <f t="shared" si="4"/>
        <v>-18.805008188028378</v>
      </c>
      <c r="AH21">
        <f t="shared" si="5"/>
        <v>-3454.2468632638975</v>
      </c>
      <c r="AI21">
        <f t="shared" si="6"/>
        <v>-431.43763202708487</v>
      </c>
      <c r="AJ21">
        <f t="shared" si="7"/>
        <v>376.99164366249465</v>
      </c>
      <c r="AK21">
        <f t="shared" si="24"/>
        <v>365.50091628677995</v>
      </c>
      <c r="AL21">
        <f t="shared" si="8"/>
        <v>311.05492792218973</v>
      </c>
      <c r="AN21">
        <f t="shared" si="9"/>
        <v>847.06036938001967</v>
      </c>
      <c r="AO21">
        <f t="shared" si="9"/>
        <v>-42.353018469000979</v>
      </c>
      <c r="AP21">
        <f t="shared" si="9"/>
        <v>-4.9751635584497533</v>
      </c>
      <c r="AQ21">
        <f t="shared" si="9"/>
        <v>-913.87586456572183</v>
      </c>
      <c r="AR21">
        <f t="shared" si="9"/>
        <v>-114.14367721315281</v>
      </c>
      <c r="AS21">
        <f t="shared" si="9"/>
        <v>99.739126334640872</v>
      </c>
      <c r="AT21">
        <f t="shared" si="9"/>
        <v>96.699071923171317</v>
      </c>
      <c r="AU21">
        <f t="shared" si="9"/>
        <v>82.294521044659362</v>
      </c>
      <c r="AW21">
        <v>18</v>
      </c>
      <c r="AX21">
        <f>(R21*SUMPRODUCT(K22:$K$23, X22:$X$23)-$AZ$3*SUMPRODUCT(K21:$K$22, W22:$W$23))/Z21</f>
        <v>1133.5567756517082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4256.4448355742161</v>
      </c>
      <c r="P22">
        <f t="shared" si="22"/>
        <v>212.8222417787108</v>
      </c>
      <c r="Q22" s="4">
        <f t="shared" si="23"/>
        <v>25</v>
      </c>
      <c r="R22">
        <f t="shared" si="0"/>
        <v>500000</v>
      </c>
      <c r="S22">
        <f t="shared" si="1"/>
        <v>601.37386141859827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852.66177790901679</v>
      </c>
      <c r="AC22">
        <f t="shared" si="2"/>
        <v>443.41605395042018</v>
      </c>
      <c r="AE22">
        <f t="shared" si="3"/>
        <v>3138.4403179675583</v>
      </c>
      <c r="AF22">
        <f t="shared" si="4"/>
        <v>-156.92201589837791</v>
      </c>
      <c r="AG22">
        <f t="shared" si="4"/>
        <v>-18.433460547505057</v>
      </c>
      <c r="AH22">
        <f t="shared" si="5"/>
        <v>-3669.9511728607163</v>
      </c>
      <c r="AI22">
        <f t="shared" si="6"/>
        <v>-706.86633133904115</v>
      </c>
      <c r="AJ22">
        <f t="shared" si="7"/>
        <v>409.24572395859661</v>
      </c>
      <c r="AK22">
        <f t="shared" si="24"/>
        <v>328.09845780389429</v>
      </c>
      <c r="AL22">
        <f t="shared" si="8"/>
        <v>30.477850423449752</v>
      </c>
      <c r="AN22">
        <f t="shared" si="9"/>
        <v>764.87255353334729</v>
      </c>
      <c r="AO22">
        <f t="shared" si="9"/>
        <v>-38.243627676667366</v>
      </c>
      <c r="AP22">
        <f t="shared" si="9"/>
        <v>-4.4924378388552642</v>
      </c>
      <c r="AQ22">
        <f t="shared" si="9"/>
        <v>-894.40761669366714</v>
      </c>
      <c r="AR22">
        <f t="shared" si="9"/>
        <v>-172.27112867584259</v>
      </c>
      <c r="AS22">
        <f t="shared" si="9"/>
        <v>99.737700957629244</v>
      </c>
      <c r="AT22">
        <f t="shared" si="9"/>
        <v>79.961216338609347</v>
      </c>
      <c r="AU22">
        <f t="shared" si="9"/>
        <v>7.4277886203959964</v>
      </c>
      <c r="AW22">
        <v>19</v>
      </c>
      <c r="AX22">
        <f>(R22*SUMPRODUCT(K23:$K$23, X23:$X$23)-$AZ$3*SUMPRODUCT(K22:$K$22, W23:$W$23))/Z22</f>
        <v>601.37386141859827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4256.4448355742161</v>
      </c>
      <c r="P23">
        <f t="shared" si="22"/>
        <v>212.8222417787108</v>
      </c>
      <c r="Q23" s="4">
        <f t="shared" si="23"/>
        <v>25</v>
      </c>
      <c r="R23">
        <f t="shared" si="0"/>
        <v>500000</v>
      </c>
      <c r="S23">
        <f t="shared" si="1"/>
        <v>614.05440542706674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443.41605395042018</v>
      </c>
      <c r="AC23">
        <f t="shared" si="2"/>
        <v>443.41605395042012</v>
      </c>
      <c r="AE23">
        <f t="shared" si="3"/>
        <v>3073.6298871356826</v>
      </c>
      <c r="AF23">
        <f t="shared" si="4"/>
        <v>-153.68149435678413</v>
      </c>
      <c r="AG23">
        <f t="shared" si="4"/>
        <v>-18.052799964932671</v>
      </c>
      <c r="AH23">
        <f t="shared" si="5"/>
        <v>-3926.5195419466932</v>
      </c>
      <c r="AI23">
        <f t="shared" si="6"/>
        <v>-1024.6239491327274</v>
      </c>
      <c r="AJ23">
        <f t="shared" si="7"/>
        <v>0</v>
      </c>
      <c r="AK23">
        <f t="shared" si="24"/>
        <v>287.80982243552126</v>
      </c>
      <c r="AL23">
        <f t="shared" si="8"/>
        <v>-736.81412669720612</v>
      </c>
      <c r="AN23">
        <f t="shared" si="9"/>
        <v>690.03026610801567</v>
      </c>
      <c r="AO23">
        <f t="shared" si="9"/>
        <v>-34.501513305400785</v>
      </c>
      <c r="AP23">
        <f t="shared" si="9"/>
        <v>-4.0528556856941327</v>
      </c>
      <c r="AQ23">
        <f t="shared" si="9"/>
        <v>-881.50409252192298</v>
      </c>
      <c r="AR23">
        <f t="shared" si="9"/>
        <v>-230.02819540500226</v>
      </c>
      <c r="AS23">
        <f t="shared" si="9"/>
        <v>0</v>
      </c>
      <c r="AT23">
        <f t="shared" si="9"/>
        <v>64.613338513817155</v>
      </c>
      <c r="AU23">
        <f t="shared" si="9"/>
        <v>-165.41485689118511</v>
      </c>
      <c r="AW23">
        <v>20</v>
      </c>
      <c r="AX23">
        <f>(R23*SUMPRODUCT(K$23:$K24, X$23:$X24)-$AZ$3*SUMPRODUCT(K$22:$K23, W$23:$W24))/Z23</f>
        <v>614.05440542706674</v>
      </c>
    </row>
    <row r="25" spans="5:50" x14ac:dyDescent="0.25">
      <c r="AN25" s="8">
        <f t="shared" ref="AN25:AU25" si="25">SUM(AN3:AN23)</f>
        <v>38540.045999019952</v>
      </c>
      <c r="AO25" s="8">
        <f t="shared" si="25"/>
        <v>-5119.3359266316593</v>
      </c>
      <c r="AP25" s="8">
        <f t="shared" si="25"/>
        <v>-474.51263082955262</v>
      </c>
      <c r="AQ25" s="8">
        <f t="shared" si="25"/>
        <v>-23934.903241031276</v>
      </c>
      <c r="AR25" s="8">
        <f t="shared" si="25"/>
        <v>9011.2942005274526</v>
      </c>
      <c r="AS25" s="8">
        <f t="shared" si="25"/>
        <v>-1522.3227724999183</v>
      </c>
      <c r="AT25" s="8">
        <f t="shared" si="25"/>
        <v>3958.7933438559685</v>
      </c>
      <c r="AU25" s="9">
        <f t="shared" si="25"/>
        <v>11447.764771883498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D76E-2098-4F80-A438-DA89E93B061B}">
  <sheetPr codeName="Sheet6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4257.7287543773255</v>
      </c>
      <c r="K3">
        <v>1</v>
      </c>
      <c r="L3" s="2">
        <v>0</v>
      </c>
      <c r="O3">
        <f>$C$3</f>
        <v>4257.7287543773255</v>
      </c>
      <c r="P3">
        <f>O3*B5</f>
        <v>3406.1830035018606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4257.7287543773255</v>
      </c>
      <c r="AF3">
        <f t="shared" ref="AF3:AG23" si="4">-$Z3*P3</f>
        <v>-3406.1830035018606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578.3960090754648</v>
      </c>
      <c r="AJ3">
        <f t="shared" ref="AJ3:AJ23" si="7">AB3-AC3</f>
        <v>0</v>
      </c>
      <c r="AL3">
        <f t="shared" ref="AL3:AL23" si="8">SUM(AI3:AK3)</f>
        <v>578.3960090754648</v>
      </c>
      <c r="AN3">
        <f t="shared" ref="AN3:AU23" si="9">AE3*$K3</f>
        <v>4257.7287543773255</v>
      </c>
      <c r="AO3">
        <f t="shared" si="9"/>
        <v>-3406.1830035018606</v>
      </c>
      <c r="AP3">
        <f t="shared" si="9"/>
        <v>-273.14974180000002</v>
      </c>
      <c r="AQ3">
        <f t="shared" si="9"/>
        <v>0</v>
      </c>
      <c r="AR3">
        <f t="shared" si="9"/>
        <v>578.3960090754648</v>
      </c>
      <c r="AS3">
        <f t="shared" si="9"/>
        <v>0</v>
      </c>
      <c r="AT3">
        <f t="shared" si="9"/>
        <v>0</v>
      </c>
      <c r="AU3">
        <f t="shared" si="9"/>
        <v>578.3960090754648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2362.9091033334353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49.227855503077976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48.614141329497215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-48.614141329497215</v>
      </c>
      <c r="AK4">
        <f>G4*MAX(0, SUM(AB4, AE4:AF4))</f>
        <v>0</v>
      </c>
      <c r="AL4">
        <f t="shared" si="8"/>
        <v>-2515.4211413294975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-2314.2949620039403</v>
      </c>
      <c r="AR4">
        <f t="shared" si="9"/>
        <v>-2314.2949620039403</v>
      </c>
      <c r="AS4">
        <f t="shared" si="9"/>
        <v>-45.608538633546495</v>
      </c>
      <c r="AT4">
        <f t="shared" si="9"/>
        <v>0</v>
      </c>
      <c r="AU4">
        <f t="shared" si="9"/>
        <v>-2359.903500637487</v>
      </c>
      <c r="AW4">
        <v>1</v>
      </c>
      <c r="AX4">
        <f>(R4*SUMPRODUCT(K5:$K$23, X5:$X$23)-$AZ$3*SUMPRODUCT(K4:$K$22, W5:$W$23))/Z4</f>
        <v>49.227855503077976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4257.7287543773255</v>
      </c>
      <c r="P5">
        <f t="shared" ref="P5:P23" si="22">O5*$C$5</f>
        <v>212.88643771886629</v>
      </c>
      <c r="Q5" s="4">
        <f t="shared" ref="Q5:Q23" si="23">$C$8</f>
        <v>25</v>
      </c>
      <c r="R5">
        <f t="shared" si="0"/>
        <v>1000000</v>
      </c>
      <c r="S5">
        <f t="shared" si="1"/>
        <v>134.19668038960342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48.614141329497215</v>
      </c>
      <c r="AC5">
        <f t="shared" si="2"/>
        <v>130.87102532507561</v>
      </c>
      <c r="AE5">
        <f t="shared" si="3"/>
        <v>4152.2139446646588</v>
      </c>
      <c r="AF5">
        <f t="shared" si="4"/>
        <v>-207.61069723323294</v>
      </c>
      <c r="AG5">
        <f t="shared" si="4"/>
        <v>-24.380451316889385</v>
      </c>
      <c r="AH5">
        <f t="shared" si="5"/>
        <v>-2439.8083944245368</v>
      </c>
      <c r="AI5">
        <f t="shared" si="6"/>
        <v>1480.41440169</v>
      </c>
      <c r="AJ5">
        <f t="shared" si="7"/>
        <v>-82.256883995578391</v>
      </c>
      <c r="AK5">
        <f>G5*SUM(AB5, AE5:AF5)</f>
        <v>163.72191293919786</v>
      </c>
      <c r="AL5">
        <f t="shared" si="8"/>
        <v>1561.8794306336194</v>
      </c>
      <c r="AN5">
        <f t="shared" si="9"/>
        <v>3585.6963034625146</v>
      </c>
      <c r="AO5">
        <f t="shared" si="9"/>
        <v>-179.28481517312574</v>
      </c>
      <c r="AP5">
        <f t="shared" si="9"/>
        <v>-21.054043777307903</v>
      </c>
      <c r="AQ5">
        <f t="shared" si="9"/>
        <v>-2106.9270653276549</v>
      </c>
      <c r="AR5">
        <f t="shared" si="9"/>
        <v>1278.4303791844266</v>
      </c>
      <c r="AS5">
        <f t="shared" si="9"/>
        <v>-71.033961353624548</v>
      </c>
      <c r="AT5">
        <f t="shared" si="9"/>
        <v>141.38410636962141</v>
      </c>
      <c r="AU5">
        <f t="shared" si="9"/>
        <v>1348.7805242004233</v>
      </c>
      <c r="AW5">
        <v>2</v>
      </c>
      <c r="AX5">
        <f>(R5*SUMPRODUCT(K6:$K$23, X6:$X$23)-$AZ$3*SUMPRODUCT(K5:$K$22, W6:$W$23))/Z5</f>
        <v>134.19668038960342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4257.7287543773255</v>
      </c>
      <c r="P6">
        <f t="shared" si="22"/>
        <v>212.88643771886629</v>
      </c>
      <c r="Q6" s="4">
        <f t="shared" si="23"/>
        <v>25</v>
      </c>
      <c r="R6">
        <f t="shared" si="0"/>
        <v>1000000</v>
      </c>
      <c r="S6">
        <f t="shared" si="1"/>
        <v>250.7068791229822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130.87102532507561</v>
      </c>
      <c r="AC6">
        <f t="shared" si="2"/>
        <v>241.44395712931146</v>
      </c>
      <c r="AE6">
        <f t="shared" si="3"/>
        <v>4100.4175172067662</v>
      </c>
      <c r="AF6">
        <f t="shared" si="4"/>
        <v>-205.02087586033835</v>
      </c>
      <c r="AG6">
        <f t="shared" si="4"/>
        <v>-24.076319522416565</v>
      </c>
      <c r="AH6">
        <f t="shared" si="5"/>
        <v>-2413.0912521570763</v>
      </c>
      <c r="AI6">
        <f t="shared" si="6"/>
        <v>1458.2290696669347</v>
      </c>
      <c r="AJ6">
        <f t="shared" si="7"/>
        <v>-110.57293180423585</v>
      </c>
      <c r="AK6">
        <f>G6*SUM(AB6, AE6:AF6)</f>
        <v>235.53665850028295</v>
      </c>
      <c r="AL6">
        <f t="shared" si="8"/>
        <v>1583.1927963629819</v>
      </c>
      <c r="AN6">
        <f t="shared" si="9"/>
        <v>3193.5126717769172</v>
      </c>
      <c r="AO6">
        <f t="shared" si="9"/>
        <v>-159.6756335888459</v>
      </c>
      <c r="AP6">
        <f t="shared" si="9"/>
        <v>-18.751268904188066</v>
      </c>
      <c r="AQ6">
        <f t="shared" si="9"/>
        <v>-1879.378736331025</v>
      </c>
      <c r="AR6">
        <f t="shared" si="9"/>
        <v>1135.7070329528581</v>
      </c>
      <c r="AS6">
        <f t="shared" si="9"/>
        <v>-86.117098415113901</v>
      </c>
      <c r="AT6">
        <f t="shared" si="9"/>
        <v>183.44212520607965</v>
      </c>
      <c r="AU6">
        <f t="shared" si="9"/>
        <v>1233.0320597438238</v>
      </c>
      <c r="AW6">
        <v>3</v>
      </c>
      <c r="AX6">
        <f>(R6*SUMPRODUCT(K7:$K$23, X7:$X$23)-$AZ$3*SUMPRODUCT(K6:$K$22, W7:$W$23))/Z6</f>
        <v>250.7068791229822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4257.7287543773255</v>
      </c>
      <c r="P7">
        <f t="shared" si="22"/>
        <v>212.88643771886629</v>
      </c>
      <c r="Q7" s="4">
        <f t="shared" si="23"/>
        <v>25</v>
      </c>
      <c r="R7">
        <f t="shared" si="0"/>
        <v>1000000</v>
      </c>
      <c r="S7">
        <f t="shared" si="1"/>
        <v>347.49907122710289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241.44395712931146</v>
      </c>
      <c r="AC7">
        <f t="shared" si="2"/>
        <v>330.48367020795922</v>
      </c>
      <c r="AE7">
        <f t="shared" si="3"/>
        <v>4049.2477304406525</v>
      </c>
      <c r="AF7">
        <f t="shared" si="4"/>
        <v>-202.46238652203266</v>
      </c>
      <c r="AG7">
        <f t="shared" si="4"/>
        <v>-23.775867158503605</v>
      </c>
      <c r="AH7">
        <f t="shared" si="5"/>
        <v>-2387.5667475516743</v>
      </c>
      <c r="AI7">
        <f t="shared" si="6"/>
        <v>1435.442729208442</v>
      </c>
      <c r="AJ7">
        <f t="shared" si="7"/>
        <v>-89.039713078647765</v>
      </c>
      <c r="AK7">
        <f>G7*SUM(AB7, AE7:AF7)</f>
        <v>200.73205868145342</v>
      </c>
      <c r="AL7">
        <f t="shared" si="8"/>
        <v>1547.1350748112477</v>
      </c>
      <c r="AN7">
        <f t="shared" si="9"/>
        <v>2854.7662715816259</v>
      </c>
      <c r="AO7">
        <f t="shared" si="9"/>
        <v>-142.73831357908131</v>
      </c>
      <c r="AP7">
        <f t="shared" si="9"/>
        <v>-16.762260093756979</v>
      </c>
      <c r="AQ7">
        <f t="shared" si="9"/>
        <v>-1683.2620466317155</v>
      </c>
      <c r="AR7">
        <f t="shared" si="9"/>
        <v>1012.003651277072</v>
      </c>
      <c r="AS7">
        <f t="shared" si="9"/>
        <v>-62.77402289253552</v>
      </c>
      <c r="AT7">
        <f t="shared" si="9"/>
        <v>141.51841252908389</v>
      </c>
      <c r="AU7">
        <f t="shared" si="9"/>
        <v>1090.7480409136203</v>
      </c>
      <c r="AW7">
        <v>4</v>
      </c>
      <c r="AX7">
        <f>(R7*SUMPRODUCT(K8:$K$23, X8:$X$23)-$AZ$3*SUMPRODUCT(K7:$K$22, W8:$W$23))/Z7</f>
        <v>347.49907122710289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4257.7287543773255</v>
      </c>
      <c r="P8">
        <f t="shared" si="22"/>
        <v>212.88643771886629</v>
      </c>
      <c r="Q8" s="4">
        <f t="shared" si="23"/>
        <v>25</v>
      </c>
      <c r="R8">
        <f t="shared" si="0"/>
        <v>1000000</v>
      </c>
      <c r="S8">
        <f t="shared" si="1"/>
        <v>384.74426599671074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330.48367020795922</v>
      </c>
      <c r="AC8">
        <f t="shared" si="2"/>
        <v>361.33686493079767</v>
      </c>
      <c r="AE8">
        <f t="shared" si="3"/>
        <v>3998.6934070268012</v>
      </c>
      <c r="AF8">
        <f t="shared" si="4"/>
        <v>-199.93467035134009</v>
      </c>
      <c r="AG8">
        <f t="shared" si="4"/>
        <v>-23.479028595444152</v>
      </c>
      <c r="AH8">
        <f t="shared" si="5"/>
        <v>-2363.1956589766614</v>
      </c>
      <c r="AI8">
        <f t="shared" si="6"/>
        <v>1412.0840491033555</v>
      </c>
      <c r="AJ8">
        <f t="shared" si="7"/>
        <v>-30.853194722838452</v>
      </c>
      <c r="AK8">
        <f t="shared" ref="AK8:AK23" si="24">G8*SUM(AB8:AB8, AE8:AF8)</f>
        <v>87.952863266616859</v>
      </c>
      <c r="AL8">
        <f t="shared" si="8"/>
        <v>1469.1837176471338</v>
      </c>
      <c r="AN8">
        <f t="shared" si="9"/>
        <v>2628.554677398673</v>
      </c>
      <c r="AO8">
        <f t="shared" si="9"/>
        <v>-131.42773386993366</v>
      </c>
      <c r="AP8">
        <f t="shared" si="9"/>
        <v>-15.434019104060376</v>
      </c>
      <c r="AQ8">
        <f t="shared" si="9"/>
        <v>-1553.4546839964087</v>
      </c>
      <c r="AR8">
        <f t="shared" si="9"/>
        <v>928.23824042827005</v>
      </c>
      <c r="AS8">
        <f t="shared" si="9"/>
        <v>-20.281452226093485</v>
      </c>
      <c r="AT8">
        <f t="shared" si="9"/>
        <v>57.816113064284778</v>
      </c>
      <c r="AU8">
        <f t="shared" si="9"/>
        <v>965.7729012664613</v>
      </c>
      <c r="AW8">
        <v>5</v>
      </c>
      <c r="AX8">
        <f>(R8*SUMPRODUCT(K9:$K$23, X9:$X$23)-$AZ$3*SUMPRODUCT(K8:$K$22, W9:$W$23))/Z8</f>
        <v>384.74426599671074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4257.7287543773255</v>
      </c>
      <c r="P9">
        <f t="shared" si="22"/>
        <v>212.88643771886629</v>
      </c>
      <c r="Q9" s="4">
        <f t="shared" si="23"/>
        <v>25</v>
      </c>
      <c r="R9">
        <f t="shared" si="0"/>
        <v>1000000</v>
      </c>
      <c r="S9">
        <f t="shared" si="1"/>
        <v>384.47447932153267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361.33686493079767</v>
      </c>
      <c r="AC9">
        <f t="shared" si="2"/>
        <v>356.57197957697099</v>
      </c>
      <c r="AE9">
        <f t="shared" si="3"/>
        <v>3948.7322360880739</v>
      </c>
      <c r="AF9">
        <f t="shared" si="4"/>
        <v>-197.43661180440373</v>
      </c>
      <c r="AG9">
        <f t="shared" si="4"/>
        <v>-23.185672831015978</v>
      </c>
      <c r="AH9">
        <f t="shared" si="5"/>
        <v>-2342.6191389492969</v>
      </c>
      <c r="AI9">
        <f t="shared" si="6"/>
        <v>1385.4908125033576</v>
      </c>
      <c r="AJ9">
        <f t="shared" si="7"/>
        <v>4.7648853538266849</v>
      </c>
      <c r="AK9">
        <f t="shared" si="24"/>
        <v>24.264531686365359</v>
      </c>
      <c r="AL9">
        <f t="shared" si="8"/>
        <v>1414.5202295435497</v>
      </c>
      <c r="AN9">
        <f t="shared" si="9"/>
        <v>2466.9383502944352</v>
      </c>
      <c r="AO9">
        <f t="shared" si="9"/>
        <v>-123.34691751472178</v>
      </c>
      <c r="AP9">
        <f t="shared" si="9"/>
        <v>-14.485060537018724</v>
      </c>
      <c r="AQ9">
        <f t="shared" si="9"/>
        <v>-1463.5322550340811</v>
      </c>
      <c r="AR9">
        <f t="shared" si="9"/>
        <v>865.57411720861364</v>
      </c>
      <c r="AS9">
        <f t="shared" si="9"/>
        <v>2.9768233730014653</v>
      </c>
      <c r="AT9">
        <f t="shared" si="9"/>
        <v>15.15906883276805</v>
      </c>
      <c r="AU9">
        <f t="shared" si="9"/>
        <v>883.71000941438319</v>
      </c>
      <c r="AW9">
        <v>6</v>
      </c>
      <c r="AX9">
        <f>(R9*SUMPRODUCT(K10:$K$23, X10:$X$23)-$AZ$3*SUMPRODUCT(K9:$K$22, W10:$W$23))/Z9</f>
        <v>384.47447932153267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4257.7287543773255</v>
      </c>
      <c r="P10">
        <f t="shared" si="22"/>
        <v>212.88643771886629</v>
      </c>
      <c r="Q10" s="4">
        <f t="shared" si="23"/>
        <v>25</v>
      </c>
      <c r="R10">
        <f t="shared" si="0"/>
        <v>1000000</v>
      </c>
      <c r="S10">
        <f t="shared" si="1"/>
        <v>378.6020714429547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356.57197957697099</v>
      </c>
      <c r="AC10">
        <f t="shared" si="2"/>
        <v>346.73498229554025</v>
      </c>
      <c r="AE10">
        <f t="shared" si="3"/>
        <v>3899.3540068115408</v>
      </c>
      <c r="AF10">
        <f t="shared" si="4"/>
        <v>-194.96770034057707</v>
      </c>
      <c r="AG10">
        <f t="shared" si="4"/>
        <v>-22.895739910642831</v>
      </c>
      <c r="AH10">
        <f t="shared" si="5"/>
        <v>-2323.0476825194633</v>
      </c>
      <c r="AI10">
        <f t="shared" si="6"/>
        <v>1358.4428840408573</v>
      </c>
      <c r="AJ10">
        <f t="shared" si="7"/>
        <v>9.8369972814307403</v>
      </c>
      <c r="AK10">
        <f t="shared" si="24"/>
        <v>16.649928972796534</v>
      </c>
      <c r="AL10">
        <f t="shared" si="8"/>
        <v>1384.9298102950845</v>
      </c>
      <c r="AN10">
        <f t="shared" si="9"/>
        <v>2314.57453979723</v>
      </c>
      <c r="AO10">
        <f t="shared" si="9"/>
        <v>-115.72872698986151</v>
      </c>
      <c r="AP10">
        <f t="shared" si="9"/>
        <v>-13.590429741547302</v>
      </c>
      <c r="AQ10">
        <f t="shared" si="9"/>
        <v>-1378.9122534917299</v>
      </c>
      <c r="AR10">
        <f t="shared" si="9"/>
        <v>806.34312957409099</v>
      </c>
      <c r="AS10">
        <f t="shared" si="9"/>
        <v>5.8390347262344831</v>
      </c>
      <c r="AT10">
        <f t="shared" si="9"/>
        <v>9.8830477106075314</v>
      </c>
      <c r="AU10">
        <f t="shared" si="9"/>
        <v>822.06521201093301</v>
      </c>
      <c r="AW10">
        <v>7</v>
      </c>
      <c r="AX10">
        <f>(R10*SUMPRODUCT(K11:$K$23, X11:$X$23)-$AZ$3*SUMPRODUCT(K10:$K$22, W11:$W$23))/Z10</f>
        <v>378.6020714429547</v>
      </c>
    </row>
    <row r="11" spans="1:52" x14ac:dyDescent="0.25">
      <c r="A11" t="s">
        <v>33</v>
      </c>
      <c r="C11" s="7">
        <f>AU25</f>
        <v>11275.085275957172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4257.7287543773255</v>
      </c>
      <c r="P11">
        <f t="shared" si="22"/>
        <v>212.88643771886629</v>
      </c>
      <c r="Q11" s="4">
        <f t="shared" si="23"/>
        <v>25</v>
      </c>
      <c r="R11">
        <f t="shared" si="0"/>
        <v>1000000</v>
      </c>
      <c r="S11">
        <f t="shared" si="1"/>
        <v>365.31395107309646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346.73498229554025</v>
      </c>
      <c r="AC11">
        <f t="shared" si="2"/>
        <v>330.37782910340502</v>
      </c>
      <c r="AE11">
        <f t="shared" si="3"/>
        <v>3850.5487640160341</v>
      </c>
      <c r="AF11">
        <f t="shared" si="4"/>
        <v>-192.5274382008017</v>
      </c>
      <c r="AG11">
        <f t="shared" si="4"/>
        <v>-22.609171380735127</v>
      </c>
      <c r="AH11">
        <f t="shared" si="5"/>
        <v>-2304.4452320510436</v>
      </c>
      <c r="AI11">
        <f t="shared" si="6"/>
        <v>1330.9669223834539</v>
      </c>
      <c r="AJ11">
        <f t="shared" si="7"/>
        <v>16.357153192135229</v>
      </c>
      <c r="AK11">
        <f t="shared" si="24"/>
        <v>9.6114151394658531</v>
      </c>
      <c r="AL11">
        <f t="shared" si="8"/>
        <v>1356.935490715055</v>
      </c>
      <c r="AN11">
        <f t="shared" si="9"/>
        <v>2173.6612211016522</v>
      </c>
      <c r="AO11">
        <f t="shared" si="9"/>
        <v>-108.6830610550826</v>
      </c>
      <c r="AP11">
        <f t="shared" si="9"/>
        <v>-12.763032513913283</v>
      </c>
      <c r="AQ11">
        <f t="shared" si="9"/>
        <v>-1300.8751593727625</v>
      </c>
      <c r="AR11">
        <f t="shared" si="9"/>
        <v>751.33996815989406</v>
      </c>
      <c r="AS11">
        <f t="shared" si="9"/>
        <v>9.2337253104361405</v>
      </c>
      <c r="AT11">
        <f t="shared" si="9"/>
        <v>5.4257098530486907</v>
      </c>
      <c r="AU11">
        <f t="shared" si="9"/>
        <v>765.99940332337894</v>
      </c>
      <c r="AW11">
        <v>8</v>
      </c>
      <c r="AX11">
        <f>(R11*SUMPRODUCT(K12:$K$23, X12:$X$23)-$AZ$3*SUMPRODUCT(K11:$K$22, W12:$W$23))/Z11</f>
        <v>365.31395107309646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4257.7287543773255</v>
      </c>
      <c r="P12">
        <f t="shared" si="22"/>
        <v>212.88643771886629</v>
      </c>
      <c r="Q12" s="4">
        <f t="shared" si="23"/>
        <v>25</v>
      </c>
      <c r="R12">
        <f t="shared" si="0"/>
        <v>1000000</v>
      </c>
      <c r="S12">
        <f t="shared" si="1"/>
        <v>346.03525417555795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330.37782910340502</v>
      </c>
      <c r="AC12">
        <f t="shared" si="2"/>
        <v>309.02178291319797</v>
      </c>
      <c r="AE12">
        <f t="shared" si="3"/>
        <v>3802.3031323015025</v>
      </c>
      <c r="AF12">
        <f t="shared" si="4"/>
        <v>-190.11515661507514</v>
      </c>
      <c r="AG12">
        <f t="shared" si="4"/>
        <v>-22.325888705289149</v>
      </c>
      <c r="AH12">
        <f t="shared" si="5"/>
        <v>-2287.638465544976</v>
      </c>
      <c r="AI12">
        <f t="shared" si="6"/>
        <v>1302.2236214361619</v>
      </c>
      <c r="AJ12">
        <f t="shared" si="7"/>
        <v>21.356046190207053</v>
      </c>
      <c r="AK12">
        <f t="shared" si="24"/>
        <v>9.067901351016614</v>
      </c>
      <c r="AL12">
        <f t="shared" si="8"/>
        <v>1332.6475689773856</v>
      </c>
      <c r="AN12">
        <f t="shared" si="9"/>
        <v>2040.5230826787538</v>
      </c>
      <c r="AO12">
        <f t="shared" si="9"/>
        <v>-102.02615413393769</v>
      </c>
      <c r="AP12">
        <f t="shared" si="9"/>
        <v>-11.981288618849392</v>
      </c>
      <c r="AQ12">
        <f t="shared" si="9"/>
        <v>-1227.6714747208596</v>
      </c>
      <c r="AR12">
        <f t="shared" si="9"/>
        <v>698.84416520510717</v>
      </c>
      <c r="AS12">
        <f t="shared" si="9"/>
        <v>11.460818269766422</v>
      </c>
      <c r="AT12">
        <f t="shared" si="9"/>
        <v>4.8663300569103729</v>
      </c>
      <c r="AU12">
        <f t="shared" si="9"/>
        <v>715.17131353178399</v>
      </c>
      <c r="AW12">
        <v>9</v>
      </c>
      <c r="AX12">
        <f>(R12*SUMPRODUCT(K13:$K$23, X13:$X$23)-$AZ$3*SUMPRODUCT(K12:$K$22, W13:$W$23))/Z12</f>
        <v>346.03525417555795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4257.7287543773255</v>
      </c>
      <c r="P13">
        <f t="shared" si="22"/>
        <v>212.88643771886629</v>
      </c>
      <c r="Q13" s="4">
        <f t="shared" si="23"/>
        <v>25</v>
      </c>
      <c r="R13">
        <f t="shared" si="0"/>
        <v>1000000</v>
      </c>
      <c r="S13">
        <f t="shared" si="1"/>
        <v>320.07962186902262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309.02178291319797</v>
      </c>
      <c r="AC13">
        <f t="shared" si="2"/>
        <v>282.25692796410931</v>
      </c>
      <c r="AE13">
        <f t="shared" si="3"/>
        <v>3754.60777945672</v>
      </c>
      <c r="AF13">
        <f t="shared" si="4"/>
        <v>-187.73038897283601</v>
      </c>
      <c r="AG13">
        <f t="shared" si="4"/>
        <v>-22.04583708859241</v>
      </c>
      <c r="AH13">
        <f t="shared" si="5"/>
        <v>-2271.7091857538708</v>
      </c>
      <c r="AI13">
        <f t="shared" si="6"/>
        <v>1273.1223676414206</v>
      </c>
      <c r="AJ13">
        <f t="shared" si="7"/>
        <v>26.764854949088658</v>
      </c>
      <c r="AK13">
        <f t="shared" si="24"/>
        <v>7.751798346794164</v>
      </c>
      <c r="AL13">
        <f t="shared" si="8"/>
        <v>1307.6390209373035</v>
      </c>
      <c r="AN13">
        <f t="shared" si="9"/>
        <v>1915.8763497110481</v>
      </c>
      <c r="AO13">
        <f t="shared" si="9"/>
        <v>-95.79381748555241</v>
      </c>
      <c r="AP13">
        <f t="shared" si="9"/>
        <v>-11.249403497940987</v>
      </c>
      <c r="AQ13">
        <f t="shared" si="9"/>
        <v>-1159.1926928348689</v>
      </c>
      <c r="AR13">
        <f t="shared" si="9"/>
        <v>649.64043589268556</v>
      </c>
      <c r="AS13">
        <f t="shared" si="9"/>
        <v>13.657392625928413</v>
      </c>
      <c r="AT13">
        <f t="shared" si="9"/>
        <v>3.9555362351326893</v>
      </c>
      <c r="AU13">
        <f t="shared" si="9"/>
        <v>667.25336475374672</v>
      </c>
      <c r="AW13">
        <v>10</v>
      </c>
      <c r="AX13">
        <f>(R13*SUMPRODUCT(K14:$K$23, X14:$X$23)-$AZ$3*SUMPRODUCT(K13:$K$22, W14:$W$23))/Z13</f>
        <v>320.07962186902262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4257.7287543773255</v>
      </c>
      <c r="P14">
        <f t="shared" si="22"/>
        <v>212.88643771886629</v>
      </c>
      <c r="Q14" s="4">
        <f t="shared" si="23"/>
        <v>25</v>
      </c>
      <c r="R14">
        <f t="shared" si="0"/>
        <v>1000000</v>
      </c>
      <c r="S14">
        <f t="shared" si="1"/>
        <v>326.59867005883001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282.25692796410931</v>
      </c>
      <c r="AC14">
        <f t="shared" si="2"/>
        <v>284.388301855598</v>
      </c>
      <c r="AE14">
        <f t="shared" si="3"/>
        <v>3707.4500334034087</v>
      </c>
      <c r="AF14">
        <f t="shared" si="4"/>
        <v>-185.37250167017044</v>
      </c>
      <c r="AG14">
        <f t="shared" si="4"/>
        <v>-21.768942124318151</v>
      </c>
      <c r="AH14">
        <f t="shared" si="5"/>
        <v>-2257.4637355334221</v>
      </c>
      <c r="AI14">
        <f t="shared" si="6"/>
        <v>1242.844854075498</v>
      </c>
      <c r="AJ14">
        <f t="shared" si="7"/>
        <v>-2.1313738914886926</v>
      </c>
      <c r="AK14">
        <f t="shared" si="24"/>
        <v>266.30341217881437</v>
      </c>
      <c r="AL14">
        <f t="shared" si="8"/>
        <v>1507.0168923628237</v>
      </c>
      <c r="AN14">
        <f t="shared" si="9"/>
        <v>1742.6877331936287</v>
      </c>
      <c r="AO14">
        <f t="shared" si="9"/>
        <v>-87.134386659681425</v>
      </c>
      <c r="AP14">
        <f t="shared" si="9"/>
        <v>-10.232496207056343</v>
      </c>
      <c r="AQ14">
        <f t="shared" si="9"/>
        <v>-1061.1213434027406</v>
      </c>
      <c r="AR14">
        <f t="shared" si="9"/>
        <v>584.19950692415023</v>
      </c>
      <c r="AS14">
        <f t="shared" si="9"/>
        <v>-1.0018527834714466</v>
      </c>
      <c r="AT14">
        <f t="shared" si="9"/>
        <v>125.17597958983187</v>
      </c>
      <c r="AU14">
        <f t="shared" si="9"/>
        <v>708.37363373051062</v>
      </c>
      <c r="AW14">
        <v>11</v>
      </c>
      <c r="AX14">
        <f>(R14*SUMPRODUCT(K15:$K$23, X15:$X$23)-$AZ$3*SUMPRODUCT(K14:$K$22, W15:$W$23))/Z14</f>
        <v>326.59867005883001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4257.7287543773255</v>
      </c>
      <c r="P15">
        <f t="shared" si="22"/>
        <v>212.88643771886629</v>
      </c>
      <c r="Q15" s="4">
        <f t="shared" si="23"/>
        <v>25</v>
      </c>
      <c r="R15">
        <f t="shared" si="0"/>
        <v>1000000</v>
      </c>
      <c r="S15">
        <f t="shared" si="1"/>
        <v>323.01109461898579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284.388301855598</v>
      </c>
      <c r="AC15">
        <f t="shared" si="2"/>
        <v>277.72530499234745</v>
      </c>
      <c r="AE15">
        <f t="shared" si="3"/>
        <v>3660.8000052721013</v>
      </c>
      <c r="AF15">
        <f t="shared" si="4"/>
        <v>-183.04000026360507</v>
      </c>
      <c r="AG15">
        <f t="shared" si="4"/>
        <v>-21.495028314735126</v>
      </c>
      <c r="AH15">
        <f t="shared" si="5"/>
        <v>-2248.9755335938571</v>
      </c>
      <c r="AI15">
        <f t="shared" si="6"/>
        <v>1207.289443099904</v>
      </c>
      <c r="AJ15">
        <f t="shared" si="7"/>
        <v>6.6629968632505552</v>
      </c>
      <c r="AK15">
        <f t="shared" si="24"/>
        <v>263.35038148048659</v>
      </c>
      <c r="AL15">
        <f t="shared" si="8"/>
        <v>1477.3028214436413</v>
      </c>
      <c r="AN15">
        <f t="shared" si="9"/>
        <v>1585.1181467817471</v>
      </c>
      <c r="AO15">
        <f t="shared" si="9"/>
        <v>-79.255907339087358</v>
      </c>
      <c r="AP15">
        <f t="shared" si="9"/>
        <v>-9.3072987866600485</v>
      </c>
      <c r="AQ15">
        <f t="shared" si="9"/>
        <v>-973.80133436238157</v>
      </c>
      <c r="AR15">
        <f t="shared" si="9"/>
        <v>522.75360629361819</v>
      </c>
      <c r="AS15">
        <f t="shared" si="9"/>
        <v>2.8850626160068762</v>
      </c>
      <c r="AT15">
        <f t="shared" si="9"/>
        <v>114.03012129737672</v>
      </c>
      <c r="AU15">
        <f t="shared" si="9"/>
        <v>639.66879020700185</v>
      </c>
      <c r="AW15">
        <v>12</v>
      </c>
      <c r="AX15">
        <f>(R15*SUMPRODUCT(K16:$K$23, X16:$X$23)-$AZ$3*SUMPRODUCT(K15:$K$22, W16:$W$23))/Z15</f>
        <v>323.01109461898579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4257.7287543773255</v>
      </c>
      <c r="P16">
        <f t="shared" si="22"/>
        <v>212.88643771886629</v>
      </c>
      <c r="Q16" s="4">
        <f t="shared" si="23"/>
        <v>25</v>
      </c>
      <c r="R16">
        <f t="shared" si="0"/>
        <v>1000000</v>
      </c>
      <c r="S16">
        <f t="shared" si="1"/>
        <v>309.24509771759989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277.72530499234745</v>
      </c>
      <c r="AC16">
        <f t="shared" si="2"/>
        <v>262.53658170935705</v>
      </c>
      <c r="AE16">
        <f t="shared" si="3"/>
        <v>3614.6395246680231</v>
      </c>
      <c r="AF16">
        <f t="shared" si="4"/>
        <v>-180.73197623340118</v>
      </c>
      <c r="AG16">
        <f t="shared" si="4"/>
        <v>-21.22398896918839</v>
      </c>
      <c r="AH16">
        <f t="shared" si="5"/>
        <v>-2243.5624959753954</v>
      </c>
      <c r="AI16">
        <f t="shared" si="6"/>
        <v>1169.1210634900381</v>
      </c>
      <c r="AJ16">
        <f t="shared" si="7"/>
        <v>15.188723282990395</v>
      </c>
      <c r="AK16">
        <f t="shared" si="24"/>
        <v>259.81429973988787</v>
      </c>
      <c r="AL16">
        <f t="shared" si="8"/>
        <v>1444.1240865129164</v>
      </c>
      <c r="AN16">
        <f t="shared" si="9"/>
        <v>1441.7567538376745</v>
      </c>
      <c r="AO16">
        <f t="shared" si="9"/>
        <v>-72.087837691883735</v>
      </c>
      <c r="AP16">
        <f t="shared" si="9"/>
        <v>-8.4655272623662299</v>
      </c>
      <c r="AQ16">
        <f t="shared" si="9"/>
        <v>-894.88076450071912</v>
      </c>
      <c r="AR16">
        <f t="shared" si="9"/>
        <v>466.32262438270527</v>
      </c>
      <c r="AS16">
        <f t="shared" si="9"/>
        <v>6.0582650706875514</v>
      </c>
      <c r="AT16">
        <f t="shared" si="9"/>
        <v>103.63108654050154</v>
      </c>
      <c r="AU16">
        <f t="shared" si="9"/>
        <v>576.01197599389445</v>
      </c>
      <c r="AW16">
        <v>13</v>
      </c>
      <c r="AX16">
        <f>(R16*SUMPRODUCT(K17:$K$23, X17:$X$23)-$AZ$3*SUMPRODUCT(K16:$K$22, W17:$W$23))/Z16</f>
        <v>309.24509771759989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4257.7287543773255</v>
      </c>
      <c r="P17">
        <f t="shared" si="22"/>
        <v>212.88643771886629</v>
      </c>
      <c r="Q17" s="4">
        <f t="shared" si="23"/>
        <v>25</v>
      </c>
      <c r="R17">
        <f t="shared" si="0"/>
        <v>1000000</v>
      </c>
      <c r="S17">
        <f t="shared" si="1"/>
        <v>286.81668611413278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262.53658170935705</v>
      </c>
      <c r="AC17">
        <f t="shared" si="2"/>
        <v>240.4189513661959</v>
      </c>
      <c r="AE17">
        <f t="shared" si="3"/>
        <v>3568.9648890293647</v>
      </c>
      <c r="AF17">
        <f t="shared" si="4"/>
        <v>-178.44824445146824</v>
      </c>
      <c r="AG17">
        <f t="shared" si="4"/>
        <v>-20.955802347437881</v>
      </c>
      <c r="AH17">
        <f t="shared" si="5"/>
        <v>-2237.8692823450465</v>
      </c>
      <c r="AI17">
        <f t="shared" si="6"/>
        <v>1131.6915598854121</v>
      </c>
      <c r="AJ17">
        <f t="shared" si="7"/>
        <v>22.117630343161153</v>
      </c>
      <c r="AK17">
        <f t="shared" si="24"/>
        <v>255.71372584010777</v>
      </c>
      <c r="AL17">
        <f t="shared" si="8"/>
        <v>1409.5229160686811</v>
      </c>
      <c r="AN17">
        <f t="shared" si="9"/>
        <v>1311.3259141831102</v>
      </c>
      <c r="AO17">
        <f t="shared" si="9"/>
        <v>-65.566295709155511</v>
      </c>
      <c r="AP17">
        <f t="shared" si="9"/>
        <v>-7.6996797461260886</v>
      </c>
      <c r="AQ17">
        <f t="shared" si="9"/>
        <v>-822.24848765366312</v>
      </c>
      <c r="AR17">
        <f t="shared" si="9"/>
        <v>415.8114510741654</v>
      </c>
      <c r="AS17">
        <f t="shared" si="9"/>
        <v>8.12656406860809</v>
      </c>
      <c r="AT17">
        <f t="shared" si="9"/>
        <v>93.955543338966578</v>
      </c>
      <c r="AU17">
        <f t="shared" si="9"/>
        <v>517.89355848174011</v>
      </c>
      <c r="AW17">
        <v>14</v>
      </c>
      <c r="AX17">
        <f>(R17*SUMPRODUCT(K18:$K$23, X18:$X$23)-$AZ$3*SUMPRODUCT(K17:$K$22, W18:$W$23))/Z17</f>
        <v>286.81668611413278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4257.7287543773255</v>
      </c>
      <c r="P18">
        <f t="shared" si="22"/>
        <v>212.88643771886629</v>
      </c>
      <c r="Q18" s="4">
        <f t="shared" si="23"/>
        <v>25</v>
      </c>
      <c r="R18">
        <f t="shared" si="0"/>
        <v>1000000</v>
      </c>
      <c r="S18">
        <f t="shared" si="1"/>
        <v>256.73854773160696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240.4189513661959</v>
      </c>
      <c r="AC18">
        <f t="shared" si="2"/>
        <v>212.48120562574195</v>
      </c>
      <c r="AE18">
        <f t="shared" si="3"/>
        <v>3523.7690130709852</v>
      </c>
      <c r="AF18">
        <f t="shared" si="4"/>
        <v>-176.18845065354927</v>
      </c>
      <c r="AG18">
        <f t="shared" si="4"/>
        <v>-20.690426846991109</v>
      </c>
      <c r="AH18">
        <f t="shared" si="5"/>
        <v>-2232.6990788956373</v>
      </c>
      <c r="AI18">
        <f t="shared" si="6"/>
        <v>1094.1910566748074</v>
      </c>
      <c r="AJ18">
        <f t="shared" si="7"/>
        <v>27.937745740453948</v>
      </c>
      <c r="AK18">
        <f t="shared" si="24"/>
        <v>251.15996596485425</v>
      </c>
      <c r="AL18">
        <f t="shared" si="8"/>
        <v>1373.2887683801157</v>
      </c>
      <c r="AN18">
        <f t="shared" si="9"/>
        <v>1192.6614100690265</v>
      </c>
      <c r="AO18">
        <f t="shared" si="9"/>
        <v>-59.633070503451329</v>
      </c>
      <c r="AP18">
        <f t="shared" si="9"/>
        <v>-7.002920329546968</v>
      </c>
      <c r="AQ18">
        <f t="shared" si="9"/>
        <v>-755.68348033539087</v>
      </c>
      <c r="AR18">
        <f t="shared" si="9"/>
        <v>370.34193890063733</v>
      </c>
      <c r="AS18">
        <f t="shared" si="9"/>
        <v>9.4558613533867621</v>
      </c>
      <c r="AT18">
        <f t="shared" si="9"/>
        <v>85.008068931133835</v>
      </c>
      <c r="AU18">
        <f t="shared" si="9"/>
        <v>464.80586918515797</v>
      </c>
      <c r="AW18">
        <v>15</v>
      </c>
      <c r="AX18">
        <f>(R18*SUMPRODUCT(K19:$K$23, X19:$X$23)-$AZ$3*SUMPRODUCT(K18:$K$22, W19:$W$23))/Z18</f>
        <v>256.73854773160696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4257.7287543773255</v>
      </c>
      <c r="P19">
        <f t="shared" si="22"/>
        <v>212.88643771886629</v>
      </c>
      <c r="Q19" s="4">
        <f t="shared" si="23"/>
        <v>25</v>
      </c>
      <c r="R19">
        <f t="shared" si="0"/>
        <v>1000000</v>
      </c>
      <c r="S19">
        <f t="shared" si="1"/>
        <v>218.43657870985444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212.48120562574195</v>
      </c>
      <c r="AC19">
        <f t="shared" si="2"/>
        <v>178.48648180669761</v>
      </c>
      <c r="AE19">
        <f t="shared" si="3"/>
        <v>3479.0282394298365</v>
      </c>
      <c r="AF19">
        <f t="shared" si="4"/>
        <v>-173.95141197149184</v>
      </c>
      <c r="AG19">
        <f t="shared" si="4"/>
        <v>-20.427723559498034</v>
      </c>
      <c r="AH19">
        <f t="shared" si="5"/>
        <v>-2231.9607609264667</v>
      </c>
      <c r="AI19">
        <f t="shared" si="6"/>
        <v>1052.6883429723798</v>
      </c>
      <c r="AJ19">
        <f t="shared" si="7"/>
        <v>33.994723819044339</v>
      </c>
      <c r="AK19">
        <f t="shared" si="24"/>
        <v>246.2290623158861</v>
      </c>
      <c r="AL19">
        <f t="shared" si="8"/>
        <v>1332.9121291073102</v>
      </c>
      <c r="AN19">
        <f t="shared" si="9"/>
        <v>1084.698541100239</v>
      </c>
      <c r="AO19">
        <f t="shared" si="9"/>
        <v>-54.234927055011958</v>
      </c>
      <c r="AP19">
        <f t="shared" si="9"/>
        <v>-6.3689974378069056</v>
      </c>
      <c r="AQ19">
        <f t="shared" si="9"/>
        <v>-695.88529168325647</v>
      </c>
      <c r="AR19">
        <f t="shared" si="9"/>
        <v>328.2093249241637</v>
      </c>
      <c r="AS19">
        <f t="shared" si="9"/>
        <v>10.598944531035503</v>
      </c>
      <c r="AT19">
        <f t="shared" si="9"/>
        <v>76.769800728692232</v>
      </c>
      <c r="AU19">
        <f t="shared" si="9"/>
        <v>415.57807018389144</v>
      </c>
      <c r="AW19">
        <v>16</v>
      </c>
      <c r="AX19">
        <f>(R19*SUMPRODUCT(K20:$K$23, X20:$X$23)-$AZ$3*SUMPRODUCT(K19:$K$22, W20:$W$23))/Z19</f>
        <v>218.43657870985444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4257.7287543773255</v>
      </c>
      <c r="P20">
        <f t="shared" si="22"/>
        <v>212.88643771886629</v>
      </c>
      <c r="Q20" s="4">
        <f t="shared" si="23"/>
        <v>25</v>
      </c>
      <c r="R20">
        <f t="shared" si="0"/>
        <v>1000000</v>
      </c>
      <c r="S20">
        <f t="shared" si="1"/>
        <v>173.52505842662072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178.48648180669761</v>
      </c>
      <c r="AC20">
        <f t="shared" si="2"/>
        <v>139.98402182299651</v>
      </c>
      <c r="AE20">
        <f t="shared" si="3"/>
        <v>3434.7430870982489</v>
      </c>
      <c r="AF20">
        <f t="shared" si="4"/>
        <v>-171.73715435491246</v>
      </c>
      <c r="AG20">
        <f t="shared" si="4"/>
        <v>-20.167695532313008</v>
      </c>
      <c r="AH20">
        <f t="shared" si="5"/>
        <v>-2230.031663601837</v>
      </c>
      <c r="AI20">
        <f t="shared" si="6"/>
        <v>1012.8065736091867</v>
      </c>
      <c r="AJ20">
        <f t="shared" si="7"/>
        <v>38.502459983701101</v>
      </c>
      <c r="AK20">
        <f t="shared" si="24"/>
        <v>240.9044690185024</v>
      </c>
      <c r="AL20">
        <f t="shared" si="8"/>
        <v>1292.2135026113901</v>
      </c>
      <c r="AN20">
        <f t="shared" si="9"/>
        <v>986.47646191844183</v>
      </c>
      <c r="AO20">
        <f t="shared" si="9"/>
        <v>-49.323823095922094</v>
      </c>
      <c r="AP20">
        <f t="shared" si="9"/>
        <v>-5.7922692991201927</v>
      </c>
      <c r="AQ20">
        <f t="shared" si="9"/>
        <v>-640.47694097975216</v>
      </c>
      <c r="AR20">
        <f t="shared" si="9"/>
        <v>290.88342854364743</v>
      </c>
      <c r="AS20">
        <f t="shared" si="9"/>
        <v>11.058111054229018</v>
      </c>
      <c r="AT20">
        <f t="shared" si="9"/>
        <v>69.189043323319567</v>
      </c>
      <c r="AU20">
        <f t="shared" si="9"/>
        <v>371.13058292119598</v>
      </c>
      <c r="AW20">
        <v>17</v>
      </c>
      <c r="AX20">
        <f>(R20*SUMPRODUCT(K21:$K$23, X21:$X$23)-$AZ$3*SUMPRODUCT(K20:$K$22, W21:$W$23))/Z20</f>
        <v>173.52505842662072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4257.7287543773255</v>
      </c>
      <c r="P21">
        <f t="shared" si="22"/>
        <v>212.88643771886629</v>
      </c>
      <c r="Q21" s="4">
        <f t="shared" si="23"/>
        <v>25</v>
      </c>
      <c r="R21">
        <f t="shared" si="0"/>
        <v>1000000</v>
      </c>
      <c r="S21">
        <f t="shared" si="1"/>
        <v>121.86657464008259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139.98402182299651</v>
      </c>
      <c r="AC21">
        <f t="shared" si="2"/>
        <v>97.055660094161226</v>
      </c>
      <c r="AE21">
        <f t="shared" si="3"/>
        <v>3390.8943119015535</v>
      </c>
      <c r="AF21">
        <f t="shared" si="4"/>
        <v>-169.54471559507769</v>
      </c>
      <c r="AG21">
        <f t="shared" si="4"/>
        <v>-19.910229769894404</v>
      </c>
      <c r="AH21">
        <f t="shared" si="5"/>
        <v>-2231.5522838191496</v>
      </c>
      <c r="AI21">
        <f t="shared" si="6"/>
        <v>969.88708271743144</v>
      </c>
      <c r="AJ21">
        <f t="shared" si="7"/>
        <v>42.928361728835284</v>
      </c>
      <c r="AK21">
        <f t="shared" si="24"/>
        <v>235.29335326906306</v>
      </c>
      <c r="AL21">
        <f t="shared" si="8"/>
        <v>1248.1087977153297</v>
      </c>
      <c r="AN21">
        <f t="shared" si="9"/>
        <v>897.11494100104039</v>
      </c>
      <c r="AO21">
        <f t="shared" si="9"/>
        <v>-44.855747050052024</v>
      </c>
      <c r="AP21">
        <f t="shared" si="9"/>
        <v>-5.2675674799546952</v>
      </c>
      <c r="AQ21">
        <f t="shared" si="9"/>
        <v>-590.39259596283034</v>
      </c>
      <c r="AR21">
        <f t="shared" si="9"/>
        <v>256.59903050820327</v>
      </c>
      <c r="AS21">
        <f t="shared" si="9"/>
        <v>11.357379840611642</v>
      </c>
      <c r="AT21">
        <f t="shared" si="9"/>
        <v>62.250593300721199</v>
      </c>
      <c r="AU21">
        <f t="shared" si="9"/>
        <v>330.20700364953615</v>
      </c>
      <c r="AW21">
        <v>18</v>
      </c>
      <c r="AX21">
        <f>(R21*SUMPRODUCT(K22:$K$23, X22:$X$23)-$AZ$3*SUMPRODUCT(K21:$K$22, W22:$W$23))/Z21</f>
        <v>121.86657464008259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4257.7287543773255</v>
      </c>
      <c r="P22">
        <f t="shared" si="22"/>
        <v>212.88643771886629</v>
      </c>
      <c r="Q22" s="4">
        <f t="shared" si="23"/>
        <v>25</v>
      </c>
      <c r="R22">
        <f t="shared" si="0"/>
        <v>1000000</v>
      </c>
      <c r="S22">
        <f t="shared" si="1"/>
        <v>63.935621254645177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97.055660094161226</v>
      </c>
      <c r="AC22">
        <f t="shared" si="2"/>
        <v>50.266840036057772</v>
      </c>
      <c r="AE22">
        <f t="shared" si="3"/>
        <v>3347.469939500415</v>
      </c>
      <c r="AF22">
        <f t="shared" si="4"/>
        <v>-167.37349697502074</v>
      </c>
      <c r="AG22">
        <f t="shared" si="4"/>
        <v>-19.655255962811843</v>
      </c>
      <c r="AH22">
        <f t="shared" si="5"/>
        <v>-2234.8603753445741</v>
      </c>
      <c r="AI22">
        <f t="shared" si="6"/>
        <v>925.58081121800842</v>
      </c>
      <c r="AJ22">
        <f t="shared" si="7"/>
        <v>46.788820058103454</v>
      </c>
      <c r="AK22">
        <f t="shared" si="24"/>
        <v>229.4006471833689</v>
      </c>
      <c r="AL22">
        <f t="shared" si="8"/>
        <v>1201.7702784594808</v>
      </c>
      <c r="AN22">
        <f t="shared" si="9"/>
        <v>815.81537996551708</v>
      </c>
      <c r="AO22">
        <f t="shared" si="9"/>
        <v>-40.790768998275851</v>
      </c>
      <c r="AP22">
        <f t="shared" si="9"/>
        <v>-4.7902028700559303</v>
      </c>
      <c r="AQ22">
        <f t="shared" si="9"/>
        <v>-544.66014609042793</v>
      </c>
      <c r="AR22">
        <f t="shared" si="9"/>
        <v>225.57426200675744</v>
      </c>
      <c r="AS22">
        <f t="shared" si="9"/>
        <v>11.40295199171725</v>
      </c>
      <c r="AT22">
        <f t="shared" si="9"/>
        <v>55.90747027713897</v>
      </c>
      <c r="AU22">
        <f t="shared" si="9"/>
        <v>292.88468427561367</v>
      </c>
      <c r="AW22">
        <v>19</v>
      </c>
      <c r="AX22">
        <f>(R22*SUMPRODUCT(K23:$K$23, X23:$X$23)-$AZ$3*SUMPRODUCT(K22:$K$22, W23:$W$23))/Z22</f>
        <v>63.935621254645177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4257.7287543773255</v>
      </c>
      <c r="P23">
        <f t="shared" si="22"/>
        <v>212.88643771886629</v>
      </c>
      <c r="Q23" s="4">
        <f t="shared" si="23"/>
        <v>25</v>
      </c>
      <c r="R23">
        <f t="shared" si="0"/>
        <v>1000000</v>
      </c>
      <c r="S23">
        <f t="shared" si="1"/>
        <v>64.767881996747306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50.266840036057772</v>
      </c>
      <c r="AC23">
        <f t="shared" si="2"/>
        <v>50.266840036057779</v>
      </c>
      <c r="AE23">
        <f t="shared" si="3"/>
        <v>3304.4552888722983</v>
      </c>
      <c r="AF23">
        <f t="shared" si="4"/>
        <v>-165.22276444361492</v>
      </c>
      <c r="AG23">
        <f t="shared" si="4"/>
        <v>-19.402687908870565</v>
      </c>
      <c r="AH23">
        <f t="shared" si="5"/>
        <v>-2240.6197725264606</v>
      </c>
      <c r="AI23">
        <f t="shared" si="6"/>
        <v>879.21006399335238</v>
      </c>
      <c r="AJ23">
        <f t="shared" si="7"/>
        <v>0</v>
      </c>
      <c r="AK23">
        <f t="shared" si="24"/>
        <v>223.26495551253191</v>
      </c>
      <c r="AL23">
        <f t="shared" si="8"/>
        <v>1102.4750195058843</v>
      </c>
      <c r="AN23">
        <f t="shared" si="9"/>
        <v>741.8505955664973</v>
      </c>
      <c r="AO23">
        <f t="shared" si="9"/>
        <v>-37.092529778324867</v>
      </c>
      <c r="AP23">
        <f t="shared" si="9"/>
        <v>-4.3559056856534637</v>
      </c>
      <c r="AQ23">
        <f t="shared" si="9"/>
        <v>-503.01939877482204</v>
      </c>
      <c r="AR23">
        <f t="shared" si="9"/>
        <v>197.38276132769693</v>
      </c>
      <c r="AS23">
        <f t="shared" si="9"/>
        <v>0</v>
      </c>
      <c r="AT23">
        <f t="shared" si="9"/>
        <v>50.123008404396693</v>
      </c>
      <c r="AU23">
        <f t="shared" si="9"/>
        <v>247.50576973209363</v>
      </c>
      <c r="AW23">
        <v>20</v>
      </c>
      <c r="AX23">
        <f>(R23*SUMPRODUCT(K$23:$K24, X$23:$X24)-$AZ$3*SUMPRODUCT(K$22:$K23, W$23:$W24))/Z23</f>
        <v>64.767881996747306</v>
      </c>
    </row>
    <row r="25" spans="5:50" x14ac:dyDescent="0.25">
      <c r="AN25" s="8">
        <f t="shared" ref="AN25:AU25" si="25">SUM(AN3:AN23)</f>
        <v>39231.338099797103</v>
      </c>
      <c r="AO25" s="8">
        <f t="shared" si="25"/>
        <v>-5154.8634707728506</v>
      </c>
      <c r="AP25" s="8">
        <f t="shared" si="25"/>
        <v>-478.50341369293</v>
      </c>
      <c r="AQ25" s="8">
        <f t="shared" si="25"/>
        <v>-23549.671113491026</v>
      </c>
      <c r="AR25" s="8">
        <f t="shared" si="25"/>
        <v>10048.300101840288</v>
      </c>
      <c r="AS25" s="8">
        <f t="shared" si="25"/>
        <v>-172.70599147273578</v>
      </c>
      <c r="AT25" s="8">
        <f t="shared" si="25"/>
        <v>1399.4911655896162</v>
      </c>
      <c r="AU25" s="9">
        <f t="shared" si="25"/>
        <v>11275.085275957172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18634-EC5A-48B2-8982-613C4A8F281B}">
  <sheetPr codeName="Sheet6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4666.5607535718491</v>
      </c>
      <c r="K3">
        <v>1</v>
      </c>
      <c r="L3" s="2">
        <v>0</v>
      </c>
      <c r="O3">
        <f>$C$3</f>
        <v>4666.5607535718491</v>
      </c>
      <c r="P3">
        <f>O3*B5</f>
        <v>3733.2486028574795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4666.5607535718491</v>
      </c>
      <c r="AF3">
        <f t="shared" ref="AF3:AG23" si="4">-$Z3*P3</f>
        <v>-3733.2486028574795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660.16240891436962</v>
      </c>
      <c r="AJ3">
        <f t="shared" ref="AJ3:AJ23" si="7">AB3-AC3</f>
        <v>0</v>
      </c>
      <c r="AL3">
        <f t="shared" ref="AL3:AL23" si="8">SUM(AI3:AK3)</f>
        <v>660.16240891436962</v>
      </c>
      <c r="AN3">
        <f t="shared" ref="AN3:AU23" si="9">AE3*$K3</f>
        <v>4666.5607535718491</v>
      </c>
      <c r="AO3">
        <f t="shared" si="9"/>
        <v>-3733.2486028574795</v>
      </c>
      <c r="AP3">
        <f t="shared" si="9"/>
        <v>-273.14974180000002</v>
      </c>
      <c r="AQ3">
        <f t="shared" si="9"/>
        <v>0</v>
      </c>
      <c r="AR3">
        <f t="shared" si="9"/>
        <v>660.16240891436962</v>
      </c>
      <c r="AS3">
        <f t="shared" si="9"/>
        <v>0</v>
      </c>
      <c r="AT3">
        <f t="shared" si="9"/>
        <v>0</v>
      </c>
      <c r="AU3">
        <f t="shared" si="9"/>
        <v>660.16240891436962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2577.9953673411019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193.8940912925662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191.46192142684595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-191.46192142684595</v>
      </c>
      <c r="AK4">
        <f>G4*MAX(0, SUM(AB4, AE4:AF4))</f>
        <v>0</v>
      </c>
      <c r="AL4">
        <f t="shared" si="8"/>
        <v>-2735.267921426846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-2386.5334459142505</v>
      </c>
      <c r="AR4">
        <f t="shared" si="9"/>
        <v>-2386.5334459142505</v>
      </c>
      <c r="AS4">
        <f t="shared" si="9"/>
        <v>-179.62465655957024</v>
      </c>
      <c r="AT4">
        <f t="shared" si="9"/>
        <v>0</v>
      </c>
      <c r="AU4">
        <f t="shared" si="9"/>
        <v>-2566.1581024738207</v>
      </c>
      <c r="AW4">
        <v>1</v>
      </c>
      <c r="AX4">
        <f>(R4*SUMPRODUCT(K5:$K$23, X5:$X$23)-$AZ$3*SUMPRODUCT(K4:$K$22, W5:$W$23))/Z4</f>
        <v>193.8940912925662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4666.5607535718491</v>
      </c>
      <c r="P5">
        <f t="shared" ref="P5:P23" si="22">O5*$C$5</f>
        <v>233.32803767859247</v>
      </c>
      <c r="Q5" s="4">
        <f t="shared" ref="Q5:Q23" si="23">$C$8</f>
        <v>25</v>
      </c>
      <c r="R5">
        <f t="shared" si="0"/>
        <v>1000000</v>
      </c>
      <c r="S5">
        <f t="shared" si="1"/>
        <v>406.92339845923306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191.46192142684595</v>
      </c>
      <c r="AC5">
        <f t="shared" si="2"/>
        <v>396.77219693347797</v>
      </c>
      <c r="AE5">
        <f t="shared" si="3"/>
        <v>4550.1476919955112</v>
      </c>
      <c r="AF5">
        <f t="shared" si="4"/>
        <v>-227.50738459977558</v>
      </c>
      <c r="AG5">
        <f t="shared" si="4"/>
        <v>-24.376344444421765</v>
      </c>
      <c r="AH5">
        <f t="shared" si="5"/>
        <v>-2527.8542831294039</v>
      </c>
      <c r="AI5">
        <f t="shared" si="6"/>
        <v>1770.4096798219093</v>
      </c>
      <c r="AJ5">
        <f t="shared" si="7"/>
        <v>-205.31027550663202</v>
      </c>
      <c r="AK5">
        <f>G5*SUM(AB5, AE5:AF5)</f>
        <v>185.07819138172584</v>
      </c>
      <c r="AL5">
        <f t="shared" si="8"/>
        <v>1750.1775956970032</v>
      </c>
      <c r="AN5">
        <f t="shared" si="9"/>
        <v>3929.3369698257361</v>
      </c>
      <c r="AO5">
        <f t="shared" si="9"/>
        <v>-196.46684849128681</v>
      </c>
      <c r="AP5">
        <f t="shared" si="9"/>
        <v>-21.050497236204244</v>
      </c>
      <c r="AQ5">
        <f t="shared" si="9"/>
        <v>-2182.9601941286833</v>
      </c>
      <c r="AR5">
        <f t="shared" si="9"/>
        <v>1528.8594299695615</v>
      </c>
      <c r="AS5">
        <f t="shared" si="9"/>
        <v>-177.29825720877113</v>
      </c>
      <c r="AT5">
        <f t="shared" si="9"/>
        <v>159.826587823518</v>
      </c>
      <c r="AU5">
        <f t="shared" si="9"/>
        <v>1511.3877605843084</v>
      </c>
      <c r="AW5">
        <v>2</v>
      </c>
      <c r="AX5">
        <f>(R5*SUMPRODUCT(K6:$K$23, X6:$X$23)-$AZ$3*SUMPRODUCT(K5:$K$22, W6:$W$23))/Z5</f>
        <v>406.92339845923306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4666.5607535718491</v>
      </c>
      <c r="P6">
        <f t="shared" si="22"/>
        <v>233.32803767859247</v>
      </c>
      <c r="Q6" s="4">
        <f t="shared" si="23"/>
        <v>25</v>
      </c>
      <c r="R6">
        <f t="shared" si="0"/>
        <v>1000000</v>
      </c>
      <c r="S6">
        <f t="shared" si="1"/>
        <v>629.56849281033658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396.77219693347797</v>
      </c>
      <c r="AC6">
        <f t="shared" si="2"/>
        <v>606.13903247745475</v>
      </c>
      <c r="AE6">
        <f t="shared" si="3"/>
        <v>4492.894184619624</v>
      </c>
      <c r="AF6">
        <f t="shared" si="4"/>
        <v>-224.64470923098119</v>
      </c>
      <c r="AG6">
        <f t="shared" si="4"/>
        <v>-24.069622265073381</v>
      </c>
      <c r="AH6">
        <f t="shared" si="5"/>
        <v>-2518.3493961665454</v>
      </c>
      <c r="AI6">
        <f t="shared" si="6"/>
        <v>1725.8304569570246</v>
      </c>
      <c r="AJ6">
        <f t="shared" si="7"/>
        <v>-209.36683554397678</v>
      </c>
      <c r="AK6">
        <f>G6*SUM(AB6, AE6:AF6)</f>
        <v>272.90376783084412</v>
      </c>
      <c r="AL6">
        <f t="shared" si="8"/>
        <v>1789.3673892438919</v>
      </c>
      <c r="AN6">
        <f t="shared" si="9"/>
        <v>3499.1837907544664</v>
      </c>
      <c r="AO6">
        <f t="shared" si="9"/>
        <v>-174.95918953772332</v>
      </c>
      <c r="AP6">
        <f t="shared" si="9"/>
        <v>-18.746052904572942</v>
      </c>
      <c r="AQ6">
        <f t="shared" si="9"/>
        <v>-1961.3565386624671</v>
      </c>
      <c r="AR6">
        <f t="shared" si="9"/>
        <v>1344.1220096497032</v>
      </c>
      <c r="AS6">
        <f t="shared" si="9"/>
        <v>-163.06038093774154</v>
      </c>
      <c r="AT6">
        <f t="shared" si="9"/>
        <v>212.54460968578471</v>
      </c>
      <c r="AU6">
        <f t="shared" si="9"/>
        <v>1393.6062383977464</v>
      </c>
      <c r="AW6">
        <v>3</v>
      </c>
      <c r="AX6">
        <f>(R6*SUMPRODUCT(K7:$K$23, X7:$X$23)-$AZ$3*SUMPRODUCT(K6:$K$22, W7:$W$23))/Z6</f>
        <v>629.56849281033658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4666.5607535718491</v>
      </c>
      <c r="P7">
        <f t="shared" si="22"/>
        <v>233.32803767859247</v>
      </c>
      <c r="Q7" s="4">
        <f t="shared" si="23"/>
        <v>25</v>
      </c>
      <c r="R7">
        <f t="shared" si="0"/>
        <v>1000000</v>
      </c>
      <c r="S7">
        <f t="shared" si="1"/>
        <v>807.91122234865293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606.13903247745475</v>
      </c>
      <c r="AC7">
        <f t="shared" si="2"/>
        <v>768.03656497441261</v>
      </c>
      <c r="AE7">
        <f t="shared" si="3"/>
        <v>4436.2414981667634</v>
      </c>
      <c r="AF7">
        <f t="shared" si="4"/>
        <v>-221.81207490833819</v>
      </c>
      <c r="AG7">
        <f t="shared" si="4"/>
        <v>-23.766118842293032</v>
      </c>
      <c r="AH7">
        <f t="shared" si="5"/>
        <v>-2512.2880051846273</v>
      </c>
      <c r="AI7">
        <f t="shared" si="6"/>
        <v>1678.3752992315053</v>
      </c>
      <c r="AJ7">
        <f t="shared" si="7"/>
        <v>-161.89753249695787</v>
      </c>
      <c r="AK7">
        <f>G7*SUM(AB7, AE7:AF7)</f>
        <v>236.68991117663171</v>
      </c>
      <c r="AL7">
        <f t="shared" si="8"/>
        <v>1753.1676779111792</v>
      </c>
      <c r="AN7">
        <f t="shared" si="9"/>
        <v>3127.6013335393118</v>
      </c>
      <c r="AO7">
        <f t="shared" si="9"/>
        <v>-156.38006667696561</v>
      </c>
      <c r="AP7">
        <f t="shared" si="9"/>
        <v>-16.755387418589823</v>
      </c>
      <c r="AQ7">
        <f t="shared" si="9"/>
        <v>-1771.1919692598503</v>
      </c>
      <c r="AR7">
        <f t="shared" si="9"/>
        <v>1183.2739101839065</v>
      </c>
      <c r="AS7">
        <f t="shared" si="9"/>
        <v>-114.13962444187371</v>
      </c>
      <c r="AT7">
        <f t="shared" si="9"/>
        <v>166.86911254431149</v>
      </c>
      <c r="AU7">
        <f t="shared" si="9"/>
        <v>1236.0033982863445</v>
      </c>
      <c r="AW7">
        <v>4</v>
      </c>
      <c r="AX7">
        <f>(R7*SUMPRODUCT(K8:$K$23, X8:$X$23)-$AZ$3*SUMPRODUCT(K7:$K$22, W8:$W$23))/Z7</f>
        <v>807.91122234865293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4666.5607535718491</v>
      </c>
      <c r="P8">
        <f t="shared" si="22"/>
        <v>233.32803767859247</v>
      </c>
      <c r="Q8" s="4">
        <f t="shared" si="23"/>
        <v>25</v>
      </c>
      <c r="R8">
        <f t="shared" si="0"/>
        <v>1000000</v>
      </c>
      <c r="S8">
        <f t="shared" si="1"/>
        <v>904.05858939926009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768.03656497441261</v>
      </c>
      <c r="AC8">
        <f t="shared" si="2"/>
        <v>848.57867742868984</v>
      </c>
      <c r="AE8">
        <f t="shared" si="3"/>
        <v>4380.185088488548</v>
      </c>
      <c r="AF8">
        <f t="shared" si="4"/>
        <v>-219.00925442442741</v>
      </c>
      <c r="AG8">
        <f t="shared" si="4"/>
        <v>-23.465809831876154</v>
      </c>
      <c r="AH8">
        <f t="shared" si="5"/>
        <v>-2505.9128797579287</v>
      </c>
      <c r="AI8">
        <f t="shared" si="6"/>
        <v>1631.7971444743162</v>
      </c>
      <c r="AJ8">
        <f t="shared" si="7"/>
        <v>-80.54211245427723</v>
      </c>
      <c r="AK8">
        <f t="shared" ref="AK8:AK23" si="24">G8*SUM(AB8:AB8, AE8:AF8)</f>
        <v>104.99222409952075</v>
      </c>
      <c r="AL8">
        <f t="shared" si="8"/>
        <v>1656.2472561195598</v>
      </c>
      <c r="AN8">
        <f t="shared" si="9"/>
        <v>2879.3295284869841</v>
      </c>
      <c r="AO8">
        <f t="shared" si="9"/>
        <v>-143.96647642434922</v>
      </c>
      <c r="AP8">
        <f t="shared" si="9"/>
        <v>-15.425329704981909</v>
      </c>
      <c r="AQ8">
        <f t="shared" si="9"/>
        <v>-1647.2703332709232</v>
      </c>
      <c r="AR8">
        <f t="shared" si="9"/>
        <v>1072.6673890867305</v>
      </c>
      <c r="AS8">
        <f t="shared" si="9"/>
        <v>-52.944630875482709</v>
      </c>
      <c r="AT8">
        <f t="shared" si="9"/>
        <v>69.016994716903341</v>
      </c>
      <c r="AU8">
        <f t="shared" si="9"/>
        <v>1088.7397529281511</v>
      </c>
      <c r="AW8">
        <v>5</v>
      </c>
      <c r="AX8">
        <f>(R8*SUMPRODUCT(K9:$K$23, X9:$X$23)-$AZ$3*SUMPRODUCT(K8:$K$22, W9:$W$23))/Z8</f>
        <v>904.05858939926009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4666.5607535718491</v>
      </c>
      <c r="P9">
        <f t="shared" si="22"/>
        <v>233.32803767859247</v>
      </c>
      <c r="Q9" s="4">
        <f t="shared" si="23"/>
        <v>25</v>
      </c>
      <c r="R9">
        <f t="shared" si="0"/>
        <v>1000000</v>
      </c>
      <c r="S9">
        <f t="shared" si="1"/>
        <v>946.65000200407985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848.57867742868984</v>
      </c>
      <c r="AC9">
        <f t="shared" si="2"/>
        <v>877.30405157530004</v>
      </c>
      <c r="AE9">
        <f t="shared" si="3"/>
        <v>4324.7162598254808</v>
      </c>
      <c r="AF9">
        <f t="shared" si="4"/>
        <v>-216.23581299127406</v>
      </c>
      <c r="AG9">
        <f t="shared" si="4"/>
        <v>-23.168648648339595</v>
      </c>
      <c r="AH9">
        <f t="shared" si="5"/>
        <v>-2500.123408711941</v>
      </c>
      <c r="AI9">
        <f t="shared" si="6"/>
        <v>1585.1883894739267</v>
      </c>
      <c r="AJ9">
        <f t="shared" si="7"/>
        <v>-28.725374146610193</v>
      </c>
      <c r="AK9">
        <f t="shared" si="24"/>
        <v>29.246648833151092</v>
      </c>
      <c r="AL9">
        <f t="shared" si="8"/>
        <v>1585.7096641604676</v>
      </c>
      <c r="AN9">
        <f t="shared" si="9"/>
        <v>2701.8313113260765</v>
      </c>
      <c r="AO9">
        <f t="shared" si="9"/>
        <v>-135.09156556630384</v>
      </c>
      <c r="AP9">
        <f t="shared" si="9"/>
        <v>-14.474424817345719</v>
      </c>
      <c r="AQ9">
        <f t="shared" si="9"/>
        <v>-1561.9317666194802</v>
      </c>
      <c r="AR9">
        <f t="shared" si="9"/>
        <v>990.33355432294718</v>
      </c>
      <c r="AS9">
        <f t="shared" si="9"/>
        <v>-17.945943880720606</v>
      </c>
      <c r="AT9">
        <f t="shared" si="9"/>
        <v>18.271606001720592</v>
      </c>
      <c r="AU9">
        <f t="shared" si="9"/>
        <v>990.65921644394712</v>
      </c>
      <c r="AW9">
        <v>6</v>
      </c>
      <c r="AX9">
        <f>(R9*SUMPRODUCT(K10:$K$23, X10:$X$23)-$AZ$3*SUMPRODUCT(K9:$K$22, W10:$W$23))/Z9</f>
        <v>946.65000200407985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4666.5607535718491</v>
      </c>
      <c r="P10">
        <f t="shared" si="22"/>
        <v>233.32803767859247</v>
      </c>
      <c r="Q10" s="4">
        <f t="shared" si="23"/>
        <v>25</v>
      </c>
      <c r="R10">
        <f t="shared" si="0"/>
        <v>1000000</v>
      </c>
      <c r="S10">
        <f t="shared" si="1"/>
        <v>968.73691499714914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877.30405157530004</v>
      </c>
      <c r="AC10">
        <f t="shared" si="2"/>
        <v>886.37411762939337</v>
      </c>
      <c r="AE10">
        <f t="shared" si="3"/>
        <v>4269.8059775324837</v>
      </c>
      <c r="AF10">
        <f t="shared" si="4"/>
        <v>-213.49029887662417</v>
      </c>
      <c r="AG10">
        <f t="shared" si="4"/>
        <v>-22.874479745411627</v>
      </c>
      <c r="AH10">
        <f t="shared" si="5"/>
        <v>-2499.2966577828774</v>
      </c>
      <c r="AI10">
        <f t="shared" si="6"/>
        <v>1534.1445411275704</v>
      </c>
      <c r="AJ10">
        <f t="shared" si="7"/>
        <v>-9.0700660540933313</v>
      </c>
      <c r="AK10">
        <f t="shared" si="24"/>
        <v>20.227840893947754</v>
      </c>
      <c r="AL10">
        <f t="shared" si="8"/>
        <v>1545.3023159674249</v>
      </c>
      <c r="AN10">
        <f t="shared" si="9"/>
        <v>2534.4670394652767</v>
      </c>
      <c r="AO10">
        <f t="shared" si="9"/>
        <v>-126.72335197326382</v>
      </c>
      <c r="AP10">
        <f t="shared" si="9"/>
        <v>-13.577810154541334</v>
      </c>
      <c r="AQ10">
        <f t="shared" si="9"/>
        <v>-1483.5299389076843</v>
      </c>
      <c r="AR10">
        <f t="shared" si="9"/>
        <v>910.6359384297873</v>
      </c>
      <c r="AS10">
        <f t="shared" si="9"/>
        <v>-5.383800477312799</v>
      </c>
      <c r="AT10">
        <f t="shared" si="9"/>
        <v>12.006820987890753</v>
      </c>
      <c r="AU10">
        <f t="shared" si="9"/>
        <v>917.25895894036535</v>
      </c>
      <c r="AW10">
        <v>7</v>
      </c>
      <c r="AX10">
        <f>(R10*SUMPRODUCT(K11:$K$23, X11:$X$23)-$AZ$3*SUMPRODUCT(K10:$K$22, W11:$W$23))/Z10</f>
        <v>968.73691499714914</v>
      </c>
    </row>
    <row r="11" spans="1:52" x14ac:dyDescent="0.25">
      <c r="A11" t="s">
        <v>33</v>
      </c>
      <c r="C11" s="7">
        <f>AU25</f>
        <v>12345.854522408439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4666.5607535718491</v>
      </c>
      <c r="P11">
        <f t="shared" si="22"/>
        <v>233.32803767859247</v>
      </c>
      <c r="Q11" s="4">
        <f t="shared" si="23"/>
        <v>25</v>
      </c>
      <c r="R11">
        <f t="shared" si="0"/>
        <v>1000000</v>
      </c>
      <c r="S11">
        <f t="shared" si="1"/>
        <v>970.70006074860066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886.37411762939337</v>
      </c>
      <c r="AC11">
        <f t="shared" si="2"/>
        <v>876.86468103451807</v>
      </c>
      <c r="AE11">
        <f t="shared" si="3"/>
        <v>4215.4548785680381</v>
      </c>
      <c r="AF11">
        <f t="shared" si="4"/>
        <v>-210.77274392840192</v>
      </c>
      <c r="AG11">
        <f t="shared" si="4"/>
        <v>-22.583306535447285</v>
      </c>
      <c r="AH11">
        <f t="shared" si="5"/>
        <v>-2497.1365004089716</v>
      </c>
      <c r="AI11">
        <f t="shared" si="6"/>
        <v>1484.9623276952175</v>
      </c>
      <c r="AJ11">
        <f t="shared" si="7"/>
        <v>9.5094365948752966</v>
      </c>
      <c r="AK11">
        <f t="shared" si="24"/>
        <v>11.738535005445671</v>
      </c>
      <c r="AL11">
        <f t="shared" si="8"/>
        <v>1506.2102992955386</v>
      </c>
      <c r="AN11">
        <f t="shared" si="9"/>
        <v>2379.653228775202</v>
      </c>
      <c r="AO11">
        <f t="shared" si="9"/>
        <v>-118.9826614387601</v>
      </c>
      <c r="AP11">
        <f t="shared" si="9"/>
        <v>-12.748431631120322</v>
      </c>
      <c r="AQ11">
        <f t="shared" si="9"/>
        <v>-1409.6507036766538</v>
      </c>
      <c r="AR11">
        <f t="shared" si="9"/>
        <v>838.27143202866796</v>
      </c>
      <c r="AS11">
        <f t="shared" si="9"/>
        <v>5.3681422642851384</v>
      </c>
      <c r="AT11">
        <f t="shared" si="9"/>
        <v>6.6264836254844219</v>
      </c>
      <c r="AU11">
        <f t="shared" si="9"/>
        <v>850.26605791843758</v>
      </c>
      <c r="AW11">
        <v>8</v>
      </c>
      <c r="AX11">
        <f>(R11*SUMPRODUCT(K12:$K$23, X12:$X$23)-$AZ$3*SUMPRODUCT(K11:$K$22, W12:$W$23))/Z11</f>
        <v>970.70006074860066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4666.5607535718491</v>
      </c>
      <c r="P12">
        <f t="shared" si="22"/>
        <v>233.32803767859247</v>
      </c>
      <c r="Q12" s="4">
        <f t="shared" si="23"/>
        <v>25</v>
      </c>
      <c r="R12">
        <f t="shared" si="0"/>
        <v>1000000</v>
      </c>
      <c r="S12">
        <f t="shared" si="1"/>
        <v>953.65234923662354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876.86468103451807</v>
      </c>
      <c r="AC12">
        <f t="shared" si="2"/>
        <v>850.46725998425791</v>
      </c>
      <c r="AE12">
        <f t="shared" si="3"/>
        <v>4161.6393445863387</v>
      </c>
      <c r="AF12">
        <f t="shared" si="4"/>
        <v>-208.08196722931694</v>
      </c>
      <c r="AG12">
        <f t="shared" si="4"/>
        <v>-22.295002488722361</v>
      </c>
      <c r="AH12">
        <f t="shared" si="5"/>
        <v>-2498.8392548181964</v>
      </c>
      <c r="AI12">
        <f t="shared" si="6"/>
        <v>1432.4231200501031</v>
      </c>
      <c r="AJ12">
        <f t="shared" si="7"/>
        <v>26.397421050260164</v>
      </c>
      <c r="AK12">
        <f t="shared" si="24"/>
        <v>11.109970734300541</v>
      </c>
      <c r="AL12">
        <f t="shared" si="8"/>
        <v>1469.9305118346638</v>
      </c>
      <c r="AN12">
        <f t="shared" si="9"/>
        <v>2233.3624776708466</v>
      </c>
      <c r="AO12">
        <f t="shared" si="9"/>
        <v>-111.66812388354234</v>
      </c>
      <c r="AP12">
        <f t="shared" si="9"/>
        <v>-11.964713391770378</v>
      </c>
      <c r="AQ12">
        <f t="shared" si="9"/>
        <v>-1341.0133284859803</v>
      </c>
      <c r="AR12">
        <f t="shared" si="9"/>
        <v>768.71631190955372</v>
      </c>
      <c r="AS12">
        <f t="shared" si="9"/>
        <v>14.166294769781318</v>
      </c>
      <c r="AT12">
        <f t="shared" si="9"/>
        <v>5.9622157788097301</v>
      </c>
      <c r="AU12">
        <f t="shared" si="9"/>
        <v>788.84482245814479</v>
      </c>
      <c r="AW12">
        <v>9</v>
      </c>
      <c r="AX12">
        <f>(R12*SUMPRODUCT(K13:$K$23, X13:$X$23)-$AZ$3*SUMPRODUCT(K12:$K$22, W13:$W$23))/Z12</f>
        <v>953.65234923662354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4666.5607535718491</v>
      </c>
      <c r="P13">
        <f t="shared" si="22"/>
        <v>233.32803767859247</v>
      </c>
      <c r="Q13" s="4">
        <f t="shared" si="23"/>
        <v>25</v>
      </c>
      <c r="R13">
        <f t="shared" si="0"/>
        <v>1000000</v>
      </c>
      <c r="S13">
        <f t="shared" si="1"/>
        <v>916.97376264196623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850.46725998425791</v>
      </c>
      <c r="AC13">
        <f t="shared" si="2"/>
        <v>807.28495307963567</v>
      </c>
      <c r="AE13">
        <f t="shared" si="3"/>
        <v>4108.3446794992387</v>
      </c>
      <c r="AF13">
        <f t="shared" si="4"/>
        <v>-205.41723397496193</v>
      </c>
      <c r="AG13">
        <f t="shared" si="4"/>
        <v>-22.009488874406358</v>
      </c>
      <c r="AH13">
        <f t="shared" si="5"/>
        <v>-2502.5435771512207</v>
      </c>
      <c r="AI13">
        <f t="shared" si="6"/>
        <v>1378.3743794986494</v>
      </c>
      <c r="AJ13">
        <f t="shared" si="7"/>
        <v>43.182306904622237</v>
      </c>
      <c r="AK13">
        <f t="shared" si="24"/>
        <v>9.5067894110170688</v>
      </c>
      <c r="AL13">
        <f t="shared" si="8"/>
        <v>1431.0634758142887</v>
      </c>
      <c r="AN13">
        <f t="shared" si="9"/>
        <v>2096.3788683814873</v>
      </c>
      <c r="AO13">
        <f t="shared" si="9"/>
        <v>-104.81894341907436</v>
      </c>
      <c r="AP13">
        <f t="shared" si="9"/>
        <v>-11.230855972339427</v>
      </c>
      <c r="AQ13">
        <f t="shared" si="9"/>
        <v>-1276.9813347265444</v>
      </c>
      <c r="AR13">
        <f t="shared" si="9"/>
        <v>703.34773426352888</v>
      </c>
      <c r="AS13">
        <f t="shared" si="9"/>
        <v>22.034781096762362</v>
      </c>
      <c r="AT13">
        <f t="shared" si="9"/>
        <v>4.8510614328100363</v>
      </c>
      <c r="AU13">
        <f t="shared" si="9"/>
        <v>730.23357679310129</v>
      </c>
      <c r="AW13">
        <v>10</v>
      </c>
      <c r="AX13">
        <f>(R13*SUMPRODUCT(K14:$K$23, X14:$X$23)-$AZ$3*SUMPRODUCT(K13:$K$22, W14:$W$23))/Z13</f>
        <v>916.97376264196623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4666.5607535718491</v>
      </c>
      <c r="P14">
        <f t="shared" si="22"/>
        <v>233.32803767859247</v>
      </c>
      <c r="Q14" s="4">
        <f t="shared" si="23"/>
        <v>25</v>
      </c>
      <c r="R14">
        <f t="shared" si="0"/>
        <v>1000000</v>
      </c>
      <c r="S14">
        <f t="shared" si="1"/>
        <v>904.48297672760248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807.28495307963567</v>
      </c>
      <c r="AC14">
        <f t="shared" si="2"/>
        <v>786.05609604128949</v>
      </c>
      <c r="AE14">
        <f t="shared" si="3"/>
        <v>4055.5528653104861</v>
      </c>
      <c r="AF14">
        <f t="shared" si="4"/>
        <v>-202.77764326552432</v>
      </c>
      <c r="AG14">
        <f t="shared" si="4"/>
        <v>-21.726669165328612</v>
      </c>
      <c r="AH14">
        <f t="shared" si="5"/>
        <v>-2508.9928133472722</v>
      </c>
      <c r="AI14">
        <f t="shared" si="6"/>
        <v>1322.0557395323613</v>
      </c>
      <c r="AJ14">
        <f t="shared" si="7"/>
        <v>21.228857038346177</v>
      </c>
      <c r="AK14">
        <f t="shared" si="24"/>
        <v>326.2042122587219</v>
      </c>
      <c r="AL14">
        <f t="shared" si="8"/>
        <v>1669.4888088294292</v>
      </c>
      <c r="AN14">
        <f t="shared" si="9"/>
        <v>1906.3135486702413</v>
      </c>
      <c r="AO14">
        <f t="shared" si="9"/>
        <v>-95.315677433512064</v>
      </c>
      <c r="AP14">
        <f t="shared" si="9"/>
        <v>-10.212625793048568</v>
      </c>
      <c r="AQ14">
        <f t="shared" si="9"/>
        <v>-1179.3526437569931</v>
      </c>
      <c r="AR14">
        <f t="shared" si="9"/>
        <v>621.43260168668758</v>
      </c>
      <c r="AS14">
        <f t="shared" si="9"/>
        <v>9.9786290893004299</v>
      </c>
      <c r="AT14">
        <f t="shared" si="9"/>
        <v>153.33236431982675</v>
      </c>
      <c r="AU14">
        <f t="shared" si="9"/>
        <v>784.74359509581461</v>
      </c>
      <c r="AW14">
        <v>11</v>
      </c>
      <c r="AX14">
        <f>(R14*SUMPRODUCT(K15:$K$23, X15:$X$23)-$AZ$3*SUMPRODUCT(K14:$K$22, W15:$W$23))/Z14</f>
        <v>904.48297672760248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4666.5607535718491</v>
      </c>
      <c r="P15">
        <f t="shared" si="22"/>
        <v>233.32803767859247</v>
      </c>
      <c r="Q15" s="4">
        <f t="shared" si="23"/>
        <v>25</v>
      </c>
      <c r="R15">
        <f t="shared" si="0"/>
        <v>1000000</v>
      </c>
      <c r="S15">
        <f t="shared" si="1"/>
        <v>873.3651794105624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786.05609604128949</v>
      </c>
      <c r="AC15">
        <f t="shared" si="2"/>
        <v>749.22406256760587</v>
      </c>
      <c r="AE15">
        <f t="shared" si="3"/>
        <v>4003.2505170051722</v>
      </c>
      <c r="AF15">
        <f t="shared" si="4"/>
        <v>-200.16252585025862</v>
      </c>
      <c r="AG15">
        <f t="shared" si="4"/>
        <v>-21.446471654424673</v>
      </c>
      <c r="AH15">
        <f t="shared" si="5"/>
        <v>-2517.232770026108</v>
      </c>
      <c r="AI15">
        <f t="shared" si="6"/>
        <v>1264.4087494743808</v>
      </c>
      <c r="AJ15">
        <f t="shared" si="7"/>
        <v>36.832033473683623</v>
      </c>
      <c r="AK15">
        <f t="shared" si="24"/>
        <v>321.2400861037342</v>
      </c>
      <c r="AL15">
        <f t="shared" si="8"/>
        <v>1622.4808690517987</v>
      </c>
      <c r="AN15">
        <f t="shared" si="9"/>
        <v>1733.3984460991198</v>
      </c>
      <c r="AO15">
        <f t="shared" si="9"/>
        <v>-86.669922304955989</v>
      </c>
      <c r="AP15">
        <f t="shared" si="9"/>
        <v>-9.2862738622461567</v>
      </c>
      <c r="AQ15">
        <f t="shared" si="9"/>
        <v>-1089.9561127883821</v>
      </c>
      <c r="AR15">
        <f t="shared" si="9"/>
        <v>547.48613714353542</v>
      </c>
      <c r="AS15">
        <f t="shared" si="9"/>
        <v>15.948187433874619</v>
      </c>
      <c r="AT15">
        <f t="shared" si="9"/>
        <v>139.09623285168013</v>
      </c>
      <c r="AU15">
        <f t="shared" si="9"/>
        <v>702.53055742909021</v>
      </c>
      <c r="AW15">
        <v>12</v>
      </c>
      <c r="AX15">
        <f>(R15*SUMPRODUCT(K16:$K$23, X16:$X$23)-$AZ$3*SUMPRODUCT(K15:$K$22, W16:$W$23))/Z15</f>
        <v>873.3651794105624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4666.5607535718491</v>
      </c>
      <c r="P16">
        <f t="shared" si="22"/>
        <v>233.32803767859247</v>
      </c>
      <c r="Q16" s="4">
        <f t="shared" si="23"/>
        <v>25</v>
      </c>
      <c r="R16">
        <f t="shared" si="0"/>
        <v>1000000</v>
      </c>
      <c r="S16">
        <f t="shared" si="1"/>
        <v>823.37591847794886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749.22406256760587</v>
      </c>
      <c r="AC16">
        <f t="shared" si="2"/>
        <v>697.19275696800378</v>
      </c>
      <c r="AE16">
        <f t="shared" si="3"/>
        <v>3951.4057726581127</v>
      </c>
      <c r="AF16">
        <f t="shared" si="4"/>
        <v>-197.57028863290566</v>
      </c>
      <c r="AG16">
        <f t="shared" si="4"/>
        <v>-21.168725648935638</v>
      </c>
      <c r="AH16">
        <f t="shared" si="5"/>
        <v>-2531.251557791521</v>
      </c>
      <c r="AI16">
        <f t="shared" si="6"/>
        <v>1201.41520058475</v>
      </c>
      <c r="AJ16">
        <f t="shared" si="7"/>
        <v>52.031305599602092</v>
      </c>
      <c r="AK16">
        <f t="shared" si="24"/>
        <v>315.21416826149692</v>
      </c>
      <c r="AL16">
        <f t="shared" si="8"/>
        <v>1568.6606744458491</v>
      </c>
      <c r="AN16">
        <f t="shared" si="9"/>
        <v>1576.0813550021232</v>
      </c>
      <c r="AO16">
        <f t="shared" si="9"/>
        <v>-78.804067750106171</v>
      </c>
      <c r="AP16">
        <f t="shared" si="9"/>
        <v>-8.4434846037082512</v>
      </c>
      <c r="AQ16">
        <f t="shared" si="9"/>
        <v>-1009.630145468858</v>
      </c>
      <c r="AR16">
        <f t="shared" si="9"/>
        <v>479.2036571794506</v>
      </c>
      <c r="AS16">
        <f t="shared" si="9"/>
        <v>20.753517950343337</v>
      </c>
      <c r="AT16">
        <f t="shared" si="9"/>
        <v>125.7282096582168</v>
      </c>
      <c r="AU16">
        <f t="shared" si="9"/>
        <v>625.68538478801077</v>
      </c>
      <c r="AW16">
        <v>13</v>
      </c>
      <c r="AX16">
        <f>(R16*SUMPRODUCT(K17:$K$23, X17:$X$23)-$AZ$3*SUMPRODUCT(K16:$K$22, W17:$W$23))/Z16</f>
        <v>823.37591847794886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4666.5607535718491</v>
      </c>
      <c r="P17">
        <f t="shared" si="22"/>
        <v>233.32803767859247</v>
      </c>
      <c r="Q17" s="4">
        <f t="shared" si="23"/>
        <v>25</v>
      </c>
      <c r="R17">
        <f t="shared" si="0"/>
        <v>1000000</v>
      </c>
      <c r="S17">
        <f t="shared" si="1"/>
        <v>754.2677926498734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697.19275696800378</v>
      </c>
      <c r="AC17">
        <f t="shared" si="2"/>
        <v>630.36417746445022</v>
      </c>
      <c r="AE17">
        <f t="shared" si="3"/>
        <v>3899.9845408733922</v>
      </c>
      <c r="AF17">
        <f t="shared" si="4"/>
        <v>-194.99922704366961</v>
      </c>
      <c r="AG17">
        <f t="shared" si="4"/>
        <v>-20.893248512238326</v>
      </c>
      <c r="AH17">
        <f t="shared" si="5"/>
        <v>-2551.5952083181583</v>
      </c>
      <c r="AI17">
        <f t="shared" si="6"/>
        <v>1132.4968569993262</v>
      </c>
      <c r="AJ17">
        <f t="shared" si="7"/>
        <v>66.828579503553556</v>
      </c>
      <c r="AK17">
        <f t="shared" si="24"/>
        <v>308.15246495584086</v>
      </c>
      <c r="AL17">
        <f t="shared" si="8"/>
        <v>1507.4779014587207</v>
      </c>
      <c r="AN17">
        <f t="shared" si="9"/>
        <v>1432.9507160692945</v>
      </c>
      <c r="AO17">
        <f t="shared" si="9"/>
        <v>-71.64753580346472</v>
      </c>
      <c r="AP17">
        <f t="shared" si="9"/>
        <v>-7.6766959209332821</v>
      </c>
      <c r="AQ17">
        <f t="shared" si="9"/>
        <v>-937.51914720658442</v>
      </c>
      <c r="AR17">
        <f t="shared" si="9"/>
        <v>416.107337138312</v>
      </c>
      <c r="AS17">
        <f t="shared" si="9"/>
        <v>24.55447190876945</v>
      </c>
      <c r="AT17">
        <f t="shared" si="9"/>
        <v>113.22283221617651</v>
      </c>
      <c r="AU17">
        <f t="shared" si="9"/>
        <v>553.884641263258</v>
      </c>
      <c r="AW17">
        <v>14</v>
      </c>
      <c r="AX17">
        <f>(R17*SUMPRODUCT(K18:$K$23, X18:$X$23)-$AZ$3*SUMPRODUCT(K17:$K$22, W18:$W$23))/Z17</f>
        <v>754.2677926498734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4666.5607535718491</v>
      </c>
      <c r="P18">
        <f t="shared" si="22"/>
        <v>233.32803767859247</v>
      </c>
      <c r="Q18" s="4">
        <f t="shared" si="23"/>
        <v>25</v>
      </c>
      <c r="R18">
        <f t="shared" si="0"/>
        <v>1000000</v>
      </c>
      <c r="S18">
        <f t="shared" si="1"/>
        <v>668.10343704441379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630.36417746445022</v>
      </c>
      <c r="AC18">
        <f t="shared" si="2"/>
        <v>551.05133702698413</v>
      </c>
      <c r="AE18">
        <f t="shared" si="3"/>
        <v>3848.9766703632004</v>
      </c>
      <c r="AF18">
        <f t="shared" si="4"/>
        <v>-192.44883351816003</v>
      </c>
      <c r="AG18">
        <f t="shared" si="4"/>
        <v>-20.619985861199499</v>
      </c>
      <c r="AH18">
        <f t="shared" si="5"/>
        <v>-2573.2066366576892</v>
      </c>
      <c r="AI18">
        <f t="shared" si="6"/>
        <v>1062.7012143261518</v>
      </c>
      <c r="AJ18">
        <f t="shared" si="7"/>
        <v>79.312840437466093</v>
      </c>
      <c r="AK18">
        <f t="shared" si="24"/>
        <v>300.08244100166434</v>
      </c>
      <c r="AL18">
        <f t="shared" si="8"/>
        <v>1442.0964957652823</v>
      </c>
      <c r="AN18">
        <f t="shared" si="9"/>
        <v>1302.7317982450531</v>
      </c>
      <c r="AO18">
        <f t="shared" si="9"/>
        <v>-65.13658991225266</v>
      </c>
      <c r="AP18">
        <f t="shared" si="9"/>
        <v>-6.9790787425617706</v>
      </c>
      <c r="AQ18">
        <f t="shared" si="9"/>
        <v>-870.93230126355991</v>
      </c>
      <c r="AR18">
        <f t="shared" si="9"/>
        <v>359.68382832667891</v>
      </c>
      <c r="AS18">
        <f t="shared" si="9"/>
        <v>26.844371399443503</v>
      </c>
      <c r="AT18">
        <f t="shared" si="9"/>
        <v>101.56646076812264</v>
      </c>
      <c r="AU18">
        <f t="shared" si="9"/>
        <v>488.09466049424503</v>
      </c>
      <c r="AW18">
        <v>15</v>
      </c>
      <c r="AX18">
        <f>(R18*SUMPRODUCT(K19:$K$23, X19:$X$23)-$AZ$3*SUMPRODUCT(K18:$K$22, W19:$W$23))/Z18</f>
        <v>668.10343704441379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4666.5607535718491</v>
      </c>
      <c r="P19">
        <f t="shared" si="22"/>
        <v>233.32803767859247</v>
      </c>
      <c r="Q19" s="4">
        <f t="shared" si="23"/>
        <v>25</v>
      </c>
      <c r="R19">
        <f t="shared" si="0"/>
        <v>1000000</v>
      </c>
      <c r="S19">
        <f t="shared" si="1"/>
        <v>565.59507549780892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551.05133702698413</v>
      </c>
      <c r="AC19">
        <f t="shared" si="2"/>
        <v>460.3674125466373</v>
      </c>
      <c r="AE19">
        <f t="shared" si="3"/>
        <v>3798.3578582658301</v>
      </c>
      <c r="AF19">
        <f t="shared" si="4"/>
        <v>-189.91789291329152</v>
      </c>
      <c r="AG19">
        <f t="shared" si="4"/>
        <v>-20.348807498962245</v>
      </c>
      <c r="AH19">
        <f t="shared" si="5"/>
        <v>-2599.1401450104181</v>
      </c>
      <c r="AI19">
        <f t="shared" si="6"/>
        <v>988.95101284315842</v>
      </c>
      <c r="AJ19">
        <f t="shared" si="7"/>
        <v>90.683924480346832</v>
      </c>
      <c r="AK19">
        <f t="shared" si="24"/>
        <v>291.16439116656659</v>
      </c>
      <c r="AL19">
        <f t="shared" si="8"/>
        <v>1370.7993284900717</v>
      </c>
      <c r="AN19">
        <f t="shared" si="9"/>
        <v>1184.2597828733913</v>
      </c>
      <c r="AO19">
        <f t="shared" si="9"/>
        <v>-59.21298914366956</v>
      </c>
      <c r="AP19">
        <f t="shared" si="9"/>
        <v>-6.3443928270243912</v>
      </c>
      <c r="AQ19">
        <f t="shared" si="9"/>
        <v>-810.36523114566751</v>
      </c>
      <c r="AR19">
        <f t="shared" si="9"/>
        <v>308.3371697570297</v>
      </c>
      <c r="AS19">
        <f t="shared" si="9"/>
        <v>28.273619475189154</v>
      </c>
      <c r="AT19">
        <f t="shared" si="9"/>
        <v>90.779829476311889</v>
      </c>
      <c r="AU19">
        <f t="shared" si="9"/>
        <v>427.39061870853072</v>
      </c>
      <c r="AW19">
        <v>16</v>
      </c>
      <c r="AX19">
        <f>(R19*SUMPRODUCT(K20:$K$23, X20:$X$23)-$AZ$3*SUMPRODUCT(K19:$K$22, W20:$W$23))/Z19</f>
        <v>565.59507549780892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4666.5607535718491</v>
      </c>
      <c r="P20">
        <f t="shared" si="22"/>
        <v>233.32803767859247</v>
      </c>
      <c r="Q20" s="4">
        <f t="shared" si="23"/>
        <v>25</v>
      </c>
      <c r="R20">
        <f t="shared" si="0"/>
        <v>1000000</v>
      </c>
      <c r="S20">
        <f t="shared" si="1"/>
        <v>447.85252092553128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460.3674125466373</v>
      </c>
      <c r="AC20">
        <f t="shared" si="2"/>
        <v>359.70814574996507</v>
      </c>
      <c r="AE20">
        <f t="shared" si="3"/>
        <v>3748.1086680675539</v>
      </c>
      <c r="AF20">
        <f t="shared" si="4"/>
        <v>-187.40543340337771</v>
      </c>
      <c r="AG20">
        <f t="shared" si="4"/>
        <v>-20.079609298982664</v>
      </c>
      <c r="AH20">
        <f t="shared" si="5"/>
        <v>-2628.404999598356</v>
      </c>
      <c r="AI20">
        <f t="shared" si="6"/>
        <v>912.2186257668377</v>
      </c>
      <c r="AJ20">
        <f t="shared" si="7"/>
        <v>100.65926679667223</v>
      </c>
      <c r="AK20">
        <f t="shared" si="24"/>
        <v>281.474945304757</v>
      </c>
      <c r="AL20">
        <f t="shared" si="8"/>
        <v>1294.352837868267</v>
      </c>
      <c r="AN20">
        <f t="shared" si="9"/>
        <v>1076.476721548566</v>
      </c>
      <c r="AO20">
        <f t="shared" si="9"/>
        <v>-53.823836077428311</v>
      </c>
      <c r="AP20">
        <f t="shared" si="9"/>
        <v>-5.7669704649436753</v>
      </c>
      <c r="AQ20">
        <f t="shared" si="9"/>
        <v>-754.89187946311233</v>
      </c>
      <c r="AR20">
        <f t="shared" si="9"/>
        <v>261.99403554308179</v>
      </c>
      <c r="AS20">
        <f t="shared" si="9"/>
        <v>28.909876183133967</v>
      </c>
      <c r="AT20">
        <f t="shared" si="9"/>
        <v>80.84109964611774</v>
      </c>
      <c r="AU20">
        <f t="shared" si="9"/>
        <v>371.74501137233352</v>
      </c>
      <c r="AW20">
        <v>17</v>
      </c>
      <c r="AX20">
        <f>(R20*SUMPRODUCT(K21:$K$23, X21:$X$23)-$AZ$3*SUMPRODUCT(K20:$K$22, W21:$W$23))/Z20</f>
        <v>447.85252092553128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4666.5607535718491</v>
      </c>
      <c r="P21">
        <f t="shared" si="22"/>
        <v>233.32803767859247</v>
      </c>
      <c r="Q21" s="4">
        <f t="shared" si="23"/>
        <v>25</v>
      </c>
      <c r="R21">
        <f t="shared" si="0"/>
        <v>1000000</v>
      </c>
      <c r="S21">
        <f t="shared" si="1"/>
        <v>314.48113580043423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359.70814574996507</v>
      </c>
      <c r="AC21">
        <f t="shared" si="2"/>
        <v>249.22225110113823</v>
      </c>
      <c r="AE21">
        <f t="shared" si="3"/>
        <v>3698.1893141070063</v>
      </c>
      <c r="AF21">
        <f t="shared" si="4"/>
        <v>-184.90946570535033</v>
      </c>
      <c r="AG21">
        <f t="shared" si="4"/>
        <v>-19.812178118951746</v>
      </c>
      <c r="AH21">
        <f t="shared" si="5"/>
        <v>-2665.403481643697</v>
      </c>
      <c r="AI21">
        <f t="shared" si="6"/>
        <v>828.06418863900763</v>
      </c>
      <c r="AJ21">
        <f t="shared" si="7"/>
        <v>110.48589464882684</v>
      </c>
      <c r="AK21">
        <f t="shared" si="24"/>
        <v>271.1091595906135</v>
      </c>
      <c r="AL21">
        <f t="shared" si="8"/>
        <v>1209.6592428784479</v>
      </c>
      <c r="AN21">
        <f t="shared" si="9"/>
        <v>978.41471398596241</v>
      </c>
      <c r="AO21">
        <f t="shared" si="9"/>
        <v>-48.92073569929812</v>
      </c>
      <c r="AP21">
        <f t="shared" si="9"/>
        <v>-5.2416263585396941</v>
      </c>
      <c r="AQ21">
        <f t="shared" si="9"/>
        <v>-705.17482033753663</v>
      </c>
      <c r="AR21">
        <f t="shared" si="9"/>
        <v>219.07753159058799</v>
      </c>
      <c r="AS21">
        <f t="shared" si="9"/>
        <v>29.230798055674445</v>
      </c>
      <c r="AT21">
        <f t="shared" si="9"/>
        <v>71.726233653853882</v>
      </c>
      <c r="AU21">
        <f t="shared" si="9"/>
        <v>320.0345633001163</v>
      </c>
      <c r="AW21">
        <v>18</v>
      </c>
      <c r="AX21">
        <f>(R21*SUMPRODUCT(K22:$K$23, X22:$X$23)-$AZ$3*SUMPRODUCT(K21:$K$22, W22:$W$23))/Z21</f>
        <v>314.48113580043423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4666.5607535718491</v>
      </c>
      <c r="P22">
        <f t="shared" si="22"/>
        <v>233.32803767859247</v>
      </c>
      <c r="Q22" s="4">
        <f t="shared" si="23"/>
        <v>25</v>
      </c>
      <c r="R22">
        <f t="shared" si="0"/>
        <v>1000000</v>
      </c>
      <c r="S22">
        <f t="shared" si="1"/>
        <v>164.95828794934874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249.22225110113823</v>
      </c>
      <c r="AC22">
        <f t="shared" si="2"/>
        <v>128.97280064736293</v>
      </c>
      <c r="AE22">
        <f t="shared" si="3"/>
        <v>3648.5551424008095</v>
      </c>
      <c r="AF22">
        <f t="shared" si="4"/>
        <v>-182.4277571200405</v>
      </c>
      <c r="AG22">
        <f t="shared" si="4"/>
        <v>-19.546274735672068</v>
      </c>
      <c r="AH22">
        <f t="shared" si="5"/>
        <v>-2711.2640836064315</v>
      </c>
      <c r="AI22">
        <f t="shared" si="6"/>
        <v>735.31702693866555</v>
      </c>
      <c r="AJ22">
        <f t="shared" si="7"/>
        <v>120.2494504537753</v>
      </c>
      <c r="AK22">
        <f t="shared" si="24"/>
        <v>260.07447454673354</v>
      </c>
      <c r="AL22">
        <f t="shared" si="8"/>
        <v>1115.6409519391746</v>
      </c>
      <c r="AN22">
        <f t="shared" si="9"/>
        <v>889.19316786070544</v>
      </c>
      <c r="AO22">
        <f t="shared" si="9"/>
        <v>-44.459658393035276</v>
      </c>
      <c r="AP22">
        <f t="shared" si="9"/>
        <v>-4.763642941860903</v>
      </c>
      <c r="AQ22">
        <f t="shared" si="9"/>
        <v>-660.76498923970883</v>
      </c>
      <c r="AR22">
        <f t="shared" si="9"/>
        <v>179.20487728610041</v>
      </c>
      <c r="AS22">
        <f t="shared" si="9"/>
        <v>29.306118616626687</v>
      </c>
      <c r="AT22">
        <f t="shared" si="9"/>
        <v>63.38302064135663</v>
      </c>
      <c r="AU22">
        <f t="shared" si="9"/>
        <v>271.89401654408374</v>
      </c>
      <c r="AW22">
        <v>19</v>
      </c>
      <c r="AX22">
        <f>(R22*SUMPRODUCT(K23:$K$23, X23:$X$23)-$AZ$3*SUMPRODUCT(K22:$K$22, W23:$W$23))/Z22</f>
        <v>164.95828794934874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4666.5607535718491</v>
      </c>
      <c r="P23">
        <f t="shared" si="22"/>
        <v>233.32803767859247</v>
      </c>
      <c r="Q23" s="4">
        <f t="shared" si="23"/>
        <v>25</v>
      </c>
      <c r="R23">
        <f t="shared" si="0"/>
        <v>1000000</v>
      </c>
      <c r="S23">
        <f t="shared" si="1"/>
        <v>167.22135813307978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128.97280064736293</v>
      </c>
      <c r="AC23">
        <f t="shared" si="2"/>
        <v>128.97280064736293</v>
      </c>
      <c r="AE23">
        <f t="shared" si="3"/>
        <v>3599.1778592077453</v>
      </c>
      <c r="AF23">
        <f t="shared" si="4"/>
        <v>-179.95889296038729</v>
      </c>
      <c r="AG23">
        <f t="shared" si="4"/>
        <v>-19.28174757208982</v>
      </c>
      <c r="AH23">
        <f t="shared" si="5"/>
        <v>-2762.576649021159</v>
      </c>
      <c r="AI23">
        <f t="shared" si="6"/>
        <v>637.36056965410899</v>
      </c>
      <c r="AJ23">
        <f t="shared" si="7"/>
        <v>0</v>
      </c>
      <c r="AK23">
        <f t="shared" si="24"/>
        <v>248.37342368263049</v>
      </c>
      <c r="AL23">
        <f t="shared" si="8"/>
        <v>885.73399333673945</v>
      </c>
      <c r="AN23">
        <f t="shared" si="9"/>
        <v>808.01584678551285</v>
      </c>
      <c r="AO23">
        <f t="shared" si="9"/>
        <v>-40.400792339275647</v>
      </c>
      <c r="AP23">
        <f t="shared" si="9"/>
        <v>-4.3287545660208462</v>
      </c>
      <c r="AQ23">
        <f t="shared" si="9"/>
        <v>-620.19877807874479</v>
      </c>
      <c r="AR23">
        <f t="shared" si="9"/>
        <v>143.08752180147147</v>
      </c>
      <c r="AS23">
        <f t="shared" si="9"/>
        <v>0</v>
      </c>
      <c r="AT23">
        <f t="shared" si="9"/>
        <v>55.759862420389979</v>
      </c>
      <c r="AU23">
        <f t="shared" si="9"/>
        <v>198.84738422186146</v>
      </c>
      <c r="AW23">
        <v>20</v>
      </c>
      <c r="AX23">
        <f>(R23*SUMPRODUCT(K$23:$K24, X$23:$X24)-$AZ$3*SUMPRODUCT(K$22:$K23, W$23:$W24))/Z23</f>
        <v>167.22135813307978</v>
      </c>
    </row>
    <row r="25" spans="5:50" x14ac:dyDescent="0.25">
      <c r="AN25" s="8">
        <f t="shared" ref="AN25:AU25" si="25">SUM(AN3:AN23)</f>
        <v>42935.541398937225</v>
      </c>
      <c r="AO25" s="8">
        <f t="shared" si="25"/>
        <v>-5646.6976351257481</v>
      </c>
      <c r="AP25" s="8">
        <f t="shared" si="25"/>
        <v>-478.16679111235362</v>
      </c>
      <c r="AQ25" s="8">
        <f t="shared" si="25"/>
        <v>-25661.205602401667</v>
      </c>
      <c r="AR25" s="8">
        <f t="shared" si="25"/>
        <v>11149.47137029744</v>
      </c>
      <c r="AS25" s="8">
        <f t="shared" si="25"/>
        <v>-455.02848613828849</v>
      </c>
      <c r="AT25" s="8">
        <f t="shared" si="25"/>
        <v>1651.4116382492859</v>
      </c>
      <c r="AU25" s="9">
        <f t="shared" si="25"/>
        <v>12345.854522408439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84B0-A55C-4E62-89BA-A742A9E3BE72}">
  <sheetPr codeName="Sheet6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5572.219928713519</v>
      </c>
      <c r="K3">
        <v>1</v>
      </c>
      <c r="L3" s="2">
        <v>0</v>
      </c>
      <c r="O3">
        <f>$C$3</f>
        <v>5572.219928713519</v>
      </c>
      <c r="P3">
        <f>O3*B5</f>
        <v>4457.7759429708158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5572.219928713519</v>
      </c>
      <c r="AF3">
        <f t="shared" ref="AF3:AG23" si="4">-$Z3*P3</f>
        <v>-4457.7759429708158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841.29424394270325</v>
      </c>
      <c r="AJ3">
        <f t="shared" ref="AJ3:AJ23" si="7">AB3-AC3</f>
        <v>0</v>
      </c>
      <c r="AL3">
        <f t="shared" ref="AL3:AL23" si="8">SUM(AI3:AK3)</f>
        <v>841.29424394270325</v>
      </c>
      <c r="AN3">
        <f t="shared" ref="AN3:AU23" si="9">AE3*$K3</f>
        <v>5572.219928713519</v>
      </c>
      <c r="AO3">
        <f t="shared" si="9"/>
        <v>-4457.7759429708158</v>
      </c>
      <c r="AP3">
        <f t="shared" si="9"/>
        <v>-273.14974180000002</v>
      </c>
      <c r="AQ3">
        <f t="shared" si="9"/>
        <v>0</v>
      </c>
      <c r="AR3">
        <f t="shared" si="9"/>
        <v>841.29424394270325</v>
      </c>
      <c r="AS3">
        <f t="shared" si="9"/>
        <v>0</v>
      </c>
      <c r="AT3">
        <f t="shared" si="9"/>
        <v>0</v>
      </c>
      <c r="AU3">
        <f t="shared" si="9"/>
        <v>841.29424394270325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3217.641929685723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551.02045098961332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543.93989384746237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-543.93989384746237</v>
      </c>
      <c r="AK4">
        <f>H4*SUM(AB4, AE4:AF4)</f>
        <v>0</v>
      </c>
      <c r="AL4">
        <f t="shared" si="8"/>
        <v>-3393.8388938474623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-2673.7020358382583</v>
      </c>
      <c r="AR4">
        <f t="shared" si="9"/>
        <v>-2673.7020358382583</v>
      </c>
      <c r="AS4">
        <f t="shared" si="9"/>
        <v>-510.31043610794853</v>
      </c>
      <c r="AT4">
        <f t="shared" si="9"/>
        <v>0</v>
      </c>
      <c r="AU4">
        <f t="shared" si="9"/>
        <v>-3184.0124719462069</v>
      </c>
      <c r="AW4">
        <v>1</v>
      </c>
      <c r="AX4">
        <f>(R4*SUMPRODUCT(K5:$K$23, X5:$X$23)-$AZ$3*SUMPRODUCT(K4:$K$22, W5:$W$23))/Z4</f>
        <v>551.02045098961332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5572.219928713519</v>
      </c>
      <c r="P5">
        <f t="shared" ref="P5:P23" si="22">O5*$C$5</f>
        <v>278.61099643567599</v>
      </c>
      <c r="Q5" s="4">
        <f t="shared" ref="Q5:Q23" si="23">$C$8</f>
        <v>25</v>
      </c>
      <c r="R5">
        <f t="shared" si="0"/>
        <v>1000000</v>
      </c>
      <c r="S5">
        <f t="shared" si="1"/>
        <v>1082.3987721528717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543.93989384746237</v>
      </c>
      <c r="AC5">
        <f t="shared" si="2"/>
        <v>1054.7102987364015</v>
      </c>
      <c r="AE5">
        <f t="shared" si="3"/>
        <v>5429.6788732945097</v>
      </c>
      <c r="AF5">
        <f t="shared" si="4"/>
        <v>-271.48394366472553</v>
      </c>
      <c r="AG5">
        <f t="shared" si="4"/>
        <v>-24.360483535993893</v>
      </c>
      <c r="AH5">
        <f t="shared" si="5"/>
        <v>-2859.258550244278</v>
      </c>
      <c r="AI5">
        <f t="shared" si="6"/>
        <v>2274.5758958495126</v>
      </c>
      <c r="AJ5">
        <f t="shared" si="7"/>
        <v>-510.77040488893908</v>
      </c>
      <c r="AK5">
        <f>H5*SUM(AB5, AE5:AF5)</f>
        <v>492.66444874843415</v>
      </c>
      <c r="AL5">
        <f t="shared" si="8"/>
        <v>2256.4699397090076</v>
      </c>
      <c r="AN5">
        <f t="shared" si="9"/>
        <v>4688.8671259286484</v>
      </c>
      <c r="AO5">
        <f t="shared" si="9"/>
        <v>-234.44335629643246</v>
      </c>
      <c r="AP5">
        <f t="shared" si="9"/>
        <v>-21.036800350283311</v>
      </c>
      <c r="AQ5">
        <f t="shared" si="9"/>
        <v>-2469.1484954498178</v>
      </c>
      <c r="AR5">
        <f t="shared" si="9"/>
        <v>1964.2384738321148</v>
      </c>
      <c r="AS5">
        <f t="shared" si="9"/>
        <v>-441.08217378385444</v>
      </c>
      <c r="AT5">
        <f t="shared" si="9"/>
        <v>425.44654882115606</v>
      </c>
      <c r="AU5">
        <f t="shared" si="9"/>
        <v>1948.6028488694164</v>
      </c>
      <c r="AW5">
        <v>2</v>
      </c>
      <c r="AX5">
        <f>(R5*SUMPRODUCT(K6:$K$23, X6:$X$23)-$AZ$3*SUMPRODUCT(K5:$K$22, W6:$W$23))/Z5</f>
        <v>1082.3987721528717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5572.219928713519</v>
      </c>
      <c r="P6">
        <f t="shared" si="22"/>
        <v>278.61099643567599</v>
      </c>
      <c r="Q6" s="4">
        <f t="shared" si="23"/>
        <v>25</v>
      </c>
      <c r="R6">
        <f t="shared" si="0"/>
        <v>1000000</v>
      </c>
      <c r="S6">
        <f t="shared" si="1"/>
        <v>1583.4880075082515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1054.7102987364015</v>
      </c>
      <c r="AC6">
        <f t="shared" si="2"/>
        <v>1522.9987116284647</v>
      </c>
      <c r="AE6">
        <f t="shared" si="3"/>
        <v>5359.3609374379321</v>
      </c>
      <c r="AF6">
        <f t="shared" si="4"/>
        <v>-267.9680468718966</v>
      </c>
      <c r="AG6">
        <f t="shared" si="4"/>
        <v>-24.04499914756267</v>
      </c>
      <c r="AH6">
        <f t="shared" si="5"/>
        <v>-2875.1821228513127</v>
      </c>
      <c r="AI6">
        <f t="shared" si="6"/>
        <v>2192.1657685671607</v>
      </c>
      <c r="AJ6">
        <f t="shared" si="7"/>
        <v>-468.28841289206321</v>
      </c>
      <c r="AK6">
        <f>H6*SUM(AB6, AE6:AF6)</f>
        <v>668.69602699610527</v>
      </c>
      <c r="AL6">
        <f t="shared" si="8"/>
        <v>2392.573382671203</v>
      </c>
      <c r="AN6">
        <f t="shared" si="9"/>
        <v>4174.0108158530256</v>
      </c>
      <c r="AO6">
        <f t="shared" si="9"/>
        <v>-208.70054079265131</v>
      </c>
      <c r="AP6">
        <f t="shared" si="9"/>
        <v>-18.7268757750589</v>
      </c>
      <c r="AQ6">
        <f t="shared" si="9"/>
        <v>-2239.2672220478953</v>
      </c>
      <c r="AR6">
        <f t="shared" si="9"/>
        <v>1707.3161772374208</v>
      </c>
      <c r="AS6">
        <f t="shared" si="9"/>
        <v>-364.71529407469706</v>
      </c>
      <c r="AT6">
        <f t="shared" si="9"/>
        <v>520.79799845203377</v>
      </c>
      <c r="AU6">
        <f t="shared" si="9"/>
        <v>1863.3988816147578</v>
      </c>
      <c r="AW6">
        <v>3</v>
      </c>
      <c r="AX6">
        <f>(R6*SUMPRODUCT(K7:$K$23, X7:$X$23)-$AZ$3*SUMPRODUCT(K6:$K$22, W7:$W$23))/Z6</f>
        <v>1583.4880075082515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5572.219928713519</v>
      </c>
      <c r="P7">
        <f t="shared" si="22"/>
        <v>278.61099643567599</v>
      </c>
      <c r="Q7" s="4">
        <f t="shared" si="23"/>
        <v>25</v>
      </c>
      <c r="R7">
        <f t="shared" si="0"/>
        <v>1000000</v>
      </c>
      <c r="S7">
        <f t="shared" si="1"/>
        <v>1990.8971457592779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1522.9987116284647</v>
      </c>
      <c r="AC7">
        <f t="shared" si="2"/>
        <v>1889.9261616667827</v>
      </c>
      <c r="AE7">
        <f t="shared" si="3"/>
        <v>5289.6174190959546</v>
      </c>
      <c r="AF7">
        <f t="shared" si="4"/>
        <v>-264.48087095479781</v>
      </c>
      <c r="AG7">
        <f t="shared" si="4"/>
        <v>-23.732091907565781</v>
      </c>
      <c r="AH7">
        <f t="shared" si="5"/>
        <v>-2898.2899408505459</v>
      </c>
      <c r="AI7">
        <f t="shared" si="6"/>
        <v>2103.1145153830453</v>
      </c>
      <c r="AJ7">
        <f t="shared" si="7"/>
        <v>-366.92745003831806</v>
      </c>
      <c r="AK7">
        <f>H7*SUM(AB7, AE7:AF7)</f>
        <v>685.58976169787934</v>
      </c>
      <c r="AL7">
        <f t="shared" si="8"/>
        <v>2421.7768270426068</v>
      </c>
      <c r="AN7">
        <f t="shared" si="9"/>
        <v>3729.2411832660287</v>
      </c>
      <c r="AO7">
        <f t="shared" si="9"/>
        <v>-186.46205916330149</v>
      </c>
      <c r="AP7">
        <f t="shared" si="9"/>
        <v>-16.731398037832896</v>
      </c>
      <c r="AQ7">
        <f t="shared" si="9"/>
        <v>-2043.3277781954937</v>
      </c>
      <c r="AR7">
        <f t="shared" si="9"/>
        <v>1482.7199478694008</v>
      </c>
      <c r="AS7">
        <f t="shared" si="9"/>
        <v>-258.68807695123434</v>
      </c>
      <c r="AT7">
        <f t="shared" si="9"/>
        <v>483.34867563753664</v>
      </c>
      <c r="AU7">
        <f t="shared" si="9"/>
        <v>1707.3805465557034</v>
      </c>
      <c r="AW7">
        <v>4</v>
      </c>
      <c r="AX7">
        <f>(R7*SUMPRODUCT(K8:$K$23, X8:$X$23)-$AZ$3*SUMPRODUCT(K7:$K$22, W8:$W$23))/Z7</f>
        <v>1990.8971457592779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5572.219928713519</v>
      </c>
      <c r="P8">
        <f t="shared" si="22"/>
        <v>278.61099643567599</v>
      </c>
      <c r="Q8" s="4">
        <f t="shared" si="23"/>
        <v>25</v>
      </c>
      <c r="R8">
        <f t="shared" si="0"/>
        <v>1000000</v>
      </c>
      <c r="S8">
        <f t="shared" si="1"/>
        <v>2265.0092991694996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1889.9261616667827</v>
      </c>
      <c r="AC8">
        <f t="shared" si="2"/>
        <v>2122.0147360473493</v>
      </c>
      <c r="AE8">
        <f t="shared" si="3"/>
        <v>5220.4345498989214</v>
      </c>
      <c r="AF8">
        <f t="shared" si="4"/>
        <v>-261.02172749494611</v>
      </c>
      <c r="AG8">
        <f t="shared" si="4"/>
        <v>-23.421700043631372</v>
      </c>
      <c r="AH8">
        <f t="shared" si="5"/>
        <v>-2922.8377943500673</v>
      </c>
      <c r="AI8">
        <f t="shared" si="6"/>
        <v>2013.1533280102767</v>
      </c>
      <c r="AJ8">
        <f t="shared" si="7"/>
        <v>-232.08857438056657</v>
      </c>
      <c r="AK8">
        <f t="shared" ref="AK8:AK23" si="24">H8*SUM(AB8:AB8, AE8:AF8)</f>
        <v>496.57707634513002</v>
      </c>
      <c r="AL8">
        <f t="shared" si="8"/>
        <v>2277.6418299748402</v>
      </c>
      <c r="AN8">
        <f t="shared" si="9"/>
        <v>3431.6703626431522</v>
      </c>
      <c r="AO8">
        <f t="shared" si="9"/>
        <v>-171.58351813215765</v>
      </c>
      <c r="AP8">
        <f t="shared" si="9"/>
        <v>-15.396333986028777</v>
      </c>
      <c r="AQ8">
        <f t="shared" si="9"/>
        <v>-1921.3373403711407</v>
      </c>
      <c r="AR8">
        <f t="shared" si="9"/>
        <v>1323.3531701538252</v>
      </c>
      <c r="AS8">
        <f t="shared" si="9"/>
        <v>-152.56421177147257</v>
      </c>
      <c r="AT8">
        <f t="shared" si="9"/>
        <v>326.42662586289168</v>
      </c>
      <c r="AU8">
        <f t="shared" si="9"/>
        <v>1497.2155842452444</v>
      </c>
      <c r="AW8">
        <v>5</v>
      </c>
      <c r="AX8">
        <f>(R8*SUMPRODUCT(K9:$K$23, X9:$X$23)-$AZ$3*SUMPRODUCT(K8:$K$22, W9:$W$23))/Z8</f>
        <v>2265.0092991694996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5572.219928713519</v>
      </c>
      <c r="P9">
        <f t="shared" si="22"/>
        <v>278.61099643567599</v>
      </c>
      <c r="Q9" s="4">
        <f t="shared" si="23"/>
        <v>25</v>
      </c>
      <c r="R9">
        <f t="shared" si="0"/>
        <v>1000000</v>
      </c>
      <c r="S9">
        <f t="shared" si="1"/>
        <v>2443.5620699817518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2122.0147360473493</v>
      </c>
      <c r="AC9">
        <f t="shared" si="2"/>
        <v>2259.1880464632341</v>
      </c>
      <c r="AE9">
        <f t="shared" si="3"/>
        <v>5151.7793674493432</v>
      </c>
      <c r="AF9">
        <f t="shared" si="4"/>
        <v>-257.58896837246721</v>
      </c>
      <c r="AG9">
        <f t="shared" si="4"/>
        <v>-23.113675668571265</v>
      </c>
      <c r="AH9">
        <f t="shared" si="5"/>
        <v>-2952.2949849517154</v>
      </c>
      <c r="AI9">
        <f t="shared" si="6"/>
        <v>1918.7817384565897</v>
      </c>
      <c r="AJ9">
        <f t="shared" si="7"/>
        <v>-137.17331041588477</v>
      </c>
      <c r="AK9">
        <f t="shared" si="24"/>
        <v>366.24590805348458</v>
      </c>
      <c r="AL9">
        <f t="shared" si="8"/>
        <v>2147.8543360941894</v>
      </c>
      <c r="AN9">
        <f t="shared" si="9"/>
        <v>3218.5322614852839</v>
      </c>
      <c r="AO9">
        <f t="shared" si="9"/>
        <v>-160.92661307426422</v>
      </c>
      <c r="AP9">
        <f t="shared" si="9"/>
        <v>-14.440080895319038</v>
      </c>
      <c r="AQ9">
        <f t="shared" si="9"/>
        <v>-1844.4222814597736</v>
      </c>
      <c r="AR9">
        <f t="shared" si="9"/>
        <v>1198.7432860559272</v>
      </c>
      <c r="AS9">
        <f t="shared" si="9"/>
        <v>-85.697910080890452</v>
      </c>
      <c r="AT9">
        <f t="shared" si="9"/>
        <v>228.80915245613997</v>
      </c>
      <c r="AU9">
        <f t="shared" si="9"/>
        <v>1341.8545284311767</v>
      </c>
      <c r="AW9">
        <v>6</v>
      </c>
      <c r="AX9">
        <f>(R9*SUMPRODUCT(K10:$K$23, X10:$X$23)-$AZ$3*SUMPRODUCT(K9:$K$22, W10:$W$23))/Z9</f>
        <v>2443.5620699817518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5572.219928713519</v>
      </c>
      <c r="P10">
        <f t="shared" si="22"/>
        <v>278.61099643567599</v>
      </c>
      <c r="Q10" s="4">
        <f t="shared" si="23"/>
        <v>25</v>
      </c>
      <c r="R10">
        <f t="shared" si="0"/>
        <v>1000000</v>
      </c>
      <c r="S10">
        <f t="shared" si="1"/>
        <v>2570.9917392937964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2259.1880464632341</v>
      </c>
      <c r="AC10">
        <f t="shared" si="2"/>
        <v>2345.5569518455595</v>
      </c>
      <c r="AE10">
        <f t="shared" si="3"/>
        <v>5083.6255096628347</v>
      </c>
      <c r="AF10">
        <f t="shared" si="4"/>
        <v>-254.18127548314175</v>
      </c>
      <c r="AG10">
        <f t="shared" si="4"/>
        <v>-22.807900507780708</v>
      </c>
      <c r="AH10">
        <f t="shared" si="5"/>
        <v>-2985.5361641936925</v>
      </c>
      <c r="AI10">
        <f t="shared" si="6"/>
        <v>1821.1001694782199</v>
      </c>
      <c r="AJ10">
        <f t="shared" si="7"/>
        <v>-86.368905382325465</v>
      </c>
      <c r="AK10">
        <f t="shared" si="24"/>
        <v>372.15319473375371</v>
      </c>
      <c r="AL10">
        <f t="shared" si="8"/>
        <v>2106.8844588296479</v>
      </c>
      <c r="AN10">
        <f t="shared" si="9"/>
        <v>3017.533200108342</v>
      </c>
      <c r="AO10">
        <f t="shared" si="9"/>
        <v>-150.87666000541711</v>
      </c>
      <c r="AP10">
        <f t="shared" si="9"/>
        <v>-13.538290119163566</v>
      </c>
      <c r="AQ10">
        <f t="shared" si="9"/>
        <v>-1772.1514848909642</v>
      </c>
      <c r="AR10">
        <f t="shared" si="9"/>
        <v>1080.9667650927972</v>
      </c>
      <c r="AS10">
        <f t="shared" si="9"/>
        <v>-51.266766002491899</v>
      </c>
      <c r="AT10">
        <f t="shared" si="9"/>
        <v>220.90231046739069</v>
      </c>
      <c r="AU10">
        <f t="shared" si="9"/>
        <v>1250.6023095576959</v>
      </c>
      <c r="AW10">
        <v>7</v>
      </c>
      <c r="AX10">
        <f>(R10*SUMPRODUCT(K11:$K$23, X11:$X$23)-$AZ$3*SUMPRODUCT(K10:$K$22, W11:$W$23))/Z10</f>
        <v>2570.9917392937964</v>
      </c>
    </row>
    <row r="11" spans="1:52" x14ac:dyDescent="0.25">
      <c r="A11" t="s">
        <v>33</v>
      </c>
      <c r="C11" s="7">
        <f>AU25</f>
        <v>15213.889124985571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5572.219928713519</v>
      </c>
      <c r="P11">
        <f t="shared" si="22"/>
        <v>278.61099643567599</v>
      </c>
      <c r="Q11" s="4">
        <f t="shared" si="23"/>
        <v>25</v>
      </c>
      <c r="R11">
        <f t="shared" si="0"/>
        <v>1000000</v>
      </c>
      <c r="S11">
        <f t="shared" si="1"/>
        <v>2642.7727710006475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2345.5569518455595</v>
      </c>
      <c r="AC11">
        <f t="shared" si="2"/>
        <v>2378.9323398539273</v>
      </c>
      <c r="AE11">
        <f t="shared" si="3"/>
        <v>5015.9190145492412</v>
      </c>
      <c r="AF11">
        <f t="shared" si="4"/>
        <v>-250.7959507274621</v>
      </c>
      <c r="AG11">
        <f t="shared" si="4"/>
        <v>-22.504132458512309</v>
      </c>
      <c r="AH11">
        <f t="shared" si="5"/>
        <v>-3027.5617676237252</v>
      </c>
      <c r="AI11">
        <f t="shared" si="6"/>
        <v>1715.0571637395415</v>
      </c>
      <c r="AJ11">
        <f t="shared" si="7"/>
        <v>-33.375388008367736</v>
      </c>
      <c r="AK11">
        <f t="shared" si="24"/>
        <v>366.200020806868</v>
      </c>
      <c r="AL11">
        <f t="shared" si="8"/>
        <v>2047.8817965380417</v>
      </c>
      <c r="AN11">
        <f t="shared" si="9"/>
        <v>2831.5207307595856</v>
      </c>
      <c r="AO11">
        <f t="shared" si="9"/>
        <v>-141.57603653797929</v>
      </c>
      <c r="AP11">
        <f t="shared" si="9"/>
        <v>-12.703737320959039</v>
      </c>
      <c r="AQ11">
        <f t="shared" si="9"/>
        <v>-1709.0794097384555</v>
      </c>
      <c r="AR11">
        <f t="shared" si="9"/>
        <v>968.1615471621916</v>
      </c>
      <c r="AS11">
        <f t="shared" si="9"/>
        <v>-18.8406357376826</v>
      </c>
      <c r="AT11">
        <f t="shared" si="9"/>
        <v>206.72242664037913</v>
      </c>
      <c r="AU11">
        <f t="shared" si="9"/>
        <v>1156.0433380648881</v>
      </c>
      <c r="AW11">
        <v>8</v>
      </c>
      <c r="AX11">
        <f>(R11*SUMPRODUCT(K12:$K$23, X12:$X$23)-$AZ$3*SUMPRODUCT(K11:$K$22, W12:$W$23))/Z11</f>
        <v>2642.7727710006475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5572.219928713519</v>
      </c>
      <c r="P12">
        <f t="shared" si="22"/>
        <v>278.61099643567599</v>
      </c>
      <c r="Q12" s="4">
        <f t="shared" si="23"/>
        <v>25</v>
      </c>
      <c r="R12">
        <f t="shared" si="0"/>
        <v>1000000</v>
      </c>
      <c r="S12">
        <f t="shared" si="1"/>
        <v>2658.8312656998701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2378.9323398539273</v>
      </c>
      <c r="AC12">
        <f t="shared" si="2"/>
        <v>2361.2654837976606</v>
      </c>
      <c r="AE12">
        <f t="shared" si="3"/>
        <v>4948.5993171279024</v>
      </c>
      <c r="AF12">
        <f t="shared" si="4"/>
        <v>-247.42996585639514</v>
      </c>
      <c r="AG12">
        <f t="shared" si="4"/>
        <v>-22.202099793422931</v>
      </c>
      <c r="AH12">
        <f t="shared" si="5"/>
        <v>-3079.6536201701774</v>
      </c>
      <c r="AI12">
        <f t="shared" si="6"/>
        <v>1599.3136313079067</v>
      </c>
      <c r="AJ12">
        <f t="shared" si="7"/>
        <v>17.666856056266624</v>
      </c>
      <c r="AK12">
        <f t="shared" si="24"/>
        <v>367.45727776941004</v>
      </c>
      <c r="AL12">
        <f t="shared" si="8"/>
        <v>1984.4377651335833</v>
      </c>
      <c r="AN12">
        <f t="shared" si="9"/>
        <v>2655.6880875028319</v>
      </c>
      <c r="AO12">
        <f t="shared" si="9"/>
        <v>-132.78440437514161</v>
      </c>
      <c r="AP12">
        <f t="shared" si="9"/>
        <v>-11.914856742364623</v>
      </c>
      <c r="AQ12">
        <f t="shared" si="9"/>
        <v>-1652.7099707615155</v>
      </c>
      <c r="AR12">
        <f t="shared" si="9"/>
        <v>858.27885562381005</v>
      </c>
      <c r="AS12">
        <f t="shared" si="9"/>
        <v>9.4809977865584969</v>
      </c>
      <c r="AT12">
        <f t="shared" si="9"/>
        <v>197.19760132142039</v>
      </c>
      <c r="AU12">
        <f t="shared" si="9"/>
        <v>1064.9574547317889</v>
      </c>
      <c r="AW12">
        <v>9</v>
      </c>
      <c r="AX12">
        <f>(R12*SUMPRODUCT(K13:$K$23, X13:$X$23)-$AZ$3*SUMPRODUCT(K12:$K$22, W13:$W$23))/Z12</f>
        <v>2658.8312656998701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5572.219928713519</v>
      </c>
      <c r="P13">
        <f t="shared" si="22"/>
        <v>278.61099643567599</v>
      </c>
      <c r="Q13" s="4">
        <f t="shared" si="23"/>
        <v>25</v>
      </c>
      <c r="R13">
        <f t="shared" si="0"/>
        <v>1000000</v>
      </c>
      <c r="S13">
        <f t="shared" si="1"/>
        <v>2618.0344323744166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2361.2654837976606</v>
      </c>
      <c r="AC13">
        <f t="shared" si="2"/>
        <v>2293.568894222879</v>
      </c>
      <c r="AE13">
        <f t="shared" si="3"/>
        <v>4881.6280421014699</v>
      </c>
      <c r="AF13">
        <f t="shared" si="4"/>
        <v>-244.08140210507349</v>
      </c>
      <c r="AG13">
        <f t="shared" si="4"/>
        <v>-21.901630340120615</v>
      </c>
      <c r="AH13">
        <f t="shared" si="5"/>
        <v>-3137.9382147233887</v>
      </c>
      <c r="AI13">
        <f t="shared" si="6"/>
        <v>1477.7067949328871</v>
      </c>
      <c r="AJ13">
        <f t="shared" si="7"/>
        <v>67.696589574781683</v>
      </c>
      <c r="AK13">
        <f t="shared" si="24"/>
        <v>361.83858680015277</v>
      </c>
      <c r="AL13">
        <f t="shared" si="8"/>
        <v>1907.2419713078216</v>
      </c>
      <c r="AN13">
        <f t="shared" si="9"/>
        <v>2490.9647727043666</v>
      </c>
      <c r="AO13">
        <f t="shared" si="9"/>
        <v>-124.54823863521833</v>
      </c>
      <c r="AP13">
        <f t="shared" si="9"/>
        <v>-11.175818634995377</v>
      </c>
      <c r="AQ13">
        <f t="shared" si="9"/>
        <v>-1601.2062951920245</v>
      </c>
      <c r="AR13">
        <f t="shared" si="9"/>
        <v>754.03442024212814</v>
      </c>
      <c r="AS13">
        <f t="shared" si="9"/>
        <v>34.543766630448587</v>
      </c>
      <c r="AT13">
        <f t="shared" si="9"/>
        <v>184.63659364270273</v>
      </c>
      <c r="AU13">
        <f t="shared" si="9"/>
        <v>973.21478051527947</v>
      </c>
      <c r="AW13">
        <v>10</v>
      </c>
      <c r="AX13">
        <f>(R13*SUMPRODUCT(K14:$K$23, X14:$X$23)-$AZ$3*SUMPRODUCT(K13:$K$22, W14:$W$23))/Z13</f>
        <v>2618.0344323744166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5572.219928713519</v>
      </c>
      <c r="P14">
        <f t="shared" si="22"/>
        <v>278.61099643567599</v>
      </c>
      <c r="Q14" s="4">
        <f t="shared" si="23"/>
        <v>25</v>
      </c>
      <c r="R14">
        <f t="shared" si="0"/>
        <v>1000000</v>
      </c>
      <c r="S14">
        <f t="shared" si="1"/>
        <v>2573.8870209944721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2293.568894222879</v>
      </c>
      <c r="AC14">
        <f t="shared" si="2"/>
        <v>2224.0871879408605</v>
      </c>
      <c r="AE14">
        <f t="shared" si="3"/>
        <v>4814.936650580783</v>
      </c>
      <c r="AF14">
        <f t="shared" si="4"/>
        <v>-240.74683252903921</v>
      </c>
      <c r="AG14">
        <f t="shared" si="4"/>
        <v>-21.602416595985055</v>
      </c>
      <c r="AH14">
        <f t="shared" si="5"/>
        <v>-3207.8976293741357</v>
      </c>
      <c r="AI14">
        <f t="shared" si="6"/>
        <v>1344.6897720816228</v>
      </c>
      <c r="AJ14">
        <f t="shared" si="7"/>
        <v>69.481706282018422</v>
      </c>
      <c r="AK14">
        <f t="shared" si="24"/>
        <v>587.68784852676413</v>
      </c>
      <c r="AL14">
        <f t="shared" si="8"/>
        <v>2001.8593268904053</v>
      </c>
      <c r="AN14">
        <f t="shared" si="9"/>
        <v>2263.2620700133189</v>
      </c>
      <c r="AO14">
        <f t="shared" si="9"/>
        <v>-113.16310350066597</v>
      </c>
      <c r="AP14">
        <f t="shared" si="9"/>
        <v>-10.154220844509306</v>
      </c>
      <c r="AQ14">
        <f t="shared" si="9"/>
        <v>-1507.8730118229857</v>
      </c>
      <c r="AR14">
        <f t="shared" si="9"/>
        <v>632.07173384515772</v>
      </c>
      <c r="AS14">
        <f t="shared" si="9"/>
        <v>32.659891873952304</v>
      </c>
      <c r="AT14">
        <f t="shared" si="9"/>
        <v>276.24280714428937</v>
      </c>
      <c r="AU14">
        <f t="shared" si="9"/>
        <v>940.97443286339933</v>
      </c>
      <c r="AW14">
        <v>11</v>
      </c>
      <c r="AX14">
        <f>(R14*SUMPRODUCT(K15:$K$23, X15:$X$23)-$AZ$3*SUMPRODUCT(K14:$K$22, W15:$W$23))/Z14</f>
        <v>2573.8870209944721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5572.219928713519</v>
      </c>
      <c r="P15">
        <f t="shared" si="22"/>
        <v>278.61099643567599</v>
      </c>
      <c r="Q15" s="4">
        <f t="shared" si="23"/>
        <v>25</v>
      </c>
      <c r="R15">
        <f t="shared" si="0"/>
        <v>1000000</v>
      </c>
      <c r="S15">
        <f t="shared" si="1"/>
        <v>2471.9827236211572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2224.0871879408605</v>
      </c>
      <c r="AC15">
        <f t="shared" si="2"/>
        <v>2106.5395035738238</v>
      </c>
      <c r="AE15">
        <f t="shared" si="3"/>
        <v>4748.4560835609072</v>
      </c>
      <c r="AF15">
        <f t="shared" si="4"/>
        <v>-237.4228041780454</v>
      </c>
      <c r="AG15">
        <f t="shared" si="4"/>
        <v>-21.304148724874551</v>
      </c>
      <c r="AH15">
        <f t="shared" si="5"/>
        <v>-3289.7482060261718</v>
      </c>
      <c r="AI15">
        <f t="shared" si="6"/>
        <v>1199.9809246318155</v>
      </c>
      <c r="AJ15">
        <f t="shared" si="7"/>
        <v>117.54768436703671</v>
      </c>
      <c r="AK15">
        <f t="shared" si="24"/>
        <v>576.33772862982562</v>
      </c>
      <c r="AL15">
        <f t="shared" si="8"/>
        <v>1893.8663376286777</v>
      </c>
      <c r="AN15">
        <f t="shared" si="9"/>
        <v>2056.0707758983731</v>
      </c>
      <c r="AO15">
        <f t="shared" si="9"/>
        <v>-102.80353879491868</v>
      </c>
      <c r="AP15">
        <f t="shared" si="9"/>
        <v>-9.2246483547045965</v>
      </c>
      <c r="AQ15">
        <f t="shared" si="9"/>
        <v>-1424.4535544703124</v>
      </c>
      <c r="AR15">
        <f t="shared" si="9"/>
        <v>519.58903427843768</v>
      </c>
      <c r="AS15">
        <f t="shared" si="9"/>
        <v>50.897882248149088</v>
      </c>
      <c r="AT15">
        <f t="shared" si="9"/>
        <v>249.55293679262519</v>
      </c>
      <c r="AU15">
        <f t="shared" si="9"/>
        <v>820.03985331921194</v>
      </c>
      <c r="AW15">
        <v>12</v>
      </c>
      <c r="AX15">
        <f>(R15*SUMPRODUCT(K16:$K$23, X16:$X$23)-$AZ$3*SUMPRODUCT(K15:$K$22, W16:$W$23))/Z15</f>
        <v>2471.9827236211572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5572.219928713519</v>
      </c>
      <c r="P16">
        <f t="shared" si="22"/>
        <v>278.61099643567599</v>
      </c>
      <c r="Q16" s="4">
        <f t="shared" si="23"/>
        <v>25</v>
      </c>
      <c r="R16">
        <f t="shared" si="0"/>
        <v>1000000</v>
      </c>
      <c r="S16">
        <f t="shared" si="1"/>
        <v>2318.7497936014938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2106.5395035738238</v>
      </c>
      <c r="AC16">
        <f t="shared" si="2"/>
        <v>1948.3785851574912</v>
      </c>
      <c r="AE16">
        <f t="shared" si="3"/>
        <v>4682.1757185066508</v>
      </c>
      <c r="AF16">
        <f t="shared" si="4"/>
        <v>-234.10878592533257</v>
      </c>
      <c r="AG16">
        <f t="shared" si="4"/>
        <v>-21.006779068336431</v>
      </c>
      <c r="AH16">
        <f t="shared" si="5"/>
        <v>-3373.1267715749395</v>
      </c>
      <c r="AI16">
        <f t="shared" si="6"/>
        <v>1053.9333819380422</v>
      </c>
      <c r="AJ16">
        <f t="shared" si="7"/>
        <v>158.16091841633261</v>
      </c>
      <c r="AK16">
        <f t="shared" si="24"/>
        <v>560.89078195466789</v>
      </c>
      <c r="AL16">
        <f t="shared" si="8"/>
        <v>1772.9850823090428</v>
      </c>
      <c r="AN16">
        <f t="shared" si="9"/>
        <v>1867.5606291423255</v>
      </c>
      <c r="AO16">
        <f t="shared" si="9"/>
        <v>-93.378031457116293</v>
      </c>
      <c r="AP16">
        <f t="shared" si="9"/>
        <v>-8.3788896213465538</v>
      </c>
      <c r="AQ16">
        <f t="shared" si="9"/>
        <v>-1345.425531724492</v>
      </c>
      <c r="AR16">
        <f t="shared" si="9"/>
        <v>420.37817633937078</v>
      </c>
      <c r="AS16">
        <f t="shared" si="9"/>
        <v>63.085010486864448</v>
      </c>
      <c r="AT16">
        <f t="shared" si="9"/>
        <v>223.72025413037744</v>
      </c>
      <c r="AU16">
        <f t="shared" si="9"/>
        <v>707.18344095661269</v>
      </c>
      <c r="AW16">
        <v>13</v>
      </c>
      <c r="AX16">
        <f>(R16*SUMPRODUCT(K17:$K$23, X17:$X$23)-$AZ$3*SUMPRODUCT(K16:$K$22, W17:$W$23))/Z16</f>
        <v>2318.7497936014938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5572.219928713519</v>
      </c>
      <c r="P17">
        <f t="shared" si="22"/>
        <v>278.61099643567599</v>
      </c>
      <c r="Q17" s="4">
        <f t="shared" si="23"/>
        <v>25</v>
      </c>
      <c r="R17">
        <f t="shared" si="0"/>
        <v>1000000</v>
      </c>
      <c r="S17">
        <f t="shared" si="1"/>
        <v>2117.9626332063754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1948.3785851574912</v>
      </c>
      <c r="AC17">
        <f t="shared" si="2"/>
        <v>1754.5325694442308</v>
      </c>
      <c r="AE17">
        <f t="shared" si="3"/>
        <v>4616.0594128298007</v>
      </c>
      <c r="AF17">
        <f t="shared" si="4"/>
        <v>-230.80297064149008</v>
      </c>
      <c r="AG17">
        <f t="shared" si="4"/>
        <v>-20.710145471122534</v>
      </c>
      <c r="AH17">
        <f t="shared" si="5"/>
        <v>-3462.6322612213298</v>
      </c>
      <c r="AI17">
        <f t="shared" si="6"/>
        <v>901.91403549585812</v>
      </c>
      <c r="AJ17">
        <f t="shared" si="7"/>
        <v>193.84601571326039</v>
      </c>
      <c r="AK17">
        <f t="shared" si="24"/>
        <v>541.98181656003499</v>
      </c>
      <c r="AL17">
        <f t="shared" si="8"/>
        <v>1637.7418677691535</v>
      </c>
      <c r="AN17">
        <f t="shared" si="9"/>
        <v>1696.054323218304</v>
      </c>
      <c r="AO17">
        <f t="shared" si="9"/>
        <v>-84.80271616091521</v>
      </c>
      <c r="AP17">
        <f t="shared" si="9"/>
        <v>-7.6094193378772417</v>
      </c>
      <c r="AQ17">
        <f t="shared" si="9"/>
        <v>-1272.2566785073884</v>
      </c>
      <c r="AR17">
        <f t="shared" si="9"/>
        <v>331.385509212123</v>
      </c>
      <c r="AS17">
        <f t="shared" si="9"/>
        <v>71.223817456796851</v>
      </c>
      <c r="AT17">
        <f t="shared" si="9"/>
        <v>199.13751554571903</v>
      </c>
      <c r="AU17">
        <f t="shared" si="9"/>
        <v>601.74684221463895</v>
      </c>
      <c r="AW17">
        <v>14</v>
      </c>
      <c r="AX17">
        <f>(R17*SUMPRODUCT(K18:$K$23, X18:$X$23)-$AZ$3*SUMPRODUCT(K17:$K$22, W18:$W$23))/Z17</f>
        <v>2117.9626332063754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5572.219928713519</v>
      </c>
      <c r="P18">
        <f t="shared" si="22"/>
        <v>278.61099643567599</v>
      </c>
      <c r="Q18" s="4">
        <f t="shared" si="23"/>
        <v>25</v>
      </c>
      <c r="R18">
        <f t="shared" si="0"/>
        <v>1000000</v>
      </c>
      <c r="S18">
        <f t="shared" si="1"/>
        <v>1872.0550530622538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1754.5325694442308</v>
      </c>
      <c r="AC18">
        <f t="shared" si="2"/>
        <v>1528.6467055660005</v>
      </c>
      <c r="AE18">
        <f t="shared" si="3"/>
        <v>4550.0561657007402</v>
      </c>
      <c r="AF18">
        <f t="shared" si="4"/>
        <v>-227.50280828503705</v>
      </c>
      <c r="AG18">
        <f t="shared" si="4"/>
        <v>-20.414019115857251</v>
      </c>
      <c r="AH18">
        <f t="shared" si="5"/>
        <v>-3560.9960221623378</v>
      </c>
      <c r="AI18">
        <f t="shared" si="6"/>
        <v>741.14331613750801</v>
      </c>
      <c r="AJ18">
        <f t="shared" si="7"/>
        <v>225.88586387823034</v>
      </c>
      <c r="AK18">
        <f t="shared" si="24"/>
        <v>520.02839693325836</v>
      </c>
      <c r="AL18">
        <f t="shared" si="8"/>
        <v>1487.0575769489967</v>
      </c>
      <c r="AN18">
        <f t="shared" si="9"/>
        <v>1540.0204673882788</v>
      </c>
      <c r="AO18">
        <f t="shared" si="9"/>
        <v>-77.001023369413957</v>
      </c>
      <c r="AP18">
        <f t="shared" si="9"/>
        <v>-6.9093668550867378</v>
      </c>
      <c r="AQ18">
        <f t="shared" si="9"/>
        <v>-1205.2613327628385</v>
      </c>
      <c r="AR18">
        <f t="shared" si="9"/>
        <v>250.84874440093955</v>
      </c>
      <c r="AS18">
        <f t="shared" si="9"/>
        <v>76.453749359945149</v>
      </c>
      <c r="AT18">
        <f t="shared" si="9"/>
        <v>176.00977784347785</v>
      </c>
      <c r="AU18">
        <f t="shared" si="9"/>
        <v>503.31227160436254</v>
      </c>
      <c r="AW18">
        <v>15</v>
      </c>
      <c r="AX18">
        <f>(R18*SUMPRODUCT(K19:$K$23, X19:$X$23)-$AZ$3*SUMPRODUCT(K18:$K$22, W19:$W$23))/Z18</f>
        <v>1872.0550530622538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5572.219928713519</v>
      </c>
      <c r="P19">
        <f t="shared" si="22"/>
        <v>278.61099643567599</v>
      </c>
      <c r="Q19" s="4">
        <f t="shared" si="23"/>
        <v>25</v>
      </c>
      <c r="R19">
        <f t="shared" si="0"/>
        <v>1000000</v>
      </c>
      <c r="S19">
        <f t="shared" si="1"/>
        <v>1577.0755704381866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1528.6467055660005</v>
      </c>
      <c r="AC19">
        <f t="shared" si="2"/>
        <v>1269.0891575447954</v>
      </c>
      <c r="AE19">
        <f t="shared" si="3"/>
        <v>4484.0234846961212</v>
      </c>
      <c r="AF19">
        <f t="shared" si="4"/>
        <v>-224.20117423480607</v>
      </c>
      <c r="AG19">
        <f t="shared" si="4"/>
        <v>-20.117760704266413</v>
      </c>
      <c r="AH19">
        <f t="shared" si="5"/>
        <v>-3684.7288172907047</v>
      </c>
      <c r="AI19">
        <f t="shared" si="6"/>
        <v>554.9757324663442</v>
      </c>
      <c r="AJ19">
        <f t="shared" si="7"/>
        <v>259.55754802120509</v>
      </c>
      <c r="AK19">
        <f t="shared" si="24"/>
        <v>495.33087063948955</v>
      </c>
      <c r="AL19">
        <f t="shared" si="8"/>
        <v>1309.8641511270389</v>
      </c>
      <c r="AN19">
        <f t="shared" si="9"/>
        <v>1398.0380144618207</v>
      </c>
      <c r="AO19">
        <f t="shared" si="9"/>
        <v>-69.901900723091046</v>
      </c>
      <c r="AP19">
        <f t="shared" si="9"/>
        <v>-6.2723565847507361</v>
      </c>
      <c r="AQ19">
        <f t="shared" si="9"/>
        <v>-1148.832288041519</v>
      </c>
      <c r="AR19">
        <f t="shared" si="9"/>
        <v>173.03146911246009</v>
      </c>
      <c r="AS19">
        <f t="shared" si="9"/>
        <v>80.925383266304593</v>
      </c>
      <c r="AT19">
        <f t="shared" si="9"/>
        <v>154.43527208408602</v>
      </c>
      <c r="AU19">
        <f t="shared" si="9"/>
        <v>408.39212446285069</v>
      </c>
      <c r="AW19">
        <v>16</v>
      </c>
      <c r="AX19">
        <f>(R19*SUMPRODUCT(K20:$K$23, X20:$X$23)-$AZ$3*SUMPRODUCT(K19:$K$22, W20:$W$23))/Z19</f>
        <v>1577.0755704381866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5572.219928713519</v>
      </c>
      <c r="P20">
        <f t="shared" si="22"/>
        <v>278.61099643567599</v>
      </c>
      <c r="Q20" s="4">
        <f t="shared" si="23"/>
        <v>25</v>
      </c>
      <c r="R20">
        <f t="shared" si="0"/>
        <v>1000000</v>
      </c>
      <c r="S20">
        <f t="shared" si="1"/>
        <v>1236.9747883395307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1269.0891575447954</v>
      </c>
      <c r="AC20">
        <f t="shared" si="2"/>
        <v>980.73358052962135</v>
      </c>
      <c r="AE20">
        <f t="shared" si="3"/>
        <v>4417.9260997886231</v>
      </c>
      <c r="AF20">
        <f t="shared" si="4"/>
        <v>-220.8963049894312</v>
      </c>
      <c r="AG20">
        <f t="shared" si="4"/>
        <v>-19.821211995883157</v>
      </c>
      <c r="AH20">
        <f t="shared" si="5"/>
        <v>-3814.8440536237972</v>
      </c>
      <c r="AI20">
        <f t="shared" si="6"/>
        <v>362.36452917951146</v>
      </c>
      <c r="AJ20">
        <f t="shared" si="7"/>
        <v>288.35557701517405</v>
      </c>
      <c r="AK20">
        <f t="shared" si="24"/>
        <v>467.74673098997971</v>
      </c>
      <c r="AL20">
        <f t="shared" si="8"/>
        <v>1118.4668371846651</v>
      </c>
      <c r="AN20">
        <f t="shared" si="9"/>
        <v>1268.851846389045</v>
      </c>
      <c r="AO20">
        <f t="shared" si="9"/>
        <v>-63.442592319452267</v>
      </c>
      <c r="AP20">
        <f t="shared" si="9"/>
        <v>-5.6927573867404329</v>
      </c>
      <c r="AQ20">
        <f t="shared" si="9"/>
        <v>-1095.6434788165466</v>
      </c>
      <c r="AR20">
        <f t="shared" si="9"/>
        <v>104.07301786630582</v>
      </c>
      <c r="AS20">
        <f t="shared" si="9"/>
        <v>82.817253627168583</v>
      </c>
      <c r="AT20">
        <f t="shared" si="9"/>
        <v>134.33934607631213</v>
      </c>
      <c r="AU20">
        <f t="shared" si="9"/>
        <v>321.22961756978651</v>
      </c>
      <c r="AW20">
        <v>17</v>
      </c>
      <c r="AX20">
        <f>(R20*SUMPRODUCT(K21:$K$23, X21:$X$23)-$AZ$3*SUMPRODUCT(K20:$K$22, W21:$W$23))/Z20</f>
        <v>1236.9747883395307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5572.219928713519</v>
      </c>
      <c r="P21">
        <f t="shared" si="22"/>
        <v>278.61099643567599</v>
      </c>
      <c r="Q21" s="4">
        <f t="shared" si="23"/>
        <v>25</v>
      </c>
      <c r="R21">
        <f t="shared" si="0"/>
        <v>1000000</v>
      </c>
      <c r="S21">
        <f t="shared" si="1"/>
        <v>859.90036856917743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980.73358052962135</v>
      </c>
      <c r="AC21">
        <f t="shared" si="2"/>
        <v>671.56671636619194</v>
      </c>
      <c r="AE21">
        <f t="shared" si="3"/>
        <v>4351.8035079145884</v>
      </c>
      <c r="AF21">
        <f t="shared" si="4"/>
        <v>-217.59017539572946</v>
      </c>
      <c r="AG21">
        <f t="shared" si="4"/>
        <v>-19.524550195380151</v>
      </c>
      <c r="AH21">
        <f t="shared" si="5"/>
        <v>-3937.987221766884</v>
      </c>
      <c r="AI21">
        <f t="shared" si="6"/>
        <v>176.70156055659436</v>
      </c>
      <c r="AJ21">
        <f t="shared" si="7"/>
        <v>309.16686416342941</v>
      </c>
      <c r="AK21">
        <f t="shared" si="24"/>
        <v>437.69623724338459</v>
      </c>
      <c r="AL21">
        <f t="shared" si="8"/>
        <v>923.5646619634083</v>
      </c>
      <c r="AN21">
        <f t="shared" si="9"/>
        <v>1151.3387290037904</v>
      </c>
      <c r="AO21">
        <f t="shared" si="9"/>
        <v>-57.56693645018953</v>
      </c>
      <c r="AP21">
        <f t="shared" si="9"/>
        <v>-5.1655298235402052</v>
      </c>
      <c r="AQ21">
        <f t="shared" si="9"/>
        <v>-1041.8570586875951</v>
      </c>
      <c r="AR21">
        <f t="shared" si="9"/>
        <v>46.749204042465365</v>
      </c>
      <c r="AS21">
        <f t="shared" si="9"/>
        <v>81.7950037929416</v>
      </c>
      <c r="AT21">
        <f t="shared" si="9"/>
        <v>115.79949061602497</v>
      </c>
      <c r="AU21">
        <f t="shared" si="9"/>
        <v>244.34369845143192</v>
      </c>
      <c r="AW21">
        <v>18</v>
      </c>
      <c r="AX21">
        <f>(R21*SUMPRODUCT(K22:$K$23, X22:$X$23)-$AZ$3*SUMPRODUCT(K21:$K$22, W22:$W$23))/Z21</f>
        <v>859.90036856917743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5572.219928713519</v>
      </c>
      <c r="P22">
        <f t="shared" si="22"/>
        <v>278.61099643567599</v>
      </c>
      <c r="Q22" s="4">
        <f t="shared" si="23"/>
        <v>25</v>
      </c>
      <c r="R22">
        <f t="shared" si="0"/>
        <v>1000000</v>
      </c>
      <c r="S22">
        <f t="shared" si="1"/>
        <v>446.55947006893052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671.56671636619194</v>
      </c>
      <c r="AC22">
        <f t="shared" si="2"/>
        <v>343.44794537114853</v>
      </c>
      <c r="AE22">
        <f t="shared" si="3"/>
        <v>4285.5825795776282</v>
      </c>
      <c r="AF22">
        <f t="shared" si="4"/>
        <v>-214.27912897888143</v>
      </c>
      <c r="AG22">
        <f t="shared" si="4"/>
        <v>-19.227447204183925</v>
      </c>
      <c r="AH22">
        <f t="shared" si="5"/>
        <v>-4074.2995696970943</v>
      </c>
      <c r="AI22">
        <f t="shared" si="6"/>
        <v>-22.223566302531708</v>
      </c>
      <c r="AJ22">
        <f t="shared" si="7"/>
        <v>328.11877099504341</v>
      </c>
      <c r="AK22">
        <f t="shared" si="24"/>
        <v>405.85688592752382</v>
      </c>
      <c r="AL22">
        <f t="shared" si="8"/>
        <v>711.75209062003546</v>
      </c>
      <c r="AN22">
        <f t="shared" si="9"/>
        <v>1044.4437870153099</v>
      </c>
      <c r="AO22">
        <f t="shared" si="9"/>
        <v>-52.222189350765504</v>
      </c>
      <c r="AP22">
        <f t="shared" si="9"/>
        <v>-4.6859411526154746</v>
      </c>
      <c r="AQ22">
        <f t="shared" si="9"/>
        <v>-992.9517849656454</v>
      </c>
      <c r="AR22">
        <f t="shared" si="9"/>
        <v>-5.4161284537164756</v>
      </c>
      <c r="AS22">
        <f t="shared" si="9"/>
        <v>79.966166887547828</v>
      </c>
      <c r="AT22">
        <f t="shared" si="9"/>
        <v>98.911803717048244</v>
      </c>
      <c r="AU22">
        <f t="shared" si="9"/>
        <v>173.46184215087959</v>
      </c>
      <c r="AW22">
        <v>19</v>
      </c>
      <c r="AX22">
        <f>(R22*SUMPRODUCT(K23:$K$23, X23:$X$23)-$AZ$3*SUMPRODUCT(K22:$K$22, W23:$W$23))/Z22</f>
        <v>446.55947006893052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5572.219928713519</v>
      </c>
      <c r="P23">
        <f t="shared" si="22"/>
        <v>278.61099643567599</v>
      </c>
      <c r="Q23" s="4">
        <f t="shared" si="23"/>
        <v>25</v>
      </c>
      <c r="R23">
        <f t="shared" si="0"/>
        <v>1000000</v>
      </c>
      <c r="S23">
        <f t="shared" si="1"/>
        <v>453.58187454463678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343.44794537114853</v>
      </c>
      <c r="AC23">
        <f t="shared" si="2"/>
        <v>343.44794537114853</v>
      </c>
      <c r="AE23">
        <f t="shared" si="3"/>
        <v>4219.2327186665234</v>
      </c>
      <c r="AF23">
        <f t="shared" si="4"/>
        <v>-210.96163593332619</v>
      </c>
      <c r="AG23">
        <f t="shared" si="4"/>
        <v>-18.929765751549557</v>
      </c>
      <c r="AH23">
        <f t="shared" si="5"/>
        <v>-4216.2792237011499</v>
      </c>
      <c r="AI23">
        <f t="shared" si="6"/>
        <v>-226.93790671950228</v>
      </c>
      <c r="AJ23">
        <f t="shared" si="7"/>
        <v>0</v>
      </c>
      <c r="AK23">
        <f t="shared" si="24"/>
        <v>372.38530067294511</v>
      </c>
      <c r="AL23">
        <f t="shared" si="8"/>
        <v>145.44739395344283</v>
      </c>
      <c r="AN23">
        <f t="shared" si="9"/>
        <v>947.21823464120507</v>
      </c>
      <c r="AO23">
        <f t="shared" si="9"/>
        <v>-47.360911732060259</v>
      </c>
      <c r="AP23">
        <f t="shared" si="9"/>
        <v>-4.2497346064905459</v>
      </c>
      <c r="AQ23">
        <f t="shared" si="9"/>
        <v>-946.55517467896459</v>
      </c>
      <c r="AR23">
        <f t="shared" si="9"/>
        <v>-50.94758637631034</v>
      </c>
      <c r="AS23">
        <f t="shared" si="9"/>
        <v>0</v>
      </c>
      <c r="AT23">
        <f t="shared" si="9"/>
        <v>83.600543186259898</v>
      </c>
      <c r="AU23">
        <f t="shared" si="9"/>
        <v>32.652956809949551</v>
      </c>
      <c r="AW23">
        <v>20</v>
      </c>
      <c r="AX23">
        <f>(R23*SUMPRODUCT(K$23:$K24, X$23:$X24)-$AZ$3*SUMPRODUCT(K$22:$K23, W$23:$W24))/Z23</f>
        <v>453.58187454463678</v>
      </c>
    </row>
    <row r="25" spans="5:50" x14ac:dyDescent="0.25">
      <c r="AN25" s="8">
        <f t="shared" ref="AN25:AU25" si="25">SUM(AN3:AN23)</f>
        <v>51043.107346136552</v>
      </c>
      <c r="AO25" s="8">
        <f t="shared" si="25"/>
        <v>-6731.3203138419667</v>
      </c>
      <c r="AP25" s="8">
        <f t="shared" si="25"/>
        <v>-477.1567982296674</v>
      </c>
      <c r="AQ25" s="8">
        <f t="shared" si="25"/>
        <v>-31907.462208423625</v>
      </c>
      <c r="AR25" s="8">
        <f t="shared" si="25"/>
        <v>11927.168025641291</v>
      </c>
      <c r="AS25" s="8">
        <f t="shared" si="25"/>
        <v>-1219.3165810935948</v>
      </c>
      <c r="AT25" s="8">
        <f t="shared" si="25"/>
        <v>4506.0376804378711</v>
      </c>
      <c r="AU25" s="9">
        <f t="shared" si="25"/>
        <v>15213.889124985571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E165-3AFB-455D-84DD-AFA1AF108750}">
  <sheetPr codeName="Sheet6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8446.3050758440804</v>
      </c>
      <c r="K3">
        <v>1</v>
      </c>
      <c r="L3" s="2">
        <v>0</v>
      </c>
      <c r="O3">
        <f>$C$3</f>
        <v>8446.3050758440804</v>
      </c>
      <c r="P3">
        <f>O3*B5</f>
        <v>6757.0440606752645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8446.3050758440804</v>
      </c>
      <c r="AF3">
        <f t="shared" ref="AF3:AG23" si="4">-$Z3*P3</f>
        <v>-6757.0440606752645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1416.111273368816</v>
      </c>
      <c r="AJ3">
        <f t="shared" ref="AJ3:AJ23" si="7">AB3-AC3</f>
        <v>0</v>
      </c>
      <c r="AL3">
        <f t="shared" ref="AL3:AL23" si="8">SUM(AI3:AK3)</f>
        <v>1416.111273368816</v>
      </c>
      <c r="AN3">
        <f t="shared" ref="AN3:AU23" si="9">AE3*$K3</f>
        <v>8446.3050758440804</v>
      </c>
      <c r="AO3">
        <f t="shared" si="9"/>
        <v>-6757.0440606752645</v>
      </c>
      <c r="AP3">
        <f t="shared" si="9"/>
        <v>-273.14974180000002</v>
      </c>
      <c r="AQ3">
        <f t="shared" si="9"/>
        <v>0</v>
      </c>
      <c r="AR3">
        <f t="shared" si="9"/>
        <v>1416.111273368816</v>
      </c>
      <c r="AS3">
        <f t="shared" si="9"/>
        <v>0</v>
      </c>
      <c r="AT3">
        <f t="shared" si="9"/>
        <v>0</v>
      </c>
      <c r="AU3">
        <f t="shared" si="9"/>
        <v>1416.111273368816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4875.8386235471398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1460.4679130492361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1440.5154224963844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-1440.5154224963844</v>
      </c>
      <c r="AK4">
        <f>H4*SUM(AB4, AE4:AF4)</f>
        <v>0</v>
      </c>
      <c r="AL4">
        <f t="shared" si="8"/>
        <v>-5102.2264224963837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-3435.3232010507545</v>
      </c>
      <c r="AR4">
        <f t="shared" si="9"/>
        <v>-3435.3232010507545</v>
      </c>
      <c r="AS4">
        <f t="shared" si="9"/>
        <v>-1351.4545665600754</v>
      </c>
      <c r="AT4">
        <f t="shared" si="9"/>
        <v>0</v>
      </c>
      <c r="AU4">
        <f t="shared" si="9"/>
        <v>-4786.7777676108299</v>
      </c>
      <c r="AW4">
        <v>1</v>
      </c>
      <c r="AX4">
        <f>(R4*SUMPRODUCT(K5:$K$23, X5:$X$23)-$AZ$3*SUMPRODUCT(K4:$K$22, W5:$W$23))/Z4</f>
        <v>1460.4679130492361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8446.3050758440804</v>
      </c>
      <c r="P5">
        <f t="shared" ref="P5:P23" si="22">O5*$C$5</f>
        <v>422.31525379220403</v>
      </c>
      <c r="Q5" s="4">
        <f t="shared" ref="Q5:Q23" si="23">$C$8</f>
        <v>25</v>
      </c>
      <c r="R5">
        <f t="shared" si="0"/>
        <v>1000000</v>
      </c>
      <c r="S5">
        <f t="shared" si="1"/>
        <v>2785.6010758343737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1440.5154224963844</v>
      </c>
      <c r="AC5">
        <f t="shared" si="2"/>
        <v>2709.6092247998022</v>
      </c>
      <c r="AE5">
        <f t="shared" si="3"/>
        <v>8215.8878913145854</v>
      </c>
      <c r="AF5">
        <f t="shared" si="4"/>
        <v>-410.79439456572925</v>
      </c>
      <c r="AG5">
        <f t="shared" si="4"/>
        <v>-24.317994133350467</v>
      </c>
      <c r="AH5">
        <f t="shared" si="5"/>
        <v>-3755.1407759812168</v>
      </c>
      <c r="AI5">
        <f t="shared" si="6"/>
        <v>4025.6347266342896</v>
      </c>
      <c r="AJ5">
        <f t="shared" si="7"/>
        <v>-1269.0938023034178</v>
      </c>
      <c r="AK5">
        <f>H5*SUM(AB5, AE5:AF5)</f>
        <v>798.82061062278876</v>
      </c>
      <c r="AL5">
        <f t="shared" si="8"/>
        <v>3555.3615349536603</v>
      </c>
      <c r="AN5">
        <f t="shared" si="9"/>
        <v>7094.9327838472846</v>
      </c>
      <c r="AO5">
        <f t="shared" si="9"/>
        <v>-354.74663919236423</v>
      </c>
      <c r="AP5">
        <f t="shared" si="9"/>
        <v>-21.000108095012934</v>
      </c>
      <c r="AQ5">
        <f t="shared" si="9"/>
        <v>-3242.7988005576267</v>
      </c>
      <c r="AR5">
        <f t="shared" si="9"/>
        <v>3476.387236002281</v>
      </c>
      <c r="AS5">
        <f t="shared" si="9"/>
        <v>-1095.9418315893322</v>
      </c>
      <c r="AT5">
        <f t="shared" si="9"/>
        <v>689.83153296334569</v>
      </c>
      <c r="AU5">
        <f t="shared" si="9"/>
        <v>3070.2769373762944</v>
      </c>
      <c r="AW5">
        <v>2</v>
      </c>
      <c r="AX5">
        <f>(R5*SUMPRODUCT(K6:$K$23, X6:$X$23)-$AZ$3*SUMPRODUCT(K5:$K$22, W6:$W$23))/Z5</f>
        <v>2785.6010758343737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8446.3050758440804</v>
      </c>
      <c r="P6">
        <f t="shared" si="22"/>
        <v>422.31525379220403</v>
      </c>
      <c r="Q6" s="4">
        <f t="shared" si="23"/>
        <v>25</v>
      </c>
      <c r="R6">
        <f t="shared" si="0"/>
        <v>1000000</v>
      </c>
      <c r="S6">
        <f t="shared" si="1"/>
        <v>3968.7634418583089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2709.6092247998022</v>
      </c>
      <c r="AC6">
        <f t="shared" si="2"/>
        <v>3806.608709164655</v>
      </c>
      <c r="AE6">
        <f t="shared" si="3"/>
        <v>8101.2080797930248</v>
      </c>
      <c r="AF6">
        <f t="shared" si="4"/>
        <v>-405.06040398965126</v>
      </c>
      <c r="AG6">
        <f t="shared" si="4"/>
        <v>-23.978556324474912</v>
      </c>
      <c r="AH6">
        <f t="shared" si="5"/>
        <v>-3850.3147016821154</v>
      </c>
      <c r="AI6">
        <f t="shared" si="6"/>
        <v>3821.8544177967829</v>
      </c>
      <c r="AJ6">
        <f t="shared" si="7"/>
        <v>-1096.9994843648528</v>
      </c>
      <c r="AK6">
        <f>H6*SUM(AB6, AE6:AF6)</f>
        <v>1132.1463507856256</v>
      </c>
      <c r="AL6">
        <f t="shared" si="8"/>
        <v>3857.0012842175556</v>
      </c>
      <c r="AN6">
        <f t="shared" si="9"/>
        <v>6309.4332591633965</v>
      </c>
      <c r="AO6">
        <f t="shared" si="9"/>
        <v>-315.47166295816987</v>
      </c>
      <c r="AP6">
        <f t="shared" si="9"/>
        <v>-18.6751283623652</v>
      </c>
      <c r="AQ6">
        <f t="shared" si="9"/>
        <v>-2998.7260415683081</v>
      </c>
      <c r="AR6">
        <f t="shared" si="9"/>
        <v>2976.5604262745533</v>
      </c>
      <c r="AS6">
        <f t="shared" si="9"/>
        <v>-854.3719607944613</v>
      </c>
      <c r="AT6">
        <f t="shared" si="9"/>
        <v>881.7452618831876</v>
      </c>
      <c r="AU6">
        <f t="shared" si="9"/>
        <v>3003.9337273632796</v>
      </c>
      <c r="AW6">
        <v>3</v>
      </c>
      <c r="AX6">
        <f>(R6*SUMPRODUCT(K7:$K$23, X7:$X$23)-$AZ$3*SUMPRODUCT(K6:$K$22, W7:$W$23))/Z6</f>
        <v>3968.7634418583089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8446.3050758440804</v>
      </c>
      <c r="P7">
        <f t="shared" si="22"/>
        <v>422.31525379220403</v>
      </c>
      <c r="Q7" s="4">
        <f t="shared" si="23"/>
        <v>25</v>
      </c>
      <c r="R7">
        <f t="shared" si="0"/>
        <v>1000000</v>
      </c>
      <c r="S7">
        <f t="shared" si="1"/>
        <v>4930.5708575070648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3806.608709164655</v>
      </c>
      <c r="AC7">
        <f t="shared" si="2"/>
        <v>4662.3396582304995</v>
      </c>
      <c r="AE7">
        <f t="shared" si="3"/>
        <v>7986.8121275782723</v>
      </c>
      <c r="AF7">
        <f t="shared" si="4"/>
        <v>-399.34060637891361</v>
      </c>
      <c r="AG7">
        <f t="shared" si="4"/>
        <v>-23.639958703421897</v>
      </c>
      <c r="AH7">
        <f t="shared" si="5"/>
        <v>-3952.482312330751</v>
      </c>
      <c r="AI7">
        <f t="shared" si="6"/>
        <v>3611.3492501651858</v>
      </c>
      <c r="AJ7">
        <f t="shared" si="7"/>
        <v>-855.73094906584447</v>
      </c>
      <c r="AK7">
        <f>H7*SUM(AB7, AE7:AF7)</f>
        <v>1192.9602001191122</v>
      </c>
      <c r="AL7">
        <f t="shared" si="8"/>
        <v>3948.5785012184533</v>
      </c>
      <c r="AN7">
        <f t="shared" si="9"/>
        <v>5630.7945073018082</v>
      </c>
      <c r="AO7">
        <f t="shared" si="9"/>
        <v>-281.53972536509036</v>
      </c>
      <c r="AP7">
        <f t="shared" si="9"/>
        <v>-16.666443068121996</v>
      </c>
      <c r="AQ7">
        <f t="shared" si="9"/>
        <v>-2786.5455376909931</v>
      </c>
      <c r="AR7">
        <f t="shared" si="9"/>
        <v>2546.0428011776025</v>
      </c>
      <c r="AS7">
        <f t="shared" si="9"/>
        <v>-603.30017167802703</v>
      </c>
      <c r="AT7">
        <f t="shared" si="9"/>
        <v>841.05067641013341</v>
      </c>
      <c r="AU7">
        <f t="shared" si="9"/>
        <v>2783.7933059097086</v>
      </c>
      <c r="AW7">
        <v>4</v>
      </c>
      <c r="AX7">
        <f>(R7*SUMPRODUCT(K8:$K$23, X8:$X$23)-$AZ$3*SUMPRODUCT(K7:$K$22, W8:$W$23))/Z7</f>
        <v>4930.5708575070648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8446.3050758440804</v>
      </c>
      <c r="P8">
        <f t="shared" si="22"/>
        <v>422.31525379220403</v>
      </c>
      <c r="Q8" s="4">
        <f t="shared" si="23"/>
        <v>25</v>
      </c>
      <c r="R8">
        <f t="shared" si="0"/>
        <v>1000000</v>
      </c>
      <c r="S8">
        <f t="shared" si="1"/>
        <v>5622.7833901140384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4662.3396582304995</v>
      </c>
      <c r="AC8">
        <f t="shared" si="2"/>
        <v>5240.8704661518132</v>
      </c>
      <c r="AE8">
        <f t="shared" si="3"/>
        <v>7872.611791862324</v>
      </c>
      <c r="AF8">
        <f t="shared" si="4"/>
        <v>-393.63058959311621</v>
      </c>
      <c r="AG8">
        <f t="shared" si="4"/>
        <v>-23.301940082585684</v>
      </c>
      <c r="AH8">
        <f t="shared" si="5"/>
        <v>-4064.7613520796995</v>
      </c>
      <c r="AI8">
        <f t="shared" si="6"/>
        <v>3390.9179101069221</v>
      </c>
      <c r="AJ8">
        <f t="shared" si="7"/>
        <v>-578.53080792131368</v>
      </c>
      <c r="AK8">
        <f t="shared" ref="AK8:AK23" si="24">H8*SUM(AB8:AB8, AE8:AF8)</f>
        <v>880.24576238622888</v>
      </c>
      <c r="AL8">
        <f t="shared" si="8"/>
        <v>3692.6328645718372</v>
      </c>
      <c r="AN8">
        <f t="shared" si="9"/>
        <v>5175.0880706381104</v>
      </c>
      <c r="AO8">
        <f t="shared" si="9"/>
        <v>-258.7544035319055</v>
      </c>
      <c r="AP8">
        <f t="shared" si="9"/>
        <v>-15.317609369328096</v>
      </c>
      <c r="AQ8">
        <f t="shared" si="9"/>
        <v>-2671.9846652266319</v>
      </c>
      <c r="AR8">
        <f t="shared" si="9"/>
        <v>2229.0313925102441</v>
      </c>
      <c r="AS8">
        <f t="shared" si="9"/>
        <v>-380.29918935733241</v>
      </c>
      <c r="AT8">
        <f t="shared" si="9"/>
        <v>578.6325382973215</v>
      </c>
      <c r="AU8">
        <f t="shared" si="9"/>
        <v>2427.3647414502329</v>
      </c>
      <c r="AW8">
        <v>5</v>
      </c>
      <c r="AX8">
        <f>(R8*SUMPRODUCT(K9:$K$23, X9:$X$23)-$AZ$3*SUMPRODUCT(K8:$K$22, W9:$W$23))/Z8</f>
        <v>5622.7833901140384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8446.3050758440804</v>
      </c>
      <c r="P9">
        <f t="shared" si="22"/>
        <v>422.31525379220403</v>
      </c>
      <c r="Q9" s="4">
        <f t="shared" si="23"/>
        <v>25</v>
      </c>
      <c r="R9">
        <f t="shared" si="0"/>
        <v>1000000</v>
      </c>
      <c r="S9">
        <f t="shared" si="1"/>
        <v>6097.2726827690158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5240.8704661518132</v>
      </c>
      <c r="AC9">
        <f t="shared" si="2"/>
        <v>5600.6548770894842</v>
      </c>
      <c r="AE9">
        <f t="shared" si="3"/>
        <v>7758.3605289781453</v>
      </c>
      <c r="AF9">
        <f t="shared" si="4"/>
        <v>-387.91802644890726</v>
      </c>
      <c r="AG9">
        <f t="shared" si="4"/>
        <v>-22.963770723741039</v>
      </c>
      <c r="AH9">
        <f t="shared" si="5"/>
        <v>-4205.9983207515097</v>
      </c>
      <c r="AI9">
        <f t="shared" si="6"/>
        <v>3141.4804110539881</v>
      </c>
      <c r="AJ9">
        <f t="shared" si="7"/>
        <v>-359.78441093767105</v>
      </c>
      <c r="AK9">
        <f t="shared" si="24"/>
        <v>658.31053696515085</v>
      </c>
      <c r="AL9">
        <f t="shared" si="8"/>
        <v>3440.0065370814677</v>
      </c>
      <c r="AN9">
        <f t="shared" si="9"/>
        <v>4846.9726433787782</v>
      </c>
      <c r="AO9">
        <f t="shared" si="9"/>
        <v>-242.34863216893893</v>
      </c>
      <c r="AP9">
        <f t="shared" si="9"/>
        <v>-14.34642900018147</v>
      </c>
      <c r="AQ9">
        <f t="shared" si="9"/>
        <v>-2627.6632443974268</v>
      </c>
      <c r="AR9">
        <f t="shared" si="9"/>
        <v>1962.614337812232</v>
      </c>
      <c r="AS9">
        <f t="shared" si="9"/>
        <v>-224.77238468302076</v>
      </c>
      <c r="AT9">
        <f t="shared" si="9"/>
        <v>411.27415406903538</v>
      </c>
      <c r="AU9">
        <f t="shared" si="9"/>
        <v>2149.1161071982465</v>
      </c>
      <c r="AW9">
        <v>6</v>
      </c>
      <c r="AX9">
        <f>(R9*SUMPRODUCT(K10:$K$23, X10:$X$23)-$AZ$3*SUMPRODUCT(K9:$K$22, W10:$W$23))/Z9</f>
        <v>6097.2726827690158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8446.3050758440804</v>
      </c>
      <c r="P10">
        <f t="shared" si="22"/>
        <v>422.31525379220403</v>
      </c>
      <c r="Q10" s="4">
        <f t="shared" si="23"/>
        <v>25</v>
      </c>
      <c r="R10">
        <f t="shared" si="0"/>
        <v>1000000</v>
      </c>
      <c r="S10">
        <f t="shared" si="1"/>
        <v>6424.1641106774323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5600.6548770894842</v>
      </c>
      <c r="AC10">
        <f t="shared" si="2"/>
        <v>5813.9379012722529</v>
      </c>
      <c r="AE10">
        <f t="shared" si="3"/>
        <v>7643.9973139135482</v>
      </c>
      <c r="AF10">
        <f t="shared" si="4"/>
        <v>-382.19986569567743</v>
      </c>
      <c r="AG10">
        <f t="shared" si="4"/>
        <v>-22.625270000532293</v>
      </c>
      <c r="AH10">
        <f t="shared" si="5"/>
        <v>-4354.5206388534862</v>
      </c>
      <c r="AI10">
        <f t="shared" si="6"/>
        <v>2884.651539363852</v>
      </c>
      <c r="AJ10">
        <f t="shared" si="7"/>
        <v>-213.28302418276871</v>
      </c>
      <c r="AK10">
        <f t="shared" si="24"/>
        <v>675.27874707863623</v>
      </c>
      <c r="AL10">
        <f t="shared" si="8"/>
        <v>3346.6472622597194</v>
      </c>
      <c r="AN10">
        <f t="shared" si="9"/>
        <v>4537.3160616236946</v>
      </c>
      <c r="AO10">
        <f t="shared" si="9"/>
        <v>-226.86580308118474</v>
      </c>
      <c r="AP10">
        <f t="shared" si="9"/>
        <v>-13.429884490557129</v>
      </c>
      <c r="AQ10">
        <f t="shared" si="9"/>
        <v>-2584.751880979697</v>
      </c>
      <c r="AR10">
        <f t="shared" si="9"/>
        <v>1712.2684930722555</v>
      </c>
      <c r="AS10">
        <f t="shared" si="9"/>
        <v>-126.60031807372455</v>
      </c>
      <c r="AT10">
        <f t="shared" si="9"/>
        <v>400.83126397965049</v>
      </c>
      <c r="AU10">
        <f t="shared" si="9"/>
        <v>1986.4994389781814</v>
      </c>
      <c r="AW10">
        <v>7</v>
      </c>
      <c r="AX10">
        <f>(R10*SUMPRODUCT(K11:$K$23, X11:$X$23)-$AZ$3*SUMPRODUCT(K10:$K$22, W11:$W$23))/Z10</f>
        <v>6424.1641106774323</v>
      </c>
    </row>
    <row r="11" spans="1:52" x14ac:dyDescent="0.25">
      <c r="A11" t="s">
        <v>33</v>
      </c>
      <c r="C11" s="7">
        <f>AU25</f>
        <v>22807.562394368455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8446.3050758440804</v>
      </c>
      <c r="P11">
        <f t="shared" si="22"/>
        <v>422.31525379220403</v>
      </c>
      <c r="Q11" s="4">
        <f t="shared" si="23"/>
        <v>25</v>
      </c>
      <c r="R11">
        <f t="shared" si="0"/>
        <v>1000000</v>
      </c>
      <c r="S11">
        <f t="shared" si="1"/>
        <v>6613.5022190480695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5813.9379012722529</v>
      </c>
      <c r="AC11">
        <f t="shared" si="2"/>
        <v>5895.7097730995192</v>
      </c>
      <c r="AE11">
        <f t="shared" si="3"/>
        <v>7529.590485175896</v>
      </c>
      <c r="AF11">
        <f t="shared" si="4"/>
        <v>-376.47952425879481</v>
      </c>
      <c r="AG11">
        <f t="shared" si="4"/>
        <v>-22.286640186340378</v>
      </c>
      <c r="AH11">
        <f t="shared" si="5"/>
        <v>-4495.084567463754</v>
      </c>
      <c r="AI11">
        <f t="shared" si="6"/>
        <v>2635.7397532670066</v>
      </c>
      <c r="AJ11">
        <f t="shared" si="7"/>
        <v>-81.771871827266295</v>
      </c>
      <c r="AK11">
        <f t="shared" si="24"/>
        <v>667.80301640275184</v>
      </c>
      <c r="AL11">
        <f t="shared" si="8"/>
        <v>3221.7708978424921</v>
      </c>
      <c r="AN11">
        <f t="shared" si="9"/>
        <v>4250.5055386787635</v>
      </c>
      <c r="AO11">
        <f t="shared" si="9"/>
        <v>-212.52527693393819</v>
      </c>
      <c r="AP11">
        <f t="shared" si="9"/>
        <v>-12.580961439680149</v>
      </c>
      <c r="AQ11">
        <f t="shared" si="9"/>
        <v>-2537.5061085261377</v>
      </c>
      <c r="AR11">
        <f t="shared" si="9"/>
        <v>1487.8931917790073</v>
      </c>
      <c r="AS11">
        <f t="shared" si="9"/>
        <v>-46.160783218452266</v>
      </c>
      <c r="AT11">
        <f t="shared" si="9"/>
        <v>376.97938892621897</v>
      </c>
      <c r="AU11">
        <f t="shared" si="9"/>
        <v>1818.7117974867742</v>
      </c>
      <c r="AW11">
        <v>8</v>
      </c>
      <c r="AX11">
        <f>(R11*SUMPRODUCT(K12:$K$23, X12:$X$23)-$AZ$3*SUMPRODUCT(K11:$K$22, W12:$W$23))/Z11</f>
        <v>6613.5022190480695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8446.3050758440804</v>
      </c>
      <c r="P12">
        <f t="shared" si="22"/>
        <v>422.31525379220403</v>
      </c>
      <c r="Q12" s="4">
        <f t="shared" si="23"/>
        <v>25</v>
      </c>
      <c r="R12">
        <f t="shared" si="0"/>
        <v>1000000</v>
      </c>
      <c r="S12">
        <f t="shared" si="1"/>
        <v>6667.7397905419539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5895.7097730995192</v>
      </c>
      <c r="AC12">
        <f t="shared" si="2"/>
        <v>5853.6105670193574</v>
      </c>
      <c r="AE12">
        <f t="shared" si="3"/>
        <v>7415.0135124291564</v>
      </c>
      <c r="AF12">
        <f t="shared" si="4"/>
        <v>-370.75067562145784</v>
      </c>
      <c r="AG12">
        <f t="shared" si="4"/>
        <v>-21.947506767295337</v>
      </c>
      <c r="AH12">
        <f t="shared" si="5"/>
        <v>-4650.6806872655125</v>
      </c>
      <c r="AI12">
        <f t="shared" si="6"/>
        <v>2371.6346427748904</v>
      </c>
      <c r="AJ12">
        <f t="shared" si="7"/>
        <v>42.099206080161821</v>
      </c>
      <c r="AK12">
        <f t="shared" si="24"/>
        <v>671.58457845418457</v>
      </c>
      <c r="AL12">
        <f t="shared" si="8"/>
        <v>3085.3184273092365</v>
      </c>
      <c r="AN12">
        <f t="shared" si="9"/>
        <v>3979.300361917275</v>
      </c>
      <c r="AO12">
        <f t="shared" si="9"/>
        <v>-198.96501809586377</v>
      </c>
      <c r="AP12">
        <f t="shared" si="9"/>
        <v>-11.77822824946802</v>
      </c>
      <c r="AQ12">
        <f t="shared" si="9"/>
        <v>-2495.8087144381516</v>
      </c>
      <c r="AR12">
        <f t="shared" si="9"/>
        <v>1272.7484011337915</v>
      </c>
      <c r="AS12">
        <f t="shared" si="9"/>
        <v>22.592728349100014</v>
      </c>
      <c r="AT12">
        <f t="shared" si="9"/>
        <v>360.40888551601677</v>
      </c>
      <c r="AU12">
        <f t="shared" si="9"/>
        <v>1655.7500149989082</v>
      </c>
      <c r="AW12">
        <v>9</v>
      </c>
      <c r="AX12">
        <f>(R12*SUMPRODUCT(K13:$K$23, X13:$X$23)-$AZ$3*SUMPRODUCT(K12:$K$22, W13:$W$23))/Z12</f>
        <v>6667.7397905419539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8446.3050758440804</v>
      </c>
      <c r="P13">
        <f t="shared" si="22"/>
        <v>422.31525379220403</v>
      </c>
      <c r="Q13" s="4">
        <f t="shared" si="23"/>
        <v>25</v>
      </c>
      <c r="R13">
        <f t="shared" si="0"/>
        <v>1000000</v>
      </c>
      <c r="S13">
        <f t="shared" si="1"/>
        <v>6589.017698688167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5853.6105670193574</v>
      </c>
      <c r="AC13">
        <f t="shared" si="2"/>
        <v>5694.9441494543207</v>
      </c>
      <c r="AE13">
        <f t="shared" si="3"/>
        <v>7300.213457578242</v>
      </c>
      <c r="AF13">
        <f t="shared" si="4"/>
        <v>-365.01067287891215</v>
      </c>
      <c r="AG13">
        <f t="shared" si="4"/>
        <v>-21.607713053298326</v>
      </c>
      <c r="AH13">
        <f t="shared" si="5"/>
        <v>-4812.7458529622982</v>
      </c>
      <c r="AI13">
        <f t="shared" si="6"/>
        <v>2100.8492186837329</v>
      </c>
      <c r="AJ13">
        <f t="shared" si="7"/>
        <v>158.66641756503668</v>
      </c>
      <c r="AK13">
        <f t="shared" si="24"/>
        <v>661.18165028385613</v>
      </c>
      <c r="AL13">
        <f t="shared" si="8"/>
        <v>2920.6972865326256</v>
      </c>
      <c r="AN13">
        <f t="shared" si="9"/>
        <v>3725.1044936683761</v>
      </c>
      <c r="AO13">
        <f t="shared" si="9"/>
        <v>-186.25522468341885</v>
      </c>
      <c r="AP13">
        <f t="shared" si="9"/>
        <v>-11.025840471716883</v>
      </c>
      <c r="AQ13">
        <f t="shared" si="9"/>
        <v>-2455.816026193444</v>
      </c>
      <c r="AR13">
        <f t="shared" si="9"/>
        <v>1072.0074023197965</v>
      </c>
      <c r="AS13">
        <f t="shared" si="9"/>
        <v>80.963246965364007</v>
      </c>
      <c r="AT13">
        <f t="shared" si="9"/>
        <v>337.38338624149304</v>
      </c>
      <c r="AU13">
        <f t="shared" si="9"/>
        <v>1490.3540355266534</v>
      </c>
      <c r="AW13">
        <v>10</v>
      </c>
      <c r="AX13">
        <f>(R13*SUMPRODUCT(K14:$K$23, X14:$X$23)-$AZ$3*SUMPRODUCT(K13:$K$22, W14:$W$23))/Z13</f>
        <v>6589.017698688167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8446.3050758440804</v>
      </c>
      <c r="P14">
        <f t="shared" si="22"/>
        <v>422.31525379220403</v>
      </c>
      <c r="Q14" s="4">
        <f t="shared" si="23"/>
        <v>25</v>
      </c>
      <c r="R14">
        <f t="shared" si="0"/>
        <v>1000000</v>
      </c>
      <c r="S14">
        <f t="shared" si="1"/>
        <v>6463.1712722517223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5694.9441494543207</v>
      </c>
      <c r="AC14">
        <f t="shared" si="2"/>
        <v>5498.0367703681441</v>
      </c>
      <c r="AE14">
        <f t="shared" si="3"/>
        <v>7185.0325365985782</v>
      </c>
      <c r="AF14">
        <f t="shared" si="4"/>
        <v>-359.25162682992891</v>
      </c>
      <c r="AG14">
        <f t="shared" si="4"/>
        <v>-21.266792023494791</v>
      </c>
      <c r="AH14">
        <f t="shared" si="5"/>
        <v>-4993.7559708222097</v>
      </c>
      <c r="AI14">
        <f t="shared" si="6"/>
        <v>1810.7581469229453</v>
      </c>
      <c r="AJ14">
        <f t="shared" si="7"/>
        <v>196.90737908617666</v>
      </c>
      <c r="AK14">
        <f t="shared" si="24"/>
        <v>1071.4234847678279</v>
      </c>
      <c r="AL14">
        <f t="shared" si="8"/>
        <v>3079.0890107769501</v>
      </c>
      <c r="AN14">
        <f t="shared" si="9"/>
        <v>3377.3261814220655</v>
      </c>
      <c r="AO14">
        <f t="shared" si="9"/>
        <v>-168.86630907110327</v>
      </c>
      <c r="AP14">
        <f t="shared" si="9"/>
        <v>-9.9964604377155801</v>
      </c>
      <c r="AQ14">
        <f t="shared" si="9"/>
        <v>-2347.3161322488354</v>
      </c>
      <c r="AR14">
        <f t="shared" si="9"/>
        <v>851.1472796644116</v>
      </c>
      <c r="AS14">
        <f t="shared" si="9"/>
        <v>92.556358418074382</v>
      </c>
      <c r="AT14">
        <f t="shared" si="9"/>
        <v>503.62285321116781</v>
      </c>
      <c r="AU14">
        <f t="shared" si="9"/>
        <v>1447.3264912936538</v>
      </c>
      <c r="AW14">
        <v>11</v>
      </c>
      <c r="AX14">
        <f>(R14*SUMPRODUCT(K15:$K$23, X15:$X$23)-$AZ$3*SUMPRODUCT(K14:$K$22, W15:$W$23))/Z14</f>
        <v>6463.1712722517223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8446.3050758440804</v>
      </c>
      <c r="P15">
        <f t="shared" si="22"/>
        <v>422.31525379220403</v>
      </c>
      <c r="Q15" s="4">
        <f t="shared" si="23"/>
        <v>25</v>
      </c>
      <c r="R15">
        <f t="shared" si="0"/>
        <v>1000000</v>
      </c>
      <c r="S15">
        <f t="shared" si="1"/>
        <v>6205.9816768705559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5498.0367703681441</v>
      </c>
      <c r="AC15">
        <f t="shared" si="2"/>
        <v>5194.1615399541606</v>
      </c>
      <c r="AE15">
        <f t="shared" si="3"/>
        <v>7069.2237367016642</v>
      </c>
      <c r="AF15">
        <f t="shared" si="4"/>
        <v>-353.46118683508325</v>
      </c>
      <c r="AG15">
        <f t="shared" si="4"/>
        <v>-20.924012551118995</v>
      </c>
      <c r="AH15">
        <f t="shared" si="5"/>
        <v>-5204.4620856338624</v>
      </c>
      <c r="AI15">
        <f t="shared" si="6"/>
        <v>1490.3764516816</v>
      </c>
      <c r="AJ15">
        <f t="shared" si="7"/>
        <v>303.87523041398345</v>
      </c>
      <c r="AK15">
        <f t="shared" si="24"/>
        <v>1045.159235431126</v>
      </c>
      <c r="AL15">
        <f t="shared" si="8"/>
        <v>2839.4109175267095</v>
      </c>
      <c r="AN15">
        <f t="shared" si="9"/>
        <v>3060.957936125546</v>
      </c>
      <c r="AO15">
        <f t="shared" si="9"/>
        <v>-153.04789680627732</v>
      </c>
      <c r="AP15">
        <f t="shared" si="9"/>
        <v>-9.0600502487167436</v>
      </c>
      <c r="AQ15">
        <f t="shared" si="9"/>
        <v>-2253.5203464529686</v>
      </c>
      <c r="AR15">
        <f t="shared" si="9"/>
        <v>645.32964261758377</v>
      </c>
      <c r="AS15">
        <f t="shared" si="9"/>
        <v>131.57728949765107</v>
      </c>
      <c r="AT15">
        <f t="shared" si="9"/>
        <v>452.55159199424071</v>
      </c>
      <c r="AU15">
        <f t="shared" si="9"/>
        <v>1229.4585241094755</v>
      </c>
      <c r="AW15">
        <v>12</v>
      </c>
      <c r="AX15">
        <f>(R15*SUMPRODUCT(K16:$K$23, X16:$X$23)-$AZ$3*SUMPRODUCT(K15:$K$22, W16:$W$23))/Z15</f>
        <v>6205.9816768705559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8446.3050758440804</v>
      </c>
      <c r="P16">
        <f t="shared" si="22"/>
        <v>422.31525379220403</v>
      </c>
      <c r="Q16" s="4">
        <f t="shared" si="23"/>
        <v>25</v>
      </c>
      <c r="R16">
        <f t="shared" si="0"/>
        <v>1000000</v>
      </c>
      <c r="S16">
        <f t="shared" si="1"/>
        <v>5827.3771231925366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5194.1615399541606</v>
      </c>
      <c r="AC16">
        <f t="shared" si="2"/>
        <v>4796.8917537939888</v>
      </c>
      <c r="AE16">
        <f t="shared" si="3"/>
        <v>6952.7010714810276</v>
      </c>
      <c r="AF16">
        <f t="shared" si="4"/>
        <v>-347.63505357405137</v>
      </c>
      <c r="AG16">
        <f t="shared" si="4"/>
        <v>-20.579120127229746</v>
      </c>
      <c r="AH16">
        <f t="shared" si="5"/>
        <v>-5426.0919351223656</v>
      </c>
      <c r="AI16">
        <f t="shared" si="6"/>
        <v>1158.3949626573813</v>
      </c>
      <c r="AJ16">
        <f t="shared" si="7"/>
        <v>397.26978616017186</v>
      </c>
      <c r="AK16">
        <f t="shared" si="24"/>
        <v>1009.6835005812933</v>
      </c>
      <c r="AL16">
        <f t="shared" si="8"/>
        <v>2565.3482493988463</v>
      </c>
      <c r="AN16">
        <f t="shared" si="9"/>
        <v>2773.1959601539643</v>
      </c>
      <c r="AO16">
        <f t="shared" si="9"/>
        <v>-138.65979800769821</v>
      </c>
      <c r="AP16">
        <f t="shared" si="9"/>
        <v>-8.2083110166276612</v>
      </c>
      <c r="AQ16">
        <f t="shared" si="9"/>
        <v>-2164.2835035190124</v>
      </c>
      <c r="AR16">
        <f t="shared" si="9"/>
        <v>462.04434761062601</v>
      </c>
      <c r="AS16">
        <f t="shared" si="9"/>
        <v>158.45740450278529</v>
      </c>
      <c r="AT16">
        <f t="shared" si="9"/>
        <v>402.72840383308807</v>
      </c>
      <c r="AU16">
        <f t="shared" si="9"/>
        <v>1023.2301559464993</v>
      </c>
      <c r="AW16">
        <v>13</v>
      </c>
      <c r="AX16">
        <f>(R16*SUMPRODUCT(K17:$K$23, X17:$X$23)-$AZ$3*SUMPRODUCT(K16:$K$22, W17:$W$23))/Z16</f>
        <v>5827.3771231925366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8446.3050758440804</v>
      </c>
      <c r="P17">
        <f t="shared" si="22"/>
        <v>422.31525379220403</v>
      </c>
      <c r="Q17" s="4">
        <f t="shared" si="23"/>
        <v>25</v>
      </c>
      <c r="R17">
        <f t="shared" si="0"/>
        <v>1000000</v>
      </c>
      <c r="S17">
        <f t="shared" si="1"/>
        <v>5338.0331811615233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4796.8917537939888</v>
      </c>
      <c r="AC17">
        <f t="shared" si="2"/>
        <v>4319.9529574499775</v>
      </c>
      <c r="AE17">
        <f t="shared" si="3"/>
        <v>6835.4091017429573</v>
      </c>
      <c r="AF17">
        <f t="shared" si="4"/>
        <v>-341.77045508714787</v>
      </c>
      <c r="AG17">
        <f t="shared" si="4"/>
        <v>-20.23195065879106</v>
      </c>
      <c r="AH17">
        <f t="shared" si="5"/>
        <v>-5655.1306866554633</v>
      </c>
      <c r="AI17">
        <f t="shared" si="6"/>
        <v>818.27600934155544</v>
      </c>
      <c r="AJ17">
        <f t="shared" si="7"/>
        <v>476.93879634401128</v>
      </c>
      <c r="AK17">
        <f t="shared" si="24"/>
        <v>966.15326742729019</v>
      </c>
      <c r="AL17">
        <f t="shared" si="8"/>
        <v>2261.368073112857</v>
      </c>
      <c r="AN17">
        <f t="shared" si="9"/>
        <v>2511.4982544970858</v>
      </c>
      <c r="AO17">
        <f t="shared" si="9"/>
        <v>-125.57491272485429</v>
      </c>
      <c r="AP17">
        <f t="shared" si="9"/>
        <v>-7.4337187443057733</v>
      </c>
      <c r="AQ17">
        <f t="shared" si="9"/>
        <v>-2077.8347919024372</v>
      </c>
      <c r="AR17">
        <f t="shared" si="9"/>
        <v>300.65483112548873</v>
      </c>
      <c r="AS17">
        <f t="shared" si="9"/>
        <v>175.23910225278121</v>
      </c>
      <c r="AT17">
        <f t="shared" si="9"/>
        <v>354.98859082210095</v>
      </c>
      <c r="AU17">
        <f t="shared" si="9"/>
        <v>830.88252420037099</v>
      </c>
      <c r="AW17">
        <v>14</v>
      </c>
      <c r="AX17">
        <f>(R17*SUMPRODUCT(K18:$K$23, X18:$X$23)-$AZ$3*SUMPRODUCT(K17:$K$22, W18:$W$23))/Z17</f>
        <v>5338.0331811615233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8446.3050758440804</v>
      </c>
      <c r="P18">
        <f t="shared" si="22"/>
        <v>422.31525379220403</v>
      </c>
      <c r="Q18" s="4">
        <f t="shared" si="23"/>
        <v>25</v>
      </c>
      <c r="R18">
        <f t="shared" si="0"/>
        <v>1000000</v>
      </c>
      <c r="S18">
        <f t="shared" si="1"/>
        <v>4738.6372008686831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4319.9529574499775</v>
      </c>
      <c r="AC18">
        <f t="shared" si="2"/>
        <v>3768.5074189505044</v>
      </c>
      <c r="AE18">
        <f t="shared" si="3"/>
        <v>6717.1133791805541</v>
      </c>
      <c r="AF18">
        <f t="shared" si="4"/>
        <v>-335.8556689590277</v>
      </c>
      <c r="AG18">
        <f t="shared" si="4"/>
        <v>-19.881810208321419</v>
      </c>
      <c r="AH18">
        <f t="shared" si="5"/>
        <v>-5912.8377552693219</v>
      </c>
      <c r="AI18">
        <f t="shared" si="6"/>
        <v>448.53814474388309</v>
      </c>
      <c r="AJ18">
        <f t="shared" si="7"/>
        <v>551.44553849947306</v>
      </c>
      <c r="AK18">
        <f t="shared" si="24"/>
        <v>915.72399925398599</v>
      </c>
      <c r="AL18">
        <f t="shared" si="8"/>
        <v>1915.7076824973421</v>
      </c>
      <c r="AN18">
        <f t="shared" si="9"/>
        <v>2273.4866799413617</v>
      </c>
      <c r="AO18">
        <f t="shared" si="9"/>
        <v>-113.67433399706808</v>
      </c>
      <c r="AP18">
        <f t="shared" si="9"/>
        <v>-6.7292344389838448</v>
      </c>
      <c r="AQ18">
        <f t="shared" si="9"/>
        <v>-2001.2700573023701</v>
      </c>
      <c r="AR18">
        <f t="shared" si="9"/>
        <v>151.81305420293967</v>
      </c>
      <c r="AS18">
        <f t="shared" si="9"/>
        <v>186.6432819754767</v>
      </c>
      <c r="AT18">
        <f t="shared" si="9"/>
        <v>309.93764691531049</v>
      </c>
      <c r="AU18">
        <f t="shared" si="9"/>
        <v>648.39398309372689</v>
      </c>
      <c r="AW18">
        <v>15</v>
      </c>
      <c r="AX18">
        <f>(R18*SUMPRODUCT(K19:$K$23, X19:$X$23)-$AZ$3*SUMPRODUCT(K18:$K$22, W19:$W$23))/Z18</f>
        <v>4738.6372008686831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8446.3050758440804</v>
      </c>
      <c r="P19">
        <f t="shared" si="22"/>
        <v>422.31525379220403</v>
      </c>
      <c r="Q19" s="4">
        <f t="shared" si="23"/>
        <v>25</v>
      </c>
      <c r="R19">
        <f t="shared" si="0"/>
        <v>1000000</v>
      </c>
      <c r="S19">
        <f t="shared" si="1"/>
        <v>4029.4322152717332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3768.5074189505044</v>
      </c>
      <c r="AC19">
        <f t="shared" si="2"/>
        <v>3147.4633682062749</v>
      </c>
      <c r="AE19">
        <f t="shared" si="3"/>
        <v>6597.5637267597485</v>
      </c>
      <c r="AF19">
        <f t="shared" si="4"/>
        <v>-329.87818633798742</v>
      </c>
      <c r="AG19">
        <f t="shared" si="4"/>
        <v>-19.527958283286438</v>
      </c>
      <c r="AH19">
        <f t="shared" si="5"/>
        <v>-6201.3529180705164</v>
      </c>
      <c r="AI19">
        <f t="shared" si="6"/>
        <v>46.804664067958583</v>
      </c>
      <c r="AJ19">
        <f t="shared" si="7"/>
        <v>621.04405074422948</v>
      </c>
      <c r="AK19">
        <f t="shared" si="24"/>
        <v>858.81710391940362</v>
      </c>
      <c r="AL19">
        <f t="shared" si="8"/>
        <v>1526.6658187315916</v>
      </c>
      <c r="AN19">
        <f t="shared" si="9"/>
        <v>2057.0019145360493</v>
      </c>
      <c r="AO19">
        <f t="shared" si="9"/>
        <v>-102.85009572680248</v>
      </c>
      <c r="AP19">
        <f t="shared" si="9"/>
        <v>-6.0884667794529168</v>
      </c>
      <c r="AQ19">
        <f t="shared" si="9"/>
        <v>-1933.4704981242676</v>
      </c>
      <c r="AR19">
        <f t="shared" si="9"/>
        <v>14.592853905526725</v>
      </c>
      <c r="AS19">
        <f t="shared" si="9"/>
        <v>193.63038453279401</v>
      </c>
      <c r="AT19">
        <f t="shared" si="9"/>
        <v>267.76375343419994</v>
      </c>
      <c r="AU19">
        <f t="shared" si="9"/>
        <v>475.98699187252066</v>
      </c>
      <c r="AW19">
        <v>16</v>
      </c>
      <c r="AX19">
        <f>(R19*SUMPRODUCT(K20:$K$23, X20:$X$23)-$AZ$3*SUMPRODUCT(K19:$K$22, W20:$W$23))/Z19</f>
        <v>4029.4322152717332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8446.3050758440804</v>
      </c>
      <c r="P20">
        <f t="shared" si="22"/>
        <v>422.31525379220403</v>
      </c>
      <c r="Q20" s="4">
        <f t="shared" si="23"/>
        <v>25</v>
      </c>
      <c r="R20">
        <f t="shared" si="0"/>
        <v>1000000</v>
      </c>
      <c r="S20">
        <f t="shared" si="1"/>
        <v>3207.3316849485741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3147.4633682062749</v>
      </c>
      <c r="AC20">
        <f t="shared" si="2"/>
        <v>2459.3068431430229</v>
      </c>
      <c r="AE20">
        <f t="shared" si="3"/>
        <v>6476.4289798203554</v>
      </c>
      <c r="AF20">
        <f t="shared" si="4"/>
        <v>-323.8214489910178</v>
      </c>
      <c r="AG20">
        <f t="shared" si="4"/>
        <v>-19.169414677971286</v>
      </c>
      <c r="AH20">
        <f t="shared" si="5"/>
        <v>-6530.5608992915968</v>
      </c>
      <c r="AI20">
        <f t="shared" si="6"/>
        <v>-397.12278314023024</v>
      </c>
      <c r="AJ20">
        <f t="shared" si="7"/>
        <v>688.15652506325205</v>
      </c>
      <c r="AK20">
        <f t="shared" si="24"/>
        <v>795.82566697227571</v>
      </c>
      <c r="AL20">
        <f t="shared" si="8"/>
        <v>1086.8594088952975</v>
      </c>
      <c r="AN20">
        <f t="shared" si="9"/>
        <v>1860.0648094692558</v>
      </c>
      <c r="AO20">
        <f t="shared" si="9"/>
        <v>-93.003240473462796</v>
      </c>
      <c r="AP20">
        <f t="shared" si="9"/>
        <v>-5.505557734319023</v>
      </c>
      <c r="AQ20">
        <f t="shared" si="9"/>
        <v>-1875.6117843208619</v>
      </c>
      <c r="AR20">
        <f t="shared" si="9"/>
        <v>-114.0557730593878</v>
      </c>
      <c r="AS20">
        <f t="shared" si="9"/>
        <v>197.64220987602158</v>
      </c>
      <c r="AT20">
        <f t="shared" si="9"/>
        <v>228.56535943185622</v>
      </c>
      <c r="AU20">
        <f t="shared" si="9"/>
        <v>312.15179624849003</v>
      </c>
      <c r="AW20">
        <v>17</v>
      </c>
      <c r="AX20">
        <f>(R20*SUMPRODUCT(K21:$K$23, X21:$X$23)-$AZ$3*SUMPRODUCT(K20:$K$22, W21:$W$23))/Z20</f>
        <v>3207.3316849485741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8446.3050758440804</v>
      </c>
      <c r="P21">
        <f t="shared" si="22"/>
        <v>422.31525379220403</v>
      </c>
      <c r="Q21" s="4">
        <f t="shared" si="23"/>
        <v>25</v>
      </c>
      <c r="R21">
        <f t="shared" si="0"/>
        <v>1000000</v>
      </c>
      <c r="S21">
        <f t="shared" si="1"/>
        <v>2267.1135513034164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2459.3068431430229</v>
      </c>
      <c r="AC21">
        <f t="shared" si="2"/>
        <v>1705.3235558180336</v>
      </c>
      <c r="AE21">
        <f t="shared" si="3"/>
        <v>6353.3134443933432</v>
      </c>
      <c r="AF21">
        <f t="shared" si="4"/>
        <v>-317.66567221966716</v>
      </c>
      <c r="AG21">
        <f t="shared" si="4"/>
        <v>-18.805008188028378</v>
      </c>
      <c r="AH21">
        <f t="shared" si="5"/>
        <v>-6908.4937265277949</v>
      </c>
      <c r="AI21">
        <f t="shared" si="6"/>
        <v>-891.65096254214768</v>
      </c>
      <c r="AJ21">
        <f t="shared" si="7"/>
        <v>753.98328732498931</v>
      </c>
      <c r="AK21">
        <f t="shared" si="24"/>
        <v>726.93025634188064</v>
      </c>
      <c r="AL21">
        <f t="shared" si="8"/>
        <v>589.26258112472226</v>
      </c>
      <c r="AN21">
        <f t="shared" si="9"/>
        <v>1680.869968675546</v>
      </c>
      <c r="AO21">
        <f t="shared" si="9"/>
        <v>-84.043498433777302</v>
      </c>
      <c r="AP21">
        <f t="shared" si="9"/>
        <v>-4.9751635584497533</v>
      </c>
      <c r="AQ21">
        <f t="shared" si="9"/>
        <v>-1827.7517291314437</v>
      </c>
      <c r="AR21">
        <f t="shared" si="9"/>
        <v>-235.90042244812474</v>
      </c>
      <c r="AS21">
        <f t="shared" si="9"/>
        <v>199.47825266928174</v>
      </c>
      <c r="AT21">
        <f t="shared" si="9"/>
        <v>192.32094369355585</v>
      </c>
      <c r="AU21">
        <f t="shared" si="9"/>
        <v>155.89877391471282</v>
      </c>
      <c r="AW21">
        <v>18</v>
      </c>
      <c r="AX21">
        <f>(R21*SUMPRODUCT(K22:$K$23, X22:$X$23)-$AZ$3*SUMPRODUCT(K21:$K$22, W22:$W$23))/Z21</f>
        <v>2267.1135513034164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8446.3050758440804</v>
      </c>
      <c r="P22">
        <f t="shared" si="22"/>
        <v>422.31525379220403</v>
      </c>
      <c r="Q22" s="4">
        <f t="shared" si="23"/>
        <v>25</v>
      </c>
      <c r="R22">
        <f t="shared" si="0"/>
        <v>1000000</v>
      </c>
      <c r="S22">
        <f t="shared" si="1"/>
        <v>1202.7477228371965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1705.3235558180336</v>
      </c>
      <c r="AC22">
        <f t="shared" si="2"/>
        <v>886.83210790084036</v>
      </c>
      <c r="AE22">
        <f t="shared" si="3"/>
        <v>6227.7852555105428</v>
      </c>
      <c r="AF22">
        <f t="shared" si="4"/>
        <v>-311.38926277552713</v>
      </c>
      <c r="AG22">
        <f t="shared" si="4"/>
        <v>-18.433460547505057</v>
      </c>
      <c r="AH22">
        <f t="shared" si="5"/>
        <v>-7339.9023457214325</v>
      </c>
      <c r="AI22">
        <f t="shared" si="6"/>
        <v>-1441.9398135339216</v>
      </c>
      <c r="AJ22">
        <f t="shared" si="7"/>
        <v>818.49144791719323</v>
      </c>
      <c r="AK22">
        <f t="shared" si="24"/>
        <v>652.20578520878166</v>
      </c>
      <c r="AL22">
        <f t="shared" si="8"/>
        <v>28.757419592053338</v>
      </c>
      <c r="AN22">
        <f t="shared" si="9"/>
        <v>1517.7800208494893</v>
      </c>
      <c r="AO22">
        <f t="shared" si="9"/>
        <v>-75.889001042474462</v>
      </c>
      <c r="AP22">
        <f t="shared" si="9"/>
        <v>-4.4924378388552642</v>
      </c>
      <c r="AQ22">
        <f t="shared" si="9"/>
        <v>-1788.8152333873343</v>
      </c>
      <c r="AR22">
        <f t="shared" si="9"/>
        <v>-351.41665141917468</v>
      </c>
      <c r="AS22">
        <f t="shared" si="9"/>
        <v>199.47540191525849</v>
      </c>
      <c r="AT22">
        <f t="shared" si="9"/>
        <v>158.94975013732898</v>
      </c>
      <c r="AU22">
        <f t="shared" si="9"/>
        <v>7.0085006334127504</v>
      </c>
      <c r="AW22">
        <v>19</v>
      </c>
      <c r="AX22">
        <f>(R22*SUMPRODUCT(K23:$K$23, X23:$X$23)-$AZ$3*SUMPRODUCT(K22:$K$22, W23:$W$23))/Z22</f>
        <v>1202.7477228371965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8446.3050758440804</v>
      </c>
      <c r="P23">
        <f t="shared" si="22"/>
        <v>422.31525379220403</v>
      </c>
      <c r="Q23" s="4">
        <f t="shared" si="23"/>
        <v>25</v>
      </c>
      <c r="R23">
        <f t="shared" si="0"/>
        <v>1000000</v>
      </c>
      <c r="S23">
        <f t="shared" si="1"/>
        <v>1228.1088108541335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886.83210790084036</v>
      </c>
      <c r="AC23">
        <f t="shared" si="2"/>
        <v>886.83210790084024</v>
      </c>
      <c r="AE23">
        <f t="shared" si="3"/>
        <v>6099.1782390803464</v>
      </c>
      <c r="AF23">
        <f t="shared" si="4"/>
        <v>-304.95891195401737</v>
      </c>
      <c r="AG23">
        <f t="shared" si="4"/>
        <v>-18.052799964932671</v>
      </c>
      <c r="AH23">
        <f t="shared" si="5"/>
        <v>-7853.0390838933863</v>
      </c>
      <c r="AI23">
        <f t="shared" si="6"/>
        <v>-2076.8725567319898</v>
      </c>
      <c r="AJ23">
        <f t="shared" si="7"/>
        <v>0</v>
      </c>
      <c r="AK23">
        <f t="shared" si="24"/>
        <v>571.71093339814502</v>
      </c>
      <c r="AL23">
        <f t="shared" si="8"/>
        <v>-1505.1616233338448</v>
      </c>
      <c r="AN23">
        <f t="shared" si="9"/>
        <v>1369.2662219896758</v>
      </c>
      <c r="AO23">
        <f t="shared" si="9"/>
        <v>-68.463311099483803</v>
      </c>
      <c r="AP23">
        <f t="shared" si="9"/>
        <v>-4.0528556856941327</v>
      </c>
      <c r="AQ23">
        <f t="shared" si="9"/>
        <v>-1763.008185043846</v>
      </c>
      <c r="AR23">
        <f t="shared" si="9"/>
        <v>-466.25812983934804</v>
      </c>
      <c r="AS23">
        <f t="shared" si="9"/>
        <v>0</v>
      </c>
      <c r="AT23">
        <f t="shared" si="9"/>
        <v>128.34917084867911</v>
      </c>
      <c r="AU23">
        <f t="shared" si="9"/>
        <v>-337.90895899066896</v>
      </c>
      <c r="AW23">
        <v>20</v>
      </c>
      <c r="AX23">
        <f>(R23*SUMPRODUCT(K$23:$K24, X$23:$X24)-$AZ$3*SUMPRODUCT(K$22:$K23, W$23:$W24))/Z23</f>
        <v>1228.1088108541335</v>
      </c>
    </row>
    <row r="25" spans="5:50" x14ac:dyDescent="0.25">
      <c r="AN25" s="8">
        <f t="shared" ref="AN25:AU25" si="25">SUM(AN3:AN23)</f>
        <v>76477.200743721609</v>
      </c>
      <c r="AO25" s="8">
        <f t="shared" si="25"/>
        <v>-10158.588844069141</v>
      </c>
      <c r="AP25" s="8">
        <f t="shared" si="25"/>
        <v>-474.51263082955262</v>
      </c>
      <c r="AQ25" s="8">
        <f t="shared" si="25"/>
        <v>-47869.806482062551</v>
      </c>
      <c r="AR25" s="8">
        <f t="shared" si="25"/>
        <v>17974.292786760368</v>
      </c>
      <c r="AS25" s="8">
        <f t="shared" si="25"/>
        <v>-3044.6455449998366</v>
      </c>
      <c r="AT25" s="8">
        <f t="shared" si="25"/>
        <v>7877.9151526079322</v>
      </c>
      <c r="AU25" s="9">
        <f t="shared" si="25"/>
        <v>22807.562394368455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2470-B720-44E3-AD22-9935F190BEDF}">
  <sheetPr codeName="Sheet6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8447.1660925498163</v>
      </c>
      <c r="K3">
        <v>1</v>
      </c>
      <c r="L3" s="2">
        <v>0</v>
      </c>
      <c r="O3">
        <f>$C$3</f>
        <v>8447.1660925498163</v>
      </c>
      <c r="P3">
        <f>O3*B5</f>
        <v>6757.7328740398534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8447.1660925498163</v>
      </c>
      <c r="AF3">
        <f t="shared" ref="AF3:AG23" si="4">-$Z3*P3</f>
        <v>-6757.7328740398534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1416.283476709963</v>
      </c>
      <c r="AJ3">
        <f t="shared" ref="AJ3:AJ23" si="7">AB3-AC3</f>
        <v>0</v>
      </c>
      <c r="AL3">
        <f t="shared" ref="AL3:AL23" si="8">SUM(AI3:AK3)</f>
        <v>1416.283476709963</v>
      </c>
      <c r="AN3">
        <f t="shared" ref="AN3:AU23" si="9">AE3*$K3</f>
        <v>8447.1660925498163</v>
      </c>
      <c r="AO3">
        <f t="shared" si="9"/>
        <v>-6757.7328740398534</v>
      </c>
      <c r="AP3">
        <f t="shared" si="9"/>
        <v>-273.14974180000002</v>
      </c>
      <c r="AQ3">
        <f t="shared" si="9"/>
        <v>0</v>
      </c>
      <c r="AR3">
        <f t="shared" si="9"/>
        <v>1416.283476709963</v>
      </c>
      <c r="AS3">
        <f t="shared" si="9"/>
        <v>0</v>
      </c>
      <c r="AT3">
        <f t="shared" si="9"/>
        <v>0</v>
      </c>
      <c r="AU3">
        <f t="shared" si="9"/>
        <v>1416.283476709963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4725.8182066668705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98.455711006155951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97.228282658994431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-97.228282658994431</v>
      </c>
      <c r="AK4">
        <f>G4*MAX(0, SUM(AB4, AE4:AF4))</f>
        <v>0</v>
      </c>
      <c r="AL4">
        <f t="shared" si="8"/>
        <v>-5030.8422826589949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-4628.5899240078807</v>
      </c>
      <c r="AR4">
        <f t="shared" si="9"/>
        <v>-4628.5899240078807</v>
      </c>
      <c r="AS4">
        <f t="shared" si="9"/>
        <v>-91.217077267092989</v>
      </c>
      <c r="AT4">
        <f t="shared" si="9"/>
        <v>0</v>
      </c>
      <c r="AU4">
        <f t="shared" si="9"/>
        <v>-4719.807001274974</v>
      </c>
      <c r="AW4">
        <v>1</v>
      </c>
      <c r="AX4">
        <f>(R4*SUMPRODUCT(K5:$K$23, X5:$X$23)-$AZ$3*SUMPRODUCT(K4:$K$22, W5:$W$23))/Z4</f>
        <v>98.455711006155951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8447.1660925498163</v>
      </c>
      <c r="P5">
        <f t="shared" ref="P5:P23" si="22">O5*$C$5</f>
        <v>422.35830462749084</v>
      </c>
      <c r="Q5" s="4">
        <f t="shared" ref="Q5:Q23" si="23">$C$8</f>
        <v>25</v>
      </c>
      <c r="R5">
        <f t="shared" si="0"/>
        <v>2000000</v>
      </c>
      <c r="S5">
        <f t="shared" si="1"/>
        <v>268.39336077920683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97.228282658994431</v>
      </c>
      <c r="AC5">
        <f t="shared" si="2"/>
        <v>261.74205065015121</v>
      </c>
      <c r="AE5">
        <f t="shared" si="3"/>
        <v>8237.8288674035812</v>
      </c>
      <c r="AF5">
        <f t="shared" si="4"/>
        <v>-411.89144337017905</v>
      </c>
      <c r="AG5">
        <f t="shared" si="4"/>
        <v>-24.380451316889385</v>
      </c>
      <c r="AH5">
        <f t="shared" si="5"/>
        <v>-4879.6167888490736</v>
      </c>
      <c r="AI5">
        <f t="shared" si="6"/>
        <v>2921.9401838674385</v>
      </c>
      <c r="AJ5">
        <f t="shared" si="7"/>
        <v>-164.51376799115678</v>
      </c>
      <c r="AK5">
        <f>G5*SUM(AB5, AE5:AF5)</f>
        <v>324.84979397438826</v>
      </c>
      <c r="AL5">
        <f t="shared" si="8"/>
        <v>3082.2762098506701</v>
      </c>
      <c r="AN5">
        <f t="shared" si="9"/>
        <v>7113.8801882693915</v>
      </c>
      <c r="AO5">
        <f t="shared" si="9"/>
        <v>-355.69400941346953</v>
      </c>
      <c r="AP5">
        <f t="shared" si="9"/>
        <v>-21.054043777307903</v>
      </c>
      <c r="AQ5">
        <f t="shared" si="9"/>
        <v>-4213.8541306553097</v>
      </c>
      <c r="AR5">
        <f t="shared" si="9"/>
        <v>2523.2780044233036</v>
      </c>
      <c r="AS5">
        <f t="shared" si="9"/>
        <v>-142.0679227072491</v>
      </c>
      <c r="AT5">
        <f t="shared" si="9"/>
        <v>280.52810403260571</v>
      </c>
      <c r="AU5">
        <f t="shared" si="9"/>
        <v>2661.7381857486603</v>
      </c>
      <c r="AW5">
        <v>2</v>
      </c>
      <c r="AX5">
        <f>(R5*SUMPRODUCT(K6:$K$23, X6:$X$23)-$AZ$3*SUMPRODUCT(K5:$K$22, W6:$W$23))/Z5</f>
        <v>268.39336077920683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8447.1660925498163</v>
      </c>
      <c r="P6">
        <f t="shared" si="22"/>
        <v>422.35830462749084</v>
      </c>
      <c r="Q6" s="4">
        <f t="shared" si="23"/>
        <v>25</v>
      </c>
      <c r="R6">
        <f t="shared" si="0"/>
        <v>2000000</v>
      </c>
      <c r="S6">
        <f t="shared" si="1"/>
        <v>501.4137582459644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261.74205065015121</v>
      </c>
      <c r="AC6">
        <f t="shared" si="2"/>
        <v>482.88791425862291</v>
      </c>
      <c r="AE6">
        <f t="shared" si="3"/>
        <v>8135.0667961260951</v>
      </c>
      <c r="AF6">
        <f t="shared" si="4"/>
        <v>-406.75333980630478</v>
      </c>
      <c r="AG6">
        <f t="shared" si="4"/>
        <v>-24.076319522416565</v>
      </c>
      <c r="AH6">
        <f t="shared" si="5"/>
        <v>-4826.1825043141525</v>
      </c>
      <c r="AI6">
        <f t="shared" si="6"/>
        <v>2878.0546324832212</v>
      </c>
      <c r="AJ6">
        <f t="shared" si="7"/>
        <v>-221.1458636084717</v>
      </c>
      <c r="AK6">
        <f>G6*SUM(AB6, AE6:AF6)</f>
        <v>467.41824715774158</v>
      </c>
      <c r="AL6">
        <f t="shared" si="8"/>
        <v>3124.327016032491</v>
      </c>
      <c r="AN6">
        <f t="shared" si="9"/>
        <v>6335.803315189647</v>
      </c>
      <c r="AO6">
        <f t="shared" si="9"/>
        <v>-316.79016575948236</v>
      </c>
      <c r="AP6">
        <f t="shared" si="9"/>
        <v>-18.751268904188066</v>
      </c>
      <c r="AQ6">
        <f t="shared" si="9"/>
        <v>-3758.7574726620501</v>
      </c>
      <c r="AR6">
        <f t="shared" si="9"/>
        <v>2241.5044078639266</v>
      </c>
      <c r="AS6">
        <f t="shared" si="9"/>
        <v>-172.2341968302278</v>
      </c>
      <c r="AT6">
        <f t="shared" si="9"/>
        <v>364.03758618581963</v>
      </c>
      <c r="AU6">
        <f t="shared" si="9"/>
        <v>2433.3077972195183</v>
      </c>
      <c r="AW6">
        <v>3</v>
      </c>
      <c r="AX6">
        <f>(R6*SUMPRODUCT(K7:$K$23, X7:$X$23)-$AZ$3*SUMPRODUCT(K6:$K$22, W7:$W$23))/Z6</f>
        <v>501.4137582459644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8447.1660925498163</v>
      </c>
      <c r="P7">
        <f t="shared" si="22"/>
        <v>422.35830462749084</v>
      </c>
      <c r="Q7" s="4">
        <f t="shared" si="23"/>
        <v>25</v>
      </c>
      <c r="R7">
        <f t="shared" si="0"/>
        <v>2000000</v>
      </c>
      <c r="S7">
        <f t="shared" si="1"/>
        <v>694.99814245420578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482.88791425862291</v>
      </c>
      <c r="AC7">
        <f t="shared" si="2"/>
        <v>660.96734041591844</v>
      </c>
      <c r="AE7">
        <f t="shared" si="3"/>
        <v>8033.5479552912166</v>
      </c>
      <c r="AF7">
        <f t="shared" si="4"/>
        <v>-401.67739776456085</v>
      </c>
      <c r="AG7">
        <f t="shared" si="4"/>
        <v>-23.775867158503605</v>
      </c>
      <c r="AH7">
        <f t="shared" si="5"/>
        <v>-4775.1334951033487</v>
      </c>
      <c r="AI7">
        <f t="shared" si="6"/>
        <v>2832.9611952648038</v>
      </c>
      <c r="AJ7">
        <f t="shared" si="7"/>
        <v>-178.07942615729553</v>
      </c>
      <c r="AK7">
        <f>G7*SUM(AB7, AE7:AF7)</f>
        <v>398.43464096465715</v>
      </c>
      <c r="AL7">
        <f t="shared" si="8"/>
        <v>3053.3164100721656</v>
      </c>
      <c r="AN7">
        <f t="shared" si="9"/>
        <v>5663.7438039393946</v>
      </c>
      <c r="AO7">
        <f t="shared" si="9"/>
        <v>-283.18719019696971</v>
      </c>
      <c r="AP7">
        <f t="shared" si="9"/>
        <v>-16.762260093756979</v>
      </c>
      <c r="AQ7">
        <f t="shared" si="9"/>
        <v>-3366.524093263431</v>
      </c>
      <c r="AR7">
        <f t="shared" si="9"/>
        <v>1997.2702603852365</v>
      </c>
      <c r="AS7">
        <f t="shared" si="9"/>
        <v>-125.54804578507104</v>
      </c>
      <c r="AT7">
        <f t="shared" si="9"/>
        <v>280.90100931707093</v>
      </c>
      <c r="AU7">
        <f t="shared" si="9"/>
        <v>2152.6232239172364</v>
      </c>
      <c r="AW7">
        <v>4</v>
      </c>
      <c r="AX7">
        <f>(R7*SUMPRODUCT(K8:$K$23, X8:$X$23)-$AZ$3*SUMPRODUCT(K7:$K$22, W8:$W$23))/Z7</f>
        <v>694.99814245420578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8447.1660925498163</v>
      </c>
      <c r="P8">
        <f t="shared" si="22"/>
        <v>422.35830462749084</v>
      </c>
      <c r="Q8" s="4">
        <f t="shared" si="23"/>
        <v>25</v>
      </c>
      <c r="R8">
        <f t="shared" si="0"/>
        <v>2000000</v>
      </c>
      <c r="S8">
        <f t="shared" si="1"/>
        <v>769.48853199342147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660.96734041591844</v>
      </c>
      <c r="AC8">
        <f t="shared" si="2"/>
        <v>722.67372986159535</v>
      </c>
      <c r="AE8">
        <f t="shared" si="3"/>
        <v>7933.2501694977345</v>
      </c>
      <c r="AF8">
        <f t="shared" si="4"/>
        <v>-396.66250847488675</v>
      </c>
      <c r="AG8">
        <f t="shared" si="4"/>
        <v>-23.479028595444152</v>
      </c>
      <c r="AH8">
        <f t="shared" si="5"/>
        <v>-4726.3913179533229</v>
      </c>
      <c r="AI8">
        <f t="shared" si="6"/>
        <v>2786.7173144740809</v>
      </c>
      <c r="AJ8">
        <f t="shared" si="7"/>
        <v>-61.706389445676905</v>
      </c>
      <c r="AK8">
        <f t="shared" ref="AK8:AK23" si="24">G8*SUM(AB8:AB8, AE8:AF8)</f>
        <v>174.60792153064571</v>
      </c>
      <c r="AL8">
        <f t="shared" si="8"/>
        <v>2899.6188465590499</v>
      </c>
      <c r="AN8">
        <f t="shared" si="9"/>
        <v>5214.9489139033949</v>
      </c>
      <c r="AO8">
        <f t="shared" si="9"/>
        <v>-260.7474456951698</v>
      </c>
      <c r="AP8">
        <f t="shared" si="9"/>
        <v>-15.434019104060376</v>
      </c>
      <c r="AQ8">
        <f t="shared" si="9"/>
        <v>-3106.9093679928174</v>
      </c>
      <c r="AR8">
        <f t="shared" si="9"/>
        <v>1831.8580811113479</v>
      </c>
      <c r="AS8">
        <f t="shared" si="9"/>
        <v>-40.56290445218697</v>
      </c>
      <c r="AT8">
        <f t="shared" si="9"/>
        <v>114.77910960708046</v>
      </c>
      <c r="AU8">
        <f t="shared" si="9"/>
        <v>1906.0742862662414</v>
      </c>
      <c r="AW8">
        <v>5</v>
      </c>
      <c r="AX8">
        <f>(R8*SUMPRODUCT(K9:$K$23, X9:$X$23)-$AZ$3*SUMPRODUCT(K8:$K$22, W9:$W$23))/Z8</f>
        <v>769.48853199342147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8447.1660925498163</v>
      </c>
      <c r="P9">
        <f t="shared" si="22"/>
        <v>422.35830462749084</v>
      </c>
      <c r="Q9" s="4">
        <f t="shared" si="23"/>
        <v>25</v>
      </c>
      <c r="R9">
        <f t="shared" si="0"/>
        <v>2000000</v>
      </c>
      <c r="S9">
        <f t="shared" si="1"/>
        <v>768.94895864306534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722.67372986159535</v>
      </c>
      <c r="AC9">
        <f t="shared" si="2"/>
        <v>713.14395915394198</v>
      </c>
      <c r="AE9">
        <f t="shared" si="3"/>
        <v>7834.1291748444664</v>
      </c>
      <c r="AF9">
        <f t="shared" si="4"/>
        <v>-391.70645874222333</v>
      </c>
      <c r="AG9">
        <f t="shared" si="4"/>
        <v>-23.185672831015978</v>
      </c>
      <c r="AH9">
        <f t="shared" si="5"/>
        <v>-4685.2382778985939</v>
      </c>
      <c r="AI9">
        <f t="shared" si="6"/>
        <v>2733.998765372633</v>
      </c>
      <c r="AJ9">
        <f t="shared" si="7"/>
        <v>9.5297707076533698</v>
      </c>
      <c r="AK9">
        <f t="shared" si="24"/>
        <v>48.174069031186647</v>
      </c>
      <c r="AL9">
        <f t="shared" si="8"/>
        <v>2791.7026051114731</v>
      </c>
      <c r="AN9">
        <f t="shared" si="9"/>
        <v>4894.3084886734396</v>
      </c>
      <c r="AO9">
        <f t="shared" si="9"/>
        <v>-244.71542443367198</v>
      </c>
      <c r="AP9">
        <f t="shared" si="9"/>
        <v>-14.485060537018724</v>
      </c>
      <c r="AQ9">
        <f t="shared" si="9"/>
        <v>-2927.0645100681622</v>
      </c>
      <c r="AR9">
        <f t="shared" si="9"/>
        <v>1708.0434936345862</v>
      </c>
      <c r="AS9">
        <f t="shared" si="9"/>
        <v>5.9536467460029305</v>
      </c>
      <c r="AT9">
        <f t="shared" si="9"/>
        <v>30.096357837750112</v>
      </c>
      <c r="AU9">
        <f t="shared" si="9"/>
        <v>1744.0934982183394</v>
      </c>
      <c r="AW9">
        <v>6</v>
      </c>
      <c r="AX9">
        <f>(R9*SUMPRODUCT(K10:$K$23, X10:$X$23)-$AZ$3*SUMPRODUCT(K9:$K$22, W10:$W$23))/Z9</f>
        <v>768.94895864306534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8447.1660925498163</v>
      </c>
      <c r="P10">
        <f t="shared" si="22"/>
        <v>422.35830462749084</v>
      </c>
      <c r="Q10" s="4">
        <f t="shared" si="23"/>
        <v>25</v>
      </c>
      <c r="R10">
        <f t="shared" si="0"/>
        <v>2000000</v>
      </c>
      <c r="S10">
        <f t="shared" si="1"/>
        <v>757.20414288590939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713.14395915394198</v>
      </c>
      <c r="AC10">
        <f t="shared" si="2"/>
        <v>693.4699645910805</v>
      </c>
      <c r="AE10">
        <f t="shared" si="3"/>
        <v>7736.1647134808672</v>
      </c>
      <c r="AF10">
        <f t="shared" si="4"/>
        <v>-386.80823567404337</v>
      </c>
      <c r="AG10">
        <f t="shared" si="4"/>
        <v>-22.895739910642831</v>
      </c>
      <c r="AH10">
        <f t="shared" si="5"/>
        <v>-4646.0953650389265</v>
      </c>
      <c r="AI10">
        <f t="shared" si="6"/>
        <v>2680.3653728572544</v>
      </c>
      <c r="AJ10">
        <f t="shared" si="7"/>
        <v>19.673994562861481</v>
      </c>
      <c r="AK10">
        <f t="shared" si="24"/>
        <v>33.05625179153914</v>
      </c>
      <c r="AL10">
        <f t="shared" si="8"/>
        <v>2733.095619211655</v>
      </c>
      <c r="AN10">
        <f t="shared" si="9"/>
        <v>4592.0246918391567</v>
      </c>
      <c r="AO10">
        <f t="shared" si="9"/>
        <v>-229.60123459195785</v>
      </c>
      <c r="AP10">
        <f t="shared" si="9"/>
        <v>-13.590429741547302</v>
      </c>
      <c r="AQ10">
        <f t="shared" si="9"/>
        <v>-2757.8245069834597</v>
      </c>
      <c r="AR10">
        <f t="shared" si="9"/>
        <v>1591.0085205221919</v>
      </c>
      <c r="AS10">
        <f t="shared" si="9"/>
        <v>11.678069452468966</v>
      </c>
      <c r="AT10">
        <f t="shared" si="9"/>
        <v>19.621495930908157</v>
      </c>
      <c r="AU10">
        <f t="shared" si="9"/>
        <v>1622.308085905569</v>
      </c>
      <c r="AW10">
        <v>7</v>
      </c>
      <c r="AX10">
        <f>(R10*SUMPRODUCT(K11:$K$23, X11:$X$23)-$AZ$3*SUMPRODUCT(K10:$K$22, W11:$W$23))/Z10</f>
        <v>757.20414288590939</v>
      </c>
    </row>
    <row r="11" spans="1:52" x14ac:dyDescent="0.25">
      <c r="A11" t="s">
        <v>33</v>
      </c>
      <c r="C11" s="7">
        <f>AU25</f>
        <v>22460.870681662473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8447.1660925498163</v>
      </c>
      <c r="P11">
        <f t="shared" si="22"/>
        <v>422.35830462749084</v>
      </c>
      <c r="Q11" s="4">
        <f t="shared" si="23"/>
        <v>25</v>
      </c>
      <c r="R11">
        <f t="shared" si="0"/>
        <v>2000000</v>
      </c>
      <c r="S11">
        <f t="shared" si="1"/>
        <v>730.62790214619292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693.4699645910805</v>
      </c>
      <c r="AC11">
        <f t="shared" si="2"/>
        <v>660.75565820681004</v>
      </c>
      <c r="AE11">
        <f t="shared" si="3"/>
        <v>7639.3370347197388</v>
      </c>
      <c r="AF11">
        <f t="shared" si="4"/>
        <v>-381.96685173598695</v>
      </c>
      <c r="AG11">
        <f t="shared" si="4"/>
        <v>-22.609171380735127</v>
      </c>
      <c r="AH11">
        <f t="shared" si="5"/>
        <v>-4608.8904641020872</v>
      </c>
      <c r="AI11">
        <f t="shared" si="6"/>
        <v>2625.8705475009292</v>
      </c>
      <c r="AJ11">
        <f t="shared" si="7"/>
        <v>32.714306384270458</v>
      </c>
      <c r="AK11">
        <f t="shared" si="24"/>
        <v>19.082016354179594</v>
      </c>
      <c r="AL11">
        <f t="shared" si="8"/>
        <v>2677.6668702393795</v>
      </c>
      <c r="AN11">
        <f t="shared" si="9"/>
        <v>4312.4582195855646</v>
      </c>
      <c r="AO11">
        <f t="shared" si="9"/>
        <v>-215.62291097927823</v>
      </c>
      <c r="AP11">
        <f t="shared" si="9"/>
        <v>-12.763032513913283</v>
      </c>
      <c r="AQ11">
        <f t="shared" si="9"/>
        <v>-2601.750318745525</v>
      </c>
      <c r="AR11">
        <f t="shared" si="9"/>
        <v>1482.321957346848</v>
      </c>
      <c r="AS11">
        <f t="shared" si="9"/>
        <v>18.467450620872281</v>
      </c>
      <c r="AT11">
        <f t="shared" si="9"/>
        <v>10.771929278528933</v>
      </c>
      <c r="AU11">
        <f t="shared" si="9"/>
        <v>1511.5613372462494</v>
      </c>
      <c r="AW11">
        <v>8</v>
      </c>
      <c r="AX11">
        <f>(R11*SUMPRODUCT(K12:$K$23, X12:$X$23)-$AZ$3*SUMPRODUCT(K11:$K$22, W12:$W$23))/Z11</f>
        <v>730.62790214619292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8447.1660925498163</v>
      </c>
      <c r="P12">
        <f t="shared" si="22"/>
        <v>422.35830462749084</v>
      </c>
      <c r="Q12" s="4">
        <f t="shared" si="23"/>
        <v>25</v>
      </c>
      <c r="R12">
        <f t="shared" si="0"/>
        <v>2000000</v>
      </c>
      <c r="S12">
        <f t="shared" si="1"/>
        <v>692.0705083511159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660.75565820681004</v>
      </c>
      <c r="AC12">
        <f t="shared" si="2"/>
        <v>618.04356582639593</v>
      </c>
      <c r="AE12">
        <f t="shared" si="3"/>
        <v>7543.6196022943768</v>
      </c>
      <c r="AF12">
        <f t="shared" si="4"/>
        <v>-377.18098011471886</v>
      </c>
      <c r="AG12">
        <f t="shared" si="4"/>
        <v>-22.325888705289149</v>
      </c>
      <c r="AH12">
        <f t="shared" si="5"/>
        <v>-4575.2769310899521</v>
      </c>
      <c r="AI12">
        <f t="shared" si="6"/>
        <v>2568.8358023844166</v>
      </c>
      <c r="AJ12">
        <f t="shared" si="7"/>
        <v>42.712092380414106</v>
      </c>
      <c r="AK12">
        <f t="shared" si="24"/>
        <v>18.002546844888876</v>
      </c>
      <c r="AL12">
        <f t="shared" si="8"/>
        <v>2629.5504416097197</v>
      </c>
      <c r="AN12">
        <f t="shared" si="9"/>
        <v>4048.3173986479046</v>
      </c>
      <c r="AO12">
        <f t="shared" si="9"/>
        <v>-202.41586993239522</v>
      </c>
      <c r="AP12">
        <f t="shared" si="9"/>
        <v>-11.981288618849392</v>
      </c>
      <c r="AQ12">
        <f t="shared" si="9"/>
        <v>-2455.3429494417192</v>
      </c>
      <c r="AR12">
        <f t="shared" si="9"/>
        <v>1378.5772906549407</v>
      </c>
      <c r="AS12">
        <f t="shared" si="9"/>
        <v>22.921636539532845</v>
      </c>
      <c r="AT12">
        <f t="shared" si="9"/>
        <v>9.6611477585602614</v>
      </c>
      <c r="AU12">
        <f t="shared" si="9"/>
        <v>1411.1600749530339</v>
      </c>
      <c r="AW12">
        <v>9</v>
      </c>
      <c r="AX12">
        <f>(R12*SUMPRODUCT(K13:$K$23, X13:$X$23)-$AZ$3*SUMPRODUCT(K12:$K$22, W13:$W$23))/Z12</f>
        <v>692.0705083511159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8447.1660925498163</v>
      </c>
      <c r="P13">
        <f t="shared" si="22"/>
        <v>422.35830462749084</v>
      </c>
      <c r="Q13" s="4">
        <f t="shared" si="23"/>
        <v>25</v>
      </c>
      <c r="R13">
        <f t="shared" si="0"/>
        <v>2000000</v>
      </c>
      <c r="S13">
        <f t="shared" si="1"/>
        <v>640.15924373804523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618.04356582639593</v>
      </c>
      <c r="AC13">
        <f t="shared" si="2"/>
        <v>564.51385592821862</v>
      </c>
      <c r="AE13">
        <f t="shared" si="3"/>
        <v>7448.9939014653983</v>
      </c>
      <c r="AF13">
        <f t="shared" si="4"/>
        <v>-372.44969507326994</v>
      </c>
      <c r="AG13">
        <f t="shared" si="4"/>
        <v>-22.04583708859241</v>
      </c>
      <c r="AH13">
        <f t="shared" si="5"/>
        <v>-4543.4183715077415</v>
      </c>
      <c r="AI13">
        <f t="shared" si="6"/>
        <v>2511.079997795794</v>
      </c>
      <c r="AJ13">
        <f t="shared" si="7"/>
        <v>53.529709898177316</v>
      </c>
      <c r="AK13">
        <f t="shared" si="24"/>
        <v>15.389175544437048</v>
      </c>
      <c r="AL13">
        <f t="shared" si="8"/>
        <v>2579.9988832384083</v>
      </c>
      <c r="AN13">
        <f t="shared" si="9"/>
        <v>3801.0231915687359</v>
      </c>
      <c r="AO13">
        <f t="shared" si="9"/>
        <v>-190.0511595784368</v>
      </c>
      <c r="AP13">
        <f t="shared" si="9"/>
        <v>-11.249403497940987</v>
      </c>
      <c r="AQ13">
        <f t="shared" si="9"/>
        <v>-2318.3853856697378</v>
      </c>
      <c r="AR13">
        <f t="shared" si="9"/>
        <v>1281.3372428226198</v>
      </c>
      <c r="AS13">
        <f t="shared" si="9"/>
        <v>27.314785251856826</v>
      </c>
      <c r="AT13">
        <f t="shared" si="9"/>
        <v>7.8526864053439933</v>
      </c>
      <c r="AU13">
        <f t="shared" si="9"/>
        <v>1316.5047144798207</v>
      </c>
      <c r="AW13">
        <v>10</v>
      </c>
      <c r="AX13">
        <f>(R13*SUMPRODUCT(K14:$K$23, X14:$X$23)-$AZ$3*SUMPRODUCT(K13:$K$22, W14:$W$23))/Z13</f>
        <v>640.15924373804523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8447.1660925498163</v>
      </c>
      <c r="P14">
        <f t="shared" si="22"/>
        <v>422.35830462749084</v>
      </c>
      <c r="Q14" s="4">
        <f t="shared" si="23"/>
        <v>25</v>
      </c>
      <c r="R14">
        <f t="shared" si="0"/>
        <v>2000000</v>
      </c>
      <c r="S14">
        <f t="shared" si="1"/>
        <v>653.19734011766002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564.51385592821862</v>
      </c>
      <c r="AC14">
        <f t="shared" si="2"/>
        <v>568.776603711196</v>
      </c>
      <c r="AE14">
        <f t="shared" si="3"/>
        <v>7355.4347913287866</v>
      </c>
      <c r="AF14">
        <f t="shared" si="4"/>
        <v>-367.77173956643935</v>
      </c>
      <c r="AG14">
        <f t="shared" si="4"/>
        <v>-21.768942124318151</v>
      </c>
      <c r="AH14">
        <f t="shared" si="5"/>
        <v>-4514.9274710668442</v>
      </c>
      <c r="AI14">
        <f t="shared" si="6"/>
        <v>2450.9666385711844</v>
      </c>
      <c r="AJ14">
        <f t="shared" si="7"/>
        <v>-4.2627477829773852</v>
      </c>
      <c r="AK14">
        <f t="shared" si="24"/>
        <v>528.65238353833968</v>
      </c>
      <c r="AL14">
        <f t="shared" si="8"/>
        <v>2975.3562743265466</v>
      </c>
      <c r="AN14">
        <f t="shared" si="9"/>
        <v>3457.4238000956379</v>
      </c>
      <c r="AO14">
        <f t="shared" si="9"/>
        <v>-172.87119000478191</v>
      </c>
      <c r="AP14">
        <f t="shared" si="9"/>
        <v>-10.232496207056343</v>
      </c>
      <c r="AQ14">
        <f t="shared" si="9"/>
        <v>-2122.2426868054813</v>
      </c>
      <c r="AR14">
        <f t="shared" si="9"/>
        <v>1152.0774270783184</v>
      </c>
      <c r="AS14">
        <f t="shared" si="9"/>
        <v>-2.0037055669428931</v>
      </c>
      <c r="AT14">
        <f t="shared" si="9"/>
        <v>248.49317337127104</v>
      </c>
      <c r="AU14">
        <f t="shared" si="9"/>
        <v>1398.5668948826465</v>
      </c>
      <c r="AW14">
        <v>11</v>
      </c>
      <c r="AX14">
        <f>(R14*SUMPRODUCT(K15:$K$23, X15:$X$23)-$AZ$3*SUMPRODUCT(K14:$K$22, W15:$W$23))/Z14</f>
        <v>653.19734011766002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8447.1660925498163</v>
      </c>
      <c r="P15">
        <f t="shared" si="22"/>
        <v>422.35830462749084</v>
      </c>
      <c r="Q15" s="4">
        <f t="shared" si="23"/>
        <v>25</v>
      </c>
      <c r="R15">
        <f t="shared" si="0"/>
        <v>2000000</v>
      </c>
      <c r="S15">
        <f t="shared" si="1"/>
        <v>646.02218923797159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568.776603711196</v>
      </c>
      <c r="AC15">
        <f t="shared" si="2"/>
        <v>555.45060998469489</v>
      </c>
      <c r="AE15">
        <f t="shared" si="3"/>
        <v>7262.8829735451509</v>
      </c>
      <c r="AF15">
        <f t="shared" si="4"/>
        <v>-363.14414867725759</v>
      </c>
      <c r="AG15">
        <f t="shared" si="4"/>
        <v>-21.495028314735126</v>
      </c>
      <c r="AH15">
        <f t="shared" si="5"/>
        <v>-4497.9510671877142</v>
      </c>
      <c r="AI15">
        <f t="shared" si="6"/>
        <v>2380.2927293654438</v>
      </c>
      <c r="AJ15">
        <f t="shared" si="7"/>
        <v>13.32599372650111</v>
      </c>
      <c r="AK15">
        <f t="shared" si="24"/>
        <v>522.79608000053634</v>
      </c>
      <c r="AL15">
        <f t="shared" si="8"/>
        <v>2916.4148030924812</v>
      </c>
      <c r="AN15">
        <f t="shared" si="9"/>
        <v>3144.8119489561918</v>
      </c>
      <c r="AO15">
        <f t="shared" si="9"/>
        <v>-157.24059744780962</v>
      </c>
      <c r="AP15">
        <f t="shared" si="9"/>
        <v>-9.3072987866600485</v>
      </c>
      <c r="AQ15">
        <f t="shared" si="9"/>
        <v>-1947.6026687247631</v>
      </c>
      <c r="AR15">
        <f t="shared" si="9"/>
        <v>1030.6613839969591</v>
      </c>
      <c r="AS15">
        <f t="shared" si="9"/>
        <v>5.7701252320137524</v>
      </c>
      <c r="AT15">
        <f t="shared" si="9"/>
        <v>226.36952367836787</v>
      </c>
      <c r="AU15">
        <f t="shared" si="9"/>
        <v>1262.8010329073406</v>
      </c>
      <c r="AW15">
        <v>12</v>
      </c>
      <c r="AX15">
        <f>(R15*SUMPRODUCT(K16:$K$23, X16:$X$23)-$AZ$3*SUMPRODUCT(K15:$K$22, W16:$W$23))/Z15</f>
        <v>646.02218923797159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8447.1660925498163</v>
      </c>
      <c r="P16">
        <f t="shared" si="22"/>
        <v>422.35830462749084</v>
      </c>
      <c r="Q16" s="4">
        <f t="shared" si="23"/>
        <v>25</v>
      </c>
      <c r="R16">
        <f t="shared" si="0"/>
        <v>2000000</v>
      </c>
      <c r="S16">
        <f t="shared" si="1"/>
        <v>618.49019543519978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555.45060998469489</v>
      </c>
      <c r="AC16">
        <f t="shared" si="2"/>
        <v>525.0731634187141</v>
      </c>
      <c r="AE16">
        <f t="shared" si="3"/>
        <v>7171.3023987671795</v>
      </c>
      <c r="AF16">
        <f t="shared" si="4"/>
        <v>-358.56511993835903</v>
      </c>
      <c r="AG16">
        <f t="shared" si="4"/>
        <v>-21.22398896918839</v>
      </c>
      <c r="AH16">
        <f t="shared" si="5"/>
        <v>-4487.1249919507909</v>
      </c>
      <c r="AI16">
        <f t="shared" si="6"/>
        <v>2304.3882979088412</v>
      </c>
      <c r="AJ16">
        <f t="shared" si="7"/>
        <v>30.37744656598079</v>
      </c>
      <c r="AK16">
        <f t="shared" si="24"/>
        <v>515.77315221694607</v>
      </c>
      <c r="AL16">
        <f t="shared" si="8"/>
        <v>2850.5388966917681</v>
      </c>
      <c r="AN16">
        <f t="shared" si="9"/>
        <v>2860.3885938486437</v>
      </c>
      <c r="AO16">
        <f t="shared" si="9"/>
        <v>-143.0194296924322</v>
      </c>
      <c r="AP16">
        <f t="shared" si="9"/>
        <v>-8.4655272623662299</v>
      </c>
      <c r="AQ16">
        <f t="shared" si="9"/>
        <v>-1789.7615290014382</v>
      </c>
      <c r="AR16">
        <f t="shared" si="9"/>
        <v>919.14210789240701</v>
      </c>
      <c r="AS16">
        <f t="shared" si="9"/>
        <v>12.116530141375103</v>
      </c>
      <c r="AT16">
        <f t="shared" si="9"/>
        <v>205.72436631152718</v>
      </c>
      <c r="AU16">
        <f t="shared" si="9"/>
        <v>1136.9830043453092</v>
      </c>
      <c r="AW16">
        <v>13</v>
      </c>
      <c r="AX16">
        <f>(R16*SUMPRODUCT(K17:$K$23, X17:$X$23)-$AZ$3*SUMPRODUCT(K16:$K$22, W17:$W$23))/Z16</f>
        <v>618.49019543519978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8447.1660925498163</v>
      </c>
      <c r="P17">
        <f t="shared" si="22"/>
        <v>422.35830462749084</v>
      </c>
      <c r="Q17" s="4">
        <f t="shared" si="23"/>
        <v>25</v>
      </c>
      <c r="R17">
        <f t="shared" si="0"/>
        <v>2000000</v>
      </c>
      <c r="S17">
        <f t="shared" si="1"/>
        <v>573.63337222826556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525.0731634187141</v>
      </c>
      <c r="AC17">
        <f t="shared" si="2"/>
        <v>480.8379027323918</v>
      </c>
      <c r="AE17">
        <f t="shared" si="3"/>
        <v>7080.6857212581244</v>
      </c>
      <c r="AF17">
        <f t="shared" si="4"/>
        <v>-354.03428606290623</v>
      </c>
      <c r="AG17">
        <f t="shared" si="4"/>
        <v>-20.955802347437881</v>
      </c>
      <c r="AH17">
        <f t="shared" si="5"/>
        <v>-4475.738564690093</v>
      </c>
      <c r="AI17">
        <f t="shared" si="6"/>
        <v>2229.957068157687</v>
      </c>
      <c r="AJ17">
        <f t="shared" si="7"/>
        <v>44.235260686322306</v>
      </c>
      <c r="AK17">
        <f t="shared" si="24"/>
        <v>507.62072190297533</v>
      </c>
      <c r="AL17">
        <f t="shared" si="8"/>
        <v>2781.8130507469846</v>
      </c>
      <c r="AN17">
        <f t="shared" si="9"/>
        <v>2601.6189469987548</v>
      </c>
      <c r="AO17">
        <f t="shared" si="9"/>
        <v>-130.08094734993776</v>
      </c>
      <c r="AP17">
        <f t="shared" si="9"/>
        <v>-7.6996797461260886</v>
      </c>
      <c r="AQ17">
        <f t="shared" si="9"/>
        <v>-1644.4969753073262</v>
      </c>
      <c r="AR17">
        <f t="shared" si="9"/>
        <v>819.34134459536483</v>
      </c>
      <c r="AS17">
        <f t="shared" si="9"/>
        <v>16.25312813721618</v>
      </c>
      <c r="AT17">
        <f t="shared" si="9"/>
        <v>186.51240006699672</v>
      </c>
      <c r="AU17">
        <f t="shared" si="9"/>
        <v>1022.1068727995777</v>
      </c>
      <c r="AW17">
        <v>14</v>
      </c>
      <c r="AX17">
        <f>(R17*SUMPRODUCT(K18:$K$23, X18:$X$23)-$AZ$3*SUMPRODUCT(K17:$K$22, W18:$W$23))/Z17</f>
        <v>573.63337222826556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8447.1660925498163</v>
      </c>
      <c r="P18">
        <f t="shared" si="22"/>
        <v>422.35830462749084</v>
      </c>
      <c r="Q18" s="4">
        <f t="shared" si="23"/>
        <v>25</v>
      </c>
      <c r="R18">
        <f t="shared" si="0"/>
        <v>2000000</v>
      </c>
      <c r="S18">
        <f t="shared" si="1"/>
        <v>513.47709546321391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480.8379027323918</v>
      </c>
      <c r="AC18">
        <f t="shared" si="2"/>
        <v>424.9624112514839</v>
      </c>
      <c r="AE18">
        <f t="shared" si="3"/>
        <v>6991.0188840914279</v>
      </c>
      <c r="AF18">
        <f t="shared" si="4"/>
        <v>-349.55094420457141</v>
      </c>
      <c r="AG18">
        <f t="shared" si="4"/>
        <v>-20.690426846991109</v>
      </c>
      <c r="AH18">
        <f t="shared" si="5"/>
        <v>-4465.3981577912746</v>
      </c>
      <c r="AI18">
        <f t="shared" si="6"/>
        <v>2155.3793552485913</v>
      </c>
      <c r="AJ18">
        <f t="shared" si="7"/>
        <v>55.875491480907897</v>
      </c>
      <c r="AK18">
        <f t="shared" si="24"/>
        <v>498.56140898334741</v>
      </c>
      <c r="AL18">
        <f t="shared" si="8"/>
        <v>2709.8162557128467</v>
      </c>
      <c r="AN18">
        <f t="shared" si="9"/>
        <v>2366.1932462630771</v>
      </c>
      <c r="AO18">
        <f t="shared" si="9"/>
        <v>-118.30966231315386</v>
      </c>
      <c r="AP18">
        <f t="shared" si="9"/>
        <v>-7.002920329546968</v>
      </c>
      <c r="AQ18">
        <f t="shared" si="9"/>
        <v>-1511.3669606707817</v>
      </c>
      <c r="AR18">
        <f t="shared" si="9"/>
        <v>729.51370294959497</v>
      </c>
      <c r="AS18">
        <f t="shared" si="9"/>
        <v>18.911722706773524</v>
      </c>
      <c r="AT18">
        <f t="shared" si="9"/>
        <v>168.74402119958179</v>
      </c>
      <c r="AU18">
        <f t="shared" si="9"/>
        <v>917.16944685595024</v>
      </c>
      <c r="AW18">
        <v>15</v>
      </c>
      <c r="AX18">
        <f>(R18*SUMPRODUCT(K19:$K$23, X19:$X$23)-$AZ$3*SUMPRODUCT(K18:$K$22, W19:$W$23))/Z18</f>
        <v>513.47709546321391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8447.1660925498163</v>
      </c>
      <c r="P19">
        <f t="shared" si="22"/>
        <v>422.35830462749084</v>
      </c>
      <c r="Q19" s="4">
        <f t="shared" si="23"/>
        <v>25</v>
      </c>
      <c r="R19">
        <f t="shared" si="0"/>
        <v>2000000</v>
      </c>
      <c r="S19">
        <f t="shared" si="1"/>
        <v>436.87315741970889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424.9624112514839</v>
      </c>
      <c r="AC19">
        <f t="shared" si="2"/>
        <v>356.97296361339522</v>
      </c>
      <c r="AE19">
        <f t="shared" si="3"/>
        <v>6902.2549519909135</v>
      </c>
      <c r="AF19">
        <f t="shared" si="4"/>
        <v>-345.11274759954568</v>
      </c>
      <c r="AG19">
        <f t="shared" si="4"/>
        <v>-20.427723559498034</v>
      </c>
      <c r="AH19">
        <f t="shared" si="5"/>
        <v>-4463.9215218529334</v>
      </c>
      <c r="AI19">
        <f t="shared" si="6"/>
        <v>2072.7929589789364</v>
      </c>
      <c r="AJ19">
        <f t="shared" si="7"/>
        <v>67.989447638088677</v>
      </c>
      <c r="AK19">
        <f t="shared" si="24"/>
        <v>488.74732309499967</v>
      </c>
      <c r="AL19">
        <f t="shared" si="8"/>
        <v>2629.5297297120246</v>
      </c>
      <c r="AN19">
        <f t="shared" si="9"/>
        <v>2151.9991680071662</v>
      </c>
      <c r="AO19">
        <f t="shared" si="9"/>
        <v>-107.59995840035832</v>
      </c>
      <c r="AP19">
        <f t="shared" si="9"/>
        <v>-6.3689974378069056</v>
      </c>
      <c r="AQ19">
        <f t="shared" si="9"/>
        <v>-1391.7705833665129</v>
      </c>
      <c r="AR19">
        <f t="shared" si="9"/>
        <v>646.25962880248812</v>
      </c>
      <c r="AS19">
        <f t="shared" si="9"/>
        <v>21.197889062071006</v>
      </c>
      <c r="AT19">
        <f t="shared" si="9"/>
        <v>152.3826401635292</v>
      </c>
      <c r="AU19">
        <f t="shared" si="9"/>
        <v>819.84015802808835</v>
      </c>
      <c r="AW19">
        <v>16</v>
      </c>
      <c r="AX19">
        <f>(R19*SUMPRODUCT(K20:$K$23, X20:$X$23)-$AZ$3*SUMPRODUCT(K19:$K$22, W20:$W$23))/Z19</f>
        <v>436.87315741970889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8447.1660925498163</v>
      </c>
      <c r="P20">
        <f t="shared" si="22"/>
        <v>422.35830462749084</v>
      </c>
      <c r="Q20" s="4">
        <f t="shared" si="23"/>
        <v>25</v>
      </c>
      <c r="R20">
        <f t="shared" si="0"/>
        <v>2000000</v>
      </c>
      <c r="S20">
        <f t="shared" si="1"/>
        <v>347.05011685324143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356.97296361339522</v>
      </c>
      <c r="AC20">
        <f t="shared" si="2"/>
        <v>279.96804364599302</v>
      </c>
      <c r="AE20">
        <f t="shared" si="3"/>
        <v>6814.3949546169151</v>
      </c>
      <c r="AF20">
        <f t="shared" si="4"/>
        <v>-340.71974773084577</v>
      </c>
      <c r="AG20">
        <f t="shared" si="4"/>
        <v>-20.167695532313008</v>
      </c>
      <c r="AH20">
        <f t="shared" si="5"/>
        <v>-4460.0633272036739</v>
      </c>
      <c r="AI20">
        <f t="shared" si="6"/>
        <v>1993.4441841500829</v>
      </c>
      <c r="AJ20">
        <f t="shared" si="7"/>
        <v>77.004919967402202</v>
      </c>
      <c r="AK20">
        <f t="shared" si="24"/>
        <v>478.14537193496261</v>
      </c>
      <c r="AL20">
        <f t="shared" si="8"/>
        <v>2548.5944760524476</v>
      </c>
      <c r="AN20">
        <f t="shared" si="9"/>
        <v>1957.1304328978156</v>
      </c>
      <c r="AO20">
        <f t="shared" si="9"/>
        <v>-97.856521644890776</v>
      </c>
      <c r="AP20">
        <f t="shared" si="9"/>
        <v>-5.7922692991201927</v>
      </c>
      <c r="AQ20">
        <f t="shared" si="9"/>
        <v>-1280.9538819595043</v>
      </c>
      <c r="AR20">
        <f t="shared" si="9"/>
        <v>572.52775999430037</v>
      </c>
      <c r="AS20">
        <f t="shared" si="9"/>
        <v>22.116222108458036</v>
      </c>
      <c r="AT20">
        <f t="shared" si="9"/>
        <v>137.32589099919113</v>
      </c>
      <c r="AU20">
        <f t="shared" si="9"/>
        <v>731.96987310194947</v>
      </c>
      <c r="AW20">
        <v>17</v>
      </c>
      <c r="AX20">
        <f>(R20*SUMPRODUCT(K21:$K$23, X21:$X$23)-$AZ$3*SUMPRODUCT(K20:$K$22, W21:$W$23))/Z20</f>
        <v>347.05011685324143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8447.1660925498163</v>
      </c>
      <c r="P21">
        <f t="shared" si="22"/>
        <v>422.35830462749084</v>
      </c>
      <c r="Q21" s="4">
        <f t="shared" si="23"/>
        <v>25</v>
      </c>
      <c r="R21">
        <f t="shared" si="0"/>
        <v>2000000</v>
      </c>
      <c r="S21">
        <f t="shared" si="1"/>
        <v>243.73314928016518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279.96804364599302</v>
      </c>
      <c r="AC21">
        <f t="shared" si="2"/>
        <v>194.11132018832245</v>
      </c>
      <c r="AE21">
        <f t="shared" si="3"/>
        <v>6727.4007122851172</v>
      </c>
      <c r="AF21">
        <f t="shared" si="4"/>
        <v>-336.37003561425587</v>
      </c>
      <c r="AG21">
        <f t="shared" si="4"/>
        <v>-19.910229769894404</v>
      </c>
      <c r="AH21">
        <f t="shared" si="5"/>
        <v>-4463.1045676382992</v>
      </c>
      <c r="AI21">
        <f t="shared" si="6"/>
        <v>1908.0158792626671</v>
      </c>
      <c r="AJ21">
        <f t="shared" si="7"/>
        <v>85.856723457670569</v>
      </c>
      <c r="AK21">
        <f t="shared" si="24"/>
        <v>466.96991042217979</v>
      </c>
      <c r="AL21">
        <f t="shared" si="8"/>
        <v>2460.8425131425174</v>
      </c>
      <c r="AN21">
        <f t="shared" si="9"/>
        <v>1779.8406962756553</v>
      </c>
      <c r="AO21">
        <f t="shared" si="9"/>
        <v>-88.99203481378278</v>
      </c>
      <c r="AP21">
        <f t="shared" si="9"/>
        <v>-5.2675674799546952</v>
      </c>
      <c r="AQ21">
        <f t="shared" si="9"/>
        <v>-1180.7851919256607</v>
      </c>
      <c r="AR21">
        <f t="shared" si="9"/>
        <v>504.79590205625709</v>
      </c>
      <c r="AS21">
        <f t="shared" si="9"/>
        <v>22.714759681223285</v>
      </c>
      <c r="AT21">
        <f t="shared" si="9"/>
        <v>123.5443057506351</v>
      </c>
      <c r="AU21">
        <f t="shared" si="9"/>
        <v>651.05496748811549</v>
      </c>
      <c r="AW21">
        <v>18</v>
      </c>
      <c r="AX21">
        <f>(R21*SUMPRODUCT(K22:$K$23, X22:$X$23)-$AZ$3*SUMPRODUCT(K21:$K$22, W22:$W$23))/Z21</f>
        <v>243.73314928016518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8447.1660925498163</v>
      </c>
      <c r="P22">
        <f t="shared" si="22"/>
        <v>422.35830462749084</v>
      </c>
      <c r="Q22" s="4">
        <f t="shared" si="23"/>
        <v>25</v>
      </c>
      <c r="R22">
        <f t="shared" si="0"/>
        <v>2000000</v>
      </c>
      <c r="S22">
        <f t="shared" si="1"/>
        <v>127.87124250929035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194.11132018832245</v>
      </c>
      <c r="AC22">
        <f t="shared" si="2"/>
        <v>100.53368007211554</v>
      </c>
      <c r="AE22">
        <f t="shared" si="3"/>
        <v>6641.2484683780722</v>
      </c>
      <c r="AF22">
        <f t="shared" si="4"/>
        <v>-332.06242341890362</v>
      </c>
      <c r="AG22">
        <f t="shared" si="4"/>
        <v>-19.655255962811843</v>
      </c>
      <c r="AH22">
        <f t="shared" si="5"/>
        <v>-4469.7207506891482</v>
      </c>
      <c r="AI22">
        <f t="shared" si="6"/>
        <v>1819.8100383072087</v>
      </c>
      <c r="AJ22">
        <f t="shared" si="7"/>
        <v>93.577640116206908</v>
      </c>
      <c r="AK22">
        <f t="shared" si="24"/>
        <v>455.23081556032446</v>
      </c>
      <c r="AL22">
        <f t="shared" si="8"/>
        <v>2368.6184939837403</v>
      </c>
      <c r="AN22">
        <f t="shared" si="9"/>
        <v>1618.545570414851</v>
      </c>
      <c r="AO22">
        <f t="shared" si="9"/>
        <v>-80.927278520742547</v>
      </c>
      <c r="AP22">
        <f t="shared" si="9"/>
        <v>-4.7902028700559303</v>
      </c>
      <c r="AQ22">
        <f t="shared" si="9"/>
        <v>-1089.3202921808559</v>
      </c>
      <c r="AR22">
        <f t="shared" si="9"/>
        <v>443.50779684319662</v>
      </c>
      <c r="AS22">
        <f t="shared" si="9"/>
        <v>22.805903983434501</v>
      </c>
      <c r="AT22">
        <f t="shared" si="9"/>
        <v>110.94477545145176</v>
      </c>
      <c r="AU22">
        <f t="shared" si="9"/>
        <v>577.25847627808298</v>
      </c>
      <c r="AW22">
        <v>19</v>
      </c>
      <c r="AX22">
        <f>(R22*SUMPRODUCT(K23:$K$23, X23:$X$23)-$AZ$3*SUMPRODUCT(K22:$K$22, W23:$W$23))/Z22</f>
        <v>127.87124250929035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8447.1660925498163</v>
      </c>
      <c r="P23">
        <f t="shared" si="22"/>
        <v>422.35830462749084</v>
      </c>
      <c r="Q23" s="4">
        <f t="shared" si="23"/>
        <v>25</v>
      </c>
      <c r="R23">
        <f t="shared" si="0"/>
        <v>2000000</v>
      </c>
      <c r="S23">
        <f t="shared" si="1"/>
        <v>129.53576399349461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100.53368007211554</v>
      </c>
      <c r="AC23">
        <f t="shared" si="2"/>
        <v>100.53368007211556</v>
      </c>
      <c r="AE23">
        <f t="shared" si="3"/>
        <v>6555.9090963255094</v>
      </c>
      <c r="AF23">
        <f t="shared" si="4"/>
        <v>-327.79545481627548</v>
      </c>
      <c r="AG23">
        <f t="shared" si="4"/>
        <v>-19.402687908870565</v>
      </c>
      <c r="AH23">
        <f t="shared" si="5"/>
        <v>-4481.2395450529211</v>
      </c>
      <c r="AI23">
        <f t="shared" si="6"/>
        <v>1727.4714085474425</v>
      </c>
      <c r="AJ23">
        <f t="shared" si="7"/>
        <v>0</v>
      </c>
      <c r="AK23">
        <f t="shared" si="24"/>
        <v>443.00531251069452</v>
      </c>
      <c r="AL23">
        <f t="shared" si="8"/>
        <v>2170.4767210581372</v>
      </c>
      <c r="AN23">
        <f t="shared" si="9"/>
        <v>1471.802352407876</v>
      </c>
      <c r="AO23">
        <f t="shared" si="9"/>
        <v>-73.590117620393798</v>
      </c>
      <c r="AP23">
        <f t="shared" si="9"/>
        <v>-4.3559056856534637</v>
      </c>
      <c r="AQ23">
        <f t="shared" si="9"/>
        <v>-1006.0387975496441</v>
      </c>
      <c r="AR23">
        <f t="shared" si="9"/>
        <v>387.81753155218468</v>
      </c>
      <c r="AS23">
        <f t="shared" si="9"/>
        <v>0</v>
      </c>
      <c r="AT23">
        <f t="shared" si="9"/>
        <v>99.454744033573007</v>
      </c>
      <c r="AU23">
        <f t="shared" si="9"/>
        <v>487.27227558575771</v>
      </c>
      <c r="AW23">
        <v>20</v>
      </c>
      <c r="AX23">
        <f>(R23*SUMPRODUCT(K$23:$K24, X$23:$X24)-$AZ$3*SUMPRODUCT(K$22:$K23, W$23:$W24))/Z23</f>
        <v>129.53576399349461</v>
      </c>
    </row>
    <row r="25" spans="5:50" x14ac:dyDescent="0.25">
      <c r="AN25" s="8">
        <f t="shared" ref="AN25:AU25" si="25">SUM(AN3:AN23)</f>
        <v>77833.429060332113</v>
      </c>
      <c r="AO25" s="8">
        <f t="shared" si="25"/>
        <v>-10227.046022428967</v>
      </c>
      <c r="AP25" s="8">
        <f t="shared" si="25"/>
        <v>-478.50341369293</v>
      </c>
      <c r="AQ25" s="8">
        <f t="shared" si="25"/>
        <v>-47099.342226982051</v>
      </c>
      <c r="AR25" s="8">
        <f t="shared" si="25"/>
        <v>20028.537397228156</v>
      </c>
      <c r="AS25" s="8">
        <f t="shared" si="25"/>
        <v>-345.41198294547155</v>
      </c>
      <c r="AT25" s="8">
        <f t="shared" si="25"/>
        <v>2777.7452673797925</v>
      </c>
      <c r="AU25" s="9">
        <f t="shared" si="25"/>
        <v>22460.870681662473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6566-9843-4FF3-B485-6D22EA8462DB}">
  <sheetPr codeName="Sheet7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9264.7732368265533</v>
      </c>
      <c r="K3">
        <v>1</v>
      </c>
      <c r="L3" s="2">
        <v>0</v>
      </c>
      <c r="O3">
        <f>$C$3</f>
        <v>9264.7732368265533</v>
      </c>
      <c r="P3">
        <f>O3*B5</f>
        <v>7411.8185894612434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9264.7732368265533</v>
      </c>
      <c r="AF3">
        <f t="shared" ref="AF3:AG23" si="4">-$Z3*P3</f>
        <v>-7411.8185894612434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1579.80490556531</v>
      </c>
      <c r="AJ3">
        <f t="shared" ref="AJ3:AJ23" si="7">AB3-AC3</f>
        <v>0</v>
      </c>
      <c r="AL3">
        <f t="shared" ref="AL3:AL23" si="8">SUM(AI3:AK3)</f>
        <v>1579.80490556531</v>
      </c>
      <c r="AN3">
        <f t="shared" ref="AN3:AU23" si="9">AE3*$K3</f>
        <v>9264.7732368265533</v>
      </c>
      <c r="AO3">
        <f t="shared" si="9"/>
        <v>-7411.8185894612434</v>
      </c>
      <c r="AP3">
        <f t="shared" si="9"/>
        <v>-273.14974180000002</v>
      </c>
      <c r="AQ3">
        <f t="shared" si="9"/>
        <v>0</v>
      </c>
      <c r="AR3">
        <f t="shared" si="9"/>
        <v>1579.80490556531</v>
      </c>
      <c r="AS3">
        <f t="shared" si="9"/>
        <v>0</v>
      </c>
      <c r="AT3">
        <f t="shared" si="9"/>
        <v>0</v>
      </c>
      <c r="AU3">
        <f t="shared" si="9"/>
        <v>1579.80490556531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5155.9907346822038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387.7881825851324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382.92384285369189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-382.92384285369189</v>
      </c>
      <c r="AK4">
        <f>G4*MAX(0, SUM(AB4, AE4:AF4))</f>
        <v>0</v>
      </c>
      <c r="AL4">
        <f t="shared" si="8"/>
        <v>-5470.535842853692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-4773.066891828501</v>
      </c>
      <c r="AR4">
        <f t="shared" si="9"/>
        <v>-4773.066891828501</v>
      </c>
      <c r="AS4">
        <f t="shared" si="9"/>
        <v>-359.24931311914048</v>
      </c>
      <c r="AT4">
        <f t="shared" si="9"/>
        <v>0</v>
      </c>
      <c r="AU4">
        <f t="shared" si="9"/>
        <v>-5132.3162049476414</v>
      </c>
      <c r="AW4">
        <v>1</v>
      </c>
      <c r="AX4">
        <f>(R4*SUMPRODUCT(K5:$K$23, X5:$X$23)-$AZ$3*SUMPRODUCT(K4:$K$22, W5:$W$23))/Z4</f>
        <v>387.7881825851324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9264.7732368265533</v>
      </c>
      <c r="P5">
        <f t="shared" ref="P5:P23" si="22">O5*$C$5</f>
        <v>463.23866184132771</v>
      </c>
      <c r="Q5" s="4">
        <f t="shared" ref="Q5:Q23" si="23">$C$8</f>
        <v>25</v>
      </c>
      <c r="R5">
        <f t="shared" si="0"/>
        <v>2000000</v>
      </c>
      <c r="S5">
        <f t="shared" si="1"/>
        <v>813.84679691846611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382.92384285369189</v>
      </c>
      <c r="AC5">
        <f t="shared" si="2"/>
        <v>793.54439386695594</v>
      </c>
      <c r="AE5">
        <f t="shared" si="3"/>
        <v>9033.6521448137755</v>
      </c>
      <c r="AF5">
        <f t="shared" si="4"/>
        <v>-451.68260724068881</v>
      </c>
      <c r="AG5">
        <f t="shared" si="4"/>
        <v>-24.376344444421765</v>
      </c>
      <c r="AH5">
        <f t="shared" si="5"/>
        <v>-5055.7085662588079</v>
      </c>
      <c r="AI5">
        <f t="shared" si="6"/>
        <v>3501.8846268698571</v>
      </c>
      <c r="AJ5">
        <f t="shared" si="7"/>
        <v>-410.62055101326405</v>
      </c>
      <c r="AK5">
        <f>G5*SUM(AB5, AE5:AF5)</f>
        <v>367.5606285974979</v>
      </c>
      <c r="AL5">
        <f t="shared" si="8"/>
        <v>3458.8247044540908</v>
      </c>
      <c r="AN5">
        <f t="shared" si="9"/>
        <v>7801.1233366350561</v>
      </c>
      <c r="AO5">
        <f t="shared" si="9"/>
        <v>-390.05616683175282</v>
      </c>
      <c r="AP5">
        <f t="shared" si="9"/>
        <v>-21.050497236204244</v>
      </c>
      <c r="AQ5">
        <f t="shared" si="9"/>
        <v>-4365.9203882573665</v>
      </c>
      <c r="AR5">
        <f t="shared" si="9"/>
        <v>3024.0962843097332</v>
      </c>
      <c r="AS5">
        <f t="shared" si="9"/>
        <v>-354.59651441754227</v>
      </c>
      <c r="AT5">
        <f t="shared" si="9"/>
        <v>317.41157965954659</v>
      </c>
      <c r="AU5">
        <f t="shared" si="9"/>
        <v>2986.9113495517372</v>
      </c>
      <c r="AW5">
        <v>2</v>
      </c>
      <c r="AX5">
        <f>(R5*SUMPRODUCT(K6:$K$23, X6:$X$23)-$AZ$3*SUMPRODUCT(K5:$K$22, W6:$W$23))/Z5</f>
        <v>813.84679691846611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9264.7732368265533</v>
      </c>
      <c r="P6">
        <f t="shared" si="22"/>
        <v>463.23866184132771</v>
      </c>
      <c r="Q6" s="4">
        <f t="shared" si="23"/>
        <v>25</v>
      </c>
      <c r="R6">
        <f t="shared" si="0"/>
        <v>2000000</v>
      </c>
      <c r="S6">
        <f t="shared" si="1"/>
        <v>1259.1369856206732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793.54439386695594</v>
      </c>
      <c r="AC6">
        <f t="shared" si="2"/>
        <v>1212.2780649549095</v>
      </c>
      <c r="AE6">
        <f t="shared" si="3"/>
        <v>8919.9836872790547</v>
      </c>
      <c r="AF6">
        <f t="shared" si="4"/>
        <v>-445.99918436395285</v>
      </c>
      <c r="AG6">
        <f t="shared" si="4"/>
        <v>-24.069622265073381</v>
      </c>
      <c r="AH6">
        <f t="shared" si="5"/>
        <v>-5036.6987923330908</v>
      </c>
      <c r="AI6">
        <f t="shared" si="6"/>
        <v>3413.2160883169381</v>
      </c>
      <c r="AJ6">
        <f t="shared" si="7"/>
        <v>-418.73367108795355</v>
      </c>
      <c r="AK6">
        <f>G6*SUM(AB6, AE6:AF6)</f>
        <v>542.15044046175046</v>
      </c>
      <c r="AL6">
        <f t="shared" si="8"/>
        <v>3536.6328576907349</v>
      </c>
      <c r="AN6">
        <f t="shared" si="9"/>
        <v>6947.1171698568814</v>
      </c>
      <c r="AO6">
        <f t="shared" si="9"/>
        <v>-347.35585849284416</v>
      </c>
      <c r="AP6">
        <f t="shared" si="9"/>
        <v>-18.746052904572942</v>
      </c>
      <c r="AQ6">
        <f t="shared" si="9"/>
        <v>-3922.7130773249341</v>
      </c>
      <c r="AR6">
        <f t="shared" si="9"/>
        <v>2658.3021811345307</v>
      </c>
      <c r="AS6">
        <f t="shared" si="9"/>
        <v>-326.12076187548308</v>
      </c>
      <c r="AT6">
        <f t="shared" si="9"/>
        <v>422.24097774400667</v>
      </c>
      <c r="AU6">
        <f t="shared" si="9"/>
        <v>2754.4223970030539</v>
      </c>
      <c r="AW6">
        <v>3</v>
      </c>
      <c r="AX6">
        <f>(R6*SUMPRODUCT(K7:$K$23, X7:$X$23)-$AZ$3*SUMPRODUCT(K6:$K$22, W7:$W$23))/Z6</f>
        <v>1259.1369856206732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9264.7732368265533</v>
      </c>
      <c r="P7">
        <f t="shared" si="22"/>
        <v>463.23866184132771</v>
      </c>
      <c r="Q7" s="4">
        <f t="shared" si="23"/>
        <v>25</v>
      </c>
      <c r="R7">
        <f t="shared" si="0"/>
        <v>2000000</v>
      </c>
      <c r="S7">
        <f t="shared" si="1"/>
        <v>1615.8224446973059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1212.2780649549095</v>
      </c>
      <c r="AC7">
        <f t="shared" si="2"/>
        <v>1536.0731299488252</v>
      </c>
      <c r="AE7">
        <f t="shared" si="3"/>
        <v>8807.5080717326309</v>
      </c>
      <c r="AF7">
        <f t="shared" si="4"/>
        <v>-440.37540358663153</v>
      </c>
      <c r="AG7">
        <f t="shared" si="4"/>
        <v>-23.766118842293032</v>
      </c>
      <c r="AH7">
        <f t="shared" si="5"/>
        <v>-5024.5760103692546</v>
      </c>
      <c r="AI7">
        <f t="shared" si="6"/>
        <v>3318.7905389344514</v>
      </c>
      <c r="AJ7">
        <f t="shared" si="7"/>
        <v>-323.79506499391573</v>
      </c>
      <c r="AK7">
        <f>G7*SUM(AB7, AE7:AF7)</f>
        <v>470.34906699525459</v>
      </c>
      <c r="AL7">
        <f t="shared" si="8"/>
        <v>3465.3445409357901</v>
      </c>
      <c r="AN7">
        <f t="shared" si="9"/>
        <v>6209.3945971364546</v>
      </c>
      <c r="AO7">
        <f t="shared" si="9"/>
        <v>-310.46972985682271</v>
      </c>
      <c r="AP7">
        <f t="shared" si="9"/>
        <v>-16.755387418589823</v>
      </c>
      <c r="AQ7">
        <f t="shared" si="9"/>
        <v>-3542.3839385197007</v>
      </c>
      <c r="AR7">
        <f t="shared" si="9"/>
        <v>2339.7855413413408</v>
      </c>
      <c r="AS7">
        <f t="shared" si="9"/>
        <v>-228.27924888374741</v>
      </c>
      <c r="AT7">
        <f t="shared" si="9"/>
        <v>331.60150766617045</v>
      </c>
      <c r="AU7">
        <f t="shared" si="9"/>
        <v>2443.1078001237638</v>
      </c>
      <c r="AW7">
        <v>4</v>
      </c>
      <c r="AX7">
        <f>(R7*SUMPRODUCT(K8:$K$23, X8:$X$23)-$AZ$3*SUMPRODUCT(K7:$K$22, W8:$W$23))/Z7</f>
        <v>1615.8224446973059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9264.7732368265533</v>
      </c>
      <c r="P8">
        <f t="shared" si="22"/>
        <v>463.23866184132771</v>
      </c>
      <c r="Q8" s="4">
        <f t="shared" si="23"/>
        <v>25</v>
      </c>
      <c r="R8">
        <f t="shared" si="0"/>
        <v>2000000</v>
      </c>
      <c r="S8">
        <f t="shared" si="1"/>
        <v>1808.1171787985202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1536.0731299488252</v>
      </c>
      <c r="AC8">
        <f t="shared" si="2"/>
        <v>1697.1573548573797</v>
      </c>
      <c r="AE8">
        <f t="shared" si="3"/>
        <v>8696.2162764331042</v>
      </c>
      <c r="AF8">
        <f t="shared" si="4"/>
        <v>-434.81081382165524</v>
      </c>
      <c r="AG8">
        <f t="shared" si="4"/>
        <v>-23.465809831876154</v>
      </c>
      <c r="AH8">
        <f t="shared" si="5"/>
        <v>-5011.8257595158575</v>
      </c>
      <c r="AI8">
        <f t="shared" si="6"/>
        <v>3226.113893263715</v>
      </c>
      <c r="AJ8">
        <f t="shared" si="7"/>
        <v>-161.08422490855446</v>
      </c>
      <c r="AK8">
        <f t="shared" ref="AK8:AK23" si="24">G8*SUM(AB8:AB8, AE8:AF8)</f>
        <v>208.68629402153383</v>
      </c>
      <c r="AL8">
        <f t="shared" si="8"/>
        <v>3273.7159623766943</v>
      </c>
      <c r="AN8">
        <f t="shared" si="9"/>
        <v>5716.4872727976808</v>
      </c>
      <c r="AO8">
        <f t="shared" si="9"/>
        <v>-285.8243636398841</v>
      </c>
      <c r="AP8">
        <f t="shared" si="9"/>
        <v>-15.425329704981909</v>
      </c>
      <c r="AQ8">
        <f t="shared" si="9"/>
        <v>-3294.5406665418463</v>
      </c>
      <c r="AR8">
        <f t="shared" si="9"/>
        <v>2120.6969129109689</v>
      </c>
      <c r="AS8">
        <f t="shared" si="9"/>
        <v>-105.88926175096542</v>
      </c>
      <c r="AT8">
        <f t="shared" si="9"/>
        <v>137.1806433809995</v>
      </c>
      <c r="AU8">
        <f t="shared" si="9"/>
        <v>2151.9882945410027</v>
      </c>
      <c r="AW8">
        <v>5</v>
      </c>
      <c r="AX8">
        <f>(R8*SUMPRODUCT(K9:$K$23, X9:$X$23)-$AZ$3*SUMPRODUCT(K8:$K$22, W9:$W$23))/Z8</f>
        <v>1808.1171787985202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9264.7732368265533</v>
      </c>
      <c r="P9">
        <f t="shared" si="22"/>
        <v>463.23866184132771</v>
      </c>
      <c r="Q9" s="4">
        <f t="shared" si="23"/>
        <v>25</v>
      </c>
      <c r="R9">
        <f t="shared" si="0"/>
        <v>2000000</v>
      </c>
      <c r="S9">
        <f t="shared" si="1"/>
        <v>1893.3000040081597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1697.1573548573797</v>
      </c>
      <c r="AC9">
        <f t="shared" si="2"/>
        <v>1754.6081031506001</v>
      </c>
      <c r="AE9">
        <f t="shared" si="3"/>
        <v>8586.0910372229755</v>
      </c>
      <c r="AF9">
        <f t="shared" si="4"/>
        <v>-429.30455186114881</v>
      </c>
      <c r="AG9">
        <f t="shared" si="4"/>
        <v>-23.168648648339595</v>
      </c>
      <c r="AH9">
        <f t="shared" si="5"/>
        <v>-5000.246817423882</v>
      </c>
      <c r="AI9">
        <f t="shared" si="6"/>
        <v>3133.3710192896051</v>
      </c>
      <c r="AJ9">
        <f t="shared" si="7"/>
        <v>-57.450748293220386</v>
      </c>
      <c r="AK9">
        <f t="shared" si="24"/>
        <v>58.138268657293317</v>
      </c>
      <c r="AL9">
        <f t="shared" si="8"/>
        <v>3134.0585396536781</v>
      </c>
      <c r="AN9">
        <f t="shared" si="9"/>
        <v>5364.0905466481081</v>
      </c>
      <c r="AO9">
        <f t="shared" si="9"/>
        <v>-268.20452733240541</v>
      </c>
      <c r="AP9">
        <f t="shared" si="9"/>
        <v>-14.474424817345719</v>
      </c>
      <c r="AQ9">
        <f t="shared" si="9"/>
        <v>-3123.8635332389604</v>
      </c>
      <c r="AR9">
        <f t="shared" si="9"/>
        <v>1957.5480612593965</v>
      </c>
      <c r="AS9">
        <f t="shared" si="9"/>
        <v>-35.891887761441211</v>
      </c>
      <c r="AT9">
        <f t="shared" si="9"/>
        <v>36.321410517438508</v>
      </c>
      <c r="AU9">
        <f t="shared" si="9"/>
        <v>1957.9775840153939</v>
      </c>
      <c r="AW9">
        <v>6</v>
      </c>
      <c r="AX9">
        <f>(R9*SUMPRODUCT(K10:$K$23, X10:$X$23)-$AZ$3*SUMPRODUCT(K9:$K$22, W10:$W$23))/Z9</f>
        <v>1893.3000040081597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9264.7732368265533</v>
      </c>
      <c r="P10">
        <f t="shared" si="22"/>
        <v>463.23866184132771</v>
      </c>
      <c r="Q10" s="4">
        <f t="shared" si="23"/>
        <v>25</v>
      </c>
      <c r="R10">
        <f t="shared" si="0"/>
        <v>2000000</v>
      </c>
      <c r="S10">
        <f t="shared" si="1"/>
        <v>1937.4738299942983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1754.6081031506001</v>
      </c>
      <c r="AC10">
        <f t="shared" si="2"/>
        <v>1772.7482352587867</v>
      </c>
      <c r="AE10">
        <f t="shared" si="3"/>
        <v>8477.0747100648277</v>
      </c>
      <c r="AF10">
        <f t="shared" si="4"/>
        <v>-423.85373550324147</v>
      </c>
      <c r="AG10">
        <f t="shared" si="4"/>
        <v>-22.874479745411627</v>
      </c>
      <c r="AH10">
        <f t="shared" si="5"/>
        <v>-4998.5933155657549</v>
      </c>
      <c r="AI10">
        <f t="shared" si="6"/>
        <v>3031.7531792504196</v>
      </c>
      <c r="AJ10">
        <f t="shared" si="7"/>
        <v>-18.140132108186663</v>
      </c>
      <c r="AK10">
        <f t="shared" si="24"/>
        <v>40.212099218619962</v>
      </c>
      <c r="AL10">
        <f t="shared" si="8"/>
        <v>3053.8251463608531</v>
      </c>
      <c r="AN10">
        <f t="shared" si="9"/>
        <v>5031.8132853802535</v>
      </c>
      <c r="AO10">
        <f t="shared" si="9"/>
        <v>-251.59066426901273</v>
      </c>
      <c r="AP10">
        <f t="shared" si="9"/>
        <v>-13.577810154541334</v>
      </c>
      <c r="AQ10">
        <f t="shared" si="9"/>
        <v>-2967.0598778153685</v>
      </c>
      <c r="AR10">
        <f t="shared" si="9"/>
        <v>1799.5849331413312</v>
      </c>
      <c r="AS10">
        <f t="shared" si="9"/>
        <v>-10.767600954625598</v>
      </c>
      <c r="AT10">
        <f t="shared" si="9"/>
        <v>23.869056484903087</v>
      </c>
      <c r="AU10">
        <f t="shared" si="9"/>
        <v>1812.6863886716089</v>
      </c>
      <c r="AW10">
        <v>7</v>
      </c>
      <c r="AX10">
        <f>(R10*SUMPRODUCT(K11:$K$23, X11:$X$23)-$AZ$3*SUMPRODUCT(K10:$K$22, W11:$W$23))/Z10</f>
        <v>1937.4738299942983</v>
      </c>
    </row>
    <row r="11" spans="1:52" x14ac:dyDescent="0.25">
      <c r="A11" t="s">
        <v>33</v>
      </c>
      <c r="C11" s="7">
        <f>AU25</f>
        <v>24602.520751682481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9264.7732368265533</v>
      </c>
      <c r="P11">
        <f t="shared" si="22"/>
        <v>463.23866184132771</v>
      </c>
      <c r="Q11" s="4">
        <f t="shared" si="23"/>
        <v>25</v>
      </c>
      <c r="R11">
        <f t="shared" si="0"/>
        <v>2000000</v>
      </c>
      <c r="S11">
        <f t="shared" si="1"/>
        <v>1941.4001214972013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1772.7482352587867</v>
      </c>
      <c r="AC11">
        <f t="shared" si="2"/>
        <v>1753.7293620690361</v>
      </c>
      <c r="AE11">
        <f t="shared" si="3"/>
        <v>8369.1685595464878</v>
      </c>
      <c r="AF11">
        <f t="shared" si="4"/>
        <v>-418.45842797732445</v>
      </c>
      <c r="AG11">
        <f t="shared" si="4"/>
        <v>-22.583306535447285</v>
      </c>
      <c r="AH11">
        <f t="shared" si="5"/>
        <v>-4994.2730008179433</v>
      </c>
      <c r="AI11">
        <f t="shared" si="6"/>
        <v>2933.8538242157729</v>
      </c>
      <c r="AJ11">
        <f t="shared" si="7"/>
        <v>19.018873189750593</v>
      </c>
      <c r="AK11">
        <f t="shared" si="24"/>
        <v>23.33630008038708</v>
      </c>
      <c r="AL11">
        <f t="shared" si="8"/>
        <v>2976.2089974859105</v>
      </c>
      <c r="AN11">
        <f t="shared" si="9"/>
        <v>4724.4531275006657</v>
      </c>
      <c r="AO11">
        <f t="shared" si="9"/>
        <v>-236.22265637503332</v>
      </c>
      <c r="AP11">
        <f t="shared" si="9"/>
        <v>-12.748431631120322</v>
      </c>
      <c r="AQ11">
        <f t="shared" si="9"/>
        <v>-2819.3014073533077</v>
      </c>
      <c r="AR11">
        <f t="shared" si="9"/>
        <v>1656.1806321412046</v>
      </c>
      <c r="AS11">
        <f t="shared" si="9"/>
        <v>10.736284528570277</v>
      </c>
      <c r="AT11">
        <f t="shared" si="9"/>
        <v>13.173501658455439</v>
      </c>
      <c r="AU11">
        <f t="shared" si="9"/>
        <v>1680.0904183282303</v>
      </c>
      <c r="AW11">
        <v>8</v>
      </c>
      <c r="AX11">
        <f>(R11*SUMPRODUCT(K12:$K$23, X12:$X$23)-$AZ$3*SUMPRODUCT(K11:$K$22, W12:$W$23))/Z11</f>
        <v>1941.4001214972013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9264.7732368265533</v>
      </c>
      <c r="P12">
        <f t="shared" si="22"/>
        <v>463.23866184132771</v>
      </c>
      <c r="Q12" s="4">
        <f t="shared" si="23"/>
        <v>25</v>
      </c>
      <c r="R12">
        <f t="shared" si="0"/>
        <v>2000000</v>
      </c>
      <c r="S12">
        <f t="shared" si="1"/>
        <v>1907.3046984732471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1753.7293620690361</v>
      </c>
      <c r="AC12">
        <f t="shared" si="2"/>
        <v>1700.9345199685158</v>
      </c>
      <c r="AE12">
        <f t="shared" si="3"/>
        <v>8262.3256948998533</v>
      </c>
      <c r="AF12">
        <f t="shared" si="4"/>
        <v>-413.1162847449927</v>
      </c>
      <c r="AG12">
        <f t="shared" si="4"/>
        <v>-22.295002488722361</v>
      </c>
      <c r="AH12">
        <f t="shared" si="5"/>
        <v>-4997.6785096363928</v>
      </c>
      <c r="AI12">
        <f t="shared" si="6"/>
        <v>2829.2358980297458</v>
      </c>
      <c r="AJ12">
        <f t="shared" si="7"/>
        <v>52.794842100520327</v>
      </c>
      <c r="AK12">
        <f t="shared" si="24"/>
        <v>22.086759176114963</v>
      </c>
      <c r="AL12">
        <f t="shared" si="8"/>
        <v>2904.117499306381</v>
      </c>
      <c r="AN12">
        <f t="shared" si="9"/>
        <v>4434.0142567349785</v>
      </c>
      <c r="AO12">
        <f t="shared" si="9"/>
        <v>-221.70071283674892</v>
      </c>
      <c r="AP12">
        <f t="shared" si="9"/>
        <v>-11.964713391770378</v>
      </c>
      <c r="AQ12">
        <f t="shared" si="9"/>
        <v>-2682.0266569719606</v>
      </c>
      <c r="AR12">
        <f t="shared" si="9"/>
        <v>1518.3221735344987</v>
      </c>
      <c r="AS12">
        <f t="shared" si="9"/>
        <v>28.332589539562637</v>
      </c>
      <c r="AT12">
        <f t="shared" si="9"/>
        <v>11.852958681163789</v>
      </c>
      <c r="AU12">
        <f t="shared" si="9"/>
        <v>1558.507721755225</v>
      </c>
      <c r="AW12">
        <v>9</v>
      </c>
      <c r="AX12">
        <f>(R12*SUMPRODUCT(K13:$K$23, X13:$X$23)-$AZ$3*SUMPRODUCT(K12:$K$22, W13:$W$23))/Z12</f>
        <v>1907.3046984732471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9264.7732368265533</v>
      </c>
      <c r="P13">
        <f t="shared" si="22"/>
        <v>463.23866184132771</v>
      </c>
      <c r="Q13" s="4">
        <f t="shared" si="23"/>
        <v>25</v>
      </c>
      <c r="R13">
        <f t="shared" si="0"/>
        <v>2000000</v>
      </c>
      <c r="S13">
        <f t="shared" si="1"/>
        <v>1833.9475252839325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1700.9345199685158</v>
      </c>
      <c r="AC13">
        <f t="shared" si="2"/>
        <v>1614.5699061592713</v>
      </c>
      <c r="AE13">
        <f t="shared" si="3"/>
        <v>8156.5169391932723</v>
      </c>
      <c r="AF13">
        <f t="shared" si="4"/>
        <v>-407.82584695966364</v>
      </c>
      <c r="AG13">
        <f t="shared" si="4"/>
        <v>-22.009488874406358</v>
      </c>
      <c r="AH13">
        <f t="shared" si="5"/>
        <v>-5005.0871543024414</v>
      </c>
      <c r="AI13">
        <f t="shared" si="6"/>
        <v>2721.5944490567608</v>
      </c>
      <c r="AJ13">
        <f t="shared" si="7"/>
        <v>86.364613809244474</v>
      </c>
      <c r="AK13">
        <f t="shared" si="24"/>
        <v>18.899251224404249</v>
      </c>
      <c r="AL13">
        <f t="shared" si="8"/>
        <v>2826.8583140904097</v>
      </c>
      <c r="AN13">
        <f t="shared" si="9"/>
        <v>4162.0533535673594</v>
      </c>
      <c r="AO13">
        <f t="shared" si="9"/>
        <v>-208.10266767836796</v>
      </c>
      <c r="AP13">
        <f t="shared" si="9"/>
        <v>-11.230855972339427</v>
      </c>
      <c r="AQ13">
        <f t="shared" si="9"/>
        <v>-2553.9626694530889</v>
      </c>
      <c r="AR13">
        <f t="shared" si="9"/>
        <v>1388.757160463563</v>
      </c>
      <c r="AS13">
        <f t="shared" si="9"/>
        <v>44.069562193524725</v>
      </c>
      <c r="AT13">
        <f t="shared" si="9"/>
        <v>9.6437845375484059</v>
      </c>
      <c r="AU13">
        <f t="shared" si="9"/>
        <v>1442.4705071946362</v>
      </c>
      <c r="AW13">
        <v>10</v>
      </c>
      <c r="AX13">
        <f>(R13*SUMPRODUCT(K14:$K$23, X14:$X$23)-$AZ$3*SUMPRODUCT(K13:$K$22, W14:$W$23))/Z13</f>
        <v>1833.9475252839325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9264.7732368265533</v>
      </c>
      <c r="P14">
        <f t="shared" si="22"/>
        <v>463.23866184132771</v>
      </c>
      <c r="Q14" s="4">
        <f t="shared" si="23"/>
        <v>25</v>
      </c>
      <c r="R14">
        <f t="shared" si="0"/>
        <v>2000000</v>
      </c>
      <c r="S14">
        <f t="shared" si="1"/>
        <v>1808.965953455205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1614.5699061592713</v>
      </c>
      <c r="AC14">
        <f t="shared" si="2"/>
        <v>1572.112192082579</v>
      </c>
      <c r="AE14">
        <f t="shared" si="3"/>
        <v>8051.7065203328502</v>
      </c>
      <c r="AF14">
        <f t="shared" si="4"/>
        <v>-402.58532601664251</v>
      </c>
      <c r="AG14">
        <f t="shared" si="4"/>
        <v>-21.726669165328612</v>
      </c>
      <c r="AH14">
        <f t="shared" si="5"/>
        <v>-5017.9856266945444</v>
      </c>
      <c r="AI14">
        <f t="shared" si="6"/>
        <v>2609.408898456335</v>
      </c>
      <c r="AJ14">
        <f t="shared" si="7"/>
        <v>42.457714076692355</v>
      </c>
      <c r="AK14">
        <f t="shared" si="24"/>
        <v>648.45837703328357</v>
      </c>
      <c r="AL14">
        <f t="shared" si="8"/>
        <v>3300.3249895663112</v>
      </c>
      <c r="AN14">
        <f t="shared" si="9"/>
        <v>3784.7064850064371</v>
      </c>
      <c r="AO14">
        <f t="shared" si="9"/>
        <v>-189.23532425032187</v>
      </c>
      <c r="AP14">
        <f t="shared" si="9"/>
        <v>-10.212625793048568</v>
      </c>
      <c r="AQ14">
        <f t="shared" si="9"/>
        <v>-2358.7052875139861</v>
      </c>
      <c r="AR14">
        <f t="shared" si="9"/>
        <v>1226.5532474490808</v>
      </c>
      <c r="AS14">
        <f t="shared" si="9"/>
        <v>19.95725817860086</v>
      </c>
      <c r="AT14">
        <f t="shared" si="9"/>
        <v>304.80800791943943</v>
      </c>
      <c r="AU14">
        <f t="shared" si="9"/>
        <v>1551.3185135471213</v>
      </c>
      <c r="AW14">
        <v>11</v>
      </c>
      <c r="AX14">
        <f>(R14*SUMPRODUCT(K15:$K$23, X15:$X$23)-$AZ$3*SUMPRODUCT(K14:$K$22, W15:$W$23))/Z14</f>
        <v>1808.965953455205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9264.7732368265533</v>
      </c>
      <c r="P15">
        <f t="shared" si="22"/>
        <v>463.23866184132771</v>
      </c>
      <c r="Q15" s="4">
        <f t="shared" si="23"/>
        <v>25</v>
      </c>
      <c r="R15">
        <f t="shared" si="0"/>
        <v>2000000</v>
      </c>
      <c r="S15">
        <f t="shared" si="1"/>
        <v>1746.7303588211248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1572.112192082579</v>
      </c>
      <c r="AC15">
        <f t="shared" si="2"/>
        <v>1498.4481251352117</v>
      </c>
      <c r="AE15">
        <f t="shared" si="3"/>
        <v>7947.8678643309204</v>
      </c>
      <c r="AF15">
        <f t="shared" si="4"/>
        <v>-397.39339321654603</v>
      </c>
      <c r="AG15">
        <f t="shared" si="4"/>
        <v>-21.446471654424673</v>
      </c>
      <c r="AH15">
        <f t="shared" si="5"/>
        <v>-5034.4655400522161</v>
      </c>
      <c r="AI15">
        <f t="shared" si="6"/>
        <v>2494.5624594077335</v>
      </c>
      <c r="AJ15">
        <f t="shared" si="7"/>
        <v>73.664066947367246</v>
      </c>
      <c r="AK15">
        <f t="shared" si="24"/>
        <v>638.58106642378687</v>
      </c>
      <c r="AL15">
        <f t="shared" si="8"/>
        <v>3206.8075927788877</v>
      </c>
      <c r="AN15">
        <f t="shared" si="9"/>
        <v>3441.4088619512058</v>
      </c>
      <c r="AO15">
        <f t="shared" si="9"/>
        <v>-172.07044309756031</v>
      </c>
      <c r="AP15">
        <f t="shared" si="9"/>
        <v>-9.2862738622461567</v>
      </c>
      <c r="AQ15">
        <f t="shared" si="9"/>
        <v>-2179.9122255767643</v>
      </c>
      <c r="AR15">
        <f t="shared" si="9"/>
        <v>1080.1399194146352</v>
      </c>
      <c r="AS15">
        <f t="shared" si="9"/>
        <v>31.896374867749238</v>
      </c>
      <c r="AT15">
        <f t="shared" si="9"/>
        <v>276.50416169193261</v>
      </c>
      <c r="AU15">
        <f t="shared" si="9"/>
        <v>1388.5404559743172</v>
      </c>
      <c r="AW15">
        <v>12</v>
      </c>
      <c r="AX15">
        <f>(R15*SUMPRODUCT(K16:$K$23, X16:$X$23)-$AZ$3*SUMPRODUCT(K15:$K$22, W16:$W$23))/Z15</f>
        <v>1746.7303588211248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9264.7732368265533</v>
      </c>
      <c r="P16">
        <f t="shared" si="22"/>
        <v>463.23866184132771</v>
      </c>
      <c r="Q16" s="4">
        <f t="shared" si="23"/>
        <v>25</v>
      </c>
      <c r="R16">
        <f t="shared" si="0"/>
        <v>2000000</v>
      </c>
      <c r="S16">
        <f t="shared" si="1"/>
        <v>1646.7518369558977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1498.4481251352117</v>
      </c>
      <c r="AC16">
        <f t="shared" si="2"/>
        <v>1394.3855139360076</v>
      </c>
      <c r="AE16">
        <f t="shared" si="3"/>
        <v>7844.9377139993085</v>
      </c>
      <c r="AF16">
        <f t="shared" si="4"/>
        <v>-392.24688569996545</v>
      </c>
      <c r="AG16">
        <f t="shared" si="4"/>
        <v>-21.168725648935638</v>
      </c>
      <c r="AH16">
        <f t="shared" si="5"/>
        <v>-5062.503115583042</v>
      </c>
      <c r="AI16">
        <f t="shared" si="6"/>
        <v>2369.0189870673648</v>
      </c>
      <c r="AJ16">
        <f t="shared" si="7"/>
        <v>104.06261119920418</v>
      </c>
      <c r="AK16">
        <f t="shared" si="24"/>
        <v>626.57972674041889</v>
      </c>
      <c r="AL16">
        <f t="shared" si="8"/>
        <v>3099.6613250069877</v>
      </c>
      <c r="AN16">
        <f t="shared" si="9"/>
        <v>3129.0788072797304</v>
      </c>
      <c r="AO16">
        <f t="shared" si="9"/>
        <v>-156.45394036398653</v>
      </c>
      <c r="AP16">
        <f t="shared" si="9"/>
        <v>-8.4434846037082512</v>
      </c>
      <c r="AQ16">
        <f t="shared" si="9"/>
        <v>-2019.260290937716</v>
      </c>
      <c r="AR16">
        <f t="shared" si="9"/>
        <v>944.92109137431942</v>
      </c>
      <c r="AS16">
        <f t="shared" si="9"/>
        <v>41.507035900686674</v>
      </c>
      <c r="AT16">
        <f t="shared" si="9"/>
        <v>249.92133978525328</v>
      </c>
      <c r="AU16">
        <f t="shared" si="9"/>
        <v>1236.3494670602593</v>
      </c>
      <c r="AW16">
        <v>13</v>
      </c>
      <c r="AX16">
        <f>(R16*SUMPRODUCT(K17:$K$23, X17:$X$23)-$AZ$3*SUMPRODUCT(K16:$K$22, W17:$W$23))/Z16</f>
        <v>1646.7518369558977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9264.7732368265533</v>
      </c>
      <c r="P17">
        <f t="shared" si="22"/>
        <v>463.23866184132771</v>
      </c>
      <c r="Q17" s="4">
        <f t="shared" si="23"/>
        <v>25</v>
      </c>
      <c r="R17">
        <f t="shared" si="0"/>
        <v>2000000</v>
      </c>
      <c r="S17">
        <f t="shared" si="1"/>
        <v>1508.5355852997468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1394.3855139360076</v>
      </c>
      <c r="AC17">
        <f t="shared" si="2"/>
        <v>1260.7283549289004</v>
      </c>
      <c r="AE17">
        <f t="shared" si="3"/>
        <v>7742.8483858620739</v>
      </c>
      <c r="AF17">
        <f t="shared" si="4"/>
        <v>-387.14241929310373</v>
      </c>
      <c r="AG17">
        <f t="shared" si="4"/>
        <v>-20.893248512238326</v>
      </c>
      <c r="AH17">
        <f t="shared" si="5"/>
        <v>-5103.1904166363165</v>
      </c>
      <c r="AI17">
        <f t="shared" si="6"/>
        <v>2231.6223014204152</v>
      </c>
      <c r="AJ17">
        <f t="shared" si="7"/>
        <v>133.65715900710711</v>
      </c>
      <c r="AK17">
        <f t="shared" si="24"/>
        <v>612.50640363534842</v>
      </c>
      <c r="AL17">
        <f t="shared" si="8"/>
        <v>2977.7858640628706</v>
      </c>
      <c r="AN17">
        <f t="shared" si="9"/>
        <v>2844.9138766207298</v>
      </c>
      <c r="AO17">
        <f t="shared" si="9"/>
        <v>-142.2456938310365</v>
      </c>
      <c r="AP17">
        <f t="shared" si="9"/>
        <v>-7.6766959209332821</v>
      </c>
      <c r="AQ17">
        <f t="shared" si="9"/>
        <v>-1875.0382944131688</v>
      </c>
      <c r="AR17">
        <f t="shared" si="9"/>
        <v>819.95319245559108</v>
      </c>
      <c r="AS17">
        <f t="shared" si="9"/>
        <v>49.108943817538901</v>
      </c>
      <c r="AT17">
        <f t="shared" si="9"/>
        <v>225.04999199041538</v>
      </c>
      <c r="AU17">
        <f t="shared" si="9"/>
        <v>1094.1121282635454</v>
      </c>
      <c r="AW17">
        <v>14</v>
      </c>
      <c r="AX17">
        <f>(R17*SUMPRODUCT(K18:$K$23, X18:$X$23)-$AZ$3*SUMPRODUCT(K17:$K$22, W18:$W$23))/Z17</f>
        <v>1508.5355852997468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9264.7732368265533</v>
      </c>
      <c r="P18">
        <f t="shared" si="22"/>
        <v>463.23866184132771</v>
      </c>
      <c r="Q18" s="4">
        <f t="shared" si="23"/>
        <v>25</v>
      </c>
      <c r="R18">
        <f t="shared" si="0"/>
        <v>2000000</v>
      </c>
      <c r="S18">
        <f t="shared" si="1"/>
        <v>1336.2068740888276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1260.7283549289004</v>
      </c>
      <c r="AC18">
        <f t="shared" si="2"/>
        <v>1102.1026740539683</v>
      </c>
      <c r="AE18">
        <f t="shared" si="3"/>
        <v>7641.5797260233221</v>
      </c>
      <c r="AF18">
        <f t="shared" si="4"/>
        <v>-382.07898630116614</v>
      </c>
      <c r="AG18">
        <f t="shared" si="4"/>
        <v>-20.619985861199499</v>
      </c>
      <c r="AH18">
        <f t="shared" si="5"/>
        <v>-5146.4132733153783</v>
      </c>
      <c r="AI18">
        <f t="shared" si="6"/>
        <v>2092.4674805455779</v>
      </c>
      <c r="AJ18">
        <f t="shared" si="7"/>
        <v>158.62568087493219</v>
      </c>
      <c r="AK18">
        <f t="shared" si="24"/>
        <v>596.41603662557384</v>
      </c>
      <c r="AL18">
        <f t="shared" si="8"/>
        <v>2847.5091980460838</v>
      </c>
      <c r="AN18">
        <f t="shared" si="9"/>
        <v>2586.3832780716566</v>
      </c>
      <c r="AO18">
        <f t="shared" si="9"/>
        <v>-129.31916390358285</v>
      </c>
      <c r="AP18">
        <f t="shared" si="9"/>
        <v>-6.9790787425617706</v>
      </c>
      <c r="AQ18">
        <f t="shared" si="9"/>
        <v>-1741.8646025271198</v>
      </c>
      <c r="AR18">
        <f t="shared" si="9"/>
        <v>708.22043289839189</v>
      </c>
      <c r="AS18">
        <f t="shared" si="9"/>
        <v>53.688742798887006</v>
      </c>
      <c r="AT18">
        <f t="shared" si="9"/>
        <v>201.8640803614183</v>
      </c>
      <c r="AU18">
        <f t="shared" si="9"/>
        <v>963.77325605869714</v>
      </c>
      <c r="AW18">
        <v>15</v>
      </c>
      <c r="AX18">
        <f>(R18*SUMPRODUCT(K19:$K$23, X19:$X$23)-$AZ$3*SUMPRODUCT(K18:$K$22, W19:$W$23))/Z18</f>
        <v>1336.2068740888276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9264.7732368265533</v>
      </c>
      <c r="P19">
        <f t="shared" si="22"/>
        <v>463.23866184132771</v>
      </c>
      <c r="Q19" s="4">
        <f t="shared" si="23"/>
        <v>25</v>
      </c>
      <c r="R19">
        <f t="shared" si="0"/>
        <v>2000000</v>
      </c>
      <c r="S19">
        <f t="shared" si="1"/>
        <v>1131.1901509956178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1102.1026740539683</v>
      </c>
      <c r="AC19">
        <f t="shared" si="2"/>
        <v>920.73482509327459</v>
      </c>
      <c r="AE19">
        <f t="shared" si="3"/>
        <v>7541.0834847088354</v>
      </c>
      <c r="AF19">
        <f t="shared" si="4"/>
        <v>-377.05417423544179</v>
      </c>
      <c r="AG19">
        <f t="shared" si="4"/>
        <v>-20.348807498962245</v>
      </c>
      <c r="AH19">
        <f t="shared" si="5"/>
        <v>-5198.2802900208362</v>
      </c>
      <c r="AI19">
        <f t="shared" si="6"/>
        <v>1945.4002129535957</v>
      </c>
      <c r="AJ19">
        <f t="shared" si="7"/>
        <v>181.36784896069366</v>
      </c>
      <c r="AK19">
        <f t="shared" si="24"/>
        <v>578.62923891691548</v>
      </c>
      <c r="AL19">
        <f t="shared" si="8"/>
        <v>2705.397300831205</v>
      </c>
      <c r="AN19">
        <f t="shared" si="9"/>
        <v>2351.1744347091976</v>
      </c>
      <c r="AO19">
        <f t="shared" si="9"/>
        <v>-117.55872173545988</v>
      </c>
      <c r="AP19">
        <f t="shared" si="9"/>
        <v>-6.3443928270243912</v>
      </c>
      <c r="AQ19">
        <f t="shared" si="9"/>
        <v>-1620.730462291335</v>
      </c>
      <c r="AR19">
        <f t="shared" si="9"/>
        <v>606.54085785537836</v>
      </c>
      <c r="AS19">
        <f t="shared" si="9"/>
        <v>56.547238950378308</v>
      </c>
      <c r="AT19">
        <f t="shared" si="9"/>
        <v>180.40620773862443</v>
      </c>
      <c r="AU19">
        <f t="shared" si="9"/>
        <v>843.49430454438118</v>
      </c>
      <c r="AW19">
        <v>16</v>
      </c>
      <c r="AX19">
        <f>(R19*SUMPRODUCT(K20:$K$23, X20:$X$23)-$AZ$3*SUMPRODUCT(K19:$K$22, W20:$W$23))/Z19</f>
        <v>1131.1901509956178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9264.7732368265533</v>
      </c>
      <c r="P20">
        <f t="shared" si="22"/>
        <v>463.23866184132771</v>
      </c>
      <c r="Q20" s="4">
        <f t="shared" si="23"/>
        <v>25</v>
      </c>
      <c r="R20">
        <f t="shared" si="0"/>
        <v>2000000</v>
      </c>
      <c r="S20">
        <f t="shared" si="1"/>
        <v>895.70504185106256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920.73482509327459</v>
      </c>
      <c r="AC20">
        <f t="shared" si="2"/>
        <v>719.41629149993014</v>
      </c>
      <c r="AE20">
        <f t="shared" si="3"/>
        <v>7441.3210735659277</v>
      </c>
      <c r="AF20">
        <f t="shared" si="4"/>
        <v>-372.06605367829638</v>
      </c>
      <c r="AG20">
        <f t="shared" si="4"/>
        <v>-20.079609298982664</v>
      </c>
      <c r="AH20">
        <f t="shared" si="5"/>
        <v>-5256.8099991967119</v>
      </c>
      <c r="AI20">
        <f t="shared" si="6"/>
        <v>1792.3654113919365</v>
      </c>
      <c r="AJ20">
        <f t="shared" si="7"/>
        <v>201.31853359334445</v>
      </c>
      <c r="AK20">
        <f t="shared" si="24"/>
        <v>559.29928914866343</v>
      </c>
      <c r="AL20">
        <f t="shared" si="8"/>
        <v>2552.9832341339443</v>
      </c>
      <c r="AN20">
        <f t="shared" si="9"/>
        <v>2137.1869448471739</v>
      </c>
      <c r="AO20">
        <f t="shared" si="9"/>
        <v>-106.85934724235869</v>
      </c>
      <c r="AP20">
        <f t="shared" si="9"/>
        <v>-5.7669704649436753</v>
      </c>
      <c r="AQ20">
        <f t="shared" si="9"/>
        <v>-1509.7837589262247</v>
      </c>
      <c r="AR20">
        <f t="shared" si="9"/>
        <v>514.77686821364694</v>
      </c>
      <c r="AS20">
        <f t="shared" si="9"/>
        <v>57.819752366267934</v>
      </c>
      <c r="AT20">
        <f t="shared" si="9"/>
        <v>160.63372715861323</v>
      </c>
      <c r="AU20">
        <f t="shared" si="9"/>
        <v>733.23034773852805</v>
      </c>
      <c r="AW20">
        <v>17</v>
      </c>
      <c r="AX20">
        <f>(R20*SUMPRODUCT(K21:$K$23, X21:$X$23)-$AZ$3*SUMPRODUCT(K20:$K$22, W21:$W$23))/Z20</f>
        <v>895.70504185106256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9264.7732368265533</v>
      </c>
      <c r="P21">
        <f t="shared" si="22"/>
        <v>463.23866184132771</v>
      </c>
      <c r="Q21" s="4">
        <f t="shared" si="23"/>
        <v>25</v>
      </c>
      <c r="R21">
        <f t="shared" si="0"/>
        <v>2000000</v>
      </c>
      <c r="S21">
        <f t="shared" si="1"/>
        <v>628.96227160086846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719.41629149993014</v>
      </c>
      <c r="AC21">
        <f t="shared" si="2"/>
        <v>498.44450220227645</v>
      </c>
      <c r="AE21">
        <f t="shared" si="3"/>
        <v>7342.2135039881914</v>
      </c>
      <c r="AF21">
        <f t="shared" si="4"/>
        <v>-367.11067519940957</v>
      </c>
      <c r="AG21">
        <f t="shared" si="4"/>
        <v>-19.812178118951746</v>
      </c>
      <c r="AH21">
        <f t="shared" si="5"/>
        <v>-5330.806963287394</v>
      </c>
      <c r="AI21">
        <f t="shared" si="6"/>
        <v>1624.4836873824361</v>
      </c>
      <c r="AJ21">
        <f t="shared" si="7"/>
        <v>220.97178929765369</v>
      </c>
      <c r="AK21">
        <f t="shared" si="24"/>
        <v>538.6163384202099</v>
      </c>
      <c r="AL21">
        <f t="shared" si="8"/>
        <v>2384.0718151002998</v>
      </c>
      <c r="AN21">
        <f t="shared" si="9"/>
        <v>1942.499184161727</v>
      </c>
      <c r="AO21">
        <f t="shared" si="9"/>
        <v>-97.124959208086352</v>
      </c>
      <c r="AP21">
        <f t="shared" si="9"/>
        <v>-5.2416263585396941</v>
      </c>
      <c r="AQ21">
        <f t="shared" si="9"/>
        <v>-1410.3496406750733</v>
      </c>
      <c r="AR21">
        <f t="shared" si="9"/>
        <v>429.78295792002774</v>
      </c>
      <c r="AS21">
        <f t="shared" si="9"/>
        <v>58.461596111348889</v>
      </c>
      <c r="AT21">
        <f t="shared" si="9"/>
        <v>142.4995060943296</v>
      </c>
      <c r="AU21">
        <f t="shared" si="9"/>
        <v>630.74406012570626</v>
      </c>
      <c r="AW21">
        <v>18</v>
      </c>
      <c r="AX21">
        <f>(R21*SUMPRODUCT(K22:$K$23, X22:$X$23)-$AZ$3*SUMPRODUCT(K21:$K$22, W22:$W$23))/Z21</f>
        <v>628.96227160086846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9264.7732368265533</v>
      </c>
      <c r="P22">
        <f t="shared" si="22"/>
        <v>463.23866184132771</v>
      </c>
      <c r="Q22" s="4">
        <f t="shared" si="23"/>
        <v>25</v>
      </c>
      <c r="R22">
        <f t="shared" si="0"/>
        <v>2000000</v>
      </c>
      <c r="S22">
        <f t="shared" si="1"/>
        <v>329.91657589869749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498.44450220227645</v>
      </c>
      <c r="AC22">
        <f t="shared" si="2"/>
        <v>257.94560129472586</v>
      </c>
      <c r="AE22">
        <f t="shared" si="3"/>
        <v>7243.6721220285435</v>
      </c>
      <c r="AF22">
        <f t="shared" si="4"/>
        <v>-362.18360610142719</v>
      </c>
      <c r="AG22">
        <f t="shared" si="4"/>
        <v>-19.546274735672068</v>
      </c>
      <c r="AH22">
        <f t="shared" si="5"/>
        <v>-5422.5281672128631</v>
      </c>
      <c r="AI22">
        <f t="shared" si="6"/>
        <v>1439.4140739785807</v>
      </c>
      <c r="AJ22">
        <f t="shared" si="7"/>
        <v>240.49890090755059</v>
      </c>
      <c r="AK22">
        <f t="shared" si="24"/>
        <v>516.59531126905756</v>
      </c>
      <c r="AL22">
        <f t="shared" si="8"/>
        <v>2196.5082861551891</v>
      </c>
      <c r="AN22">
        <f t="shared" si="9"/>
        <v>1765.3628655020241</v>
      </c>
      <c r="AO22">
        <f t="shared" si="9"/>
        <v>-88.26814327510121</v>
      </c>
      <c r="AP22">
        <f t="shared" si="9"/>
        <v>-4.763642941860903</v>
      </c>
      <c r="AQ22">
        <f t="shared" si="9"/>
        <v>-1321.5299784794177</v>
      </c>
      <c r="AR22">
        <f t="shared" si="9"/>
        <v>350.80110080564424</v>
      </c>
      <c r="AS22">
        <f t="shared" si="9"/>
        <v>58.612237233253374</v>
      </c>
      <c r="AT22">
        <f t="shared" si="9"/>
        <v>125.89998051312405</v>
      </c>
      <c r="AU22">
        <f t="shared" si="9"/>
        <v>535.31331855202166</v>
      </c>
      <c r="AW22">
        <v>19</v>
      </c>
      <c r="AX22">
        <f>(R22*SUMPRODUCT(K23:$K$23, X23:$X$23)-$AZ$3*SUMPRODUCT(K22:$K$22, W23:$W$23))/Z22</f>
        <v>329.91657589869749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9264.7732368265533</v>
      </c>
      <c r="P23">
        <f t="shared" si="22"/>
        <v>463.23866184132771</v>
      </c>
      <c r="Q23" s="4">
        <f t="shared" si="23"/>
        <v>25</v>
      </c>
      <c r="R23">
        <f t="shared" si="0"/>
        <v>2000000</v>
      </c>
      <c r="S23">
        <f t="shared" si="1"/>
        <v>334.44271626615955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257.94560129472586</v>
      </c>
      <c r="AC23">
        <f t="shared" si="2"/>
        <v>257.94560129472586</v>
      </c>
      <c r="AE23">
        <f t="shared" si="3"/>
        <v>7145.6407546057253</v>
      </c>
      <c r="AF23">
        <f t="shared" si="4"/>
        <v>-357.28203773028628</v>
      </c>
      <c r="AG23">
        <f t="shared" si="4"/>
        <v>-19.28174757208982</v>
      </c>
      <c r="AH23">
        <f t="shared" si="5"/>
        <v>-5525.1532980423181</v>
      </c>
      <c r="AI23">
        <f t="shared" si="6"/>
        <v>1243.9236712610318</v>
      </c>
      <c r="AJ23">
        <f t="shared" si="7"/>
        <v>0</v>
      </c>
      <c r="AK23">
        <f t="shared" si="24"/>
        <v>493.24130227191159</v>
      </c>
      <c r="AL23">
        <f t="shared" si="8"/>
        <v>1737.1649735329433</v>
      </c>
      <c r="AN23">
        <f t="shared" si="9"/>
        <v>1604.1971780824269</v>
      </c>
      <c r="AO23">
        <f t="shared" si="9"/>
        <v>-80.209858904121361</v>
      </c>
      <c r="AP23">
        <f t="shared" si="9"/>
        <v>-4.3287545660208462</v>
      </c>
      <c r="AQ23">
        <f t="shared" si="9"/>
        <v>-1240.3975561574896</v>
      </c>
      <c r="AR23">
        <f t="shared" si="9"/>
        <v>279.26100845479539</v>
      </c>
      <c r="AS23">
        <f t="shared" si="9"/>
        <v>0</v>
      </c>
      <c r="AT23">
        <f t="shared" si="9"/>
        <v>110.73272956078816</v>
      </c>
      <c r="AU23">
        <f t="shared" si="9"/>
        <v>389.99373801558352</v>
      </c>
      <c r="AW23">
        <v>20</v>
      </c>
      <c r="AX23">
        <f>(R23*SUMPRODUCT(K$23:$K24, X$23:$X24)-$AZ$3*SUMPRODUCT(K$22:$K23, W$23:$W24))/Z23</f>
        <v>334.44271626615955</v>
      </c>
    </row>
    <row r="25" spans="5:50" x14ac:dyDescent="0.25">
      <c r="AN25" s="8">
        <f t="shared" ref="AN25:AU25" si="25">SUM(AN3:AN23)</f>
        <v>85242.232099316316</v>
      </c>
      <c r="AO25" s="8">
        <f t="shared" si="25"/>
        <v>-11210.691532585734</v>
      </c>
      <c r="AP25" s="8">
        <f t="shared" si="25"/>
        <v>-478.16679111235362</v>
      </c>
      <c r="AQ25" s="8">
        <f t="shared" si="25"/>
        <v>-51322.411204803335</v>
      </c>
      <c r="AR25" s="8">
        <f t="shared" si="25"/>
        <v>22230.962570814892</v>
      </c>
      <c r="AS25" s="8">
        <f t="shared" si="25"/>
        <v>-910.05697227657697</v>
      </c>
      <c r="AT25" s="8">
        <f t="shared" si="25"/>
        <v>3281.615153144171</v>
      </c>
      <c r="AU25" s="9">
        <f t="shared" si="25"/>
        <v>24602.520751682481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EEE61-3FE8-4CCA-97B0-A4F1C5D19845}">
  <sheetPr codeName="Sheet7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11078.286584409369</v>
      </c>
      <c r="K3">
        <v>1</v>
      </c>
      <c r="L3" s="2">
        <v>0</v>
      </c>
      <c r="O3">
        <f>$C$3</f>
        <v>11078.286584409369</v>
      </c>
      <c r="P3">
        <f>O3*B5</f>
        <v>8862.6292675274944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11078.286584409369</v>
      </c>
      <c r="AF3">
        <f t="shared" ref="AF3:AG23" si="4">-$Z3*P3</f>
        <v>-8862.6292675274944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1942.5075750818742</v>
      </c>
      <c r="AJ3">
        <f t="shared" ref="AJ3:AJ23" si="7">AB3-AC3</f>
        <v>0</v>
      </c>
      <c r="AL3">
        <f t="shared" ref="AL3:AL23" si="8">SUM(AI3:AK3)</f>
        <v>1942.5075750818742</v>
      </c>
      <c r="AN3">
        <f t="shared" ref="AN3:AU23" si="9">AE3*$K3</f>
        <v>11078.286584409369</v>
      </c>
      <c r="AO3">
        <f t="shared" si="9"/>
        <v>-8862.6292675274944</v>
      </c>
      <c r="AP3">
        <f t="shared" si="9"/>
        <v>-273.14974180000002</v>
      </c>
      <c r="AQ3">
        <f t="shared" si="9"/>
        <v>0</v>
      </c>
      <c r="AR3">
        <f t="shared" si="9"/>
        <v>1942.5075750818742</v>
      </c>
      <c r="AS3">
        <f t="shared" si="9"/>
        <v>0</v>
      </c>
      <c r="AT3">
        <f t="shared" si="9"/>
        <v>0</v>
      </c>
      <c r="AU3">
        <f t="shared" si="9"/>
        <v>1942.5075750818742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6435.2838593714459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1102.0409019792266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1087.8797876949247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-1087.8797876949247</v>
      </c>
      <c r="AK4">
        <f>H4*SUM(AB4, AE4:AF4)</f>
        <v>0</v>
      </c>
      <c r="AL4">
        <f t="shared" si="8"/>
        <v>-6787.6777876949245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-5347.4040716765167</v>
      </c>
      <c r="AR4">
        <f t="shared" si="9"/>
        <v>-5347.4040716765167</v>
      </c>
      <c r="AS4">
        <f t="shared" si="9"/>
        <v>-1020.6208722158971</v>
      </c>
      <c r="AT4">
        <f t="shared" si="9"/>
        <v>0</v>
      </c>
      <c r="AU4">
        <f t="shared" si="9"/>
        <v>-6368.0249438924138</v>
      </c>
      <c r="AW4">
        <v>1</v>
      </c>
      <c r="AX4">
        <f>(R4*SUMPRODUCT(K5:$K$23, X5:$X$23)-$AZ$3*SUMPRODUCT(K4:$K$22, W5:$W$23))/Z4</f>
        <v>1102.0409019792266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11078.286584409369</v>
      </c>
      <c r="P5">
        <f t="shared" ref="P5:P23" si="22">O5*$C$5</f>
        <v>553.9143292204684</v>
      </c>
      <c r="Q5" s="4">
        <f t="shared" ref="Q5:Q23" si="23">$C$8</f>
        <v>25</v>
      </c>
      <c r="R5">
        <f t="shared" si="0"/>
        <v>2000000</v>
      </c>
      <c r="S5">
        <f t="shared" si="1"/>
        <v>2164.7975443057435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1087.8797876949247</v>
      </c>
      <c r="AC5">
        <f t="shared" si="2"/>
        <v>2109.4205974728029</v>
      </c>
      <c r="AE5">
        <f t="shared" si="3"/>
        <v>10794.896717861058</v>
      </c>
      <c r="AF5">
        <f t="shared" si="4"/>
        <v>-539.74483589305282</v>
      </c>
      <c r="AG5">
        <f t="shared" si="4"/>
        <v>-24.360483535993893</v>
      </c>
      <c r="AH5">
        <f t="shared" si="5"/>
        <v>-5718.517100488556</v>
      </c>
      <c r="AI5">
        <f t="shared" si="6"/>
        <v>4512.2742979434552</v>
      </c>
      <c r="AJ5">
        <f t="shared" si="7"/>
        <v>-1021.5408097778782</v>
      </c>
      <c r="AK5">
        <f>H5*SUM(AB5, AE5:AF5)</f>
        <v>980.03793625887727</v>
      </c>
      <c r="AL5">
        <f t="shared" si="8"/>
        <v>4470.7714244244544</v>
      </c>
      <c r="AN5">
        <f t="shared" si="9"/>
        <v>9322.0681239776768</v>
      </c>
      <c r="AO5">
        <f t="shared" si="9"/>
        <v>-466.10340619888382</v>
      </c>
      <c r="AP5">
        <f t="shared" si="9"/>
        <v>-21.036800350283311</v>
      </c>
      <c r="AQ5">
        <f t="shared" si="9"/>
        <v>-4938.2969908996356</v>
      </c>
      <c r="AR5">
        <f t="shared" si="9"/>
        <v>3896.6309265288742</v>
      </c>
      <c r="AS5">
        <f t="shared" si="9"/>
        <v>-882.16434756770889</v>
      </c>
      <c r="AT5">
        <f t="shared" si="9"/>
        <v>846.324021865953</v>
      </c>
      <c r="AU5">
        <f t="shared" si="9"/>
        <v>3860.7906008271184</v>
      </c>
      <c r="AW5">
        <v>2</v>
      </c>
      <c r="AX5">
        <f>(R5*SUMPRODUCT(K6:$K$23, X6:$X$23)-$AZ$3*SUMPRODUCT(K5:$K$22, W6:$W$23))/Z5</f>
        <v>2164.7975443057435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11078.286584409369</v>
      </c>
      <c r="P6">
        <f t="shared" si="22"/>
        <v>553.9143292204684</v>
      </c>
      <c r="Q6" s="4">
        <f t="shared" si="23"/>
        <v>25</v>
      </c>
      <c r="R6">
        <f t="shared" si="0"/>
        <v>2000000</v>
      </c>
      <c r="S6">
        <f t="shared" si="1"/>
        <v>3166.976015016503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2109.4205974728029</v>
      </c>
      <c r="AC6">
        <f t="shared" si="2"/>
        <v>3045.9974232569293</v>
      </c>
      <c r="AE6">
        <f t="shared" si="3"/>
        <v>10655.09565914313</v>
      </c>
      <c r="AF6">
        <f t="shared" si="4"/>
        <v>-532.75478295715641</v>
      </c>
      <c r="AG6">
        <f t="shared" si="4"/>
        <v>-24.04499914756267</v>
      </c>
      <c r="AH6">
        <f t="shared" si="5"/>
        <v>-5750.3642457026253</v>
      </c>
      <c r="AI6">
        <f t="shared" si="6"/>
        <v>4347.9316313357849</v>
      </c>
      <c r="AJ6">
        <f t="shared" si="7"/>
        <v>-936.57682578412641</v>
      </c>
      <c r="AK6">
        <f>H6*SUM(AB6, AE6:AF6)</f>
        <v>1330.8156483340749</v>
      </c>
      <c r="AL6">
        <f t="shared" si="8"/>
        <v>4742.1704538857339</v>
      </c>
      <c r="AN6">
        <f t="shared" si="9"/>
        <v>8298.4678666694326</v>
      </c>
      <c r="AO6">
        <f t="shared" si="9"/>
        <v>-414.92339333347161</v>
      </c>
      <c r="AP6">
        <f t="shared" si="9"/>
        <v>-18.7268757750589</v>
      </c>
      <c r="AQ6">
        <f t="shared" si="9"/>
        <v>-4478.5344440957906</v>
      </c>
      <c r="AR6">
        <f t="shared" si="9"/>
        <v>3386.2831534651118</v>
      </c>
      <c r="AS6">
        <f t="shared" si="9"/>
        <v>-729.43058814939411</v>
      </c>
      <c r="AT6">
        <f t="shared" si="9"/>
        <v>1036.4741197498824</v>
      </c>
      <c r="AU6">
        <f t="shared" si="9"/>
        <v>3693.3266850656005</v>
      </c>
      <c r="AW6">
        <v>3</v>
      </c>
      <c r="AX6">
        <f>(R6*SUMPRODUCT(K7:$K$23, X7:$X$23)-$AZ$3*SUMPRODUCT(K6:$K$22, W7:$W$23))/Z6</f>
        <v>3166.976015016503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11078.286584409369</v>
      </c>
      <c r="P7">
        <f t="shared" si="22"/>
        <v>553.9143292204684</v>
      </c>
      <c r="Q7" s="4">
        <f t="shared" si="23"/>
        <v>25</v>
      </c>
      <c r="R7">
        <f t="shared" si="0"/>
        <v>2000000</v>
      </c>
      <c r="S7">
        <f t="shared" si="1"/>
        <v>3981.7942915185558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3045.9974232569293</v>
      </c>
      <c r="AC7">
        <f t="shared" si="2"/>
        <v>3779.8523233335654</v>
      </c>
      <c r="AE7">
        <f t="shared" si="3"/>
        <v>10516.436615982246</v>
      </c>
      <c r="AF7">
        <f t="shared" si="4"/>
        <v>-525.82183079911226</v>
      </c>
      <c r="AG7">
        <f t="shared" si="4"/>
        <v>-23.732091907565781</v>
      </c>
      <c r="AH7">
        <f t="shared" si="5"/>
        <v>-5796.5798817010918</v>
      </c>
      <c r="AI7">
        <f t="shared" si="6"/>
        <v>4170.3028115744755</v>
      </c>
      <c r="AJ7">
        <f t="shared" si="7"/>
        <v>-733.85490007663611</v>
      </c>
      <c r="AK7">
        <f>H7*SUM(AB7, AE7:AF7)</f>
        <v>1364.9332982236747</v>
      </c>
      <c r="AL7">
        <f t="shared" si="8"/>
        <v>4801.3812097215141</v>
      </c>
      <c r="AN7">
        <f t="shared" si="9"/>
        <v>7414.2088968374965</v>
      </c>
      <c r="AO7">
        <f t="shared" si="9"/>
        <v>-370.71044484187479</v>
      </c>
      <c r="AP7">
        <f t="shared" si="9"/>
        <v>-16.731398037832896</v>
      </c>
      <c r="AQ7">
        <f t="shared" si="9"/>
        <v>-4086.6555563909874</v>
      </c>
      <c r="AR7">
        <f t="shared" si="9"/>
        <v>2940.1114975668011</v>
      </c>
      <c r="AS7">
        <f t="shared" si="9"/>
        <v>-517.37615390246867</v>
      </c>
      <c r="AT7">
        <f t="shared" si="9"/>
        <v>962.29369061190391</v>
      </c>
      <c r="AU7">
        <f t="shared" si="9"/>
        <v>3385.0290342762364</v>
      </c>
      <c r="AW7">
        <v>4</v>
      </c>
      <c r="AX7">
        <f>(R7*SUMPRODUCT(K8:$K$23, X8:$X$23)-$AZ$3*SUMPRODUCT(K7:$K$22, W8:$W$23))/Z7</f>
        <v>3981.7942915185558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11078.286584409369</v>
      </c>
      <c r="P8">
        <f t="shared" si="22"/>
        <v>553.9143292204684</v>
      </c>
      <c r="Q8" s="4">
        <f t="shared" si="23"/>
        <v>25</v>
      </c>
      <c r="R8">
        <f t="shared" si="0"/>
        <v>2000000</v>
      </c>
      <c r="S8">
        <f t="shared" si="1"/>
        <v>4530.0185983389993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3779.8523233335654</v>
      </c>
      <c r="AC8">
        <f t="shared" si="2"/>
        <v>4244.0294720946986</v>
      </c>
      <c r="AE8">
        <f t="shared" si="3"/>
        <v>10378.89221509687</v>
      </c>
      <c r="AF8">
        <f t="shared" si="4"/>
        <v>-518.94461075484344</v>
      </c>
      <c r="AG8">
        <f t="shared" si="4"/>
        <v>-23.421700043631372</v>
      </c>
      <c r="AH8">
        <f t="shared" si="5"/>
        <v>-5845.6755887001345</v>
      </c>
      <c r="AI8">
        <f t="shared" si="6"/>
        <v>3990.8503155982617</v>
      </c>
      <c r="AJ8">
        <f t="shared" si="7"/>
        <v>-464.17714876113314</v>
      </c>
      <c r="AK8">
        <f t="shared" ref="AK8:AK23" si="24">H8*SUM(AB8:AB8, AE8:AF8)</f>
        <v>988.88549475648063</v>
      </c>
      <c r="AL8">
        <f t="shared" si="8"/>
        <v>4515.558661593609</v>
      </c>
      <c r="AN8">
        <f t="shared" si="9"/>
        <v>6822.6000098603454</v>
      </c>
      <c r="AO8">
        <f t="shared" si="9"/>
        <v>-341.13000049301723</v>
      </c>
      <c r="AP8">
        <f t="shared" si="9"/>
        <v>-15.396333986028777</v>
      </c>
      <c r="AQ8">
        <f t="shared" si="9"/>
        <v>-3842.6746807422815</v>
      </c>
      <c r="AR8">
        <f t="shared" si="9"/>
        <v>2623.3989946390179</v>
      </c>
      <c r="AS8">
        <f t="shared" si="9"/>
        <v>-305.12842354294514</v>
      </c>
      <c r="AT8">
        <f t="shared" si="9"/>
        <v>650.04723495082044</v>
      </c>
      <c r="AU8">
        <f t="shared" si="9"/>
        <v>2968.3178060468936</v>
      </c>
      <c r="AW8">
        <v>5</v>
      </c>
      <c r="AX8">
        <f>(R8*SUMPRODUCT(K9:$K$23, X9:$X$23)-$AZ$3*SUMPRODUCT(K8:$K$22, W9:$W$23))/Z8</f>
        <v>4530.0185983389993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11078.286584409369</v>
      </c>
      <c r="P9">
        <f t="shared" si="22"/>
        <v>553.9143292204684</v>
      </c>
      <c r="Q9" s="4">
        <f t="shared" si="23"/>
        <v>25</v>
      </c>
      <c r="R9">
        <f t="shared" si="0"/>
        <v>2000000</v>
      </c>
      <c r="S9">
        <f t="shared" si="1"/>
        <v>4887.1241399635037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4244.0294720946986</v>
      </c>
      <c r="AC9">
        <f t="shared" si="2"/>
        <v>4518.3760929264681</v>
      </c>
      <c r="AE9">
        <f t="shared" si="3"/>
        <v>10242.396923020891</v>
      </c>
      <c r="AF9">
        <f t="shared" si="4"/>
        <v>-512.11984615104461</v>
      </c>
      <c r="AG9">
        <f t="shared" si="4"/>
        <v>-23.113675668571265</v>
      </c>
      <c r="AH9">
        <f t="shared" si="5"/>
        <v>-5904.5899699034308</v>
      </c>
      <c r="AI9">
        <f t="shared" si="6"/>
        <v>3802.5734312978439</v>
      </c>
      <c r="AJ9">
        <f t="shared" si="7"/>
        <v>-274.34662083176954</v>
      </c>
      <c r="AK9">
        <f t="shared" si="24"/>
        <v>729.45880185594933</v>
      </c>
      <c r="AL9">
        <f t="shared" si="8"/>
        <v>4257.6856123220241</v>
      </c>
      <c r="AN9">
        <f t="shared" si="9"/>
        <v>6398.854178415957</v>
      </c>
      <c r="AO9">
        <f t="shared" si="9"/>
        <v>-319.94270892079788</v>
      </c>
      <c r="AP9">
        <f t="shared" si="9"/>
        <v>-14.440080895319038</v>
      </c>
      <c r="AQ9">
        <f t="shared" si="9"/>
        <v>-3688.8445629195471</v>
      </c>
      <c r="AR9">
        <f t="shared" si="9"/>
        <v>2375.6268256802919</v>
      </c>
      <c r="AS9">
        <f t="shared" si="9"/>
        <v>-171.3958201617809</v>
      </c>
      <c r="AT9">
        <f t="shared" si="9"/>
        <v>455.72345392581678</v>
      </c>
      <c r="AU9">
        <f t="shared" si="9"/>
        <v>2659.9544594443282</v>
      </c>
      <c r="AW9">
        <v>6</v>
      </c>
      <c r="AX9">
        <f>(R9*SUMPRODUCT(K10:$K$23, X10:$X$23)-$AZ$3*SUMPRODUCT(K9:$K$22, W10:$W$23))/Z9</f>
        <v>4887.1241399635037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11078.286584409369</v>
      </c>
      <c r="P10">
        <f t="shared" si="22"/>
        <v>553.9143292204684</v>
      </c>
      <c r="Q10" s="4">
        <f t="shared" si="23"/>
        <v>25</v>
      </c>
      <c r="R10">
        <f t="shared" si="0"/>
        <v>2000000</v>
      </c>
      <c r="S10">
        <f t="shared" si="1"/>
        <v>5141.9834785875928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4518.3760929264681</v>
      </c>
      <c r="AC10">
        <f t="shared" si="2"/>
        <v>4691.113903691119</v>
      </c>
      <c r="AE10">
        <f t="shared" si="3"/>
        <v>10106.898328555626</v>
      </c>
      <c r="AF10">
        <f t="shared" si="4"/>
        <v>-505.3449164277813</v>
      </c>
      <c r="AG10">
        <f t="shared" si="4"/>
        <v>-22.807900507780708</v>
      </c>
      <c r="AH10">
        <f t="shared" si="5"/>
        <v>-5971.0723283873849</v>
      </c>
      <c r="AI10">
        <f t="shared" si="6"/>
        <v>3607.6731832326786</v>
      </c>
      <c r="AJ10">
        <f t="shared" si="7"/>
        <v>-172.73781076465093</v>
      </c>
      <c r="AK10">
        <f t="shared" si="24"/>
        <v>741.29629901535156</v>
      </c>
      <c r="AL10">
        <f t="shared" si="8"/>
        <v>4176.2316714833796</v>
      </c>
      <c r="AN10">
        <f t="shared" si="9"/>
        <v>5999.2423121188658</v>
      </c>
      <c r="AO10">
        <f t="shared" si="9"/>
        <v>-299.96211560594327</v>
      </c>
      <c r="AP10">
        <f t="shared" si="9"/>
        <v>-13.538290119163566</v>
      </c>
      <c r="AQ10">
        <f t="shared" si="9"/>
        <v>-3544.3029697819284</v>
      </c>
      <c r="AR10">
        <f t="shared" si="9"/>
        <v>2141.4389366118303</v>
      </c>
      <c r="AS10">
        <f t="shared" si="9"/>
        <v>-102.5335320049838</v>
      </c>
      <c r="AT10">
        <f t="shared" si="9"/>
        <v>440.01789454090277</v>
      </c>
      <c r="AU10">
        <f t="shared" si="9"/>
        <v>2478.9232991477493</v>
      </c>
      <c r="AW10">
        <v>7</v>
      </c>
      <c r="AX10">
        <f>(R10*SUMPRODUCT(K11:$K$23, X11:$X$23)-$AZ$3*SUMPRODUCT(K10:$K$22, W11:$W$23))/Z10</f>
        <v>5141.9834785875928</v>
      </c>
    </row>
    <row r="11" spans="1:52" x14ac:dyDescent="0.25">
      <c r="A11" t="s">
        <v>33</v>
      </c>
      <c r="C11" s="7">
        <f>AU25</f>
        <v>30338.931223364674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11078.286584409369</v>
      </c>
      <c r="P11">
        <f t="shared" si="22"/>
        <v>553.9143292204684</v>
      </c>
      <c r="Q11" s="4">
        <f t="shared" si="23"/>
        <v>25</v>
      </c>
      <c r="R11">
        <f t="shared" si="0"/>
        <v>2000000</v>
      </c>
      <c r="S11">
        <f t="shared" si="1"/>
        <v>5285.545542001295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4691.113903691119</v>
      </c>
      <c r="AC11">
        <f t="shared" si="2"/>
        <v>4757.8646797078545</v>
      </c>
      <c r="AE11">
        <f t="shared" si="3"/>
        <v>9972.2891483563326</v>
      </c>
      <c r="AF11">
        <f t="shared" si="4"/>
        <v>-498.6144574178166</v>
      </c>
      <c r="AG11">
        <f t="shared" si="4"/>
        <v>-22.504132458512309</v>
      </c>
      <c r="AH11">
        <f t="shared" si="5"/>
        <v>-6055.1235352474505</v>
      </c>
      <c r="AI11">
        <f t="shared" si="6"/>
        <v>3396.0470232325533</v>
      </c>
      <c r="AJ11">
        <f t="shared" si="7"/>
        <v>-66.750776016735472</v>
      </c>
      <c r="AK11">
        <f t="shared" si="24"/>
        <v>729.48661262342625</v>
      </c>
      <c r="AL11">
        <f t="shared" si="8"/>
        <v>4058.7828598392443</v>
      </c>
      <c r="AN11">
        <f t="shared" si="9"/>
        <v>5629.425709385645</v>
      </c>
      <c r="AO11">
        <f t="shared" si="9"/>
        <v>-281.47128546928224</v>
      </c>
      <c r="AP11">
        <f t="shared" si="9"/>
        <v>-12.703737320959039</v>
      </c>
      <c r="AQ11">
        <f t="shared" si="9"/>
        <v>-3418.158819476911</v>
      </c>
      <c r="AR11">
        <f t="shared" si="9"/>
        <v>1917.0918671184927</v>
      </c>
      <c r="AS11">
        <f t="shared" si="9"/>
        <v>-37.6812714753652</v>
      </c>
      <c r="AT11">
        <f t="shared" si="9"/>
        <v>411.80020260762547</v>
      </c>
      <c r="AU11">
        <f t="shared" si="9"/>
        <v>2291.2107982507532</v>
      </c>
      <c r="AW11">
        <v>8</v>
      </c>
      <c r="AX11">
        <f>(R11*SUMPRODUCT(K12:$K$23, X12:$X$23)-$AZ$3*SUMPRODUCT(K11:$K$22, W12:$W$23))/Z11</f>
        <v>5285.545542001295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11078.286584409369</v>
      </c>
      <c r="P12">
        <f t="shared" si="22"/>
        <v>553.9143292204684</v>
      </c>
      <c r="Q12" s="4">
        <f t="shared" si="23"/>
        <v>25</v>
      </c>
      <c r="R12">
        <f t="shared" si="0"/>
        <v>2000000</v>
      </c>
      <c r="S12">
        <f t="shared" si="1"/>
        <v>5317.6625313997401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4757.8646797078545</v>
      </c>
      <c r="AC12">
        <f t="shared" si="2"/>
        <v>4722.5309675953213</v>
      </c>
      <c r="AE12">
        <f t="shared" si="3"/>
        <v>9838.4489714878109</v>
      </c>
      <c r="AF12">
        <f t="shared" si="4"/>
        <v>-491.9224485743905</v>
      </c>
      <c r="AG12">
        <f t="shared" si="4"/>
        <v>-22.202099793422931</v>
      </c>
      <c r="AH12">
        <f t="shared" si="5"/>
        <v>-6159.3072403403548</v>
      </c>
      <c r="AI12">
        <f t="shared" si="6"/>
        <v>3165.0171827796421</v>
      </c>
      <c r="AJ12">
        <f t="shared" si="7"/>
        <v>35.333712112533249</v>
      </c>
      <c r="AK12">
        <f t="shared" si="24"/>
        <v>732.01790341604419</v>
      </c>
      <c r="AL12">
        <f t="shared" si="8"/>
        <v>3932.3687983082195</v>
      </c>
      <c r="AN12">
        <f t="shared" si="9"/>
        <v>5279.8479041639011</v>
      </c>
      <c r="AO12">
        <f t="shared" si="9"/>
        <v>-263.99239520819503</v>
      </c>
      <c r="AP12">
        <f t="shared" si="9"/>
        <v>-11.914856742364623</v>
      </c>
      <c r="AQ12">
        <f t="shared" si="9"/>
        <v>-3305.419941523031</v>
      </c>
      <c r="AR12">
        <f t="shared" si="9"/>
        <v>1698.5207106903101</v>
      </c>
      <c r="AS12">
        <f t="shared" si="9"/>
        <v>18.961995573116994</v>
      </c>
      <c r="AT12">
        <f t="shared" si="9"/>
        <v>392.84070124898773</v>
      </c>
      <c r="AU12">
        <f t="shared" si="9"/>
        <v>2110.3234075124151</v>
      </c>
      <c r="AW12">
        <v>9</v>
      </c>
      <c r="AX12">
        <f>(R12*SUMPRODUCT(K13:$K$23, X13:$X$23)-$AZ$3*SUMPRODUCT(K12:$K$22, W13:$W$23))/Z12</f>
        <v>5317.6625313997401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11078.286584409369</v>
      </c>
      <c r="P13">
        <f t="shared" si="22"/>
        <v>553.9143292204684</v>
      </c>
      <c r="Q13" s="4">
        <f t="shared" si="23"/>
        <v>25</v>
      </c>
      <c r="R13">
        <f t="shared" si="0"/>
        <v>2000000</v>
      </c>
      <c r="S13">
        <f t="shared" si="1"/>
        <v>5236.0688647488332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4722.5309675953213</v>
      </c>
      <c r="AC13">
        <f t="shared" si="2"/>
        <v>4587.1377884457579</v>
      </c>
      <c r="AE13">
        <f t="shared" si="3"/>
        <v>9705.3015029460566</v>
      </c>
      <c r="AF13">
        <f t="shared" si="4"/>
        <v>-485.26507514730281</v>
      </c>
      <c r="AG13">
        <f t="shared" si="4"/>
        <v>-21.901630340120615</v>
      </c>
      <c r="AH13">
        <f t="shared" si="5"/>
        <v>-6275.8764294467774</v>
      </c>
      <c r="AI13">
        <f t="shared" si="6"/>
        <v>2922.258368011856</v>
      </c>
      <c r="AJ13">
        <f t="shared" si="7"/>
        <v>135.39317914956337</v>
      </c>
      <c r="AK13">
        <f t="shared" si="24"/>
        <v>720.83073434187372</v>
      </c>
      <c r="AL13">
        <f t="shared" si="8"/>
        <v>3778.4822815032931</v>
      </c>
      <c r="AN13">
        <f t="shared" si="9"/>
        <v>4952.3568661544605</v>
      </c>
      <c r="AO13">
        <f t="shared" si="9"/>
        <v>-247.61784330772301</v>
      </c>
      <c r="AP13">
        <f t="shared" si="9"/>
        <v>-11.175818634995377</v>
      </c>
      <c r="AQ13">
        <f t="shared" si="9"/>
        <v>-3202.4125903840491</v>
      </c>
      <c r="AR13">
        <f t="shared" si="9"/>
        <v>1491.150613827693</v>
      </c>
      <c r="AS13">
        <f t="shared" si="9"/>
        <v>69.087533260897175</v>
      </c>
      <c r="AT13">
        <f t="shared" si="9"/>
        <v>367.82072514383191</v>
      </c>
      <c r="AU13">
        <f t="shared" si="9"/>
        <v>1928.0588722324221</v>
      </c>
      <c r="AW13">
        <v>10</v>
      </c>
      <c r="AX13">
        <f>(R13*SUMPRODUCT(K14:$K$23, X14:$X$23)-$AZ$3*SUMPRODUCT(K13:$K$22, W14:$W$23))/Z13</f>
        <v>5236.0688647488332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11078.286584409369</v>
      </c>
      <c r="P14">
        <f t="shared" si="22"/>
        <v>553.9143292204684</v>
      </c>
      <c r="Q14" s="4">
        <f t="shared" si="23"/>
        <v>25</v>
      </c>
      <c r="R14">
        <f t="shared" si="0"/>
        <v>2000000</v>
      </c>
      <c r="S14">
        <f t="shared" si="1"/>
        <v>5147.7740419889442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4587.1377884457579</v>
      </c>
      <c r="AC14">
        <f t="shared" si="2"/>
        <v>4448.1743758817211</v>
      </c>
      <c r="AE14">
        <f t="shared" si="3"/>
        <v>9572.7104786449418</v>
      </c>
      <c r="AF14">
        <f t="shared" si="4"/>
        <v>-478.63552393224705</v>
      </c>
      <c r="AG14">
        <f t="shared" si="4"/>
        <v>-21.602416595985055</v>
      </c>
      <c r="AH14">
        <f t="shared" si="5"/>
        <v>-6415.7952587482714</v>
      </c>
      <c r="AI14">
        <f t="shared" si="6"/>
        <v>2656.6772793684386</v>
      </c>
      <c r="AJ14">
        <f t="shared" si="7"/>
        <v>138.96341256403684</v>
      </c>
      <c r="AK14">
        <f t="shared" si="24"/>
        <v>1170.7287368575553</v>
      </c>
      <c r="AL14">
        <f t="shared" si="8"/>
        <v>3966.3694287900307</v>
      </c>
      <c r="AN14">
        <f t="shared" si="9"/>
        <v>4499.654742274297</v>
      </c>
      <c r="AO14">
        <f t="shared" si="9"/>
        <v>-224.98273711371482</v>
      </c>
      <c r="AP14">
        <f t="shared" si="9"/>
        <v>-10.154220844509306</v>
      </c>
      <c r="AQ14">
        <f t="shared" si="9"/>
        <v>-3015.7460236459715</v>
      </c>
      <c r="AR14">
        <f t="shared" si="9"/>
        <v>1248.7717606701012</v>
      </c>
      <c r="AS14">
        <f t="shared" si="9"/>
        <v>65.319783747904609</v>
      </c>
      <c r="AT14">
        <f t="shared" si="9"/>
        <v>550.30130958933864</v>
      </c>
      <c r="AU14">
        <f t="shared" si="9"/>
        <v>1864.3928540073446</v>
      </c>
      <c r="AW14">
        <v>11</v>
      </c>
      <c r="AX14">
        <f>(R14*SUMPRODUCT(K15:$K$23, X15:$X$23)-$AZ$3*SUMPRODUCT(K14:$K$22, W15:$W$23))/Z14</f>
        <v>5147.7740419889442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11078.286584409369</v>
      </c>
      <c r="P15">
        <f t="shared" si="22"/>
        <v>553.9143292204684</v>
      </c>
      <c r="Q15" s="4">
        <f t="shared" si="23"/>
        <v>25</v>
      </c>
      <c r="R15">
        <f t="shared" si="0"/>
        <v>2000000</v>
      </c>
      <c r="S15">
        <f t="shared" si="1"/>
        <v>4943.9654472423144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4448.1743758817211</v>
      </c>
      <c r="AC15">
        <f t="shared" si="2"/>
        <v>4213.0790071476476</v>
      </c>
      <c r="AE15">
        <f t="shared" si="3"/>
        <v>9440.5386004415886</v>
      </c>
      <c r="AF15">
        <f t="shared" si="4"/>
        <v>-472.0269300220794</v>
      </c>
      <c r="AG15">
        <f t="shared" si="4"/>
        <v>-21.304148724874551</v>
      </c>
      <c r="AH15">
        <f t="shared" si="5"/>
        <v>-6579.4964120523437</v>
      </c>
      <c r="AI15">
        <f t="shared" si="6"/>
        <v>2367.7111096422923</v>
      </c>
      <c r="AJ15">
        <f t="shared" si="7"/>
        <v>235.09536873407342</v>
      </c>
      <c r="AK15">
        <f t="shared" si="24"/>
        <v>1148.0926583540891</v>
      </c>
      <c r="AL15">
        <f t="shared" si="8"/>
        <v>3750.8991367304548</v>
      </c>
      <c r="AN15">
        <f t="shared" si="9"/>
        <v>4087.731924552716</v>
      </c>
      <c r="AO15">
        <f t="shared" si="9"/>
        <v>-204.38659622763578</v>
      </c>
      <c r="AP15">
        <f t="shared" si="9"/>
        <v>-9.2246483547045965</v>
      </c>
      <c r="AQ15">
        <f t="shared" si="9"/>
        <v>-2848.9071089406248</v>
      </c>
      <c r="AR15">
        <f t="shared" si="9"/>
        <v>1025.2135710297516</v>
      </c>
      <c r="AS15">
        <f t="shared" si="9"/>
        <v>101.79576449629818</v>
      </c>
      <c r="AT15">
        <f t="shared" si="9"/>
        <v>497.12153199385057</v>
      </c>
      <c r="AU15">
        <f t="shared" si="9"/>
        <v>1624.1308675199002</v>
      </c>
      <c r="AW15">
        <v>12</v>
      </c>
      <c r="AX15">
        <f>(R15*SUMPRODUCT(K16:$K$23, X16:$X$23)-$AZ$3*SUMPRODUCT(K15:$K$22, W16:$W$23))/Z15</f>
        <v>4943.9654472423144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11078.286584409369</v>
      </c>
      <c r="P16">
        <f t="shared" si="22"/>
        <v>553.9143292204684</v>
      </c>
      <c r="Q16" s="4">
        <f t="shared" si="23"/>
        <v>25</v>
      </c>
      <c r="R16">
        <f t="shared" si="0"/>
        <v>2000000</v>
      </c>
      <c r="S16">
        <f t="shared" si="1"/>
        <v>4637.4995872029876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4213.0790071476476</v>
      </c>
      <c r="AC16">
        <f t="shared" si="2"/>
        <v>3896.7571703149824</v>
      </c>
      <c r="AE16">
        <f t="shared" si="3"/>
        <v>9308.7647493761215</v>
      </c>
      <c r="AF16">
        <f t="shared" si="4"/>
        <v>-465.43823746880605</v>
      </c>
      <c r="AG16">
        <f t="shared" si="4"/>
        <v>-21.006779068336431</v>
      </c>
      <c r="AH16">
        <f t="shared" si="5"/>
        <v>-6746.2535431498791</v>
      </c>
      <c r="AI16">
        <f t="shared" si="6"/>
        <v>2076.0661896890988</v>
      </c>
      <c r="AJ16">
        <f t="shared" si="7"/>
        <v>316.32183683266521</v>
      </c>
      <c r="AK16">
        <f t="shared" si="24"/>
        <v>1117.2627330765713</v>
      </c>
      <c r="AL16">
        <f t="shared" si="8"/>
        <v>3509.6507595983353</v>
      </c>
      <c r="AN16">
        <f t="shared" si="9"/>
        <v>3712.9496193764171</v>
      </c>
      <c r="AO16">
        <f t="shared" si="9"/>
        <v>-185.64748096882084</v>
      </c>
      <c r="AP16">
        <f t="shared" si="9"/>
        <v>-8.3788896213465538</v>
      </c>
      <c r="AQ16">
        <f t="shared" si="9"/>
        <v>-2690.851063448984</v>
      </c>
      <c r="AR16">
        <f t="shared" si="9"/>
        <v>828.07218533726552</v>
      </c>
      <c r="AS16">
        <f t="shared" si="9"/>
        <v>126.1700209737289</v>
      </c>
      <c r="AT16">
        <f t="shared" si="9"/>
        <v>445.63810035033219</v>
      </c>
      <c r="AU16">
        <f t="shared" si="9"/>
        <v>1399.8803066613266</v>
      </c>
      <c r="AW16">
        <v>13</v>
      </c>
      <c r="AX16">
        <f>(R16*SUMPRODUCT(K17:$K$23, X17:$X$23)-$AZ$3*SUMPRODUCT(K16:$K$22, W17:$W$23))/Z16</f>
        <v>4637.4995872029876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11078.286584409369</v>
      </c>
      <c r="P17">
        <f t="shared" si="22"/>
        <v>553.9143292204684</v>
      </c>
      <c r="Q17" s="4">
        <f t="shared" si="23"/>
        <v>25</v>
      </c>
      <c r="R17">
        <f t="shared" si="0"/>
        <v>2000000</v>
      </c>
      <c r="S17">
        <f t="shared" si="1"/>
        <v>4235.9252664127507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3896.7571703149824</v>
      </c>
      <c r="AC17">
        <f t="shared" si="2"/>
        <v>3509.0651388884617</v>
      </c>
      <c r="AE17">
        <f t="shared" si="3"/>
        <v>9177.3170693561278</v>
      </c>
      <c r="AF17">
        <f t="shared" si="4"/>
        <v>-458.8658534678064</v>
      </c>
      <c r="AG17">
        <f t="shared" si="4"/>
        <v>-20.710145471122534</v>
      </c>
      <c r="AH17">
        <f t="shared" si="5"/>
        <v>-6925.2645224426597</v>
      </c>
      <c r="AI17">
        <f t="shared" si="6"/>
        <v>1772.4765479745383</v>
      </c>
      <c r="AJ17">
        <f t="shared" si="7"/>
        <v>387.69203142652077</v>
      </c>
      <c r="AK17">
        <f t="shared" si="24"/>
        <v>1079.5086120241892</v>
      </c>
      <c r="AL17">
        <f t="shared" si="8"/>
        <v>3239.6771914252486</v>
      </c>
      <c r="AN17">
        <f t="shared" si="9"/>
        <v>3371.9731266380268</v>
      </c>
      <c r="AO17">
        <f t="shared" si="9"/>
        <v>-168.59865633190134</v>
      </c>
      <c r="AP17">
        <f t="shared" si="9"/>
        <v>-7.6094193378772417</v>
      </c>
      <c r="AQ17">
        <f t="shared" si="9"/>
        <v>-2544.5133570147768</v>
      </c>
      <c r="AR17">
        <f t="shared" si="9"/>
        <v>651.25169395347075</v>
      </c>
      <c r="AS17">
        <f t="shared" si="9"/>
        <v>142.4476349135937</v>
      </c>
      <c r="AT17">
        <f t="shared" si="9"/>
        <v>396.63814622624409</v>
      </c>
      <c r="AU17">
        <f t="shared" si="9"/>
        <v>1190.3374750933087</v>
      </c>
      <c r="AW17">
        <v>14</v>
      </c>
      <c r="AX17">
        <f>(R17*SUMPRODUCT(K18:$K$23, X18:$X$23)-$AZ$3*SUMPRODUCT(K17:$K$22, W18:$W$23))/Z17</f>
        <v>4235.9252664127507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11078.286584409369</v>
      </c>
      <c r="P18">
        <f t="shared" si="22"/>
        <v>553.9143292204684</v>
      </c>
      <c r="Q18" s="4">
        <f t="shared" si="23"/>
        <v>25</v>
      </c>
      <c r="R18">
        <f t="shared" si="0"/>
        <v>2000000</v>
      </c>
      <c r="S18">
        <f t="shared" si="1"/>
        <v>3744.1101061245076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3509.0651388884617</v>
      </c>
      <c r="AC18">
        <f t="shared" si="2"/>
        <v>3057.293411132001</v>
      </c>
      <c r="AE18">
        <f t="shared" si="3"/>
        <v>9046.0941642031121</v>
      </c>
      <c r="AF18">
        <f t="shared" si="4"/>
        <v>-452.30470821015558</v>
      </c>
      <c r="AG18">
        <f t="shared" si="4"/>
        <v>-20.414019115857251</v>
      </c>
      <c r="AH18">
        <f t="shared" si="5"/>
        <v>-7121.9920443246756</v>
      </c>
      <c r="AI18">
        <f t="shared" si="6"/>
        <v>1451.383392552425</v>
      </c>
      <c r="AJ18">
        <f t="shared" si="7"/>
        <v>451.77172775646068</v>
      </c>
      <c r="AK18">
        <f t="shared" si="24"/>
        <v>1035.665473393193</v>
      </c>
      <c r="AL18">
        <f t="shared" si="8"/>
        <v>2938.8205937020784</v>
      </c>
      <c r="AN18">
        <f t="shared" si="9"/>
        <v>3061.7578454988065</v>
      </c>
      <c r="AO18">
        <f t="shared" si="9"/>
        <v>-153.08789227494032</v>
      </c>
      <c r="AP18">
        <f t="shared" si="9"/>
        <v>-6.9093668550867378</v>
      </c>
      <c r="AQ18">
        <f t="shared" si="9"/>
        <v>-2410.522665525677</v>
      </c>
      <c r="AR18">
        <f t="shared" si="9"/>
        <v>491.23792084310264</v>
      </c>
      <c r="AS18">
        <f t="shared" si="9"/>
        <v>152.9074987198903</v>
      </c>
      <c r="AT18">
        <f t="shared" si="9"/>
        <v>350.53326119706378</v>
      </c>
      <c r="AU18">
        <f t="shared" si="9"/>
        <v>994.67868076005664</v>
      </c>
      <c r="AW18">
        <v>15</v>
      </c>
      <c r="AX18">
        <f>(R18*SUMPRODUCT(K19:$K$23, X19:$X$23)-$AZ$3*SUMPRODUCT(K18:$K$22, W19:$W$23))/Z18</f>
        <v>3744.1101061245076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11078.286584409369</v>
      </c>
      <c r="P19">
        <f t="shared" si="22"/>
        <v>553.9143292204684</v>
      </c>
      <c r="Q19" s="4">
        <f t="shared" si="23"/>
        <v>25</v>
      </c>
      <c r="R19">
        <f t="shared" si="0"/>
        <v>2000000</v>
      </c>
      <c r="S19">
        <f t="shared" si="1"/>
        <v>3154.1511408763731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3057.293411132001</v>
      </c>
      <c r="AC19">
        <f t="shared" si="2"/>
        <v>2538.1783150895908</v>
      </c>
      <c r="AE19">
        <f t="shared" si="3"/>
        <v>8914.8127407373031</v>
      </c>
      <c r="AF19">
        <f t="shared" si="4"/>
        <v>-445.74063703686511</v>
      </c>
      <c r="AG19">
        <f t="shared" si="4"/>
        <v>-20.117760704266413</v>
      </c>
      <c r="AH19">
        <f t="shared" si="5"/>
        <v>-7369.4576345814094</v>
      </c>
      <c r="AI19">
        <f t="shared" si="6"/>
        <v>1079.4967084147629</v>
      </c>
      <c r="AJ19">
        <f t="shared" si="7"/>
        <v>519.11509604241019</v>
      </c>
      <c r="AK19">
        <f t="shared" si="24"/>
        <v>986.33414983524165</v>
      </c>
      <c r="AL19">
        <f t="shared" si="8"/>
        <v>2584.9459542924146</v>
      </c>
      <c r="AN19">
        <f t="shared" si="9"/>
        <v>2779.4785522190336</v>
      </c>
      <c r="AO19">
        <f t="shared" si="9"/>
        <v>-138.97392761095168</v>
      </c>
      <c r="AP19">
        <f t="shared" si="9"/>
        <v>-6.2723565847507361</v>
      </c>
      <c r="AQ19">
        <f t="shared" si="9"/>
        <v>-2297.6645760830379</v>
      </c>
      <c r="AR19">
        <f t="shared" si="9"/>
        <v>336.56769194029368</v>
      </c>
      <c r="AS19">
        <f t="shared" si="9"/>
        <v>161.85076653260919</v>
      </c>
      <c r="AT19">
        <f t="shared" si="9"/>
        <v>307.52127885543365</v>
      </c>
      <c r="AU19">
        <f t="shared" si="9"/>
        <v>805.93973732833649</v>
      </c>
      <c r="AW19">
        <v>16</v>
      </c>
      <c r="AX19">
        <f>(R19*SUMPRODUCT(K20:$K$23, X20:$X$23)-$AZ$3*SUMPRODUCT(K19:$K$22, W20:$W$23))/Z19</f>
        <v>3154.1511408763731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11078.286584409369</v>
      </c>
      <c r="P20">
        <f t="shared" si="22"/>
        <v>553.9143292204684</v>
      </c>
      <c r="Q20" s="4">
        <f t="shared" si="23"/>
        <v>25</v>
      </c>
      <c r="R20">
        <f t="shared" si="0"/>
        <v>2000000</v>
      </c>
      <c r="S20">
        <f t="shared" si="1"/>
        <v>2473.9495766790615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2538.1783150895908</v>
      </c>
      <c r="AC20">
        <f t="shared" si="2"/>
        <v>1961.4671610592427</v>
      </c>
      <c r="AE20">
        <f t="shared" si="3"/>
        <v>8783.4026776290557</v>
      </c>
      <c r="AF20">
        <f t="shared" si="4"/>
        <v>-439.17013388145278</v>
      </c>
      <c r="AG20">
        <f t="shared" si="4"/>
        <v>-19.821211995883157</v>
      </c>
      <c r="AH20">
        <f t="shared" si="5"/>
        <v>-7629.6881072475944</v>
      </c>
      <c r="AI20">
        <f t="shared" si="6"/>
        <v>694.72322450412594</v>
      </c>
      <c r="AJ20">
        <f t="shared" si="7"/>
        <v>576.7111540303481</v>
      </c>
      <c r="AK20">
        <f t="shared" si="24"/>
        <v>931.22966201241638</v>
      </c>
      <c r="AL20">
        <f t="shared" si="8"/>
        <v>2202.6640405468906</v>
      </c>
      <c r="AN20">
        <f t="shared" si="9"/>
        <v>2522.6399114329542</v>
      </c>
      <c r="AO20">
        <f t="shared" si="9"/>
        <v>-126.13199557164772</v>
      </c>
      <c r="AP20">
        <f t="shared" si="9"/>
        <v>-5.6927573867404329</v>
      </c>
      <c r="AQ20">
        <f t="shared" si="9"/>
        <v>-2191.2869576330932</v>
      </c>
      <c r="AR20">
        <f t="shared" si="9"/>
        <v>199.52820084147331</v>
      </c>
      <c r="AS20">
        <f t="shared" si="9"/>
        <v>165.63450725433717</v>
      </c>
      <c r="AT20">
        <f t="shared" si="9"/>
        <v>267.45410615022161</v>
      </c>
      <c r="AU20">
        <f t="shared" si="9"/>
        <v>632.61681424603216</v>
      </c>
      <c r="AW20">
        <v>17</v>
      </c>
      <c r="AX20">
        <f>(R20*SUMPRODUCT(K21:$K$23, X21:$X$23)-$AZ$3*SUMPRODUCT(K20:$K$22, W21:$W$23))/Z20</f>
        <v>2473.9495766790615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11078.286584409369</v>
      </c>
      <c r="P21">
        <f t="shared" si="22"/>
        <v>553.9143292204684</v>
      </c>
      <c r="Q21" s="4">
        <f t="shared" si="23"/>
        <v>25</v>
      </c>
      <c r="R21">
        <f t="shared" si="0"/>
        <v>2000000</v>
      </c>
      <c r="S21">
        <f t="shared" si="1"/>
        <v>1719.8007371383549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1961.4671610592427</v>
      </c>
      <c r="AC21">
        <f t="shared" si="2"/>
        <v>1343.1334327323839</v>
      </c>
      <c r="AE21">
        <f t="shared" si="3"/>
        <v>8651.9424998442901</v>
      </c>
      <c r="AF21">
        <f t="shared" si="4"/>
        <v>-432.5971249922145</v>
      </c>
      <c r="AG21">
        <f t="shared" si="4"/>
        <v>-19.524550195380151</v>
      </c>
      <c r="AH21">
        <f t="shared" si="5"/>
        <v>-7875.974443533768</v>
      </c>
      <c r="AI21">
        <f t="shared" si="6"/>
        <v>323.8463811229276</v>
      </c>
      <c r="AJ21">
        <f t="shared" si="7"/>
        <v>618.33372832685882</v>
      </c>
      <c r="AK21">
        <f t="shared" si="24"/>
        <v>871.19249032300343</v>
      </c>
      <c r="AL21">
        <f t="shared" si="8"/>
        <v>1813.3725997727897</v>
      </c>
      <c r="AN21">
        <f t="shared" si="9"/>
        <v>2289.008789819678</v>
      </c>
      <c r="AO21">
        <f t="shared" si="9"/>
        <v>-114.4504394909839</v>
      </c>
      <c r="AP21">
        <f t="shared" si="9"/>
        <v>-5.1655298235402052</v>
      </c>
      <c r="AQ21">
        <f t="shared" si="9"/>
        <v>-2083.7141173751902</v>
      </c>
      <c r="AR21">
        <f t="shared" si="9"/>
        <v>85.678703129963679</v>
      </c>
      <c r="AS21">
        <f t="shared" si="9"/>
        <v>163.5900075858832</v>
      </c>
      <c r="AT21">
        <f t="shared" si="9"/>
        <v>230.48780872158349</v>
      </c>
      <c r="AU21">
        <f t="shared" si="9"/>
        <v>479.75651943743031</v>
      </c>
      <c r="AW21">
        <v>18</v>
      </c>
      <c r="AX21">
        <f>(R21*SUMPRODUCT(K22:$K$23, X22:$X$23)-$AZ$3*SUMPRODUCT(K21:$K$22, W22:$W$23))/Z21</f>
        <v>1719.8007371383549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11078.286584409369</v>
      </c>
      <c r="P22">
        <f t="shared" si="22"/>
        <v>553.9143292204684</v>
      </c>
      <c r="Q22" s="4">
        <f t="shared" si="23"/>
        <v>25</v>
      </c>
      <c r="R22">
        <f t="shared" si="0"/>
        <v>2000000</v>
      </c>
      <c r="S22">
        <f t="shared" si="1"/>
        <v>893.11894013786105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1343.1334327323839</v>
      </c>
      <c r="AC22">
        <f t="shared" si="2"/>
        <v>686.89589074229707</v>
      </c>
      <c r="AE22">
        <f t="shared" si="3"/>
        <v>8520.2868165820073</v>
      </c>
      <c r="AF22">
        <f t="shared" si="4"/>
        <v>-426.01434082910038</v>
      </c>
      <c r="AG22">
        <f t="shared" si="4"/>
        <v>-19.227447204183925</v>
      </c>
      <c r="AH22">
        <f t="shared" si="5"/>
        <v>-8148.5991393941886</v>
      </c>
      <c r="AI22">
        <f t="shared" si="6"/>
        <v>-73.554110845465402</v>
      </c>
      <c r="AJ22">
        <f t="shared" si="7"/>
        <v>656.23754199008681</v>
      </c>
      <c r="AK22">
        <f t="shared" si="24"/>
        <v>807.57769840090339</v>
      </c>
      <c r="AL22">
        <f t="shared" si="8"/>
        <v>1390.2611295455249</v>
      </c>
      <c r="AN22">
        <f t="shared" si="9"/>
        <v>2076.4879602540714</v>
      </c>
      <c r="AO22">
        <f t="shared" si="9"/>
        <v>-103.82439801270357</v>
      </c>
      <c r="AP22">
        <f t="shared" si="9"/>
        <v>-4.6859411526154746</v>
      </c>
      <c r="AQ22">
        <f t="shared" si="9"/>
        <v>-1985.9035699312908</v>
      </c>
      <c r="AR22">
        <f t="shared" si="9"/>
        <v>-17.925948842538272</v>
      </c>
      <c r="AS22">
        <f t="shared" si="9"/>
        <v>159.93233377509566</v>
      </c>
      <c r="AT22">
        <f t="shared" si="9"/>
        <v>196.81560067151401</v>
      </c>
      <c r="AU22">
        <f t="shared" si="9"/>
        <v>338.82198560407141</v>
      </c>
      <c r="AW22">
        <v>19</v>
      </c>
      <c r="AX22">
        <f>(R22*SUMPRODUCT(K23:$K$23, X23:$X$23)-$AZ$3*SUMPRODUCT(K22:$K$22, W23:$W$23))/Z22</f>
        <v>893.11894013786105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11078.286584409369</v>
      </c>
      <c r="P23">
        <f t="shared" si="22"/>
        <v>553.9143292204684</v>
      </c>
      <c r="Q23" s="4">
        <f t="shared" si="23"/>
        <v>25</v>
      </c>
      <c r="R23">
        <f t="shared" si="0"/>
        <v>2000000</v>
      </c>
      <c r="S23">
        <f t="shared" si="1"/>
        <v>907.16374908927355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686.89589074229707</v>
      </c>
      <c r="AC23">
        <f t="shared" si="2"/>
        <v>686.89589074229707</v>
      </c>
      <c r="AE23">
        <f t="shared" si="3"/>
        <v>8388.3747988561354</v>
      </c>
      <c r="AF23">
        <f t="shared" si="4"/>
        <v>-419.41873994280678</v>
      </c>
      <c r="AG23">
        <f t="shared" si="4"/>
        <v>-18.929765751549557</v>
      </c>
      <c r="AH23">
        <f t="shared" si="5"/>
        <v>-8432.5584474022999</v>
      </c>
      <c r="AI23">
        <f t="shared" si="6"/>
        <v>-482.53215424052087</v>
      </c>
      <c r="AJ23">
        <f t="shared" si="7"/>
        <v>0</v>
      </c>
      <c r="AK23">
        <f t="shared" si="24"/>
        <v>740.69856303593122</v>
      </c>
      <c r="AL23">
        <f t="shared" si="8"/>
        <v>258.16640879541035</v>
      </c>
      <c r="AN23">
        <f t="shared" si="9"/>
        <v>1883.1911151353779</v>
      </c>
      <c r="AO23">
        <f t="shared" si="9"/>
        <v>-94.159555756768896</v>
      </c>
      <c r="AP23">
        <f t="shared" si="9"/>
        <v>-4.2497346064905459</v>
      </c>
      <c r="AQ23">
        <f t="shared" si="9"/>
        <v>-1893.1103493579292</v>
      </c>
      <c r="AR23">
        <f t="shared" si="9"/>
        <v>-108.32852458581081</v>
      </c>
      <c r="AS23">
        <f t="shared" si="9"/>
        <v>0</v>
      </c>
      <c r="AT23">
        <f t="shared" si="9"/>
        <v>166.28691329970343</v>
      </c>
      <c r="AU23">
        <f t="shared" si="9"/>
        <v>57.95838871389261</v>
      </c>
      <c r="AW23">
        <v>20</v>
      </c>
      <c r="AX23">
        <f>(R23*SUMPRODUCT(K$23:$K24, X$23:$X24)-$AZ$3*SUMPRODUCT(K$22:$K23, W$23:$W24))/Z23</f>
        <v>907.16374908927355</v>
      </c>
    </row>
    <row r="25" spans="5:50" x14ac:dyDescent="0.25">
      <c r="AN25" s="8">
        <f t="shared" ref="AN25:AU25" si="25">SUM(AN3:AN23)</f>
        <v>101480.23203919455</v>
      </c>
      <c r="AO25" s="8">
        <f t="shared" si="25"/>
        <v>-13382.726540266753</v>
      </c>
      <c r="AP25" s="8">
        <f t="shared" si="25"/>
        <v>-477.1567982296674</v>
      </c>
      <c r="AQ25" s="8">
        <f t="shared" si="25"/>
        <v>-63814.924416847251</v>
      </c>
      <c r="AR25" s="8">
        <f t="shared" si="25"/>
        <v>23805.424283850854</v>
      </c>
      <c r="AS25" s="8">
        <f t="shared" si="25"/>
        <v>-2438.6331621871896</v>
      </c>
      <c r="AT25" s="8">
        <f t="shared" si="25"/>
        <v>8972.1401017010103</v>
      </c>
      <c r="AU25" s="9">
        <f t="shared" si="25"/>
        <v>30338.931223364674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1A999-1B2A-4392-8512-A71E4EFE803E}">
  <sheetPr codeName="Sheet72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16826.025556383811</v>
      </c>
      <c r="K3">
        <v>1</v>
      </c>
      <c r="L3" s="2">
        <v>0</v>
      </c>
      <c r="O3">
        <f>$C$3</f>
        <v>16826.025556383811</v>
      </c>
      <c r="P3">
        <f>O3*B5</f>
        <v>13460.820445107049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16826.025556383811</v>
      </c>
      <c r="AF3">
        <f t="shared" ref="AF3:AG23" si="4">-$Z3*P3</f>
        <v>-13460.820445107049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3092.0553694767623</v>
      </c>
      <c r="AJ3">
        <f t="shared" ref="AJ3:AJ23" si="7">AB3-AC3</f>
        <v>0</v>
      </c>
      <c r="AL3">
        <f t="shared" ref="AL3:AL23" si="8">SUM(AI3:AK3)</f>
        <v>3092.0553694767623</v>
      </c>
      <c r="AN3">
        <f t="shared" ref="AN3:AU23" si="9">AE3*$K3</f>
        <v>16826.025556383811</v>
      </c>
      <c r="AO3">
        <f t="shared" si="9"/>
        <v>-13460.820445107049</v>
      </c>
      <c r="AP3">
        <f t="shared" si="9"/>
        <v>-273.14974180000002</v>
      </c>
      <c r="AQ3">
        <f t="shared" si="9"/>
        <v>0</v>
      </c>
      <c r="AR3">
        <f t="shared" si="9"/>
        <v>3092.0553694767623</v>
      </c>
      <c r="AS3">
        <f t="shared" si="9"/>
        <v>0</v>
      </c>
      <c r="AT3">
        <f t="shared" si="9"/>
        <v>0</v>
      </c>
      <c r="AU3">
        <f t="shared" si="9"/>
        <v>3092.0553694767623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9751.6772470942797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2920.9358260984723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2881.0308449927688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-2881.0308449927688</v>
      </c>
      <c r="AK4">
        <f>H4*SUM(AB4, AE4:AF4)</f>
        <v>0</v>
      </c>
      <c r="AL4">
        <f t="shared" si="8"/>
        <v>-10204.452844992767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-6870.646402101509</v>
      </c>
      <c r="AR4">
        <f t="shared" si="9"/>
        <v>-6870.646402101509</v>
      </c>
      <c r="AS4">
        <f t="shared" si="9"/>
        <v>-2702.9091331201507</v>
      </c>
      <c r="AT4">
        <f t="shared" si="9"/>
        <v>0</v>
      </c>
      <c r="AU4">
        <f t="shared" si="9"/>
        <v>-9573.5555352216597</v>
      </c>
      <c r="AW4">
        <v>1</v>
      </c>
      <c r="AX4">
        <f>(R4*SUMPRODUCT(K5:$K$23, X5:$X$23)-$AZ$3*SUMPRODUCT(K4:$K$22, W5:$W$23))/Z4</f>
        <v>2920.9358260984723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16826.025556383811</v>
      </c>
      <c r="P5">
        <f t="shared" ref="P5:P23" si="22">O5*$C$5</f>
        <v>841.30127781919055</v>
      </c>
      <c r="Q5" s="4">
        <f t="shared" ref="Q5:Q23" si="23">$C$8</f>
        <v>25</v>
      </c>
      <c r="R5">
        <f t="shared" si="0"/>
        <v>2000000</v>
      </c>
      <c r="S5">
        <f t="shared" si="1"/>
        <v>5571.2021516687473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2881.0308449927688</v>
      </c>
      <c r="AC5">
        <f t="shared" si="2"/>
        <v>5419.2184495996044</v>
      </c>
      <c r="AE5">
        <f t="shared" si="3"/>
        <v>16367.007630709862</v>
      </c>
      <c r="AF5">
        <f t="shared" si="4"/>
        <v>-818.35038153549306</v>
      </c>
      <c r="AG5">
        <f t="shared" si="4"/>
        <v>-24.317994133350467</v>
      </c>
      <c r="AH5">
        <f t="shared" si="5"/>
        <v>-7510.2815519624337</v>
      </c>
      <c r="AI5">
        <f t="shared" si="6"/>
        <v>8014.0577030785853</v>
      </c>
      <c r="AJ5">
        <f t="shared" si="7"/>
        <v>-2538.1876046068355</v>
      </c>
      <c r="AK5">
        <f>H5*SUM(AB5, AE5:AF5)</f>
        <v>1592.325051336041</v>
      </c>
      <c r="AL5">
        <f t="shared" si="8"/>
        <v>7068.1951498077906</v>
      </c>
      <c r="AN5">
        <f t="shared" si="9"/>
        <v>14133.934219740408</v>
      </c>
      <c r="AO5">
        <f t="shared" si="9"/>
        <v>-706.69671098702031</v>
      </c>
      <c r="AP5">
        <f t="shared" si="9"/>
        <v>-21.000108095012934</v>
      </c>
      <c r="AQ5">
        <f t="shared" si="9"/>
        <v>-6485.5976011152534</v>
      </c>
      <c r="AR5">
        <f t="shared" si="9"/>
        <v>6920.6397995431207</v>
      </c>
      <c r="AS5">
        <f t="shared" si="9"/>
        <v>-2191.8836631786644</v>
      </c>
      <c r="AT5">
        <f t="shared" si="9"/>
        <v>1375.0722208866141</v>
      </c>
      <c r="AU5">
        <f t="shared" si="9"/>
        <v>6103.82835725107</v>
      </c>
      <c r="AW5">
        <v>2</v>
      </c>
      <c r="AX5">
        <f>(R5*SUMPRODUCT(K6:$K$23, X6:$X$23)-$AZ$3*SUMPRODUCT(K5:$K$22, W6:$W$23))/Z5</f>
        <v>5571.2021516687473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16826.025556383811</v>
      </c>
      <c r="P6">
        <f t="shared" si="22"/>
        <v>841.30127781919055</v>
      </c>
      <c r="Q6" s="4">
        <f t="shared" si="23"/>
        <v>25</v>
      </c>
      <c r="R6">
        <f t="shared" si="0"/>
        <v>2000000</v>
      </c>
      <c r="S6">
        <f t="shared" si="1"/>
        <v>7937.5268837166177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5419.2184495996044</v>
      </c>
      <c r="AC6">
        <f t="shared" si="2"/>
        <v>7613.21741832931</v>
      </c>
      <c r="AE6">
        <f t="shared" si="3"/>
        <v>16138.55206083214</v>
      </c>
      <c r="AF6">
        <f t="shared" si="4"/>
        <v>-806.92760304160709</v>
      </c>
      <c r="AG6">
        <f t="shared" si="4"/>
        <v>-23.978556324474912</v>
      </c>
      <c r="AH6">
        <f t="shared" si="5"/>
        <v>-7700.6294033642307</v>
      </c>
      <c r="AI6">
        <f t="shared" si="6"/>
        <v>7607.016498101827</v>
      </c>
      <c r="AJ6">
        <f t="shared" si="7"/>
        <v>-2193.9989687297057</v>
      </c>
      <c r="AK6">
        <f>H6*SUM(AB6, AE6:AF6)</f>
        <v>2257.6917083240469</v>
      </c>
      <c r="AL6">
        <f t="shared" si="8"/>
        <v>7670.7092376961682</v>
      </c>
      <c r="AN6">
        <f t="shared" si="9"/>
        <v>12569.127483756198</v>
      </c>
      <c r="AO6">
        <f t="shared" si="9"/>
        <v>-628.45637418780996</v>
      </c>
      <c r="AP6">
        <f t="shared" si="9"/>
        <v>-18.6751283623652</v>
      </c>
      <c r="AQ6">
        <f t="shared" si="9"/>
        <v>-5997.4520831366162</v>
      </c>
      <c r="AR6">
        <f t="shared" si="9"/>
        <v>5924.5438980694071</v>
      </c>
      <c r="AS6">
        <f t="shared" si="9"/>
        <v>-1708.7439215889226</v>
      </c>
      <c r="AT6">
        <f t="shared" si="9"/>
        <v>1758.3494971531584</v>
      </c>
      <c r="AU6">
        <f t="shared" si="9"/>
        <v>5974.1494736336426</v>
      </c>
      <c r="AW6">
        <v>3</v>
      </c>
      <c r="AX6">
        <f>(R6*SUMPRODUCT(K7:$K$23, X7:$X$23)-$AZ$3*SUMPRODUCT(K6:$K$22, W7:$W$23))/Z6</f>
        <v>7937.5268837166177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16826.025556383811</v>
      </c>
      <c r="P7">
        <f t="shared" si="22"/>
        <v>841.30127781919055</v>
      </c>
      <c r="Q7" s="4">
        <f t="shared" si="23"/>
        <v>25</v>
      </c>
      <c r="R7">
        <f t="shared" si="0"/>
        <v>2000000</v>
      </c>
      <c r="S7">
        <f t="shared" si="1"/>
        <v>9861.1417150141297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7613.21741832931</v>
      </c>
      <c r="AC7">
        <f t="shared" si="2"/>
        <v>9324.679316460999</v>
      </c>
      <c r="AE7">
        <f t="shared" si="3"/>
        <v>15910.661971825388</v>
      </c>
      <c r="AF7">
        <f t="shared" si="4"/>
        <v>-795.53309859126944</v>
      </c>
      <c r="AG7">
        <f t="shared" si="4"/>
        <v>-23.639958703421897</v>
      </c>
      <c r="AH7">
        <f t="shared" si="5"/>
        <v>-7904.9646246615021</v>
      </c>
      <c r="AI7">
        <f t="shared" si="6"/>
        <v>7186.5242898691949</v>
      </c>
      <c r="AJ7">
        <f t="shared" si="7"/>
        <v>-1711.4618981316889</v>
      </c>
      <c r="AK7">
        <f>H7*SUM(AB7, AE7:AF7)</f>
        <v>2379.6578567266906</v>
      </c>
      <c r="AL7">
        <f t="shared" si="8"/>
        <v>7854.7202484641966</v>
      </c>
      <c r="AN7">
        <f t="shared" si="9"/>
        <v>11217.19987992946</v>
      </c>
      <c r="AO7">
        <f t="shared" si="9"/>
        <v>-560.85999399647301</v>
      </c>
      <c r="AP7">
        <f t="shared" si="9"/>
        <v>-16.666443068121996</v>
      </c>
      <c r="AQ7">
        <f t="shared" si="9"/>
        <v>-5573.0910753819862</v>
      </c>
      <c r="AR7">
        <f t="shared" si="9"/>
        <v>5066.582367482878</v>
      </c>
      <c r="AS7">
        <f t="shared" si="9"/>
        <v>-1206.6003433560541</v>
      </c>
      <c r="AT7">
        <f t="shared" si="9"/>
        <v>1677.6861875399015</v>
      </c>
      <c r="AU7">
        <f t="shared" si="9"/>
        <v>5537.6682116667262</v>
      </c>
      <c r="AW7">
        <v>4</v>
      </c>
      <c r="AX7">
        <f>(R7*SUMPRODUCT(K8:$K$23, X8:$X$23)-$AZ$3*SUMPRODUCT(K7:$K$22, W8:$W$23))/Z7</f>
        <v>9861.1417150141297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16826.025556383811</v>
      </c>
      <c r="P8">
        <f t="shared" si="22"/>
        <v>841.30127781919055</v>
      </c>
      <c r="Q8" s="4">
        <f t="shared" si="23"/>
        <v>25</v>
      </c>
      <c r="R8">
        <f t="shared" si="0"/>
        <v>2000000</v>
      </c>
      <c r="S8">
        <f t="shared" si="1"/>
        <v>11245.566780228077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9324.679316460999</v>
      </c>
      <c r="AC8">
        <f t="shared" si="2"/>
        <v>10481.740932303626</v>
      </c>
      <c r="AE8">
        <f t="shared" si="3"/>
        <v>15683.161573716441</v>
      </c>
      <c r="AF8">
        <f t="shared" si="4"/>
        <v>-784.15807868582203</v>
      </c>
      <c r="AG8">
        <f t="shared" si="4"/>
        <v>-23.301940082585684</v>
      </c>
      <c r="AH8">
        <f t="shared" si="5"/>
        <v>-8129.5227041593989</v>
      </c>
      <c r="AI8">
        <f t="shared" si="6"/>
        <v>6746.1788507886358</v>
      </c>
      <c r="AJ8">
        <f t="shared" si="7"/>
        <v>-1157.0616158426274</v>
      </c>
      <c r="AK8">
        <f t="shared" ref="AK8:AK23" si="24">H8*SUM(AB8:AB8, AE8:AF8)</f>
        <v>1756.2170038331424</v>
      </c>
      <c r="AL8">
        <f t="shared" si="8"/>
        <v>7345.3342387791508</v>
      </c>
      <c r="AN8">
        <f t="shared" si="9"/>
        <v>10309.379468440748</v>
      </c>
      <c r="AO8">
        <f t="shared" si="9"/>
        <v>-515.46897342203738</v>
      </c>
      <c r="AP8">
        <f t="shared" si="9"/>
        <v>-15.317609369328096</v>
      </c>
      <c r="AQ8">
        <f t="shared" si="9"/>
        <v>-5343.9693304532639</v>
      </c>
      <c r="AR8">
        <f t="shared" si="9"/>
        <v>4434.6235551961181</v>
      </c>
      <c r="AS8">
        <f t="shared" si="9"/>
        <v>-760.59837871466482</v>
      </c>
      <c r="AT8">
        <f t="shared" si="9"/>
        <v>1154.4552057530998</v>
      </c>
      <c r="AU8">
        <f t="shared" si="9"/>
        <v>4828.480382234553</v>
      </c>
      <c r="AW8">
        <v>5</v>
      </c>
      <c r="AX8">
        <f>(R8*SUMPRODUCT(K9:$K$23, X9:$X$23)-$AZ$3*SUMPRODUCT(K8:$K$22, W9:$W$23))/Z8</f>
        <v>11245.566780228077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16826.025556383811</v>
      </c>
      <c r="P9">
        <f t="shared" si="22"/>
        <v>841.30127781919055</v>
      </c>
      <c r="Q9" s="4">
        <f t="shared" si="23"/>
        <v>25</v>
      </c>
      <c r="R9">
        <f t="shared" si="0"/>
        <v>2000000</v>
      </c>
      <c r="S9">
        <f t="shared" si="1"/>
        <v>12194.545365538032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10481.740932303626</v>
      </c>
      <c r="AC9">
        <f t="shared" si="2"/>
        <v>11201.309754178968</v>
      </c>
      <c r="AE9">
        <f t="shared" si="3"/>
        <v>15455.559722744203</v>
      </c>
      <c r="AF9">
        <f t="shared" si="4"/>
        <v>-772.77798613721018</v>
      </c>
      <c r="AG9">
        <f t="shared" si="4"/>
        <v>-22.963770723741039</v>
      </c>
      <c r="AH9">
        <f t="shared" si="5"/>
        <v>-8411.9966415030194</v>
      </c>
      <c r="AI9">
        <f t="shared" si="6"/>
        <v>6247.8213243802311</v>
      </c>
      <c r="AJ9">
        <f t="shared" si="7"/>
        <v>-719.56882187534211</v>
      </c>
      <c r="AK9">
        <f t="shared" si="24"/>
        <v>1313.5880833171345</v>
      </c>
      <c r="AL9">
        <f t="shared" si="8"/>
        <v>6841.8405858220231</v>
      </c>
      <c r="AN9">
        <f t="shared" si="9"/>
        <v>9655.7352399959691</v>
      </c>
      <c r="AO9">
        <f t="shared" si="9"/>
        <v>-482.7867619997985</v>
      </c>
      <c r="AP9">
        <f t="shared" si="9"/>
        <v>-14.34642900018147</v>
      </c>
      <c r="AQ9">
        <f t="shared" si="9"/>
        <v>-5255.3264887948535</v>
      </c>
      <c r="AR9">
        <f t="shared" si="9"/>
        <v>3903.2755602011357</v>
      </c>
      <c r="AS9">
        <f t="shared" si="9"/>
        <v>-449.54476936604152</v>
      </c>
      <c r="AT9">
        <f t="shared" si="9"/>
        <v>820.65347191916374</v>
      </c>
      <c r="AU9">
        <f t="shared" si="9"/>
        <v>4274.3842627542581</v>
      </c>
      <c r="AW9">
        <v>6</v>
      </c>
      <c r="AX9">
        <f>(R9*SUMPRODUCT(K10:$K$23, X10:$X$23)-$AZ$3*SUMPRODUCT(K9:$K$22, W10:$W$23))/Z9</f>
        <v>12194.545365538032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16826.025556383811</v>
      </c>
      <c r="P10">
        <f t="shared" si="22"/>
        <v>841.30127781919055</v>
      </c>
      <c r="Q10" s="4">
        <f t="shared" si="23"/>
        <v>25</v>
      </c>
      <c r="R10">
        <f t="shared" si="0"/>
        <v>2000000</v>
      </c>
      <c r="S10">
        <f t="shared" si="1"/>
        <v>12848.328221354865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11201.309754178968</v>
      </c>
      <c r="AC10">
        <f t="shared" si="2"/>
        <v>11627.875802544506</v>
      </c>
      <c r="AE10">
        <f t="shared" si="3"/>
        <v>15227.734849961613</v>
      </c>
      <c r="AF10">
        <f t="shared" si="4"/>
        <v>-761.38674249808071</v>
      </c>
      <c r="AG10">
        <f t="shared" si="4"/>
        <v>-22.625270000532293</v>
      </c>
      <c r="AH10">
        <f t="shared" si="5"/>
        <v>-8709.0412777069723</v>
      </c>
      <c r="AI10">
        <f t="shared" si="6"/>
        <v>5734.6815597560289</v>
      </c>
      <c r="AJ10">
        <f t="shared" si="7"/>
        <v>-426.56604836553743</v>
      </c>
      <c r="AK10">
        <f t="shared" si="24"/>
        <v>1347.5520377362313</v>
      </c>
      <c r="AL10">
        <f t="shared" si="8"/>
        <v>6655.6675491267233</v>
      </c>
      <c r="AN10">
        <f t="shared" si="9"/>
        <v>9038.8631862958719</v>
      </c>
      <c r="AO10">
        <f t="shared" si="9"/>
        <v>-451.94315931479366</v>
      </c>
      <c r="AP10">
        <f t="shared" si="9"/>
        <v>-13.429884490557129</v>
      </c>
      <c r="AQ10">
        <f t="shared" si="9"/>
        <v>-5169.5037619593941</v>
      </c>
      <c r="AR10">
        <f t="shared" si="9"/>
        <v>3403.9863805311288</v>
      </c>
      <c r="AS10">
        <f t="shared" si="9"/>
        <v>-253.2006361474491</v>
      </c>
      <c r="AT10">
        <f t="shared" si="9"/>
        <v>799.878552228844</v>
      </c>
      <c r="AU10">
        <f t="shared" si="9"/>
        <v>3950.6642966125241</v>
      </c>
      <c r="AW10">
        <v>7</v>
      </c>
      <c r="AX10">
        <f>(R10*SUMPRODUCT(K11:$K$23, X11:$X$23)-$AZ$3*SUMPRODUCT(K10:$K$22, W11:$W$23))/Z10</f>
        <v>12848.328221354865</v>
      </c>
    </row>
    <row r="11" spans="1:52" x14ac:dyDescent="0.25">
      <c r="A11" t="s">
        <v>33</v>
      </c>
      <c r="C11" s="7">
        <f>AU25</f>
        <v>45527.157639338388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16826.025556383811</v>
      </c>
      <c r="P11">
        <f t="shared" si="22"/>
        <v>841.30127781919055</v>
      </c>
      <c r="Q11" s="4">
        <f t="shared" si="23"/>
        <v>25</v>
      </c>
      <c r="R11">
        <f t="shared" si="0"/>
        <v>2000000</v>
      </c>
      <c r="S11">
        <f t="shared" si="1"/>
        <v>13227.004438096139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11627.875802544506</v>
      </c>
      <c r="AC11">
        <f t="shared" si="2"/>
        <v>11791.419546199038</v>
      </c>
      <c r="AE11">
        <f t="shared" si="3"/>
        <v>14999.823093651747</v>
      </c>
      <c r="AF11">
        <f t="shared" si="4"/>
        <v>-749.99115468258731</v>
      </c>
      <c r="AG11">
        <f t="shared" si="4"/>
        <v>-22.286640186340378</v>
      </c>
      <c r="AH11">
        <f t="shared" si="5"/>
        <v>-8990.1691349275079</v>
      </c>
      <c r="AI11">
        <f t="shared" si="6"/>
        <v>5237.3761638553096</v>
      </c>
      <c r="AJ11">
        <f t="shared" si="7"/>
        <v>-163.54374365453259</v>
      </c>
      <c r="AK11">
        <f t="shared" si="24"/>
        <v>1332.701948687954</v>
      </c>
      <c r="AL11">
        <f t="shared" si="8"/>
        <v>6406.5343688887315</v>
      </c>
      <c r="AN11">
        <f t="shared" si="9"/>
        <v>8467.5031483174971</v>
      </c>
      <c r="AO11">
        <f t="shared" si="9"/>
        <v>-423.37515741587487</v>
      </c>
      <c r="AP11">
        <f t="shared" si="9"/>
        <v>-12.580961439680149</v>
      </c>
      <c r="AQ11">
        <f t="shared" si="9"/>
        <v>-5075.0122170522754</v>
      </c>
      <c r="AR11">
        <f t="shared" si="9"/>
        <v>2956.5348124096668</v>
      </c>
      <c r="AS11">
        <f t="shared" si="9"/>
        <v>-92.321566436904533</v>
      </c>
      <c r="AT11">
        <f t="shared" si="9"/>
        <v>752.31940242415453</v>
      </c>
      <c r="AU11">
        <f t="shared" si="9"/>
        <v>3616.532648396917</v>
      </c>
      <c r="AW11">
        <v>8</v>
      </c>
      <c r="AX11">
        <f>(R11*SUMPRODUCT(K12:$K$23, X12:$X$23)-$AZ$3*SUMPRODUCT(K11:$K$22, W12:$W$23))/Z11</f>
        <v>13227.004438096139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16826.025556383811</v>
      </c>
      <c r="P12">
        <f t="shared" si="22"/>
        <v>841.30127781919055</v>
      </c>
      <c r="Q12" s="4">
        <f t="shared" si="23"/>
        <v>25</v>
      </c>
      <c r="R12">
        <f t="shared" si="0"/>
        <v>2000000</v>
      </c>
      <c r="S12">
        <f t="shared" si="1"/>
        <v>13335.479581083908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11791.419546199038</v>
      </c>
      <c r="AC12">
        <f t="shared" si="2"/>
        <v>11707.221134038715</v>
      </c>
      <c r="AE12">
        <f t="shared" si="3"/>
        <v>14771.57239061672</v>
      </c>
      <c r="AF12">
        <f t="shared" si="4"/>
        <v>-738.57861953083602</v>
      </c>
      <c r="AG12">
        <f t="shared" si="4"/>
        <v>-21.947506767295337</v>
      </c>
      <c r="AH12">
        <f t="shared" si="5"/>
        <v>-9301.3613745310249</v>
      </c>
      <c r="AI12">
        <f t="shared" si="6"/>
        <v>4709.6848897875643</v>
      </c>
      <c r="AJ12">
        <f t="shared" si="7"/>
        <v>84.198412160323642</v>
      </c>
      <c r="AK12">
        <f t="shared" si="24"/>
        <v>1340.2870511670874</v>
      </c>
      <c r="AL12">
        <f t="shared" si="8"/>
        <v>6134.1703531149751</v>
      </c>
      <c r="AN12">
        <f t="shared" si="9"/>
        <v>7927.2307813788266</v>
      </c>
      <c r="AO12">
        <f t="shared" si="9"/>
        <v>-396.36153906894134</v>
      </c>
      <c r="AP12">
        <f t="shared" si="9"/>
        <v>-11.77822824946802</v>
      </c>
      <c r="AQ12">
        <f t="shared" si="9"/>
        <v>-4991.6174288763032</v>
      </c>
      <c r="AR12">
        <f t="shared" si="9"/>
        <v>2527.4735851841147</v>
      </c>
      <c r="AS12">
        <f t="shared" si="9"/>
        <v>45.185456698200028</v>
      </c>
      <c r="AT12">
        <f t="shared" si="9"/>
        <v>719.27107601925411</v>
      </c>
      <c r="AU12">
        <f t="shared" si="9"/>
        <v>3291.9301179015688</v>
      </c>
      <c r="AW12">
        <v>9</v>
      </c>
      <c r="AX12">
        <f>(R12*SUMPRODUCT(K13:$K$23, X13:$X$23)-$AZ$3*SUMPRODUCT(K12:$K$22, W13:$W$23))/Z12</f>
        <v>13335.479581083908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16826.025556383811</v>
      </c>
      <c r="P13">
        <f t="shared" si="22"/>
        <v>841.30127781919055</v>
      </c>
      <c r="Q13" s="4">
        <f t="shared" si="23"/>
        <v>25</v>
      </c>
      <c r="R13">
        <f t="shared" si="0"/>
        <v>2000000</v>
      </c>
      <c r="S13">
        <f t="shared" si="1"/>
        <v>13178.035397376334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11707.221134038715</v>
      </c>
      <c r="AC13">
        <f t="shared" si="2"/>
        <v>11389.888298908641</v>
      </c>
      <c r="AE13">
        <f t="shared" si="3"/>
        <v>14542.877281992229</v>
      </c>
      <c r="AF13">
        <f t="shared" si="4"/>
        <v>-727.14386409961139</v>
      </c>
      <c r="AG13">
        <f t="shared" si="4"/>
        <v>-21.607713053298326</v>
      </c>
      <c r="AH13">
        <f t="shared" si="5"/>
        <v>-9625.4917059245963</v>
      </c>
      <c r="AI13">
        <f t="shared" si="6"/>
        <v>4168.6339989147236</v>
      </c>
      <c r="AJ13">
        <f t="shared" si="7"/>
        <v>317.33283513007336</v>
      </c>
      <c r="AK13">
        <f t="shared" si="24"/>
        <v>1319.53675033485</v>
      </c>
      <c r="AL13">
        <f t="shared" si="8"/>
        <v>5805.5035843796468</v>
      </c>
      <c r="AN13">
        <f t="shared" si="9"/>
        <v>7420.8429423087691</v>
      </c>
      <c r="AO13">
        <f t="shared" si="9"/>
        <v>-371.04214711543841</v>
      </c>
      <c r="AP13">
        <f t="shared" si="9"/>
        <v>-11.025840471716883</v>
      </c>
      <c r="AQ13">
        <f t="shared" si="9"/>
        <v>-4911.6320523868881</v>
      </c>
      <c r="AR13">
        <f t="shared" si="9"/>
        <v>2127.1429023347264</v>
      </c>
      <c r="AS13">
        <f t="shared" si="9"/>
        <v>161.92649393072801</v>
      </c>
      <c r="AT13">
        <f t="shared" si="9"/>
        <v>673.32445918143674</v>
      </c>
      <c r="AU13">
        <f t="shared" si="9"/>
        <v>2962.3938554468909</v>
      </c>
      <c r="AW13">
        <v>10</v>
      </c>
      <c r="AX13">
        <f>(R13*SUMPRODUCT(K14:$K$23, X14:$X$23)-$AZ$3*SUMPRODUCT(K13:$K$22, W14:$W$23))/Z13</f>
        <v>13178.035397376334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16826.025556383811</v>
      </c>
      <c r="P14">
        <f t="shared" si="22"/>
        <v>841.30127781919055</v>
      </c>
      <c r="Q14" s="4">
        <f t="shared" si="23"/>
        <v>25</v>
      </c>
      <c r="R14">
        <f t="shared" si="0"/>
        <v>2000000</v>
      </c>
      <c r="S14">
        <f t="shared" si="1"/>
        <v>12926.342544503445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11389.888298908641</v>
      </c>
      <c r="AC14">
        <f t="shared" si="2"/>
        <v>10996.073540736288</v>
      </c>
      <c r="AE14">
        <f t="shared" si="3"/>
        <v>14313.423443584908</v>
      </c>
      <c r="AF14">
        <f t="shared" si="4"/>
        <v>-715.67117217924545</v>
      </c>
      <c r="AG14">
        <f t="shared" si="4"/>
        <v>-21.266792023494791</v>
      </c>
      <c r="AH14">
        <f t="shared" si="5"/>
        <v>-9987.5119416444195</v>
      </c>
      <c r="AI14">
        <f t="shared" si="6"/>
        <v>3588.9735377377492</v>
      </c>
      <c r="AJ14">
        <f t="shared" si="7"/>
        <v>393.81475817235332</v>
      </c>
      <c r="AK14">
        <f t="shared" si="24"/>
        <v>2138.2423788829356</v>
      </c>
      <c r="AL14">
        <f t="shared" si="8"/>
        <v>6121.0306747930381</v>
      </c>
      <c r="AN14">
        <f t="shared" si="9"/>
        <v>6728.0279519352807</v>
      </c>
      <c r="AO14">
        <f t="shared" si="9"/>
        <v>-336.40139759676407</v>
      </c>
      <c r="AP14">
        <f t="shared" si="9"/>
        <v>-9.9964604377155801</v>
      </c>
      <c r="AQ14">
        <f t="shared" si="9"/>
        <v>-4694.6322644976708</v>
      </c>
      <c r="AR14">
        <f t="shared" si="9"/>
        <v>1686.9978294031309</v>
      </c>
      <c r="AS14">
        <f t="shared" si="9"/>
        <v>185.11271683614876</v>
      </c>
      <c r="AT14">
        <f t="shared" si="9"/>
        <v>1005.0813175365582</v>
      </c>
      <c r="AU14">
        <f t="shared" si="9"/>
        <v>2877.1918637758381</v>
      </c>
      <c r="AW14">
        <v>11</v>
      </c>
      <c r="AX14">
        <f>(R14*SUMPRODUCT(K15:$K$23, X15:$X$23)-$AZ$3*SUMPRODUCT(K14:$K$22, W15:$W$23))/Z14</f>
        <v>12926.342544503445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16826.025556383811</v>
      </c>
      <c r="P15">
        <f t="shared" si="22"/>
        <v>841.30127781919055</v>
      </c>
      <c r="Q15" s="4">
        <f t="shared" si="23"/>
        <v>25</v>
      </c>
      <c r="R15">
        <f t="shared" si="0"/>
        <v>2000000</v>
      </c>
      <c r="S15">
        <f t="shared" si="1"/>
        <v>12411.963353741112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10996.073540736288</v>
      </c>
      <c r="AC15">
        <f t="shared" si="2"/>
        <v>10388.323079908321</v>
      </c>
      <c r="AE15">
        <f t="shared" si="3"/>
        <v>14082.718797088954</v>
      </c>
      <c r="AF15">
        <f t="shared" si="4"/>
        <v>-704.13593985444766</v>
      </c>
      <c r="AG15">
        <f t="shared" si="4"/>
        <v>-20.924012551118995</v>
      </c>
      <c r="AH15">
        <f t="shared" si="5"/>
        <v>-10408.924171267725</v>
      </c>
      <c r="AI15">
        <f t="shared" si="6"/>
        <v>2948.7346734156617</v>
      </c>
      <c r="AJ15">
        <f t="shared" si="7"/>
        <v>607.75046082796689</v>
      </c>
      <c r="AK15">
        <f t="shared" si="24"/>
        <v>2085.7880972871571</v>
      </c>
      <c r="AL15">
        <f t="shared" si="8"/>
        <v>5642.2732315307858</v>
      </c>
      <c r="AN15">
        <f t="shared" si="9"/>
        <v>6097.7854810811777</v>
      </c>
      <c r="AO15">
        <f t="shared" si="9"/>
        <v>-304.88927405405889</v>
      </c>
      <c r="AP15">
        <f t="shared" si="9"/>
        <v>-9.0600502487167436</v>
      </c>
      <c r="AQ15">
        <f t="shared" si="9"/>
        <v>-4507.0406929059372</v>
      </c>
      <c r="AR15">
        <f t="shared" si="9"/>
        <v>1276.7954638724648</v>
      </c>
      <c r="AS15">
        <f t="shared" si="9"/>
        <v>263.15457899530213</v>
      </c>
      <c r="AT15">
        <f t="shared" si="9"/>
        <v>903.14154244694907</v>
      </c>
      <c r="AU15">
        <f t="shared" si="9"/>
        <v>2443.0915853147162</v>
      </c>
      <c r="AW15">
        <v>12</v>
      </c>
      <c r="AX15">
        <f>(R15*SUMPRODUCT(K16:$K$23, X16:$X$23)-$AZ$3*SUMPRODUCT(K15:$K$22, W16:$W$23))/Z15</f>
        <v>12411.963353741112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16826.025556383811</v>
      </c>
      <c r="P16">
        <f t="shared" si="22"/>
        <v>841.30127781919055</v>
      </c>
      <c r="Q16" s="4">
        <f t="shared" si="23"/>
        <v>25</v>
      </c>
      <c r="R16">
        <f t="shared" si="0"/>
        <v>2000000</v>
      </c>
      <c r="S16">
        <f t="shared" si="1"/>
        <v>11654.754246385073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10388.323079908321</v>
      </c>
      <c r="AC16">
        <f t="shared" si="2"/>
        <v>9593.7835075879775</v>
      </c>
      <c r="AE16">
        <f t="shared" si="3"/>
        <v>13850.592047546408</v>
      </c>
      <c r="AF16">
        <f t="shared" si="4"/>
        <v>-692.52960237732032</v>
      </c>
      <c r="AG16">
        <f t="shared" si="4"/>
        <v>-20.579120127229746</v>
      </c>
      <c r="AH16">
        <f t="shared" si="5"/>
        <v>-10852.183870244731</v>
      </c>
      <c r="AI16">
        <f t="shared" si="6"/>
        <v>2285.2994547971266</v>
      </c>
      <c r="AJ16">
        <f t="shared" si="7"/>
        <v>794.53957232034372</v>
      </c>
      <c r="AK16">
        <f t="shared" si="24"/>
        <v>2014.9113021519245</v>
      </c>
      <c r="AL16">
        <f t="shared" si="8"/>
        <v>5094.7503292693946</v>
      </c>
      <c r="AN16">
        <f t="shared" si="9"/>
        <v>5524.5300376209534</v>
      </c>
      <c r="AO16">
        <f t="shared" si="9"/>
        <v>-276.22650188104762</v>
      </c>
      <c r="AP16">
        <f t="shared" si="9"/>
        <v>-8.2083110166276612</v>
      </c>
      <c r="AQ16">
        <f t="shared" si="9"/>
        <v>-4328.5670070380247</v>
      </c>
      <c r="AR16">
        <f t="shared" si="9"/>
        <v>911.5282176852528</v>
      </c>
      <c r="AS16">
        <f t="shared" si="9"/>
        <v>316.91480900557059</v>
      </c>
      <c r="AT16">
        <f t="shared" si="9"/>
        <v>803.67958089215085</v>
      </c>
      <c r="AU16">
        <f t="shared" si="9"/>
        <v>2032.1226075829741</v>
      </c>
      <c r="AW16">
        <v>13</v>
      </c>
      <c r="AX16">
        <f>(R16*SUMPRODUCT(K17:$K$23, X17:$X$23)-$AZ$3*SUMPRODUCT(K16:$K$22, W17:$W$23))/Z16</f>
        <v>11654.754246385073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16826.025556383811</v>
      </c>
      <c r="P17">
        <f t="shared" si="22"/>
        <v>841.30127781919055</v>
      </c>
      <c r="Q17" s="4">
        <f t="shared" si="23"/>
        <v>25</v>
      </c>
      <c r="R17">
        <f t="shared" si="0"/>
        <v>2000000</v>
      </c>
      <c r="S17">
        <f t="shared" si="1"/>
        <v>10676.066362323047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9593.7835075879775</v>
      </c>
      <c r="AC17">
        <f t="shared" si="2"/>
        <v>8639.905914899955</v>
      </c>
      <c r="AE17">
        <f t="shared" si="3"/>
        <v>13616.932753612587</v>
      </c>
      <c r="AF17">
        <f t="shared" si="4"/>
        <v>-680.84663768062933</v>
      </c>
      <c r="AG17">
        <f t="shared" si="4"/>
        <v>-20.23195065879106</v>
      </c>
      <c r="AH17">
        <f t="shared" si="5"/>
        <v>-11310.261373310927</v>
      </c>
      <c r="AI17">
        <f t="shared" si="6"/>
        <v>1605.5927919622391</v>
      </c>
      <c r="AJ17">
        <f t="shared" si="7"/>
        <v>953.87759268802256</v>
      </c>
      <c r="AK17">
        <f t="shared" si="24"/>
        <v>1927.926003423848</v>
      </c>
      <c r="AL17">
        <f t="shared" si="8"/>
        <v>4487.3963880741094</v>
      </c>
      <c r="AN17">
        <f t="shared" si="9"/>
        <v>5003.1976628263328</v>
      </c>
      <c r="AO17">
        <f t="shared" si="9"/>
        <v>-250.15988314131664</v>
      </c>
      <c r="AP17">
        <f t="shared" si="9"/>
        <v>-7.4337187443057733</v>
      </c>
      <c r="AQ17">
        <f t="shared" si="9"/>
        <v>-4155.6695838048745</v>
      </c>
      <c r="AR17">
        <f t="shared" si="9"/>
        <v>589.934477135836</v>
      </c>
      <c r="AS17">
        <f t="shared" si="9"/>
        <v>350.47820450556242</v>
      </c>
      <c r="AT17">
        <f t="shared" si="9"/>
        <v>708.36766612314136</v>
      </c>
      <c r="AU17">
        <f t="shared" si="9"/>
        <v>1648.7803477645396</v>
      </c>
      <c r="AW17">
        <v>14</v>
      </c>
      <c r="AX17">
        <f>(R17*SUMPRODUCT(K18:$K$23, X18:$X$23)-$AZ$3*SUMPRODUCT(K17:$K$22, W18:$W$23))/Z17</f>
        <v>10676.066362323047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16826.025556383811</v>
      </c>
      <c r="P18">
        <f t="shared" si="22"/>
        <v>841.30127781919055</v>
      </c>
      <c r="Q18" s="4">
        <f t="shared" si="23"/>
        <v>25</v>
      </c>
      <c r="R18">
        <f t="shared" si="0"/>
        <v>2000000</v>
      </c>
      <c r="S18">
        <f t="shared" si="1"/>
        <v>9477.2744017373661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8639.905914899955</v>
      </c>
      <c r="AC18">
        <f t="shared" si="2"/>
        <v>7537.0148379010088</v>
      </c>
      <c r="AE18">
        <f t="shared" si="3"/>
        <v>13381.273866895548</v>
      </c>
      <c r="AF18">
        <f t="shared" si="4"/>
        <v>-669.06369334477745</v>
      </c>
      <c r="AG18">
        <f t="shared" si="4"/>
        <v>-19.881810208321419</v>
      </c>
      <c r="AH18">
        <f t="shared" si="5"/>
        <v>-11825.675510538644</v>
      </c>
      <c r="AI18">
        <f t="shared" si="6"/>
        <v>866.65285280380704</v>
      </c>
      <c r="AJ18">
        <f t="shared" si="7"/>
        <v>1102.8910769989461</v>
      </c>
      <c r="AK18">
        <f t="shared" si="24"/>
        <v>1827.1432779209053</v>
      </c>
      <c r="AL18">
        <f t="shared" si="8"/>
        <v>3796.6872077236585</v>
      </c>
      <c r="AN18">
        <f t="shared" si="9"/>
        <v>4529.0508258096097</v>
      </c>
      <c r="AO18">
        <f t="shared" si="9"/>
        <v>-226.4525412904805</v>
      </c>
      <c r="AP18">
        <f t="shared" si="9"/>
        <v>-6.7292344389838448</v>
      </c>
      <c r="AQ18">
        <f t="shared" si="9"/>
        <v>-4002.5401146047402</v>
      </c>
      <c r="AR18">
        <f t="shared" si="9"/>
        <v>293.32893547540567</v>
      </c>
      <c r="AS18">
        <f t="shared" si="9"/>
        <v>373.28656395095339</v>
      </c>
      <c r="AT18">
        <f t="shared" si="9"/>
        <v>618.41831009920156</v>
      </c>
      <c r="AU18">
        <f t="shared" si="9"/>
        <v>1285.0338095255606</v>
      </c>
      <c r="AW18">
        <v>15</v>
      </c>
      <c r="AX18">
        <f>(R18*SUMPRODUCT(K19:$K$23, X19:$X$23)-$AZ$3*SUMPRODUCT(K18:$K$22, W19:$W$23))/Z18</f>
        <v>9477.2744017373661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16826.025556383811</v>
      </c>
      <c r="P19">
        <f t="shared" si="22"/>
        <v>841.30127781919055</v>
      </c>
      <c r="Q19" s="4">
        <f t="shared" si="23"/>
        <v>25</v>
      </c>
      <c r="R19">
        <f t="shared" si="0"/>
        <v>2000000</v>
      </c>
      <c r="S19">
        <f t="shared" si="1"/>
        <v>8058.8644305434664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7537.0148379010088</v>
      </c>
      <c r="AC19">
        <f t="shared" si="2"/>
        <v>6294.9267364125499</v>
      </c>
      <c r="AE19">
        <f t="shared" si="3"/>
        <v>13143.117005542983</v>
      </c>
      <c r="AF19">
        <f t="shared" si="4"/>
        <v>-657.15585027714917</v>
      </c>
      <c r="AG19">
        <f t="shared" si="4"/>
        <v>-19.527958283286438</v>
      </c>
      <c r="AH19">
        <f t="shared" si="5"/>
        <v>-12402.705836141033</v>
      </c>
      <c r="AI19">
        <f t="shared" si="6"/>
        <v>63.727360841514383</v>
      </c>
      <c r="AJ19">
        <f t="shared" si="7"/>
        <v>1242.088101488459</v>
      </c>
      <c r="AK19">
        <f t="shared" si="24"/>
        <v>1713.4061016872733</v>
      </c>
      <c r="AL19">
        <f t="shared" si="8"/>
        <v>3019.2215640172467</v>
      </c>
      <c r="AN19">
        <f t="shared" si="9"/>
        <v>4097.7879052107446</v>
      </c>
      <c r="AO19">
        <f t="shared" si="9"/>
        <v>-204.88939526053727</v>
      </c>
      <c r="AP19">
        <f t="shared" si="9"/>
        <v>-6.0884667794529168</v>
      </c>
      <c r="AQ19">
        <f t="shared" si="9"/>
        <v>-3866.9409962485352</v>
      </c>
      <c r="AR19">
        <f t="shared" si="9"/>
        <v>19.869046922219798</v>
      </c>
      <c r="AS19">
        <f t="shared" si="9"/>
        <v>387.26076906558802</v>
      </c>
      <c r="AT19">
        <f t="shared" si="9"/>
        <v>534.20925928356928</v>
      </c>
      <c r="AU19">
        <f t="shared" si="9"/>
        <v>941.33907527137717</v>
      </c>
      <c r="AW19">
        <v>16</v>
      </c>
      <c r="AX19">
        <f>(R19*SUMPRODUCT(K20:$K$23, X20:$X$23)-$AZ$3*SUMPRODUCT(K19:$K$22, W20:$W$23))/Z19</f>
        <v>8058.8644305434664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16826.025556383811</v>
      </c>
      <c r="P20">
        <f t="shared" si="22"/>
        <v>841.30127781919055</v>
      </c>
      <c r="Q20" s="4">
        <f t="shared" si="23"/>
        <v>25</v>
      </c>
      <c r="R20">
        <f t="shared" si="0"/>
        <v>2000000</v>
      </c>
      <c r="S20">
        <f t="shared" si="1"/>
        <v>6414.6633698971482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6294.9267364125499</v>
      </c>
      <c r="AC20">
        <f t="shared" si="2"/>
        <v>4918.6136862860458</v>
      </c>
      <c r="AE20">
        <f t="shared" si="3"/>
        <v>12901.802450898553</v>
      </c>
      <c r="AF20">
        <f t="shared" si="4"/>
        <v>-645.09012254492757</v>
      </c>
      <c r="AG20">
        <f t="shared" si="4"/>
        <v>-19.169414677971286</v>
      </c>
      <c r="AH20">
        <f t="shared" si="5"/>
        <v>-13061.121798583194</v>
      </c>
      <c r="AI20">
        <f t="shared" si="6"/>
        <v>-823.57888490753976</v>
      </c>
      <c r="AJ20">
        <f t="shared" si="7"/>
        <v>1376.3130501265041</v>
      </c>
      <c r="AK20">
        <f t="shared" si="24"/>
        <v>1587.5008580501712</v>
      </c>
      <c r="AL20">
        <f t="shared" si="8"/>
        <v>2140.2350232691356</v>
      </c>
      <c r="AN20">
        <f t="shared" si="9"/>
        <v>3705.4662055919375</v>
      </c>
      <c r="AO20">
        <f t="shared" si="9"/>
        <v>-185.27331027959684</v>
      </c>
      <c r="AP20">
        <f t="shared" si="9"/>
        <v>-5.505557734319023</v>
      </c>
      <c r="AQ20">
        <f t="shared" si="9"/>
        <v>-3751.2235686417239</v>
      </c>
      <c r="AR20">
        <f t="shared" si="9"/>
        <v>-236.53623106370227</v>
      </c>
      <c r="AS20">
        <f t="shared" si="9"/>
        <v>395.28441975204316</v>
      </c>
      <c r="AT20">
        <f t="shared" si="9"/>
        <v>455.93868013716394</v>
      </c>
      <c r="AU20">
        <f t="shared" si="9"/>
        <v>614.6868688255048</v>
      </c>
      <c r="AW20">
        <v>17</v>
      </c>
      <c r="AX20">
        <f>(R20*SUMPRODUCT(K21:$K$23, X21:$X$23)-$AZ$3*SUMPRODUCT(K20:$K$22, W21:$W$23))/Z20</f>
        <v>6414.6633698971482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16826.025556383811</v>
      </c>
      <c r="P21">
        <f t="shared" si="22"/>
        <v>841.30127781919055</v>
      </c>
      <c r="Q21" s="4">
        <f t="shared" si="23"/>
        <v>25</v>
      </c>
      <c r="R21">
        <f t="shared" si="0"/>
        <v>2000000</v>
      </c>
      <c r="S21">
        <f t="shared" si="1"/>
        <v>4534.2271026068329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4918.6136862860458</v>
      </c>
      <c r="AC21">
        <f t="shared" si="2"/>
        <v>3410.6471116360672</v>
      </c>
      <c r="AE21">
        <f t="shared" si="3"/>
        <v>12656.541934390892</v>
      </c>
      <c r="AF21">
        <f t="shared" si="4"/>
        <v>-632.82709671954456</v>
      </c>
      <c r="AG21">
        <f t="shared" si="4"/>
        <v>-18.805008188028378</v>
      </c>
      <c r="AH21">
        <f t="shared" si="5"/>
        <v>-13816.98745305559</v>
      </c>
      <c r="AI21">
        <f t="shared" si="6"/>
        <v>-1812.0776235722697</v>
      </c>
      <c r="AJ21">
        <f t="shared" si="7"/>
        <v>1507.9665746499786</v>
      </c>
      <c r="AK21">
        <f t="shared" si="24"/>
        <v>1449.7889364520822</v>
      </c>
      <c r="AL21">
        <f t="shared" si="8"/>
        <v>1145.6778875297912</v>
      </c>
      <c r="AN21">
        <f t="shared" si="9"/>
        <v>3348.489167266599</v>
      </c>
      <c r="AO21">
        <f t="shared" si="9"/>
        <v>-167.42445836332993</v>
      </c>
      <c r="AP21">
        <f t="shared" si="9"/>
        <v>-4.9751635584497533</v>
      </c>
      <c r="AQ21">
        <f t="shared" si="9"/>
        <v>-3655.5034582628873</v>
      </c>
      <c r="AR21">
        <f t="shared" si="9"/>
        <v>-479.41391291806764</v>
      </c>
      <c r="AS21">
        <f t="shared" si="9"/>
        <v>398.95650533856349</v>
      </c>
      <c r="AT21">
        <f t="shared" si="9"/>
        <v>383.56468723432499</v>
      </c>
      <c r="AU21">
        <f t="shared" si="9"/>
        <v>303.10727965482079</v>
      </c>
      <c r="AW21">
        <v>18</v>
      </c>
      <c r="AX21">
        <f>(R21*SUMPRODUCT(K22:$K$23, X22:$X$23)-$AZ$3*SUMPRODUCT(K21:$K$22, W22:$W$23))/Z21</f>
        <v>4534.2271026068329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16826.025556383811</v>
      </c>
      <c r="P22">
        <f t="shared" si="22"/>
        <v>841.30127781919055</v>
      </c>
      <c r="Q22" s="4">
        <f t="shared" si="23"/>
        <v>25</v>
      </c>
      <c r="R22">
        <f t="shared" si="0"/>
        <v>2000000</v>
      </c>
      <c r="S22">
        <f t="shared" si="1"/>
        <v>2405.4954456743931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3410.6471116360672</v>
      </c>
      <c r="AC22">
        <f t="shared" si="2"/>
        <v>1773.6642158016807</v>
      </c>
      <c r="AE22">
        <f t="shared" si="3"/>
        <v>12406.475130596513</v>
      </c>
      <c r="AF22">
        <f t="shared" si="4"/>
        <v>-620.32375652982557</v>
      </c>
      <c r="AG22">
        <f t="shared" si="4"/>
        <v>-18.433460547505057</v>
      </c>
      <c r="AH22">
        <f t="shared" si="5"/>
        <v>-14679.804691442865</v>
      </c>
      <c r="AI22">
        <f t="shared" si="6"/>
        <v>-2912.0867779236833</v>
      </c>
      <c r="AJ22">
        <f t="shared" si="7"/>
        <v>1636.9828958343865</v>
      </c>
      <c r="AK22">
        <f t="shared" si="24"/>
        <v>1300.4204400185563</v>
      </c>
      <c r="AL22">
        <f t="shared" si="8"/>
        <v>25.316557929259488</v>
      </c>
      <c r="AN22">
        <f t="shared" si="9"/>
        <v>3023.5949554817735</v>
      </c>
      <c r="AO22">
        <f t="shared" si="9"/>
        <v>-151.17974777408867</v>
      </c>
      <c r="AP22">
        <f t="shared" si="9"/>
        <v>-4.4924378388552642</v>
      </c>
      <c r="AQ22">
        <f t="shared" si="9"/>
        <v>-3577.6304667746685</v>
      </c>
      <c r="AR22">
        <f t="shared" si="9"/>
        <v>-709.70769690583916</v>
      </c>
      <c r="AS22">
        <f t="shared" si="9"/>
        <v>398.95080383051697</v>
      </c>
      <c r="AT22">
        <f t="shared" si="9"/>
        <v>316.92681773476818</v>
      </c>
      <c r="AU22">
        <f t="shared" si="9"/>
        <v>6.1699246594460107</v>
      </c>
      <c r="AW22">
        <v>19</v>
      </c>
      <c r="AX22">
        <f>(R22*SUMPRODUCT(K23:$K$23, X23:$X$23)-$AZ$3*SUMPRODUCT(K22:$K$22, W23:$W$23))/Z22</f>
        <v>2405.4954456743931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16826.025556383811</v>
      </c>
      <c r="P23">
        <f t="shared" si="22"/>
        <v>841.30127781919055</v>
      </c>
      <c r="Q23" s="4">
        <f t="shared" si="23"/>
        <v>25</v>
      </c>
      <c r="R23">
        <f t="shared" si="0"/>
        <v>2000000</v>
      </c>
      <c r="S23">
        <f t="shared" si="1"/>
        <v>2456.217621708267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1773.6642158016807</v>
      </c>
      <c r="AC23">
        <f t="shared" si="2"/>
        <v>1773.6642158016805</v>
      </c>
      <c r="AE23">
        <f t="shared" si="3"/>
        <v>12150.274942969676</v>
      </c>
      <c r="AF23">
        <f t="shared" si="4"/>
        <v>-607.51374714848384</v>
      </c>
      <c r="AG23">
        <f t="shared" si="4"/>
        <v>-18.052799964932671</v>
      </c>
      <c r="AH23">
        <f t="shared" si="5"/>
        <v>-15706.078167786773</v>
      </c>
      <c r="AI23">
        <f t="shared" si="6"/>
        <v>-4181.3697719305128</v>
      </c>
      <c r="AJ23">
        <f t="shared" si="7"/>
        <v>0</v>
      </c>
      <c r="AK23">
        <f t="shared" si="24"/>
        <v>1139.5131553233925</v>
      </c>
      <c r="AL23">
        <f t="shared" si="8"/>
        <v>-3041.8566166071205</v>
      </c>
      <c r="AN23">
        <f t="shared" si="9"/>
        <v>2727.7381337529969</v>
      </c>
      <c r="AO23">
        <f t="shared" si="9"/>
        <v>-136.38690668764986</v>
      </c>
      <c r="AP23">
        <f t="shared" si="9"/>
        <v>-4.0528556856941327</v>
      </c>
      <c r="AQ23">
        <f t="shared" si="9"/>
        <v>-3526.0163700876919</v>
      </c>
      <c r="AR23">
        <f t="shared" si="9"/>
        <v>-938.71799870803932</v>
      </c>
      <c r="AS23">
        <f t="shared" si="9"/>
        <v>0</v>
      </c>
      <c r="AT23">
        <f t="shared" si="9"/>
        <v>255.82083551840304</v>
      </c>
      <c r="AU23">
        <f t="shared" si="9"/>
        <v>-682.89716318963633</v>
      </c>
      <c r="AW23">
        <v>20</v>
      </c>
      <c r="AX23">
        <f>(R23*SUMPRODUCT(K$23:$K24, X$23:$X24)-$AZ$3*SUMPRODUCT(K$22:$K23, W$23:$W24))/Z23</f>
        <v>2456.217621708267</v>
      </c>
    </row>
    <row r="25" spans="5:50" x14ac:dyDescent="0.25">
      <c r="AN25" s="8">
        <f t="shared" ref="AN25:AU25" si="25">SUM(AN3:AN23)</f>
        <v>152351.51023312498</v>
      </c>
      <c r="AO25" s="8">
        <f t="shared" si="25"/>
        <v>-20237.0946789441</v>
      </c>
      <c r="AP25" s="8">
        <f t="shared" si="25"/>
        <v>-474.51263082955262</v>
      </c>
      <c r="AQ25" s="8">
        <f t="shared" si="25"/>
        <v>-95739.612964125103</v>
      </c>
      <c r="AR25" s="8">
        <f t="shared" si="25"/>
        <v>35900.289959226218</v>
      </c>
      <c r="AS25" s="8">
        <f t="shared" si="25"/>
        <v>-6089.2910899996732</v>
      </c>
      <c r="AT25" s="8">
        <f t="shared" si="25"/>
        <v>15716.158770111857</v>
      </c>
      <c r="AU25" s="9">
        <f t="shared" si="25"/>
        <v>45527.157639338388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870F-8816-4E4C-B28A-39BDA97A3881}">
  <sheetPr codeName="Sheet7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2801.3703169691398</v>
      </c>
      <c r="K3">
        <v>1</v>
      </c>
      <c r="L3" s="2">
        <v>0</v>
      </c>
      <c r="O3">
        <f>$C$3</f>
        <v>2801.3703169691398</v>
      </c>
      <c r="P3">
        <f>O3*C5</f>
        <v>280.13703169691399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2801.3703169691398</v>
      </c>
      <c r="AF3">
        <f t="shared" ref="AF3:AG34" si="3">-$Z3*P3</f>
        <v>-280.13703169691399</v>
      </c>
      <c r="AG3">
        <f t="shared" si="3"/>
        <v>-273.14974180000002</v>
      </c>
      <c r="AH3">
        <f t="shared" ref="AH3:AH66" si="4">-X3*R3</f>
        <v>0</v>
      </c>
      <c r="AI3">
        <f t="shared" ref="AI3:AI34" si="5">SUM(AE3:AH3)</f>
        <v>2248.0835434722258</v>
      </c>
      <c r="AJ3">
        <f t="shared" ref="AJ3:AJ66" si="6">AB3-AC3</f>
        <v>0</v>
      </c>
      <c r="AL3">
        <f t="shared" ref="AL3:AL23" si="7">SUM(AI3:AK3)</f>
        <v>2248.0835434722258</v>
      </c>
      <c r="AN3">
        <f t="shared" ref="AN3:AU34" si="8">AE3*$K3</f>
        <v>2801.3703169691398</v>
      </c>
      <c r="AO3">
        <f t="shared" si="8"/>
        <v>-280.13703169691399</v>
      </c>
      <c r="AP3">
        <f t="shared" si="8"/>
        <v>-273.14974180000002</v>
      </c>
      <c r="AQ3">
        <f t="shared" si="8"/>
        <v>0</v>
      </c>
      <c r="AR3">
        <f t="shared" si="8"/>
        <v>2248.0835434722258</v>
      </c>
      <c r="AS3">
        <f t="shared" si="8"/>
        <v>0</v>
      </c>
      <c r="AT3">
        <f t="shared" si="8"/>
        <v>0</v>
      </c>
      <c r="AU3">
        <f t="shared" si="8"/>
        <v>2248.0835434722258</v>
      </c>
      <c r="AW3">
        <v>0</v>
      </c>
      <c r="AX3">
        <f>IF(Z3&gt;0, (R3*SUMPRODUCT(K3:$K$98, X3:$X$98)-K3*$AZ$3)/Z3, 0)</f>
        <v>0</v>
      </c>
      <c r="AZ3">
        <f>C6*SUMPRODUCT(X4:X98, K4:K98)/1</f>
        <v>1312.5534561552452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89.153811998493225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88.042348630993729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-88.042348630993729</v>
      </c>
      <c r="AK4">
        <f t="shared" ref="AK4:AK67" si="20">G4*SUM(AB4:AB4, AE4:AF4)</f>
        <v>0</v>
      </c>
      <c r="AL4">
        <f t="shared" si="7"/>
        <v>-211.38269863099373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-115.0670305065771</v>
      </c>
      <c r="AR4">
        <f t="shared" si="8"/>
        <v>-115.0670305065771</v>
      </c>
      <c r="AS4">
        <f t="shared" si="8"/>
        <v>-82.13671856609173</v>
      </c>
      <c r="AT4">
        <f t="shared" si="8"/>
        <v>0</v>
      </c>
      <c r="AU4">
        <f t="shared" si="8"/>
        <v>-197.20374907266884</v>
      </c>
      <c r="AW4">
        <v>1</v>
      </c>
      <c r="AX4">
        <f>IF(Z4&gt;0, (R4*SUMPRODUCT(K4:$K$98, X4:$X$98)-K4*$AZ$3)/Z4, 0)</f>
        <v>89.153811998493225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2.4706089999999999E-3</v>
      </c>
      <c r="Q5" s="4">
        <f t="shared" ref="Q5:Q68" si="22">$C$8</f>
        <v>25</v>
      </c>
      <c r="R5">
        <f t="shared" si="0"/>
        <v>50000</v>
      </c>
      <c r="S5">
        <f t="shared" si="1"/>
        <v>77.020150991561323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88.042348630993729</v>
      </c>
      <c r="AC5">
        <f t="shared" si="19"/>
        <v>75.111441666769224</v>
      </c>
      <c r="AE5">
        <f t="shared" si="2"/>
        <v>0</v>
      </c>
      <c r="AF5">
        <f t="shared" si="3"/>
        <v>0</v>
      </c>
      <c r="AG5">
        <f t="shared" si="3"/>
        <v>-24.380451316889385</v>
      </c>
      <c r="AH5">
        <f t="shared" si="4"/>
        <v>-121.99041972122684</v>
      </c>
      <c r="AI5">
        <f t="shared" si="5"/>
        <v>-146.37087103811623</v>
      </c>
      <c r="AJ5">
        <f t="shared" si="6"/>
        <v>12.930906964224505</v>
      </c>
      <c r="AK5">
        <f t="shared" si="20"/>
        <v>3.6097362938707431</v>
      </c>
      <c r="AL5">
        <f t="shared" si="7"/>
        <v>-129.83022778002098</v>
      </c>
      <c r="AN5">
        <f t="shared" si="8"/>
        <v>0</v>
      </c>
      <c r="AO5">
        <f t="shared" si="8"/>
        <v>0</v>
      </c>
      <c r="AP5">
        <f t="shared" si="8"/>
        <v>-20.84791939554243</v>
      </c>
      <c r="AQ5">
        <f t="shared" si="8"/>
        <v>-104.31498598283581</v>
      </c>
      <c r="AR5">
        <f t="shared" si="8"/>
        <v>-125.16290537837824</v>
      </c>
      <c r="AS5">
        <f t="shared" si="8"/>
        <v>11.057322220883556</v>
      </c>
      <c r="AT5">
        <f t="shared" si="8"/>
        <v>3.086714446571734</v>
      </c>
      <c r="AU5">
        <f t="shared" si="8"/>
        <v>-111.01886871092294</v>
      </c>
      <c r="AW5">
        <v>2</v>
      </c>
      <c r="AX5">
        <f>IF(Z5&gt;0, (R5*SUMPRODUCT(K5:$K$98, X5:$X$98)-K5*$AZ$3)/Z5, 0)</f>
        <v>77.020150991561323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2.4744120000000001E-3</v>
      </c>
      <c r="Q6" s="4">
        <f t="shared" si="22"/>
        <v>25</v>
      </c>
      <c r="R6">
        <f t="shared" si="0"/>
        <v>50000</v>
      </c>
      <c r="S6">
        <f t="shared" si="1"/>
        <v>83.748825574570816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75.111441666769224</v>
      </c>
      <c r="AC6">
        <f t="shared" si="19"/>
        <v>80.654539366419954</v>
      </c>
      <c r="AE6">
        <f t="shared" si="2"/>
        <v>0</v>
      </c>
      <c r="AF6">
        <f t="shared" si="3"/>
        <v>0</v>
      </c>
      <c r="AG6">
        <f t="shared" si="3"/>
        <v>-24.076319522416565</v>
      </c>
      <c r="AH6">
        <f t="shared" si="4"/>
        <v>-120.6545626078538</v>
      </c>
      <c r="AI6">
        <f t="shared" si="5"/>
        <v>-144.73088213027037</v>
      </c>
      <c r="AJ6">
        <f t="shared" si="6"/>
        <v>-5.5430976996507297</v>
      </c>
      <c r="AK6">
        <f t="shared" si="20"/>
        <v>4.3940193375060002</v>
      </c>
      <c r="AL6">
        <f t="shared" si="7"/>
        <v>-145.87996049241511</v>
      </c>
      <c r="AN6">
        <f t="shared" si="8"/>
        <v>0</v>
      </c>
      <c r="AO6">
        <f t="shared" si="8"/>
        <v>0</v>
      </c>
      <c r="AP6">
        <f t="shared" si="8"/>
        <v>-18.572714352421869</v>
      </c>
      <c r="AQ6">
        <f t="shared" si="8"/>
        <v>-93.074139697542506</v>
      </c>
      <c r="AR6">
        <f t="shared" si="8"/>
        <v>-111.64685404996439</v>
      </c>
      <c r="AS6">
        <f t="shared" si="8"/>
        <v>-4.2760011598669179</v>
      </c>
      <c r="AT6">
        <f t="shared" si="8"/>
        <v>3.3895905866564839</v>
      </c>
      <c r="AU6">
        <f t="shared" si="8"/>
        <v>-112.53326462317483</v>
      </c>
      <c r="AW6">
        <v>3</v>
      </c>
      <c r="AX6">
        <f>IF(Z6&gt;0, (R6*SUMPRODUCT(K6:$K$98, X6:$X$98)-K6*$AZ$3)/Z6, 0)</f>
        <v>83.748825574570816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2.4791650000000002E-3</v>
      </c>
      <c r="Q7" s="4">
        <f t="shared" si="22"/>
        <v>25</v>
      </c>
      <c r="R7">
        <f t="shared" si="0"/>
        <v>50000</v>
      </c>
      <c r="S7">
        <f t="shared" si="1"/>
        <v>82.934579891921487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80.654539366419954</v>
      </c>
      <c r="AC7">
        <f t="shared" si="19"/>
        <v>78.873662174265178</v>
      </c>
      <c r="AE7">
        <f t="shared" si="2"/>
        <v>0</v>
      </c>
      <c r="AF7">
        <f t="shared" si="3"/>
        <v>0</v>
      </c>
      <c r="AG7">
        <f t="shared" si="3"/>
        <v>-23.775867158503605</v>
      </c>
      <c r="AH7">
        <f t="shared" si="4"/>
        <v>-119.37833737758372</v>
      </c>
      <c r="AI7">
        <f t="shared" si="5"/>
        <v>-143.15420453608732</v>
      </c>
      <c r="AJ7">
        <f t="shared" si="6"/>
        <v>1.7808771921547759</v>
      </c>
      <c r="AK7">
        <f t="shared" si="20"/>
        <v>3.9601378828912197</v>
      </c>
      <c r="AL7">
        <f t="shared" si="7"/>
        <v>-137.41318946104133</v>
      </c>
      <c r="AN7">
        <f t="shared" si="8"/>
        <v>0</v>
      </c>
      <c r="AO7">
        <f t="shared" si="8"/>
        <v>0</v>
      </c>
      <c r="AP7">
        <f t="shared" si="8"/>
        <v>-16.687237180893575</v>
      </c>
      <c r="AQ7">
        <f t="shared" si="8"/>
        <v>-83.786413206299642</v>
      </c>
      <c r="AR7">
        <f t="shared" si="8"/>
        <v>-100.47365038719322</v>
      </c>
      <c r="AS7">
        <f t="shared" si="8"/>
        <v>1.2499195044039313</v>
      </c>
      <c r="AT7">
        <f t="shared" si="8"/>
        <v>2.7794468937892014</v>
      </c>
      <c r="AU7">
        <f t="shared" si="8"/>
        <v>-96.444283989000084</v>
      </c>
      <c r="AW7">
        <v>4</v>
      </c>
      <c r="AX7">
        <f>IF(Z7&gt;0, (R7*SUMPRODUCT(K7:$K$98, X7:$X$98)-K7*$AZ$3)/Z7, 0)</f>
        <v>82.934579891921487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2.4848679999999999E-3</v>
      </c>
      <c r="Q8" s="4">
        <f t="shared" si="22"/>
        <v>25</v>
      </c>
      <c r="R8">
        <f t="shared" si="0"/>
        <v>50000</v>
      </c>
      <c r="S8">
        <f t="shared" si="1"/>
        <v>60.052493755015028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78.873662174265178</v>
      </c>
      <c r="AC8">
        <f t="shared" si="19"/>
        <v>56.398968724069164</v>
      </c>
      <c r="AE8">
        <f t="shared" si="2"/>
        <v>0</v>
      </c>
      <c r="AF8">
        <f t="shared" si="3"/>
        <v>0</v>
      </c>
      <c r="AG8">
        <f t="shared" si="3"/>
        <v>-23.479028595444152</v>
      </c>
      <c r="AH8">
        <f t="shared" si="4"/>
        <v>-118.15978294883305</v>
      </c>
      <c r="AI8">
        <f t="shared" si="5"/>
        <v>-141.63881154427722</v>
      </c>
      <c r="AJ8">
        <f t="shared" si="6"/>
        <v>22.474693450196014</v>
      </c>
      <c r="AK8">
        <f t="shared" si="20"/>
        <v>1.6800090043118483</v>
      </c>
      <c r="AL8">
        <f t="shared" si="7"/>
        <v>-117.48410908976936</v>
      </c>
      <c r="AN8">
        <f t="shared" si="8"/>
        <v>0</v>
      </c>
      <c r="AO8">
        <f t="shared" si="8"/>
        <v>0</v>
      </c>
      <c r="AP8">
        <f t="shared" si="8"/>
        <v>-15.382151803794855</v>
      </c>
      <c r="AQ8">
        <f t="shared" si="8"/>
        <v>-77.411708539555036</v>
      </c>
      <c r="AR8">
        <f t="shared" si="8"/>
        <v>-92.793860343349891</v>
      </c>
      <c r="AS8">
        <f t="shared" si="8"/>
        <v>14.7241673559591</v>
      </c>
      <c r="AT8">
        <f t="shared" si="8"/>
        <v>1.1006483266978722</v>
      </c>
      <c r="AU8">
        <f t="shared" si="8"/>
        <v>-76.96904466069293</v>
      </c>
      <c r="AW8">
        <v>5</v>
      </c>
      <c r="AX8">
        <f>IF(Z8&gt;0, (R8*SUMPRODUCT(K8:$K$98, X8:$X$98)-K8*$AZ$3)/Z8, 0)</f>
        <v>60.052493755015028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2.4943740000000002E-3</v>
      </c>
      <c r="Q9" s="4">
        <f t="shared" si="22"/>
        <v>25</v>
      </c>
      <c r="R9">
        <f t="shared" si="0"/>
        <v>50000</v>
      </c>
      <c r="S9">
        <f t="shared" si="1"/>
        <v>26.429607966966223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56.398968724069164</v>
      </c>
      <c r="AC9">
        <f t="shared" si="19"/>
        <v>24.511529734963688</v>
      </c>
      <c r="AE9">
        <f t="shared" si="2"/>
        <v>0</v>
      </c>
      <c r="AF9">
        <f t="shared" si="3"/>
        <v>0</v>
      </c>
      <c r="AG9">
        <f t="shared" si="3"/>
        <v>-23.185672831015978</v>
      </c>
      <c r="AH9">
        <f t="shared" si="4"/>
        <v>-117.13095694746484</v>
      </c>
      <c r="AI9">
        <f t="shared" si="5"/>
        <v>-140.31662977848083</v>
      </c>
      <c r="AJ9">
        <f t="shared" si="6"/>
        <v>31.887438989105476</v>
      </c>
      <c r="AK9">
        <f t="shared" si="20"/>
        <v>0.33275391547200805</v>
      </c>
      <c r="AL9">
        <f t="shared" si="7"/>
        <v>-108.09643687390334</v>
      </c>
      <c r="AN9">
        <f t="shared" si="8"/>
        <v>0</v>
      </c>
      <c r="AO9">
        <f t="shared" si="8"/>
        <v>0</v>
      </c>
      <c r="AP9">
        <f t="shared" si="8"/>
        <v>-14.385795478959624</v>
      </c>
      <c r="AQ9">
        <f t="shared" si="8"/>
        <v>-72.67513878859549</v>
      </c>
      <c r="AR9">
        <f t="shared" si="8"/>
        <v>-87.060934267555126</v>
      </c>
      <c r="AS9">
        <f t="shared" si="8"/>
        <v>19.784898156219406</v>
      </c>
      <c r="AT9">
        <f t="shared" si="8"/>
        <v>0.20646067973493296</v>
      </c>
      <c r="AU9">
        <f t="shared" si="8"/>
        <v>-67.069575431600782</v>
      </c>
      <c r="AW9">
        <v>6</v>
      </c>
      <c r="AX9">
        <f>IF(Z9&gt;0, (R9*SUMPRODUCT(K9:$K$98, X9:$X$98)-K9*$AZ$3)/Z9, 0)</f>
        <v>26.429607966966223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2.5048309999999999E-3</v>
      </c>
      <c r="Q10" s="4">
        <f t="shared" si="22"/>
        <v>25</v>
      </c>
      <c r="R10">
        <f t="shared" si="0"/>
        <v>50000</v>
      </c>
      <c r="S10">
        <f t="shared" si="1"/>
        <v>-6.9515801884750044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24.511529734963688</v>
      </c>
      <c r="AC10">
        <f t="shared" si="19"/>
        <v>-6.3664628785320474</v>
      </c>
      <c r="AE10">
        <f t="shared" si="2"/>
        <v>0</v>
      </c>
      <c r="AF10">
        <f t="shared" si="3"/>
        <v>0</v>
      </c>
      <c r="AG10">
        <f t="shared" si="3"/>
        <v>-22.895739910642831</v>
      </c>
      <c r="AH10">
        <f t="shared" si="4"/>
        <v>-116.15238412597316</v>
      </c>
      <c r="AI10">
        <f t="shared" si="5"/>
        <v>-139.048124036616</v>
      </c>
      <c r="AJ10">
        <f t="shared" si="6"/>
        <v>30.877992613495735</v>
      </c>
      <c r="AK10">
        <f t="shared" si="20"/>
        <v>0.10049727191335113</v>
      </c>
      <c r="AL10">
        <f t="shared" si="7"/>
        <v>-108.06963415120691</v>
      </c>
      <c r="AN10">
        <f t="shared" si="8"/>
        <v>0</v>
      </c>
      <c r="AO10">
        <f t="shared" si="8"/>
        <v>0</v>
      </c>
      <c r="AP10">
        <f t="shared" si="8"/>
        <v>-13.476808213352308</v>
      </c>
      <c r="AQ10">
        <f t="shared" si="8"/>
        <v>-68.369199270198095</v>
      </c>
      <c r="AR10">
        <f t="shared" si="8"/>
        <v>-81.846007483550423</v>
      </c>
      <c r="AS10">
        <f t="shared" si="8"/>
        <v>18.175293137041386</v>
      </c>
      <c r="AT10">
        <f t="shared" si="8"/>
        <v>5.9154343333179683E-2</v>
      </c>
      <c r="AU10">
        <f t="shared" si="8"/>
        <v>-63.611560003175846</v>
      </c>
      <c r="AW10">
        <v>7</v>
      </c>
      <c r="AX10">
        <f>IF(Z10&gt;0, (R10*SUMPRODUCT(K10:$K$98, X10:$X$98)-K10*$AZ$3)/Z10, 0)</f>
        <v>-6.9515801884750044</v>
      </c>
    </row>
    <row r="11" spans="1:52" x14ac:dyDescent="0.25">
      <c r="A11" t="s">
        <v>33</v>
      </c>
      <c r="C11" s="12">
        <f>AU100</f>
        <v>712.26929364033742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2.5162380000000001E-3</v>
      </c>
      <c r="Q11" s="4">
        <f t="shared" si="22"/>
        <v>25</v>
      </c>
      <c r="R11">
        <f t="shared" si="0"/>
        <v>50000</v>
      </c>
      <c r="S11">
        <f t="shared" si="1"/>
        <v>-40.102800948430762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-6.3664628785320474</v>
      </c>
      <c r="AC11">
        <f t="shared" si="19"/>
        <v>-36.267643979623131</v>
      </c>
      <c r="AE11">
        <f t="shared" si="2"/>
        <v>0</v>
      </c>
      <c r="AF11">
        <f t="shared" si="3"/>
        <v>0</v>
      </c>
      <c r="AG11">
        <f t="shared" si="3"/>
        <v>-22.609171380735127</v>
      </c>
      <c r="AH11">
        <f t="shared" si="4"/>
        <v>-115.22226160255219</v>
      </c>
      <c r="AI11">
        <f t="shared" si="5"/>
        <v>-137.83143298328733</v>
      </c>
      <c r="AJ11">
        <f t="shared" si="6"/>
        <v>29.901181101091083</v>
      </c>
      <c r="AK11">
        <f t="shared" si="20"/>
        <v>-1.5279510908476913E-2</v>
      </c>
      <c r="AL11">
        <f t="shared" si="7"/>
        <v>-107.94553139310472</v>
      </c>
      <c r="AN11">
        <f t="shared" si="8"/>
        <v>0</v>
      </c>
      <c r="AO11">
        <f t="shared" si="8"/>
        <v>0</v>
      </c>
      <c r="AP11">
        <f t="shared" si="8"/>
        <v>-12.645504821620712</v>
      </c>
      <c r="AQ11">
        <f t="shared" si="8"/>
        <v>-64.444806053115144</v>
      </c>
      <c r="AR11">
        <f t="shared" si="8"/>
        <v>-77.090310874735863</v>
      </c>
      <c r="AS11">
        <f t="shared" si="8"/>
        <v>16.723988837033936</v>
      </c>
      <c r="AT11">
        <f t="shared" si="8"/>
        <v>-8.5459624154907311E-3</v>
      </c>
      <c r="AU11">
        <f t="shared" si="8"/>
        <v>-60.374868000117409</v>
      </c>
      <c r="AW11">
        <v>8</v>
      </c>
      <c r="AX11">
        <f>IF(Z11&gt;0, (R11*SUMPRODUCT(K11:$K$98, X11:$X$98)-K11*$AZ$3)/Z11, 0)</f>
        <v>-40.102800948430762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2.529547E-3</v>
      </c>
      <c r="Q12" s="4">
        <f t="shared" si="22"/>
        <v>25</v>
      </c>
      <c r="R12">
        <f t="shared" si="0"/>
        <v>50000</v>
      </c>
      <c r="S12">
        <f t="shared" si="1"/>
        <v>-71.918840555138488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-36.267643979623131</v>
      </c>
      <c r="AC12">
        <f t="shared" si="19"/>
        <v>-64.226081201898296</v>
      </c>
      <c r="AE12">
        <f t="shared" si="2"/>
        <v>0</v>
      </c>
      <c r="AF12">
        <f t="shared" si="3"/>
        <v>0</v>
      </c>
      <c r="AG12">
        <f t="shared" si="3"/>
        <v>-22.325888705289149</v>
      </c>
      <c r="AH12">
        <f t="shared" si="4"/>
        <v>-114.3819232772488</v>
      </c>
      <c r="AI12">
        <f t="shared" si="5"/>
        <v>-136.70781198253795</v>
      </c>
      <c r="AJ12">
        <f t="shared" si="6"/>
        <v>27.958437222275165</v>
      </c>
      <c r="AK12">
        <f t="shared" si="20"/>
        <v>-8.3415581153133203E-2</v>
      </c>
      <c r="AL12">
        <f t="shared" si="7"/>
        <v>-108.83279034141592</v>
      </c>
      <c r="AN12">
        <f t="shared" si="8"/>
        <v>0</v>
      </c>
      <c r="AO12">
        <f t="shared" si="8"/>
        <v>0</v>
      </c>
      <c r="AP12">
        <f t="shared" si="8"/>
        <v>-11.866447186752339</v>
      </c>
      <c r="AQ12">
        <f t="shared" si="8"/>
        <v>-60.795208182108155</v>
      </c>
      <c r="AR12">
        <f t="shared" si="8"/>
        <v>-72.661655368860494</v>
      </c>
      <c r="AS12">
        <f t="shared" si="8"/>
        <v>14.860206601480602</v>
      </c>
      <c r="AT12">
        <f t="shared" si="8"/>
        <v>-4.4336268149155818E-2</v>
      </c>
      <c r="AU12">
        <f t="shared" si="8"/>
        <v>-57.845785035529047</v>
      </c>
      <c r="AW12">
        <v>9</v>
      </c>
      <c r="AX12">
        <f>IF(Z12&gt;0, (R12*SUMPRODUCT(K12:$K$98, X12:$X$98)-K12*$AZ$3)/Z12, 0)</f>
        <v>-71.918840555138488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2.543806E-3</v>
      </c>
      <c r="Q13" s="4">
        <f t="shared" si="22"/>
        <v>25</v>
      </c>
      <c r="R13">
        <f t="shared" si="0"/>
        <v>50000</v>
      </c>
      <c r="S13">
        <f t="shared" si="1"/>
        <v>-102.6694683616189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-64.226081201898296</v>
      </c>
      <c r="AC13">
        <f t="shared" si="19"/>
        <v>-90.537374938905714</v>
      </c>
      <c r="AE13">
        <f t="shared" si="2"/>
        <v>0</v>
      </c>
      <c r="AF13">
        <f t="shared" si="3"/>
        <v>0</v>
      </c>
      <c r="AG13">
        <f t="shared" si="3"/>
        <v>-22.04583708859241</v>
      </c>
      <c r="AH13">
        <f t="shared" si="4"/>
        <v>-113.58545928769354</v>
      </c>
      <c r="AI13">
        <f t="shared" si="5"/>
        <v>-135.63129637628595</v>
      </c>
      <c r="AJ13">
        <f t="shared" si="6"/>
        <v>26.311293737007418</v>
      </c>
      <c r="AK13">
        <f t="shared" si="20"/>
        <v>-0.12845216240379659</v>
      </c>
      <c r="AL13">
        <f t="shared" si="7"/>
        <v>-109.44845480168233</v>
      </c>
      <c r="AN13">
        <f t="shared" si="8"/>
        <v>0</v>
      </c>
      <c r="AO13">
        <f t="shared" si="8"/>
        <v>0</v>
      </c>
      <c r="AP13">
        <f t="shared" si="8"/>
        <v>-11.138399976551778</v>
      </c>
      <c r="AQ13">
        <f t="shared" si="8"/>
        <v>-57.387717780121136</v>
      </c>
      <c r="AR13">
        <f t="shared" si="8"/>
        <v>-68.526117756672917</v>
      </c>
      <c r="AS13">
        <f t="shared" si="8"/>
        <v>13.293471795406528</v>
      </c>
      <c r="AT13">
        <f t="shared" si="8"/>
        <v>-6.4898944728518093E-2</v>
      </c>
      <c r="AU13">
        <f t="shared" si="8"/>
        <v>-55.297544905994904</v>
      </c>
      <c r="AW13">
        <v>10</v>
      </c>
      <c r="AX13">
        <f>IF(Z13&gt;0, (R13*SUMPRODUCT(K13:$K$98, X13:$X$98)-K13*$AZ$3)/Z13, 0)</f>
        <v>-102.6694683616189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2.5599659999999999E-3</v>
      </c>
      <c r="Q14" s="4">
        <f t="shared" si="22"/>
        <v>25</v>
      </c>
      <c r="R14">
        <f t="shared" si="0"/>
        <v>50000</v>
      </c>
      <c r="S14">
        <f t="shared" si="1"/>
        <v>-88.282966115809117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-90.537374938905714</v>
      </c>
      <c r="AC14">
        <f t="shared" si="19"/>
        <v>-76.873071197527565</v>
      </c>
      <c r="AE14">
        <f t="shared" si="2"/>
        <v>0</v>
      </c>
      <c r="AF14">
        <f t="shared" si="3"/>
        <v>0</v>
      </c>
      <c r="AG14">
        <f t="shared" si="3"/>
        <v>-21.768942124318151</v>
      </c>
      <c r="AH14">
        <f t="shared" si="4"/>
        <v>-112.87318677667112</v>
      </c>
      <c r="AI14">
        <f t="shared" si="5"/>
        <v>-134.64212890098926</v>
      </c>
      <c r="AJ14">
        <f t="shared" si="6"/>
        <v>-13.664303741378149</v>
      </c>
      <c r="AK14">
        <f t="shared" si="20"/>
        <v>-6.3376162457234004</v>
      </c>
      <c r="AL14">
        <f t="shared" si="7"/>
        <v>-154.64404888809082</v>
      </c>
      <c r="AN14">
        <f t="shared" si="8"/>
        <v>0</v>
      </c>
      <c r="AO14">
        <f t="shared" si="8"/>
        <v>0</v>
      </c>
      <c r="AP14">
        <f t="shared" si="8"/>
        <v>-9.8200911174570411</v>
      </c>
      <c r="AQ14">
        <f t="shared" si="8"/>
        <v>-50.917723632809547</v>
      </c>
      <c r="AR14">
        <f t="shared" si="8"/>
        <v>-60.737814750266587</v>
      </c>
      <c r="AS14">
        <f t="shared" si="8"/>
        <v>-6.1640435732081089</v>
      </c>
      <c r="AT14">
        <f t="shared" si="8"/>
        <v>-2.8589340099790985</v>
      </c>
      <c r="AU14">
        <f t="shared" si="8"/>
        <v>-69.760792333453793</v>
      </c>
      <c r="AW14">
        <v>11</v>
      </c>
      <c r="AX14">
        <f>IF(Z14&gt;0, (R14*SUMPRODUCT(K14:$K$98, X14:$X$98)-K14*$AZ$3)/Z14, 0)</f>
        <v>-88.282966115809117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2.5827799999999998E-3</v>
      </c>
      <c r="Q15" s="4">
        <f t="shared" si="22"/>
        <v>25</v>
      </c>
      <c r="R15">
        <f t="shared" si="0"/>
        <v>50000</v>
      </c>
      <c r="S15">
        <f t="shared" si="1"/>
        <v>-74.844620995815973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-76.873071197527565</v>
      </c>
      <c r="AC15">
        <f t="shared" si="19"/>
        <v>-64.351489900427339</v>
      </c>
      <c r="AE15">
        <f t="shared" si="2"/>
        <v>0</v>
      </c>
      <c r="AF15">
        <f t="shared" si="3"/>
        <v>0</v>
      </c>
      <c r="AG15">
        <f t="shared" si="3"/>
        <v>-21.495028314735126</v>
      </c>
      <c r="AH15">
        <f t="shared" si="4"/>
        <v>-112.44877667969287</v>
      </c>
      <c r="AI15">
        <f t="shared" si="5"/>
        <v>-133.94380499442801</v>
      </c>
      <c r="AJ15">
        <f t="shared" si="6"/>
        <v>-12.521581297100226</v>
      </c>
      <c r="AK15">
        <f t="shared" si="20"/>
        <v>-5.3811149838269303</v>
      </c>
      <c r="AL15">
        <f t="shared" si="7"/>
        <v>-151.84650127535517</v>
      </c>
      <c r="AN15">
        <f t="shared" si="8"/>
        <v>0</v>
      </c>
      <c r="AO15">
        <f t="shared" si="8"/>
        <v>0</v>
      </c>
      <c r="AP15">
        <f t="shared" si="8"/>
        <v>-8.6576134565590408</v>
      </c>
      <c r="AQ15">
        <f t="shared" si="8"/>
        <v>-45.291312386331605</v>
      </c>
      <c r="AR15">
        <f t="shared" si="8"/>
        <v>-53.948925842890645</v>
      </c>
      <c r="AS15">
        <f t="shared" si="8"/>
        <v>-5.0433527766445643</v>
      </c>
      <c r="AT15">
        <f t="shared" si="8"/>
        <v>-2.1673669284415453</v>
      </c>
      <c r="AU15">
        <f t="shared" si="8"/>
        <v>-61.159645547976758</v>
      </c>
      <c r="AW15">
        <v>12</v>
      </c>
      <c r="AX15">
        <f>IF(Z15&gt;0, (R15*SUMPRODUCT(K15:$K$98, X15:$X$98)-K15*$AZ$3)/Z15, 0)</f>
        <v>-74.844620995815973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2.6093969999999998E-3</v>
      </c>
      <c r="Q16" s="4">
        <f t="shared" si="22"/>
        <v>25</v>
      </c>
      <c r="R16">
        <f t="shared" si="0"/>
        <v>50000</v>
      </c>
      <c r="S16">
        <f t="shared" si="1"/>
        <v>-62.430024133469139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-64.351489900427339</v>
      </c>
      <c r="AC16">
        <f t="shared" si="19"/>
        <v>-53.000565742196557</v>
      </c>
      <c r="AE16">
        <f t="shared" si="2"/>
        <v>0</v>
      </c>
      <c r="AF16">
        <f t="shared" si="3"/>
        <v>0</v>
      </c>
      <c r="AG16">
        <f t="shared" si="3"/>
        <v>-21.22398896918839</v>
      </c>
      <c r="AH16">
        <f t="shared" si="4"/>
        <v>-112.17812479876977</v>
      </c>
      <c r="AI16">
        <f t="shared" si="5"/>
        <v>-133.40211376795816</v>
      </c>
      <c r="AJ16">
        <f t="shared" si="6"/>
        <v>-11.350924158230782</v>
      </c>
      <c r="AK16">
        <f t="shared" si="20"/>
        <v>-4.5046042930299137</v>
      </c>
      <c r="AL16">
        <f t="shared" si="7"/>
        <v>-149.25764221921884</v>
      </c>
      <c r="AN16">
        <f t="shared" si="8"/>
        <v>0</v>
      </c>
      <c r="AO16">
        <f t="shared" si="8"/>
        <v>0</v>
      </c>
      <c r="AP16">
        <f t="shared" si="8"/>
        <v>-7.6325412244756654</v>
      </c>
      <c r="AQ16">
        <f t="shared" si="8"/>
        <v>-40.341340322687124</v>
      </c>
      <c r="AR16">
        <f t="shared" si="8"/>
        <v>-47.973881547162783</v>
      </c>
      <c r="AS16">
        <f t="shared" si="8"/>
        <v>-4.0820034678385051</v>
      </c>
      <c r="AT16">
        <f t="shared" si="8"/>
        <v>-1.6199394947110941</v>
      </c>
      <c r="AU16">
        <f t="shared" si="8"/>
        <v>-53.675824509712378</v>
      </c>
      <c r="AW16">
        <v>13</v>
      </c>
      <c r="AX16">
        <f>IF(Z16&gt;0, (R16*SUMPRODUCT(K16:$K$98, X16:$X$98)-K16*$AZ$3)/Z16, 0)</f>
        <v>-62.430024133469139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2.6360139999999999E-3</v>
      </c>
      <c r="Q17" s="4">
        <f t="shared" si="22"/>
        <v>25</v>
      </c>
      <c r="R17">
        <f t="shared" si="0"/>
        <v>50000</v>
      </c>
      <c r="S17">
        <f t="shared" si="1"/>
        <v>-51.022241799174651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-53.000565742196557</v>
      </c>
      <c r="AC17">
        <f t="shared" si="19"/>
        <v>-42.768480578667493</v>
      </c>
      <c r="AE17">
        <f t="shared" si="2"/>
        <v>0</v>
      </c>
      <c r="AF17">
        <f t="shared" si="3"/>
        <v>0</v>
      </c>
      <c r="AG17">
        <f t="shared" si="3"/>
        <v>-20.955802347437881</v>
      </c>
      <c r="AH17">
        <f t="shared" si="4"/>
        <v>-111.89346411725234</v>
      </c>
      <c r="AI17">
        <f t="shared" si="5"/>
        <v>-132.84926646469023</v>
      </c>
      <c r="AJ17">
        <f t="shared" si="6"/>
        <v>-10.232085163529064</v>
      </c>
      <c r="AK17">
        <f t="shared" si="20"/>
        <v>-3.7100396019537594</v>
      </c>
      <c r="AL17">
        <f t="shared" si="7"/>
        <v>-146.79139123017305</v>
      </c>
      <c r="AN17">
        <f t="shared" si="8"/>
        <v>0</v>
      </c>
      <c r="AO17">
        <f t="shared" si="8"/>
        <v>0</v>
      </c>
      <c r="AP17">
        <f t="shared" si="8"/>
        <v>-6.72865743456037</v>
      </c>
      <c r="AQ17">
        <f t="shared" si="8"/>
        <v>-35.92765272016964</v>
      </c>
      <c r="AR17">
        <f t="shared" si="8"/>
        <v>-42.656310154730015</v>
      </c>
      <c r="AS17">
        <f t="shared" si="8"/>
        <v>-3.2854001371630743</v>
      </c>
      <c r="AT17">
        <f t="shared" si="8"/>
        <v>-1.1912493321092847</v>
      </c>
      <c r="AU17">
        <f t="shared" si="8"/>
        <v>-47.132959624002368</v>
      </c>
      <c r="AW17">
        <v>14</v>
      </c>
      <c r="AX17">
        <f>IF(Z17&gt;0, (R17*SUMPRODUCT(K17:$K$98, X17:$X$98)-K17*$AZ$3)/Z17, 0)</f>
        <v>-51.022241799174651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2.6635809999999999E-3</v>
      </c>
      <c r="Q18" s="4">
        <f t="shared" si="22"/>
        <v>25</v>
      </c>
      <c r="R18">
        <f t="shared" si="0"/>
        <v>50000</v>
      </c>
      <c r="S18">
        <f t="shared" si="1"/>
        <v>-40.527546099892433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-42.768480578667493</v>
      </c>
      <c r="AC18">
        <f t="shared" si="19"/>
        <v>-33.541289114715369</v>
      </c>
      <c r="AE18">
        <f t="shared" si="2"/>
        <v>0</v>
      </c>
      <c r="AF18">
        <f t="shared" si="3"/>
        <v>0</v>
      </c>
      <c r="AG18">
        <f t="shared" si="3"/>
        <v>-20.690426846991109</v>
      </c>
      <c r="AH18">
        <f t="shared" si="4"/>
        <v>-111.63495394478187</v>
      </c>
      <c r="AI18">
        <f t="shared" si="5"/>
        <v>-132.32538079177297</v>
      </c>
      <c r="AJ18">
        <f t="shared" si="6"/>
        <v>-9.2271914639521242</v>
      </c>
      <c r="AK18">
        <f t="shared" si="20"/>
        <v>-2.9937936405067247</v>
      </c>
      <c r="AL18">
        <f t="shared" si="7"/>
        <v>-144.54636589623183</v>
      </c>
      <c r="AN18">
        <f t="shared" si="8"/>
        <v>0</v>
      </c>
      <c r="AO18">
        <f t="shared" si="8"/>
        <v>0</v>
      </c>
      <c r="AP18">
        <f t="shared" si="8"/>
        <v>-5.9316504786755004</v>
      </c>
      <c r="AQ18">
        <f t="shared" si="8"/>
        <v>-32.004150175363826</v>
      </c>
      <c r="AR18">
        <f t="shared" si="8"/>
        <v>-37.935800654039319</v>
      </c>
      <c r="AS18">
        <f t="shared" si="8"/>
        <v>-2.645304278579518</v>
      </c>
      <c r="AT18">
        <f t="shared" si="8"/>
        <v>-0.85827796652488342</v>
      </c>
      <c r="AU18">
        <f t="shared" si="8"/>
        <v>-41.439382899143723</v>
      </c>
      <c r="AW18">
        <v>15</v>
      </c>
      <c r="AX18">
        <f>IF(Z18&gt;0, (R18*SUMPRODUCT(K18:$K$98, X18:$X$98)-K18*$AZ$3)/Z18, 0)</f>
        <v>-40.527546099892433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2.696852E-3</v>
      </c>
      <c r="Q19" s="4">
        <f t="shared" si="22"/>
        <v>25</v>
      </c>
      <c r="R19">
        <f t="shared" si="0"/>
        <v>50000</v>
      </c>
      <c r="S19">
        <f t="shared" si="1"/>
        <v>-30.875459583398449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-33.541289114715369</v>
      </c>
      <c r="AC19">
        <f t="shared" si="19"/>
        <v>-25.228614125684715</v>
      </c>
      <c r="AE19">
        <f t="shared" si="2"/>
        <v>0</v>
      </c>
      <c r="AF19">
        <f t="shared" si="3"/>
        <v>0</v>
      </c>
      <c r="AG19">
        <f t="shared" si="3"/>
        <v>-20.427723559498034</v>
      </c>
      <c r="AH19">
        <f t="shared" si="4"/>
        <v>-111.59803804632334</v>
      </c>
      <c r="AI19">
        <f t="shared" si="5"/>
        <v>-132.02576160582137</v>
      </c>
      <c r="AJ19">
        <f t="shared" si="6"/>
        <v>-8.3126749890306542</v>
      </c>
      <c r="AK19">
        <f t="shared" si="20"/>
        <v>-2.3478902380300761</v>
      </c>
      <c r="AL19">
        <f t="shared" si="7"/>
        <v>-142.68632683288212</v>
      </c>
      <c r="AN19">
        <f t="shared" si="8"/>
        <v>0</v>
      </c>
      <c r="AO19">
        <f t="shared" si="8"/>
        <v>0</v>
      </c>
      <c r="AP19">
        <f t="shared" si="8"/>
        <v>-5.2288724914571674</v>
      </c>
      <c r="AQ19">
        <f t="shared" si="8"/>
        <v>-28.565684744137467</v>
      </c>
      <c r="AR19">
        <f t="shared" si="8"/>
        <v>-33.794557235594631</v>
      </c>
      <c r="AS19">
        <f t="shared" si="8"/>
        <v>-2.127790571179752</v>
      </c>
      <c r="AT19">
        <f t="shared" si="8"/>
        <v>-0.60098809555742594</v>
      </c>
      <c r="AU19">
        <f t="shared" si="8"/>
        <v>-36.523335902331816</v>
      </c>
      <c r="AW19">
        <v>16</v>
      </c>
      <c r="AX19">
        <f>IF(Z19&gt;0, (R19*SUMPRODUCT(K19:$K$98, X19:$X$98)-K19*$AZ$3)/Z19, 0)</f>
        <v>-30.875459583398449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2.7291730000000001E-3</v>
      </c>
      <c r="Q20" s="4">
        <f t="shared" si="22"/>
        <v>25</v>
      </c>
      <c r="R20">
        <f t="shared" si="0"/>
        <v>50000</v>
      </c>
      <c r="S20">
        <f t="shared" si="1"/>
        <v>-22.061436711937592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-25.228614125684715</v>
      </c>
      <c r="AC20">
        <f t="shared" si="19"/>
        <v>-17.79713354447</v>
      </c>
      <c r="AE20">
        <f t="shared" si="2"/>
        <v>0</v>
      </c>
      <c r="AF20">
        <f t="shared" si="3"/>
        <v>0</v>
      </c>
      <c r="AG20">
        <f t="shared" si="3"/>
        <v>-20.167695532313008</v>
      </c>
      <c r="AH20">
        <f t="shared" si="4"/>
        <v>-111.50158318009186</v>
      </c>
      <c r="AI20">
        <f t="shared" si="5"/>
        <v>-131.66927871240486</v>
      </c>
      <c r="AJ20">
        <f t="shared" si="6"/>
        <v>-7.4314805812147142</v>
      </c>
      <c r="AK20">
        <f t="shared" si="20"/>
        <v>-1.7660029887979303</v>
      </c>
      <c r="AL20">
        <f t="shared" si="7"/>
        <v>-140.86676228241751</v>
      </c>
      <c r="AN20">
        <f t="shared" si="8"/>
        <v>0</v>
      </c>
      <c r="AO20">
        <f t="shared" si="8"/>
        <v>0</v>
      </c>
      <c r="AP20">
        <f t="shared" si="8"/>
        <v>-4.6092082758200608</v>
      </c>
      <c r="AQ20">
        <f t="shared" si="8"/>
        <v>-25.483031471656485</v>
      </c>
      <c r="AR20">
        <f t="shared" si="8"/>
        <v>-30.092239747476544</v>
      </c>
      <c r="AS20">
        <f t="shared" si="8"/>
        <v>-1.6984212074031879</v>
      </c>
      <c r="AT20">
        <f t="shared" si="8"/>
        <v>-0.40360960319182437</v>
      </c>
      <c r="AU20">
        <f t="shared" si="8"/>
        <v>-32.194270558071558</v>
      </c>
      <c r="AW20">
        <v>17</v>
      </c>
      <c r="AX20">
        <f>IF(Z20&gt;0, (R20*SUMPRODUCT(K20:$K$98, X20:$X$98)-K20*$AZ$3)/Z20, 0)</f>
        <v>-22.061436711937592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2.766246E-3</v>
      </c>
      <c r="Q21" s="4">
        <f t="shared" si="22"/>
        <v>25</v>
      </c>
      <c r="R21">
        <f t="shared" si="0"/>
        <v>50000</v>
      </c>
      <c r="S21">
        <f t="shared" si="1"/>
        <v>-13.987581963544816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-17.79713354447</v>
      </c>
      <c r="AC21">
        <f t="shared" si="19"/>
        <v>-11.13983883277632</v>
      </c>
      <c r="AE21">
        <f t="shared" si="2"/>
        <v>0</v>
      </c>
      <c r="AF21">
        <f t="shared" si="3"/>
        <v>0</v>
      </c>
      <c r="AG21">
        <f t="shared" si="3"/>
        <v>-19.910229769894404</v>
      </c>
      <c r="AH21">
        <f t="shared" si="4"/>
        <v>-111.57761419095748</v>
      </c>
      <c r="AI21">
        <f t="shared" si="5"/>
        <v>-131.48784396085188</v>
      </c>
      <c r="AJ21">
        <f t="shared" si="6"/>
        <v>-6.6572947116936803</v>
      </c>
      <c r="AK21">
        <f t="shared" si="20"/>
        <v>-1.2457993481129002</v>
      </c>
      <c r="AL21">
        <f t="shared" si="7"/>
        <v>-139.39093802065847</v>
      </c>
      <c r="AN21">
        <f t="shared" si="8"/>
        <v>0</v>
      </c>
      <c r="AO21">
        <f t="shared" si="8"/>
        <v>0</v>
      </c>
      <c r="AP21">
        <f t="shared" si="8"/>
        <v>-4.0628267759872383</v>
      </c>
      <c r="AQ21">
        <f t="shared" si="8"/>
        <v>-22.768221350275251</v>
      </c>
      <c r="AR21">
        <f t="shared" si="8"/>
        <v>-26.831048126262488</v>
      </c>
      <c r="AS21">
        <f t="shared" si="8"/>
        <v>-1.3584692654428756</v>
      </c>
      <c r="AT21">
        <f t="shared" si="8"/>
        <v>-0.2542143916728582</v>
      </c>
      <c r="AU21">
        <f t="shared" si="8"/>
        <v>-28.443731783378222</v>
      </c>
      <c r="AW21">
        <v>18</v>
      </c>
      <c r="AX21">
        <f>IF(Z21&gt;0, (R21*SUMPRODUCT(K21:$K$98, X21:$X$98)-K21*$AZ$3)/Z21, 0)</f>
        <v>-13.987581963544816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2.8061710000000001E-3</v>
      </c>
      <c r="Q22" s="4">
        <f t="shared" si="22"/>
        <v>25</v>
      </c>
      <c r="R22">
        <f t="shared" si="0"/>
        <v>50000</v>
      </c>
      <c r="S22">
        <f t="shared" si="1"/>
        <v>-6.6284310750630775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-11.13983883277632</v>
      </c>
      <c r="AC22">
        <f t="shared" si="19"/>
        <v>-5.2113403764888346</v>
      </c>
      <c r="AE22">
        <f t="shared" si="2"/>
        <v>0</v>
      </c>
      <c r="AF22">
        <f t="shared" si="3"/>
        <v>0</v>
      </c>
      <c r="AG22">
        <f t="shared" si="3"/>
        <v>-19.655255962811843</v>
      </c>
      <c r="AH22">
        <f t="shared" si="4"/>
        <v>-111.7430187672287</v>
      </c>
      <c r="AI22">
        <f t="shared" si="5"/>
        <v>-131.39827473004055</v>
      </c>
      <c r="AJ22">
        <f t="shared" si="6"/>
        <v>-5.9284984562874854</v>
      </c>
      <c r="AK22">
        <f t="shared" si="20"/>
        <v>-0.77978871829434249</v>
      </c>
      <c r="AL22">
        <f t="shared" si="7"/>
        <v>-138.1065619046224</v>
      </c>
      <c r="AN22">
        <f t="shared" si="8"/>
        <v>0</v>
      </c>
      <c r="AO22">
        <f t="shared" si="8"/>
        <v>0</v>
      </c>
      <c r="AP22">
        <f t="shared" si="8"/>
        <v>-3.5810692156701482</v>
      </c>
      <c r="AQ22">
        <f t="shared" si="8"/>
        <v>-20.358904779998007</v>
      </c>
      <c r="AR22">
        <f t="shared" si="8"/>
        <v>-23.939973995668158</v>
      </c>
      <c r="AS22">
        <f t="shared" si="8"/>
        <v>-1.0801367001847955</v>
      </c>
      <c r="AT22">
        <f t="shared" si="8"/>
        <v>-0.14207280633201508</v>
      </c>
      <c r="AU22">
        <f t="shared" si="8"/>
        <v>-25.16218350218497</v>
      </c>
      <c r="AW22">
        <v>19</v>
      </c>
      <c r="AX22">
        <f>IF(Z22&gt;0, (R22*SUMPRODUCT(K22:$K$98, X22:$X$98)-K22*$AZ$3)/Z22, 0)</f>
        <v>-6.6284310750630775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2.8498989999999999E-3</v>
      </c>
      <c r="Q23" s="4">
        <f t="shared" si="22"/>
        <v>25</v>
      </c>
      <c r="R23">
        <f t="shared" si="0"/>
        <v>50000</v>
      </c>
      <c r="S23">
        <f t="shared" si="1"/>
        <v>6.6776958450298449E-2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-5.2113403764888346</v>
      </c>
      <c r="AC23">
        <f t="shared" si="19"/>
        <v>5.1826099372590306E-2</v>
      </c>
      <c r="AE23">
        <f t="shared" si="2"/>
        <v>0</v>
      </c>
      <c r="AF23">
        <f t="shared" si="3"/>
        <v>0</v>
      </c>
      <c r="AG23">
        <f t="shared" si="3"/>
        <v>-19.402687908870565</v>
      </c>
      <c r="AH23">
        <f t="shared" si="4"/>
        <v>-112.03098862632302</v>
      </c>
      <c r="AI23">
        <f t="shared" si="5"/>
        <v>-131.4336765351936</v>
      </c>
      <c r="AJ23">
        <f t="shared" si="6"/>
        <v>-5.2631664758614249</v>
      </c>
      <c r="AK23">
        <f t="shared" si="20"/>
        <v>-0.36479382635421848</v>
      </c>
      <c r="AL23">
        <f t="shared" si="7"/>
        <v>-137.06163683740925</v>
      </c>
      <c r="AN23">
        <f t="shared" si="8"/>
        <v>0</v>
      </c>
      <c r="AO23">
        <f t="shared" si="8"/>
        <v>0</v>
      </c>
      <c r="AP23">
        <f t="shared" si="8"/>
        <v>-3.1562971767292658</v>
      </c>
      <c r="AQ23">
        <f t="shared" si="8"/>
        <v>-18.224438529766321</v>
      </c>
      <c r="AR23">
        <f t="shared" si="8"/>
        <v>-21.380735706495589</v>
      </c>
      <c r="AS23">
        <f t="shared" si="8"/>
        <v>-0.85617609098493874</v>
      </c>
      <c r="AT23">
        <f t="shared" si="8"/>
        <v>-5.9342176177749437E-2</v>
      </c>
      <c r="AU23">
        <f t="shared" si="8"/>
        <v>-22.296253973658278</v>
      </c>
      <c r="AW23">
        <v>20</v>
      </c>
      <c r="AX23">
        <f>IF(Z23&gt;0, (R23*SUMPRODUCT(K23:$K$98, X23:$X$98)-K23*$AZ$3)/Z23, 0)</f>
        <v>6.6776958450298449E-2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2.8964780000000001E-3</v>
      </c>
      <c r="Q24" s="4">
        <f t="shared" si="22"/>
        <v>25</v>
      </c>
      <c r="R24">
        <f t="shared" si="0"/>
        <v>50000</v>
      </c>
      <c r="S24">
        <f t="shared" si="1"/>
        <v>6.1405121317282934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5.1826099372590306E-2</v>
      </c>
      <c r="AC24">
        <f t="shared" si="19"/>
        <v>4.7042369051951596</v>
      </c>
      <c r="AE24">
        <f t="shared" si="2"/>
        <v>0</v>
      </c>
      <c r="AF24">
        <f t="shared" si="3"/>
        <v>0</v>
      </c>
      <c r="AG24">
        <f t="shared" si="3"/>
        <v>-19.152461571112951</v>
      </c>
      <c r="AH24">
        <f t="shared" si="4"/>
        <v>-112.3989173378192</v>
      </c>
      <c r="AI24">
        <f t="shared" si="5"/>
        <v>-131.55137890893215</v>
      </c>
      <c r="AJ24">
        <f t="shared" si="6"/>
        <v>-4.6524108058225693</v>
      </c>
      <c r="AK24">
        <f t="shared" si="20"/>
        <v>3.627826956081322E-3</v>
      </c>
      <c r="AL24">
        <f t="shared" ref="AL24:AL87" si="23">SUM(AI24:AK24)</f>
        <v>-136.20016188779863</v>
      </c>
      <c r="AN24">
        <f t="shared" si="8"/>
        <v>0</v>
      </c>
      <c r="AO24">
        <f t="shared" si="8"/>
        <v>0</v>
      </c>
      <c r="AP24">
        <f t="shared" si="8"/>
        <v>-2.7817786246679597</v>
      </c>
      <c r="AQ24">
        <f t="shared" si="8"/>
        <v>-16.325259524747196</v>
      </c>
      <c r="AR24">
        <f t="shared" si="8"/>
        <v>-19.107038149415157</v>
      </c>
      <c r="AS24">
        <f t="shared" si="8"/>
        <v>-0.67573438979412614</v>
      </c>
      <c r="AT24">
        <f t="shared" si="8"/>
        <v>5.2691981356811114E-4</v>
      </c>
      <c r="AU24">
        <f t="shared" si="8"/>
        <v>-19.782245619395713</v>
      </c>
      <c r="AW24">
        <v>21</v>
      </c>
      <c r="AX24">
        <f>IF(Z24&gt;0, (R24*SUMPRODUCT(K24:$K$98, X24:$X$98)-K24*$AZ$3)/Z24, 0)</f>
        <v>6.1405121317282934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2.9506620000000002E-3</v>
      </c>
      <c r="Q25" s="4">
        <f t="shared" si="22"/>
        <v>25</v>
      </c>
      <c r="R25">
        <f t="shared" si="0"/>
        <v>50000</v>
      </c>
      <c r="S25">
        <f t="shared" si="1"/>
        <v>11.643749997367726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4.7042369051951596</v>
      </c>
      <c r="AC25">
        <f t="shared" si="19"/>
        <v>8.8047357157950898</v>
      </c>
      <c r="AE25">
        <f t="shared" si="2"/>
        <v>0</v>
      </c>
      <c r="AF25">
        <f t="shared" si="3"/>
        <v>0</v>
      </c>
      <c r="AG25">
        <f t="shared" si="3"/>
        <v>-18.904424514837476</v>
      </c>
      <c r="AH25">
        <f t="shared" si="4"/>
        <v>-113.02488112868657</v>
      </c>
      <c r="AI25">
        <f t="shared" si="5"/>
        <v>-131.92930564352406</v>
      </c>
      <c r="AJ25">
        <f t="shared" si="6"/>
        <v>-4.1004988105999303</v>
      </c>
      <c r="AK25">
        <f t="shared" si="20"/>
        <v>0.32929658336366119</v>
      </c>
      <c r="AL25">
        <f t="shared" si="23"/>
        <v>-135.70050787076033</v>
      </c>
      <c r="AN25">
        <f t="shared" si="8"/>
        <v>0</v>
      </c>
      <c r="AO25">
        <f t="shared" si="8"/>
        <v>0</v>
      </c>
      <c r="AP25">
        <f t="shared" si="8"/>
        <v>-2.4515649553045176</v>
      </c>
      <c r="AQ25">
        <f t="shared" si="8"/>
        <v>-14.657300857535734</v>
      </c>
      <c r="AR25">
        <f t="shared" si="8"/>
        <v>-17.108865812840254</v>
      </c>
      <c r="AS25">
        <f t="shared" si="8"/>
        <v>-0.53176118508366388</v>
      </c>
      <c r="AT25">
        <f t="shared" si="8"/>
        <v>4.2703863481390124E-2</v>
      </c>
      <c r="AU25">
        <f t="shared" si="8"/>
        <v>-17.597923134442528</v>
      </c>
      <c r="AW25">
        <v>22</v>
      </c>
      <c r="AX25">
        <f>IF(Z25&gt;0, (R25*SUMPRODUCT(K25:$K$98, X25:$X$98)-K25*$AZ$3)/Z25, 0)</f>
        <v>11.643749997367726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3.0134020000000001E-3</v>
      </c>
      <c r="Q26" s="4">
        <f t="shared" si="22"/>
        <v>25</v>
      </c>
      <c r="R26">
        <f t="shared" si="0"/>
        <v>50000</v>
      </c>
      <c r="S26">
        <f t="shared" si="1"/>
        <v>16.594014000646233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8.8047357157950898</v>
      </c>
      <c r="AC26">
        <f t="shared" si="19"/>
        <v>12.384719086247941</v>
      </c>
      <c r="AE26">
        <f t="shared" si="2"/>
        <v>0</v>
      </c>
      <c r="AF26">
        <f t="shared" si="3"/>
        <v>0</v>
      </c>
      <c r="AG26">
        <f t="shared" si="3"/>
        <v>-18.658413639047239</v>
      </c>
      <c r="AH26">
        <f t="shared" si="4"/>
        <v>-113.93326128372055</v>
      </c>
      <c r="AI26">
        <f t="shared" si="5"/>
        <v>-132.59167492276779</v>
      </c>
      <c r="AJ26">
        <f t="shared" si="6"/>
        <v>-3.579983370452851</v>
      </c>
      <c r="AK26">
        <f t="shared" si="20"/>
        <v>0.61633150010565629</v>
      </c>
      <c r="AL26">
        <f t="shared" si="23"/>
        <v>-135.555326793115</v>
      </c>
      <c r="AN26">
        <f t="shared" si="8"/>
        <v>0</v>
      </c>
      <c r="AO26">
        <f t="shared" si="8"/>
        <v>0</v>
      </c>
      <c r="AP26">
        <f t="shared" si="8"/>
        <v>-2.1604122812607387</v>
      </c>
      <c r="AQ26">
        <f t="shared" si="8"/>
        <v>-13.192054891865254</v>
      </c>
      <c r="AR26">
        <f t="shared" si="8"/>
        <v>-15.352467173125994</v>
      </c>
      <c r="AS26">
        <f t="shared" si="8"/>
        <v>-0.4145175570580012</v>
      </c>
      <c r="AT26">
        <f t="shared" si="8"/>
        <v>7.1363523604684453E-2</v>
      </c>
      <c r="AU26">
        <f t="shared" si="8"/>
        <v>-15.695621206579311</v>
      </c>
      <c r="AW26">
        <v>23</v>
      </c>
      <c r="AX26">
        <f>IF(Z26&gt;0, (R26*SUMPRODUCT(K26:$K$98, X26:$X$98)-K26*$AZ$3)/Z26, 0)</f>
        <v>16.594014000646233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3.0789929999999999E-3</v>
      </c>
      <c r="Q27" s="4">
        <f t="shared" si="22"/>
        <v>25</v>
      </c>
      <c r="R27">
        <f t="shared" si="0"/>
        <v>50000</v>
      </c>
      <c r="S27">
        <f t="shared" si="1"/>
        <v>21.010690240796862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12.384719086247941</v>
      </c>
      <c r="AC27">
        <f t="shared" si="19"/>
        <v>15.475953683658162</v>
      </c>
      <c r="AE27">
        <f t="shared" si="2"/>
        <v>0</v>
      </c>
      <c r="AF27">
        <f t="shared" si="3"/>
        <v>0</v>
      </c>
      <c r="AG27">
        <f t="shared" si="3"/>
        <v>-18.414380377671037</v>
      </c>
      <c r="AH27">
        <f t="shared" si="4"/>
        <v>-114.89824997146195</v>
      </c>
      <c r="AI27">
        <f t="shared" si="5"/>
        <v>-133.31263034913297</v>
      </c>
      <c r="AJ27">
        <f t="shared" si="6"/>
        <v>-3.0912345974102209</v>
      </c>
      <c r="AK27">
        <f t="shared" si="20"/>
        <v>0.86693033603735592</v>
      </c>
      <c r="AL27">
        <f t="shared" si="23"/>
        <v>-135.53693461050585</v>
      </c>
      <c r="AN27">
        <f t="shared" si="8"/>
        <v>0</v>
      </c>
      <c r="AO27">
        <f t="shared" si="8"/>
        <v>0</v>
      </c>
      <c r="AP27">
        <f t="shared" si="8"/>
        <v>-1.9037109501401923</v>
      </c>
      <c r="AQ27">
        <f t="shared" si="8"/>
        <v>-11.878382662706866</v>
      </c>
      <c r="AR27">
        <f t="shared" si="8"/>
        <v>-13.782093612847056</v>
      </c>
      <c r="AS27">
        <f t="shared" si="8"/>
        <v>-0.31957725602746184</v>
      </c>
      <c r="AT27">
        <f t="shared" si="8"/>
        <v>8.9624779106021915E-2</v>
      </c>
      <c r="AU27">
        <f t="shared" si="8"/>
        <v>-14.012046089768498</v>
      </c>
      <c r="AW27">
        <v>24</v>
      </c>
      <c r="AX27">
        <f>IF(Z27&gt;0, (R27*SUMPRODUCT(K27:$K$98, X27:$X$98)-K27*$AZ$3)/Z27, 0)</f>
        <v>21.010690240796862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3.1512390000000001E-3</v>
      </c>
      <c r="Q28" s="4">
        <f t="shared" si="22"/>
        <v>25</v>
      </c>
      <c r="R28">
        <f t="shared" si="0"/>
        <v>50000</v>
      </c>
      <c r="S28">
        <f t="shared" si="1"/>
        <v>24.950492933062506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15.475953683658162</v>
      </c>
      <c r="AC28">
        <f t="shared" si="19"/>
        <v>18.136222350661555</v>
      </c>
      <c r="AE28">
        <f t="shared" si="2"/>
        <v>0</v>
      </c>
      <c r="AF28">
        <f t="shared" si="3"/>
        <v>0</v>
      </c>
      <c r="AG28">
        <f t="shared" si="3"/>
        <v>-18.172208460287376</v>
      </c>
      <c r="AH28">
        <f t="shared" si="4"/>
        <v>-116.0562272139034</v>
      </c>
      <c r="AI28">
        <f t="shared" si="5"/>
        <v>-134.22843567419076</v>
      </c>
      <c r="AJ28">
        <f t="shared" si="6"/>
        <v>-2.6602686670033933</v>
      </c>
      <c r="AK28">
        <f t="shared" si="20"/>
        <v>1.0833167578560714</v>
      </c>
      <c r="AL28">
        <f t="shared" si="23"/>
        <v>-135.8053875833381</v>
      </c>
      <c r="AN28">
        <f t="shared" si="8"/>
        <v>0</v>
      </c>
      <c r="AO28">
        <f t="shared" si="8"/>
        <v>0</v>
      </c>
      <c r="AP28">
        <f t="shared" si="8"/>
        <v>-1.6773882075428406</v>
      </c>
      <c r="AQ28">
        <f t="shared" si="8"/>
        <v>-10.712586055015766</v>
      </c>
      <c r="AR28">
        <f t="shared" si="8"/>
        <v>-12.389974262558605</v>
      </c>
      <c r="AS28">
        <f t="shared" si="8"/>
        <v>-0.24555646611026366</v>
      </c>
      <c r="AT28">
        <f t="shared" si="8"/>
        <v>9.9995702703521636E-2</v>
      </c>
      <c r="AU28">
        <f t="shared" si="8"/>
        <v>-12.535535025965348</v>
      </c>
      <c r="AW28">
        <v>25</v>
      </c>
      <c r="AX28">
        <f>IF(Z28&gt;0, (R28*SUMPRODUCT(K28:$K$98, X28:$X$98)-K28*$AZ$3)/Z28, 0)</f>
        <v>24.950492933062506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3.229188E-3</v>
      </c>
      <c r="Q29" s="4">
        <f t="shared" si="22"/>
        <v>25</v>
      </c>
      <c r="R29">
        <f t="shared" si="0"/>
        <v>50000</v>
      </c>
      <c r="S29">
        <f t="shared" si="1"/>
        <v>28.447464015384064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18.136222350661555</v>
      </c>
      <c r="AC29">
        <f t="shared" si="19"/>
        <v>20.404574982887098</v>
      </c>
      <c r="AE29">
        <f t="shared" si="2"/>
        <v>0</v>
      </c>
      <c r="AF29">
        <f t="shared" si="3"/>
        <v>0</v>
      </c>
      <c r="AG29">
        <f t="shared" si="3"/>
        <v>-17.931804898191047</v>
      </c>
      <c r="AH29">
        <f t="shared" si="4"/>
        <v>-117.36295498691693</v>
      </c>
      <c r="AI29">
        <f t="shared" si="5"/>
        <v>-135.29475988510796</v>
      </c>
      <c r="AJ29">
        <f t="shared" si="6"/>
        <v>-2.2683526322255432</v>
      </c>
      <c r="AK29">
        <f t="shared" si="20"/>
        <v>1.2695355645463089</v>
      </c>
      <c r="AL29">
        <f t="shared" si="23"/>
        <v>-136.29357695278719</v>
      </c>
      <c r="AN29">
        <f t="shared" si="8"/>
        <v>0</v>
      </c>
      <c r="AO29">
        <f t="shared" si="8"/>
        <v>0</v>
      </c>
      <c r="AP29">
        <f t="shared" si="8"/>
        <v>-1.4778551103538158</v>
      </c>
      <c r="AQ29">
        <f t="shared" si="8"/>
        <v>-9.6725033413193753</v>
      </c>
      <c r="AR29">
        <f t="shared" si="8"/>
        <v>-11.15035845167319</v>
      </c>
      <c r="AS29">
        <f t="shared" si="8"/>
        <v>-0.18694696650180634</v>
      </c>
      <c r="AT29">
        <f t="shared" si="8"/>
        <v>0.10462915654575008</v>
      </c>
      <c r="AU29">
        <f t="shared" si="8"/>
        <v>-11.232676261629246</v>
      </c>
      <c r="AW29">
        <v>26</v>
      </c>
      <c r="AX29">
        <f>IF(Z29&gt;0, (R29*SUMPRODUCT(K29:$K$98, X29:$X$98)-K29*$AZ$3)/Z29, 0)</f>
        <v>28.447464015384064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3.318545E-3</v>
      </c>
      <c r="Q30" s="4">
        <f t="shared" si="22"/>
        <v>25</v>
      </c>
      <c r="R30">
        <f t="shared" si="0"/>
        <v>50000</v>
      </c>
      <c r="S30">
        <f t="shared" si="1"/>
        <v>31.541035332093678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20.404574982887098</v>
      </c>
      <c r="AC30">
        <f t="shared" si="19"/>
        <v>22.322195469461732</v>
      </c>
      <c r="AE30">
        <f t="shared" si="2"/>
        <v>0</v>
      </c>
      <c r="AF30">
        <f t="shared" si="3"/>
        <v>0</v>
      </c>
      <c r="AG30">
        <f t="shared" si="3"/>
        <v>-17.692979347723266</v>
      </c>
      <c r="AH30">
        <f t="shared" si="4"/>
        <v>-119.0150029717348</v>
      </c>
      <c r="AI30">
        <f t="shared" si="5"/>
        <v>-136.70798231945807</v>
      </c>
      <c r="AJ30">
        <f t="shared" si="6"/>
        <v>-1.9176204865746342</v>
      </c>
      <c r="AK30">
        <f t="shared" si="20"/>
        <v>1.428320248802097</v>
      </c>
      <c r="AL30">
        <f t="shared" si="23"/>
        <v>-137.19728255723061</v>
      </c>
      <c r="AN30">
        <f t="shared" si="8"/>
        <v>0</v>
      </c>
      <c r="AO30">
        <f t="shared" si="8"/>
        <v>0</v>
      </c>
      <c r="AP30">
        <f t="shared" si="8"/>
        <v>-1.3019394915741858</v>
      </c>
      <c r="AQ30">
        <f t="shared" si="8"/>
        <v>-8.7577297985519689</v>
      </c>
      <c r="AR30">
        <f t="shared" si="8"/>
        <v>-10.059669290126154</v>
      </c>
      <c r="AS30">
        <f t="shared" si="8"/>
        <v>-0.14110827759737865</v>
      </c>
      <c r="AT30">
        <f t="shared" si="8"/>
        <v>0.10510307517935404</v>
      </c>
      <c r="AU30">
        <f t="shared" si="8"/>
        <v>-10.095674492544179</v>
      </c>
      <c r="AW30">
        <v>27</v>
      </c>
      <c r="AX30">
        <f>IF(Z30&gt;0, (R30*SUMPRODUCT(K30:$K$98, X30:$X$98)-K30*$AZ$3)/Z30, 0)</f>
        <v>31.541035332093678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3.4212090000000001E-3</v>
      </c>
      <c r="Q31" s="4">
        <f t="shared" si="22"/>
        <v>25</v>
      </c>
      <c r="R31">
        <f t="shared" si="0"/>
        <v>50000</v>
      </c>
      <c r="S31">
        <f t="shared" si="1"/>
        <v>34.248181977165558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22.322195469461732</v>
      </c>
      <c r="AC31">
        <f t="shared" si="19"/>
        <v>23.912790517243664</v>
      </c>
      <c r="AE31">
        <f t="shared" si="2"/>
        <v>0</v>
      </c>
      <c r="AF31">
        <f t="shared" si="3"/>
        <v>0</v>
      </c>
      <c r="AG31">
        <f t="shared" si="3"/>
        <v>-17.455518174064792</v>
      </c>
      <c r="AH31">
        <f t="shared" si="4"/>
        <v>-121.06276036248995</v>
      </c>
      <c r="AI31">
        <f t="shared" si="5"/>
        <v>-138.51827853655476</v>
      </c>
      <c r="AJ31">
        <f t="shared" si="6"/>
        <v>-1.5905950477819317</v>
      </c>
      <c r="AK31">
        <f t="shared" si="20"/>
        <v>1.5625536828623214</v>
      </c>
      <c r="AL31">
        <f t="shared" si="23"/>
        <v>-138.54631990147436</v>
      </c>
      <c r="AN31">
        <f t="shared" si="8"/>
        <v>0</v>
      </c>
      <c r="AO31">
        <f t="shared" si="8"/>
        <v>0</v>
      </c>
      <c r="AP31">
        <f t="shared" si="8"/>
        <v>-1.1468445442432278</v>
      </c>
      <c r="AQ31">
        <f t="shared" si="8"/>
        <v>-7.9539412607661237</v>
      </c>
      <c r="AR31">
        <f t="shared" si="8"/>
        <v>-9.1007858050093517</v>
      </c>
      <c r="AS31">
        <f t="shared" si="8"/>
        <v>-0.10450364374512401</v>
      </c>
      <c r="AT31">
        <f t="shared" si="8"/>
        <v>0.10266129875997369</v>
      </c>
      <c r="AU31">
        <f t="shared" si="8"/>
        <v>-9.1026281499945014</v>
      </c>
      <c r="AW31">
        <v>28</v>
      </c>
      <c r="AX31">
        <f>IF(Z31&gt;0, (R31*SUMPRODUCT(K31:$K$98, X31:$X$98)-K31*$AZ$3)/Z31, 0)</f>
        <v>34.248181977165558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3.53338E-3</v>
      </c>
      <c r="Q32" s="4">
        <f t="shared" si="22"/>
        <v>25</v>
      </c>
      <c r="R32">
        <f t="shared" si="0"/>
        <v>50000</v>
      </c>
      <c r="S32">
        <f t="shared" si="1"/>
        <v>36.584596179467631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23.912790517243664</v>
      </c>
      <c r="AC32">
        <f t="shared" si="19"/>
        <v>25.19842501213283</v>
      </c>
      <c r="AE32">
        <f t="shared" si="2"/>
        <v>0</v>
      </c>
      <c r="AF32">
        <f t="shared" si="3"/>
        <v>0</v>
      </c>
      <c r="AG32">
        <f t="shared" si="3"/>
        <v>-17.219286013518264</v>
      </c>
      <c r="AH32">
        <f t="shared" si="4"/>
        <v>-123.35395761175411</v>
      </c>
      <c r="AI32">
        <f t="shared" si="5"/>
        <v>-140.57324362527237</v>
      </c>
      <c r="AJ32">
        <f t="shared" si="6"/>
        <v>-1.285634494889166</v>
      </c>
      <c r="AK32">
        <f t="shared" si="20"/>
        <v>1.6738953362070566</v>
      </c>
      <c r="AL32">
        <f t="shared" si="23"/>
        <v>-140.18498278395447</v>
      </c>
      <c r="AN32">
        <f t="shared" si="8"/>
        <v>0</v>
      </c>
      <c r="AO32">
        <f t="shared" si="8"/>
        <v>0</v>
      </c>
      <c r="AP32">
        <f t="shared" si="8"/>
        <v>-1.0101105903795153</v>
      </c>
      <c r="AQ32">
        <f t="shared" si="8"/>
        <v>-7.2361385281038144</v>
      </c>
      <c r="AR32">
        <f t="shared" si="8"/>
        <v>-8.2462491184833286</v>
      </c>
      <c r="AS32">
        <f t="shared" si="8"/>
        <v>-7.5417355726901433E-2</v>
      </c>
      <c r="AT32">
        <f t="shared" si="8"/>
        <v>9.8193351626903902E-2</v>
      </c>
      <c r="AU32">
        <f t="shared" si="8"/>
        <v>-8.2234731225833269</v>
      </c>
      <c r="AW32">
        <v>29</v>
      </c>
      <c r="AX32">
        <f>IF(Z32&gt;0, (R32*SUMPRODUCT(K32:$K$98, X32:$X$98)-K32*$AZ$3)/Z32, 0)</f>
        <v>36.584596179467631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3.6617109999999998E-3</v>
      </c>
      <c r="Q33" s="4">
        <f t="shared" si="22"/>
        <v>25</v>
      </c>
      <c r="R33">
        <f t="shared" si="0"/>
        <v>50000</v>
      </c>
      <c r="S33">
        <f t="shared" si="1"/>
        <v>38.583143336368906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25.19842501213283</v>
      </c>
      <c r="AC33">
        <f t="shared" si="19"/>
        <v>26.211907694435638</v>
      </c>
      <c r="AE33">
        <f t="shared" si="2"/>
        <v>0</v>
      </c>
      <c r="AF33">
        <f t="shared" si="3"/>
        <v>0</v>
      </c>
      <c r="AG33">
        <f t="shared" si="3"/>
        <v>-16.984041104375237</v>
      </c>
      <c r="AH33">
        <f t="shared" si="4"/>
        <v>-126.10409801569196</v>
      </c>
      <c r="AI33">
        <f t="shared" si="5"/>
        <v>-143.08813912006718</v>
      </c>
      <c r="AJ33">
        <f t="shared" si="6"/>
        <v>-1.0134826823028078</v>
      </c>
      <c r="AK33">
        <f t="shared" si="20"/>
        <v>1.7638897508492983</v>
      </c>
      <c r="AL33">
        <f t="shared" si="23"/>
        <v>-142.3377320515207</v>
      </c>
      <c r="AN33">
        <f t="shared" si="8"/>
        <v>0</v>
      </c>
      <c r="AO33">
        <f t="shared" si="8"/>
        <v>0</v>
      </c>
      <c r="AP33">
        <f t="shared" si="8"/>
        <v>-0.88956317090688486</v>
      </c>
      <c r="AQ33">
        <f t="shared" si="8"/>
        <v>-6.6048804643020809</v>
      </c>
      <c r="AR33">
        <f t="shared" si="8"/>
        <v>-7.4944436352089649</v>
      </c>
      <c r="AS33">
        <f t="shared" si="8"/>
        <v>-5.3082588707127641E-2</v>
      </c>
      <c r="AT33">
        <f t="shared" si="8"/>
        <v>9.238622011409553E-2</v>
      </c>
      <c r="AU33">
        <f t="shared" si="8"/>
        <v>-7.4551400038019979</v>
      </c>
      <c r="AW33">
        <v>30</v>
      </c>
      <c r="AX33">
        <f>IF(Z33&gt;0, (R33*SUMPRODUCT(K33:$K$98, X33:$X$98)-K33*$AZ$3)/Z33, 0)</f>
        <v>38.583143336368906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3.8071530000000002E-3</v>
      </c>
      <c r="Q34" s="4">
        <f t="shared" si="22"/>
        <v>25</v>
      </c>
      <c r="R34">
        <f t="shared" si="0"/>
        <v>50000</v>
      </c>
      <c r="S34">
        <f t="shared" si="1"/>
        <v>40.258957402411369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26.211907694435638</v>
      </c>
      <c r="AC34">
        <f t="shared" si="19"/>
        <v>26.972760453710798</v>
      </c>
      <c r="AE34">
        <f t="shared" si="2"/>
        <v>0</v>
      </c>
      <c r="AF34">
        <f t="shared" si="3"/>
        <v>0</v>
      </c>
      <c r="AG34">
        <f t="shared" si="3"/>
        <v>-16.749539850288837</v>
      </c>
      <c r="AH34">
        <f t="shared" si="4"/>
        <v>-129.32168608529099</v>
      </c>
      <c r="AI34">
        <f t="shared" si="5"/>
        <v>-146.07122593557983</v>
      </c>
      <c r="AJ34">
        <f t="shared" si="6"/>
        <v>-0.76085275927515994</v>
      </c>
      <c r="AK34">
        <f t="shared" si="20"/>
        <v>1.8348335386104948</v>
      </c>
      <c r="AL34">
        <f t="shared" si="23"/>
        <v>-144.9972451562445</v>
      </c>
      <c r="AN34">
        <f t="shared" si="8"/>
        <v>0</v>
      </c>
      <c r="AO34">
        <f t="shared" si="8"/>
        <v>0</v>
      </c>
      <c r="AP34">
        <f t="shared" si="8"/>
        <v>-0.7832864608062573</v>
      </c>
      <c r="AQ34">
        <f t="shared" si="8"/>
        <v>-6.0476840978708202</v>
      </c>
      <c r="AR34">
        <f t="shared" si="8"/>
        <v>-6.8309705586770777</v>
      </c>
      <c r="AS34">
        <f t="shared" si="8"/>
        <v>-3.5581017170273975E-2</v>
      </c>
      <c r="AT34">
        <f t="shared" si="8"/>
        <v>8.5805358324637912E-2</v>
      </c>
      <c r="AU34">
        <f t="shared" ref="AU34:AU97" si="24">AL34*$K34</f>
        <v>-6.7807462175227133</v>
      </c>
      <c r="AW34">
        <v>31</v>
      </c>
      <c r="AX34">
        <f>IF(Z34&gt;0, (R34*SUMPRODUCT(K34:$K$98, X34:$X$98)-K34*$AZ$3)/Z34, 0)</f>
        <v>40.258957402411369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3.9582979999999999E-3</v>
      </c>
      <c r="Q35" s="4">
        <f t="shared" si="22"/>
        <v>25</v>
      </c>
      <c r="R35">
        <f t="shared" si="0"/>
        <v>50000</v>
      </c>
      <c r="S35">
        <f t="shared" si="1"/>
        <v>41.629403094450616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26.972760453710798</v>
      </c>
      <c r="AC35">
        <f t="shared" si="19"/>
        <v>27.501623876891067</v>
      </c>
      <c r="AE35">
        <f t="shared" si="2"/>
        <v>0</v>
      </c>
      <c r="AF35">
        <f t="shared" ref="AF35:AG66" si="25">-$Z35*P35</f>
        <v>0</v>
      </c>
      <c r="AG35">
        <f t="shared" si="25"/>
        <v>-16.515744781695631</v>
      </c>
      <c r="AH35">
        <f t="shared" si="4"/>
        <v>-132.5993401806372</v>
      </c>
      <c r="AI35">
        <f t="shared" ref="AI35:AI66" si="26">SUM(AE35:AH35)</f>
        <v>-149.11508496233284</v>
      </c>
      <c r="AJ35">
        <f t="shared" si="6"/>
        <v>-0.52886342318026891</v>
      </c>
      <c r="AK35">
        <f t="shared" si="20"/>
        <v>1.8880932317597561</v>
      </c>
      <c r="AL35">
        <f t="shared" si="23"/>
        <v>-147.75585515375334</v>
      </c>
      <c r="AN35">
        <f t="shared" ref="AN35:AT66" si="27">AE35*$K35</f>
        <v>0</v>
      </c>
      <c r="AO35">
        <f t="shared" si="27"/>
        <v>0</v>
      </c>
      <c r="AP35">
        <f t="shared" si="27"/>
        <v>-0.68960099550621279</v>
      </c>
      <c r="AQ35">
        <f t="shared" si="27"/>
        <v>-5.5365736272080115</v>
      </c>
      <c r="AR35">
        <f t="shared" si="27"/>
        <v>-6.2261746227142254</v>
      </c>
      <c r="AS35">
        <f t="shared" si="27"/>
        <v>-2.2082246240335373E-2</v>
      </c>
      <c r="AT35">
        <f t="shared" si="27"/>
        <v>7.8835740648711697E-2</v>
      </c>
      <c r="AU35">
        <f t="shared" si="24"/>
        <v>-6.1694211283058484</v>
      </c>
      <c r="AW35">
        <v>32</v>
      </c>
      <c r="AX35">
        <f>IF(Z35&gt;0, (R35*SUMPRODUCT(K35:$K$98, X35:$X$98)-K35*$AZ$3)/Z35, 0)</f>
        <v>41.629403094450616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4.120851E-3</v>
      </c>
      <c r="Q36" s="4">
        <f t="shared" si="22"/>
        <v>25</v>
      </c>
      <c r="R36">
        <f t="shared" si="0"/>
        <v>50000</v>
      </c>
      <c r="S36">
        <f t="shared" si="1"/>
        <v>42.740548300344734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27.501623876891067</v>
      </c>
      <c r="AC36">
        <f t="shared" si="19"/>
        <v>27.836967679192998</v>
      </c>
      <c r="AE36">
        <f t="shared" si="2"/>
        <v>0</v>
      </c>
      <c r="AF36">
        <f t="shared" si="25"/>
        <v>0</v>
      </c>
      <c r="AG36">
        <f t="shared" si="25"/>
        <v>-16.282528410479276</v>
      </c>
      <c r="AH36">
        <f t="shared" si="4"/>
        <v>-136.11784679879042</v>
      </c>
      <c r="AI36">
        <f t="shared" si="26"/>
        <v>-152.4003752092697</v>
      </c>
      <c r="AJ36">
        <f t="shared" si="6"/>
        <v>-0.3353438023019315</v>
      </c>
      <c r="AK36">
        <f t="shared" si="20"/>
        <v>1.9251136713823749</v>
      </c>
      <c r="AL36">
        <f t="shared" si="23"/>
        <v>-150.81060534018926</v>
      </c>
      <c r="AN36">
        <f t="shared" si="27"/>
        <v>0</v>
      </c>
      <c r="AO36">
        <f t="shared" si="27"/>
        <v>0</v>
      </c>
      <c r="AP36">
        <f t="shared" si="27"/>
        <v>-0.60702075232073016</v>
      </c>
      <c r="AQ36">
        <f t="shared" si="27"/>
        <v>-5.0745409855942354</v>
      </c>
      <c r="AR36">
        <f t="shared" si="27"/>
        <v>-5.6815617379149659</v>
      </c>
      <c r="AS36">
        <f t="shared" si="27"/>
        <v>-1.2501783631367903E-2</v>
      </c>
      <c r="AT36">
        <f t="shared" si="27"/>
        <v>7.1769194540656403E-2</v>
      </c>
      <c r="AU36">
        <f t="shared" si="24"/>
        <v>-5.6222943270056769</v>
      </c>
      <c r="AW36">
        <v>33</v>
      </c>
      <c r="AX36">
        <f>IF(Z36&gt;0, (R36*SUMPRODUCT(K36:$K$98, X36:$X$98)-K36*$AZ$3)/Z36, 0)</f>
        <v>42.740548300344734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4.2986129999999997E-3</v>
      </c>
      <c r="Q37" s="4">
        <f t="shared" si="22"/>
        <v>25</v>
      </c>
      <c r="R37">
        <f t="shared" si="0"/>
        <v>50000</v>
      </c>
      <c r="S37">
        <f t="shared" si="1"/>
        <v>43.622608524454691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27.836967679192998</v>
      </c>
      <c r="AC37">
        <f t="shared" si="19"/>
        <v>28.00521011280405</v>
      </c>
      <c r="AE37">
        <f t="shared" si="2"/>
        <v>0</v>
      </c>
      <c r="AF37">
        <f t="shared" si="25"/>
        <v>0</v>
      </c>
      <c r="AG37">
        <f t="shared" si="25"/>
        <v>-16.049710838076329</v>
      </c>
      <c r="AH37">
        <f t="shared" si="4"/>
        <v>-139.98457659631111</v>
      </c>
      <c r="AI37">
        <f t="shared" si="26"/>
        <v>-156.03428743438744</v>
      </c>
      <c r="AJ37">
        <f t="shared" si="6"/>
        <v>-0.16824243361105218</v>
      </c>
      <c r="AK37">
        <f t="shared" si="20"/>
        <v>1.9485877375435101</v>
      </c>
      <c r="AL37">
        <f t="shared" si="23"/>
        <v>-154.25394213045499</v>
      </c>
      <c r="AN37">
        <f t="shared" si="27"/>
        <v>0</v>
      </c>
      <c r="AO37">
        <f t="shared" si="27"/>
        <v>0</v>
      </c>
      <c r="AP37">
        <f t="shared" si="27"/>
        <v>-0.53423321205386354</v>
      </c>
      <c r="AQ37">
        <f t="shared" si="27"/>
        <v>-4.6595487449922697</v>
      </c>
      <c r="AR37">
        <f t="shared" si="27"/>
        <v>-5.1937819570461325</v>
      </c>
      <c r="AS37">
        <f t="shared" si="27"/>
        <v>-5.6001442405154344E-3</v>
      </c>
      <c r="AT37">
        <f t="shared" si="27"/>
        <v>6.4860999459689428E-2</v>
      </c>
      <c r="AU37">
        <f t="shared" si="24"/>
        <v>-5.1345211018269588</v>
      </c>
      <c r="AW37">
        <v>34</v>
      </c>
      <c r="AX37">
        <f>IF(Z37&gt;0, (R37*SUMPRODUCT(K37:$K$98, X37:$X$98)-K37*$AZ$3)/Z37, 0)</f>
        <v>43.622608524454691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4.5124980000000002E-3</v>
      </c>
      <c r="Q38" s="4">
        <f t="shared" si="22"/>
        <v>25</v>
      </c>
      <c r="R38">
        <f t="shared" si="0"/>
        <v>50000</v>
      </c>
      <c r="S38">
        <f t="shared" si="1"/>
        <v>44.298999641357469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28.00521011280405</v>
      </c>
      <c r="AC38">
        <f t="shared" si="19"/>
        <v>28.026717992102228</v>
      </c>
      <c r="AE38">
        <f t="shared" si="2"/>
        <v>0</v>
      </c>
      <c r="AF38">
        <f t="shared" si="25"/>
        <v>0</v>
      </c>
      <c r="AG38">
        <f t="shared" si="25"/>
        <v>-15.816789441638166</v>
      </c>
      <c r="AH38">
        <f t="shared" si="4"/>
        <v>-144.84857611479552</v>
      </c>
      <c r="AI38">
        <f t="shared" si="26"/>
        <v>-160.6653655564337</v>
      </c>
      <c r="AJ38">
        <f t="shared" si="6"/>
        <v>-2.1507879298177102E-2</v>
      </c>
      <c r="AK38">
        <f t="shared" si="20"/>
        <v>1.9603647078962838</v>
      </c>
      <c r="AL38">
        <f t="shared" si="23"/>
        <v>-158.72650872783561</v>
      </c>
      <c r="AN38">
        <f t="shared" si="27"/>
        <v>0</v>
      </c>
      <c r="AO38">
        <f t="shared" si="27"/>
        <v>0</v>
      </c>
      <c r="AP38">
        <f t="shared" si="27"/>
        <v>-0.47007156574321268</v>
      </c>
      <c r="AQ38">
        <f t="shared" si="27"/>
        <v>-4.3048683945118489</v>
      </c>
      <c r="AR38">
        <f t="shared" si="27"/>
        <v>-4.774939960255062</v>
      </c>
      <c r="AS38">
        <f t="shared" si="27"/>
        <v>-6.3920952699127599E-4</v>
      </c>
      <c r="AT38">
        <f t="shared" si="27"/>
        <v>5.8261615675469197E-2</v>
      </c>
      <c r="AU38">
        <f t="shared" si="24"/>
        <v>-4.7173175541065842</v>
      </c>
      <c r="AW38">
        <v>35</v>
      </c>
      <c r="AX38">
        <f>IF(Z38&gt;0, (R38*SUMPRODUCT(K38:$K$98, X38:$X$98)-K38*$AZ$3)/Z38, 0)</f>
        <v>44.298999641357469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4.7406419999999998E-3</v>
      </c>
      <c r="Q39" s="4">
        <f t="shared" si="22"/>
        <v>25</v>
      </c>
      <c r="R39">
        <f t="shared" si="0"/>
        <v>50000</v>
      </c>
      <c r="S39">
        <f t="shared" si="1"/>
        <v>44.760666922643139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28.026717992102228</v>
      </c>
      <c r="AC39">
        <f t="shared" si="19"/>
        <v>27.901364440706836</v>
      </c>
      <c r="AE39">
        <f t="shared" si="2"/>
        <v>0</v>
      </c>
      <c r="AF39">
        <f t="shared" si="25"/>
        <v>0</v>
      </c>
      <c r="AG39">
        <f t="shared" si="25"/>
        <v>-15.583639810889599</v>
      </c>
      <c r="AH39">
        <f t="shared" si="4"/>
        <v>-149.96347266437286</v>
      </c>
      <c r="AI39">
        <f t="shared" si="26"/>
        <v>-165.54711247526245</v>
      </c>
      <c r="AJ39">
        <f t="shared" si="6"/>
        <v>0.12535355139539206</v>
      </c>
      <c r="AK39">
        <f t="shared" si="20"/>
        <v>1.9618702594471562</v>
      </c>
      <c r="AL39">
        <f t="shared" si="23"/>
        <v>-163.45988866441991</v>
      </c>
      <c r="AN39">
        <f t="shared" si="27"/>
        <v>0</v>
      </c>
      <c r="AO39">
        <f t="shared" si="27"/>
        <v>0</v>
      </c>
      <c r="AP39">
        <f t="shared" si="27"/>
        <v>-0.41352000810554684</v>
      </c>
      <c r="AQ39">
        <f t="shared" si="27"/>
        <v>-3.9793589420857765</v>
      </c>
      <c r="AR39">
        <f t="shared" si="27"/>
        <v>-4.3928789501913226</v>
      </c>
      <c r="AS39">
        <f t="shared" si="27"/>
        <v>3.3263218489469515E-3</v>
      </c>
      <c r="AT39">
        <f t="shared" si="27"/>
        <v>5.2059250305677304E-2</v>
      </c>
      <c r="AU39">
        <f t="shared" si="24"/>
        <v>-4.3374933780366991</v>
      </c>
      <c r="AW39">
        <v>36</v>
      </c>
      <c r="AX39">
        <f>IF(Z39&gt;0, (R39*SUMPRODUCT(K39:$K$98, X39:$X$98)-K39*$AZ$3)/Z39, 0)</f>
        <v>44.760666922643139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4.9668849999999999E-3</v>
      </c>
      <c r="Q40" s="4">
        <f t="shared" si="22"/>
        <v>25</v>
      </c>
      <c r="R40">
        <f t="shared" si="0"/>
        <v>50000</v>
      </c>
      <c r="S40">
        <f t="shared" si="1"/>
        <v>45.037446743005631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27.901364440706836</v>
      </c>
      <c r="AC40">
        <f t="shared" si="19"/>
        <v>27.653715179975052</v>
      </c>
      <c r="AE40">
        <f t="shared" si="2"/>
        <v>0</v>
      </c>
      <c r="AF40">
        <f t="shared" si="25"/>
        <v>0</v>
      </c>
      <c r="AG40">
        <f t="shared" si="25"/>
        <v>-15.350401265958592</v>
      </c>
      <c r="AH40">
        <f t="shared" si="4"/>
        <v>-154.80429364422076</v>
      </c>
      <c r="AI40">
        <f t="shared" si="26"/>
        <v>-170.15469491017936</v>
      </c>
      <c r="AJ40">
        <f t="shared" si="6"/>
        <v>0.24764926073178373</v>
      </c>
      <c r="AK40">
        <f t="shared" si="20"/>
        <v>1.9530955108494787</v>
      </c>
      <c r="AL40">
        <f t="shared" si="23"/>
        <v>-167.95395013859812</v>
      </c>
      <c r="AN40">
        <f t="shared" si="27"/>
        <v>0</v>
      </c>
      <c r="AO40">
        <f t="shared" si="27"/>
        <v>0</v>
      </c>
      <c r="AP40">
        <f t="shared" si="27"/>
        <v>-0.36368830508842143</v>
      </c>
      <c r="AQ40">
        <f t="shared" si="27"/>
        <v>-3.6676898668916409</v>
      </c>
      <c r="AR40">
        <f t="shared" si="27"/>
        <v>-4.0313781719800623</v>
      </c>
      <c r="AS40">
        <f t="shared" si="27"/>
        <v>5.8674127360877513E-3</v>
      </c>
      <c r="AT40">
        <f t="shared" si="27"/>
        <v>4.627357837165269E-2</v>
      </c>
      <c r="AU40">
        <f t="shared" si="24"/>
        <v>-3.9792371808723224</v>
      </c>
      <c r="AW40">
        <v>37</v>
      </c>
      <c r="AX40">
        <f>IF(Z40&gt;0, (R40*SUMPRODUCT(K40:$K$98, X40:$X$98)-K40*$AZ$3)/Z40, 0)</f>
        <v>45.037446743005631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5.2168930000000002E-3</v>
      </c>
      <c r="Q41" s="4">
        <f t="shared" si="22"/>
        <v>25</v>
      </c>
      <c r="R41">
        <f t="shared" si="0"/>
        <v>50000</v>
      </c>
      <c r="S41">
        <f t="shared" si="1"/>
        <v>45.178014377999908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27.653715179975052</v>
      </c>
      <c r="AC41">
        <f t="shared" si="19"/>
        <v>27.317908957149459</v>
      </c>
      <c r="AE41">
        <f t="shared" si="2"/>
        <v>0</v>
      </c>
      <c r="AF41">
        <f t="shared" si="25"/>
        <v>0</v>
      </c>
      <c r="AG41">
        <f t="shared" si="25"/>
        <v>-15.116815852387436</v>
      </c>
      <c r="AH41">
        <f t="shared" si="4"/>
        <v>-160.16280182314102</v>
      </c>
      <c r="AI41">
        <f t="shared" si="26"/>
        <v>-175.27961767552847</v>
      </c>
      <c r="AJ41">
        <f t="shared" si="6"/>
        <v>0.33580622282559247</v>
      </c>
      <c r="AK41">
        <f t="shared" si="20"/>
        <v>1.9357600625982538</v>
      </c>
      <c r="AL41">
        <f t="shared" si="23"/>
        <v>-173.00805139010461</v>
      </c>
      <c r="AN41">
        <f t="shared" si="27"/>
        <v>0</v>
      </c>
      <c r="AO41">
        <f t="shared" si="27"/>
        <v>0</v>
      </c>
      <c r="AP41">
        <f t="shared" si="27"/>
        <v>-0.3197804455933389</v>
      </c>
      <c r="AQ41">
        <f t="shared" si="27"/>
        <v>-3.3880767374958034</v>
      </c>
      <c r="AR41">
        <f t="shared" si="27"/>
        <v>-3.7078571830891427</v>
      </c>
      <c r="AS41">
        <f t="shared" si="27"/>
        <v>7.1036297998711513E-3</v>
      </c>
      <c r="AT41">
        <f t="shared" si="27"/>
        <v>4.0948981678684417E-2</v>
      </c>
      <c r="AU41">
        <f t="shared" si="24"/>
        <v>-3.6598045716105867</v>
      </c>
      <c r="AW41">
        <v>38</v>
      </c>
      <c r="AX41">
        <f>IF(Z41&gt;0, (R41*SUMPRODUCT(K41:$K$98, X41:$X$98)-K41*$AZ$3)/Z41, 0)</f>
        <v>45.178014377999908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5.4821100000000001E-3</v>
      </c>
      <c r="Q42" s="4">
        <f t="shared" si="22"/>
        <v>25</v>
      </c>
      <c r="R42">
        <f t="shared" si="0"/>
        <v>50000</v>
      </c>
      <c r="S42">
        <f t="shared" si="1"/>
        <v>45.194406220747865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27.317908957149459</v>
      </c>
      <c r="AC42">
        <f t="shared" si="19"/>
        <v>26.90472833042692</v>
      </c>
      <c r="AE42">
        <f t="shared" si="2"/>
        <v>0</v>
      </c>
      <c r="AF42">
        <f t="shared" si="25"/>
        <v>0</v>
      </c>
      <c r="AG42">
        <f t="shared" si="25"/>
        <v>-14.882775646511032</v>
      </c>
      <c r="AH42">
        <f t="shared" si="4"/>
        <v>-165.74409470506336</v>
      </c>
      <c r="AI42">
        <f t="shared" si="26"/>
        <v>-180.62687035157438</v>
      </c>
      <c r="AJ42">
        <f t="shared" si="6"/>
        <v>0.4131806267225393</v>
      </c>
      <c r="AK42">
        <f t="shared" si="20"/>
        <v>1.9122536270004624</v>
      </c>
      <c r="AL42">
        <f t="shared" si="23"/>
        <v>-178.30143609785137</v>
      </c>
      <c r="AN42">
        <f t="shared" si="27"/>
        <v>0</v>
      </c>
      <c r="AO42">
        <f t="shared" si="27"/>
        <v>0</v>
      </c>
      <c r="AP42">
        <f t="shared" si="27"/>
        <v>-0.28109782996322663</v>
      </c>
      <c r="AQ42">
        <f t="shared" si="27"/>
        <v>-3.1304849617708905</v>
      </c>
      <c r="AR42">
        <f t="shared" si="27"/>
        <v>-3.411582791734117</v>
      </c>
      <c r="AS42">
        <f t="shared" si="27"/>
        <v>7.8039325669590027E-3</v>
      </c>
      <c r="AT42">
        <f t="shared" si="27"/>
        <v>3.6117613922047702E-2</v>
      </c>
      <c r="AU42">
        <f t="shared" si="24"/>
        <v>-3.36766124524511</v>
      </c>
      <c r="AW42">
        <v>39</v>
      </c>
      <c r="AX42">
        <f>IF(Z42&gt;0, (R42*SUMPRODUCT(K42:$K$98, X42:$X$98)-K42*$AZ$3)/Z42, 0)</f>
        <v>45.194406220747865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5.7777469999999997E-3</v>
      </c>
      <c r="Q43" s="4">
        <f t="shared" si="22"/>
        <v>25</v>
      </c>
      <c r="R43">
        <f t="shared" si="0"/>
        <v>50000</v>
      </c>
      <c r="S43">
        <f t="shared" si="1"/>
        <v>45.109357301332345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26.90472833042692</v>
      </c>
      <c r="AC43">
        <f t="shared" si="19"/>
        <v>26.430400610417852</v>
      </c>
      <c r="AE43">
        <f t="shared" si="2"/>
        <v>0</v>
      </c>
      <c r="AF43">
        <f t="shared" si="25"/>
        <v>0</v>
      </c>
      <c r="AG43">
        <f t="shared" si="25"/>
        <v>-14.647958977702618</v>
      </c>
      <c r="AH43">
        <f t="shared" si="4"/>
        <v>-171.97782468660435</v>
      </c>
      <c r="AI43">
        <f t="shared" si="26"/>
        <v>-186.62578366430697</v>
      </c>
      <c r="AJ43">
        <f t="shared" si="6"/>
        <v>0.47432772000906809</v>
      </c>
      <c r="AK43">
        <f t="shared" si="20"/>
        <v>1.8833309831298846</v>
      </c>
      <c r="AL43">
        <f t="shared" si="23"/>
        <v>-184.26812496116801</v>
      </c>
      <c r="AN43">
        <f t="shared" si="27"/>
        <v>0</v>
      </c>
      <c r="AO43">
        <f t="shared" si="27"/>
        <v>0</v>
      </c>
      <c r="AP43">
        <f t="shared" si="27"/>
        <v>-0.24702030314269444</v>
      </c>
      <c r="AQ43">
        <f t="shared" si="27"/>
        <v>-2.9002002567438261</v>
      </c>
      <c r="AR43">
        <f t="shared" si="27"/>
        <v>-3.1472205598865206</v>
      </c>
      <c r="AS43">
        <f t="shared" si="27"/>
        <v>7.998969505852601E-3</v>
      </c>
      <c r="AT43">
        <f t="shared" si="27"/>
        <v>3.1760123787821934E-2</v>
      </c>
      <c r="AU43">
        <f t="shared" si="24"/>
        <v>-3.1074614665928459</v>
      </c>
      <c r="AW43">
        <v>40</v>
      </c>
      <c r="AX43">
        <f>IF(Z43&gt;0, (R43*SUMPRODUCT(K43:$K$98, X43:$X$98)-K43*$AZ$3)/Z43, 0)</f>
        <v>45.109357301332345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6.1180619999999996E-3</v>
      </c>
      <c r="Q44" s="4">
        <f t="shared" si="22"/>
        <v>25</v>
      </c>
      <c r="R44">
        <f t="shared" si="0"/>
        <v>50000</v>
      </c>
      <c r="S44">
        <f t="shared" si="1"/>
        <v>44.931336492393541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26.430400610417852</v>
      </c>
      <c r="AC44">
        <f t="shared" si="19"/>
        <v>25.901769319532811</v>
      </c>
      <c r="AE44">
        <f t="shared" si="2"/>
        <v>0</v>
      </c>
      <c r="AF44">
        <f t="shared" si="25"/>
        <v>0</v>
      </c>
      <c r="AG44">
        <f t="shared" si="25"/>
        <v>-14.411862266726553</v>
      </c>
      <c r="AH44">
        <f t="shared" si="4"/>
        <v>-179.23424239808244</v>
      </c>
      <c r="AI44">
        <f t="shared" si="26"/>
        <v>-193.646104664809</v>
      </c>
      <c r="AJ44">
        <f t="shared" si="6"/>
        <v>0.52863129088504124</v>
      </c>
      <c r="AK44">
        <f t="shared" si="20"/>
        <v>1.8501280427292499</v>
      </c>
      <c r="AL44">
        <f t="shared" si="23"/>
        <v>-191.26734533119472</v>
      </c>
      <c r="AN44">
        <f t="shared" si="27"/>
        <v>0</v>
      </c>
      <c r="AO44">
        <f t="shared" si="27"/>
        <v>0</v>
      </c>
      <c r="AP44">
        <f t="shared" si="27"/>
        <v>-0.21699894159051938</v>
      </c>
      <c r="AQ44">
        <f t="shared" si="27"/>
        <v>-2.6987241605103556</v>
      </c>
      <c r="AR44">
        <f t="shared" si="27"/>
        <v>-2.9157231021008747</v>
      </c>
      <c r="AS44">
        <f t="shared" si="27"/>
        <v>7.95958415995459E-3</v>
      </c>
      <c r="AT44">
        <f t="shared" si="27"/>
        <v>2.7857317787868083E-2</v>
      </c>
      <c r="AU44">
        <f t="shared" si="24"/>
        <v>-2.8799062001530524</v>
      </c>
      <c r="AW44">
        <v>41</v>
      </c>
      <c r="AX44">
        <f>IF(Z44&gt;0, (R44*SUMPRODUCT(K44:$K$98, X44:$X$98)-K44*$AZ$3)/Z44, 0)</f>
        <v>44.931336492393541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6.4830920000000002E-3</v>
      </c>
      <c r="Q45" s="4">
        <f t="shared" si="22"/>
        <v>25</v>
      </c>
      <c r="R45">
        <f t="shared" si="0"/>
        <v>50000</v>
      </c>
      <c r="S45">
        <f t="shared" si="1"/>
        <v>44.659170474141618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25.901769319532811</v>
      </c>
      <c r="AC45">
        <f t="shared" si="19"/>
        <v>25.320517449967799</v>
      </c>
      <c r="AE45">
        <f t="shared" si="2"/>
        <v>0</v>
      </c>
      <c r="AF45">
        <f t="shared" si="25"/>
        <v>0</v>
      </c>
      <c r="AG45">
        <f t="shared" si="25"/>
        <v>-14.17431021509277</v>
      </c>
      <c r="AH45">
        <f t="shared" si="4"/>
        <v>-186.86685793303357</v>
      </c>
      <c r="AI45">
        <f t="shared" si="26"/>
        <v>-201.04116814812633</v>
      </c>
      <c r="AJ45">
        <f t="shared" si="6"/>
        <v>0.58125186956501196</v>
      </c>
      <c r="AK45">
        <f t="shared" si="20"/>
        <v>1.813123852367297</v>
      </c>
      <c r="AL45">
        <f t="shared" si="23"/>
        <v>-198.64679242619403</v>
      </c>
      <c r="AN45">
        <f t="shared" si="27"/>
        <v>0</v>
      </c>
      <c r="AO45">
        <f t="shared" si="27"/>
        <v>0</v>
      </c>
      <c r="AP45">
        <f t="shared" si="27"/>
        <v>-0.1905554714931966</v>
      </c>
      <c r="AQ45">
        <f t="shared" si="27"/>
        <v>-2.5121858968463631</v>
      </c>
      <c r="AR45">
        <f t="shared" si="27"/>
        <v>-2.7027413683395594</v>
      </c>
      <c r="AS45">
        <f t="shared" si="27"/>
        <v>7.8141879485130166E-3</v>
      </c>
      <c r="AT45">
        <f t="shared" si="27"/>
        <v>2.4375131157742196E-2</v>
      </c>
      <c r="AU45">
        <f t="shared" si="24"/>
        <v>-2.6705520492333044</v>
      </c>
      <c r="AW45">
        <v>42</v>
      </c>
      <c r="AX45">
        <f>IF(Z45&gt;0, (R45*SUMPRODUCT(K45:$K$98, X45:$X$98)-K45*$AZ$3)/Z45, 0)</f>
        <v>44.659170474141618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6.8699859999999998E-3</v>
      </c>
      <c r="Q46" s="4">
        <f t="shared" si="22"/>
        <v>25</v>
      </c>
      <c r="R46">
        <f t="shared" si="0"/>
        <v>50000</v>
      </c>
      <c r="S46">
        <f t="shared" si="1"/>
        <v>44.310361335250029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25.320517449967799</v>
      </c>
      <c r="AC46">
        <f t="shared" si="19"/>
        <v>24.698931812894077</v>
      </c>
      <c r="AE46">
        <f t="shared" si="2"/>
        <v>0</v>
      </c>
      <c r="AF46">
        <f t="shared" si="25"/>
        <v>0</v>
      </c>
      <c r="AG46">
        <f t="shared" si="25"/>
        <v>-13.935189800204498</v>
      </c>
      <c r="AH46">
        <f t="shared" si="4"/>
        <v>-194.75462547468862</v>
      </c>
      <c r="AI46">
        <f t="shared" si="26"/>
        <v>-208.68981527489314</v>
      </c>
      <c r="AJ46">
        <f t="shared" si="6"/>
        <v>0.62158563707372139</v>
      </c>
      <c r="AK46">
        <f t="shared" si="20"/>
        <v>1.772436221497746</v>
      </c>
      <c r="AL46">
        <f t="shared" si="23"/>
        <v>-206.29579341632166</v>
      </c>
      <c r="AN46">
        <f t="shared" si="27"/>
        <v>0</v>
      </c>
      <c r="AO46">
        <f t="shared" si="27"/>
        <v>0</v>
      </c>
      <c r="AP46">
        <f t="shared" si="27"/>
        <v>-0.16726857442578835</v>
      </c>
      <c r="AQ46">
        <f t="shared" si="27"/>
        <v>-2.3377025381815346</v>
      </c>
      <c r="AR46">
        <f t="shared" si="27"/>
        <v>-2.5049711126073233</v>
      </c>
      <c r="AS46">
        <f t="shared" si="27"/>
        <v>7.4610927362712383E-3</v>
      </c>
      <c r="AT46">
        <f t="shared" si="27"/>
        <v>2.1275123215487749E-2</v>
      </c>
      <c r="AU46">
        <f t="shared" si="24"/>
        <v>-2.4762348966555643</v>
      </c>
      <c r="AW46">
        <v>43</v>
      </c>
      <c r="AX46">
        <f>IF(Z46&gt;0, (R46*SUMPRODUCT(K46:$K$98, X46:$X$98)-K46*$AZ$3)/Z46, 0)</f>
        <v>44.310361335250029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7.3063119999999997E-3</v>
      </c>
      <c r="Q47" s="4">
        <f t="shared" si="22"/>
        <v>25</v>
      </c>
      <c r="R47">
        <f t="shared" si="0"/>
        <v>50000</v>
      </c>
      <c r="S47">
        <f t="shared" si="1"/>
        <v>43.90467490731303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24.698931812894077</v>
      </c>
      <c r="AC47">
        <f t="shared" si="19"/>
        <v>24.049265220938107</v>
      </c>
      <c r="AE47">
        <f t="shared" si="2"/>
        <v>0</v>
      </c>
      <c r="AF47">
        <f t="shared" si="25"/>
        <v>0</v>
      </c>
      <c r="AG47">
        <f t="shared" si="25"/>
        <v>-13.694023057742942</v>
      </c>
      <c r="AH47">
        <f t="shared" si="4"/>
        <v>-203.62968891902344</v>
      </c>
      <c r="AI47">
        <f t="shared" si="26"/>
        <v>-217.32371197676639</v>
      </c>
      <c r="AJ47">
        <f t="shared" si="6"/>
        <v>0.64966659195597032</v>
      </c>
      <c r="AK47">
        <f t="shared" si="20"/>
        <v>1.7289252269025857</v>
      </c>
      <c r="AL47">
        <f t="shared" si="23"/>
        <v>-214.94512015790784</v>
      </c>
      <c r="AN47">
        <f t="shared" si="27"/>
        <v>0</v>
      </c>
      <c r="AO47">
        <f t="shared" si="27"/>
        <v>0</v>
      </c>
      <c r="AP47">
        <f t="shared" si="27"/>
        <v>-0.14676229668658969</v>
      </c>
      <c r="AQ47">
        <f t="shared" si="27"/>
        <v>-2.1823507009821972</v>
      </c>
      <c r="AR47">
        <f t="shared" si="27"/>
        <v>-2.329112997668787</v>
      </c>
      <c r="AS47">
        <f t="shared" si="27"/>
        <v>6.9626406143734653E-3</v>
      </c>
      <c r="AT47">
        <f t="shared" si="27"/>
        <v>1.852932743209711E-2</v>
      </c>
      <c r="AU47">
        <f t="shared" si="24"/>
        <v>-2.3036210296223163</v>
      </c>
      <c r="AW47">
        <v>44</v>
      </c>
      <c r="AX47">
        <f>IF(Z47&gt;0, (R47*SUMPRODUCT(K47:$K$98, X47:$X$98)-K47*$AZ$3)/Z47, 0)</f>
        <v>43.90467490731303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7.7977719999999997E-3</v>
      </c>
      <c r="Q48" s="4">
        <f t="shared" si="22"/>
        <v>25</v>
      </c>
      <c r="R48">
        <f t="shared" si="0"/>
        <v>50000</v>
      </c>
      <c r="S48">
        <f t="shared" si="1"/>
        <v>43.44529405594831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24.049265220938107</v>
      </c>
      <c r="AC48">
        <f t="shared" si="19"/>
        <v>23.374089471943019</v>
      </c>
      <c r="AE48">
        <f t="shared" si="2"/>
        <v>0</v>
      </c>
      <c r="AF48">
        <f t="shared" si="25"/>
        <v>0</v>
      </c>
      <c r="AG48">
        <f t="shared" si="25"/>
        <v>-13.450299957598491</v>
      </c>
      <c r="AH48">
        <f t="shared" si="4"/>
        <v>-213.56573913404461</v>
      </c>
      <c r="AI48">
        <f t="shared" si="26"/>
        <v>-227.01603909164311</v>
      </c>
      <c r="AJ48">
        <f t="shared" si="6"/>
        <v>0.67517574899508759</v>
      </c>
      <c r="AK48">
        <f t="shared" si="20"/>
        <v>1.6834485654656677</v>
      </c>
      <c r="AL48">
        <f t="shared" si="23"/>
        <v>-224.65741477718234</v>
      </c>
      <c r="AN48">
        <f t="shared" si="27"/>
        <v>0</v>
      </c>
      <c r="AO48">
        <f t="shared" si="27"/>
        <v>0</v>
      </c>
      <c r="AP48">
        <f t="shared" si="27"/>
        <v>-0.12870558463568338</v>
      </c>
      <c r="AQ48">
        <f t="shared" si="27"/>
        <v>-2.0436052281399673</v>
      </c>
      <c r="AR48">
        <f t="shared" si="27"/>
        <v>-2.1723108127756512</v>
      </c>
      <c r="AS48">
        <f t="shared" si="27"/>
        <v>6.4607398928048666E-3</v>
      </c>
      <c r="AT48">
        <f t="shared" si="27"/>
        <v>1.6108877311688363E-2</v>
      </c>
      <c r="AU48">
        <f t="shared" si="24"/>
        <v>-2.1497411955711576</v>
      </c>
      <c r="AW48">
        <v>45</v>
      </c>
      <c r="AX48">
        <f>IF(Z48&gt;0, (R48*SUMPRODUCT(K48:$K$98, X48:$X$98)-K48*$AZ$3)/Z48, 0)</f>
        <v>43.44529405594831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8.3605269999999995E-3</v>
      </c>
      <c r="Q49" s="4">
        <f t="shared" si="22"/>
        <v>25</v>
      </c>
      <c r="R49">
        <f t="shared" si="0"/>
        <v>50000</v>
      </c>
      <c r="S49">
        <f t="shared" si="1"/>
        <v>42.936421685910624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23.374089471943019</v>
      </c>
      <c r="AC49">
        <f t="shared" si="19"/>
        <v>22.676176165220113</v>
      </c>
      <c r="AE49">
        <f t="shared" si="2"/>
        <v>0</v>
      </c>
      <c r="AF49">
        <f t="shared" si="25"/>
        <v>0</v>
      </c>
      <c r="AG49">
        <f t="shared" si="25"/>
        <v>-13.203345362068905</v>
      </c>
      <c r="AH49">
        <f t="shared" si="4"/>
        <v>-224.90319190720206</v>
      </c>
      <c r="AI49">
        <f t="shared" si="26"/>
        <v>-238.10653726927097</v>
      </c>
      <c r="AJ49">
        <f t="shared" si="6"/>
        <v>0.69791330672290641</v>
      </c>
      <c r="AK49">
        <f t="shared" si="20"/>
        <v>1.6361862630360116</v>
      </c>
      <c r="AL49">
        <f t="shared" si="23"/>
        <v>-235.77243769951204</v>
      </c>
      <c r="AN49">
        <f t="shared" si="27"/>
        <v>0</v>
      </c>
      <c r="AO49">
        <f t="shared" si="27"/>
        <v>0</v>
      </c>
      <c r="AP49">
        <f t="shared" si="27"/>
        <v>-0.1128057877445796</v>
      </c>
      <c r="AQ49">
        <f t="shared" si="27"/>
        <v>-1.921511634638243</v>
      </c>
      <c r="AR49">
        <f t="shared" si="27"/>
        <v>-2.0343174223828226</v>
      </c>
      <c r="AS49">
        <f t="shared" si="27"/>
        <v>5.9627812636391889E-3</v>
      </c>
      <c r="AT49">
        <f t="shared" si="27"/>
        <v>1.3979129927850021E-2</v>
      </c>
      <c r="AU49">
        <f t="shared" si="24"/>
        <v>-2.0143755111913335</v>
      </c>
      <c r="AW49">
        <v>46</v>
      </c>
      <c r="AX49">
        <f>IF(Z49&gt;0, (R49*SUMPRODUCT(K49:$K$98, X49:$X$98)-K49*$AZ$3)/Z49, 0)</f>
        <v>42.936421685910624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9.009787E-3</v>
      </c>
      <c r="Q50" s="4">
        <f t="shared" si="22"/>
        <v>25</v>
      </c>
      <c r="R50">
        <f t="shared" si="0"/>
        <v>50000</v>
      </c>
      <c r="S50">
        <f t="shared" si="1"/>
        <v>42.378739770835381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22.676176165220113</v>
      </c>
      <c r="AC50">
        <f t="shared" si="19"/>
        <v>21.95617517470426</v>
      </c>
      <c r="AE50">
        <f t="shared" si="2"/>
        <v>0</v>
      </c>
      <c r="AF50">
        <f t="shared" si="25"/>
        <v>0</v>
      </c>
      <c r="AG50">
        <f t="shared" si="25"/>
        <v>-12.952352579048537</v>
      </c>
      <c r="AH50">
        <f t="shared" si="4"/>
        <v>-237.91865879935742</v>
      </c>
      <c r="AI50">
        <f t="shared" si="26"/>
        <v>-250.87101137840597</v>
      </c>
      <c r="AJ50">
        <f t="shared" si="6"/>
        <v>0.72000099051585309</v>
      </c>
      <c r="AK50">
        <f t="shared" si="20"/>
        <v>1.587332331565408</v>
      </c>
      <c r="AL50">
        <f t="shared" si="23"/>
        <v>-248.5636780563247</v>
      </c>
      <c r="AN50">
        <f t="shared" si="27"/>
        <v>0</v>
      </c>
      <c r="AO50">
        <f t="shared" si="27"/>
        <v>0</v>
      </c>
      <c r="AP50">
        <f t="shared" si="27"/>
        <v>-9.8804797988560636E-2</v>
      </c>
      <c r="AQ50">
        <f t="shared" si="27"/>
        <v>-1.8149216427604864</v>
      </c>
      <c r="AR50">
        <f t="shared" si="27"/>
        <v>-1.9137264407490471</v>
      </c>
      <c r="AS50">
        <f t="shared" si="27"/>
        <v>5.4924039463345314E-3</v>
      </c>
      <c r="AT50">
        <f t="shared" si="27"/>
        <v>1.2108692178031495E-2</v>
      </c>
      <c r="AU50">
        <f t="shared" si="24"/>
        <v>-1.8961253446246811</v>
      </c>
      <c r="AW50">
        <v>47</v>
      </c>
      <c r="AX50">
        <f>IF(Z50&gt;0, (R50*SUMPRODUCT(K50:$K$98, X50:$X$98)-K50*$AZ$3)/Z50, 0)</f>
        <v>42.378739770835381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9.7579090000000004E-3</v>
      </c>
      <c r="Q51" s="4">
        <f t="shared" si="22"/>
        <v>25</v>
      </c>
      <c r="R51">
        <f t="shared" si="0"/>
        <v>50000</v>
      </c>
      <c r="S51">
        <f t="shared" si="1"/>
        <v>41.771608672864524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21.95617517470426</v>
      </c>
      <c r="AC51">
        <f t="shared" si="19"/>
        <v>21.214030892767322</v>
      </c>
      <c r="AE51">
        <f t="shared" si="2"/>
        <v>0</v>
      </c>
      <c r="AF51">
        <f t="shared" si="25"/>
        <v>0</v>
      </c>
      <c r="AG51">
        <f t="shared" si="25"/>
        <v>-12.696441175455783</v>
      </c>
      <c r="AH51">
        <f t="shared" si="4"/>
        <v>-252.77575560454187</v>
      </c>
      <c r="AI51">
        <f t="shared" si="26"/>
        <v>-265.47219677999766</v>
      </c>
      <c r="AJ51">
        <f t="shared" si="6"/>
        <v>0.74214428193693749</v>
      </c>
      <c r="AK51">
        <f t="shared" si="20"/>
        <v>1.5369322622292982</v>
      </c>
      <c r="AL51">
        <f t="shared" si="23"/>
        <v>-263.19312023583143</v>
      </c>
      <c r="AN51">
        <f t="shared" si="27"/>
        <v>0</v>
      </c>
      <c r="AO51">
        <f t="shared" si="27"/>
        <v>0</v>
      </c>
      <c r="AP51">
        <f t="shared" si="27"/>
        <v>-8.6475555161731499E-2</v>
      </c>
      <c r="AQ51">
        <f t="shared" si="27"/>
        <v>-1.7216575491709958</v>
      </c>
      <c r="AR51">
        <f t="shared" si="27"/>
        <v>-1.8081331043327273</v>
      </c>
      <c r="AS51">
        <f t="shared" si="27"/>
        <v>5.0547502173023205E-3</v>
      </c>
      <c r="AT51">
        <f t="shared" si="27"/>
        <v>1.0468057055167925E-2</v>
      </c>
      <c r="AU51">
        <f t="shared" si="24"/>
        <v>-1.7926102970602571</v>
      </c>
      <c r="AW51">
        <v>48</v>
      </c>
      <c r="AX51">
        <f>IF(Z51&gt;0, (R51*SUMPRODUCT(K51:$K$98, X51:$X$98)-K51*$AZ$3)/Z51, 0)</f>
        <v>41.771608672864524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1.0650522000000001E-2</v>
      </c>
      <c r="Q52" s="4">
        <f t="shared" si="22"/>
        <v>25</v>
      </c>
      <c r="R52">
        <f t="shared" si="0"/>
        <v>50000</v>
      </c>
      <c r="S52">
        <f t="shared" si="1"/>
        <v>41.116684313479169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21.214030892767322</v>
      </c>
      <c r="AC52">
        <f t="shared" si="19"/>
        <v>20.450210272903067</v>
      </c>
      <c r="AE52">
        <f t="shared" si="2"/>
        <v>0</v>
      </c>
      <c r="AF52">
        <f t="shared" si="25"/>
        <v>0</v>
      </c>
      <c r="AG52">
        <f t="shared" si="25"/>
        <v>-12.434253037640326</v>
      </c>
      <c r="AH52">
        <f t="shared" si="4"/>
        <v>-270.44745212179538</v>
      </c>
      <c r="AI52">
        <f t="shared" si="26"/>
        <v>-282.88170515943568</v>
      </c>
      <c r="AJ52">
        <f t="shared" si="6"/>
        <v>0.76382061986425498</v>
      </c>
      <c r="AK52">
        <f t="shared" si="20"/>
        <v>1.4849821624937127</v>
      </c>
      <c r="AL52">
        <f t="shared" si="23"/>
        <v>-280.6329023770777</v>
      </c>
      <c r="AN52">
        <f t="shared" si="27"/>
        <v>0</v>
      </c>
      <c r="AO52">
        <f t="shared" si="27"/>
        <v>0</v>
      </c>
      <c r="AP52">
        <f t="shared" si="27"/>
        <v>-7.5615883756608868E-2</v>
      </c>
      <c r="AQ52">
        <f t="shared" si="27"/>
        <v>-1.6446603619861337</v>
      </c>
      <c r="AR52">
        <f t="shared" si="27"/>
        <v>-1.7202762457427425</v>
      </c>
      <c r="AS52">
        <f t="shared" si="27"/>
        <v>4.6449892106681058E-3</v>
      </c>
      <c r="AT52">
        <f t="shared" si="27"/>
        <v>9.030557624961395E-3</v>
      </c>
      <c r="AU52">
        <f t="shared" si="24"/>
        <v>-1.706600698907113</v>
      </c>
      <c r="AW52">
        <v>49</v>
      </c>
      <c r="AX52">
        <f>IF(Z52&gt;0, (R52*SUMPRODUCT(K52:$K$98, X52:$X$98)-K52*$AZ$3)/Z52, 0)</f>
        <v>41.116684313479169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1.1678121E-2</v>
      </c>
      <c r="Q53" s="4">
        <f t="shared" si="22"/>
        <v>25</v>
      </c>
      <c r="R53">
        <f t="shared" si="0"/>
        <v>50000</v>
      </c>
      <c r="S53">
        <f t="shared" si="1"/>
        <v>40.405350219552055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20.450210272903067</v>
      </c>
      <c r="AC53">
        <f t="shared" si="19"/>
        <v>19.660761454940818</v>
      </c>
      <c r="AE53">
        <f t="shared" si="2"/>
        <v>0</v>
      </c>
      <c r="AF53">
        <f t="shared" si="25"/>
        <v>0</v>
      </c>
      <c r="AG53">
        <f t="shared" si="25"/>
        <v>-12.164701795745742</v>
      </c>
      <c r="AH53">
        <f t="shared" si="4"/>
        <v>-290.41742303636255</v>
      </c>
      <c r="AI53">
        <f t="shared" si="26"/>
        <v>-302.58212483210832</v>
      </c>
      <c r="AJ53">
        <f t="shared" si="6"/>
        <v>0.78944881796224919</v>
      </c>
      <c r="AK53">
        <f t="shared" si="20"/>
        <v>1.4315147191032149</v>
      </c>
      <c r="AL53">
        <f t="shared" si="23"/>
        <v>-300.36116129504285</v>
      </c>
      <c r="AN53">
        <f t="shared" si="27"/>
        <v>0</v>
      </c>
      <c r="AO53">
        <f t="shared" si="27"/>
        <v>0</v>
      </c>
      <c r="AP53">
        <f t="shared" si="27"/>
        <v>-6.6050601320545688E-2</v>
      </c>
      <c r="AQ53">
        <f t="shared" si="27"/>
        <v>-1.5768775714850229</v>
      </c>
      <c r="AR53">
        <f t="shared" si="27"/>
        <v>-1.6429281728055689</v>
      </c>
      <c r="AS53">
        <f t="shared" si="27"/>
        <v>4.286465053868916E-3</v>
      </c>
      <c r="AT53">
        <f t="shared" si="27"/>
        <v>7.7726860537630608E-3</v>
      </c>
      <c r="AU53">
        <f t="shared" si="24"/>
        <v>-1.6308690216979369</v>
      </c>
      <c r="AW53">
        <v>50</v>
      </c>
      <c r="AX53">
        <f>IF(Z53&gt;0, (R53*SUMPRODUCT(K53:$K$98, X53:$X$98)-K53*$AZ$3)/Z53, 0)</f>
        <v>40.405350219552055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1.2859717E-2</v>
      </c>
      <c r="Q54" s="4">
        <f t="shared" si="22"/>
        <v>25</v>
      </c>
      <c r="R54">
        <f t="shared" si="0"/>
        <v>50000</v>
      </c>
      <c r="S54">
        <f t="shared" si="1"/>
        <v>39.640085602421671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19.660761454940818</v>
      </c>
      <c r="AC54">
        <f t="shared" si="19"/>
        <v>18.847465619191393</v>
      </c>
      <c r="AE54">
        <f t="shared" si="2"/>
        <v>0</v>
      </c>
      <c r="AF54">
        <f t="shared" si="25"/>
        <v>0</v>
      </c>
      <c r="AG54">
        <f t="shared" si="25"/>
        <v>-11.886620155305602</v>
      </c>
      <c r="AH54">
        <f t="shared" si="4"/>
        <v>-312.86924496536409</v>
      </c>
      <c r="AI54">
        <f t="shared" si="26"/>
        <v>-324.75586512066968</v>
      </c>
      <c r="AJ54">
        <f t="shared" si="6"/>
        <v>0.81329583574942532</v>
      </c>
      <c r="AK54">
        <f t="shared" si="20"/>
        <v>1.3762533018458574</v>
      </c>
      <c r="AL54">
        <f t="shared" si="23"/>
        <v>-322.56631598307439</v>
      </c>
      <c r="AN54">
        <f t="shared" si="27"/>
        <v>0</v>
      </c>
      <c r="AO54">
        <f t="shared" si="27"/>
        <v>0</v>
      </c>
      <c r="AP54">
        <f t="shared" si="27"/>
        <v>-5.7625627916676948E-2</v>
      </c>
      <c r="AQ54">
        <f t="shared" si="27"/>
        <v>-1.5167715011822211</v>
      </c>
      <c r="AR54">
        <f t="shared" si="27"/>
        <v>-1.5743971290988981</v>
      </c>
      <c r="AS54">
        <f t="shared" si="27"/>
        <v>3.9428098656084515E-3</v>
      </c>
      <c r="AT54">
        <f t="shared" si="27"/>
        <v>6.6719941964216399E-3</v>
      </c>
      <c r="AU54">
        <f t="shared" si="24"/>
        <v>-1.5637823250368679</v>
      </c>
      <c r="AW54">
        <v>51</v>
      </c>
      <c r="AX54">
        <f>IF(Z54&gt;0, (R54*SUMPRODUCT(K54:$K$98, X54:$X$98)-K54*$AZ$3)/Z54, 0)</f>
        <v>39.640085602421671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1.4223828000000001E-2</v>
      </c>
      <c r="Q55" s="4">
        <f t="shared" si="22"/>
        <v>25</v>
      </c>
      <c r="R55">
        <f t="shared" si="0"/>
        <v>50000</v>
      </c>
      <c r="S55">
        <f t="shared" si="1"/>
        <v>38.824380053145781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18.847465619191393</v>
      </c>
      <c r="AC55">
        <f t="shared" si="19"/>
        <v>18.012463524915965</v>
      </c>
      <c r="AE55">
        <f t="shared" si="2"/>
        <v>0</v>
      </c>
      <c r="AF55">
        <f t="shared" si="25"/>
        <v>0</v>
      </c>
      <c r="AG55">
        <f t="shared" si="25"/>
        <v>-11.598680713162146</v>
      </c>
      <c r="AH55">
        <f t="shared" si="4"/>
        <v>-338.14648118080038</v>
      </c>
      <c r="AI55">
        <f t="shared" si="26"/>
        <v>-349.74516189396252</v>
      </c>
      <c r="AJ55">
        <f t="shared" si="6"/>
        <v>0.83500209427542771</v>
      </c>
      <c r="AK55">
        <f t="shared" si="20"/>
        <v>1.3193225933433976</v>
      </c>
      <c r="AL55">
        <f t="shared" si="23"/>
        <v>-347.59083720634374</v>
      </c>
      <c r="AN55">
        <f t="shared" si="27"/>
        <v>0</v>
      </c>
      <c r="AO55">
        <f t="shared" si="27"/>
        <v>0</v>
      </c>
      <c r="AP55">
        <f t="shared" si="27"/>
        <v>-5.0205102337170855E-2</v>
      </c>
      <c r="AQ55">
        <f t="shared" si="27"/>
        <v>-1.4636732497835914</v>
      </c>
      <c r="AR55">
        <f t="shared" si="27"/>
        <v>-1.5138783521207624</v>
      </c>
      <c r="AS55">
        <f t="shared" si="27"/>
        <v>3.6143218898402473E-3</v>
      </c>
      <c r="AT55">
        <f t="shared" si="27"/>
        <v>5.7107120587759352E-3</v>
      </c>
      <c r="AU55">
        <f t="shared" si="24"/>
        <v>-1.5045533181721462</v>
      </c>
      <c r="AW55">
        <v>52</v>
      </c>
      <c r="AX55">
        <f>IF(Z55&gt;0, (R55*SUMPRODUCT(K55:$K$98, X55:$X$98)-K55*$AZ$3)/Z55, 0)</f>
        <v>38.824380053145781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1.5749540999999999E-2</v>
      </c>
      <c r="Q56" s="4">
        <f t="shared" si="22"/>
        <v>25</v>
      </c>
      <c r="R56">
        <f t="shared" si="0"/>
        <v>50000</v>
      </c>
      <c r="S56">
        <f t="shared" si="1"/>
        <v>37.959032255747779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18.012463524915965</v>
      </c>
      <c r="AC56">
        <f t="shared" si="19"/>
        <v>17.157512959870576</v>
      </c>
      <c r="AE56">
        <f t="shared" si="2"/>
        <v>0</v>
      </c>
      <c r="AF56">
        <f t="shared" si="25"/>
        <v>0</v>
      </c>
      <c r="AG56">
        <f t="shared" si="25"/>
        <v>-11.30002000859267</v>
      </c>
      <c r="AH56">
        <f t="shared" si="4"/>
        <v>-365.34779487571291</v>
      </c>
      <c r="AI56">
        <f t="shared" si="26"/>
        <v>-376.6478148843056</v>
      </c>
      <c r="AJ56">
        <f t="shared" si="6"/>
        <v>0.8549505650453888</v>
      </c>
      <c r="AK56">
        <f t="shared" si="20"/>
        <v>1.2608724467441177</v>
      </c>
      <c r="AL56">
        <f t="shared" si="23"/>
        <v>-374.53199187251607</v>
      </c>
      <c r="AN56">
        <f t="shared" si="27"/>
        <v>0</v>
      </c>
      <c r="AO56">
        <f t="shared" si="27"/>
        <v>0</v>
      </c>
      <c r="AP56">
        <f t="shared" si="27"/>
        <v>-4.3671735710830967E-2</v>
      </c>
      <c r="AQ56">
        <f t="shared" si="27"/>
        <v>-1.4119773529794075</v>
      </c>
      <c r="AR56">
        <f t="shared" si="27"/>
        <v>-1.4556490886902385</v>
      </c>
      <c r="AS56">
        <f t="shared" si="27"/>
        <v>3.3041689390015407E-3</v>
      </c>
      <c r="AT56">
        <f t="shared" si="27"/>
        <v>4.8729549343634977E-3</v>
      </c>
      <c r="AU56">
        <f t="shared" si="24"/>
        <v>-1.4474719648168735</v>
      </c>
      <c r="AW56">
        <v>53</v>
      </c>
      <c r="AX56">
        <f>IF(Z56&gt;0, (R56*SUMPRODUCT(K56:$K$98, X56:$X$98)-K56*$AZ$3)/Z56, 0)</f>
        <v>37.959032255747779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1.7447312E-2</v>
      </c>
      <c r="Q57" s="4">
        <f t="shared" si="22"/>
        <v>25</v>
      </c>
      <c r="R57">
        <f t="shared" si="0"/>
        <v>50000</v>
      </c>
      <c r="S57">
        <f t="shared" si="1"/>
        <v>37.054682314802541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17.157512959870576</v>
      </c>
      <c r="AC57">
        <f t="shared" si="19"/>
        <v>16.289038003978856</v>
      </c>
      <c r="AE57">
        <f t="shared" si="2"/>
        <v>0</v>
      </c>
      <c r="AF57">
        <f t="shared" si="25"/>
        <v>0</v>
      </c>
      <c r="AG57">
        <f t="shared" si="25"/>
        <v>-10.989864833810584</v>
      </c>
      <c r="AH57">
        <f t="shared" si="4"/>
        <v>-394.30994939231795</v>
      </c>
      <c r="AI57">
        <f t="shared" si="26"/>
        <v>-405.29981422612855</v>
      </c>
      <c r="AJ57">
        <f t="shared" si="6"/>
        <v>0.86847495589172041</v>
      </c>
      <c r="AK57">
        <f t="shared" si="20"/>
        <v>1.2010259071909404</v>
      </c>
      <c r="AL57">
        <f t="shared" si="23"/>
        <v>-403.23031336304587</v>
      </c>
      <c r="AN57">
        <f t="shared" si="27"/>
        <v>0</v>
      </c>
      <c r="AO57">
        <f t="shared" si="27"/>
        <v>0</v>
      </c>
      <c r="AP57">
        <f t="shared" si="27"/>
        <v>-3.7922378531423433E-2</v>
      </c>
      <c r="AQ57">
        <f t="shared" si="27"/>
        <v>-1.360632854515017</v>
      </c>
      <c r="AR57">
        <f t="shared" si="27"/>
        <v>-1.3985552330464406</v>
      </c>
      <c r="AS57">
        <f t="shared" si="27"/>
        <v>2.9968190255682571E-3</v>
      </c>
      <c r="AT57">
        <f t="shared" si="27"/>
        <v>4.1443420612798116E-3</v>
      </c>
      <c r="AU57">
        <f t="shared" si="24"/>
        <v>-1.3914140719595924</v>
      </c>
      <c r="AW57">
        <v>54</v>
      </c>
      <c r="AX57">
        <f>IF(Z57&gt;0, (R57*SUMPRODUCT(K57:$K$98, X57:$X$98)-K57*$AZ$3)/Z57, 0)</f>
        <v>37.054682314802541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1.9300032000000002E-2</v>
      </c>
      <c r="Q58" s="4">
        <f t="shared" si="22"/>
        <v>25</v>
      </c>
      <c r="R58">
        <f t="shared" si="0"/>
        <v>50000</v>
      </c>
      <c r="S58">
        <f t="shared" si="1"/>
        <v>36.121755119190084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16.289038003978856</v>
      </c>
      <c r="AC58">
        <f t="shared" si="19"/>
        <v>15.413675146863548</v>
      </c>
      <c r="AE58">
        <f t="shared" si="2"/>
        <v>0</v>
      </c>
      <c r="AF58">
        <f t="shared" si="25"/>
        <v>0</v>
      </c>
      <c r="AG58">
        <f t="shared" si="25"/>
        <v>-10.667861442504259</v>
      </c>
      <c r="AH58">
        <f t="shared" si="4"/>
        <v>-424.20948593643794</v>
      </c>
      <c r="AI58">
        <f t="shared" si="26"/>
        <v>-434.8773473789422</v>
      </c>
      <c r="AJ58">
        <f t="shared" si="6"/>
        <v>0.87536285711530759</v>
      </c>
      <c r="AK58">
        <f t="shared" si="20"/>
        <v>1.14023266027852</v>
      </c>
      <c r="AL58">
        <f t="shared" si="23"/>
        <v>-432.86175186154838</v>
      </c>
      <c r="AN58">
        <f t="shared" si="27"/>
        <v>0</v>
      </c>
      <c r="AO58">
        <f t="shared" si="27"/>
        <v>0</v>
      </c>
      <c r="AP58">
        <f t="shared" si="27"/>
        <v>-3.2867188952621973E-2</v>
      </c>
      <c r="AQ58">
        <f t="shared" si="27"/>
        <v>-1.3069698556653309</v>
      </c>
      <c r="AR58">
        <f t="shared" si="27"/>
        <v>-1.3398370446179528</v>
      </c>
      <c r="AS58">
        <f t="shared" si="27"/>
        <v>2.6969525787318414E-3</v>
      </c>
      <c r="AT58">
        <f t="shared" si="27"/>
        <v>3.5130042227589585E-3</v>
      </c>
      <c r="AU58">
        <f t="shared" si="24"/>
        <v>-1.333627087816462</v>
      </c>
      <c r="AW58">
        <v>55</v>
      </c>
      <c r="AX58">
        <f>IF(Z58&gt;0, (R58*SUMPRODUCT(K58:$K$98, X58:$X$98)-K58*$AZ$3)/Z58, 0)</f>
        <v>36.121755119190084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2.1337168E-2</v>
      </c>
      <c r="Q59" s="4">
        <f t="shared" si="22"/>
        <v>25</v>
      </c>
      <c r="R59">
        <f t="shared" si="0"/>
        <v>50000</v>
      </c>
      <c r="S59">
        <f t="shared" si="1"/>
        <v>35.176601388120467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15.413675146863548</v>
      </c>
      <c r="AC59">
        <f t="shared" si="19"/>
        <v>14.539982074590828</v>
      </c>
      <c r="AE59">
        <f t="shared" si="2"/>
        <v>0</v>
      </c>
      <c r="AF59">
        <f t="shared" si="25"/>
        <v>0</v>
      </c>
      <c r="AG59">
        <f t="shared" si="25"/>
        <v>-10.333560876279781</v>
      </c>
      <c r="AH59">
        <f t="shared" si="4"/>
        <v>-455.24390359887138</v>
      </c>
      <c r="AI59">
        <f t="shared" si="26"/>
        <v>-465.57746447515115</v>
      </c>
      <c r="AJ59">
        <f t="shared" si="6"/>
        <v>0.87369307227272053</v>
      </c>
      <c r="AK59">
        <f t="shared" si="20"/>
        <v>1.0789572602804485</v>
      </c>
      <c r="AL59">
        <f t="shared" si="23"/>
        <v>-463.62481414259798</v>
      </c>
      <c r="AN59">
        <f t="shared" si="27"/>
        <v>0</v>
      </c>
      <c r="AO59">
        <f t="shared" si="27"/>
        <v>0</v>
      </c>
      <c r="AP59">
        <f t="shared" si="27"/>
        <v>-2.842609315243385E-2</v>
      </c>
      <c r="AQ59">
        <f t="shared" si="27"/>
        <v>-1.2523084506604267</v>
      </c>
      <c r="AR59">
        <f t="shared" si="27"/>
        <v>-1.2807345438128606</v>
      </c>
      <c r="AS59">
        <f t="shared" si="27"/>
        <v>2.40340004345159E-3</v>
      </c>
      <c r="AT59">
        <f t="shared" si="27"/>
        <v>2.9680513770069012E-3</v>
      </c>
      <c r="AU59">
        <f t="shared" si="24"/>
        <v>-1.275363092392402</v>
      </c>
      <c r="AW59">
        <v>56</v>
      </c>
      <c r="AX59">
        <f>IF(Z59&gt;0, (R59*SUMPRODUCT(K59:$K$98, X59:$X$98)-K59*$AZ$3)/Z59, 0)</f>
        <v>35.176601388120467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2.3628113999999999E-2</v>
      </c>
      <c r="Q60" s="4">
        <f t="shared" si="22"/>
        <v>25</v>
      </c>
      <c r="R60">
        <f t="shared" si="0"/>
        <v>50000</v>
      </c>
      <c r="S60">
        <f t="shared" si="1"/>
        <v>34.234032690555274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14.539982074590828</v>
      </c>
      <c r="AC60">
        <f t="shared" si="19"/>
        <v>13.674527894816652</v>
      </c>
      <c r="AE60">
        <f t="shared" si="2"/>
        <v>0</v>
      </c>
      <c r="AF60">
        <f t="shared" si="25"/>
        <v>0</v>
      </c>
      <c r="AG60">
        <f t="shared" si="25"/>
        <v>-9.9860627131063051</v>
      </c>
      <c r="AH60">
        <f t="shared" si="4"/>
        <v>-488.32510882135711</v>
      </c>
      <c r="AI60">
        <f t="shared" si="26"/>
        <v>-498.31117153446343</v>
      </c>
      <c r="AJ60">
        <f t="shared" si="6"/>
        <v>0.86545417977417571</v>
      </c>
      <c r="AK60">
        <f t="shared" si="20"/>
        <v>1.0177987452213582</v>
      </c>
      <c r="AL60">
        <f t="shared" si="23"/>
        <v>-496.42791860946789</v>
      </c>
      <c r="AN60">
        <f t="shared" si="27"/>
        <v>0</v>
      </c>
      <c r="AO60">
        <f t="shared" si="27"/>
        <v>0</v>
      </c>
      <c r="AP60">
        <f t="shared" si="27"/>
        <v>-2.4526943974401059E-2</v>
      </c>
      <c r="AQ60">
        <f t="shared" si="27"/>
        <v>-1.1993838742505827</v>
      </c>
      <c r="AR60">
        <f t="shared" si="27"/>
        <v>-1.2239108182249838</v>
      </c>
      <c r="AS60">
        <f t="shared" si="27"/>
        <v>2.1256572074069709E-3</v>
      </c>
      <c r="AT60">
        <f t="shared" si="27"/>
        <v>2.4998333696118662E-3</v>
      </c>
      <c r="AU60">
        <f t="shared" si="24"/>
        <v>-1.2192853276479649</v>
      </c>
      <c r="AW60">
        <v>57</v>
      </c>
      <c r="AX60">
        <f>IF(Z60&gt;0, (R60*SUMPRODUCT(K60:$K$98, X60:$X$98)-K60*$AZ$3)/Z60, 0)</f>
        <v>34.234032690555274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2.6203289000000001E-2</v>
      </c>
      <c r="Q61" s="4">
        <f t="shared" si="22"/>
        <v>25</v>
      </c>
      <c r="R61">
        <f t="shared" si="0"/>
        <v>50000</v>
      </c>
      <c r="S61">
        <f t="shared" si="1"/>
        <v>33.301739825620182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13.674527894816652</v>
      </c>
      <c r="AC61">
        <f t="shared" si="19"/>
        <v>12.820549619571652</v>
      </c>
      <c r="AE61">
        <f t="shared" si="2"/>
        <v>0</v>
      </c>
      <c r="AF61">
        <f t="shared" si="25"/>
        <v>0</v>
      </c>
      <c r="AG61">
        <f t="shared" si="25"/>
        <v>-9.6245343987315941</v>
      </c>
      <c r="AH61">
        <f t="shared" si="4"/>
        <v>-523.33537448729714</v>
      </c>
      <c r="AI61">
        <f t="shared" si="26"/>
        <v>-532.95990888602876</v>
      </c>
      <c r="AJ61">
        <f t="shared" si="6"/>
        <v>0.85397827524499981</v>
      </c>
      <c r="AK61">
        <f t="shared" si="20"/>
        <v>0.95721695263716577</v>
      </c>
      <c r="AL61">
        <f t="shared" si="23"/>
        <v>-531.14871365814656</v>
      </c>
      <c r="AN61">
        <f t="shared" si="27"/>
        <v>0</v>
      </c>
      <c r="AO61">
        <f t="shared" si="27"/>
        <v>0</v>
      </c>
      <c r="AP61">
        <f t="shared" si="27"/>
        <v>-2.1106239226258042E-2</v>
      </c>
      <c r="AQ61">
        <f t="shared" si="27"/>
        <v>-1.1476546450857847</v>
      </c>
      <c r="AR61">
        <f t="shared" si="27"/>
        <v>-1.1687608843120427</v>
      </c>
      <c r="AS61">
        <f t="shared" si="27"/>
        <v>1.8727419971322041E-3</v>
      </c>
      <c r="AT61">
        <f t="shared" si="27"/>
        <v>2.0991405045476586E-3</v>
      </c>
      <c r="AU61">
        <f t="shared" si="24"/>
        <v>-1.1647890018103628</v>
      </c>
      <c r="AW61">
        <v>58</v>
      </c>
      <c r="AX61">
        <f>IF(Z61&gt;0, (R61*SUMPRODUCT(K61:$K$98, X61:$X$98)-K61*$AZ$3)/Z61, 0)</f>
        <v>33.301739825620182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2.9108322999999998E-2</v>
      </c>
      <c r="Q62" s="4">
        <f t="shared" si="22"/>
        <v>25</v>
      </c>
      <c r="R62">
        <f t="shared" si="0"/>
        <v>50000</v>
      </c>
      <c r="S62">
        <f t="shared" si="1"/>
        <v>32.388402722201363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12.820549619571652</v>
      </c>
      <c r="AC62">
        <f t="shared" si="19"/>
        <v>11.98129283074085</v>
      </c>
      <c r="AE62">
        <f t="shared" si="2"/>
        <v>0</v>
      </c>
      <c r="AF62">
        <f t="shared" si="25"/>
        <v>0</v>
      </c>
      <c r="AG62">
        <f t="shared" si="25"/>
        <v>-9.2481349987413886</v>
      </c>
      <c r="AH62">
        <f t="shared" si="4"/>
        <v>-560.30811200578</v>
      </c>
      <c r="AI62">
        <f t="shared" si="26"/>
        <v>-569.55624700452142</v>
      </c>
      <c r="AJ62">
        <f t="shared" si="6"/>
        <v>0.83925678883080224</v>
      </c>
      <c r="AK62">
        <f t="shared" si="20"/>
        <v>0.8974384733700157</v>
      </c>
      <c r="AL62">
        <f t="shared" si="23"/>
        <v>-567.81955174232064</v>
      </c>
      <c r="AN62">
        <f t="shared" si="27"/>
        <v>0</v>
      </c>
      <c r="AO62">
        <f t="shared" si="27"/>
        <v>0</v>
      </c>
      <c r="AP62">
        <f t="shared" si="27"/>
        <v>-1.8107865719002032E-2</v>
      </c>
      <c r="AQ62">
        <f t="shared" si="27"/>
        <v>-1.0970843369878378</v>
      </c>
      <c r="AR62">
        <f t="shared" si="27"/>
        <v>-1.1151922027068399</v>
      </c>
      <c r="AS62">
        <f t="shared" si="27"/>
        <v>1.6432663707847306E-3</v>
      </c>
      <c r="AT62">
        <f t="shared" si="27"/>
        <v>1.757186218525361E-3</v>
      </c>
      <c r="AU62">
        <f t="shared" si="24"/>
        <v>-1.1117917501175298</v>
      </c>
      <c r="AW62">
        <v>59</v>
      </c>
      <c r="AX62">
        <f>IF(Z62&gt;0, (R62*SUMPRODUCT(K62:$K$98, X62:$X$98)-K62*$AZ$3)/Z62, 0)</f>
        <v>32.388402722201363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3.2245303000000003E-2</v>
      </c>
      <c r="Q63" s="4">
        <f t="shared" si="22"/>
        <v>25</v>
      </c>
      <c r="R63">
        <f t="shared" si="0"/>
        <v>50000</v>
      </c>
      <c r="S63">
        <f t="shared" si="1"/>
        <v>31.497695041498652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11.98129283074085</v>
      </c>
      <c r="AC63">
        <f t="shared" si="19"/>
        <v>11.159563722552111</v>
      </c>
      <c r="AE63">
        <f t="shared" si="2"/>
        <v>0</v>
      </c>
      <c r="AF63">
        <f t="shared" si="25"/>
        <v>0</v>
      </c>
      <c r="AG63">
        <f t="shared" si="25"/>
        <v>-8.8574447335346527</v>
      </c>
      <c r="AH63">
        <f t="shared" si="4"/>
        <v>-596.41783043864143</v>
      </c>
      <c r="AI63">
        <f t="shared" si="26"/>
        <v>-605.27527517217607</v>
      </c>
      <c r="AJ63">
        <f t="shared" si="6"/>
        <v>0.82172910818873923</v>
      </c>
      <c r="AK63">
        <f t="shared" si="20"/>
        <v>0.83869049815185959</v>
      </c>
      <c r="AL63">
        <f t="shared" si="23"/>
        <v>-603.61485556583546</v>
      </c>
      <c r="AN63">
        <f t="shared" si="27"/>
        <v>0</v>
      </c>
      <c r="AO63">
        <f t="shared" si="27"/>
        <v>0</v>
      </c>
      <c r="AP63">
        <f t="shared" si="27"/>
        <v>-1.5484726290195958E-2</v>
      </c>
      <c r="AQ63">
        <f t="shared" si="27"/>
        <v>-1.0426671728438095</v>
      </c>
      <c r="AR63">
        <f t="shared" si="27"/>
        <v>-1.0581518991340055</v>
      </c>
      <c r="AS63">
        <f t="shared" si="27"/>
        <v>1.4365599456483099E-3</v>
      </c>
      <c r="AT63">
        <f t="shared" si="27"/>
        <v>1.4662121183664552E-3</v>
      </c>
      <c r="AU63">
        <f t="shared" si="24"/>
        <v>-1.0552491270699906</v>
      </c>
      <c r="AW63">
        <v>60</v>
      </c>
      <c r="AX63">
        <f>IF(Z63&gt;0, (R63*SUMPRODUCT(K63:$K$98, X63:$X$98)-K63*$AZ$3)/Z63, 0)</f>
        <v>31.497695041498652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3.5522971E-2</v>
      </c>
      <c r="Q64" s="4">
        <f t="shared" si="22"/>
        <v>25</v>
      </c>
      <c r="R64">
        <f t="shared" si="0"/>
        <v>50000</v>
      </c>
      <c r="S64">
        <f t="shared" si="1"/>
        <v>30.643690955617899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11.159563722552111</v>
      </c>
      <c r="AC64">
        <f t="shared" si="19"/>
        <v>10.36274943256463</v>
      </c>
      <c r="AE64">
        <f t="shared" si="2"/>
        <v>0</v>
      </c>
      <c r="AF64">
        <f t="shared" si="25"/>
        <v>0</v>
      </c>
      <c r="AG64">
        <f t="shared" si="25"/>
        <v>-8.4542275337958515</v>
      </c>
      <c r="AH64">
        <f t="shared" si="4"/>
        <v>-629.28550480690842</v>
      </c>
      <c r="AI64">
        <f t="shared" si="26"/>
        <v>-637.73973234070422</v>
      </c>
      <c r="AJ64">
        <f t="shared" si="6"/>
        <v>0.79681428998748061</v>
      </c>
      <c r="AK64">
        <f t="shared" si="20"/>
        <v>0.78116946057864789</v>
      </c>
      <c r="AL64">
        <f t="shared" si="23"/>
        <v>-636.16174859013813</v>
      </c>
      <c r="AN64">
        <f t="shared" si="27"/>
        <v>0</v>
      </c>
      <c r="AO64">
        <f t="shared" si="27"/>
        <v>0</v>
      </c>
      <c r="AP64">
        <f t="shared" si="27"/>
        <v>-1.3196263878878955E-2</v>
      </c>
      <c r="AQ64">
        <f t="shared" si="27"/>
        <v>-0.98225621955280118</v>
      </c>
      <c r="AR64">
        <f t="shared" si="27"/>
        <v>-0.99545248343168002</v>
      </c>
      <c r="AS64">
        <f t="shared" si="27"/>
        <v>1.2437530917050288E-3</v>
      </c>
      <c r="AT64">
        <f t="shared" si="27"/>
        <v>1.2193329662241728E-3</v>
      </c>
      <c r="AU64">
        <f t="shared" si="24"/>
        <v>-0.99298939737375091</v>
      </c>
      <c r="AW64">
        <v>61</v>
      </c>
      <c r="AX64">
        <f>IF(Z64&gt;0, (R64*SUMPRODUCT(K64:$K$98, X64:$X$98)-K64*$AZ$3)/Z64, 0)</f>
        <v>30.643690955617899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4.8051124000000001E-2</v>
      </c>
      <c r="Q65" s="4">
        <f t="shared" si="22"/>
        <v>25</v>
      </c>
      <c r="R65">
        <f t="shared" si="0"/>
        <v>50000</v>
      </c>
      <c r="S65">
        <f t="shared" si="1"/>
        <v>30.137705917022199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10.36274943256463</v>
      </c>
      <c r="AC65">
        <f t="shared" si="19"/>
        <v>9.6000047155621253</v>
      </c>
      <c r="AE65">
        <f t="shared" si="2"/>
        <v>0</v>
      </c>
      <c r="AF65">
        <f t="shared" si="25"/>
        <v>0</v>
      </c>
      <c r="AG65">
        <f t="shared" si="25"/>
        <v>-7.963450122907255</v>
      </c>
      <c r="AH65">
        <f t="shared" si="4"/>
        <v>-812.47027110127738</v>
      </c>
      <c r="AI65">
        <f t="shared" si="26"/>
        <v>-820.43372122418464</v>
      </c>
      <c r="AJ65">
        <f t="shared" si="6"/>
        <v>0.76274471700250501</v>
      </c>
      <c r="AK65">
        <f t="shared" si="20"/>
        <v>0.7253924602795242</v>
      </c>
      <c r="AL65">
        <f t="shared" si="23"/>
        <v>-818.94558404690258</v>
      </c>
      <c r="AN65">
        <f t="shared" si="27"/>
        <v>0</v>
      </c>
      <c r="AO65">
        <f t="shared" si="27"/>
        <v>0</v>
      </c>
      <c r="AP65">
        <f t="shared" si="27"/>
        <v>-1.1098398150097707E-2</v>
      </c>
      <c r="AQ65">
        <f t="shared" si="27"/>
        <v>-1.132313057108453</v>
      </c>
      <c r="AR65">
        <f t="shared" si="27"/>
        <v>-1.1434114552585506</v>
      </c>
      <c r="AS65">
        <f t="shared" si="27"/>
        <v>1.0630121901343626E-3</v>
      </c>
      <c r="AT65">
        <f t="shared" si="27"/>
        <v>1.0109555801828755E-3</v>
      </c>
      <c r="AU65">
        <f t="shared" si="24"/>
        <v>-1.1413374874882334</v>
      </c>
      <c r="AW65">
        <v>62</v>
      </c>
      <c r="AX65">
        <f>IF(Z65&gt;0, (R65*SUMPRODUCT(K65:$K$98, X65:$X$98)-K65*$AZ$3)/Z65, 0)</f>
        <v>30.137705917022199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6.1583839000000001E-2</v>
      </c>
      <c r="Q66" s="4">
        <f t="shared" si="22"/>
        <v>25</v>
      </c>
      <c r="R66">
        <f t="shared" si="0"/>
        <v>50000</v>
      </c>
      <c r="S66">
        <f t="shared" si="1"/>
        <v>29.295347888360944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9.6000047155621253</v>
      </c>
      <c r="AC66">
        <f t="shared" si="19"/>
        <v>8.6636840714450134</v>
      </c>
      <c r="AE66">
        <f t="shared" si="2"/>
        <v>0</v>
      </c>
      <c r="AF66">
        <f t="shared" si="25"/>
        <v>0</v>
      </c>
      <c r="AG66">
        <f t="shared" si="25"/>
        <v>-7.3933957914245312</v>
      </c>
      <c r="AH66">
        <f t="shared" si="4"/>
        <v>-980.83966050730135</v>
      </c>
      <c r="AI66">
        <f t="shared" si="26"/>
        <v>-988.23305629872584</v>
      </c>
      <c r="AJ66">
        <f t="shared" si="6"/>
        <v>0.93632064411711191</v>
      </c>
      <c r="AK66">
        <f t="shared" si="20"/>
        <v>0.67200033008934879</v>
      </c>
      <c r="AL66">
        <f t="shared" si="23"/>
        <v>-986.62473532451941</v>
      </c>
      <c r="AN66">
        <f t="shared" si="27"/>
        <v>0</v>
      </c>
      <c r="AO66">
        <f t="shared" si="27"/>
        <v>0</v>
      </c>
      <c r="AP66">
        <f t="shared" si="27"/>
        <v>-9.1999394676457267E-3</v>
      </c>
      <c r="AQ66">
        <f t="shared" si="27"/>
        <v>-1.220503508631277</v>
      </c>
      <c r="AR66">
        <f t="shared" si="27"/>
        <v>-1.2297034480989226</v>
      </c>
      <c r="AS66">
        <f t="shared" si="27"/>
        <v>1.1651064667978172E-3</v>
      </c>
      <c r="AT66">
        <f t="shared" si="27"/>
        <v>8.3620064899416965E-4</v>
      </c>
      <c r="AU66">
        <f t="shared" si="24"/>
        <v>-1.2277021409831306</v>
      </c>
      <c r="AW66">
        <v>63</v>
      </c>
      <c r="AX66">
        <f>IF(Z66&gt;0, (R66*SUMPRODUCT(K66:$K$98, X66:$X$98)-K66*$AZ$3)/Z66, 0)</f>
        <v>29.295347888360944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7.6495508000000004E-2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28.199164512291922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8.6636840714450134</v>
      </c>
      <c r="AC67">
        <f t="shared" si="19"/>
        <v>7.6181737886988579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-1131.123133820163</v>
      </c>
      <c r="AI67">
        <f t="shared" ref="AI67:AI98" si="33">SUM(AE67:AH67)</f>
        <v>-1137.8770340867632</v>
      </c>
      <c r="AJ67">
        <f t="shared" ref="AJ67:AJ98" si="34">AB67-AC67</f>
        <v>1.0455102827461555</v>
      </c>
      <c r="AK67">
        <f t="shared" si="20"/>
        <v>0.60645788500115094</v>
      </c>
      <c r="AL67">
        <f t="shared" si="23"/>
        <v>-1136.2250659190158</v>
      </c>
      <c r="AN67">
        <f t="shared" ref="AN67:AU98" si="35">AE67*$K67</f>
        <v>0</v>
      </c>
      <c r="AO67">
        <f t="shared" si="35"/>
        <v>0</v>
      </c>
      <c r="AP67">
        <f t="shared" si="35"/>
        <v>-7.5037375266271966E-3</v>
      </c>
      <c r="AQ67">
        <f t="shared" si="35"/>
        <v>-1.2567036484764453</v>
      </c>
      <c r="AR67">
        <f t="shared" si="35"/>
        <v>-1.2642073860030723</v>
      </c>
      <c r="AS67">
        <f t="shared" si="35"/>
        <v>1.1615858146312385E-3</v>
      </c>
      <c r="AT67">
        <f t="shared" si="35"/>
        <v>6.737885681413593E-4</v>
      </c>
      <c r="AU67">
        <f t="shared" si="24"/>
        <v>-1.2623720116202997</v>
      </c>
      <c r="AW67">
        <v>64</v>
      </c>
      <c r="AX67">
        <f>IF(Z67&gt;0, (R67*SUMPRODUCT(K67:$K$98, X67:$X$98)-K67*$AZ$3)/Z67, 0)</f>
        <v>28.199164512291922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9.2986215999999997E-2</v>
      </c>
      <c r="Q68" s="4">
        <f t="shared" si="22"/>
        <v>25</v>
      </c>
      <c r="R68">
        <f t="shared" si="28"/>
        <v>50000</v>
      </c>
      <c r="S68">
        <f t="shared" si="29"/>
        <v>26.895619645966676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7.6181737886988579</v>
      </c>
      <c r="AC68">
        <f t="shared" ref="AC68:AC98" si="46">S68*Z68</f>
        <v>6.5177140919055567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-1256.0392580650882</v>
      </c>
      <c r="AI68">
        <f t="shared" si="33"/>
        <v>-1262.0975996999898</v>
      </c>
      <c r="AJ68">
        <f t="shared" si="34"/>
        <v>1.1004596967933011</v>
      </c>
      <c r="AK68">
        <f t="shared" ref="AK68:AK98" si="47">G68*SUM(AB68:AB68, AE68:AF68)</f>
        <v>0.53327216520892007</v>
      </c>
      <c r="AL68">
        <f t="shared" si="23"/>
        <v>-1260.4638678379877</v>
      </c>
      <c r="AN68">
        <f t="shared" si="35"/>
        <v>0</v>
      </c>
      <c r="AO68">
        <f t="shared" si="35"/>
        <v>0</v>
      </c>
      <c r="AP68">
        <f t="shared" si="35"/>
        <v>-6.0097821365202335E-3</v>
      </c>
      <c r="AQ68">
        <f t="shared" si="35"/>
        <v>-1.2459717115326108</v>
      </c>
      <c r="AR68">
        <f t="shared" si="35"/>
        <v>-1.2519814936691309</v>
      </c>
      <c r="AS68">
        <f t="shared" si="35"/>
        <v>1.0916391689846006E-3</v>
      </c>
      <c r="AT68">
        <f t="shared" si="35"/>
        <v>5.2899782242604688E-4</v>
      </c>
      <c r="AU68">
        <f t="shared" si="24"/>
        <v>-1.2503608566777202</v>
      </c>
      <c r="AW68">
        <v>65</v>
      </c>
      <c r="AX68">
        <f>IF(Z68&gt;0, (R68*SUMPRODUCT(K68:$K$98, X68:$X$98)-K68*$AZ$3)/Z68, 0)</f>
        <v>26.895619645966676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0.109364504</v>
      </c>
      <c r="Q69" s="4">
        <f t="shared" ref="Q69:Q98" si="49">$C$8</f>
        <v>25</v>
      </c>
      <c r="R69">
        <f t="shared" si="28"/>
        <v>50000</v>
      </c>
      <c r="S69">
        <f t="shared" si="29"/>
        <v>25.356384722136315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6.5177140919055567</v>
      </c>
      <c r="AC69">
        <f t="shared" si="46"/>
        <v>5.411245908661467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-1325.135055927138</v>
      </c>
      <c r="AI69">
        <f t="shared" si="33"/>
        <v>-1330.4702466177271</v>
      </c>
      <c r="AJ69">
        <f t="shared" si="34"/>
        <v>1.1064681832440897</v>
      </c>
      <c r="AK69">
        <f t="shared" si="47"/>
        <v>0.45623998643338903</v>
      </c>
      <c r="AL69">
        <f t="shared" si="23"/>
        <v>-1328.9075384480495</v>
      </c>
      <c r="AN69">
        <f t="shared" si="35"/>
        <v>0</v>
      </c>
      <c r="AO69">
        <f t="shared" si="35"/>
        <v>0</v>
      </c>
      <c r="AP69">
        <f t="shared" si="35"/>
        <v>-4.725381672005746E-3</v>
      </c>
      <c r="AQ69">
        <f t="shared" si="35"/>
        <v>-1.1736729330510636</v>
      </c>
      <c r="AR69">
        <f t="shared" si="35"/>
        <v>-1.1783983147230692</v>
      </c>
      <c r="AS69">
        <f t="shared" si="35"/>
        <v>9.7999954959094898E-4</v>
      </c>
      <c r="AT69">
        <f t="shared" si="35"/>
        <v>4.0409203624743295E-4</v>
      </c>
      <c r="AU69">
        <f t="shared" si="24"/>
        <v>-1.1770142231372309</v>
      </c>
      <c r="AW69">
        <v>66</v>
      </c>
      <c r="AX69">
        <f>IF(Z69&gt;0, (R69*SUMPRODUCT(K69:$K$98, X69:$X$98)-K69*$AZ$3)/Z69, 0)</f>
        <v>25.356384722136315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0.12705264299999999</v>
      </c>
      <c r="Q70" s="4">
        <f t="shared" si="49"/>
        <v>25</v>
      </c>
      <c r="R70">
        <f t="shared" si="28"/>
        <v>50000</v>
      </c>
      <c r="S70">
        <f t="shared" si="29"/>
        <v>23.686687654405514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5.411245908661467</v>
      </c>
      <c r="AC70">
        <f t="shared" si="46"/>
        <v>4.3621296972965862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-1355.7001562966741</v>
      </c>
      <c r="AI70">
        <f t="shared" si="33"/>
        <v>-1360.304145002209</v>
      </c>
      <c r="AJ70">
        <f t="shared" si="34"/>
        <v>1.0491162113648809</v>
      </c>
      <c r="AK70">
        <f t="shared" si="47"/>
        <v>0.37878721360630274</v>
      </c>
      <c r="AL70">
        <f t="shared" si="23"/>
        <v>-1358.8762415772378</v>
      </c>
      <c r="AN70">
        <f t="shared" si="35"/>
        <v>0</v>
      </c>
      <c r="AO70">
        <f t="shared" si="35"/>
        <v>0</v>
      </c>
      <c r="AP70">
        <f t="shared" si="35"/>
        <v>-3.6408532363157134E-3</v>
      </c>
      <c r="AQ70">
        <f t="shared" si="35"/>
        <v>-1.072093268950159</v>
      </c>
      <c r="AR70">
        <f t="shared" si="35"/>
        <v>-1.0757341221864749</v>
      </c>
      <c r="AS70">
        <f t="shared" si="35"/>
        <v>8.2964542220252343E-4</v>
      </c>
      <c r="AT70">
        <f t="shared" si="35"/>
        <v>2.9954648908577365E-4</v>
      </c>
      <c r="AU70">
        <f t="shared" si="24"/>
        <v>-1.0746049302751866</v>
      </c>
      <c r="AW70">
        <v>67</v>
      </c>
      <c r="AX70">
        <f>IF(Z70&gt;0, (R70*SUMPRODUCT(K70:$K$98, X70:$X$98)-K70*$AZ$3)/Z70, 0)</f>
        <v>23.686687654405514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0.145586511</v>
      </c>
      <c r="Q71" s="4">
        <f t="shared" si="49"/>
        <v>25</v>
      </c>
      <c r="R71">
        <f t="shared" si="28"/>
        <v>50000</v>
      </c>
      <c r="S71">
        <f t="shared" si="29"/>
        <v>21.872018726042878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4.3621296972965862</v>
      </c>
      <c r="AC71">
        <f t="shared" si="46"/>
        <v>3.4012477869948037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-1340.557304644449</v>
      </c>
      <c r="AI71">
        <f t="shared" si="33"/>
        <v>-1344.4449748106063</v>
      </c>
      <c r="AJ71">
        <f t="shared" si="34"/>
        <v>0.96088191030178249</v>
      </c>
      <c r="AK71">
        <f t="shared" si="47"/>
        <v>0.30534907881076107</v>
      </c>
      <c r="AL71">
        <f t="shared" si="23"/>
        <v>-1343.1787438214938</v>
      </c>
      <c r="AN71">
        <f t="shared" si="35"/>
        <v>0</v>
      </c>
      <c r="AO71">
        <f t="shared" si="35"/>
        <v>0</v>
      </c>
      <c r="AP71">
        <f t="shared" si="35"/>
        <v>-2.7449871287627613E-3</v>
      </c>
      <c r="AQ71">
        <f t="shared" si="35"/>
        <v>-0.94653414238975553</v>
      </c>
      <c r="AR71">
        <f t="shared" si="35"/>
        <v>-0.94927912951851823</v>
      </c>
      <c r="AS71">
        <f t="shared" si="35"/>
        <v>6.7845479768323142E-4</v>
      </c>
      <c r="AT71">
        <f t="shared" si="35"/>
        <v>2.1559938351035444E-4</v>
      </c>
      <c r="AU71">
        <f t="shared" si="24"/>
        <v>-0.94838507533732475</v>
      </c>
      <c r="AW71">
        <v>68</v>
      </c>
      <c r="AX71">
        <f>IF(Z71&gt;0, (R71*SUMPRODUCT(K71:$K$98, X71:$X$98)-K71*$AZ$3)/Z71, 0)</f>
        <v>21.872018726042878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0.16473611299999999</v>
      </c>
      <c r="Q72" s="4">
        <f t="shared" si="49"/>
        <v>25</v>
      </c>
      <c r="R72">
        <f t="shared" si="28"/>
        <v>50000</v>
      </c>
      <c r="S72">
        <f t="shared" si="29"/>
        <v>19.901245822349299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3.4012477869948037</v>
      </c>
      <c r="AC72">
        <f t="shared" si="46"/>
        <v>2.5540095005410977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-1280.8793435976265</v>
      </c>
      <c r="AI72">
        <f t="shared" si="33"/>
        <v>-1284.0876973903235</v>
      </c>
      <c r="AJ72">
        <f t="shared" si="34"/>
        <v>0.84723828645370602</v>
      </c>
      <c r="AK72">
        <f t="shared" si="47"/>
        <v>0.23808734508963628</v>
      </c>
      <c r="AL72">
        <f t="shared" si="23"/>
        <v>-1283.0023717587803</v>
      </c>
      <c r="AN72">
        <f t="shared" si="35"/>
        <v>0</v>
      </c>
      <c r="AO72">
        <f t="shared" si="35"/>
        <v>0</v>
      </c>
      <c r="AP72">
        <f t="shared" si="35"/>
        <v>-2.0226238818283268E-3</v>
      </c>
      <c r="AQ72">
        <f t="shared" si="35"/>
        <v>-0.80749733897751397</v>
      </c>
      <c r="AR72">
        <f t="shared" si="35"/>
        <v>-0.80951996285934225</v>
      </c>
      <c r="AS72">
        <f t="shared" si="35"/>
        <v>5.3411952125769608E-4</v>
      </c>
      <c r="AT72">
        <f t="shared" si="35"/>
        <v>1.5009602470761449E-4</v>
      </c>
      <c r="AU72">
        <f t="shared" si="24"/>
        <v>-0.80883574731337715</v>
      </c>
      <c r="AW72">
        <v>69</v>
      </c>
      <c r="AX72">
        <f>IF(Z72&gt;0, (R72*SUMPRODUCT(K72:$K$98, X72:$X$98)-K72*$AZ$3)/Z72, 0)</f>
        <v>19.901245822349299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0.18528323299999999</v>
      </c>
      <c r="Q73" s="4">
        <f t="shared" si="49"/>
        <v>25</v>
      </c>
      <c r="R73">
        <f t="shared" si="28"/>
        <v>50000</v>
      </c>
      <c r="S73">
        <f t="shared" si="29"/>
        <v>17.770138448946014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2.5540095005410977</v>
      </c>
      <c r="AC73">
        <f t="shared" si="46"/>
        <v>1.8351691757921986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-1188.9083266373816</v>
      </c>
      <c r="AI73">
        <f t="shared" si="33"/>
        <v>-1191.4901427288328</v>
      </c>
      <c r="AJ73">
        <f t="shared" si="34"/>
        <v>0.71884032474889903</v>
      </c>
      <c r="AK73">
        <f t="shared" si="47"/>
        <v>0.17878066503787685</v>
      </c>
      <c r="AL73">
        <f t="shared" si="23"/>
        <v>-1190.5925217390459</v>
      </c>
      <c r="AN73">
        <f t="shared" si="35"/>
        <v>0</v>
      </c>
      <c r="AO73">
        <f t="shared" si="35"/>
        <v>0</v>
      </c>
      <c r="AP73">
        <f t="shared" si="35"/>
        <v>-1.453249420573108E-3</v>
      </c>
      <c r="AQ73">
        <f t="shared" si="35"/>
        <v>-0.66921123565743246</v>
      </c>
      <c r="AR73">
        <f t="shared" si="35"/>
        <v>-0.67066448507800558</v>
      </c>
      <c r="AS73">
        <f t="shared" si="35"/>
        <v>4.0461994519475124E-4</v>
      </c>
      <c r="AT73">
        <f t="shared" si="35"/>
        <v>1.0063183769604977E-4</v>
      </c>
      <c r="AU73">
        <f t="shared" si="24"/>
        <v>-0.67015923329511473</v>
      </c>
      <c r="AW73">
        <v>70</v>
      </c>
      <c r="AX73">
        <f>IF(Z73&gt;0, (R73*SUMPRODUCT(K73:$K$98, X73:$X$98)-K73*$AZ$3)/Z73, 0)</f>
        <v>17.770138448946014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0.20641411200000001</v>
      </c>
      <c r="Q74" s="4">
        <f t="shared" si="49"/>
        <v>25</v>
      </c>
      <c r="R74">
        <f t="shared" si="28"/>
        <v>50000</v>
      </c>
      <c r="S74">
        <f t="shared" si="29"/>
        <v>15.386431559476188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1.8351691757921986</v>
      </c>
      <c r="AC74">
        <f t="shared" si="46"/>
        <v>1.2451159885531728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-1065.8465517284317</v>
      </c>
      <c r="AI74">
        <f t="shared" si="33"/>
        <v>-1067.8696263831041</v>
      </c>
      <c r="AJ74">
        <f t="shared" si="34"/>
        <v>0.59005318723902578</v>
      </c>
      <c r="AK74">
        <f t="shared" si="47"/>
        <v>0.1284618423054539</v>
      </c>
      <c r="AL74">
        <f t="shared" si="23"/>
        <v>-1067.1511113535598</v>
      </c>
      <c r="AN74">
        <f t="shared" si="35"/>
        <v>0</v>
      </c>
      <c r="AO74">
        <f t="shared" si="35"/>
        <v>0</v>
      </c>
      <c r="AP74">
        <f t="shared" si="35"/>
        <v>-1.0167372658082716E-3</v>
      </c>
      <c r="AQ74">
        <f t="shared" si="35"/>
        <v>-0.53566283689662975</v>
      </c>
      <c r="AR74">
        <f t="shared" si="35"/>
        <v>-0.53667957416243794</v>
      </c>
      <c r="AS74">
        <f t="shared" si="35"/>
        <v>2.965432159852655E-4</v>
      </c>
      <c r="AT74">
        <f t="shared" si="35"/>
        <v>6.4561108511086761E-5</v>
      </c>
      <c r="AU74">
        <f t="shared" si="24"/>
        <v>-0.53631846983794174</v>
      </c>
      <c r="AW74">
        <v>71</v>
      </c>
      <c r="AX74">
        <f>IF(Z74&gt;0, (R74*SUMPRODUCT(K74:$K$98, X74:$X$98)-K74*$AZ$3)/Z74, 0)</f>
        <v>15.386431559476188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0.22879502199999999</v>
      </c>
      <c r="Q75" s="4">
        <f t="shared" si="49"/>
        <v>25</v>
      </c>
      <c r="R75">
        <f t="shared" si="28"/>
        <v>50000</v>
      </c>
      <c r="S75">
        <f t="shared" si="29"/>
        <v>12.664657460456947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1.2451159885531728</v>
      </c>
      <c r="AC75">
        <f t="shared" si="46"/>
        <v>0.78012998060154948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-925.73882024687327</v>
      </c>
      <c r="AI75">
        <f t="shared" si="33"/>
        <v>-927.27879474487565</v>
      </c>
      <c r="AJ75">
        <f t="shared" si="34"/>
        <v>0.46498600795162337</v>
      </c>
      <c r="AK75">
        <f t="shared" si="47"/>
        <v>8.7158119198722114E-2</v>
      </c>
      <c r="AL75">
        <f t="shared" si="23"/>
        <v>-926.72665061772523</v>
      </c>
      <c r="AN75">
        <f t="shared" si="35"/>
        <v>0</v>
      </c>
      <c r="AO75">
        <f t="shared" si="35"/>
        <v>0</v>
      </c>
      <c r="AP75">
        <f t="shared" si="35"/>
        <v>-6.9102273933157633E-4</v>
      </c>
      <c r="AQ75">
        <f t="shared" si="35"/>
        <v>-0.41540075910504159</v>
      </c>
      <c r="AR75">
        <f t="shared" si="35"/>
        <v>-0.41609178184437318</v>
      </c>
      <c r="AS75">
        <f t="shared" si="35"/>
        <v>2.0865014672801245E-4</v>
      </c>
      <c r="AT75">
        <f t="shared" si="35"/>
        <v>3.9109895885819802E-5</v>
      </c>
      <c r="AU75">
        <f t="shared" si="24"/>
        <v>-0.41584402180175928</v>
      </c>
      <c r="AW75">
        <v>72</v>
      </c>
      <c r="AX75">
        <f>IF(Z75&gt;0, (R75*SUMPRODUCT(K75:$K$98, X75:$X$98)-K75*$AZ$3)/Z75, 0)</f>
        <v>12.664657460456947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0.25248784600000002</v>
      </c>
      <c r="Q76" s="4">
        <f t="shared" si="49"/>
        <v>25</v>
      </c>
      <c r="R76">
        <f t="shared" si="28"/>
        <v>50000</v>
      </c>
      <c r="S76">
        <f t="shared" si="29"/>
        <v>9.4174238891969537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0.78012998060154948</v>
      </c>
      <c r="AC76">
        <f t="shared" si="46"/>
        <v>0.4278335330545493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-777.64968779108278</v>
      </c>
      <c r="AI76">
        <f t="shared" si="33"/>
        <v>-778.78543770020951</v>
      </c>
      <c r="AJ76">
        <f t="shared" si="34"/>
        <v>0.35229644754700018</v>
      </c>
      <c r="AK76">
        <f t="shared" si="47"/>
        <v>5.4609098642108465E-2</v>
      </c>
      <c r="AL76">
        <f t="shared" si="23"/>
        <v>-778.37853215402038</v>
      </c>
      <c r="AN76">
        <f t="shared" si="35"/>
        <v>0</v>
      </c>
      <c r="AO76">
        <f t="shared" si="35"/>
        <v>0</v>
      </c>
      <c r="AP76">
        <f t="shared" si="35"/>
        <v>-4.5503363298876002E-4</v>
      </c>
      <c r="AQ76">
        <f t="shared" si="35"/>
        <v>-0.31156221962651642</v>
      </c>
      <c r="AR76">
        <f t="shared" si="35"/>
        <v>-0.31201725325950513</v>
      </c>
      <c r="AS76">
        <f t="shared" si="35"/>
        <v>1.4114615473718013E-4</v>
      </c>
      <c r="AT76">
        <f t="shared" si="35"/>
        <v>2.1878915727552607E-5</v>
      </c>
      <c r="AU76">
        <f t="shared" si="24"/>
        <v>-0.31185422818904041</v>
      </c>
      <c r="AW76">
        <v>73</v>
      </c>
      <c r="AX76">
        <f>IF(Z76&gt;0, (R76*SUMPRODUCT(K76:$K$98, X76:$X$98)-K76*$AZ$3)/Z76, 0)</f>
        <v>9.4174238891969537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0.27661797300000002</v>
      </c>
      <c r="Q77" s="4">
        <f t="shared" si="49"/>
        <v>25</v>
      </c>
      <c r="R77">
        <f t="shared" si="28"/>
        <v>50000</v>
      </c>
      <c r="S77">
        <f t="shared" si="29"/>
        <v>5.3261363480708495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0.4278335330545493</v>
      </c>
      <c r="AC77">
        <f t="shared" si="46"/>
        <v>0.17261444874771281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-628.33767539516384</v>
      </c>
      <c r="AI77">
        <f t="shared" si="33"/>
        <v>-629.14789896750176</v>
      </c>
      <c r="AJ77">
        <f t="shared" si="34"/>
        <v>0.25521908430683649</v>
      </c>
      <c r="AK77">
        <f t="shared" si="47"/>
        <v>2.9948347313818454E-2</v>
      </c>
      <c r="AL77">
        <f t="shared" si="23"/>
        <v>-628.86273153588104</v>
      </c>
      <c r="AN77">
        <f t="shared" si="35"/>
        <v>0</v>
      </c>
      <c r="AO77">
        <f t="shared" si="35"/>
        <v>0</v>
      </c>
      <c r="AP77">
        <f t="shared" si="35"/>
        <v>-2.8983287094169264E-4</v>
      </c>
      <c r="AQ77">
        <f t="shared" si="35"/>
        <v>-0.22476871643602991</v>
      </c>
      <c r="AR77">
        <f t="shared" si="35"/>
        <v>-0.22505854930697158</v>
      </c>
      <c r="AS77">
        <f t="shared" si="35"/>
        <v>9.1296874651912788E-5</v>
      </c>
      <c r="AT77">
        <f t="shared" si="35"/>
        <v>1.0713111514241071E-5</v>
      </c>
      <c r="AU77">
        <f t="shared" si="24"/>
        <v>-0.22495653932080542</v>
      </c>
      <c r="AW77">
        <v>74</v>
      </c>
      <c r="AX77">
        <f>IF(Z77&gt;0, (R77*SUMPRODUCT(K77:$K$98, X77:$X$98)-K77*$AZ$3)/Z77, 0)</f>
        <v>5.3261363480708495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0.30183517399999998</v>
      </c>
      <c r="Q78" s="4">
        <f t="shared" si="49"/>
        <v>25</v>
      </c>
      <c r="R78">
        <f t="shared" si="28"/>
        <v>50000</v>
      </c>
      <c r="S78">
        <f t="shared" si="29"/>
        <v>-8.2855318816603449E-2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0.17261444874771281</v>
      </c>
      <c r="AC78">
        <f t="shared" si="46"/>
        <v>-1.8478968671743479E-3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-489.10794587103686</v>
      </c>
      <c r="AI78">
        <f t="shared" si="33"/>
        <v>-489.66551323471589</v>
      </c>
      <c r="AJ78">
        <f t="shared" si="34"/>
        <v>0.17446234561488716</v>
      </c>
      <c r="AK78">
        <f t="shared" si="47"/>
        <v>1.2083011412339898E-2</v>
      </c>
      <c r="AL78">
        <f t="shared" si="23"/>
        <v>-489.47896787768866</v>
      </c>
      <c r="AN78">
        <f t="shared" si="35"/>
        <v>0</v>
      </c>
      <c r="AO78">
        <f t="shared" si="35"/>
        <v>0</v>
      </c>
      <c r="AP78">
        <f t="shared" si="35"/>
        <v>-1.7808284571488425E-4</v>
      </c>
      <c r="AQ78">
        <f t="shared" si="35"/>
        <v>-0.15621741969929523</v>
      </c>
      <c r="AR78">
        <f t="shared" si="35"/>
        <v>-0.15639550254501011</v>
      </c>
      <c r="AS78">
        <f t="shared" si="35"/>
        <v>5.5721968323594577E-5</v>
      </c>
      <c r="AT78">
        <f t="shared" si="35"/>
        <v>3.8592234719706917E-6</v>
      </c>
      <c r="AU78">
        <f t="shared" si="24"/>
        <v>-0.15633592135321456</v>
      </c>
      <c r="AW78">
        <v>75</v>
      </c>
      <c r="AX78">
        <f>IF(Z78&gt;0, (R78*SUMPRODUCT(K78:$K$98, X78:$X$98)-K78*$AZ$3)/Z78, 0)</f>
        <v>-8.2855318816603449E-2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0.327222552</v>
      </c>
      <c r="Q79" s="4">
        <f t="shared" si="49"/>
        <v>25</v>
      </c>
      <c r="R79">
        <f t="shared" si="28"/>
        <v>50000</v>
      </c>
      <c r="S79">
        <f t="shared" si="29"/>
        <v>-7.6546498831835121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-1.8478968671743479E-3</v>
      </c>
      <c r="AC79">
        <f t="shared" si="46"/>
        <v>-0.11314891404759231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-364.8972313099253</v>
      </c>
      <c r="AI79">
        <f t="shared" si="33"/>
        <v>-365.26677438431255</v>
      </c>
      <c r="AJ79">
        <f t="shared" si="34"/>
        <v>0.11130101718041796</v>
      </c>
      <c r="AK79">
        <f t="shared" si="47"/>
        <v>-1.2935278070220436E-4</v>
      </c>
      <c r="AL79">
        <f t="shared" si="23"/>
        <v>-365.15560271991279</v>
      </c>
      <c r="AN79">
        <f t="shared" si="35"/>
        <v>0</v>
      </c>
      <c r="AO79">
        <f t="shared" si="35"/>
        <v>0</v>
      </c>
      <c r="AP79">
        <f t="shared" si="35"/>
        <v>-1.0538329822811494E-4</v>
      </c>
      <c r="AQ79">
        <f t="shared" si="35"/>
        <v>-0.10405843436115481</v>
      </c>
      <c r="AR79">
        <f t="shared" si="35"/>
        <v>-0.10416381765938292</v>
      </c>
      <c r="AS79">
        <f t="shared" si="35"/>
        <v>3.1739921810372089E-5</v>
      </c>
      <c r="AT79">
        <f t="shared" si="35"/>
        <v>-3.6887777393686849E-8</v>
      </c>
      <c r="AU79">
        <f t="shared" si="24"/>
        <v>-0.10413211462534992</v>
      </c>
      <c r="AW79">
        <v>76</v>
      </c>
      <c r="AX79">
        <f>IF(Z79&gt;0, (R79*SUMPRODUCT(K79:$K$98, X79:$X$98)-K79*$AZ$3)/Z79, 0)</f>
        <v>-7.6546498831835121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0.35219428400000002</v>
      </c>
      <c r="Q80" s="4">
        <f t="shared" si="49"/>
        <v>25</v>
      </c>
      <c r="R80">
        <f t="shared" si="28"/>
        <v>50000</v>
      </c>
      <c r="S80">
        <f t="shared" si="29"/>
        <v>-18.78509847028559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-0.11314891404759231</v>
      </c>
      <c r="AC80">
        <f t="shared" si="46"/>
        <v>-0.17710341758832085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-260.30191698196802</v>
      </c>
      <c r="AI80">
        <f t="shared" si="33"/>
        <v>-260.53761366712041</v>
      </c>
      <c r="AJ80">
        <f t="shared" si="34"/>
        <v>6.3954503540728541E-2</v>
      </c>
      <c r="AK80">
        <f t="shared" si="47"/>
        <v>-7.9204239833314625E-3</v>
      </c>
      <c r="AL80">
        <f t="shared" si="23"/>
        <v>-260.48157958756298</v>
      </c>
      <c r="AN80">
        <f t="shared" si="35"/>
        <v>0</v>
      </c>
      <c r="AO80">
        <f t="shared" si="35"/>
        <v>0</v>
      </c>
      <c r="AP80">
        <f t="shared" si="35"/>
        <v>-6.0012562482878906E-5</v>
      </c>
      <c r="AQ80">
        <f t="shared" si="35"/>
        <v>-6.6277491544659645E-2</v>
      </c>
      <c r="AR80">
        <f t="shared" si="35"/>
        <v>-6.6337504107142523E-2</v>
      </c>
      <c r="AS80">
        <f t="shared" si="35"/>
        <v>1.6283952560968549E-5</v>
      </c>
      <c r="AT80">
        <f t="shared" si="35"/>
        <v>-2.0166806286783329E-6</v>
      </c>
      <c r="AU80">
        <f t="shared" si="24"/>
        <v>-6.6323236835210214E-2</v>
      </c>
      <c r="AW80">
        <v>77</v>
      </c>
      <c r="AX80">
        <f>IF(Z80&gt;0, (R80*SUMPRODUCT(K80:$K$98, X80:$X$98)-K80*$AZ$3)/Z80, 0)</f>
        <v>-18.78509847028559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0.377763185</v>
      </c>
      <c r="Q81" s="4">
        <f t="shared" si="49"/>
        <v>25</v>
      </c>
      <c r="R81">
        <f t="shared" si="28"/>
        <v>50000</v>
      </c>
      <c r="S81">
        <f t="shared" si="29"/>
        <v>-35.961656433236392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-0.17710341758832085</v>
      </c>
      <c r="AC81">
        <f t="shared" si="46"/>
        <v>-0.2075738280433142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-178.07506095423724</v>
      </c>
      <c r="AI81">
        <f t="shared" si="33"/>
        <v>-178.21936314206101</v>
      </c>
      <c r="AJ81">
        <f t="shared" si="34"/>
        <v>3.0470410454993352E-2</v>
      </c>
      <c r="AK81">
        <f t="shared" si="47"/>
        <v>-1.2397239231182461E-2</v>
      </c>
      <c r="AL81">
        <f t="shared" si="23"/>
        <v>-178.20128997083719</v>
      </c>
      <c r="AN81">
        <f t="shared" si="35"/>
        <v>0</v>
      </c>
      <c r="AO81">
        <f t="shared" si="35"/>
        <v>0</v>
      </c>
      <c r="AP81">
        <f t="shared" si="35"/>
        <v>-3.2805267959380591E-5</v>
      </c>
      <c r="AQ81">
        <f t="shared" si="35"/>
        <v>-4.0483101327756857E-2</v>
      </c>
      <c r="AR81">
        <f t="shared" si="35"/>
        <v>-4.0515906595716238E-2</v>
      </c>
      <c r="AS81">
        <f t="shared" si="35"/>
        <v>6.9270604616827236E-6</v>
      </c>
      <c r="AT81">
        <f t="shared" si="35"/>
        <v>-2.8183547392376171E-6</v>
      </c>
      <c r="AU81">
        <f t="shared" si="24"/>
        <v>-4.0511797889993789E-2</v>
      </c>
      <c r="AW81">
        <v>78</v>
      </c>
      <c r="AX81">
        <f>IF(Z81&gt;0, (R81*SUMPRODUCT(K81:$K$98, X81:$X$98)-K81*$AZ$3)/Z81, 0)</f>
        <v>-35.961656433236392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0.40377970400000002</v>
      </c>
      <c r="Q82" s="4">
        <f t="shared" si="49"/>
        <v>25</v>
      </c>
      <c r="R82">
        <f t="shared" si="28"/>
        <v>50000</v>
      </c>
      <c r="S82">
        <f t="shared" si="29"/>
        <v>-63.860677039920141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-0.2075738280433142</v>
      </c>
      <c r="AC82">
        <f t="shared" si="46"/>
        <v>-0.21608632125529764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-116.53258937207056</v>
      </c>
      <c r="AI82">
        <f t="shared" si="33"/>
        <v>-116.61718224333006</v>
      </c>
      <c r="AJ82">
        <f t="shared" si="34"/>
        <v>8.5124932119834407E-3</v>
      </c>
      <c r="AK82">
        <f t="shared" si="47"/>
        <v>-1.4530167963031996E-2</v>
      </c>
      <c r="AL82">
        <f t="shared" si="23"/>
        <v>-116.62319991808111</v>
      </c>
      <c r="AN82">
        <f t="shared" si="35"/>
        <v>0</v>
      </c>
      <c r="AO82">
        <f t="shared" si="35"/>
        <v>0</v>
      </c>
      <c r="AP82">
        <f t="shared" si="35"/>
        <v>-1.7170637404917327E-5</v>
      </c>
      <c r="AQ82">
        <f t="shared" si="35"/>
        <v>-2.3653752475498894E-2</v>
      </c>
      <c r="AR82">
        <f t="shared" si="35"/>
        <v>-2.3670923112903811E-2</v>
      </c>
      <c r="AS82">
        <f t="shared" si="35"/>
        <v>1.7278634969891015E-6</v>
      </c>
      <c r="AT82">
        <f t="shared" si="35"/>
        <v>-2.9493294388887571E-6</v>
      </c>
      <c r="AU82">
        <f t="shared" si="24"/>
        <v>-2.367214457884571E-2</v>
      </c>
      <c r="AW82">
        <v>79</v>
      </c>
      <c r="AX82">
        <f>IF(Z82&gt;0, (R82*SUMPRODUCT(K82:$K$98, X82:$X$98)-K82*$AZ$3)/Z82, 0)</f>
        <v>-63.860677039920141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0.43007572599999999</v>
      </c>
      <c r="Q83" s="4">
        <f t="shared" si="49"/>
        <v>25</v>
      </c>
      <c r="R83">
        <f t="shared" si="28"/>
        <v>50000</v>
      </c>
      <c r="S83">
        <f t="shared" si="29"/>
        <v>-111.47060254782333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-0.21608632125529764</v>
      </c>
      <c r="AC83">
        <f t="shared" si="46"/>
        <v>-0.21119488791314167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-72.762681042707584</v>
      </c>
      <c r="AI83">
        <f t="shared" si="33"/>
        <v>-72.810046644733134</v>
      </c>
      <c r="AJ83">
        <f t="shared" si="34"/>
        <v>-4.8914333421559708E-3</v>
      </c>
      <c r="AK83">
        <f t="shared" si="47"/>
        <v>-1.5126042487870837E-2</v>
      </c>
      <c r="AL83">
        <f t="shared" si="23"/>
        <v>-72.830064120563151</v>
      </c>
      <c r="AN83">
        <f t="shared" si="35"/>
        <v>0</v>
      </c>
      <c r="AO83">
        <f t="shared" si="35"/>
        <v>0</v>
      </c>
      <c r="AP83">
        <f t="shared" si="35"/>
        <v>-8.5841577527371219E-6</v>
      </c>
      <c r="AQ83">
        <f t="shared" si="35"/>
        <v>-1.3186918478218883E-2</v>
      </c>
      <c r="AR83">
        <f t="shared" si="35"/>
        <v>-1.319550263597162E-2</v>
      </c>
      <c r="AS83">
        <f t="shared" si="35"/>
        <v>-8.8648372765144462E-7</v>
      </c>
      <c r="AT83">
        <f t="shared" si="35"/>
        <v>-2.7413213247124947E-6</v>
      </c>
      <c r="AU83">
        <f t="shared" si="24"/>
        <v>-1.3199130441023983E-2</v>
      </c>
      <c r="AW83">
        <v>80</v>
      </c>
      <c r="AX83">
        <f>IF(Z83&gt;0, (R83*SUMPRODUCT(K83:$K$98, X83:$X$98)-K83*$AZ$3)/Z83, 0)</f>
        <v>-111.47060254782333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0.45648519999999998</v>
      </c>
      <c r="Q84" s="4">
        <f t="shared" si="49"/>
        <v>25</v>
      </c>
      <c r="R84">
        <f t="shared" si="28"/>
        <v>50000</v>
      </c>
      <c r="S84">
        <f t="shared" si="29"/>
        <v>-196.76797396906912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-0.21119488791314167</v>
      </c>
      <c r="AC84">
        <f t="shared" si="46"/>
        <v>-0.19889503333988301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-43.243392627507859</v>
      </c>
      <c r="AI84">
        <f t="shared" si="33"/>
        <v>-43.268662877199404</v>
      </c>
      <c r="AJ84">
        <f t="shared" si="34"/>
        <v>-1.2299854573258662E-2</v>
      </c>
      <c r="AK84">
        <f t="shared" si="47"/>
        <v>-1.4783642153919918E-2</v>
      </c>
      <c r="AL84">
        <f t="shared" si="23"/>
        <v>-43.295746373926583</v>
      </c>
      <c r="AN84">
        <f t="shared" si="35"/>
        <v>0</v>
      </c>
      <c r="AO84">
        <f t="shared" si="35"/>
        <v>0</v>
      </c>
      <c r="AP84">
        <f t="shared" si="35"/>
        <v>-4.0890850059107104E-6</v>
      </c>
      <c r="AQ84">
        <f t="shared" si="35"/>
        <v>-6.9973945867674199E-3</v>
      </c>
      <c r="AR84">
        <f t="shared" si="35"/>
        <v>-7.0014836717733307E-3</v>
      </c>
      <c r="AS84">
        <f t="shared" si="35"/>
        <v>-1.9902910150994492E-6</v>
      </c>
      <c r="AT84">
        <f t="shared" si="35"/>
        <v>-2.3922030926579404E-6</v>
      </c>
      <c r="AU84">
        <f t="shared" si="24"/>
        <v>-7.0058661658810887E-3</v>
      </c>
      <c r="AW84">
        <v>81</v>
      </c>
      <c r="AX84">
        <f>IF(Z84&gt;0, (R84*SUMPRODUCT(K84:$K$98, X84:$X$98)-K84*$AZ$3)/Z84, 0)</f>
        <v>-196.76797396906912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0.483034941</v>
      </c>
      <c r="Q85" s="4">
        <f t="shared" si="49"/>
        <v>25</v>
      </c>
      <c r="R85">
        <f t="shared" si="28"/>
        <v>50000</v>
      </c>
      <c r="S85">
        <f t="shared" si="29"/>
        <v>-357.37739123687652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-0.19889503333988301</v>
      </c>
      <c r="AC85">
        <f t="shared" si="46"/>
        <v>-0.18313638055925979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-24.412827137617839</v>
      </c>
      <c r="AI85">
        <f t="shared" si="33"/>
        <v>-24.425638271243656</v>
      </c>
      <c r="AJ85">
        <f t="shared" si="34"/>
        <v>-1.5758652780623217E-2</v>
      </c>
      <c r="AK85">
        <f t="shared" si="47"/>
        <v>-1.3922652333791813E-2</v>
      </c>
      <c r="AL85">
        <f t="shared" si="23"/>
        <v>-24.455319576358072</v>
      </c>
      <c r="AN85">
        <f t="shared" si="35"/>
        <v>0</v>
      </c>
      <c r="AO85">
        <f t="shared" si="35"/>
        <v>0</v>
      </c>
      <c r="AP85">
        <f t="shared" si="35"/>
        <v>-1.8509135904263738E-6</v>
      </c>
      <c r="AQ85">
        <f t="shared" si="35"/>
        <v>-3.5270909545965438E-3</v>
      </c>
      <c r="AR85">
        <f t="shared" si="35"/>
        <v>-3.5289418681869705E-3</v>
      </c>
      <c r="AS85">
        <f t="shared" si="35"/>
        <v>-2.2767621859541596E-6</v>
      </c>
      <c r="AT85">
        <f t="shared" si="35"/>
        <v>-2.011502430000874E-6</v>
      </c>
      <c r="AU85">
        <f t="shared" si="24"/>
        <v>-3.5332301328029254E-3</v>
      </c>
      <c r="AW85">
        <v>82</v>
      </c>
      <c r="AX85">
        <f>IF(Z85&gt;0, (R85*SUMPRODUCT(K85:$K$98, X85:$X$98)-K85*$AZ$3)/Z85, 0)</f>
        <v>-357.37739123687652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0.509773425</v>
      </c>
      <c r="Q86" s="4">
        <f t="shared" si="49"/>
        <v>25</v>
      </c>
      <c r="R86">
        <f t="shared" si="28"/>
        <v>50000</v>
      </c>
      <c r="S86">
        <f t="shared" si="29"/>
        <v>-675.95456125470275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-0.18313638055925979</v>
      </c>
      <c r="AC86">
        <f t="shared" si="46"/>
        <v>-0.16634557207868608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-13.061550933130768</v>
      </c>
      <c r="AI86">
        <f t="shared" si="33"/>
        <v>-13.067703179953762</v>
      </c>
      <c r="AJ86">
        <f t="shared" si="34"/>
        <v>-1.679080848057371E-2</v>
      </c>
      <c r="AK86">
        <f t="shared" si="47"/>
        <v>-1.2819546639148187E-2</v>
      </c>
      <c r="AL86">
        <f t="shared" si="23"/>
        <v>-13.097313535073484</v>
      </c>
      <c r="AN86">
        <f t="shared" si="35"/>
        <v>0</v>
      </c>
      <c r="AO86">
        <f t="shared" si="35"/>
        <v>0</v>
      </c>
      <c r="AP86">
        <f t="shared" si="35"/>
        <v>-7.9362311977804499E-7</v>
      </c>
      <c r="AQ86">
        <f t="shared" si="35"/>
        <v>-1.6849045720905354E-3</v>
      </c>
      <c r="AR86">
        <f t="shared" si="35"/>
        <v>-1.6856981952103136E-3</v>
      </c>
      <c r="AS86">
        <f t="shared" si="35"/>
        <v>-2.1659686604486589E-6</v>
      </c>
      <c r="AT86">
        <f t="shared" si="35"/>
        <v>-1.6536866758786455E-6</v>
      </c>
      <c r="AU86">
        <f t="shared" si="24"/>
        <v>-1.6895178505466409E-3</v>
      </c>
      <c r="AW86">
        <v>83</v>
      </c>
      <c r="AX86">
        <f>IF(Z86&gt;0, (R86*SUMPRODUCT(K86:$K$98, X86:$X$98)-K86*$AZ$3)/Z86, 0)</f>
        <v>-675.95456125470275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0.53654903799999998</v>
      </c>
      <c r="Q87" s="4">
        <f t="shared" si="49"/>
        <v>25</v>
      </c>
      <c r="R87">
        <f t="shared" si="28"/>
        <v>50000</v>
      </c>
      <c r="S87">
        <f t="shared" si="29"/>
        <v>-1343.2199294651007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-0.16634557207868608</v>
      </c>
      <c r="AC87">
        <f t="shared" si="46"/>
        <v>-0.14988949501223178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-6.6019642288313447</v>
      </c>
      <c r="AI87">
        <f t="shared" si="33"/>
        <v>-6.6047539710716929</v>
      </c>
      <c r="AJ87">
        <f t="shared" si="34"/>
        <v>-1.64560770664543E-2</v>
      </c>
      <c r="AK87">
        <f t="shared" si="47"/>
        <v>-1.1644190045508027E-2</v>
      </c>
      <c r="AL87">
        <f t="shared" si="23"/>
        <v>-6.632854238183655</v>
      </c>
      <c r="AN87">
        <f t="shared" si="35"/>
        <v>0</v>
      </c>
      <c r="AO87">
        <f t="shared" si="35"/>
        <v>0</v>
      </c>
      <c r="AP87">
        <f t="shared" si="35"/>
        <v>-3.2131175636499621E-7</v>
      </c>
      <c r="AQ87">
        <f t="shared" si="35"/>
        <v>-7.6038878830619416E-4</v>
      </c>
      <c r="AR87">
        <f t="shared" si="35"/>
        <v>-7.607101000625592E-4</v>
      </c>
      <c r="AS87">
        <f t="shared" si="35"/>
        <v>-1.8953475158482558E-6</v>
      </c>
      <c r="AT87">
        <f t="shared" si="35"/>
        <v>-1.341132919327892E-6</v>
      </c>
      <c r="AU87">
        <f t="shared" si="24"/>
        <v>-7.6394658049773532E-4</v>
      </c>
      <c r="AW87">
        <v>84</v>
      </c>
      <c r="AX87">
        <f>IF(Z87&gt;0, (R87*SUMPRODUCT(K87:$K$98, X87:$X$98)-K87*$AZ$3)/Z87, 0)</f>
        <v>-1343.2199294651007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0.56320604299999999</v>
      </c>
      <c r="Q88" s="4">
        <f t="shared" si="49"/>
        <v>25</v>
      </c>
      <c r="R88">
        <f t="shared" si="28"/>
        <v>50000</v>
      </c>
      <c r="S88">
        <f t="shared" si="29"/>
        <v>-2823.1035302750447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-0.14988949501223178</v>
      </c>
      <c r="AC88">
        <f t="shared" si="46"/>
        <v>-0.1344525787661229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-3.1423993763524876</v>
      </c>
      <c r="AI88">
        <f t="shared" si="33"/>
        <v>-3.1435900214822556</v>
      </c>
      <c r="AJ88">
        <f t="shared" si="34"/>
        <v>-1.5436916246108878E-2</v>
      </c>
      <c r="AK88">
        <f t="shared" si="47"/>
        <v>-1.0492264650856226E-2</v>
      </c>
      <c r="AL88">
        <f t="shared" ref="AL88:AL98" si="50">SUM(AI88:AK88)</f>
        <v>-3.1695192023792207</v>
      </c>
      <c r="AN88">
        <f t="shared" si="35"/>
        <v>0</v>
      </c>
      <c r="AO88">
        <f t="shared" si="35"/>
        <v>0</v>
      </c>
      <c r="AP88">
        <f t="shared" si="35"/>
        <v>-1.2244099636574702E-7</v>
      </c>
      <c r="AQ88">
        <f t="shared" si="35"/>
        <v>-3.2315129084233853E-4</v>
      </c>
      <c r="AR88">
        <f t="shared" si="35"/>
        <v>-3.2327373183870428E-4</v>
      </c>
      <c r="AS88">
        <f t="shared" si="35"/>
        <v>-1.5874683049821189E-6</v>
      </c>
      <c r="AT88">
        <f t="shared" si="35"/>
        <v>-1.0789808868022447E-6</v>
      </c>
      <c r="AU88">
        <f t="shared" si="24"/>
        <v>-3.2594018103048865E-4</v>
      </c>
      <c r="AW88">
        <v>85</v>
      </c>
      <c r="AX88">
        <f>IF(Z88&gt;0, (R88*SUMPRODUCT(K88:$K$98, X88:$X$98)-K88*$AZ$3)/Z88, 0)</f>
        <v>-2823.1035302750447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0.59415461300000005</v>
      </c>
      <c r="Q89" s="4">
        <f t="shared" si="49"/>
        <v>25</v>
      </c>
      <c r="R89">
        <f t="shared" si="28"/>
        <v>50000</v>
      </c>
      <c r="S89">
        <f t="shared" si="29"/>
        <v>-6381.866379256172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-0.1344525787661229</v>
      </c>
      <c r="AC89">
        <f t="shared" si="46"/>
        <v>-0.1203138505619518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-1.4148545925953839</v>
      </c>
      <c r="AI89">
        <f t="shared" si="33"/>
        <v>-1.4153259039775568</v>
      </c>
      <c r="AJ89">
        <f t="shared" si="34"/>
        <v>-1.41387282041711E-2</v>
      </c>
      <c r="AK89">
        <f t="shared" si="47"/>
        <v>-9.4116805136286036E-3</v>
      </c>
      <c r="AL89">
        <f t="shared" si="50"/>
        <v>-1.4388763126953565</v>
      </c>
      <c r="AN89">
        <f t="shared" si="35"/>
        <v>0</v>
      </c>
      <c r="AO89">
        <f t="shared" si="35"/>
        <v>0</v>
      </c>
      <c r="AP89">
        <f t="shared" si="35"/>
        <v>-4.3274735349164934E-8</v>
      </c>
      <c r="AQ89">
        <f t="shared" si="35"/>
        <v>-1.2990871930540149E-4</v>
      </c>
      <c r="AR89">
        <f t="shared" si="35"/>
        <v>-1.2995199404075068E-4</v>
      </c>
      <c r="AS89">
        <f t="shared" si="35"/>
        <v>-1.2981857522487426E-6</v>
      </c>
      <c r="AT89">
        <f t="shared" si="35"/>
        <v>-8.6415902272633597E-7</v>
      </c>
      <c r="AU89">
        <f t="shared" si="24"/>
        <v>-1.3211433881572576E-4</v>
      </c>
      <c r="AW89">
        <v>86</v>
      </c>
      <c r="AX89">
        <f>IF(Z89&gt;0, (R89*SUMPRODUCT(K89:$K$98, X89:$X$98)-K89*$AZ$3)/Z89, 0)</f>
        <v>-6381.866379256172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0.62493506799999998</v>
      </c>
      <c r="Q90" s="4">
        <f t="shared" si="49"/>
        <v>25</v>
      </c>
      <c r="R90">
        <f t="shared" si="28"/>
        <v>50000</v>
      </c>
      <c r="S90">
        <f t="shared" si="29"/>
        <v>-15624.176275459058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-0.1203138505619518</v>
      </c>
      <c r="AC90">
        <f t="shared" si="46"/>
        <v>-0.10753136687499522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-0.589078021334557</v>
      </c>
      <c r="AI90">
        <f t="shared" si="33"/>
        <v>-0.58925008059224071</v>
      </c>
      <c r="AJ90">
        <f t="shared" si="34"/>
        <v>-1.2782483686956586E-2</v>
      </c>
      <c r="AK90">
        <f t="shared" si="47"/>
        <v>-8.4219695393366271E-3</v>
      </c>
      <c r="AL90">
        <f t="shared" si="50"/>
        <v>-0.61045453381853387</v>
      </c>
      <c r="AN90">
        <f t="shared" si="35"/>
        <v>0</v>
      </c>
      <c r="AO90">
        <f t="shared" si="35"/>
        <v>0</v>
      </c>
      <c r="AP90">
        <f t="shared" si="35"/>
        <v>-1.4105435997822225E-8</v>
      </c>
      <c r="AQ90">
        <f t="shared" si="35"/>
        <v>-4.8292677996629262E-5</v>
      </c>
      <c r="AR90">
        <f t="shared" si="35"/>
        <v>-4.8306783432627082E-5</v>
      </c>
      <c r="AS90">
        <f t="shared" si="35"/>
        <v>-1.0479093538286592E-6</v>
      </c>
      <c r="AT90">
        <f t="shared" si="35"/>
        <v>-6.9043394649011062E-7</v>
      </c>
      <c r="AU90">
        <f t="shared" si="24"/>
        <v>-5.0045126732945847E-5</v>
      </c>
      <c r="AW90">
        <v>87</v>
      </c>
      <c r="AX90">
        <f>IF(Z90&gt;0, (R90*SUMPRODUCT(K90:$K$98, X90:$X$98)-K90*$AZ$3)/Z90, 0)</f>
        <v>-15624.176275459058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0.65550924799999999</v>
      </c>
      <c r="Q91" s="4">
        <f t="shared" si="49"/>
        <v>25</v>
      </c>
      <c r="R91">
        <f t="shared" si="28"/>
        <v>50000</v>
      </c>
      <c r="S91">
        <f t="shared" si="29"/>
        <v>-41723.290714335526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-0.10753136687499522</v>
      </c>
      <c r="AC91">
        <f t="shared" si="46"/>
        <v>-9.6050737761686503E-2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-0.22557286923137074</v>
      </c>
      <c r="AI91">
        <f t="shared" si="33"/>
        <v>-0.22563042146186194</v>
      </c>
      <c r="AJ91">
        <f t="shared" si="34"/>
        <v>-1.1480629113308716E-2</v>
      </c>
      <c r="AK91">
        <f t="shared" si="47"/>
        <v>-7.5271956812496656E-3</v>
      </c>
      <c r="AL91">
        <f t="shared" si="50"/>
        <v>-0.24463824625642031</v>
      </c>
      <c r="AN91">
        <f t="shared" si="35"/>
        <v>0</v>
      </c>
      <c r="AO91">
        <f t="shared" si="35"/>
        <v>0</v>
      </c>
      <c r="AP91">
        <f t="shared" si="35"/>
        <v>-4.2126231198209168E-9</v>
      </c>
      <c r="AQ91">
        <f t="shared" si="35"/>
        <v>-1.6511149542222455E-5</v>
      </c>
      <c r="AR91">
        <f t="shared" si="35"/>
        <v>-1.6515362165342279E-5</v>
      </c>
      <c r="AS91">
        <f t="shared" si="35"/>
        <v>-8.4034212436338004E-7</v>
      </c>
      <c r="AT91">
        <f t="shared" si="35"/>
        <v>-5.5096454618045045E-7</v>
      </c>
      <c r="AU91">
        <f t="shared" si="24"/>
        <v>-1.7906668835886107E-5</v>
      </c>
      <c r="AW91">
        <v>88</v>
      </c>
      <c r="AX91">
        <f>IF(Z91&gt;0, (R91*SUMPRODUCT(K91:$K$98, X91:$X$98)-K91*$AZ$3)/Z91, 0)</f>
        <v>-41723.290714335526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0.68583899100000001</v>
      </c>
      <c r="Q92" s="4">
        <f t="shared" si="49"/>
        <v>25</v>
      </c>
      <c r="R92">
        <f t="shared" si="28"/>
        <v>50000</v>
      </c>
      <c r="S92">
        <f t="shared" si="29"/>
        <v>-122497.65884260878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-9.6050737761686503E-2</v>
      </c>
      <c r="AC92">
        <f t="shared" si="46"/>
        <v>-8.5773568740420358E-2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-7.8943127379747693E-2</v>
      </c>
      <c r="AI92">
        <f t="shared" si="33"/>
        <v>-7.8960632524244095E-2</v>
      </c>
      <c r="AJ92">
        <f t="shared" si="34"/>
        <v>-1.0277169021266144E-2</v>
      </c>
      <c r="AK92">
        <f t="shared" si="47"/>
        <v>-6.7235516433180554E-3</v>
      </c>
      <c r="AL92">
        <f t="shared" si="50"/>
        <v>-9.5961353188828299E-2</v>
      </c>
      <c r="AN92">
        <f t="shared" si="35"/>
        <v>0</v>
      </c>
      <c r="AO92">
        <f t="shared" si="35"/>
        <v>0</v>
      </c>
      <c r="AP92">
        <f t="shared" si="35"/>
        <v>-1.1440318738048731E-9</v>
      </c>
      <c r="AQ92">
        <f t="shared" si="35"/>
        <v>-5.1592521249308022E-6</v>
      </c>
      <c r="AR92">
        <f t="shared" si="35"/>
        <v>-5.1603961568046074E-6</v>
      </c>
      <c r="AS92">
        <f t="shared" si="35"/>
        <v>-6.7165449192532139E-7</v>
      </c>
      <c r="AT92">
        <f t="shared" si="35"/>
        <v>-4.3941124774554798E-7</v>
      </c>
      <c r="AU92">
        <f t="shared" si="24"/>
        <v>-6.2714618964754767E-6</v>
      </c>
      <c r="AW92">
        <v>89</v>
      </c>
      <c r="AX92">
        <f>IF(Z92&gt;0, (R92*SUMPRODUCT(K92:$K$98, X92:$X$98)-K92*$AZ$3)/Z92, 0)</f>
        <v>-122497.65884260878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0.71588716699999999</v>
      </c>
      <c r="Q93" s="4">
        <f t="shared" si="49"/>
        <v>25</v>
      </c>
      <c r="R93">
        <f t="shared" si="28"/>
        <v>50000</v>
      </c>
      <c r="S93">
        <f t="shared" si="29"/>
        <v>-399029.80959391018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-8.5773568740420358E-2</v>
      </c>
      <c r="AC93">
        <f t="shared" si="46"/>
        <v>-7.6587942125752109E-2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-2.5063416602906067E-2</v>
      </c>
      <c r="AI93">
        <f t="shared" si="33"/>
        <v>-2.5068214987656049E-2</v>
      </c>
      <c r="AJ93">
        <f t="shared" si="34"/>
        <v>-9.1856266146682491E-3</v>
      </c>
      <c r="AK93">
        <f t="shared" si="47"/>
        <v>-6.004149811829426E-3</v>
      </c>
      <c r="AL93">
        <f t="shared" si="50"/>
        <v>-4.0257991414153718E-2</v>
      </c>
      <c r="AN93">
        <f t="shared" si="35"/>
        <v>0</v>
      </c>
      <c r="AO93">
        <f t="shared" si="35"/>
        <v>0</v>
      </c>
      <c r="AP93">
        <f t="shared" si="35"/>
        <v>-2.7999448033120734E-10</v>
      </c>
      <c r="AQ93">
        <f t="shared" si="35"/>
        <v>-1.4624959590997714E-6</v>
      </c>
      <c r="AR93">
        <f t="shared" si="35"/>
        <v>-1.4627759535801025E-6</v>
      </c>
      <c r="AS93">
        <f t="shared" si="35"/>
        <v>-5.3599802527297814E-7</v>
      </c>
      <c r="AT93">
        <f t="shared" si="35"/>
        <v>-3.5035306545604954E-7</v>
      </c>
      <c r="AU93">
        <f t="shared" si="24"/>
        <v>-2.3491270443091297E-6</v>
      </c>
      <c r="AW93">
        <v>90</v>
      </c>
      <c r="AX93">
        <f>IF(Z93&gt;0, (R93*SUMPRODUCT(K93:$K$98, X93:$X$98)-K93*$AZ$3)/Z93, 0)</f>
        <v>-399029.80959391018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0.74578270000000002</v>
      </c>
      <c r="Q94" s="4">
        <f t="shared" si="49"/>
        <v>25</v>
      </c>
      <c r="R94">
        <f t="shared" si="28"/>
        <v>50000</v>
      </c>
      <c r="S94">
        <f t="shared" si="29"/>
        <v>-1458877.6160872697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-7.6587942125752109E-2</v>
      </c>
      <c r="AC94">
        <f t="shared" si="46"/>
        <v>-6.8383345812074461E-2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-7.1571046689614115E-3</v>
      </c>
      <c r="AI94">
        <f t="shared" si="33"/>
        <v>-7.1582765175294133E-3</v>
      </c>
      <c r="AJ94">
        <f t="shared" si="34"/>
        <v>-8.2045963136776479E-3</v>
      </c>
      <c r="AK94">
        <f t="shared" si="47"/>
        <v>-5.3611559488026478E-3</v>
      </c>
      <c r="AL94">
        <f t="shared" si="50"/>
        <v>-2.0724028780009708E-2</v>
      </c>
      <c r="AN94">
        <f t="shared" si="35"/>
        <v>0</v>
      </c>
      <c r="AO94">
        <f t="shared" si="35"/>
        <v>0</v>
      </c>
      <c r="AP94">
        <f t="shared" si="35"/>
        <v>-6.1053121429812996E-11</v>
      </c>
      <c r="AQ94">
        <f t="shared" si="35"/>
        <v>-3.7288399915447275E-7</v>
      </c>
      <c r="AR94">
        <f t="shared" si="35"/>
        <v>-3.7294505227590252E-7</v>
      </c>
      <c r="AS94">
        <f t="shared" si="35"/>
        <v>-4.2745814493392332E-7</v>
      </c>
      <c r="AT94">
        <f t="shared" si="35"/>
        <v>-2.7931536043476877E-7</v>
      </c>
      <c r="AU94">
        <f t="shared" si="24"/>
        <v>-1.0797185576445945E-6</v>
      </c>
      <c r="AW94">
        <v>91</v>
      </c>
      <c r="AX94">
        <f>IF(Z94&gt;0, (R94*SUMPRODUCT(K94:$K$98, X94:$X$98)-K94*$AZ$3)/Z94, 0)</f>
        <v>-1458877.6160872697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0.77567720100000004</v>
      </c>
      <c r="Q95" s="4">
        <f t="shared" si="49"/>
        <v>25</v>
      </c>
      <c r="R95">
        <f t="shared" si="28"/>
        <v>50000</v>
      </c>
      <c r="S95">
        <f t="shared" si="29"/>
        <v>-6077636.9546697326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-6.8383345812074461E-2</v>
      </c>
      <c r="AC95">
        <f t="shared" si="46"/>
        <v>-6.1056880473183653E-2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-1.8179524344471109E-3</v>
      </c>
      <c r="AI95">
        <f t="shared" si="33"/>
        <v>-1.8182035883122093E-3</v>
      </c>
      <c r="AJ95">
        <f t="shared" si="34"/>
        <v>-7.3264653388908085E-3</v>
      </c>
      <c r="AK95">
        <f t="shared" si="47"/>
        <v>-4.7868342068452131E-3</v>
      </c>
      <c r="AL95">
        <f t="shared" si="50"/>
        <v>-1.393150313404823E-2</v>
      </c>
      <c r="AN95">
        <f t="shared" si="35"/>
        <v>0</v>
      </c>
      <c r="AO95">
        <f t="shared" si="35"/>
        <v>0</v>
      </c>
      <c r="AP95">
        <f t="shared" si="35"/>
        <v>-1.168310345761107E-11</v>
      </c>
      <c r="AQ95">
        <f t="shared" si="35"/>
        <v>-8.4566989898197263E-8</v>
      </c>
      <c r="AR95">
        <f t="shared" si="35"/>
        <v>-8.4578673001654875E-8</v>
      </c>
      <c r="AS95">
        <f t="shared" si="35"/>
        <v>-3.4081041316787903E-7</v>
      </c>
      <c r="AT95">
        <f t="shared" si="35"/>
        <v>-2.2267258061553049E-7</v>
      </c>
      <c r="AU95">
        <f t="shared" si="24"/>
        <v>-6.4806166678506428E-7</v>
      </c>
      <c r="AW95">
        <v>92</v>
      </c>
      <c r="AX95">
        <f>IF(Z95&gt;0, (R95*SUMPRODUCT(K95:$K$98, X95:$X$98)-K95*$AZ$3)/Z95, 0)</f>
        <v>-6077636.9546697326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0.80557273399999996</v>
      </c>
      <c r="Q96" s="4">
        <f t="shared" si="49"/>
        <v>25</v>
      </c>
      <c r="R96">
        <f t="shared" si="28"/>
        <v>50000</v>
      </c>
      <c r="S96">
        <f t="shared" si="29"/>
        <v>-29423354.72075408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-6.1056880473183653E-2</v>
      </c>
      <c r="AC96">
        <f t="shared" si="46"/>
        <v>-5.451514519830751E-2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-4.0464541152381646E-4</v>
      </c>
      <c r="AI96">
        <f t="shared" si="33"/>
        <v>-4.0469173114450187E-4</v>
      </c>
      <c r="AJ96">
        <f t="shared" si="34"/>
        <v>-6.5417352748761426E-3</v>
      </c>
      <c r="AK96">
        <f t="shared" si="47"/>
        <v>-4.2739816331228558E-3</v>
      </c>
      <c r="AL96">
        <f t="shared" si="50"/>
        <v>-1.12204086391435E-2</v>
      </c>
      <c r="AN96">
        <f t="shared" si="35"/>
        <v>0</v>
      </c>
      <c r="AO96">
        <f t="shared" si="35"/>
        <v>0</v>
      </c>
      <c r="AP96">
        <f t="shared" si="35"/>
        <v>-1.923823954537818E-12</v>
      </c>
      <c r="AQ96">
        <f t="shared" si="35"/>
        <v>-1.6806409989201074E-8</v>
      </c>
      <c r="AR96">
        <f t="shared" si="35"/>
        <v>-1.6808333813155611E-8</v>
      </c>
      <c r="AS96">
        <f t="shared" si="35"/>
        <v>-2.7170229029995176E-7</v>
      </c>
      <c r="AT96">
        <f t="shared" si="35"/>
        <v>-1.7751415329801688E-7</v>
      </c>
      <c r="AU96">
        <f t="shared" si="24"/>
        <v>-4.6602477741112423E-7</v>
      </c>
      <c r="AW96">
        <v>93</v>
      </c>
      <c r="AX96">
        <f>IF(Z96&gt;0, (R96*SUMPRODUCT(K96:$K$98, X96:$X$98)-K96*$AZ$3)/Z96, 0)</f>
        <v>-29423354.72075408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0.83546826699999999</v>
      </c>
      <c r="Q97" s="4">
        <f t="shared" si="49"/>
        <v>25</v>
      </c>
      <c r="R97">
        <f t="shared" si="28"/>
        <v>50000</v>
      </c>
      <c r="S97">
        <f t="shared" si="29"/>
        <v>-170003013.78143761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-5.451514519830751E-2</v>
      </c>
      <c r="AC97">
        <f t="shared" si="46"/>
        <v>-4.8674251431622823E-2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-7.7397146444278854E-5</v>
      </c>
      <c r="AI97">
        <f t="shared" si="33"/>
        <v>-7.7404304295535268E-5</v>
      </c>
      <c r="AJ97">
        <f t="shared" si="34"/>
        <v>-5.8408937666846877E-3</v>
      </c>
      <c r="AK97">
        <f t="shared" si="47"/>
        <v>-3.816060163881526E-3</v>
      </c>
      <c r="AL97">
        <f t="shared" si="50"/>
        <v>-9.7343582348617501E-3</v>
      </c>
      <c r="AN97">
        <f t="shared" si="35"/>
        <v>0</v>
      </c>
      <c r="AO97">
        <f t="shared" si="35"/>
        <v>0</v>
      </c>
      <c r="AP97">
        <f t="shared" si="35"/>
        <v>-2.6543915150146629E-13</v>
      </c>
      <c r="AQ97">
        <f t="shared" si="35"/>
        <v>-2.8701676166264237E-9</v>
      </c>
      <c r="AR97">
        <f t="shared" si="35"/>
        <v>-2.8704330557779249E-9</v>
      </c>
      <c r="AS97">
        <f t="shared" si="35"/>
        <v>-2.1660157914688513E-7</v>
      </c>
      <c r="AT97">
        <f t="shared" si="35"/>
        <v>-1.4151338658662522E-7</v>
      </c>
      <c r="AU97">
        <f t="shared" si="24"/>
        <v>-3.6098539878928832E-7</v>
      </c>
      <c r="AW97">
        <v>94</v>
      </c>
      <c r="AX97">
        <f>IF(Z97&gt;0, (R97*SUMPRODUCT(K97:$K$98, X97:$X$98)-K97*$AZ$3)/Z97, 0)</f>
        <v>-170003013.78143761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-4.8674251431622823E-2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-4.8674251431622823E-2</v>
      </c>
      <c r="AK98">
        <f t="shared" si="47"/>
        <v>-3.4071976002135978E-3</v>
      </c>
      <c r="AL98">
        <f t="shared" si="50"/>
        <v>-5.2095764734349258E-2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-4.7399848482404689E-10</v>
      </c>
      <c r="AR98">
        <f t="shared" si="35"/>
        <v>-4.7399848482404689E-10</v>
      </c>
      <c r="AS98">
        <f t="shared" si="35"/>
        <v>-1.6116234189584597E-6</v>
      </c>
      <c r="AT98">
        <f t="shared" si="35"/>
        <v>-1.128136393270922E-7</v>
      </c>
      <c r="AU98">
        <f t="shared" si="35"/>
        <v>-1.7249110567703759E-6</v>
      </c>
      <c r="AW98">
        <v>95</v>
      </c>
    </row>
    <row r="100" spans="5:50" x14ac:dyDescent="0.25">
      <c r="AN100" s="8">
        <f t="shared" ref="AN100:AP100" si="51">SUM(AN3:AN98)</f>
        <v>2801.3703169691398</v>
      </c>
      <c r="AO100" s="8">
        <f t="shared" si="51"/>
        <v>-280.13703169691399</v>
      </c>
      <c r="AP100" s="8">
        <f t="shared" si="51"/>
        <v>-490.75648018083723</v>
      </c>
      <c r="AQ100" s="8">
        <f>SUM(AQ3:AQ98)</f>
        <v>-1312.5534561552442</v>
      </c>
      <c r="AR100" s="8">
        <f t="shared" ref="AR100:AU100" si="52">SUM(AR3:AR98)</f>
        <v>717.92334893614373</v>
      </c>
      <c r="AS100" s="8">
        <f t="shared" si="52"/>
        <v>-7.5789397654363189</v>
      </c>
      <c r="AT100" s="8">
        <f t="shared" si="52"/>
        <v>1.9248844696305518</v>
      </c>
      <c r="AU100" s="8">
        <f t="shared" si="52"/>
        <v>712.26929364033742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3B4A9-8D8E-4EA7-9E33-84A616EF03E2}">
  <sheetPr codeName="Sheet7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3156.6555572782386</v>
      </c>
      <c r="K3">
        <v>1</v>
      </c>
      <c r="L3" s="2">
        <v>0</v>
      </c>
      <c r="O3">
        <f>$C$3</f>
        <v>3156.6555572782386</v>
      </c>
      <c r="P3">
        <f>O3*C5</f>
        <v>315.66555572782386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3156.6555572782386</v>
      </c>
      <c r="AF3">
        <f t="shared" ref="AF3:AG34" si="3">-$Z3*P3</f>
        <v>-315.66555572782386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2567.8402597504146</v>
      </c>
      <c r="AJ3">
        <f t="shared" ref="AJ3:AJ66" si="6">AB3-AC3</f>
        <v>0</v>
      </c>
      <c r="AL3">
        <f t="shared" ref="AL3:AL23" si="7">SUM(AI3:AK3)</f>
        <v>2567.8402597504146</v>
      </c>
      <c r="AN3">
        <f t="shared" ref="AN3:AU34" si="8">AE3*$K3</f>
        <v>3156.6555572782386</v>
      </c>
      <c r="AO3">
        <f t="shared" si="8"/>
        <v>-315.66555572782386</v>
      </c>
      <c r="AP3">
        <f t="shared" si="8"/>
        <v>-273.14974180000002</v>
      </c>
      <c r="AQ3">
        <f t="shared" si="8"/>
        <v>0</v>
      </c>
      <c r="AR3">
        <f t="shared" si="8"/>
        <v>2567.8402597504146</v>
      </c>
      <c r="AS3">
        <f t="shared" si="8"/>
        <v>0</v>
      </c>
      <c r="AT3">
        <f t="shared" si="8"/>
        <v>0</v>
      </c>
      <c r="AU3">
        <f t="shared" si="8"/>
        <v>2567.8402597504146</v>
      </c>
      <c r="AW3">
        <v>0</v>
      </c>
      <c r="AX3">
        <f>IF(Z3&gt;0, (R3*SUMPRODUCT(K3:$K$98, X3:$X$98)-K3*$AZ$3)/Z3, 0)</f>
        <v>0</v>
      </c>
      <c r="AZ3">
        <f>C6*SUMPRODUCT(X4:X89, K4:K89)/1</f>
        <v>1507.8810376619965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102.42921889661753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101.14436664604682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-101.14436664604682</v>
      </c>
      <c r="AK4">
        <f t="shared" ref="AK4:AK67" si="20">G4*SUM(AB4:AB4, AE4:AF4)</f>
        <v>0</v>
      </c>
      <c r="AL4">
        <f t="shared" si="7"/>
        <v>-228.33466664604683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-118.65873682246479</v>
      </c>
      <c r="AR4">
        <f t="shared" si="8"/>
        <v>-118.65873682246479</v>
      </c>
      <c r="AS4">
        <f t="shared" si="8"/>
        <v>-94.359890517815856</v>
      </c>
      <c r="AT4">
        <f t="shared" si="8"/>
        <v>0</v>
      </c>
      <c r="AU4">
        <f t="shared" si="8"/>
        <v>-213.01862734028063</v>
      </c>
      <c r="AW4">
        <v>1</v>
      </c>
      <c r="AX4">
        <f>IF(Z4&gt;0, (R4*SUMPRODUCT(K4:$K$98, X4:$X$98)-K4*$AZ$3)/Z4, 0)</f>
        <v>102.42921889661753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2.5599659999999999E-3</v>
      </c>
      <c r="Q5" s="4">
        <f t="shared" ref="Q5:Q68" si="22">$C$8</f>
        <v>25</v>
      </c>
      <c r="R5">
        <f t="shared" si="0"/>
        <v>50000</v>
      </c>
      <c r="S5">
        <f t="shared" si="1"/>
        <v>102.37500547534313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101.14436664604682</v>
      </c>
      <c r="AC5">
        <f t="shared" si="19"/>
        <v>99.821135838661121</v>
      </c>
      <c r="AE5">
        <f t="shared" si="2"/>
        <v>0</v>
      </c>
      <c r="AF5">
        <f t="shared" si="3"/>
        <v>0</v>
      </c>
      <c r="AG5">
        <f t="shared" si="3"/>
        <v>-24.376344444421765</v>
      </c>
      <c r="AH5">
        <f t="shared" si="4"/>
        <v>-126.39271415647021</v>
      </c>
      <c r="AI5">
        <f t="shared" si="5"/>
        <v>-150.76905860089198</v>
      </c>
      <c r="AJ5">
        <f t="shared" si="6"/>
        <v>1.3232308073856984</v>
      </c>
      <c r="AK5">
        <f t="shared" si="20"/>
        <v>4.1469190324879195</v>
      </c>
      <c r="AL5">
        <f t="shared" si="7"/>
        <v>-145.29890876101837</v>
      </c>
      <c r="AN5">
        <f t="shared" si="8"/>
        <v>0</v>
      </c>
      <c r="AO5">
        <f t="shared" si="8"/>
        <v>0</v>
      </c>
      <c r="AP5">
        <f t="shared" si="8"/>
        <v>-20.844407575967811</v>
      </c>
      <c r="AQ5">
        <f t="shared" si="8"/>
        <v>-108.07942325056676</v>
      </c>
      <c r="AR5">
        <f t="shared" si="8"/>
        <v>-128.92383082653458</v>
      </c>
      <c r="AS5">
        <f t="shared" si="8"/>
        <v>1.1315052726265631</v>
      </c>
      <c r="AT5">
        <f t="shared" si="8"/>
        <v>3.5460637133184698</v>
      </c>
      <c r="AU5">
        <f t="shared" si="8"/>
        <v>-124.24626184058955</v>
      </c>
      <c r="AW5">
        <v>2</v>
      </c>
      <c r="AX5">
        <f>IF(Z5&gt;0, (R5*SUMPRODUCT(K5:$K$98, X5:$X$98)-K5*$AZ$3)/Z5, 0)</f>
        <v>102.37500547534313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2.5827799999999998E-3</v>
      </c>
      <c r="Q6" s="4">
        <f t="shared" si="22"/>
        <v>25</v>
      </c>
      <c r="R6">
        <f t="shared" si="0"/>
        <v>50000</v>
      </c>
      <c r="S6">
        <f t="shared" si="1"/>
        <v>122.50745003736692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99.821135838661121</v>
      </c>
      <c r="AC6">
        <f t="shared" si="19"/>
        <v>117.94832188227087</v>
      </c>
      <c r="AE6">
        <f t="shared" si="2"/>
        <v>0</v>
      </c>
      <c r="AF6">
        <f t="shared" si="3"/>
        <v>0</v>
      </c>
      <c r="AG6">
        <f t="shared" si="3"/>
        <v>-24.069622265073381</v>
      </c>
      <c r="AH6">
        <f t="shared" si="4"/>
        <v>-125.91746980832727</v>
      </c>
      <c r="AI6">
        <f t="shared" si="5"/>
        <v>-149.98709207340065</v>
      </c>
      <c r="AJ6">
        <f t="shared" si="6"/>
        <v>-18.127186043609754</v>
      </c>
      <c r="AK6">
        <f t="shared" si="20"/>
        <v>5.8395364465616755</v>
      </c>
      <c r="AL6">
        <f t="shared" si="7"/>
        <v>-162.27474167044872</v>
      </c>
      <c r="AN6">
        <f t="shared" si="8"/>
        <v>0</v>
      </c>
      <c r="AO6">
        <f t="shared" si="8"/>
        <v>0</v>
      </c>
      <c r="AP6">
        <f t="shared" si="8"/>
        <v>-18.567548020937366</v>
      </c>
      <c r="AQ6">
        <f t="shared" si="8"/>
        <v>-97.133999096180659</v>
      </c>
      <c r="AR6">
        <f t="shared" si="8"/>
        <v>-115.70154711711803</v>
      </c>
      <c r="AS6">
        <f t="shared" si="8"/>
        <v>-13.983493120188507</v>
      </c>
      <c r="AT6">
        <f t="shared" si="8"/>
        <v>4.5046769823588377</v>
      </c>
      <c r="AU6">
        <f t="shared" si="8"/>
        <v>-125.18036325494768</v>
      </c>
      <c r="AW6">
        <v>3</v>
      </c>
      <c r="AX6">
        <f>IF(Z6&gt;0, (R6*SUMPRODUCT(K6:$K$98, X6:$X$98)-K6*$AZ$3)/Z6, 0)</f>
        <v>122.50745003736692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2.6093969999999998E-3</v>
      </c>
      <c r="Q7" s="4">
        <f t="shared" si="22"/>
        <v>25</v>
      </c>
      <c r="R7">
        <f t="shared" si="0"/>
        <v>50000</v>
      </c>
      <c r="S7">
        <f t="shared" si="1"/>
        <v>132.2190938469634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117.94832188227087</v>
      </c>
      <c r="AC7">
        <f t="shared" si="19"/>
        <v>125.69338790348911</v>
      </c>
      <c r="AE7">
        <f t="shared" si="2"/>
        <v>0</v>
      </c>
      <c r="AF7">
        <f t="shared" si="3"/>
        <v>0</v>
      </c>
      <c r="AG7">
        <f t="shared" si="3"/>
        <v>-23.766118842293032</v>
      </c>
      <c r="AH7">
        <f t="shared" si="4"/>
        <v>-125.61440025923136</v>
      </c>
      <c r="AI7">
        <f t="shared" si="5"/>
        <v>-149.38051910152438</v>
      </c>
      <c r="AJ7">
        <f t="shared" si="6"/>
        <v>-7.7450660212182356</v>
      </c>
      <c r="AK7">
        <f t="shared" si="20"/>
        <v>5.7912626044194999</v>
      </c>
      <c r="AL7">
        <f t="shared" si="7"/>
        <v>-151.33432251832312</v>
      </c>
      <c r="AN7">
        <f t="shared" si="8"/>
        <v>0</v>
      </c>
      <c r="AO7">
        <f t="shared" si="8"/>
        <v>0</v>
      </c>
      <c r="AP7">
        <f t="shared" si="8"/>
        <v>-16.680395265785467</v>
      </c>
      <c r="AQ7">
        <f t="shared" si="8"/>
        <v>-88.163231922827592</v>
      </c>
      <c r="AR7">
        <f t="shared" si="8"/>
        <v>-104.84362718861306</v>
      </c>
      <c r="AS7">
        <f t="shared" si="8"/>
        <v>-5.435921761176373</v>
      </c>
      <c r="AT7">
        <f t="shared" si="8"/>
        <v>4.0646329327350577</v>
      </c>
      <c r="AU7">
        <f t="shared" si="8"/>
        <v>-106.21491601705436</v>
      </c>
      <c r="AW7">
        <v>4</v>
      </c>
      <c r="AX7">
        <f>IF(Z7&gt;0, (R7*SUMPRODUCT(K7:$K$98, X7:$X$98)-K7*$AZ$3)/Z7, 0)</f>
        <v>132.2190938469634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2.6360139999999999E-3</v>
      </c>
      <c r="Q8" s="4">
        <f t="shared" si="22"/>
        <v>25</v>
      </c>
      <c r="R8">
        <f t="shared" si="0"/>
        <v>50000</v>
      </c>
      <c r="S8">
        <f t="shared" si="1"/>
        <v>115.02477139407378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125.69338790348911</v>
      </c>
      <c r="AC8">
        <f t="shared" si="19"/>
        <v>107.96597645953455</v>
      </c>
      <c r="AE8">
        <f t="shared" si="2"/>
        <v>0</v>
      </c>
      <c r="AF8">
        <f t="shared" si="3"/>
        <v>0</v>
      </c>
      <c r="AG8">
        <f t="shared" si="3"/>
        <v>-23.465809831876154</v>
      </c>
      <c r="AH8">
        <f t="shared" si="4"/>
        <v>-125.29564398789644</v>
      </c>
      <c r="AI8">
        <f t="shared" si="5"/>
        <v>-148.76145381977258</v>
      </c>
      <c r="AJ8">
        <f t="shared" si="6"/>
        <v>17.727411443954566</v>
      </c>
      <c r="AK8">
        <f t="shared" si="20"/>
        <v>2.6772691623443179</v>
      </c>
      <c r="AL8">
        <f t="shared" si="7"/>
        <v>-128.3567732134737</v>
      </c>
      <c r="AN8">
        <f t="shared" si="8"/>
        <v>0</v>
      </c>
      <c r="AO8">
        <f t="shared" si="8"/>
        <v>0</v>
      </c>
      <c r="AP8">
        <f t="shared" si="8"/>
        <v>-15.37349160616211</v>
      </c>
      <c r="AQ8">
        <f t="shared" si="8"/>
        <v>-82.086727240071326</v>
      </c>
      <c r="AR8">
        <f t="shared" si="8"/>
        <v>-97.460218846233431</v>
      </c>
      <c r="AS8">
        <f t="shared" si="8"/>
        <v>11.614012598977411</v>
      </c>
      <c r="AT8">
        <f t="shared" si="8"/>
        <v>1.7539976369716563</v>
      </c>
      <c r="AU8">
        <f t="shared" si="8"/>
        <v>-84.092208610284374</v>
      </c>
      <c r="AW8">
        <v>5</v>
      </c>
      <c r="AX8">
        <f>IF(Z8&gt;0, (R8*SUMPRODUCT(K8:$K$98, X8:$X$98)-K8*$AZ$3)/Z8, 0)</f>
        <v>115.02477139407378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2.6635809999999999E-3</v>
      </c>
      <c r="Q9" s="4">
        <f t="shared" si="22"/>
        <v>25</v>
      </c>
      <c r="R9">
        <f t="shared" si="0"/>
        <v>50000</v>
      </c>
      <c r="S9">
        <f t="shared" si="1"/>
        <v>84.357758637009468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107.96597645953455</v>
      </c>
      <c r="AC9">
        <f t="shared" si="19"/>
        <v>78.17821082489229</v>
      </c>
      <c r="AE9">
        <f t="shared" si="2"/>
        <v>0</v>
      </c>
      <c r="AF9">
        <f t="shared" si="3"/>
        <v>0</v>
      </c>
      <c r="AG9">
        <f t="shared" si="3"/>
        <v>-23.168648648339595</v>
      </c>
      <c r="AH9">
        <f t="shared" si="4"/>
        <v>-125.00617043559704</v>
      </c>
      <c r="AI9">
        <f t="shared" si="5"/>
        <v>-148.17481908393663</v>
      </c>
      <c r="AJ9">
        <f t="shared" si="6"/>
        <v>29.787765634642255</v>
      </c>
      <c r="AK9">
        <f t="shared" si="20"/>
        <v>0.63699926111125382</v>
      </c>
      <c r="AL9">
        <f t="shared" si="7"/>
        <v>-117.75005418818311</v>
      </c>
      <c r="AN9">
        <f t="shared" si="8"/>
        <v>0</v>
      </c>
      <c r="AO9">
        <f t="shared" si="8"/>
        <v>0</v>
      </c>
      <c r="AP9">
        <f t="shared" si="8"/>
        <v>-14.375232645093906</v>
      </c>
      <c r="AQ9">
        <f t="shared" si="8"/>
        <v>-77.56139813587059</v>
      </c>
      <c r="AR9">
        <f t="shared" si="8"/>
        <v>-91.936630780964492</v>
      </c>
      <c r="AS9">
        <f t="shared" si="8"/>
        <v>18.482133657208511</v>
      </c>
      <c r="AT9">
        <f t="shared" si="8"/>
        <v>0.39523291635239327</v>
      </c>
      <c r="AU9">
        <f t="shared" si="8"/>
        <v>-73.059264207403572</v>
      </c>
      <c r="AW9">
        <v>6</v>
      </c>
      <c r="AX9">
        <f>IF(Z9&gt;0, (R9*SUMPRODUCT(K9:$K$98, X9:$X$98)-K9*$AZ$3)/Z9, 0)</f>
        <v>84.357758637009468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2.696852E-3</v>
      </c>
      <c r="Q10" s="4">
        <f t="shared" si="22"/>
        <v>25</v>
      </c>
      <c r="R10">
        <f t="shared" si="0"/>
        <v>50000</v>
      </c>
      <c r="S10">
        <f t="shared" si="1"/>
        <v>53.153120605037977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78.17821082489229</v>
      </c>
      <c r="AC10">
        <f t="shared" si="19"/>
        <v>48.633999227414506</v>
      </c>
      <c r="AE10">
        <f t="shared" si="2"/>
        <v>0</v>
      </c>
      <c r="AF10">
        <f t="shared" si="3"/>
        <v>0</v>
      </c>
      <c r="AG10">
        <f t="shared" si="3"/>
        <v>-22.874479745411627</v>
      </c>
      <c r="AH10">
        <f t="shared" si="4"/>
        <v>-124.96483288914388</v>
      </c>
      <c r="AI10">
        <f t="shared" si="5"/>
        <v>-147.83931263455551</v>
      </c>
      <c r="AJ10">
        <f t="shared" si="6"/>
        <v>29.544211597477783</v>
      </c>
      <c r="AK10">
        <f t="shared" si="20"/>
        <v>0.32053066438205841</v>
      </c>
      <c r="AL10">
        <f t="shared" si="7"/>
        <v>-117.97457037269567</v>
      </c>
      <c r="AN10">
        <f t="shared" si="8"/>
        <v>0</v>
      </c>
      <c r="AO10">
        <f t="shared" si="8"/>
        <v>0</v>
      </c>
      <c r="AP10">
        <f t="shared" si="8"/>
        <v>-13.46429413123383</v>
      </c>
      <c r="AQ10">
        <f t="shared" si="8"/>
        <v>-73.556351217885961</v>
      </c>
      <c r="AR10">
        <f t="shared" si="8"/>
        <v>-87.020645349119789</v>
      </c>
      <c r="AS10">
        <f t="shared" si="8"/>
        <v>17.390207744665464</v>
      </c>
      <c r="AT10">
        <f t="shared" si="8"/>
        <v>0.18866960872347341</v>
      </c>
      <c r="AU10">
        <f t="shared" si="8"/>
        <v>-69.441767995730856</v>
      </c>
      <c r="AW10">
        <v>7</v>
      </c>
      <c r="AX10">
        <f>IF(Z10&gt;0, (R10*SUMPRODUCT(K10:$K$98, X10:$X$98)-K10*$AZ$3)/Z10, 0)</f>
        <v>53.153120605037977</v>
      </c>
    </row>
    <row r="11" spans="1:52" x14ac:dyDescent="0.25">
      <c r="A11" t="s">
        <v>33</v>
      </c>
      <c r="C11" s="12">
        <f>AU91</f>
        <v>812.30018398207983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2.7291730000000001E-3</v>
      </c>
      <c r="Q11" s="4">
        <f t="shared" si="22"/>
        <v>25</v>
      </c>
      <c r="R11">
        <f t="shared" si="0"/>
        <v>50000</v>
      </c>
      <c r="S11">
        <f t="shared" si="1"/>
        <v>21.332441379177453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48.633999227414506</v>
      </c>
      <c r="AC11">
        <f t="shared" si="19"/>
        <v>19.270282512616973</v>
      </c>
      <c r="AE11">
        <f t="shared" si="2"/>
        <v>0</v>
      </c>
      <c r="AF11">
        <f t="shared" si="3"/>
        <v>0</v>
      </c>
      <c r="AG11">
        <f t="shared" si="3"/>
        <v>-22.583306535447285</v>
      </c>
      <c r="AH11">
        <f t="shared" si="4"/>
        <v>-124.85682502044858</v>
      </c>
      <c r="AI11">
        <f t="shared" si="5"/>
        <v>-147.44013155589587</v>
      </c>
      <c r="AJ11">
        <f t="shared" si="6"/>
        <v>29.363716714797533</v>
      </c>
      <c r="AK11">
        <f t="shared" si="20"/>
        <v>0.1167215981457948</v>
      </c>
      <c r="AL11">
        <f t="shared" si="7"/>
        <v>-117.95969324295254</v>
      </c>
      <c r="AN11">
        <f t="shared" si="8"/>
        <v>0</v>
      </c>
      <c r="AO11">
        <f t="shared" si="8"/>
        <v>0</v>
      </c>
      <c r="AP11">
        <f t="shared" si="8"/>
        <v>-12.631038390264605</v>
      </c>
      <c r="AQ11">
        <f t="shared" si="8"/>
        <v>-69.833500583469842</v>
      </c>
      <c r="AR11">
        <f t="shared" si="8"/>
        <v>-82.464538973734449</v>
      </c>
      <c r="AS11">
        <f t="shared" si="8"/>
        <v>16.423380363867349</v>
      </c>
      <c r="AT11">
        <f t="shared" si="8"/>
        <v>6.5283397931053755E-2</v>
      </c>
      <c r="AU11">
        <f t="shared" si="8"/>
        <v>-65.975875211936042</v>
      </c>
      <c r="AW11">
        <v>8</v>
      </c>
      <c r="AX11">
        <f>IF(Z11&gt;0, (R11*SUMPRODUCT(K11:$K$98, X11:$X$98)-K11*$AZ$3)/Z11, 0)</f>
        <v>21.332441379177453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2.766246E-3</v>
      </c>
      <c r="Q12" s="4">
        <f t="shared" si="22"/>
        <v>25</v>
      </c>
      <c r="R12">
        <f t="shared" si="0"/>
        <v>50000</v>
      </c>
      <c r="S12">
        <f t="shared" si="1"/>
        <v>-9.6962670944722529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19.270282512616973</v>
      </c>
      <c r="AC12">
        <f t="shared" si="19"/>
        <v>-8.6471319601030245</v>
      </c>
      <c r="AE12">
        <f t="shared" si="2"/>
        <v>0</v>
      </c>
      <c r="AF12">
        <f t="shared" si="3"/>
        <v>0</v>
      </c>
      <c r="AG12">
        <f t="shared" si="3"/>
        <v>-22.295002488722361</v>
      </c>
      <c r="AH12">
        <f t="shared" si="4"/>
        <v>-124.94196274090983</v>
      </c>
      <c r="AI12">
        <f t="shared" si="5"/>
        <v>-147.23696522963218</v>
      </c>
      <c r="AJ12">
        <f t="shared" si="6"/>
        <v>27.917414472719997</v>
      </c>
      <c r="AK12">
        <f t="shared" si="20"/>
        <v>4.4321649779019034E-2</v>
      </c>
      <c r="AL12">
        <f t="shared" si="7"/>
        <v>-119.27522910713316</v>
      </c>
      <c r="AN12">
        <f t="shared" si="8"/>
        <v>0</v>
      </c>
      <c r="AO12">
        <f t="shared" si="8"/>
        <v>0</v>
      </c>
      <c r="AP12">
        <f t="shared" si="8"/>
        <v>-11.850030834304897</v>
      </c>
      <c r="AQ12">
        <f t="shared" si="8"/>
        <v>-66.407981417686784</v>
      </c>
      <c r="AR12">
        <f t="shared" si="8"/>
        <v>-78.258012251991673</v>
      </c>
      <c r="AS12">
        <f t="shared" si="8"/>
        <v>14.838402573991365</v>
      </c>
      <c r="AT12">
        <f t="shared" si="8"/>
        <v>2.355742802784214E-2</v>
      </c>
      <c r="AU12">
        <f t="shared" si="8"/>
        <v>-63.396052249972463</v>
      </c>
      <c r="AW12">
        <v>9</v>
      </c>
      <c r="AX12">
        <f>IF(Z12&gt;0, (R12*SUMPRODUCT(K12:$K$98, X12:$X$98)-K12*$AZ$3)/Z12, 0)</f>
        <v>-9.6962670944722529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2.8061710000000001E-3</v>
      </c>
      <c r="Q13" s="4">
        <f t="shared" si="22"/>
        <v>25</v>
      </c>
      <c r="R13">
        <f t="shared" si="0"/>
        <v>50000</v>
      </c>
      <c r="S13">
        <f t="shared" si="1"/>
        <v>-40.254770352972756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-8.6471319601030245</v>
      </c>
      <c r="AC13">
        <f t="shared" si="19"/>
        <v>-35.439476809021471</v>
      </c>
      <c r="AE13">
        <f t="shared" si="2"/>
        <v>0</v>
      </c>
      <c r="AF13">
        <f t="shared" si="3"/>
        <v>0</v>
      </c>
      <c r="AG13">
        <f t="shared" si="3"/>
        <v>-22.009488874406358</v>
      </c>
      <c r="AH13">
        <f t="shared" si="4"/>
        <v>-125.12717885756103</v>
      </c>
      <c r="AI13">
        <f t="shared" si="5"/>
        <v>-147.13666773196741</v>
      </c>
      <c r="AJ13">
        <f t="shared" si="6"/>
        <v>26.792344848918447</v>
      </c>
      <c r="AK13">
        <f t="shared" si="20"/>
        <v>-1.7294263920206051E-2</v>
      </c>
      <c r="AL13">
        <f t="shared" si="7"/>
        <v>-120.36161714696917</v>
      </c>
      <c r="AN13">
        <f t="shared" si="8"/>
        <v>0</v>
      </c>
      <c r="AO13">
        <f t="shared" si="8"/>
        <v>0</v>
      </c>
      <c r="AP13">
        <f t="shared" si="8"/>
        <v>-11.120035468712468</v>
      </c>
      <c r="AQ13">
        <f t="shared" si="8"/>
        <v>-63.219035886563127</v>
      </c>
      <c r="AR13">
        <f t="shared" si="8"/>
        <v>-74.339071355275607</v>
      </c>
      <c r="AS13">
        <f t="shared" si="8"/>
        <v>13.536517213554999</v>
      </c>
      <c r="AT13">
        <f t="shared" si="8"/>
        <v>-8.7377235016845752E-3</v>
      </c>
      <c r="AU13">
        <f t="shared" si="8"/>
        <v>-60.811291865222287</v>
      </c>
      <c r="AW13">
        <v>10</v>
      </c>
      <c r="AX13">
        <f>IF(Z13&gt;0, (R13*SUMPRODUCT(K13:$K$98, X13:$X$98)-K13*$AZ$3)/Z13, 0)</f>
        <v>-40.254770352972756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2.8498989999999999E-3</v>
      </c>
      <c r="Q14" s="4">
        <f t="shared" si="22"/>
        <v>25</v>
      </c>
      <c r="R14">
        <f t="shared" si="0"/>
        <v>50000</v>
      </c>
      <c r="S14">
        <f t="shared" si="1"/>
        <v>-19.599055621098497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-35.439476809021471</v>
      </c>
      <c r="AC14">
        <f t="shared" si="19"/>
        <v>-17.032887897299247</v>
      </c>
      <c r="AE14">
        <f t="shared" si="2"/>
        <v>0</v>
      </c>
      <c r="AF14">
        <f t="shared" si="3"/>
        <v>0</v>
      </c>
      <c r="AG14">
        <f t="shared" si="3"/>
        <v>-21.726669165328612</v>
      </c>
      <c r="AH14">
        <f t="shared" si="4"/>
        <v>-125.44964066736361</v>
      </c>
      <c r="AI14">
        <f t="shared" si="5"/>
        <v>-147.17630983269223</v>
      </c>
      <c r="AJ14">
        <f t="shared" si="6"/>
        <v>-18.406588911722224</v>
      </c>
      <c r="AK14">
        <f t="shared" si="20"/>
        <v>-2.4807633766315034</v>
      </c>
      <c r="AL14">
        <f t="shared" si="7"/>
        <v>-168.06366212104595</v>
      </c>
      <c r="AN14">
        <f t="shared" si="8"/>
        <v>0</v>
      </c>
      <c r="AO14">
        <f t="shared" si="8"/>
        <v>0</v>
      </c>
      <c r="AP14">
        <f t="shared" si="8"/>
        <v>-9.8010215500563334</v>
      </c>
      <c r="AQ14">
        <f t="shared" si="8"/>
        <v>-56.591032075443195</v>
      </c>
      <c r="AR14">
        <f t="shared" si="8"/>
        <v>-66.392053625499528</v>
      </c>
      <c r="AS14">
        <f t="shared" si="8"/>
        <v>-8.3033148438005817</v>
      </c>
      <c r="AT14">
        <f t="shared" si="8"/>
        <v>-1.1190861852748304</v>
      </c>
      <c r="AU14">
        <f t="shared" si="8"/>
        <v>-75.814454654574945</v>
      </c>
      <c r="AW14">
        <v>11</v>
      </c>
      <c r="AX14">
        <f>IF(Z14&gt;0, (R14*SUMPRODUCT(K14:$K$98, X14:$X$98)-K14*$AZ$3)/Z14, 0)</f>
        <v>-19.599055621098497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2.8964780000000001E-3</v>
      </c>
      <c r="Q15" s="4">
        <f t="shared" si="22"/>
        <v>25</v>
      </c>
      <c r="R15">
        <f t="shared" si="0"/>
        <v>50000</v>
      </c>
      <c r="S15">
        <f t="shared" si="1"/>
        <v>-0.8671564295086186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-17.032887897299247</v>
      </c>
      <c r="AC15">
        <f t="shared" si="19"/>
        <v>-0.7438978314163478</v>
      </c>
      <c r="AE15">
        <f t="shared" si="2"/>
        <v>0</v>
      </c>
      <c r="AF15">
        <f t="shared" si="3"/>
        <v>0</v>
      </c>
      <c r="AG15">
        <f t="shared" si="3"/>
        <v>-21.446471654424673</v>
      </c>
      <c r="AH15">
        <f t="shared" si="4"/>
        <v>-125.86163850130539</v>
      </c>
      <c r="AI15">
        <f t="shared" si="5"/>
        <v>-147.30811015573008</v>
      </c>
      <c r="AJ15">
        <f t="shared" si="6"/>
        <v>-16.288990065882899</v>
      </c>
      <c r="AK15">
        <f t="shared" si="20"/>
        <v>-1.1923021528109474</v>
      </c>
      <c r="AL15">
        <f t="shared" si="7"/>
        <v>-164.78940237442393</v>
      </c>
      <c r="AN15">
        <f t="shared" si="8"/>
        <v>0</v>
      </c>
      <c r="AO15">
        <f t="shared" si="8"/>
        <v>0</v>
      </c>
      <c r="AP15">
        <f t="shared" si="8"/>
        <v>-8.63805615290938</v>
      </c>
      <c r="AQ15">
        <f t="shared" si="8"/>
        <v>-50.693648745114416</v>
      </c>
      <c r="AR15">
        <f t="shared" si="8"/>
        <v>-59.331704898023794</v>
      </c>
      <c r="AS15">
        <f t="shared" si="8"/>
        <v>-6.5607626807111794</v>
      </c>
      <c r="AT15">
        <f t="shared" si="8"/>
        <v>-0.4802269162578478</v>
      </c>
      <c r="AU15">
        <f t="shared" si="8"/>
        <v>-66.372694494992828</v>
      </c>
      <c r="AW15">
        <v>12</v>
      </c>
      <c r="AX15">
        <f>IF(Z15&gt;0, (R15*SUMPRODUCT(K15:$K$98, X15:$X$98)-K15*$AZ$3)/Z15, 0)</f>
        <v>-0.8671564295086186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2.9506620000000002E-3</v>
      </c>
      <c r="Q16" s="4">
        <f t="shared" si="22"/>
        <v>25</v>
      </c>
      <c r="R16">
        <f t="shared" si="0"/>
        <v>50000</v>
      </c>
      <c r="S16">
        <f t="shared" si="1"/>
        <v>16.101467313201567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-0.7438978314163478</v>
      </c>
      <c r="AC16">
        <f t="shared" si="19"/>
        <v>13.633901763938752</v>
      </c>
      <c r="AE16">
        <f t="shared" si="2"/>
        <v>0</v>
      </c>
      <c r="AF16">
        <f t="shared" si="3"/>
        <v>0</v>
      </c>
      <c r="AG16">
        <f t="shared" si="3"/>
        <v>-21.168725648935638</v>
      </c>
      <c r="AH16">
        <f t="shared" si="4"/>
        <v>-126.56257788957605</v>
      </c>
      <c r="AI16">
        <f t="shared" si="5"/>
        <v>-147.7313035385117</v>
      </c>
      <c r="AJ16">
        <f t="shared" si="6"/>
        <v>-14.3777995953551</v>
      </c>
      <c r="AK16">
        <f t="shared" si="20"/>
        <v>-5.2072848199144352E-2</v>
      </c>
      <c r="AL16">
        <f t="shared" si="7"/>
        <v>-162.16117598206594</v>
      </c>
      <c r="AN16">
        <f t="shared" si="8"/>
        <v>0</v>
      </c>
      <c r="AO16">
        <f t="shared" si="8"/>
        <v>0</v>
      </c>
      <c r="AP16">
        <f t="shared" si="8"/>
        <v>-7.612667506550026</v>
      </c>
      <c r="AQ16">
        <f t="shared" si="8"/>
        <v>-45.514257221885529</v>
      </c>
      <c r="AR16">
        <f t="shared" si="8"/>
        <v>-53.126924728435561</v>
      </c>
      <c r="AS16">
        <f t="shared" si="8"/>
        <v>-5.1705241784713287</v>
      </c>
      <c r="AT16">
        <f t="shared" si="8"/>
        <v>-1.8726364828629629E-2</v>
      </c>
      <c r="AU16">
        <f t="shared" si="8"/>
        <v>-58.316175271735524</v>
      </c>
      <c r="AW16">
        <v>13</v>
      </c>
      <c r="AX16">
        <f>IF(Z16&gt;0, (R16*SUMPRODUCT(K16:$K$98, X16:$X$98)-K16*$AZ$3)/Z16, 0)</f>
        <v>16.101467313201567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3.0134020000000001E-3</v>
      </c>
      <c r="Q17" s="4">
        <f t="shared" si="22"/>
        <v>25</v>
      </c>
      <c r="R17">
        <f t="shared" si="0"/>
        <v>50000</v>
      </c>
      <c r="S17">
        <f t="shared" si="1"/>
        <v>31.372756579168438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13.633901763938752</v>
      </c>
      <c r="AC17">
        <f t="shared" si="19"/>
        <v>26.219151988901046</v>
      </c>
      <c r="AE17">
        <f t="shared" si="2"/>
        <v>0</v>
      </c>
      <c r="AF17">
        <f t="shared" si="3"/>
        <v>0</v>
      </c>
      <c r="AG17">
        <f t="shared" si="3"/>
        <v>-20.893248512238326</v>
      </c>
      <c r="AH17">
        <f t="shared" si="4"/>
        <v>-127.57976041590791</v>
      </c>
      <c r="AI17">
        <f t="shared" si="5"/>
        <v>-148.47300892814624</v>
      </c>
      <c r="AJ17">
        <f t="shared" si="6"/>
        <v>-12.585250224962294</v>
      </c>
      <c r="AK17">
        <f t="shared" si="20"/>
        <v>0.95437312347571268</v>
      </c>
      <c r="AL17">
        <f t="shared" si="7"/>
        <v>-160.10388602963283</v>
      </c>
      <c r="AN17">
        <f t="shared" si="8"/>
        <v>0</v>
      </c>
      <c r="AO17">
        <f t="shared" si="8"/>
        <v>0</v>
      </c>
      <c r="AP17">
        <f t="shared" si="8"/>
        <v>-6.7085721464240651</v>
      </c>
      <c r="AQ17">
        <f t="shared" si="8"/>
        <v>-40.964334802808686</v>
      </c>
      <c r="AR17">
        <f t="shared" si="8"/>
        <v>-47.672906949232754</v>
      </c>
      <c r="AS17">
        <f t="shared" si="8"/>
        <v>-4.0409732869211075</v>
      </c>
      <c r="AT17">
        <f t="shared" si="8"/>
        <v>0.30643779255746734</v>
      </c>
      <c r="AU17">
        <f t="shared" si="8"/>
        <v>-51.407442443596395</v>
      </c>
      <c r="AW17">
        <v>14</v>
      </c>
      <c r="AX17">
        <f>IF(Z17&gt;0, (R17*SUMPRODUCT(K17:$K$98, X17:$X$98)-K17*$AZ$3)/Z17, 0)</f>
        <v>31.372756579168438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3.0789929999999999E-3</v>
      </c>
      <c r="Q18" s="4">
        <f t="shared" si="22"/>
        <v>25</v>
      </c>
      <c r="R18">
        <f t="shared" si="0"/>
        <v>50000</v>
      </c>
      <c r="S18">
        <f t="shared" si="1"/>
        <v>45.01624983695848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26.219151988901046</v>
      </c>
      <c r="AC18">
        <f t="shared" si="19"/>
        <v>37.129377406492324</v>
      </c>
      <c r="AE18">
        <f t="shared" si="2"/>
        <v>0</v>
      </c>
      <c r="AF18">
        <f t="shared" si="3"/>
        <v>0</v>
      </c>
      <c r="AG18">
        <f t="shared" si="3"/>
        <v>-20.619985861199499</v>
      </c>
      <c r="AH18">
        <f t="shared" si="4"/>
        <v>-128.66033183288445</v>
      </c>
      <c r="AI18">
        <f t="shared" si="5"/>
        <v>-149.28031769408395</v>
      </c>
      <c r="AJ18">
        <f t="shared" si="6"/>
        <v>-10.910225417591278</v>
      </c>
      <c r="AK18">
        <f t="shared" si="20"/>
        <v>1.8353406392230733</v>
      </c>
      <c r="AL18">
        <f t="shared" si="7"/>
        <v>-158.35520247245216</v>
      </c>
      <c r="AN18">
        <f t="shared" si="8"/>
        <v>0</v>
      </c>
      <c r="AO18">
        <f t="shared" si="8"/>
        <v>0</v>
      </c>
      <c r="AP18">
        <f t="shared" si="8"/>
        <v>-5.9114560520365966</v>
      </c>
      <c r="AQ18">
        <f t="shared" si="8"/>
        <v>-36.885083355061909</v>
      </c>
      <c r="AR18">
        <f t="shared" si="8"/>
        <v>-42.796539407098507</v>
      </c>
      <c r="AS18">
        <f t="shared" si="8"/>
        <v>-3.1278061249917686</v>
      </c>
      <c r="AT18">
        <f t="shared" si="8"/>
        <v>0.52616600235887923</v>
      </c>
      <c r="AU18">
        <f t="shared" si="8"/>
        <v>-45.398179529731394</v>
      </c>
      <c r="AW18">
        <v>15</v>
      </c>
      <c r="AX18">
        <f>IF(Z18&gt;0, (R18*SUMPRODUCT(K18:$K$98, X18:$X$98)-K18*$AZ$3)/Z18, 0)</f>
        <v>45.01624983695848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3.1512390000000001E-3</v>
      </c>
      <c r="Q19" s="4">
        <f t="shared" si="22"/>
        <v>25</v>
      </c>
      <c r="R19">
        <f t="shared" si="0"/>
        <v>50000</v>
      </c>
      <c r="S19">
        <f t="shared" si="1"/>
        <v>57.203432779982279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37.129377406492324</v>
      </c>
      <c r="AC19">
        <f t="shared" si="19"/>
        <v>46.560865676787444</v>
      </c>
      <c r="AE19">
        <f t="shared" si="2"/>
        <v>0</v>
      </c>
      <c r="AF19">
        <f t="shared" si="3"/>
        <v>0</v>
      </c>
      <c r="AG19">
        <f t="shared" si="3"/>
        <v>-20.348807498962245</v>
      </c>
      <c r="AH19">
        <f t="shared" si="4"/>
        <v>-129.95700725052089</v>
      </c>
      <c r="AI19">
        <f t="shared" si="5"/>
        <v>-150.30581474948315</v>
      </c>
      <c r="AJ19">
        <f t="shared" si="6"/>
        <v>-9.4314882702951195</v>
      </c>
      <c r="AK19">
        <f t="shared" si="20"/>
        <v>2.5990564184544631</v>
      </c>
      <c r="AL19">
        <f t="shared" si="7"/>
        <v>-157.1382466013238</v>
      </c>
      <c r="AN19">
        <f t="shared" si="8"/>
        <v>0</v>
      </c>
      <c r="AO19">
        <f t="shared" si="8"/>
        <v>0</v>
      </c>
      <c r="AP19">
        <f t="shared" si="8"/>
        <v>-5.2086723934448811</v>
      </c>
      <c r="AQ19">
        <f t="shared" si="8"/>
        <v>-33.265019389220981</v>
      </c>
      <c r="AR19">
        <f t="shared" si="8"/>
        <v>-38.473691782665867</v>
      </c>
      <c r="AS19">
        <f t="shared" si="8"/>
        <v>-2.4141725545878163</v>
      </c>
      <c r="AT19">
        <f t="shared" si="8"/>
        <v>0.6652789563466992</v>
      </c>
      <c r="AU19">
        <f t="shared" si="8"/>
        <v>-40.222585380906985</v>
      </c>
      <c r="AW19">
        <v>16</v>
      </c>
      <c r="AX19">
        <f>IF(Z19&gt;0, (R19*SUMPRODUCT(K19:$K$98, X19:$X$98)-K19*$AZ$3)/Z19, 0)</f>
        <v>57.203432779982279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3.229188E-3</v>
      </c>
      <c r="Q20" s="4">
        <f t="shared" si="22"/>
        <v>25</v>
      </c>
      <c r="R20">
        <f t="shared" si="0"/>
        <v>50000</v>
      </c>
      <c r="S20">
        <f t="shared" si="1"/>
        <v>68.041573023397703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46.560865676787444</v>
      </c>
      <c r="AC20">
        <f t="shared" si="19"/>
        <v>54.649928095920984</v>
      </c>
      <c r="AE20">
        <f t="shared" si="2"/>
        <v>0</v>
      </c>
      <c r="AF20">
        <f t="shared" si="3"/>
        <v>0</v>
      </c>
      <c r="AG20">
        <f t="shared" si="3"/>
        <v>-20.079609298982664</v>
      </c>
      <c r="AH20">
        <f t="shared" si="4"/>
        <v>-131.4202499799178</v>
      </c>
      <c r="AI20">
        <f t="shared" si="5"/>
        <v>-151.49985927890046</v>
      </c>
      <c r="AJ20">
        <f t="shared" si="6"/>
        <v>-8.0890624191335405</v>
      </c>
      <c r="AK20">
        <f t="shared" si="20"/>
        <v>3.2592605973751212</v>
      </c>
      <c r="AL20">
        <f t="shared" si="7"/>
        <v>-156.32966110065888</v>
      </c>
      <c r="AN20">
        <f t="shared" si="8"/>
        <v>0</v>
      </c>
      <c r="AO20">
        <f t="shared" si="8"/>
        <v>0</v>
      </c>
      <c r="AP20">
        <f t="shared" si="8"/>
        <v>-4.5890766849299895</v>
      </c>
      <c r="AQ20">
        <f t="shared" si="8"/>
        <v>-30.035325694363372</v>
      </c>
      <c r="AR20">
        <f t="shared" si="8"/>
        <v>-34.624402379293365</v>
      </c>
      <c r="AS20">
        <f t="shared" si="8"/>
        <v>-1.8487076714420867</v>
      </c>
      <c r="AT20">
        <f t="shared" si="8"/>
        <v>0.7448848528284342</v>
      </c>
      <c r="AU20">
        <f t="shared" si="8"/>
        <v>-35.728225197907015</v>
      </c>
      <c r="AW20">
        <v>17</v>
      </c>
      <c r="AX20">
        <f>IF(Z20&gt;0, (R20*SUMPRODUCT(K20:$K$98, X20:$X$98)-K20*$AZ$3)/Z20, 0)</f>
        <v>68.041573023397703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3.318545E-3</v>
      </c>
      <c r="Q21" s="4">
        <f t="shared" si="22"/>
        <v>25</v>
      </c>
      <c r="R21">
        <f t="shared" si="0"/>
        <v>50000</v>
      </c>
      <c r="S21">
        <f t="shared" si="1"/>
        <v>77.651595600662546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54.649928095920984</v>
      </c>
      <c r="AC21">
        <f t="shared" si="19"/>
        <v>61.537889730445443</v>
      </c>
      <c r="AE21">
        <f t="shared" si="2"/>
        <v>0</v>
      </c>
      <c r="AF21">
        <f t="shared" si="3"/>
        <v>0</v>
      </c>
      <c r="AG21">
        <f t="shared" si="3"/>
        <v>-19.812178118951746</v>
      </c>
      <c r="AH21">
        <f t="shared" si="4"/>
        <v>-133.27017408218484</v>
      </c>
      <c r="AI21">
        <f t="shared" si="5"/>
        <v>-153.08235220113659</v>
      </c>
      <c r="AJ21">
        <f t="shared" si="6"/>
        <v>-6.8879616345244585</v>
      </c>
      <c r="AK21">
        <f t="shared" si="20"/>
        <v>3.8254949667144693</v>
      </c>
      <c r="AL21">
        <f t="shared" si="7"/>
        <v>-156.14481886894657</v>
      </c>
      <c r="AN21">
        <f t="shared" si="8"/>
        <v>0</v>
      </c>
      <c r="AO21">
        <f t="shared" si="8"/>
        <v>0</v>
      </c>
      <c r="AP21">
        <f t="shared" si="8"/>
        <v>-4.0428186255297307</v>
      </c>
      <c r="AQ21">
        <f t="shared" si="8"/>
        <v>-27.194745513198196</v>
      </c>
      <c r="AR21">
        <f t="shared" si="8"/>
        <v>-31.237564138727926</v>
      </c>
      <c r="AS21">
        <f t="shared" si="8"/>
        <v>-1.4055385238714506</v>
      </c>
      <c r="AT21">
        <f t="shared" si="8"/>
        <v>0.7806199909190894</v>
      </c>
      <c r="AU21">
        <f t="shared" si="8"/>
        <v>-31.862482671680286</v>
      </c>
      <c r="AW21">
        <v>18</v>
      </c>
      <c r="AX21">
        <f>IF(Z21&gt;0, (R21*SUMPRODUCT(K21:$K$98, X21:$X$98)-K21*$AZ$3)/Z21, 0)</f>
        <v>77.651595600662546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3.4212090000000001E-3</v>
      </c>
      <c r="Q22" s="4">
        <f t="shared" si="22"/>
        <v>25</v>
      </c>
      <c r="R22">
        <f t="shared" si="0"/>
        <v>50000</v>
      </c>
      <c r="S22">
        <f t="shared" si="1"/>
        <v>86.091040309294414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61.537889730445443</v>
      </c>
      <c r="AC22">
        <f t="shared" si="19"/>
        <v>67.31036504661148</v>
      </c>
      <c r="AE22">
        <f t="shared" si="2"/>
        <v>0</v>
      </c>
      <c r="AF22">
        <f t="shared" si="3"/>
        <v>0</v>
      </c>
      <c r="AG22">
        <f t="shared" si="3"/>
        <v>-19.546274735672068</v>
      </c>
      <c r="AH22">
        <f t="shared" si="4"/>
        <v>-135.56320418032158</v>
      </c>
      <c r="AI22">
        <f t="shared" si="5"/>
        <v>-155.10947891599363</v>
      </c>
      <c r="AJ22">
        <f t="shared" si="6"/>
        <v>-5.7724753161660374</v>
      </c>
      <c r="AK22">
        <f t="shared" si="20"/>
        <v>4.3076522811311815</v>
      </c>
      <c r="AL22">
        <f t="shared" si="7"/>
        <v>-156.5743019510285</v>
      </c>
      <c r="AN22">
        <f t="shared" si="8"/>
        <v>0</v>
      </c>
      <c r="AO22">
        <f t="shared" si="8"/>
        <v>0</v>
      </c>
      <c r="AP22">
        <f t="shared" si="8"/>
        <v>-3.5612134926851815</v>
      </c>
      <c r="AQ22">
        <f t="shared" si="8"/>
        <v>-24.698799048267759</v>
      </c>
      <c r="AR22">
        <f t="shared" si="8"/>
        <v>-28.260012540952939</v>
      </c>
      <c r="AS22">
        <f t="shared" si="8"/>
        <v>-1.0517102240769169</v>
      </c>
      <c r="AT22">
        <f t="shared" si="8"/>
        <v>0.7848282924911526</v>
      </c>
      <c r="AU22">
        <f t="shared" si="8"/>
        <v>-28.526894472538707</v>
      </c>
      <c r="AW22">
        <v>19</v>
      </c>
      <c r="AX22">
        <f>IF(Z22&gt;0, (R22*SUMPRODUCT(K22:$K$98, X22:$X$98)-K22*$AZ$3)/Z22, 0)</f>
        <v>86.091040309294414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3.53338E-3</v>
      </c>
      <c r="Q23" s="4">
        <f t="shared" si="22"/>
        <v>25</v>
      </c>
      <c r="R23">
        <f t="shared" si="0"/>
        <v>50000</v>
      </c>
      <c r="S23">
        <f t="shared" si="1"/>
        <v>93.412934080048487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67.31036504661148</v>
      </c>
      <c r="AC23">
        <f t="shared" si="19"/>
        <v>72.046584595990453</v>
      </c>
      <c r="AE23">
        <f t="shared" si="2"/>
        <v>0</v>
      </c>
      <c r="AF23">
        <f t="shared" si="3"/>
        <v>0</v>
      </c>
      <c r="AG23">
        <f t="shared" si="3"/>
        <v>-19.28174757208982</v>
      </c>
      <c r="AH23">
        <f t="shared" si="4"/>
        <v>-138.12883245105795</v>
      </c>
      <c r="AI23">
        <f t="shared" si="5"/>
        <v>-157.41058002314776</v>
      </c>
      <c r="AJ23">
        <f t="shared" si="6"/>
        <v>-4.7362195493789727</v>
      </c>
      <c r="AK23">
        <f t="shared" si="20"/>
        <v>4.711725553262804</v>
      </c>
      <c r="AL23">
        <f t="shared" si="7"/>
        <v>-157.43507401926394</v>
      </c>
      <c r="AN23">
        <f t="shared" si="8"/>
        <v>0</v>
      </c>
      <c r="AO23">
        <f t="shared" si="8"/>
        <v>0</v>
      </c>
      <c r="AP23">
        <f t="shared" si="8"/>
        <v>-3.1366234260960235</v>
      </c>
      <c r="AQ23">
        <f t="shared" si="8"/>
        <v>-22.469858090685655</v>
      </c>
      <c r="AR23">
        <f t="shared" si="8"/>
        <v>-25.606481516781677</v>
      </c>
      <c r="AS23">
        <f t="shared" si="8"/>
        <v>-0.77045595240649256</v>
      </c>
      <c r="AT23">
        <f t="shared" si="8"/>
        <v>0.7664714358719078</v>
      </c>
      <c r="AU23">
        <f t="shared" si="8"/>
        <v>-25.610466033316264</v>
      </c>
      <c r="AW23">
        <v>20</v>
      </c>
      <c r="AX23">
        <f>IF(Z23&gt;0, (R23*SUMPRODUCT(K23:$K$98, X23:$X$98)-K23*$AZ$3)/Z23, 0)</f>
        <v>93.412934080048487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3.6617109999999998E-3</v>
      </c>
      <c r="Q24" s="4">
        <f t="shared" si="22"/>
        <v>25</v>
      </c>
      <c r="R24">
        <f t="shared" si="0"/>
        <v>50000</v>
      </c>
      <c r="S24">
        <f t="shared" si="1"/>
        <v>99.71696966465187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72.046584595990453</v>
      </c>
      <c r="AC24">
        <f t="shared" si="19"/>
        <v>75.857993110346428</v>
      </c>
      <c r="AE24">
        <f t="shared" si="2"/>
        <v>0</v>
      </c>
      <c r="AF24">
        <f t="shared" si="3"/>
        <v>0</v>
      </c>
      <c r="AG24">
        <f t="shared" si="3"/>
        <v>-19.018325909184973</v>
      </c>
      <c r="AH24">
        <f t="shared" si="4"/>
        <v>-141.20837436788918</v>
      </c>
      <c r="AI24">
        <f t="shared" ref="AI24:AI87" si="23">SUM(AE24:AH24)</f>
        <v>-160.22670027707414</v>
      </c>
      <c r="AJ24">
        <f t="shared" si="6"/>
        <v>-3.8114085143559748</v>
      </c>
      <c r="AK24">
        <f t="shared" si="20"/>
        <v>5.043260921719332</v>
      </c>
      <c r="AL24">
        <f t="shared" ref="AL24:AL87" si="24">SUM(AI24:AK24)</f>
        <v>-158.99484786971078</v>
      </c>
      <c r="AN24">
        <f t="shared" si="8"/>
        <v>0</v>
      </c>
      <c r="AO24">
        <f t="shared" si="8"/>
        <v>0</v>
      </c>
      <c r="AP24">
        <f t="shared" si="8"/>
        <v>-2.7622962351186326</v>
      </c>
      <c r="AQ24">
        <f t="shared" si="8"/>
        <v>-20.50965803963124</v>
      </c>
      <c r="AR24">
        <f t="shared" si="8"/>
        <v>-23.27195427474987</v>
      </c>
      <c r="AS24">
        <f t="shared" si="8"/>
        <v>-0.55358391900414095</v>
      </c>
      <c r="AT24">
        <f t="shared" si="8"/>
        <v>0.73250299333960911</v>
      </c>
      <c r="AU24">
        <f t="shared" si="8"/>
        <v>-23.093035200414402</v>
      </c>
      <c r="AW24">
        <v>21</v>
      </c>
      <c r="AX24">
        <f>IF(Z24&gt;0, (R24*SUMPRODUCT(K24:$K$98, X24:$X$98)-K24*$AZ$3)/Z24, 0)</f>
        <v>99.71696966465187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3.8071530000000002E-3</v>
      </c>
      <c r="Q25" s="4">
        <f t="shared" si="22"/>
        <v>25</v>
      </c>
      <c r="R25">
        <f t="shared" si="0"/>
        <v>50000</v>
      </c>
      <c r="S25">
        <f t="shared" si="1"/>
        <v>105.05285901787384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75.857993110346428</v>
      </c>
      <c r="AC25">
        <f t="shared" si="19"/>
        <v>78.813751682359452</v>
      </c>
      <c r="AE25">
        <f t="shared" si="2"/>
        <v>0</v>
      </c>
      <c r="AF25">
        <f t="shared" si="3"/>
        <v>0</v>
      </c>
      <c r="AG25">
        <f t="shared" si="3"/>
        <v>-18.755736973552992</v>
      </c>
      <c r="AH25">
        <f t="shared" si="4"/>
        <v>-144.81135308026259</v>
      </c>
      <c r="AI25">
        <f t="shared" si="23"/>
        <v>-163.56709005381558</v>
      </c>
      <c r="AJ25">
        <f t="shared" si="6"/>
        <v>-2.9557585720130248</v>
      </c>
      <c r="AK25">
        <f t="shared" si="20"/>
        <v>5.31005951772425</v>
      </c>
      <c r="AL25">
        <f t="shared" si="24"/>
        <v>-161.21278910810435</v>
      </c>
      <c r="AN25">
        <f t="shared" si="8"/>
        <v>0</v>
      </c>
      <c r="AO25">
        <f t="shared" si="8"/>
        <v>0</v>
      </c>
      <c r="AP25">
        <f t="shared" si="8"/>
        <v>-2.4322828467580586</v>
      </c>
      <c r="AQ25">
        <f t="shared" si="8"/>
        <v>-18.779436425751083</v>
      </c>
      <c r="AR25">
        <f t="shared" si="8"/>
        <v>-21.211719272509139</v>
      </c>
      <c r="AS25">
        <f t="shared" si="8"/>
        <v>-0.38330889817887442</v>
      </c>
      <c r="AT25">
        <f t="shared" si="8"/>
        <v>0.68861952470526688</v>
      </c>
      <c r="AU25">
        <f t="shared" si="8"/>
        <v>-20.906408645982747</v>
      </c>
      <c r="AW25">
        <v>22</v>
      </c>
      <c r="AX25">
        <f>IF(Z25&gt;0, (R25*SUMPRODUCT(K25:$K$98, X25:$X$98)-K25*$AZ$3)/Z25, 0)</f>
        <v>105.05285901787384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3.9582979999999999E-3</v>
      </c>
      <c r="Q26" s="4">
        <f t="shared" si="22"/>
        <v>25</v>
      </c>
      <c r="R26">
        <f t="shared" si="0"/>
        <v>50000</v>
      </c>
      <c r="S26">
        <f t="shared" si="1"/>
        <v>109.47584088315155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78.813751682359452</v>
      </c>
      <c r="AC26">
        <f t="shared" si="19"/>
        <v>80.985580088433665</v>
      </c>
      <c r="AE26">
        <f t="shared" si="2"/>
        <v>0</v>
      </c>
      <c r="AF26">
        <f t="shared" si="3"/>
        <v>0</v>
      </c>
      <c r="AG26">
        <f t="shared" si="3"/>
        <v>-18.49393880766652</v>
      </c>
      <c r="AH26">
        <f t="shared" si="4"/>
        <v>-148.48159230188173</v>
      </c>
      <c r="AI26">
        <f t="shared" si="23"/>
        <v>-166.97553110954826</v>
      </c>
      <c r="AJ26">
        <f t="shared" si="6"/>
        <v>-2.1718284060742121</v>
      </c>
      <c r="AK26">
        <f t="shared" si="20"/>
        <v>5.5169626177651621</v>
      </c>
      <c r="AL26">
        <f t="shared" si="24"/>
        <v>-163.63039689785731</v>
      </c>
      <c r="AN26">
        <f t="shared" si="8"/>
        <v>0</v>
      </c>
      <c r="AO26">
        <f t="shared" si="8"/>
        <v>0</v>
      </c>
      <c r="AP26">
        <f t="shared" si="8"/>
        <v>-2.1413681410381438</v>
      </c>
      <c r="AQ26">
        <f t="shared" si="8"/>
        <v>-17.192322013851303</v>
      </c>
      <c r="AR26">
        <f t="shared" si="8"/>
        <v>-19.333690154889446</v>
      </c>
      <c r="AS26">
        <f t="shared" si="8"/>
        <v>-0.25147072264784748</v>
      </c>
      <c r="AT26">
        <f t="shared" si="8"/>
        <v>0.63879566748016792</v>
      </c>
      <c r="AU26">
        <f t="shared" si="8"/>
        <v>-18.946365210057127</v>
      </c>
      <c r="AW26">
        <v>23</v>
      </c>
      <c r="AX26">
        <f>IF(Z26&gt;0, (R26*SUMPRODUCT(K26:$K$98, X26:$X$98)-K26*$AZ$3)/Z26, 0)</f>
        <v>109.47584088315155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4.120851E-3</v>
      </c>
      <c r="Q27" s="4">
        <f t="shared" si="22"/>
        <v>25</v>
      </c>
      <c r="R27">
        <f t="shared" si="0"/>
        <v>50000</v>
      </c>
      <c r="S27">
        <f t="shared" si="1"/>
        <v>113.12003075893222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80.985580088433665</v>
      </c>
      <c r="AC27">
        <f t="shared" si="19"/>
        <v>82.499744531569291</v>
      </c>
      <c r="AE27">
        <f t="shared" si="2"/>
        <v>0</v>
      </c>
      <c r="AF27">
        <f t="shared" si="3"/>
        <v>0</v>
      </c>
      <c r="AG27">
        <f t="shared" si="3"/>
        <v>-18.232788653360345</v>
      </c>
      <c r="AH27">
        <f t="shared" si="4"/>
        <v>-152.42153245902279</v>
      </c>
      <c r="AI27">
        <f t="shared" si="23"/>
        <v>-170.65432111238312</v>
      </c>
      <c r="AJ27">
        <f t="shared" si="6"/>
        <v>-1.5141644431356269</v>
      </c>
      <c r="AK27">
        <f t="shared" si="20"/>
        <v>5.6689906061903574</v>
      </c>
      <c r="AL27">
        <f t="shared" si="24"/>
        <v>-166.49949494932838</v>
      </c>
      <c r="AN27">
        <f t="shared" si="8"/>
        <v>0</v>
      </c>
      <c r="AO27">
        <f t="shared" si="8"/>
        <v>0</v>
      </c>
      <c r="AP27">
        <f t="shared" si="8"/>
        <v>-1.8849376790914258</v>
      </c>
      <c r="AQ27">
        <f t="shared" si="8"/>
        <v>-15.757605438152099</v>
      </c>
      <c r="AR27">
        <f t="shared" si="8"/>
        <v>-17.642543117243523</v>
      </c>
      <c r="AS27">
        <f t="shared" si="8"/>
        <v>-0.15653697662320085</v>
      </c>
      <c r="AT27">
        <f t="shared" si="8"/>
        <v>0.58607019470135469</v>
      </c>
      <c r="AU27">
        <f t="shared" si="8"/>
        <v>-17.213009899165368</v>
      </c>
      <c r="AW27">
        <v>24</v>
      </c>
      <c r="AX27">
        <f>IF(Z27&gt;0, (R27*SUMPRODUCT(K27:$K$98, X27:$X$98)-K27*$AZ$3)/Z27, 0)</f>
        <v>113.12003075893222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4.2986129999999997E-3</v>
      </c>
      <c r="Q28" s="4">
        <f t="shared" si="22"/>
        <v>25</v>
      </c>
      <c r="R28">
        <f t="shared" si="0"/>
        <v>50000</v>
      </c>
      <c r="S28">
        <f t="shared" si="1"/>
        <v>116.07495575060912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82.499744531569291</v>
      </c>
      <c r="AC28">
        <f t="shared" si="19"/>
        <v>83.444359144298318</v>
      </c>
      <c r="AE28">
        <f t="shared" si="2"/>
        <v>0</v>
      </c>
      <c r="AF28">
        <f t="shared" si="3"/>
        <v>0</v>
      </c>
      <c r="AG28">
        <f t="shared" si="3"/>
        <v>-17.972085064495154</v>
      </c>
      <c r="AH28">
        <f t="shared" si="4"/>
        <v>-156.75140466317453</v>
      </c>
      <c r="AI28">
        <f t="shared" si="23"/>
        <v>-174.72348972766969</v>
      </c>
      <c r="AJ28">
        <f t="shared" si="6"/>
        <v>-0.94461461272902625</v>
      </c>
      <c r="AK28">
        <f t="shared" si="20"/>
        <v>5.7749821172098512</v>
      </c>
      <c r="AL28">
        <f t="shared" si="24"/>
        <v>-169.89312222318887</v>
      </c>
      <c r="AN28">
        <f t="shared" si="8"/>
        <v>0</v>
      </c>
      <c r="AO28">
        <f t="shared" si="8"/>
        <v>0</v>
      </c>
      <c r="AP28">
        <f t="shared" si="8"/>
        <v>-1.6589157899008744</v>
      </c>
      <c r="AQ28">
        <f t="shared" si="8"/>
        <v>-14.468960020593268</v>
      </c>
      <c r="AR28">
        <f t="shared" si="8"/>
        <v>-16.127875810494142</v>
      </c>
      <c r="AS28">
        <f t="shared" si="8"/>
        <v>-8.719278207307439E-2</v>
      </c>
      <c r="AT28">
        <f t="shared" si="8"/>
        <v>0.53306052059373099</v>
      </c>
      <c r="AU28">
        <f t="shared" si="8"/>
        <v>-15.682008071973486</v>
      </c>
      <c r="AW28">
        <v>25</v>
      </c>
      <c r="AX28">
        <f>IF(Z28&gt;0, (R28*SUMPRODUCT(K28:$K$98, X28:$X$98)-K28*$AZ$3)/Z28, 0)</f>
        <v>116.07495575060912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4.5124980000000002E-3</v>
      </c>
      <c r="Q29" s="4">
        <f t="shared" si="22"/>
        <v>25</v>
      </c>
      <c r="R29">
        <f t="shared" si="0"/>
        <v>50000</v>
      </c>
      <c r="S29">
        <f t="shared" si="1"/>
        <v>118.41064793355847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83.444359144298318</v>
      </c>
      <c r="AC29">
        <f t="shared" si="19"/>
        <v>83.888095597706027</v>
      </c>
      <c r="AE29">
        <f t="shared" si="2"/>
        <v>0</v>
      </c>
      <c r="AF29">
        <f t="shared" si="3"/>
        <v>0</v>
      </c>
      <c r="AG29">
        <f t="shared" si="3"/>
        <v>-17.711265215940834</v>
      </c>
      <c r="AH29">
        <f t="shared" si="4"/>
        <v>-162.19799581872849</v>
      </c>
      <c r="AI29">
        <f t="shared" si="23"/>
        <v>-179.90926103466933</v>
      </c>
      <c r="AJ29">
        <f t="shared" si="6"/>
        <v>-0.44373645340770906</v>
      </c>
      <c r="AK29">
        <f t="shared" si="20"/>
        <v>5.8411051401008827</v>
      </c>
      <c r="AL29">
        <f t="shared" si="24"/>
        <v>-174.51189234797616</v>
      </c>
      <c r="AN29">
        <f t="shared" si="8"/>
        <v>0</v>
      </c>
      <c r="AO29">
        <f t="shared" si="8"/>
        <v>0</v>
      </c>
      <c r="AP29">
        <f t="shared" si="8"/>
        <v>-1.4596792659087223</v>
      </c>
      <c r="AQ29">
        <f t="shared" si="8"/>
        <v>-13.367596757314491</v>
      </c>
      <c r="AR29">
        <f t="shared" si="8"/>
        <v>-14.827276023223213</v>
      </c>
      <c r="AS29">
        <f t="shared" si="8"/>
        <v>-3.6570673674071442E-2</v>
      </c>
      <c r="AT29">
        <f t="shared" si="8"/>
        <v>0.48139644226682693</v>
      </c>
      <c r="AU29">
        <f t="shared" si="8"/>
        <v>-14.382450254630458</v>
      </c>
      <c r="AW29">
        <v>26</v>
      </c>
      <c r="AX29">
        <f>IF(Z29&gt;0, (R29*SUMPRODUCT(K29:$K$98, X29:$X$98)-K29*$AZ$3)/Z29, 0)</f>
        <v>118.41064793355847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4.7406419999999998E-3</v>
      </c>
      <c r="Q30" s="4">
        <f t="shared" si="22"/>
        <v>25</v>
      </c>
      <c r="R30">
        <f t="shared" si="0"/>
        <v>50000</v>
      </c>
      <c r="S30">
        <f t="shared" si="1"/>
        <v>120.10672575257301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83.888095597706027</v>
      </c>
      <c r="AC30">
        <f t="shared" si="19"/>
        <v>83.83540640646379</v>
      </c>
      <c r="AE30">
        <f t="shared" si="2"/>
        <v>0</v>
      </c>
      <c r="AF30">
        <f t="shared" si="3"/>
        <v>0</v>
      </c>
      <c r="AG30">
        <f t="shared" si="3"/>
        <v>-17.450189796025601</v>
      </c>
      <c r="AH30">
        <f t="shared" si="4"/>
        <v>-167.92553551165639</v>
      </c>
      <c r="AI30">
        <f t="shared" si="23"/>
        <v>-185.37572530768199</v>
      </c>
      <c r="AJ30">
        <f t="shared" si="6"/>
        <v>5.2689191242237143E-2</v>
      </c>
      <c r="AK30">
        <f t="shared" si="20"/>
        <v>5.8721666918394222</v>
      </c>
      <c r="AL30">
        <f t="shared" si="24"/>
        <v>-179.45086942460034</v>
      </c>
      <c r="AN30">
        <f t="shared" si="8"/>
        <v>0</v>
      </c>
      <c r="AO30">
        <f t="shared" si="8"/>
        <v>0</v>
      </c>
      <c r="AP30">
        <f t="shared" si="8"/>
        <v>-1.28407380037066</v>
      </c>
      <c r="AQ30">
        <f t="shared" si="8"/>
        <v>-12.356815775885817</v>
      </c>
      <c r="AR30">
        <f t="shared" si="8"/>
        <v>-13.640889576256477</v>
      </c>
      <c r="AS30">
        <f t="shared" si="8"/>
        <v>3.8771389209924377E-3</v>
      </c>
      <c r="AT30">
        <f t="shared" si="8"/>
        <v>0.43210391912858204</v>
      </c>
      <c r="AU30">
        <f t="shared" si="8"/>
        <v>-13.204908518206903</v>
      </c>
      <c r="AW30">
        <v>27</v>
      </c>
      <c r="AX30">
        <f>IF(Z30&gt;0, (R30*SUMPRODUCT(K30:$K$98, X30:$X$98)-K30*$AZ$3)/Z30, 0)</f>
        <v>120.10672575257301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4.9668849999999999E-3</v>
      </c>
      <c r="Q31" s="4">
        <f t="shared" si="22"/>
        <v>25</v>
      </c>
      <c r="R31">
        <f t="shared" si="0"/>
        <v>50000</v>
      </c>
      <c r="S31">
        <f t="shared" si="1"/>
        <v>121.25026051325032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83.83540640646379</v>
      </c>
      <c r="AC31">
        <f t="shared" si="19"/>
        <v>83.366900957428257</v>
      </c>
      <c r="AE31">
        <f t="shared" si="2"/>
        <v>0</v>
      </c>
      <c r="AF31">
        <f t="shared" si="3"/>
        <v>0</v>
      </c>
      <c r="AG31">
        <f t="shared" si="3"/>
        <v>-17.189014812120313</v>
      </c>
      <c r="AH31">
        <f t="shared" si="4"/>
        <v>-173.34617189006522</v>
      </c>
      <c r="AI31">
        <f t="shared" si="23"/>
        <v>-190.53518670218554</v>
      </c>
      <c r="AJ31">
        <f t="shared" si="6"/>
        <v>0.46850544903553271</v>
      </c>
      <c r="AK31">
        <f t="shared" si="20"/>
        <v>5.8684784484524659</v>
      </c>
      <c r="AL31">
        <f t="shared" si="24"/>
        <v>-184.19820280469756</v>
      </c>
      <c r="AN31">
        <f t="shared" si="8"/>
        <v>0</v>
      </c>
      <c r="AO31">
        <f t="shared" si="8"/>
        <v>0</v>
      </c>
      <c r="AP31">
        <f t="shared" si="8"/>
        <v>-1.1293350138116065</v>
      </c>
      <c r="AQ31">
        <f t="shared" si="8"/>
        <v>-11.389012317775045</v>
      </c>
      <c r="AR31">
        <f t="shared" si="8"/>
        <v>-12.518347331586652</v>
      </c>
      <c r="AS31">
        <f t="shared" si="8"/>
        <v>3.0781264286553395E-2</v>
      </c>
      <c r="AT31">
        <f t="shared" si="8"/>
        <v>0.38556474946795766</v>
      </c>
      <c r="AU31">
        <f t="shared" si="8"/>
        <v>-12.102001317832142</v>
      </c>
      <c r="AW31">
        <v>28</v>
      </c>
      <c r="AX31">
        <f>IF(Z31&gt;0, (R31*SUMPRODUCT(K31:$K$98, X31:$X$98)-K31*$AZ$3)/Z31, 0)</f>
        <v>121.25026051325032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5.2168930000000002E-3</v>
      </c>
      <c r="Q32" s="4">
        <f t="shared" si="22"/>
        <v>25</v>
      </c>
      <c r="R32">
        <f t="shared" si="0"/>
        <v>50000</v>
      </c>
      <c r="S32">
        <f t="shared" si="1"/>
        <v>121.98004504136954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83.366900957428257</v>
      </c>
      <c r="AC32">
        <f t="shared" si="19"/>
        <v>82.592451431483866</v>
      </c>
      <c r="AE32">
        <f t="shared" si="2"/>
        <v>0</v>
      </c>
      <c r="AF32">
        <f t="shared" si="3"/>
        <v>0</v>
      </c>
      <c r="AG32">
        <f t="shared" si="3"/>
        <v>-16.927451412948862</v>
      </c>
      <c r="AH32">
        <f t="shared" si="4"/>
        <v>-179.34650210049355</v>
      </c>
      <c r="AI32">
        <f t="shared" si="23"/>
        <v>-196.27395351344242</v>
      </c>
      <c r="AJ32">
        <f t="shared" si="6"/>
        <v>0.77444952594439087</v>
      </c>
      <c r="AK32">
        <f t="shared" si="20"/>
        <v>5.8356830670199784</v>
      </c>
      <c r="AL32">
        <f t="shared" si="24"/>
        <v>-189.66382092047806</v>
      </c>
      <c r="AN32">
        <f t="shared" si="8"/>
        <v>0</v>
      </c>
      <c r="AO32">
        <f t="shared" si="8"/>
        <v>0</v>
      </c>
      <c r="AP32">
        <f t="shared" si="8"/>
        <v>-0.99299111048685873</v>
      </c>
      <c r="AQ32">
        <f t="shared" si="8"/>
        <v>-10.520749871801202</v>
      </c>
      <c r="AR32">
        <f t="shared" si="8"/>
        <v>-11.513740982288063</v>
      </c>
      <c r="AS32">
        <f t="shared" si="8"/>
        <v>4.5430435806495334E-2</v>
      </c>
      <c r="AT32">
        <f t="shared" si="8"/>
        <v>0.34233041157848115</v>
      </c>
      <c r="AU32">
        <f t="shared" si="8"/>
        <v>-11.125980134903086</v>
      </c>
      <c r="AW32">
        <v>29</v>
      </c>
      <c r="AX32">
        <f>IF(Z32&gt;0, (R32*SUMPRODUCT(K32:$K$98, X32:$X$98)-K32*$AZ$3)/Z32, 0)</f>
        <v>121.98004504136954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5.4821100000000001E-3</v>
      </c>
      <c r="Q33" s="4">
        <f t="shared" si="22"/>
        <v>25</v>
      </c>
      <c r="R33">
        <f t="shared" si="0"/>
        <v>50000</v>
      </c>
      <c r="S33">
        <f t="shared" si="1"/>
        <v>122.3329379413409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82.592451431483866</v>
      </c>
      <c r="AC33">
        <f t="shared" si="19"/>
        <v>81.548989766674268</v>
      </c>
      <c r="AE33">
        <f t="shared" si="2"/>
        <v>0</v>
      </c>
      <c r="AF33">
        <f t="shared" si="3"/>
        <v>0</v>
      </c>
      <c r="AG33">
        <f t="shared" si="3"/>
        <v>-16.665378748153934</v>
      </c>
      <c r="AH33">
        <f t="shared" si="4"/>
        <v>-185.5963013308822</v>
      </c>
      <c r="AI33">
        <f t="shared" si="23"/>
        <v>-202.26168007903613</v>
      </c>
      <c r="AJ33">
        <f t="shared" si="6"/>
        <v>1.0434616648095982</v>
      </c>
      <c r="AK33">
        <f t="shared" si="20"/>
        <v>5.7814716002038713</v>
      </c>
      <c r="AL33">
        <f t="shared" si="24"/>
        <v>-195.43674681402265</v>
      </c>
      <c r="AN33">
        <f t="shared" si="8"/>
        <v>0</v>
      </c>
      <c r="AO33">
        <f t="shared" si="8"/>
        <v>0</v>
      </c>
      <c r="AP33">
        <f t="shared" si="8"/>
        <v>-0.87287277936185625</v>
      </c>
      <c r="AQ33">
        <f t="shared" si="8"/>
        <v>-9.7208687441269888</v>
      </c>
      <c r="AR33">
        <f t="shared" si="8"/>
        <v>-10.593741523488845</v>
      </c>
      <c r="AS33">
        <f t="shared" si="8"/>
        <v>5.4652780310846298E-2</v>
      </c>
      <c r="AT33">
        <f t="shared" si="8"/>
        <v>0.30281275095716648</v>
      </c>
      <c r="AU33">
        <f t="shared" si="8"/>
        <v>-10.236275992220831</v>
      </c>
      <c r="AW33">
        <v>30</v>
      </c>
      <c r="AX33">
        <f>IF(Z33&gt;0, (R33*SUMPRODUCT(K33:$K$98, X33:$X$98)-K33*$AZ$3)/Z33, 0)</f>
        <v>122.3329379413409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5.7777469999999997E-3</v>
      </c>
      <c r="Q34" s="4">
        <f t="shared" si="22"/>
        <v>25</v>
      </c>
      <c r="R34">
        <f t="shared" si="0"/>
        <v>50000</v>
      </c>
      <c r="S34">
        <f t="shared" si="1"/>
        <v>122.37508877491588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81.548989766674268</v>
      </c>
      <c r="AC34">
        <f t="shared" si="19"/>
        <v>80.289985493075505</v>
      </c>
      <c r="AE34">
        <f t="shared" si="2"/>
        <v>0</v>
      </c>
      <c r="AF34">
        <f t="shared" si="3"/>
        <v>0</v>
      </c>
      <c r="AG34">
        <f t="shared" si="3"/>
        <v>-16.402436618606387</v>
      </c>
      <c r="AH34">
        <f t="shared" si="4"/>
        <v>-192.57668413202026</v>
      </c>
      <c r="AI34">
        <f t="shared" si="23"/>
        <v>-208.97912075062663</v>
      </c>
      <c r="AJ34">
        <f t="shared" si="6"/>
        <v>1.2590042735987623</v>
      </c>
      <c r="AK34">
        <f t="shared" si="20"/>
        <v>5.7084292836671997</v>
      </c>
      <c r="AL34">
        <f t="shared" si="24"/>
        <v>-202.0116871933607</v>
      </c>
      <c r="AN34">
        <f t="shared" si="8"/>
        <v>0</v>
      </c>
      <c r="AO34">
        <f t="shared" si="8"/>
        <v>0</v>
      </c>
      <c r="AP34">
        <f t="shared" si="8"/>
        <v>-0.76705429775526623</v>
      </c>
      <c r="AQ34">
        <f t="shared" si="8"/>
        <v>-9.0057822898921902</v>
      </c>
      <c r="AR34">
        <f t="shared" si="8"/>
        <v>-9.7728365876474559</v>
      </c>
      <c r="AS34">
        <f t="shared" si="8"/>
        <v>5.8876901122159576E-2</v>
      </c>
      <c r="AT34">
        <f t="shared" si="8"/>
        <v>0.26695272887089933</v>
      </c>
      <c r="AU34">
        <f t="shared" ref="AU34:AU89" si="25">AL34*$K34</f>
        <v>-9.4470069576543967</v>
      </c>
      <c r="AW34">
        <v>31</v>
      </c>
      <c r="AX34">
        <f>IF(Z34&gt;0, (R34*SUMPRODUCT(K34:$K$98, X34:$X$98)-K34*$AZ$3)/Z34, 0)</f>
        <v>122.37508877491588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6.1180619999999996E-3</v>
      </c>
      <c r="Q35" s="4">
        <f t="shared" si="22"/>
        <v>25</v>
      </c>
      <c r="R35">
        <f t="shared" si="0"/>
        <v>50000</v>
      </c>
      <c r="S35">
        <f t="shared" si="1"/>
        <v>122.13276228028231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80.289985493075505</v>
      </c>
      <c r="AC35">
        <f t="shared" si="19"/>
        <v>78.839439337583499</v>
      </c>
      <c r="AE35">
        <f t="shared" si="2"/>
        <v>0</v>
      </c>
      <c r="AF35">
        <f t="shared" ref="AF35:AG66" si="26">-$Z35*P35</f>
        <v>0</v>
      </c>
      <c r="AG35">
        <f t="shared" si="26"/>
        <v>-16.138061128236618</v>
      </c>
      <c r="AH35">
        <f t="shared" si="4"/>
        <v>-200.70224836740846</v>
      </c>
      <c r="AI35">
        <f t="shared" si="23"/>
        <v>-216.84030949564507</v>
      </c>
      <c r="AJ35">
        <f t="shared" si="6"/>
        <v>1.4505461554920061</v>
      </c>
      <c r="AK35">
        <f t="shared" si="20"/>
        <v>5.6202989845152862</v>
      </c>
      <c r="AL35">
        <f t="shared" si="24"/>
        <v>-209.76946435563781</v>
      </c>
      <c r="AN35">
        <f t="shared" ref="AN35:AT66" si="27">AE35*$K35</f>
        <v>0</v>
      </c>
      <c r="AO35">
        <f t="shared" si="27"/>
        <v>0</v>
      </c>
      <c r="AP35">
        <f t="shared" si="27"/>
        <v>-0.67383113305953601</v>
      </c>
      <c r="AQ35">
        <f t="shared" si="27"/>
        <v>-8.3801531268449647</v>
      </c>
      <c r="AR35">
        <f t="shared" si="27"/>
        <v>-9.0539842599044995</v>
      </c>
      <c r="AS35">
        <f t="shared" si="27"/>
        <v>6.0566331465937012E-2</v>
      </c>
      <c r="AT35">
        <f t="shared" si="27"/>
        <v>0.2346708444574537</v>
      </c>
      <c r="AU35">
        <f t="shared" si="25"/>
        <v>-8.7587470839811097</v>
      </c>
      <c r="AW35">
        <v>32</v>
      </c>
      <c r="AX35">
        <f>IF(Z35&gt;0, (R35*SUMPRODUCT(K35:$K$98, X35:$X$98)-K35*$AZ$3)/Z35, 0)</f>
        <v>122.13276228028231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6.4830920000000002E-3</v>
      </c>
      <c r="Q36" s="4">
        <f t="shared" si="22"/>
        <v>25</v>
      </c>
      <c r="R36">
        <f t="shared" si="0"/>
        <v>50000</v>
      </c>
      <c r="S36">
        <f t="shared" si="1"/>
        <v>121.60528044865286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78.839439337583499</v>
      </c>
      <c r="AC36">
        <f t="shared" si="19"/>
        <v>77.205032759310157</v>
      </c>
      <c r="AE36">
        <f t="shared" si="2"/>
        <v>0</v>
      </c>
      <c r="AF36">
        <f t="shared" si="26"/>
        <v>0</v>
      </c>
      <c r="AG36">
        <f t="shared" si="26"/>
        <v>-15.872055981958272</v>
      </c>
      <c r="AH36">
        <f t="shared" si="4"/>
        <v>-209.24906999196358</v>
      </c>
      <c r="AI36">
        <f t="shared" si="23"/>
        <v>-225.12112597392186</v>
      </c>
      <c r="AJ36">
        <f t="shared" si="6"/>
        <v>1.6344065782733423</v>
      </c>
      <c r="AK36">
        <f t="shared" si="20"/>
        <v>5.5187607536308452</v>
      </c>
      <c r="AL36">
        <f t="shared" si="24"/>
        <v>-217.96795864201766</v>
      </c>
      <c r="AN36">
        <f t="shared" si="27"/>
        <v>0</v>
      </c>
      <c r="AO36">
        <f t="shared" si="27"/>
        <v>0</v>
      </c>
      <c r="AP36">
        <f t="shared" si="27"/>
        <v>-0.59171813616147462</v>
      </c>
      <c r="AQ36">
        <f t="shared" si="27"/>
        <v>-7.8009093358735955</v>
      </c>
      <c r="AR36">
        <f t="shared" si="27"/>
        <v>-8.3926274720350698</v>
      </c>
      <c r="AS36">
        <f t="shared" si="27"/>
        <v>6.0931489614531646E-2</v>
      </c>
      <c r="AT36">
        <f t="shared" si="27"/>
        <v>0.20574214397753401</v>
      </c>
      <c r="AU36">
        <f t="shared" si="25"/>
        <v>-8.1259538384430048</v>
      </c>
      <c r="AW36">
        <v>33</v>
      </c>
      <c r="AX36">
        <f>IF(Z36&gt;0, (R36*SUMPRODUCT(K36:$K$98, X36:$X$98)-K36*$AZ$3)/Z36, 0)</f>
        <v>121.60528044865286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6.8699859999999998E-3</v>
      </c>
      <c r="Q37" s="4">
        <f t="shared" si="22"/>
        <v>25</v>
      </c>
      <c r="R37">
        <f t="shared" si="0"/>
        <v>50000</v>
      </c>
      <c r="S37">
        <f t="shared" si="1"/>
        <v>120.84351335843053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77.205032759310157</v>
      </c>
      <c r="AC37">
        <f t="shared" si="19"/>
        <v>75.427111413232652</v>
      </c>
      <c r="AE37">
        <f t="shared" si="2"/>
        <v>0</v>
      </c>
      <c r="AF37">
        <f t="shared" si="26"/>
        <v>0</v>
      </c>
      <c r="AG37">
        <f t="shared" si="26"/>
        <v>-15.604294619751419</v>
      </c>
      <c r="AH37">
        <f t="shared" si="4"/>
        <v>-218.08160477453913</v>
      </c>
      <c r="AI37">
        <f t="shared" si="23"/>
        <v>-233.68589939429054</v>
      </c>
      <c r="AJ37">
        <f t="shared" si="6"/>
        <v>1.7779213460775054</v>
      </c>
      <c r="AK37">
        <f t="shared" si="20"/>
        <v>5.4043522931517112</v>
      </c>
      <c r="AL37">
        <f t="shared" si="24"/>
        <v>-226.50362575506134</v>
      </c>
      <c r="AN37">
        <f t="shared" si="27"/>
        <v>0</v>
      </c>
      <c r="AO37">
        <f t="shared" si="27"/>
        <v>0</v>
      </c>
      <c r="AP37">
        <f t="shared" si="27"/>
        <v>-0.51940701740043249</v>
      </c>
      <c r="AQ37">
        <f t="shared" si="27"/>
        <v>-7.2590987703132566</v>
      </c>
      <c r="AR37">
        <f t="shared" si="27"/>
        <v>-7.7785057877136889</v>
      </c>
      <c r="AS37">
        <f t="shared" si="27"/>
        <v>5.918017097484092E-2</v>
      </c>
      <c r="AT37">
        <f t="shared" si="27"/>
        <v>0.17989012473617572</v>
      </c>
      <c r="AU37">
        <f t="shared" si="25"/>
        <v>-7.5394354920026725</v>
      </c>
      <c r="AW37">
        <v>34</v>
      </c>
      <c r="AX37">
        <f>IF(Z37&gt;0, (R37*SUMPRODUCT(K37:$K$98, X37:$X$98)-K37*$AZ$3)/Z37, 0)</f>
        <v>120.84351335843053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7.3063119999999997E-3</v>
      </c>
      <c r="Q38" s="4">
        <f t="shared" si="22"/>
        <v>25</v>
      </c>
      <c r="R38">
        <f t="shared" si="0"/>
        <v>50000</v>
      </c>
      <c r="S38">
        <f t="shared" si="1"/>
        <v>119.9043312890677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75.427111413232652</v>
      </c>
      <c r="AC38">
        <f t="shared" si="19"/>
        <v>73.545680490951611</v>
      </c>
      <c r="AE38">
        <f t="shared" si="2"/>
        <v>0</v>
      </c>
      <c r="AF38">
        <f t="shared" si="26"/>
        <v>0</v>
      </c>
      <c r="AG38">
        <f t="shared" si="26"/>
        <v>-15.334241828522078</v>
      </c>
      <c r="AH38">
        <f t="shared" si="4"/>
        <v>-228.01969006365044</v>
      </c>
      <c r="AI38">
        <f t="shared" si="23"/>
        <v>-243.35393189217251</v>
      </c>
      <c r="AJ38">
        <f t="shared" si="6"/>
        <v>1.8814309222810408</v>
      </c>
      <c r="AK38">
        <f t="shared" si="20"/>
        <v>5.2798977989262861</v>
      </c>
      <c r="AL38">
        <f t="shared" si="24"/>
        <v>-236.19260317096519</v>
      </c>
      <c r="AN38">
        <f t="shared" si="27"/>
        <v>0</v>
      </c>
      <c r="AO38">
        <f t="shared" si="27"/>
        <v>0</v>
      </c>
      <c r="AP38">
        <f t="shared" si="27"/>
        <v>-0.4557303549127778</v>
      </c>
      <c r="AQ38">
        <f t="shared" si="27"/>
        <v>-6.7766959359231942</v>
      </c>
      <c r="AR38">
        <f t="shared" si="27"/>
        <v>-7.2324262908359715</v>
      </c>
      <c r="AS38">
        <f t="shared" si="27"/>
        <v>5.5915720616860301E-2</v>
      </c>
      <c r="AT38">
        <f t="shared" si="27"/>
        <v>0.15691742211422932</v>
      </c>
      <c r="AU38">
        <f t="shared" si="25"/>
        <v>-7.0195931481048817</v>
      </c>
      <c r="AW38">
        <v>35</v>
      </c>
      <c r="AX38">
        <f>IF(Z38&gt;0, (R38*SUMPRODUCT(K38:$K$98, X38:$X$98)-K38*$AZ$3)/Z38, 0)</f>
        <v>119.9043312890677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7.7977719999999997E-3</v>
      </c>
      <c r="Q39" s="4">
        <f t="shared" si="22"/>
        <v>25</v>
      </c>
      <c r="R39">
        <f t="shared" si="0"/>
        <v>50000</v>
      </c>
      <c r="S39">
        <f t="shared" si="1"/>
        <v>118.7984234969602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73.545680490951611</v>
      </c>
      <c r="AC39">
        <f t="shared" si="19"/>
        <v>71.570473705057211</v>
      </c>
      <c r="AE39">
        <f t="shared" si="2"/>
        <v>0</v>
      </c>
      <c r="AF39">
        <f t="shared" si="26"/>
        <v>0</v>
      </c>
      <c r="AG39">
        <f t="shared" si="26"/>
        <v>-15.061326488665177</v>
      </c>
      <c r="AH39">
        <f t="shared" si="4"/>
        <v>-239.1458431433565</v>
      </c>
      <c r="AI39">
        <f t="shared" si="23"/>
        <v>-254.20716963202167</v>
      </c>
      <c r="AJ39">
        <f t="shared" si="6"/>
        <v>1.9752067858944002</v>
      </c>
      <c r="AK39">
        <f t="shared" si="20"/>
        <v>5.1481976343666132</v>
      </c>
      <c r="AL39">
        <f t="shared" si="24"/>
        <v>-247.08376521176064</v>
      </c>
      <c r="AN39">
        <f t="shared" si="27"/>
        <v>0</v>
      </c>
      <c r="AO39">
        <f t="shared" si="27"/>
        <v>0</v>
      </c>
      <c r="AP39">
        <f t="shared" si="27"/>
        <v>-0.39966015175228659</v>
      </c>
      <c r="AQ39">
        <f t="shared" si="27"/>
        <v>-6.3458596448016431</v>
      </c>
      <c r="AR39">
        <f t="shared" si="27"/>
        <v>-6.7455197965539302</v>
      </c>
      <c r="AS39">
        <f t="shared" si="27"/>
        <v>5.2413141988973941E-2</v>
      </c>
      <c r="AT39">
        <f t="shared" si="27"/>
        <v>0.13661010863486525</v>
      </c>
      <c r="AU39">
        <f t="shared" si="25"/>
        <v>-6.5564965459300897</v>
      </c>
      <c r="AW39">
        <v>36</v>
      </c>
      <c r="AX39">
        <f>IF(Z39&gt;0, (R39*SUMPRODUCT(K39:$K$98, X39:$X$98)-K39*$AZ$3)/Z39, 0)</f>
        <v>118.7984234969602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8.3605269999999995E-3</v>
      </c>
      <c r="Q40" s="4">
        <f t="shared" si="22"/>
        <v>25</v>
      </c>
      <c r="R40">
        <f t="shared" si="0"/>
        <v>50000</v>
      </c>
      <c r="S40">
        <f t="shared" si="1"/>
        <v>117.53911576386881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71.570473705057211</v>
      </c>
      <c r="AC40">
        <f t="shared" si="19"/>
        <v>69.51165794420983</v>
      </c>
      <c r="AE40">
        <f t="shared" si="2"/>
        <v>0</v>
      </c>
      <c r="AF40">
        <f t="shared" si="26"/>
        <v>0</v>
      </c>
      <c r="AG40">
        <f t="shared" si="26"/>
        <v>-14.784792597014226</v>
      </c>
      <c r="AH40">
        <f t="shared" si="4"/>
        <v>-251.84125352860082</v>
      </c>
      <c r="AI40">
        <f t="shared" si="23"/>
        <v>-266.62604612561506</v>
      </c>
      <c r="AJ40">
        <f t="shared" si="6"/>
        <v>2.0588157608473807</v>
      </c>
      <c r="AK40">
        <f t="shared" si="20"/>
        <v>5.0099331593540049</v>
      </c>
      <c r="AL40">
        <f t="shared" si="24"/>
        <v>-259.5572972054137</v>
      </c>
      <c r="AN40">
        <f t="shared" si="27"/>
        <v>0</v>
      </c>
      <c r="AO40">
        <f t="shared" si="27"/>
        <v>0</v>
      </c>
      <c r="AP40">
        <f t="shared" si="27"/>
        <v>-0.35028766137965589</v>
      </c>
      <c r="AQ40">
        <f t="shared" si="27"/>
        <v>-5.9667312313376586</v>
      </c>
      <c r="AR40">
        <f t="shared" si="27"/>
        <v>-6.3170188927173152</v>
      </c>
      <c r="AS40">
        <f t="shared" si="27"/>
        <v>4.8778347977938293E-2</v>
      </c>
      <c r="AT40">
        <f t="shared" si="27"/>
        <v>0.11869748990681879</v>
      </c>
      <c r="AU40">
        <f t="shared" si="25"/>
        <v>-6.1495430548325585</v>
      </c>
      <c r="AW40">
        <v>37</v>
      </c>
      <c r="AX40">
        <f>IF(Z40&gt;0, (R40*SUMPRODUCT(K40:$K$98, X40:$X$98)-K40*$AZ$3)/Z40, 0)</f>
        <v>117.53911576386881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9.009787E-3</v>
      </c>
      <c r="Q41" s="4">
        <f t="shared" si="22"/>
        <v>25</v>
      </c>
      <c r="R41">
        <f t="shared" si="0"/>
        <v>50000</v>
      </c>
      <c r="S41">
        <f t="shared" si="1"/>
        <v>116.12980367528073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69.51165794420983</v>
      </c>
      <c r="AC41">
        <f t="shared" si="19"/>
        <v>67.372644466402733</v>
      </c>
      <c r="AE41">
        <f t="shared" si="2"/>
        <v>0</v>
      </c>
      <c r="AF41">
        <f t="shared" si="26"/>
        <v>0</v>
      </c>
      <c r="AG41">
        <f t="shared" si="26"/>
        <v>-14.503736838905809</v>
      </c>
      <c r="AH41">
        <f t="shared" si="4"/>
        <v>-266.41566427654999</v>
      </c>
      <c r="AI41">
        <f t="shared" si="23"/>
        <v>-280.9194011154558</v>
      </c>
      <c r="AJ41">
        <f t="shared" si="6"/>
        <v>2.1390134778070973</v>
      </c>
      <c r="AK41">
        <f t="shared" si="20"/>
        <v>4.8658160560946886</v>
      </c>
      <c r="AL41">
        <f t="shared" si="24"/>
        <v>-273.91457158155401</v>
      </c>
      <c r="AN41">
        <f t="shared" si="27"/>
        <v>0</v>
      </c>
      <c r="AO41">
        <f t="shared" si="27"/>
        <v>0</v>
      </c>
      <c r="AP41">
        <f t="shared" si="27"/>
        <v>-0.30681139959651832</v>
      </c>
      <c r="AQ41">
        <f t="shared" si="27"/>
        <v>-5.6357450317121875</v>
      </c>
      <c r="AR41">
        <f t="shared" si="27"/>
        <v>-5.9425564313087067</v>
      </c>
      <c r="AS41">
        <f t="shared" si="27"/>
        <v>4.5248595322095096E-2</v>
      </c>
      <c r="AT41">
        <f t="shared" si="27"/>
        <v>0.10293125495389564</v>
      </c>
      <c r="AU41">
        <f t="shared" si="25"/>
        <v>-5.7943765810327159</v>
      </c>
      <c r="AW41">
        <v>38</v>
      </c>
      <c r="AX41">
        <f>IF(Z41&gt;0, (R41*SUMPRODUCT(K41:$K$98, X41:$X$98)-K41*$AZ$3)/Z41, 0)</f>
        <v>116.12980367528073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9.7579090000000004E-3</v>
      </c>
      <c r="Q42" s="4">
        <f t="shared" si="22"/>
        <v>25</v>
      </c>
      <c r="R42">
        <f t="shared" si="0"/>
        <v>50000</v>
      </c>
      <c r="S42">
        <f t="shared" si="1"/>
        <v>114.5700750009896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67.372644466402733</v>
      </c>
      <c r="AC42">
        <f t="shared" si="19"/>
        <v>65.154504571771383</v>
      </c>
      <c r="AE42">
        <f t="shared" si="2"/>
        <v>0</v>
      </c>
      <c r="AF42">
        <f t="shared" si="26"/>
        <v>0</v>
      </c>
      <c r="AG42">
        <f t="shared" si="26"/>
        <v>-14.217173326282758</v>
      </c>
      <c r="AH42">
        <f t="shared" si="4"/>
        <v>-283.0522884679811</v>
      </c>
      <c r="AI42">
        <f t="shared" si="23"/>
        <v>-297.26946179426386</v>
      </c>
      <c r="AJ42">
        <f t="shared" si="6"/>
        <v>2.2181398946313493</v>
      </c>
      <c r="AK42">
        <f t="shared" si="20"/>
        <v>4.7160851126481917</v>
      </c>
      <c r="AL42">
        <f t="shared" si="24"/>
        <v>-290.3352367869843</v>
      </c>
      <c r="AN42">
        <f t="shared" si="27"/>
        <v>0</v>
      </c>
      <c r="AO42">
        <f t="shared" si="27"/>
        <v>0</v>
      </c>
      <c r="AP42">
        <f t="shared" si="27"/>
        <v>-0.26852629275279249</v>
      </c>
      <c r="AQ42">
        <f t="shared" si="27"/>
        <v>-5.3461387811168972</v>
      </c>
      <c r="AR42">
        <f t="shared" si="27"/>
        <v>-5.6146650738696895</v>
      </c>
      <c r="AS42">
        <f t="shared" si="27"/>
        <v>4.1895028571629571E-2</v>
      </c>
      <c r="AT42">
        <f t="shared" si="27"/>
        <v>8.907486900120444E-2</v>
      </c>
      <c r="AU42">
        <f t="shared" si="25"/>
        <v>-5.4836951762968553</v>
      </c>
      <c r="AW42">
        <v>39</v>
      </c>
      <c r="AX42">
        <f>IF(Z42&gt;0, (R42*SUMPRODUCT(K42:$K$98, X42:$X$98)-K42*$AZ$3)/Z42, 0)</f>
        <v>114.5700750009896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1.0650522000000001E-2</v>
      </c>
      <c r="Q43" s="4">
        <f t="shared" si="22"/>
        <v>25</v>
      </c>
      <c r="R43">
        <f t="shared" si="0"/>
        <v>50000</v>
      </c>
      <c r="S43">
        <f t="shared" si="1"/>
        <v>112.86571626929421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65.154504571771383</v>
      </c>
      <c r="AC43">
        <f t="shared" si="19"/>
        <v>62.859798948762439</v>
      </c>
      <c r="AE43">
        <f t="shared" si="2"/>
        <v>0</v>
      </c>
      <c r="AF43">
        <f t="shared" si="26"/>
        <v>0</v>
      </c>
      <c r="AG43">
        <f t="shared" si="26"/>
        <v>-13.923581275730543</v>
      </c>
      <c r="AH43">
        <f t="shared" si="4"/>
        <v>-302.84063457877545</v>
      </c>
      <c r="AI43">
        <f t="shared" si="23"/>
        <v>-316.76421585450601</v>
      </c>
      <c r="AJ43">
        <f t="shared" si="6"/>
        <v>2.2947056230089444</v>
      </c>
      <c r="AK43">
        <f t="shared" si="20"/>
        <v>4.5608153200239974</v>
      </c>
      <c r="AL43">
        <f t="shared" si="24"/>
        <v>-309.90869491147305</v>
      </c>
      <c r="AN43">
        <f t="shared" si="27"/>
        <v>0</v>
      </c>
      <c r="AO43">
        <f t="shared" si="27"/>
        <v>0</v>
      </c>
      <c r="AP43">
        <f t="shared" si="27"/>
        <v>-0.23480453985421651</v>
      </c>
      <c r="AQ43">
        <f t="shared" si="27"/>
        <v>-5.1070449795393875</v>
      </c>
      <c r="AR43">
        <f t="shared" si="27"/>
        <v>-5.3418495193936044</v>
      </c>
      <c r="AS43">
        <f t="shared" si="27"/>
        <v>3.8697464915198571E-2</v>
      </c>
      <c r="AT43">
        <f t="shared" si="27"/>
        <v>7.6912693751062827E-2</v>
      </c>
      <c r="AU43">
        <f t="shared" si="25"/>
        <v>-5.2262393607273427</v>
      </c>
      <c r="AW43">
        <v>40</v>
      </c>
      <c r="AX43">
        <f>IF(Z43&gt;0, (R43*SUMPRODUCT(K43:$K$98, X43:$X$98)-K43*$AZ$3)/Z43, 0)</f>
        <v>112.86571626929421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1.1678121E-2</v>
      </c>
      <c r="Q44" s="4">
        <f t="shared" si="22"/>
        <v>25</v>
      </c>
      <c r="R44">
        <f t="shared" si="0"/>
        <v>50000</v>
      </c>
      <c r="S44">
        <f t="shared" si="1"/>
        <v>110.99395016863214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62.859798948762439</v>
      </c>
      <c r="AC44">
        <f t="shared" si="19"/>
        <v>60.47724786039084</v>
      </c>
      <c r="AE44">
        <f t="shared" si="2"/>
        <v>0</v>
      </c>
      <c r="AF44">
        <f t="shared" si="26"/>
        <v>0</v>
      </c>
      <c r="AG44">
        <f t="shared" si="26"/>
        <v>-13.621744196081922</v>
      </c>
      <c r="AH44">
        <f t="shared" si="4"/>
        <v>-325.20253378263129</v>
      </c>
      <c r="AI44">
        <f t="shared" si="23"/>
        <v>-338.82427797871321</v>
      </c>
      <c r="AJ44">
        <f t="shared" si="6"/>
        <v>2.3825510883715992</v>
      </c>
      <c r="AK44">
        <f t="shared" si="20"/>
        <v>4.4001859264133714</v>
      </c>
      <c r="AL44">
        <f t="shared" si="24"/>
        <v>-332.04154096392824</v>
      </c>
      <c r="AN44">
        <f t="shared" si="27"/>
        <v>0</v>
      </c>
      <c r="AO44">
        <f t="shared" si="27"/>
        <v>0</v>
      </c>
      <c r="AP44">
        <f t="shared" si="27"/>
        <v>-0.20510215948920307</v>
      </c>
      <c r="AQ44">
        <f t="shared" si="27"/>
        <v>-4.8965639781551111</v>
      </c>
      <c r="AR44">
        <f t="shared" si="27"/>
        <v>-5.1016661376443144</v>
      </c>
      <c r="AS44">
        <f t="shared" si="27"/>
        <v>3.5873994275925636E-2</v>
      </c>
      <c r="AT44">
        <f t="shared" si="27"/>
        <v>6.625345643482046E-2</v>
      </c>
      <c r="AU44">
        <f t="shared" si="25"/>
        <v>-4.9995386869335681</v>
      </c>
      <c r="AW44">
        <v>41</v>
      </c>
      <c r="AX44">
        <f>IF(Z44&gt;0, (R44*SUMPRODUCT(K44:$K$98, X44:$X$98)-K44*$AZ$3)/Z44, 0)</f>
        <v>110.99395016863214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1.2859717E-2</v>
      </c>
      <c r="Q45" s="4">
        <f t="shared" si="22"/>
        <v>25</v>
      </c>
      <c r="R45">
        <f t="shared" si="0"/>
        <v>50000</v>
      </c>
      <c r="S45">
        <f t="shared" si="1"/>
        <v>108.96266066234644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60.47724786039084</v>
      </c>
      <c r="AC45">
        <f t="shared" si="19"/>
        <v>58.013267713635543</v>
      </c>
      <c r="AE45">
        <f t="shared" si="2"/>
        <v>0</v>
      </c>
      <c r="AF45">
        <f t="shared" si="26"/>
        <v>0</v>
      </c>
      <c r="AG45">
        <f t="shared" si="26"/>
        <v>-13.310354978713097</v>
      </c>
      <c r="AH45">
        <f t="shared" si="4"/>
        <v>-350.34355081601205</v>
      </c>
      <c r="AI45">
        <f t="shared" si="23"/>
        <v>-363.65390579472518</v>
      </c>
      <c r="AJ45">
        <f t="shared" si="6"/>
        <v>2.4639801467552971</v>
      </c>
      <c r="AK45">
        <f t="shared" si="20"/>
        <v>4.2334073502273588</v>
      </c>
      <c r="AL45">
        <f t="shared" si="24"/>
        <v>-356.95651829774249</v>
      </c>
      <c r="AN45">
        <f t="shared" si="27"/>
        <v>0</v>
      </c>
      <c r="AO45">
        <f t="shared" si="27"/>
        <v>0</v>
      </c>
      <c r="AP45">
        <f t="shared" si="27"/>
        <v>-0.17894069836356341</v>
      </c>
      <c r="AQ45">
        <f t="shared" si="27"/>
        <v>-4.709920941285743</v>
      </c>
      <c r="AR45">
        <f t="shared" si="27"/>
        <v>-4.8888616396493063</v>
      </c>
      <c r="AS45">
        <f t="shared" si="27"/>
        <v>3.3125061571947424E-2</v>
      </c>
      <c r="AT45">
        <f t="shared" si="27"/>
        <v>5.6912747174558617E-2</v>
      </c>
      <c r="AU45">
        <f t="shared" si="25"/>
        <v>-4.7988238309027995</v>
      </c>
      <c r="AW45">
        <v>42</v>
      </c>
      <c r="AX45">
        <f>IF(Z45&gt;0, (R45*SUMPRODUCT(K45:$K$98, X45:$X$98)-K45*$AZ$3)/Z45, 0)</f>
        <v>108.96266066234644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1.4223828000000001E-2</v>
      </c>
      <c r="Q46" s="4">
        <f t="shared" si="22"/>
        <v>25</v>
      </c>
      <c r="R46">
        <f t="shared" si="0"/>
        <v>50000</v>
      </c>
      <c r="S46">
        <f t="shared" si="1"/>
        <v>106.78242887279718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58.013267713635543</v>
      </c>
      <c r="AC46">
        <f t="shared" si="19"/>
        <v>55.475296621813925</v>
      </c>
      <c r="AE46">
        <f t="shared" si="2"/>
        <v>0</v>
      </c>
      <c r="AF46">
        <f t="shared" si="26"/>
        <v>0</v>
      </c>
      <c r="AG46">
        <f t="shared" si="26"/>
        <v>-12.987927229089808</v>
      </c>
      <c r="AH46">
        <f t="shared" si="4"/>
        <v>-378.64839967231751</v>
      </c>
      <c r="AI46">
        <f t="shared" si="23"/>
        <v>-391.6363269014073</v>
      </c>
      <c r="AJ46">
        <f t="shared" si="6"/>
        <v>2.5379710918216176</v>
      </c>
      <c r="AK46">
        <f t="shared" si="20"/>
        <v>4.0609287399544884</v>
      </c>
      <c r="AL46">
        <f t="shared" si="24"/>
        <v>-385.03742706963118</v>
      </c>
      <c r="AN46">
        <f t="shared" si="27"/>
        <v>0</v>
      </c>
      <c r="AO46">
        <f t="shared" si="27"/>
        <v>0</v>
      </c>
      <c r="AP46">
        <f t="shared" si="27"/>
        <v>-0.15589827648589691</v>
      </c>
      <c r="AQ46">
        <f t="shared" si="27"/>
        <v>-4.5450387780771555</v>
      </c>
      <c r="AR46">
        <f t="shared" si="27"/>
        <v>-4.7009370545630524</v>
      </c>
      <c r="AS46">
        <f t="shared" si="27"/>
        <v>3.0464084992701982E-2</v>
      </c>
      <c r="AT46">
        <f t="shared" si="27"/>
        <v>4.8744636486180624E-2</v>
      </c>
      <c r="AU46">
        <f t="shared" si="25"/>
        <v>-4.6217283330841692</v>
      </c>
      <c r="AW46">
        <v>43</v>
      </c>
      <c r="AX46">
        <f>IF(Z46&gt;0, (R46*SUMPRODUCT(K46:$K$98, X46:$X$98)-K46*$AZ$3)/Z46, 0)</f>
        <v>106.78242887279718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1.5749540999999999E-2</v>
      </c>
      <c r="Q47" s="4">
        <f t="shared" si="22"/>
        <v>25</v>
      </c>
      <c r="R47">
        <f t="shared" si="0"/>
        <v>50000</v>
      </c>
      <c r="S47">
        <f t="shared" si="1"/>
        <v>104.45632350969927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55.475296621813925</v>
      </c>
      <c r="AC47">
        <f t="shared" si="19"/>
        <v>52.869498780758292</v>
      </c>
      <c r="AE47">
        <f t="shared" si="2"/>
        <v>0</v>
      </c>
      <c r="AF47">
        <f t="shared" si="26"/>
        <v>0</v>
      </c>
      <c r="AG47">
        <f t="shared" si="26"/>
        <v>-12.653494064399343</v>
      </c>
      <c r="AH47">
        <f t="shared" si="4"/>
        <v>-409.10778479913256</v>
      </c>
      <c r="AI47">
        <f t="shared" si="23"/>
        <v>-421.76127886353191</v>
      </c>
      <c r="AJ47">
        <f t="shared" si="6"/>
        <v>2.6057978410556331</v>
      </c>
      <c r="AK47">
        <f t="shared" si="20"/>
        <v>3.883270763526975</v>
      </c>
      <c r="AL47">
        <f t="shared" si="24"/>
        <v>-415.27221025894931</v>
      </c>
      <c r="AN47">
        <f t="shared" si="27"/>
        <v>0</v>
      </c>
      <c r="AO47">
        <f t="shared" si="27"/>
        <v>0</v>
      </c>
      <c r="AP47">
        <f t="shared" si="27"/>
        <v>-0.13561068519972677</v>
      </c>
      <c r="AQ47">
        <f t="shared" si="27"/>
        <v>-4.3845112452570874</v>
      </c>
      <c r="AR47">
        <f t="shared" si="27"/>
        <v>-4.5201219304568143</v>
      </c>
      <c r="AS47">
        <f t="shared" si="27"/>
        <v>2.7926992253605457E-2</v>
      </c>
      <c r="AT47">
        <f t="shared" si="27"/>
        <v>4.1617991550617392E-2</v>
      </c>
      <c r="AU47">
        <f t="shared" si="25"/>
        <v>-4.4505769466525917</v>
      </c>
      <c r="AW47">
        <v>44</v>
      </c>
      <c r="AX47">
        <f>IF(Z47&gt;0, (R47*SUMPRODUCT(K47:$K$98, X47:$X$98)-K47*$AZ$3)/Z47, 0)</f>
        <v>104.45632350969927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1.7447312E-2</v>
      </c>
      <c r="Q48" s="4">
        <f t="shared" si="22"/>
        <v>25</v>
      </c>
      <c r="R48">
        <f t="shared" si="0"/>
        <v>50000</v>
      </c>
      <c r="S48">
        <f t="shared" si="1"/>
        <v>102.01462439867558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52.869498780758292</v>
      </c>
      <c r="AC48">
        <f t="shared" si="19"/>
        <v>50.216452657841877</v>
      </c>
      <c r="AE48">
        <f t="shared" si="2"/>
        <v>0</v>
      </c>
      <c r="AF48">
        <f t="shared" si="26"/>
        <v>0</v>
      </c>
      <c r="AG48">
        <f t="shared" si="26"/>
        <v>-12.306189664923625</v>
      </c>
      <c r="AH48">
        <f t="shared" si="4"/>
        <v>-441.5389176634468</v>
      </c>
      <c r="AI48">
        <f t="shared" si="23"/>
        <v>-453.84510732837043</v>
      </c>
      <c r="AJ48">
        <f t="shared" si="6"/>
        <v>2.6530461229164146</v>
      </c>
      <c r="AK48">
        <f t="shared" si="20"/>
        <v>3.700864914653081</v>
      </c>
      <c r="AL48">
        <f t="shared" si="24"/>
        <v>-447.49119629080093</v>
      </c>
      <c r="AN48">
        <f t="shared" si="27"/>
        <v>0</v>
      </c>
      <c r="AO48">
        <f t="shared" si="27"/>
        <v>0</v>
      </c>
      <c r="AP48">
        <f t="shared" si="27"/>
        <v>-0.11775762179688935</v>
      </c>
      <c r="AQ48">
        <f t="shared" si="27"/>
        <v>-4.2250748843096693</v>
      </c>
      <c r="AR48">
        <f t="shared" si="27"/>
        <v>-4.3428325061065589</v>
      </c>
      <c r="AS48">
        <f t="shared" si="27"/>
        <v>2.5386932142170398E-2</v>
      </c>
      <c r="AT48">
        <f t="shared" si="27"/>
        <v>3.5413484011486619E-2</v>
      </c>
      <c r="AU48">
        <f t="shared" si="25"/>
        <v>-4.2820320899529012</v>
      </c>
      <c r="AW48">
        <v>45</v>
      </c>
      <c r="AX48">
        <f>IF(Z48&gt;0, (R48*SUMPRODUCT(K48:$K$98, X48:$X$98)-K48*$AZ$3)/Z48, 0)</f>
        <v>102.01462439867558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1.9300032000000002E-2</v>
      </c>
      <c r="Q49" s="4">
        <f t="shared" si="22"/>
        <v>25</v>
      </c>
      <c r="R49">
        <f t="shared" si="0"/>
        <v>50000</v>
      </c>
      <c r="S49">
        <f t="shared" si="1"/>
        <v>99.486960653862525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50.216452657841877</v>
      </c>
      <c r="AC49">
        <f t="shared" si="19"/>
        <v>47.537328775622072</v>
      </c>
      <c r="AE49">
        <f t="shared" si="2"/>
        <v>0</v>
      </c>
      <c r="AF49">
        <f t="shared" si="26"/>
        <v>0</v>
      </c>
      <c r="AG49">
        <f t="shared" si="26"/>
        <v>-11.945617913943293</v>
      </c>
      <c r="AH49">
        <f t="shared" si="4"/>
        <v>-475.01970866219051</v>
      </c>
      <c r="AI49">
        <f t="shared" si="23"/>
        <v>-486.9653265761338</v>
      </c>
      <c r="AJ49">
        <f t="shared" si="6"/>
        <v>2.6791238822198054</v>
      </c>
      <c r="AK49">
        <f t="shared" si="20"/>
        <v>3.5151516860489318</v>
      </c>
      <c r="AL49">
        <f t="shared" si="24"/>
        <v>-480.77105100786508</v>
      </c>
      <c r="AN49">
        <f t="shared" si="27"/>
        <v>0</v>
      </c>
      <c r="AO49">
        <f t="shared" si="27"/>
        <v>0</v>
      </c>
      <c r="AP49">
        <f t="shared" si="27"/>
        <v>-0.10206010688392553</v>
      </c>
      <c r="AQ49">
        <f t="shared" si="27"/>
        <v>-4.0584390516497537</v>
      </c>
      <c r="AR49">
        <f t="shared" si="27"/>
        <v>-4.1604991585336792</v>
      </c>
      <c r="AS49">
        <f t="shared" si="27"/>
        <v>2.288970497335872E-2</v>
      </c>
      <c r="AT49">
        <f t="shared" si="27"/>
        <v>3.0032498894227402E-2</v>
      </c>
      <c r="AU49">
        <f t="shared" si="25"/>
        <v>-4.1075769546660927</v>
      </c>
      <c r="AW49">
        <v>46</v>
      </c>
      <c r="AX49">
        <f>IF(Z49&gt;0, (R49*SUMPRODUCT(K49:$K$98, X49:$X$98)-K49*$AZ$3)/Z49, 0)</f>
        <v>99.486960653862525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2.1337168E-2</v>
      </c>
      <c r="Q50" s="4">
        <f t="shared" si="22"/>
        <v>25</v>
      </c>
      <c r="R50">
        <f t="shared" si="0"/>
        <v>50000</v>
      </c>
      <c r="S50">
        <f t="shared" si="1"/>
        <v>96.919308670731468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47.537328775622072</v>
      </c>
      <c r="AC50">
        <f t="shared" si="19"/>
        <v>44.859203118695412</v>
      </c>
      <c r="AE50">
        <f t="shared" si="2"/>
        <v>0</v>
      </c>
      <c r="AF50">
        <f t="shared" si="26"/>
        <v>0</v>
      </c>
      <c r="AG50">
        <f t="shared" si="26"/>
        <v>-11.571276078510243</v>
      </c>
      <c r="AH50">
        <f t="shared" si="4"/>
        <v>-509.77131258723517</v>
      </c>
      <c r="AI50">
        <f t="shared" si="23"/>
        <v>-521.34258866574544</v>
      </c>
      <c r="AJ50">
        <f t="shared" si="6"/>
        <v>2.6781256569266603</v>
      </c>
      <c r="AK50">
        <f t="shared" si="20"/>
        <v>3.3276130142935454</v>
      </c>
      <c r="AL50">
        <f t="shared" si="24"/>
        <v>-515.33684999452521</v>
      </c>
      <c r="AN50">
        <f t="shared" si="27"/>
        <v>0</v>
      </c>
      <c r="AO50">
        <f t="shared" si="27"/>
        <v>0</v>
      </c>
      <c r="AP50">
        <f t="shared" si="27"/>
        <v>-8.8269493007505348E-2</v>
      </c>
      <c r="AQ50">
        <f t="shared" si="27"/>
        <v>-3.8887029405004911</v>
      </c>
      <c r="AR50">
        <f t="shared" si="27"/>
        <v>-3.976972433507997</v>
      </c>
      <c r="AS50">
        <f t="shared" si="27"/>
        <v>2.0429621793082622E-2</v>
      </c>
      <c r="AT50">
        <f t="shared" si="27"/>
        <v>2.5384124594725256E-2</v>
      </c>
      <c r="AU50">
        <f t="shared" si="25"/>
        <v>-3.9311586871201887</v>
      </c>
      <c r="AW50">
        <v>47</v>
      </c>
      <c r="AX50">
        <f>IF(Z50&gt;0, (R50*SUMPRODUCT(K50:$K$98, X50:$X$98)-K50*$AZ$3)/Z50, 0)</f>
        <v>96.919308670731468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2.3628113999999999E-2</v>
      </c>
      <c r="Q51" s="4">
        <f t="shared" si="22"/>
        <v>25</v>
      </c>
      <c r="R51">
        <f t="shared" si="0"/>
        <v>50000</v>
      </c>
      <c r="S51">
        <f t="shared" si="1"/>
        <v>94.353278734796859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44.859203118695412</v>
      </c>
      <c r="AC51">
        <f t="shared" si="19"/>
        <v>42.202922852054826</v>
      </c>
      <c r="AE51">
        <f t="shared" si="2"/>
        <v>0</v>
      </c>
      <c r="AF51">
        <f t="shared" si="26"/>
        <v>0</v>
      </c>
      <c r="AG51">
        <f t="shared" si="26"/>
        <v>-11.182155887416627</v>
      </c>
      <c r="AH51">
        <f t="shared" si="4"/>
        <v>-546.81486061702594</v>
      </c>
      <c r="AI51">
        <f t="shared" si="23"/>
        <v>-557.99701650444263</v>
      </c>
      <c r="AJ51">
        <f t="shared" si="6"/>
        <v>2.6562802666405858</v>
      </c>
      <c r="AK51">
        <f t="shared" si="20"/>
        <v>3.140144218308679</v>
      </c>
      <c r="AL51">
        <f t="shared" si="24"/>
        <v>-552.20059201949334</v>
      </c>
      <c r="AN51">
        <f t="shared" si="27"/>
        <v>0</v>
      </c>
      <c r="AO51">
        <f t="shared" si="27"/>
        <v>0</v>
      </c>
      <c r="AP51">
        <f t="shared" si="27"/>
        <v>-7.6161746816006015E-2</v>
      </c>
      <c r="AQ51">
        <f t="shared" si="27"/>
        <v>-3.7243600776848909</v>
      </c>
      <c r="AR51">
        <f t="shared" si="27"/>
        <v>-3.8005218245008972</v>
      </c>
      <c r="AS51">
        <f t="shared" si="27"/>
        <v>1.809194462830651E-2</v>
      </c>
      <c r="AT51">
        <f t="shared" si="27"/>
        <v>2.1387545597508453E-2</v>
      </c>
      <c r="AU51">
        <f t="shared" si="25"/>
        <v>-3.7610423342750821</v>
      </c>
      <c r="AW51">
        <v>48</v>
      </c>
      <c r="AX51">
        <f>IF(Z51&gt;0, (R51*SUMPRODUCT(K51:$K$98, X51:$X$98)-K51*$AZ$3)/Z51, 0)</f>
        <v>94.353278734796859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2.6203289000000001E-2</v>
      </c>
      <c r="Q52" s="4">
        <f t="shared" si="22"/>
        <v>25</v>
      </c>
      <c r="R52">
        <f t="shared" si="0"/>
        <v>50000</v>
      </c>
      <c r="S52">
        <f t="shared" si="1"/>
        <v>91.810676393953017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42.202922852054826</v>
      </c>
      <c r="AC52">
        <f t="shared" si="19"/>
        <v>39.578940161744868</v>
      </c>
      <c r="AE52">
        <f t="shared" si="2"/>
        <v>0</v>
      </c>
      <c r="AF52">
        <f t="shared" si="26"/>
        <v>0</v>
      </c>
      <c r="AG52">
        <f t="shared" si="26"/>
        <v>-10.777325066181431</v>
      </c>
      <c r="AH52">
        <f t="shared" si="4"/>
        <v>-586.01852472205871</v>
      </c>
      <c r="AI52">
        <f t="shared" si="23"/>
        <v>-596.79584978824016</v>
      </c>
      <c r="AJ52">
        <f t="shared" si="6"/>
        <v>2.6239826903099583</v>
      </c>
      <c r="AK52">
        <f t="shared" si="20"/>
        <v>2.954204599643838</v>
      </c>
      <c r="AL52">
        <f t="shared" si="24"/>
        <v>-591.21766249828636</v>
      </c>
      <c r="AN52">
        <f t="shared" si="27"/>
        <v>0</v>
      </c>
      <c r="AO52">
        <f t="shared" si="27"/>
        <v>0</v>
      </c>
      <c r="AP52">
        <f t="shared" si="27"/>
        <v>-6.5539679540429746E-2</v>
      </c>
      <c r="AQ52">
        <f t="shared" si="27"/>
        <v>-3.5637290402939921</v>
      </c>
      <c r="AR52">
        <f t="shared" si="27"/>
        <v>-3.6292687198344216</v>
      </c>
      <c r="AS52">
        <f t="shared" si="27"/>
        <v>1.5957112139281766E-2</v>
      </c>
      <c r="AT52">
        <f t="shared" si="27"/>
        <v>1.7965276315649106E-2</v>
      </c>
      <c r="AU52">
        <f t="shared" si="25"/>
        <v>-3.5953463313794907</v>
      </c>
      <c r="AW52">
        <v>49</v>
      </c>
      <c r="AX52">
        <f>IF(Z52&gt;0, (R52*SUMPRODUCT(K52:$K$98, X52:$X$98)-K52*$AZ$3)/Z52, 0)</f>
        <v>91.810676393953017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2.9108322999999998E-2</v>
      </c>
      <c r="Q53" s="4">
        <f t="shared" si="22"/>
        <v>25</v>
      </c>
      <c r="R53">
        <f t="shared" si="0"/>
        <v>50000</v>
      </c>
      <c r="S53">
        <f t="shared" si="1"/>
        <v>89.315989678368624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39.578940161744868</v>
      </c>
      <c r="AC53">
        <f t="shared" si="19"/>
        <v>36.997690931607053</v>
      </c>
      <c r="AE53">
        <f t="shared" si="2"/>
        <v>0</v>
      </c>
      <c r="AF53">
        <f t="shared" si="26"/>
        <v>0</v>
      </c>
      <c r="AG53">
        <f t="shared" si="26"/>
        <v>-10.355841956417212</v>
      </c>
      <c r="AH53">
        <f t="shared" si="4"/>
        <v>-627.41971820481092</v>
      </c>
      <c r="AI53">
        <f t="shared" si="23"/>
        <v>-637.7755601612281</v>
      </c>
      <c r="AJ53">
        <f t="shared" si="6"/>
        <v>2.5812492301378143</v>
      </c>
      <c r="AK53">
        <f t="shared" si="20"/>
        <v>2.7705258113221412</v>
      </c>
      <c r="AL53">
        <f t="shared" si="24"/>
        <v>-632.42378511976813</v>
      </c>
      <c r="AN53">
        <f t="shared" si="27"/>
        <v>0</v>
      </c>
      <c r="AO53">
        <f t="shared" si="27"/>
        <v>0</v>
      </c>
      <c r="AP53">
        <f t="shared" si="27"/>
        <v>-5.6229046949684044E-2</v>
      </c>
      <c r="AQ53">
        <f t="shared" si="27"/>
        <v>-3.4066967167487867</v>
      </c>
      <c r="AR53">
        <f t="shared" si="27"/>
        <v>-3.4629257636984705</v>
      </c>
      <c r="AS53">
        <f t="shared" si="27"/>
        <v>1.4015391965335586E-2</v>
      </c>
      <c r="AT53">
        <f t="shared" si="27"/>
        <v>1.5043105773124449E-2</v>
      </c>
      <c r="AU53">
        <f t="shared" si="25"/>
        <v>-3.4338672659600102</v>
      </c>
      <c r="AW53">
        <v>50</v>
      </c>
      <c r="AX53">
        <f>IF(Z53&gt;0, (R53*SUMPRODUCT(K53:$K$98, X53:$X$98)-K53*$AZ$3)/Z53, 0)</f>
        <v>89.315989678368624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3.2245303000000003E-2</v>
      </c>
      <c r="Q54" s="4">
        <f t="shared" si="22"/>
        <v>25</v>
      </c>
      <c r="R54">
        <f t="shared" si="0"/>
        <v>50000</v>
      </c>
      <c r="S54">
        <f t="shared" si="1"/>
        <v>86.879840204555279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36.997690931607053</v>
      </c>
      <c r="AC54">
        <f t="shared" si="19"/>
        <v>34.468208331069135</v>
      </c>
      <c r="AE54">
        <f t="shared" si="2"/>
        <v>0</v>
      </c>
      <c r="AF54">
        <f t="shared" si="26"/>
        <v>0</v>
      </c>
      <c r="AG54">
        <f t="shared" si="26"/>
        <v>-9.9183562751482537</v>
      </c>
      <c r="AH54">
        <f t="shared" si="4"/>
        <v>-667.85452340957158</v>
      </c>
      <c r="AI54">
        <f t="shared" si="23"/>
        <v>-677.77287968471978</v>
      </c>
      <c r="AJ54">
        <f t="shared" si="6"/>
        <v>2.5294826005379178</v>
      </c>
      <c r="AK54">
        <f t="shared" si="20"/>
        <v>2.5898383652124939</v>
      </c>
      <c r="AL54">
        <f t="shared" si="24"/>
        <v>-672.65355871896941</v>
      </c>
      <c r="AN54">
        <f t="shared" si="27"/>
        <v>0</v>
      </c>
      <c r="AO54">
        <f t="shared" si="27"/>
        <v>0</v>
      </c>
      <c r="AP54">
        <f t="shared" si="27"/>
        <v>-4.8083601628476261E-2</v>
      </c>
      <c r="AQ54">
        <f t="shared" si="27"/>
        <v>-3.2377190290960494</v>
      </c>
      <c r="AR54">
        <f t="shared" si="27"/>
        <v>-3.2858026307245254</v>
      </c>
      <c r="AS54">
        <f t="shared" si="27"/>
        <v>1.2262781283142543E-2</v>
      </c>
      <c r="AT54">
        <f t="shared" si="27"/>
        <v>1.2555382442456211E-2</v>
      </c>
      <c r="AU54">
        <f t="shared" si="25"/>
        <v>-3.2609844669989267</v>
      </c>
      <c r="AW54">
        <v>51</v>
      </c>
      <c r="AX54">
        <f>IF(Z54&gt;0, (R54*SUMPRODUCT(K54:$K$98, X54:$X$98)-K54*$AZ$3)/Z54, 0)</f>
        <v>86.879840204555279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3.5522971E-2</v>
      </c>
      <c r="Q55" s="4">
        <f t="shared" si="22"/>
        <v>25</v>
      </c>
      <c r="R55">
        <f t="shared" si="0"/>
        <v>50000</v>
      </c>
      <c r="S55">
        <f t="shared" si="1"/>
        <v>84.541687797708633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34.468208331069135</v>
      </c>
      <c r="AC55">
        <f t="shared" si="19"/>
        <v>32.013716191447074</v>
      </c>
      <c r="AE55">
        <f t="shared" si="2"/>
        <v>0</v>
      </c>
      <c r="AF55">
        <f t="shared" si="26"/>
        <v>0</v>
      </c>
      <c r="AG55">
        <f t="shared" si="26"/>
        <v>-9.4668432300670116</v>
      </c>
      <c r="AH55">
        <f t="shared" si="4"/>
        <v>-704.65896465951892</v>
      </c>
      <c r="AI55">
        <f t="shared" si="23"/>
        <v>-714.12580788958587</v>
      </c>
      <c r="AJ55">
        <f t="shared" si="6"/>
        <v>2.4544921396220616</v>
      </c>
      <c r="AK55">
        <f t="shared" si="20"/>
        <v>2.4127745831748397</v>
      </c>
      <c r="AL55">
        <f t="shared" si="24"/>
        <v>-709.25854116678897</v>
      </c>
      <c r="AN55">
        <f t="shared" si="27"/>
        <v>0</v>
      </c>
      <c r="AO55">
        <f t="shared" si="27"/>
        <v>0</v>
      </c>
      <c r="AP55">
        <f t="shared" si="27"/>
        <v>-4.097740466604248E-2</v>
      </c>
      <c r="AQ55">
        <f t="shared" si="27"/>
        <v>-3.0501292611141335</v>
      </c>
      <c r="AR55">
        <f t="shared" si="27"/>
        <v>-3.0911066657801758</v>
      </c>
      <c r="AS55">
        <f t="shared" si="27"/>
        <v>1.0624314273576674E-2</v>
      </c>
      <c r="AT55">
        <f t="shared" si="27"/>
        <v>1.0443739064853779E-2</v>
      </c>
      <c r="AU55">
        <f t="shared" si="25"/>
        <v>-3.0700386124417456</v>
      </c>
      <c r="AW55">
        <v>52</v>
      </c>
      <c r="AX55">
        <f>IF(Z55&gt;0, (R55*SUMPRODUCT(K55:$K$98, X55:$X$98)-K55*$AZ$3)/Z55, 0)</f>
        <v>84.541687797708633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4.8051124000000001E-2</v>
      </c>
      <c r="Q56" s="4">
        <f t="shared" si="22"/>
        <v>25</v>
      </c>
      <c r="R56">
        <f t="shared" si="0"/>
        <v>50000</v>
      </c>
      <c r="S56">
        <f t="shared" si="1"/>
        <v>83.161257888475845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32.013716191447074</v>
      </c>
      <c r="AC56">
        <f t="shared" si="19"/>
        <v>29.662896653077588</v>
      </c>
      <c r="AE56">
        <f t="shared" si="2"/>
        <v>0</v>
      </c>
      <c r="AF56">
        <f t="shared" si="26"/>
        <v>0</v>
      </c>
      <c r="AG56">
        <f t="shared" si="26"/>
        <v>-8.9172823398298302</v>
      </c>
      <c r="AH56">
        <f t="shared" si="4"/>
        <v>-909.78491587302096</v>
      </c>
      <c r="AI56">
        <f t="shared" si="23"/>
        <v>-918.70219821285082</v>
      </c>
      <c r="AJ56">
        <f t="shared" si="6"/>
        <v>2.3508195383694854</v>
      </c>
      <c r="AK56">
        <f t="shared" si="20"/>
        <v>2.2409601334012952</v>
      </c>
      <c r="AL56">
        <f t="shared" si="24"/>
        <v>-914.11041854108009</v>
      </c>
      <c r="AN56">
        <f t="shared" si="27"/>
        <v>0</v>
      </c>
      <c r="AO56">
        <f t="shared" si="27"/>
        <v>0</v>
      </c>
      <c r="AP56">
        <f t="shared" si="27"/>
        <v>-3.4463053809442735E-2</v>
      </c>
      <c r="AQ56">
        <f t="shared" si="27"/>
        <v>-3.5160899157253316</v>
      </c>
      <c r="AR56">
        <f t="shared" si="27"/>
        <v>-3.5505529695347744</v>
      </c>
      <c r="AS56">
        <f t="shared" si="27"/>
        <v>9.0853263538881006E-3</v>
      </c>
      <c r="AT56">
        <f t="shared" si="27"/>
        <v>8.6607473800923308E-3</v>
      </c>
      <c r="AU56">
        <f t="shared" si="25"/>
        <v>-3.5328068958007939</v>
      </c>
      <c r="AW56">
        <v>53</v>
      </c>
      <c r="AX56">
        <f>IF(Z56&gt;0, (R56*SUMPRODUCT(K56:$K$98, X56:$X$98)-K56*$AZ$3)/Z56, 0)</f>
        <v>83.161257888475845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6.1583839000000001E-2</v>
      </c>
      <c r="Q57" s="4">
        <f t="shared" si="22"/>
        <v>25</v>
      </c>
      <c r="R57">
        <f t="shared" si="0"/>
        <v>50000</v>
      </c>
      <c r="S57">
        <f t="shared" si="1"/>
        <v>80.841149946547972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29.662896653077588</v>
      </c>
      <c r="AC57">
        <f t="shared" si="19"/>
        <v>26.77119041837425</v>
      </c>
      <c r="AE57">
        <f t="shared" si="2"/>
        <v>0</v>
      </c>
      <c r="AF57">
        <f t="shared" si="26"/>
        <v>0</v>
      </c>
      <c r="AG57">
        <f t="shared" si="26"/>
        <v>-8.2789490364979077</v>
      </c>
      <c r="AH57">
        <f t="shared" si="4"/>
        <v>-1098.320959867247</v>
      </c>
      <c r="AI57">
        <f t="shared" si="23"/>
        <v>-1106.5999089037448</v>
      </c>
      <c r="AJ57">
        <f t="shared" si="6"/>
        <v>2.8917062347033387</v>
      </c>
      <c r="AK57">
        <f t="shared" si="20"/>
        <v>2.0764027657154314</v>
      </c>
      <c r="AL57">
        <f t="shared" si="24"/>
        <v>-1101.6317999033261</v>
      </c>
      <c r="AN57">
        <f t="shared" si="27"/>
        <v>0</v>
      </c>
      <c r="AO57">
        <f t="shared" si="27"/>
        <v>0</v>
      </c>
      <c r="AP57">
        <f t="shared" si="27"/>
        <v>-2.8567907244731468E-2</v>
      </c>
      <c r="AQ57">
        <f t="shared" si="27"/>
        <v>-3.7899413522304601</v>
      </c>
      <c r="AR57">
        <f t="shared" si="27"/>
        <v>-3.8185092594751913</v>
      </c>
      <c r="AS57">
        <f t="shared" si="27"/>
        <v>9.9783191233366562E-3</v>
      </c>
      <c r="AT57">
        <f t="shared" si="27"/>
        <v>7.1649772636787172E-3</v>
      </c>
      <c r="AU57">
        <f t="shared" si="25"/>
        <v>-3.801365963088176</v>
      </c>
      <c r="AW57">
        <v>54</v>
      </c>
      <c r="AX57">
        <f>IF(Z57&gt;0, (R57*SUMPRODUCT(K57:$K$98, X57:$X$98)-K57*$AZ$3)/Z57, 0)</f>
        <v>80.841149946547972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7.6495508000000004E-2</v>
      </c>
      <c r="Q58" s="4">
        <f t="shared" si="22"/>
        <v>25</v>
      </c>
      <c r="R58">
        <f t="shared" si="0"/>
        <v>50000</v>
      </c>
      <c r="S58">
        <f t="shared" si="1"/>
        <v>77.810323793435984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26.77119041837425</v>
      </c>
      <c r="AC58">
        <f t="shared" si="19"/>
        <v>23.538734495627722</v>
      </c>
      <c r="AE58">
        <f t="shared" si="2"/>
        <v>0</v>
      </c>
      <c r="AF58">
        <f t="shared" si="26"/>
        <v>0</v>
      </c>
      <c r="AG58">
        <f t="shared" si="26"/>
        <v>-7.5628571338799109</v>
      </c>
      <c r="AH58">
        <f t="shared" si="4"/>
        <v>-1266.6048245060363</v>
      </c>
      <c r="AI58">
        <f t="shared" si="23"/>
        <v>-1274.1676816399163</v>
      </c>
      <c r="AJ58">
        <f t="shared" si="6"/>
        <v>3.2324559227465279</v>
      </c>
      <c r="AK58">
        <f t="shared" si="20"/>
        <v>1.8739833292861976</v>
      </c>
      <c r="AL58">
        <f t="shared" si="24"/>
        <v>-1269.0612423878836</v>
      </c>
      <c r="AN58">
        <f t="shared" si="27"/>
        <v>0</v>
      </c>
      <c r="AO58">
        <f t="shared" si="27"/>
        <v>0</v>
      </c>
      <c r="AP58">
        <f t="shared" si="27"/>
        <v>-2.3300813924197802E-2</v>
      </c>
      <c r="AQ58">
        <f t="shared" si="27"/>
        <v>-3.9023510306832399</v>
      </c>
      <c r="AR58">
        <f t="shared" si="27"/>
        <v>-3.925651844607438</v>
      </c>
      <c r="AS58">
        <f t="shared" si="27"/>
        <v>9.9590475716745067E-3</v>
      </c>
      <c r="AT58">
        <f t="shared" si="27"/>
        <v>5.7736561830760268E-3</v>
      </c>
      <c r="AU58">
        <f t="shared" si="25"/>
        <v>-3.9099191408526872</v>
      </c>
      <c r="AW58">
        <v>55</v>
      </c>
      <c r="AX58">
        <f>IF(Z58&gt;0, (R58*SUMPRODUCT(K58:$K$98, X58:$X$98)-K58*$AZ$3)/Z58, 0)</f>
        <v>77.810323793435984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9.2986215999999997E-2</v>
      </c>
      <c r="Q59" s="4">
        <f t="shared" si="22"/>
        <v>25</v>
      </c>
      <c r="R59">
        <f t="shared" si="0"/>
        <v>50000</v>
      </c>
      <c r="S59">
        <f t="shared" si="1"/>
        <v>74.197289990479533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23.538734495627722</v>
      </c>
      <c r="AC59">
        <f t="shared" si="19"/>
        <v>20.134138312697999</v>
      </c>
      <c r="AE59">
        <f t="shared" si="2"/>
        <v>0</v>
      </c>
      <c r="AF59">
        <f t="shared" si="26"/>
        <v>0</v>
      </c>
      <c r="AG59">
        <f t="shared" si="26"/>
        <v>-6.7839870955130124</v>
      </c>
      <c r="AH59">
        <f t="shared" si="4"/>
        <v>-1406.4829340561964</v>
      </c>
      <c r="AI59">
        <f t="shared" si="23"/>
        <v>-1413.2669211517095</v>
      </c>
      <c r="AJ59">
        <f t="shared" si="6"/>
        <v>3.4045961829297227</v>
      </c>
      <c r="AK59">
        <f t="shared" si="20"/>
        <v>1.6477114146939407</v>
      </c>
      <c r="AL59">
        <f t="shared" si="24"/>
        <v>-1408.2146135540859</v>
      </c>
      <c r="AN59">
        <f t="shared" si="27"/>
        <v>0</v>
      </c>
      <c r="AO59">
        <f t="shared" si="27"/>
        <v>0</v>
      </c>
      <c r="AP59">
        <f t="shared" si="27"/>
        <v>-1.8661742203950494E-2</v>
      </c>
      <c r="AQ59">
        <f t="shared" si="27"/>
        <v>-3.869025922377257</v>
      </c>
      <c r="AR59">
        <f t="shared" si="27"/>
        <v>-3.887687664581208</v>
      </c>
      <c r="AS59">
        <f t="shared" si="27"/>
        <v>9.3655390819377335E-3</v>
      </c>
      <c r="AT59">
        <f t="shared" si="27"/>
        <v>4.5326096902310814E-3</v>
      </c>
      <c r="AU59">
        <f t="shared" si="25"/>
        <v>-3.873789515809039</v>
      </c>
      <c r="AW59">
        <v>56</v>
      </c>
      <c r="AX59">
        <f>IF(Z59&gt;0, (R59*SUMPRODUCT(K59:$K$98, X59:$X$98)-K59*$AZ$3)/Z59, 0)</f>
        <v>74.197289990479533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0.109364504</v>
      </c>
      <c r="Q60" s="4">
        <f t="shared" si="22"/>
        <v>25</v>
      </c>
      <c r="R60">
        <f t="shared" si="0"/>
        <v>50000</v>
      </c>
      <c r="S60">
        <f t="shared" si="1"/>
        <v>69.923508035528926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20.134138312697999</v>
      </c>
      <c r="AC60">
        <f t="shared" si="19"/>
        <v>16.709536361529228</v>
      </c>
      <c r="AE60">
        <f t="shared" si="2"/>
        <v>0</v>
      </c>
      <c r="AF60">
        <f t="shared" si="26"/>
        <v>0</v>
      </c>
      <c r="AG60">
        <f t="shared" si="26"/>
        <v>-5.9742198407147011</v>
      </c>
      <c r="AH60">
        <f t="shared" si="4"/>
        <v>-1483.8547676863625</v>
      </c>
      <c r="AI60">
        <f t="shared" si="23"/>
        <v>-1489.8289875270773</v>
      </c>
      <c r="AJ60">
        <f t="shared" si="6"/>
        <v>3.4246019511687713</v>
      </c>
      <c r="AK60">
        <f t="shared" si="20"/>
        <v>1.40938968188886</v>
      </c>
      <c r="AL60">
        <f t="shared" si="24"/>
        <v>-1484.9949958940197</v>
      </c>
      <c r="AN60">
        <f t="shared" si="27"/>
        <v>0</v>
      </c>
      <c r="AO60">
        <f t="shared" si="27"/>
        <v>0</v>
      </c>
      <c r="AP60">
        <f t="shared" si="27"/>
        <v>-1.4673386251785782E-2</v>
      </c>
      <c r="AQ60">
        <f t="shared" si="27"/>
        <v>-3.6445217498409153</v>
      </c>
      <c r="AR60">
        <f t="shared" si="27"/>
        <v>-3.6591951360927015</v>
      </c>
      <c r="AS60">
        <f t="shared" si="27"/>
        <v>8.4112249846679723E-3</v>
      </c>
      <c r="AT60">
        <f t="shared" si="27"/>
        <v>3.4616267450852138E-3</v>
      </c>
      <c r="AU60">
        <f t="shared" si="25"/>
        <v>-3.6473222843629483</v>
      </c>
      <c r="AW60">
        <v>57</v>
      </c>
      <c r="AX60">
        <f>IF(Z60&gt;0, (R60*SUMPRODUCT(K60:$K$98, X60:$X$98)-K60*$AZ$3)/Z60, 0)</f>
        <v>69.923508035528926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0.12705264299999999</v>
      </c>
      <c r="Q61" s="4">
        <f t="shared" si="22"/>
        <v>25</v>
      </c>
      <c r="R61">
        <f t="shared" si="0"/>
        <v>50000</v>
      </c>
      <c r="S61">
        <f t="shared" si="1"/>
        <v>65.27972871158093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16.709536361529228</v>
      </c>
      <c r="AC61">
        <f t="shared" si="19"/>
        <v>13.461821728838746</v>
      </c>
      <c r="AE61">
        <f t="shared" si="2"/>
        <v>0</v>
      </c>
      <c r="AF61">
        <f t="shared" si="26"/>
        <v>0</v>
      </c>
      <c r="AG61">
        <f t="shared" si="26"/>
        <v>-5.1554372216817121</v>
      </c>
      <c r="AH61">
        <f t="shared" si="4"/>
        <v>-1518.0808412516833</v>
      </c>
      <c r="AI61">
        <f t="shared" si="23"/>
        <v>-1523.236278473365</v>
      </c>
      <c r="AJ61">
        <f t="shared" si="6"/>
        <v>3.2477146326904816</v>
      </c>
      <c r="AK61">
        <f t="shared" si="20"/>
        <v>1.169667545307046</v>
      </c>
      <c r="AL61">
        <f t="shared" si="24"/>
        <v>-1518.8188962953675</v>
      </c>
      <c r="AN61">
        <f t="shared" si="27"/>
        <v>0</v>
      </c>
      <c r="AO61">
        <f t="shared" si="27"/>
        <v>0</v>
      </c>
      <c r="AP61">
        <f t="shared" si="27"/>
        <v>-1.130567846805239E-2</v>
      </c>
      <c r="AQ61">
        <f t="shared" si="27"/>
        <v>-3.3290937590165122</v>
      </c>
      <c r="AR61">
        <f t="shared" si="27"/>
        <v>-3.3403994374845647</v>
      </c>
      <c r="AS61">
        <f t="shared" si="27"/>
        <v>7.1221151212486509E-3</v>
      </c>
      <c r="AT61">
        <f t="shared" si="27"/>
        <v>2.5650366037129066E-3</v>
      </c>
      <c r="AU61">
        <f t="shared" si="25"/>
        <v>-3.3307122857596028</v>
      </c>
      <c r="AW61">
        <v>58</v>
      </c>
      <c r="AX61">
        <f>IF(Z61&gt;0, (R61*SUMPRODUCT(K61:$K$98, X61:$X$98)-K61*$AZ$3)/Z61, 0)</f>
        <v>65.27972871158093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0.145586511</v>
      </c>
      <c r="Q62" s="4">
        <f t="shared" si="22"/>
        <v>25</v>
      </c>
      <c r="R62">
        <f t="shared" si="0"/>
        <v>50000</v>
      </c>
      <c r="S62">
        <f t="shared" si="1"/>
        <v>60.224255718104111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13.461821728838746</v>
      </c>
      <c r="AC62">
        <f t="shared" si="19"/>
        <v>10.487020038706554</v>
      </c>
      <c r="AE62">
        <f t="shared" si="2"/>
        <v>0</v>
      </c>
      <c r="AF62">
        <f t="shared" si="26"/>
        <v>0</v>
      </c>
      <c r="AG62">
        <f t="shared" si="26"/>
        <v>-4.3533207316807214</v>
      </c>
      <c r="AH62">
        <f t="shared" si="4"/>
        <v>-1501.124235568348</v>
      </c>
      <c r="AI62">
        <f t="shared" si="23"/>
        <v>-1505.4775563000287</v>
      </c>
      <c r="AJ62">
        <f t="shared" si="6"/>
        <v>2.9748016901321925</v>
      </c>
      <c r="AK62">
        <f t="shared" si="20"/>
        <v>0.94232752101871231</v>
      </c>
      <c r="AL62">
        <f t="shared" si="24"/>
        <v>-1501.5604270888778</v>
      </c>
      <c r="AN62">
        <f t="shared" si="27"/>
        <v>0</v>
      </c>
      <c r="AO62">
        <f t="shared" si="27"/>
        <v>0</v>
      </c>
      <c r="AP62">
        <f t="shared" si="27"/>
        <v>-8.5238101792145492E-3</v>
      </c>
      <c r="AQ62">
        <f t="shared" si="27"/>
        <v>-2.9392040761635219</v>
      </c>
      <c r="AR62">
        <f t="shared" si="27"/>
        <v>-2.9477278863427365</v>
      </c>
      <c r="AS62">
        <f t="shared" si="27"/>
        <v>5.8246673035055206E-3</v>
      </c>
      <c r="AT62">
        <f t="shared" si="27"/>
        <v>1.8450790582370546E-3</v>
      </c>
      <c r="AU62">
        <f t="shared" si="25"/>
        <v>-2.940058139980994</v>
      </c>
      <c r="AW62">
        <v>59</v>
      </c>
      <c r="AX62">
        <f>IF(Z62&gt;0, (R62*SUMPRODUCT(K62:$K$98, X62:$X$98)-K62*$AZ$3)/Z62, 0)</f>
        <v>60.224255718104111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0.16473611299999999</v>
      </c>
      <c r="Q63" s="4">
        <f t="shared" si="22"/>
        <v>25</v>
      </c>
      <c r="R63">
        <f t="shared" si="0"/>
        <v>50000</v>
      </c>
      <c r="S63">
        <f t="shared" si="1"/>
        <v>54.724044815711764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10.487020038706554</v>
      </c>
      <c r="AC63">
        <f t="shared" si="19"/>
        <v>7.8641481669040285</v>
      </c>
      <c r="AE63">
        <f t="shared" si="2"/>
        <v>0</v>
      </c>
      <c r="AF63">
        <f t="shared" si="26"/>
        <v>0</v>
      </c>
      <c r="AG63">
        <f t="shared" si="26"/>
        <v>-3.5926383883845157</v>
      </c>
      <c r="AH63">
        <f t="shared" si="4"/>
        <v>-1434.2982719587958</v>
      </c>
      <c r="AI63">
        <f t="shared" si="23"/>
        <v>-1437.8909103471804</v>
      </c>
      <c r="AJ63">
        <f t="shared" si="6"/>
        <v>2.6228718718025252</v>
      </c>
      <c r="AK63">
        <f t="shared" si="20"/>
        <v>0.73409140270945883</v>
      </c>
      <c r="AL63">
        <f t="shared" si="24"/>
        <v>-1434.5339470726683</v>
      </c>
      <c r="AN63">
        <f t="shared" si="27"/>
        <v>0</v>
      </c>
      <c r="AO63">
        <f t="shared" si="27"/>
        <v>0</v>
      </c>
      <c r="AP63">
        <f t="shared" si="27"/>
        <v>-6.2807077862042527E-3</v>
      </c>
      <c r="AQ63">
        <f t="shared" si="27"/>
        <v>-2.5074631372743532</v>
      </c>
      <c r="AR63">
        <f t="shared" si="27"/>
        <v>-2.5137438450605578</v>
      </c>
      <c r="AS63">
        <f t="shared" si="27"/>
        <v>4.5853464798203082E-3</v>
      </c>
      <c r="AT63">
        <f t="shared" si="27"/>
        <v>1.2833503098139895E-3</v>
      </c>
      <c r="AU63">
        <f t="shared" si="25"/>
        <v>-2.5078751482709234</v>
      </c>
      <c r="AW63">
        <v>60</v>
      </c>
      <c r="AX63">
        <f>IF(Z63&gt;0, (R63*SUMPRODUCT(K63:$K$98, X63:$X$98)-K63*$AZ$3)/Z63, 0)</f>
        <v>54.724044815711764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0.18528323299999999</v>
      </c>
      <c r="Q64" s="4">
        <f t="shared" si="22"/>
        <v>25</v>
      </c>
      <c r="R64">
        <f t="shared" si="0"/>
        <v>50000</v>
      </c>
      <c r="S64">
        <f t="shared" si="1"/>
        <v>48.763529807651622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7.8641481669040285</v>
      </c>
      <c r="AC64">
        <f t="shared" si="19"/>
        <v>5.6391244978091368</v>
      </c>
      <c r="AE64">
        <f t="shared" si="2"/>
        <v>0</v>
      </c>
      <c r="AF64">
        <f t="shared" si="26"/>
        <v>0</v>
      </c>
      <c r="AG64">
        <f t="shared" si="26"/>
        <v>-2.8910563489008778</v>
      </c>
      <c r="AH64">
        <f t="shared" si="4"/>
        <v>-1331.3113111995854</v>
      </c>
      <c r="AI64">
        <f t="shared" si="23"/>
        <v>-1334.2023675484863</v>
      </c>
      <c r="AJ64">
        <f t="shared" si="6"/>
        <v>2.2250236690948917</v>
      </c>
      <c r="AK64">
        <f t="shared" si="20"/>
        <v>0.55049037168328208</v>
      </c>
      <c r="AL64">
        <f t="shared" si="24"/>
        <v>-1331.4268535077081</v>
      </c>
      <c r="AN64">
        <f t="shared" si="27"/>
        <v>0</v>
      </c>
      <c r="AO64">
        <f t="shared" si="27"/>
        <v>0</v>
      </c>
      <c r="AP64">
        <f t="shared" si="27"/>
        <v>-4.5126704144517983E-3</v>
      </c>
      <c r="AQ64">
        <f t="shared" si="27"/>
        <v>-2.0780532931360658</v>
      </c>
      <c r="AR64">
        <f t="shared" si="27"/>
        <v>-2.0825659635505174</v>
      </c>
      <c r="AS64">
        <f t="shared" si="27"/>
        <v>3.4730552681191485E-3</v>
      </c>
      <c r="AT64">
        <f t="shared" si="27"/>
        <v>8.5926433591657851E-4</v>
      </c>
      <c r="AU64">
        <f t="shared" si="25"/>
        <v>-2.0782336439464819</v>
      </c>
      <c r="AW64">
        <v>61</v>
      </c>
      <c r="AX64">
        <f>IF(Z64&gt;0, (R64*SUMPRODUCT(K64:$K$98, X64:$X$98)-K64*$AZ$3)/Z64, 0)</f>
        <v>48.763529807651622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0.20641411200000001</v>
      </c>
      <c r="Q65" s="4">
        <f t="shared" si="22"/>
        <v>25</v>
      </c>
      <c r="R65">
        <f t="shared" si="0"/>
        <v>50000</v>
      </c>
      <c r="S65">
        <f t="shared" si="1"/>
        <v>42.0815807804562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5.6391244978091368</v>
      </c>
      <c r="AC65">
        <f t="shared" si="19"/>
        <v>3.8132493012618731</v>
      </c>
      <c r="AE65">
        <f t="shared" si="2"/>
        <v>0</v>
      </c>
      <c r="AF65">
        <f t="shared" si="26"/>
        <v>0</v>
      </c>
      <c r="AG65">
        <f t="shared" si="26"/>
        <v>-2.2653909564115322</v>
      </c>
      <c r="AH65">
        <f t="shared" si="4"/>
        <v>-1193.5096580006739</v>
      </c>
      <c r="AI65">
        <f t="shared" si="23"/>
        <v>-1195.7750489570853</v>
      </c>
      <c r="AJ65">
        <f t="shared" si="6"/>
        <v>1.8258751965472637</v>
      </c>
      <c r="AK65">
        <f t="shared" si="20"/>
        <v>0.39473871484663964</v>
      </c>
      <c r="AL65">
        <f t="shared" si="24"/>
        <v>-1193.5544350456914</v>
      </c>
      <c r="AN65">
        <f t="shared" si="27"/>
        <v>0</v>
      </c>
      <c r="AO65">
        <f t="shared" si="27"/>
        <v>0</v>
      </c>
      <c r="AP65">
        <f t="shared" si="27"/>
        <v>-3.1572007624638752E-3</v>
      </c>
      <c r="AQ65">
        <f t="shared" si="27"/>
        <v>-1.6633551006209641</v>
      </c>
      <c r="AR65">
        <f t="shared" si="27"/>
        <v>-1.666512301383428</v>
      </c>
      <c r="AS65">
        <f t="shared" si="27"/>
        <v>2.5446621239427637E-3</v>
      </c>
      <c r="AT65">
        <f t="shared" si="27"/>
        <v>5.5013434566806966E-4</v>
      </c>
      <c r="AU65">
        <f t="shared" si="25"/>
        <v>-1.6634175049138171</v>
      </c>
      <c r="AW65">
        <v>62</v>
      </c>
      <c r="AX65">
        <f>IF(Z65&gt;0, (R65*SUMPRODUCT(K65:$K$98, X65:$X$98)-K65*$AZ$3)/Z65, 0)</f>
        <v>42.0815807804562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0.22879502199999999</v>
      </c>
      <c r="Q66" s="4">
        <f t="shared" si="22"/>
        <v>25</v>
      </c>
      <c r="R66">
        <f t="shared" si="0"/>
        <v>50000</v>
      </c>
      <c r="S66">
        <f t="shared" si="1"/>
        <v>34.432501204476253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3.8132493012618731</v>
      </c>
      <c r="AC66">
        <f t="shared" si="19"/>
        <v>2.3750532154523425</v>
      </c>
      <c r="AE66">
        <f t="shared" si="2"/>
        <v>0</v>
      </c>
      <c r="AF66">
        <f t="shared" si="26"/>
        <v>0</v>
      </c>
      <c r="AG66">
        <f t="shared" si="26"/>
        <v>-1.7244268731366394</v>
      </c>
      <c r="AH66">
        <f t="shared" si="4"/>
        <v>-1036.6203474215552</v>
      </c>
      <c r="AI66">
        <f t="shared" si="23"/>
        <v>-1038.3447742946919</v>
      </c>
      <c r="AJ66">
        <f t="shared" si="6"/>
        <v>1.4381960858095306</v>
      </c>
      <c r="AK66">
        <f t="shared" si="20"/>
        <v>0.26692745108833116</v>
      </c>
      <c r="AL66">
        <f t="shared" si="24"/>
        <v>-1036.639650757794</v>
      </c>
      <c r="AN66">
        <f t="shared" si="27"/>
        <v>0</v>
      </c>
      <c r="AO66">
        <f t="shared" si="27"/>
        <v>0</v>
      </c>
      <c r="AP66">
        <f t="shared" si="27"/>
        <v>-2.1457829794043724E-3</v>
      </c>
      <c r="AQ66">
        <f t="shared" si="27"/>
        <v>-1.289913960547034</v>
      </c>
      <c r="AR66">
        <f t="shared" si="27"/>
        <v>-1.2920597435264385</v>
      </c>
      <c r="AS66">
        <f t="shared" si="27"/>
        <v>1.7896129607181954E-3</v>
      </c>
      <c r="AT66">
        <f t="shared" si="27"/>
        <v>3.3214999731435372E-4</v>
      </c>
      <c r="AU66">
        <f t="shared" si="25"/>
        <v>-1.2899379805684059</v>
      </c>
      <c r="AW66">
        <v>63</v>
      </c>
      <c r="AX66">
        <f>IF(Z66&gt;0, (R66*SUMPRODUCT(K66:$K$98, X66:$X$98)-K66*$AZ$3)/Z66, 0)</f>
        <v>34.432501204476253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0.25248784600000002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25.282836783306045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2.3750532154523425</v>
      </c>
      <c r="AC67">
        <f t="shared" si="19"/>
        <v>1.2861740895583726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-870.79365356557082</v>
      </c>
      <c r="AI67">
        <f t="shared" si="23"/>
        <v>-872.06543934319336</v>
      </c>
      <c r="AJ67">
        <f t="shared" ref="AJ67:AJ89" si="33">AB67-AC67</f>
        <v>1.0888791258939698</v>
      </c>
      <c r="AK67">
        <f t="shared" si="20"/>
        <v>0.166253725081664</v>
      </c>
      <c r="AL67">
        <f t="shared" si="24"/>
        <v>-870.81030649221771</v>
      </c>
      <c r="AN67">
        <f t="shared" ref="AN67:AT89" si="34">AE67*$K67</f>
        <v>0</v>
      </c>
      <c r="AO67">
        <f t="shared" si="34"/>
        <v>0</v>
      </c>
      <c r="AP67">
        <f t="shared" si="34"/>
        <v>-1.4129830599616574E-3</v>
      </c>
      <c r="AQ67">
        <f t="shared" si="34"/>
        <v>-0.96747164723798651</v>
      </c>
      <c r="AR67">
        <f t="shared" si="34"/>
        <v>-0.96888463029794814</v>
      </c>
      <c r="AS67">
        <f t="shared" si="34"/>
        <v>1.2097695903710124E-3</v>
      </c>
      <c r="AT67">
        <f t="shared" si="34"/>
        <v>1.8471168755721429E-4</v>
      </c>
      <c r="AU67">
        <f t="shared" si="25"/>
        <v>-0.96749014902001995</v>
      </c>
      <c r="AW67">
        <v>64</v>
      </c>
      <c r="AX67">
        <f>IF(Z67&gt;0, (R67*SUMPRODUCT(K67:$K$98, X67:$X$98)-K67*$AZ$3)/Z67, 0)</f>
        <v>25.282836783306045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0.27661797300000002</v>
      </c>
      <c r="Q68" s="4">
        <f t="shared" si="22"/>
        <v>25</v>
      </c>
      <c r="R68">
        <f t="shared" si="28"/>
        <v>50000</v>
      </c>
      <c r="S68">
        <f t="shared" si="29"/>
        <v>13.727950771303465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1.2861740895583726</v>
      </c>
      <c r="AC68">
        <f t="shared" ref="AC68:AC89" si="45">S68*Z68</f>
        <v>0.49819783040348042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-703.59760779232261</v>
      </c>
      <c r="AI68">
        <f t="shared" si="23"/>
        <v>-704.50487690827276</v>
      </c>
      <c r="AJ68">
        <f t="shared" si="33"/>
        <v>0.78797625915489222</v>
      </c>
      <c r="AK68">
        <f t="shared" ref="AK68:AK89" si="46">G68*SUM(AB68:AB68, AE68:AF68)</f>
        <v>9.0032186269086087E-2</v>
      </c>
      <c r="AL68">
        <f t="shared" si="24"/>
        <v>-703.62686846284873</v>
      </c>
      <c r="AN68">
        <f t="shared" si="34"/>
        <v>0</v>
      </c>
      <c r="AO68">
        <f t="shared" si="34"/>
        <v>0</v>
      </c>
      <c r="AP68">
        <f t="shared" si="34"/>
        <v>-8.9999707092152639E-4</v>
      </c>
      <c r="AQ68">
        <f t="shared" si="34"/>
        <v>-0.69795805344630546</v>
      </c>
      <c r="AR68">
        <f t="shared" si="34"/>
        <v>-0.69885805051722705</v>
      </c>
      <c r="AS68">
        <f t="shared" si="34"/>
        <v>7.8166038359241173E-4</v>
      </c>
      <c r="AT68">
        <f t="shared" si="34"/>
        <v>8.9310550206467298E-5</v>
      </c>
      <c r="AU68">
        <f t="shared" si="25"/>
        <v>-0.6979870795834282</v>
      </c>
      <c r="AW68">
        <v>65</v>
      </c>
      <c r="AX68">
        <f>IF(Z68&gt;0, (R68*SUMPRODUCT(K68:$K$98, X68:$X$98)-K68*$AZ$3)/Z68, 0)</f>
        <v>13.727950771303465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50000</v>
      </c>
      <c r="S69">
        <f t="shared" si="29"/>
        <v>-1.5815023554045979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0.49819783040348042</v>
      </c>
      <c r="AC69">
        <f t="shared" si="45"/>
        <v>-3.9496483682918582E-2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-547.69146295525013</v>
      </c>
      <c r="AI69">
        <f t="shared" si="23"/>
        <v>-548.31581364856311</v>
      </c>
      <c r="AJ69">
        <f t="shared" si="33"/>
        <v>0.53769431408639901</v>
      </c>
      <c r="AK69">
        <f t="shared" si="46"/>
        <v>3.487384812824363E-2</v>
      </c>
      <c r="AL69">
        <f t="shared" si="24"/>
        <v>-547.74324548634854</v>
      </c>
      <c r="AN69">
        <f t="shared" si="34"/>
        <v>0</v>
      </c>
      <c r="AO69">
        <f t="shared" si="34"/>
        <v>0</v>
      </c>
      <c r="AP69">
        <f t="shared" si="34"/>
        <v>-5.5298779259930532E-4</v>
      </c>
      <c r="AQ69">
        <f t="shared" si="34"/>
        <v>-0.48509066518051652</v>
      </c>
      <c r="AR69">
        <f t="shared" si="34"/>
        <v>-0.48564365297311579</v>
      </c>
      <c r="AS69">
        <f t="shared" si="34"/>
        <v>4.7623618428623265E-4</v>
      </c>
      <c r="AT69">
        <f t="shared" si="34"/>
        <v>3.0887788709820074E-5</v>
      </c>
      <c r="AU69">
        <f t="shared" si="25"/>
        <v>-0.48513652900011983</v>
      </c>
      <c r="AW69">
        <v>66</v>
      </c>
      <c r="AX69">
        <f>IF(Z69&gt;0, (R69*SUMPRODUCT(K69:$K$98, X69:$X$98)-K69*$AZ$3)/Z69, 0)</f>
        <v>-1.5815023554045979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50000</v>
      </c>
      <c r="S70">
        <f t="shared" si="29"/>
        <v>-23.047933744486986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-3.9496483682918582E-2</v>
      </c>
      <c r="AC70">
        <f t="shared" si="45"/>
        <v>-0.38149452443494813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-408.60325441768231</v>
      </c>
      <c r="AI70">
        <f t="shared" si="23"/>
        <v>-409.01705997685332</v>
      </c>
      <c r="AJ70">
        <f t="shared" si="33"/>
        <v>0.34199804075202955</v>
      </c>
      <c r="AK70">
        <f t="shared" si="46"/>
        <v>-2.7647538578043011E-3</v>
      </c>
      <c r="AL70">
        <f t="shared" si="24"/>
        <v>-408.67782668995915</v>
      </c>
      <c r="AN70">
        <f t="shared" si="34"/>
        <v>0</v>
      </c>
      <c r="AO70">
        <f t="shared" si="34"/>
        <v>0</v>
      </c>
      <c r="AP70">
        <f t="shared" si="34"/>
        <v>-3.2723914103046503E-4</v>
      </c>
      <c r="AQ70">
        <f t="shared" si="34"/>
        <v>-0.323125136998556</v>
      </c>
      <c r="AR70">
        <f t="shared" si="34"/>
        <v>-0.32345237613958644</v>
      </c>
      <c r="AS70">
        <f t="shared" si="34"/>
        <v>2.7045345962485568E-4</v>
      </c>
      <c r="AT70">
        <f t="shared" si="34"/>
        <v>-2.1863787412644765E-6</v>
      </c>
      <c r="AU70">
        <f t="shared" si="25"/>
        <v>-0.32318410905870287</v>
      </c>
      <c r="AW70">
        <v>67</v>
      </c>
      <c r="AX70">
        <f>IF(Z70&gt;0, (R70*SUMPRODUCT(K70:$K$98, X70:$X$98)-K70*$AZ$3)/Z70, 0)</f>
        <v>-23.047933744486986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50000</v>
      </c>
      <c r="S71">
        <f t="shared" si="29"/>
        <v>-54.641736675646492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-0.38149452443494813</v>
      </c>
      <c r="AC71">
        <f t="shared" si="45"/>
        <v>-0.57685838962235514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-291.47990525490326</v>
      </c>
      <c r="AI71">
        <f t="shared" si="23"/>
        <v>-291.74383280585511</v>
      </c>
      <c r="AJ71">
        <f t="shared" si="33"/>
        <v>0.195363865187407</v>
      </c>
      <c r="AK71">
        <f t="shared" si="46"/>
        <v>-2.6704616710446372E-2</v>
      </c>
      <c r="AL71">
        <f t="shared" si="24"/>
        <v>-291.57517355737815</v>
      </c>
      <c r="AN71">
        <f t="shared" si="34"/>
        <v>0</v>
      </c>
      <c r="AO71">
        <f t="shared" si="34"/>
        <v>0</v>
      </c>
      <c r="AP71">
        <f t="shared" si="34"/>
        <v>-1.8635267379300068E-4</v>
      </c>
      <c r="AQ71">
        <f t="shared" si="34"/>
        <v>-0.20580670530714226</v>
      </c>
      <c r="AR71">
        <f t="shared" si="34"/>
        <v>-0.20599305798093526</v>
      </c>
      <c r="AS71">
        <f t="shared" si="34"/>
        <v>1.3794156202681345E-4</v>
      </c>
      <c r="AT71">
        <f t="shared" si="34"/>
        <v>-1.8855465102682477E-5</v>
      </c>
      <c r="AU71">
        <f t="shared" si="25"/>
        <v>-0.20587397188401113</v>
      </c>
      <c r="AW71">
        <v>68</v>
      </c>
      <c r="AX71">
        <f>IF(Z71&gt;0, (R71*SUMPRODUCT(K71:$K$98, X71:$X$98)-K71*$AZ$3)/Z71, 0)</f>
        <v>-54.641736675646492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50000</v>
      </c>
      <c r="S72">
        <f t="shared" si="29"/>
        <v>-103.4421075468003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-0.57685838962235514</v>
      </c>
      <c r="AC72">
        <f t="shared" si="45"/>
        <v>-0.66859253081239978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-199.40422451363597</v>
      </c>
      <c r="AI72">
        <f t="shared" si="23"/>
        <v>-199.56581067682149</v>
      </c>
      <c r="AJ72">
        <f t="shared" si="33"/>
        <v>9.1734141190044638E-2</v>
      </c>
      <c r="AK72">
        <f t="shared" si="46"/>
        <v>-4.038008727356486E-2</v>
      </c>
      <c r="AL72">
        <f t="shared" si="24"/>
        <v>-199.51445662290502</v>
      </c>
      <c r="AN72">
        <f t="shared" si="34"/>
        <v>0</v>
      </c>
      <c r="AO72">
        <f t="shared" si="34"/>
        <v>0</v>
      </c>
      <c r="AP72">
        <f t="shared" si="34"/>
        <v>-1.0186782809800063E-4</v>
      </c>
      <c r="AQ72">
        <f t="shared" si="34"/>
        <v>-0.12570924925948207</v>
      </c>
      <c r="AR72">
        <f t="shared" si="34"/>
        <v>-0.12581111708758005</v>
      </c>
      <c r="AS72">
        <f t="shared" si="34"/>
        <v>5.7831422822615546E-5</v>
      </c>
      <c r="AT72">
        <f t="shared" si="34"/>
        <v>-2.545658432549948E-5</v>
      </c>
      <c r="AU72">
        <f t="shared" si="25"/>
        <v>-0.12577874224908295</v>
      </c>
      <c r="AW72">
        <v>69</v>
      </c>
      <c r="AX72">
        <f>IF(Z72&gt;0, (R72*SUMPRODUCT(K72:$K$98, X72:$X$98)-K72*$AZ$3)/Z72, 0)</f>
        <v>-103.4421075468003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50000</v>
      </c>
      <c r="S73">
        <f t="shared" si="29"/>
        <v>-182.75287149464467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-0.66859253081239978</v>
      </c>
      <c r="AC73">
        <f t="shared" si="45"/>
        <v>-0.69245127639590209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-130.4904262830791</v>
      </c>
      <c r="AI73">
        <f t="shared" si="23"/>
        <v>-130.58515137149121</v>
      </c>
      <c r="AJ73">
        <f t="shared" si="33"/>
        <v>2.3858745583502317E-2</v>
      </c>
      <c r="AK73">
        <f t="shared" si="46"/>
        <v>-4.6801477156867992E-2</v>
      </c>
      <c r="AL73">
        <f t="shared" si="24"/>
        <v>-130.60809410306456</v>
      </c>
      <c r="AN73">
        <f t="shared" si="34"/>
        <v>0</v>
      </c>
      <c r="AO73">
        <f t="shared" si="34"/>
        <v>0</v>
      </c>
      <c r="AP73">
        <f t="shared" si="34"/>
        <v>-5.3318739589720569E-5</v>
      </c>
      <c r="AQ73">
        <f t="shared" si="34"/>
        <v>-7.3450288350952811E-2</v>
      </c>
      <c r="AR73">
        <f t="shared" si="34"/>
        <v>-7.350360709054253E-2</v>
      </c>
      <c r="AS73">
        <f t="shared" si="34"/>
        <v>1.3429580948709857E-5</v>
      </c>
      <c r="AT73">
        <f t="shared" si="34"/>
        <v>-2.6343557074180867E-5</v>
      </c>
      <c r="AU73">
        <f t="shared" si="25"/>
        <v>-7.3516521066667992E-2</v>
      </c>
      <c r="AW73">
        <v>70</v>
      </c>
      <c r="AX73">
        <f>IF(Z73&gt;0, (R73*SUMPRODUCT(K73:$K$98, X73:$X$98)-K73*$AZ$3)/Z73, 0)</f>
        <v>-182.75287149464467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50000</v>
      </c>
      <c r="S74">
        <f t="shared" si="29"/>
        <v>-318.14569867153938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-0.69245127639590209</v>
      </c>
      <c r="AC74">
        <f t="shared" si="45"/>
        <v>-0.67496361503615876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-81.477922338506488</v>
      </c>
      <c r="AI74">
        <f t="shared" si="23"/>
        <v>-81.530961214865229</v>
      </c>
      <c r="AJ74">
        <f t="shared" si="33"/>
        <v>-1.7487661359743334E-2</v>
      </c>
      <c r="AK74">
        <f t="shared" si="46"/>
        <v>-4.8471589347713152E-2</v>
      </c>
      <c r="AL74">
        <f t="shared" si="24"/>
        <v>-81.59692046557268</v>
      </c>
      <c r="AN74">
        <f t="shared" si="34"/>
        <v>0</v>
      </c>
      <c r="AO74">
        <f t="shared" si="34"/>
        <v>0</v>
      </c>
      <c r="AP74">
        <f t="shared" si="34"/>
        <v>-2.6655764781579772E-5</v>
      </c>
      <c r="AQ74">
        <f t="shared" si="34"/>
        <v>-4.0948385068667888E-2</v>
      </c>
      <c r="AR74">
        <f t="shared" si="34"/>
        <v>-4.0975040833449466E-2</v>
      </c>
      <c r="AS74">
        <f t="shared" si="34"/>
        <v>-8.7887794724830541E-6</v>
      </c>
      <c r="AT74">
        <f t="shared" si="34"/>
        <v>-2.4360381911241564E-5</v>
      </c>
      <c r="AU74">
        <f t="shared" si="25"/>
        <v>-4.1008189994833188E-2</v>
      </c>
      <c r="AW74">
        <v>71</v>
      </c>
      <c r="AX74">
        <f>IF(Z74&gt;0, (R74*SUMPRODUCT(K74:$K$98, X74:$X$98)-K74*$AZ$3)/Z74, 0)</f>
        <v>-318.14569867153938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50000</v>
      </c>
      <c r="S75">
        <f t="shared" si="29"/>
        <v>-560.76335820412464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-0.67496361503615876</v>
      </c>
      <c r="AC75">
        <f t="shared" si="45"/>
        <v>-0.63471740214884786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-48.422924164787219</v>
      </c>
      <c r="AI75">
        <f t="shared" si="23"/>
        <v>-48.451221190299975</v>
      </c>
      <c r="AJ75">
        <f t="shared" si="33"/>
        <v>-4.0246212887310895E-2</v>
      </c>
      <c r="AK75">
        <f t="shared" si="46"/>
        <v>-4.724745305253112E-2</v>
      </c>
      <c r="AL75">
        <f t="shared" si="24"/>
        <v>-48.538714856239821</v>
      </c>
      <c r="AN75">
        <f t="shared" si="34"/>
        <v>0</v>
      </c>
      <c r="AO75">
        <f t="shared" si="34"/>
        <v>0</v>
      </c>
      <c r="AP75">
        <f t="shared" si="34"/>
        <v>-1.2697540193117477E-5</v>
      </c>
      <c r="AQ75">
        <f t="shared" si="34"/>
        <v>-2.1728503781200711E-2</v>
      </c>
      <c r="AR75">
        <f t="shared" si="34"/>
        <v>-2.174120132139383E-2</v>
      </c>
      <c r="AS75">
        <f t="shared" si="34"/>
        <v>-1.8059421317163372E-5</v>
      </c>
      <c r="AT75">
        <f t="shared" si="34"/>
        <v>-2.1201042275149777E-5</v>
      </c>
      <c r="AU75">
        <f t="shared" si="25"/>
        <v>-2.1780461784986143E-2</v>
      </c>
      <c r="AW75">
        <v>72</v>
      </c>
      <c r="AX75">
        <f>IF(Z75&gt;0, (R75*SUMPRODUCT(K75:$K$98, X75:$X$98)-K75*$AZ$3)/Z75, 0)</f>
        <v>-560.76335820412464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50000</v>
      </c>
      <c r="S76">
        <f t="shared" si="29"/>
        <v>-1017.6475688969324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-0.63471740214884786</v>
      </c>
      <c r="AC76">
        <f t="shared" si="45"/>
        <v>-0.58395072918363899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-27.336904098059779</v>
      </c>
      <c r="AI76">
        <f t="shared" si="23"/>
        <v>-27.35124970126838</v>
      </c>
      <c r="AJ76">
        <f t="shared" si="33"/>
        <v>-5.076667296520887E-2</v>
      </c>
      <c r="AK76">
        <f t="shared" si="46"/>
        <v>-4.4430218150419358E-2</v>
      </c>
      <c r="AL76">
        <f t="shared" si="24"/>
        <v>-27.44644659238401</v>
      </c>
      <c r="AN76">
        <f t="shared" si="34"/>
        <v>0</v>
      </c>
      <c r="AO76">
        <f t="shared" si="34"/>
        <v>0</v>
      </c>
      <c r="AP76">
        <f t="shared" si="34"/>
        <v>-5.7475082260345289E-6</v>
      </c>
      <c r="AQ76">
        <f t="shared" si="34"/>
        <v>-1.0952420675049337E-2</v>
      </c>
      <c r="AR76">
        <f t="shared" si="34"/>
        <v>-1.0958168183275373E-2</v>
      </c>
      <c r="AS76">
        <f t="shared" si="34"/>
        <v>-2.033946333473383E-5</v>
      </c>
      <c r="AT76">
        <f t="shared" si="34"/>
        <v>-1.7800788199061018E-5</v>
      </c>
      <c r="AU76">
        <f t="shared" si="25"/>
        <v>-1.0996308434809168E-2</v>
      </c>
      <c r="AW76">
        <v>73</v>
      </c>
      <c r="AX76">
        <f>IF(Z76&gt;0, (R76*SUMPRODUCT(K76:$K$98, X76:$X$98)-K76*$AZ$3)/Z76, 0)</f>
        <v>-1017.6475688969324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50000</v>
      </c>
      <c r="S77">
        <f t="shared" si="29"/>
        <v>-1923.9532131192461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-0.58395072918363899</v>
      </c>
      <c r="AC77">
        <f t="shared" si="45"/>
        <v>-0.53017531347796543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-14.626014562677174</v>
      </c>
      <c r="AI77">
        <f t="shared" si="23"/>
        <v>-14.632903702572348</v>
      </c>
      <c r="AJ77">
        <f t="shared" si="33"/>
        <v>-5.3775415705673568E-2</v>
      </c>
      <c r="AK77">
        <f t="shared" si="46"/>
        <v>-4.0876551042854731E-2</v>
      </c>
      <c r="AL77">
        <f t="shared" si="24"/>
        <v>-14.727555669320877</v>
      </c>
      <c r="AN77">
        <f t="shared" si="34"/>
        <v>0</v>
      </c>
      <c r="AO77">
        <f t="shared" si="34"/>
        <v>0</v>
      </c>
      <c r="AP77">
        <f t="shared" si="34"/>
        <v>-2.4643805269400782E-6</v>
      </c>
      <c r="AQ77">
        <f t="shared" si="34"/>
        <v>-5.232012417145172E-3</v>
      </c>
      <c r="AR77">
        <f t="shared" si="34"/>
        <v>-5.2344767976721116E-3</v>
      </c>
      <c r="AS77">
        <f t="shared" si="34"/>
        <v>-1.9236521439489671E-5</v>
      </c>
      <c r="AT77">
        <f t="shared" si="34"/>
        <v>-1.4622344433597898E-5</v>
      </c>
      <c r="AU77">
        <f t="shared" si="25"/>
        <v>-5.2683356635451995E-3</v>
      </c>
      <c r="AW77">
        <v>74</v>
      </c>
      <c r="AX77">
        <f>IF(Z77&gt;0, (R77*SUMPRODUCT(K77:$K$98, X77:$X$98)-K77*$AZ$3)/Z77, 0)</f>
        <v>-1923.9532131192461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50000</v>
      </c>
      <c r="S78">
        <f t="shared" si="29"/>
        <v>-3822.2781233107503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-0.53017531347796543</v>
      </c>
      <c r="AC78">
        <f t="shared" si="45"/>
        <v>-0.47761461484089374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-7.3927227668066919</v>
      </c>
      <c r="AI78">
        <f t="shared" si="23"/>
        <v>-7.3958466539195111</v>
      </c>
      <c r="AJ78">
        <f t="shared" si="33"/>
        <v>-5.256069863707169E-2</v>
      </c>
      <c r="AK78">
        <f t="shared" si="46"/>
        <v>-3.7112271943457585E-2</v>
      </c>
      <c r="AL78">
        <f t="shared" si="24"/>
        <v>-7.4855196245000402</v>
      </c>
      <c r="AN78">
        <f t="shared" si="34"/>
        <v>0</v>
      </c>
      <c r="AO78">
        <f t="shared" si="34"/>
        <v>0</v>
      </c>
      <c r="AP78">
        <f t="shared" si="34"/>
        <v>-9.9774617917414776E-7</v>
      </c>
      <c r="AQ78">
        <f t="shared" si="34"/>
        <v>-2.3611803589207716E-3</v>
      </c>
      <c r="AR78">
        <f t="shared" si="34"/>
        <v>-2.3621781050999456E-3</v>
      </c>
      <c r="AS78">
        <f t="shared" si="34"/>
        <v>-1.6787494024561545E-5</v>
      </c>
      <c r="AT78">
        <f t="shared" si="34"/>
        <v>-1.1853382082887163E-5</v>
      </c>
      <c r="AU78">
        <f t="shared" si="25"/>
        <v>-2.3908189812073943E-3</v>
      </c>
      <c r="AW78">
        <v>75</v>
      </c>
      <c r="AX78">
        <f>IF(Z78&gt;0, (R78*SUMPRODUCT(K78:$K$98, X78:$X$98)-K78*$AZ$3)/Z78, 0)</f>
        <v>-3822.2781233107503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50000</v>
      </c>
      <c r="S79">
        <f t="shared" si="29"/>
        <v>-8032.499285072744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-0.47761461484089374</v>
      </c>
      <c r="AC79">
        <f t="shared" si="45"/>
        <v>-0.42837516032997808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-3.5187841991795263</v>
      </c>
      <c r="AI79">
        <f t="shared" si="23"/>
        <v>-3.5201174553216279</v>
      </c>
      <c r="AJ79">
        <f t="shared" si="33"/>
        <v>-4.9239454510915659E-2</v>
      </c>
      <c r="AK79">
        <f t="shared" si="46"/>
        <v>-3.3433023038862565E-2</v>
      </c>
      <c r="AL79">
        <f t="shared" si="24"/>
        <v>-3.6027899328714059</v>
      </c>
      <c r="AN79">
        <f t="shared" si="34"/>
        <v>0</v>
      </c>
      <c r="AO79">
        <f t="shared" si="34"/>
        <v>0</v>
      </c>
      <c r="AP79">
        <f t="shared" si="34"/>
        <v>-3.802071784744335E-7</v>
      </c>
      <c r="AQ79">
        <f t="shared" si="34"/>
        <v>-1.0034583526625728E-3</v>
      </c>
      <c r="AR79">
        <f t="shared" si="34"/>
        <v>-1.0038385598410472E-3</v>
      </c>
      <c r="AS79">
        <f t="shared" si="34"/>
        <v>-1.4041708474491835E-5</v>
      </c>
      <c r="AT79">
        <f t="shared" si="34"/>
        <v>-9.5341584831855853E-6</v>
      </c>
      <c r="AU79">
        <f t="shared" si="25"/>
        <v>-1.0274144267987245E-3</v>
      </c>
      <c r="AW79">
        <v>76</v>
      </c>
      <c r="AX79">
        <f>IF(Z79&gt;0, (R79*SUMPRODUCT(K79:$K$98, X79:$X$98)-K79*$AZ$3)/Z79, 0)</f>
        <v>-8032.499285072744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50000</v>
      </c>
      <c r="S80">
        <f t="shared" si="29"/>
        <v>-18157.127823908948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-0.42837516032997808</v>
      </c>
      <c r="AC80">
        <f t="shared" si="45"/>
        <v>-0.38330662326314374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-1.5843205742804254</v>
      </c>
      <c r="AI80">
        <f t="shared" si="23"/>
        <v>-1.5848483375739657</v>
      </c>
      <c r="AJ80">
        <f t="shared" si="33"/>
        <v>-4.5068537066834335E-2</v>
      </c>
      <c r="AK80">
        <f t="shared" si="46"/>
        <v>-2.9986261223098467E-2</v>
      </c>
      <c r="AL80">
        <f t="shared" si="24"/>
        <v>-1.6599031358638985</v>
      </c>
      <c r="AN80">
        <f t="shared" si="34"/>
        <v>0</v>
      </c>
      <c r="AO80">
        <f t="shared" si="34"/>
        <v>0</v>
      </c>
      <c r="AP80">
        <f t="shared" si="34"/>
        <v>-1.3437790866374121E-7</v>
      </c>
      <c r="AQ80">
        <f t="shared" si="34"/>
        <v>-4.0339615890410535E-4</v>
      </c>
      <c r="AR80">
        <f t="shared" si="34"/>
        <v>-4.0353053681276908E-4</v>
      </c>
      <c r="AS80">
        <f t="shared" si="34"/>
        <v>-1.147525004429458E-5</v>
      </c>
      <c r="AT80">
        <f t="shared" si="34"/>
        <v>-7.6350347231885297E-6</v>
      </c>
      <c r="AU80">
        <f t="shared" si="25"/>
        <v>-4.2264082158025219E-4</v>
      </c>
      <c r="AW80">
        <v>77</v>
      </c>
      <c r="AX80">
        <f>IF(Z80&gt;0, (R80*SUMPRODUCT(K80:$K$98, X80:$X$98)-K80*$AZ$3)/Z80, 0)</f>
        <v>-18157.127823908948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50000</v>
      </c>
      <c r="S81">
        <f t="shared" si="29"/>
        <v>-44451.405893730924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-0.38330662326314374</v>
      </c>
      <c r="AC81">
        <f t="shared" si="45"/>
        <v>-0.34257430922606852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-0.65963557947303553</v>
      </c>
      <c r="AI81">
        <f t="shared" si="23"/>
        <v>-0.65982824734390388</v>
      </c>
      <c r="AJ81">
        <f t="shared" si="33"/>
        <v>-4.0732314037075223E-2</v>
      </c>
      <c r="AK81">
        <f t="shared" si="46"/>
        <v>-2.6831463628420066E-2</v>
      </c>
      <c r="AL81">
        <f t="shared" si="24"/>
        <v>-0.72739202500939915</v>
      </c>
      <c r="AN81">
        <f t="shared" si="34"/>
        <v>0</v>
      </c>
      <c r="AO81">
        <f t="shared" si="34"/>
        <v>0</v>
      </c>
      <c r="AP81">
        <f t="shared" si="34"/>
        <v>-4.3800591150563284E-8</v>
      </c>
      <c r="AQ81">
        <f t="shared" si="34"/>
        <v>-1.4995976337227302E-4</v>
      </c>
      <c r="AR81">
        <f t="shared" si="34"/>
        <v>-1.5000356396342358E-4</v>
      </c>
      <c r="AS81">
        <f t="shared" si="34"/>
        <v>-9.2599737865634724E-6</v>
      </c>
      <c r="AT81">
        <f t="shared" si="34"/>
        <v>-6.0997921607927771E-6</v>
      </c>
      <c r="AU81">
        <f t="shared" si="25"/>
        <v>-1.6536332991077982E-4</v>
      </c>
      <c r="AW81">
        <v>78</v>
      </c>
      <c r="AX81">
        <f>IF(Z81&gt;0, (R81*SUMPRODUCT(K81:$K$98, X81:$X$98)-K81*$AZ$3)/Z81, 0)</f>
        <v>-44451.405893730924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50000</v>
      </c>
      <c r="S82">
        <f t="shared" si="29"/>
        <v>-118703.16070532666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-0.34257430922606852</v>
      </c>
      <c r="AC82">
        <f t="shared" si="45"/>
        <v>-0.30599595631445931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-0.25259114229339807</v>
      </c>
      <c r="AI82">
        <f t="shared" si="23"/>
        <v>-0.25265558791441106</v>
      </c>
      <c r="AJ82">
        <f t="shared" si="33"/>
        <v>-3.6578352911609213E-2</v>
      </c>
      <c r="AK82">
        <f t="shared" si="46"/>
        <v>-2.3980201645824799E-2</v>
      </c>
      <c r="AL82">
        <f t="shared" si="24"/>
        <v>-0.31321414247184509</v>
      </c>
      <c r="AN82">
        <f t="shared" si="34"/>
        <v>0</v>
      </c>
      <c r="AO82">
        <f t="shared" si="34"/>
        <v>0</v>
      </c>
      <c r="AP82">
        <f t="shared" si="34"/>
        <v>-1.3081154171425407E-8</v>
      </c>
      <c r="AQ82">
        <f t="shared" si="34"/>
        <v>-5.1270879584037843E-5</v>
      </c>
      <c r="AR82">
        <f t="shared" si="34"/>
        <v>-5.1283960738209267E-5</v>
      </c>
      <c r="AS82">
        <f t="shared" si="34"/>
        <v>-7.4246638678056805E-6</v>
      </c>
      <c r="AT82">
        <f t="shared" si="34"/>
        <v>-4.8674946390476186E-6</v>
      </c>
      <c r="AU82">
        <f t="shared" si="25"/>
        <v>-6.3576119245062571E-5</v>
      </c>
      <c r="AW82">
        <v>79</v>
      </c>
      <c r="AX82">
        <f>IF(Z82&gt;0, (R82*SUMPRODUCT(K82:$K$98, X82:$X$98)-K82*$AZ$3)/Z82, 0)</f>
        <v>-118703.16070532666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50000</v>
      </c>
      <c r="S83">
        <f t="shared" si="29"/>
        <v>-348505.57345823845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-0.30599595631445931</v>
      </c>
      <c r="AC83">
        <f t="shared" si="45"/>
        <v>-0.27325409087709551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-8.8398639379857494E-2</v>
      </c>
      <c r="AI83">
        <f t="shared" si="23"/>
        <v>-8.841824122497044E-2</v>
      </c>
      <c r="AJ83">
        <f t="shared" si="33"/>
        <v>-3.2741865437363793E-2</v>
      </c>
      <c r="AK83">
        <f t="shared" si="46"/>
        <v>-2.1419716942012154E-2</v>
      </c>
      <c r="AL83">
        <f t="shared" si="24"/>
        <v>-0.1425798236043464</v>
      </c>
      <c r="AN83">
        <f t="shared" si="34"/>
        <v>0</v>
      </c>
      <c r="AO83">
        <f t="shared" si="34"/>
        <v>0</v>
      </c>
      <c r="AP83">
        <f t="shared" si="34"/>
        <v>-3.5524795104154558E-9</v>
      </c>
      <c r="AQ83">
        <f t="shared" si="34"/>
        <v>-1.6020652817939005E-5</v>
      </c>
      <c r="AR83">
        <f t="shared" si="34"/>
        <v>-1.6024205297449418E-5</v>
      </c>
      <c r="AS83">
        <f t="shared" si="34"/>
        <v>-5.933870277455933E-6</v>
      </c>
      <c r="AT83">
        <f t="shared" si="34"/>
        <v>-3.8819358645546614E-6</v>
      </c>
      <c r="AU83">
        <f t="shared" si="25"/>
        <v>-2.5840011439460016E-5</v>
      </c>
      <c r="AW83">
        <v>80</v>
      </c>
      <c r="AX83">
        <f>IF(Z83&gt;0, (R83*SUMPRODUCT(K83:$K$98, X83:$X$98)-K83*$AZ$3)/Z83, 0)</f>
        <v>-348505.57345823845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50000</v>
      </c>
      <c r="S84">
        <f t="shared" si="29"/>
        <v>-1135237.2938011447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-0.27325409087709551</v>
      </c>
      <c r="AC84">
        <f t="shared" si="45"/>
        <v>-0.2439905255326387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-2.8065418731761767E-2</v>
      </c>
      <c r="AI84">
        <f t="shared" si="23"/>
        <v>-2.8070791849057704E-2</v>
      </c>
      <c r="AJ84">
        <f t="shared" si="33"/>
        <v>-2.9263565344456816E-2</v>
      </c>
      <c r="AK84">
        <f t="shared" si="46"/>
        <v>-1.9127786361396688E-2</v>
      </c>
      <c r="AL84">
        <f t="shared" si="24"/>
        <v>-7.6462143554911211E-2</v>
      </c>
      <c r="AN84">
        <f t="shared" si="34"/>
        <v>0</v>
      </c>
      <c r="AO84">
        <f t="shared" si="34"/>
        <v>0</v>
      </c>
      <c r="AP84">
        <f t="shared" si="34"/>
        <v>-8.6944662747717287E-10</v>
      </c>
      <c r="AQ84">
        <f t="shared" si="34"/>
        <v>-4.5413830223872633E-6</v>
      </c>
      <c r="AR84">
        <f t="shared" si="34"/>
        <v>-4.54225246901474E-6</v>
      </c>
      <c r="AS84">
        <f t="shared" si="34"/>
        <v>-4.7352601470163077E-6</v>
      </c>
      <c r="AT84">
        <f t="shared" si="34"/>
        <v>-3.0951472724399516E-6</v>
      </c>
      <c r="AU84">
        <f t="shared" si="25"/>
        <v>-1.2372659888471001E-5</v>
      </c>
      <c r="AW84">
        <v>81</v>
      </c>
      <c r="AX84">
        <f>IF(Z84&gt;0, (R84*SUMPRODUCT(K84:$K$98, X84:$X$98)-K84*$AZ$3)/Z84, 0)</f>
        <v>-1135237.2938011447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50000</v>
      </c>
      <c r="S85">
        <f t="shared" si="29"/>
        <v>-4150495.6997487666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-0.2439905255326387</v>
      </c>
      <c r="AC85">
        <f t="shared" si="45"/>
        <v>-0.21785257941809427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-8.0143558487616139E-3</v>
      </c>
      <c r="AI85">
        <f t="shared" si="23"/>
        <v>-8.015668056960211E-3</v>
      </c>
      <c r="AJ85">
        <f t="shared" si="33"/>
        <v>-2.6137946114544425E-2</v>
      </c>
      <c r="AK85">
        <f t="shared" si="46"/>
        <v>-1.707933678728471E-2</v>
      </c>
      <c r="AL85">
        <f t="shared" si="24"/>
        <v>-5.1232950958789346E-2</v>
      </c>
      <c r="AN85">
        <f t="shared" si="34"/>
        <v>0</v>
      </c>
      <c r="AO85">
        <f t="shared" si="34"/>
        <v>0</v>
      </c>
      <c r="AP85">
        <f t="shared" si="34"/>
        <v>-1.8958384630051869E-10</v>
      </c>
      <c r="AQ85">
        <f t="shared" si="34"/>
        <v>-1.157889738117536E-6</v>
      </c>
      <c r="AR85">
        <f t="shared" si="34"/>
        <v>-1.1580793219638365E-6</v>
      </c>
      <c r="AS85">
        <f t="shared" si="34"/>
        <v>-3.7763308932902785E-6</v>
      </c>
      <c r="AT85">
        <f t="shared" si="34"/>
        <v>-2.4675705912042946E-6</v>
      </c>
      <c r="AU85">
        <f t="shared" si="25"/>
        <v>-7.4019808064584096E-6</v>
      </c>
      <c r="AW85">
        <v>82</v>
      </c>
      <c r="AX85">
        <f>IF(Z85&gt;0, (R85*SUMPRODUCT(K85:$K$98, X85:$X$98)-K85*$AZ$3)/Z85, 0)</f>
        <v>-4150495.6997487666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50000</v>
      </c>
      <c r="S86">
        <f t="shared" si="29"/>
        <v>-17290828.515804391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-0.21785257941809427</v>
      </c>
      <c r="AC86">
        <f t="shared" si="45"/>
        <v>-0.19451223061357634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-2.0356999652341081E-3</v>
      </c>
      <c r="AI86">
        <f t="shared" si="23"/>
        <v>-2.0359812013681024E-3</v>
      </c>
      <c r="AJ86">
        <f t="shared" si="33"/>
        <v>-2.3340348804517935E-2</v>
      </c>
      <c r="AK86">
        <f t="shared" si="46"/>
        <v>-1.52496805592666E-2</v>
      </c>
      <c r="AL86">
        <f t="shared" si="24"/>
        <v>-4.0626010565152637E-2</v>
      </c>
      <c r="AN86">
        <f t="shared" si="34"/>
        <v>0</v>
      </c>
      <c r="AO86">
        <f t="shared" si="34"/>
        <v>0</v>
      </c>
      <c r="AP86">
        <f t="shared" si="34"/>
        <v>-3.6278696950279415E-11</v>
      </c>
      <c r="AQ86">
        <f t="shared" si="34"/>
        <v>-2.6259976295214383E-7</v>
      </c>
      <c r="AR86">
        <f t="shared" si="34"/>
        <v>-2.6263604164909417E-7</v>
      </c>
      <c r="AS86">
        <f t="shared" si="34"/>
        <v>-3.0108415620972422E-6</v>
      </c>
      <c r="AT86">
        <f t="shared" si="34"/>
        <v>-1.967167347030335E-6</v>
      </c>
      <c r="AU86">
        <f t="shared" si="25"/>
        <v>-5.2406449507766717E-6</v>
      </c>
      <c r="AW86">
        <v>83</v>
      </c>
      <c r="AX86">
        <f>IF(Z86&gt;0, (R86*SUMPRODUCT(K86:$K$98, X86:$X$98)-K86*$AZ$3)/Z86, 0)</f>
        <v>-17290828.515804391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50000</v>
      </c>
      <c r="S87">
        <f t="shared" si="29"/>
        <v>-83709205.951022923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-0.19451223061357634</v>
      </c>
      <c r="AC87">
        <f t="shared" si="45"/>
        <v>-0.17367186223632491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-4.5311232272240135E-4</v>
      </c>
      <c r="AI87">
        <f t="shared" si="23"/>
        <v>-4.5316419033369427E-4</v>
      </c>
      <c r="AJ87">
        <f t="shared" si="33"/>
        <v>-2.0840368377251423E-2</v>
      </c>
      <c r="AK87">
        <f t="shared" si="46"/>
        <v>-1.3615856142950345E-2</v>
      </c>
      <c r="AL87">
        <f t="shared" si="24"/>
        <v>-3.4909388710535463E-2</v>
      </c>
      <c r="AN87">
        <f t="shared" si="34"/>
        <v>0</v>
      </c>
      <c r="AO87">
        <f t="shared" si="34"/>
        <v>0</v>
      </c>
      <c r="AP87">
        <f t="shared" si="34"/>
        <v>-5.9739115112344383E-12</v>
      </c>
      <c r="AQ87">
        <f t="shared" si="34"/>
        <v>-5.2187730514632228E-8</v>
      </c>
      <c r="AR87">
        <f t="shared" si="34"/>
        <v>-5.2193704426143456E-8</v>
      </c>
      <c r="AS87">
        <f t="shared" si="34"/>
        <v>-2.4003132869197738E-6</v>
      </c>
      <c r="AT87">
        <f t="shared" si="34"/>
        <v>-1.5682218193602928E-6</v>
      </c>
      <c r="AU87">
        <f t="shared" si="25"/>
        <v>-4.0207288107062099E-6</v>
      </c>
      <c r="AW87">
        <v>84</v>
      </c>
      <c r="AX87">
        <f>IF(Z87&gt;0, (R87*SUMPRODUCT(K87:$K$98, X87:$X$98)-K87*$AZ$3)/Z87, 0)</f>
        <v>-83709205.951022923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50000</v>
      </c>
      <c r="S88">
        <f t="shared" si="29"/>
        <v>-483657194.08056909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-0.17367186223632491</v>
      </c>
      <c r="AC88">
        <f t="shared" si="45"/>
        <v>-0.15506420819457836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-8.6667486640680554E-5</v>
      </c>
      <c r="AI88">
        <f t="shared" ref="AI88:AI89" si="49">SUM(AE88:AH88)</f>
        <v>-8.6675501832540224E-5</v>
      </c>
      <c r="AJ88">
        <f t="shared" si="33"/>
        <v>-1.8607654041746552E-2</v>
      </c>
      <c r="AK88">
        <f t="shared" si="46"/>
        <v>-1.2157030356542746E-2</v>
      </c>
      <c r="AL88">
        <f t="shared" ref="AL88:AL89" si="50">SUM(AI88:AK88)</f>
        <v>-3.0851359900121837E-2</v>
      </c>
      <c r="AN88">
        <f t="shared" si="34"/>
        <v>0</v>
      </c>
      <c r="AO88">
        <f t="shared" si="34"/>
        <v>0</v>
      </c>
      <c r="AP88">
        <f t="shared" si="34"/>
        <v>-8.2424901662473823E-13</v>
      </c>
      <c r="AQ88">
        <f t="shared" si="34"/>
        <v>-8.9125241026828336E-9</v>
      </c>
      <c r="AR88">
        <f t="shared" si="34"/>
        <v>-8.9133483516994586E-9</v>
      </c>
      <c r="AS88">
        <f t="shared" si="34"/>
        <v>-1.9135338010783642E-6</v>
      </c>
      <c r="AT88">
        <f t="shared" si="34"/>
        <v>-1.2501784725677755E-6</v>
      </c>
      <c r="AU88">
        <f t="shared" si="25"/>
        <v>-3.1726256219978387E-6</v>
      </c>
      <c r="AW88">
        <v>85</v>
      </c>
      <c r="AX88">
        <f>IF(Z88&gt;0, (R88*SUMPRODUCT(K88:$K$98, X88:$X$98)-K88*$AZ$3)/Z88, 0)</f>
        <v>-483657194.08056909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-0.15506420819457836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-1.6030383719336064E-5</v>
      </c>
      <c r="AI89">
        <f t="shared" si="49"/>
        <v>-1.6030383719336064E-5</v>
      </c>
      <c r="AJ89">
        <f t="shared" si="33"/>
        <v>-0.15506420819457836</v>
      </c>
      <c r="AK89">
        <f t="shared" si="46"/>
        <v>-1.0854494573620487E-2</v>
      </c>
      <c r="AL89">
        <f t="shared" si="50"/>
        <v>-0.16593473315191817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-1.4718732439727468E-9</v>
      </c>
      <c r="AR89">
        <f t="shared" si="34"/>
        <v>-1.4718732439727468E-9</v>
      </c>
      <c r="AS89">
        <f t="shared" si="34"/>
        <v>-1.4237641664442472E-5</v>
      </c>
      <c r="AT89">
        <f t="shared" si="34"/>
        <v>-9.966349165109732E-7</v>
      </c>
      <c r="AU89">
        <f t="shared" si="25"/>
        <v>-1.5235748454197418E-5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3156.6555572782386</v>
      </c>
      <c r="AO91" s="8">
        <f t="shared" ref="AO91:AU91" si="51">SUM(AO3:AO89)</f>
        <v>-315.66555572782386</v>
      </c>
      <c r="AP91" s="8">
        <f t="shared" si="51"/>
        <v>-489.88278457581515</v>
      </c>
      <c r="AQ91" s="8">
        <f t="shared" si="51"/>
        <v>-1507.8810376619961</v>
      </c>
      <c r="AR91" s="8">
        <f t="shared" si="51"/>
        <v>843.22617931260345</v>
      </c>
      <c r="AS91" s="8">
        <f t="shared" si="51"/>
        <v>-55.526558422094382</v>
      </c>
      <c r="AT91" s="8">
        <f t="shared" si="51"/>
        <v>24.600563091571772</v>
      </c>
      <c r="AU91" s="8">
        <f t="shared" si="51"/>
        <v>812.30018398207983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4F800-8FFE-40C7-B82D-A7ED1F04516D}">
  <sheetPr codeName="Sheet7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4089.3705239353844</v>
      </c>
      <c r="K3">
        <v>1</v>
      </c>
      <c r="L3" s="2">
        <v>0</v>
      </c>
      <c r="O3">
        <f>$C$3</f>
        <v>4089.3705239353844</v>
      </c>
      <c r="P3">
        <f>O3*C5</f>
        <v>408.93705239353847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4089.3705239353844</v>
      </c>
      <c r="AF3">
        <f t="shared" ref="AF3:AG34" si="3">-$Z3*P3</f>
        <v>-408.93705239353847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3407.2837297418459</v>
      </c>
      <c r="AJ3">
        <f t="shared" ref="AJ3:AJ66" si="6">AB3-AC3</f>
        <v>0</v>
      </c>
      <c r="AL3">
        <f t="shared" ref="AL3:AL23" si="7">SUM(AI3:AK3)</f>
        <v>3407.2837297418459</v>
      </c>
      <c r="AN3">
        <f t="shared" ref="AN3:AU34" si="8">AE3*$K3</f>
        <v>4089.3705239353844</v>
      </c>
      <c r="AO3">
        <f t="shared" si="8"/>
        <v>-408.93705239353847</v>
      </c>
      <c r="AP3">
        <f t="shared" si="8"/>
        <v>-273.14974180000002</v>
      </c>
      <c r="AQ3">
        <f t="shared" si="8"/>
        <v>0</v>
      </c>
      <c r="AR3">
        <f t="shared" si="8"/>
        <v>3407.2837297418459</v>
      </c>
      <c r="AS3">
        <f t="shared" si="8"/>
        <v>0</v>
      </c>
      <c r="AT3">
        <f t="shared" si="8"/>
        <v>0</v>
      </c>
      <c r="AU3">
        <f t="shared" si="8"/>
        <v>3407.2837297418459</v>
      </c>
      <c r="AW3">
        <v>0</v>
      </c>
      <c r="AX3">
        <f>IF(Z3&gt;0, (R3*SUMPRODUCT(K3:$K$98, X3:$X$98)-K3*$AZ$3)/Z3, 0)</f>
        <v>0</v>
      </c>
      <c r="AZ3">
        <f>C6*ABS(SUMPRODUCT(X4:X79, K4:K79))/1</f>
        <v>2029.025044918543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137.87287533249295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136.10122280963083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-136.10122280963083</v>
      </c>
      <c r="AK4">
        <f t="shared" ref="AK4:AK67" si="20">G4*SUM(AB4:AB4, AE4:AF4)</f>
        <v>0</v>
      </c>
      <c r="AL4">
        <f t="shared" si="7"/>
        <v>-278.59617280963084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-132.93679447709673</v>
      </c>
      <c r="AR4">
        <f t="shared" si="8"/>
        <v>-132.93679447709673</v>
      </c>
      <c r="AS4">
        <f t="shared" si="8"/>
        <v>-126.97194030192259</v>
      </c>
      <c r="AT4">
        <f t="shared" si="8"/>
        <v>0</v>
      </c>
      <c r="AU4">
        <f t="shared" si="8"/>
        <v>-259.90873477901937</v>
      </c>
      <c r="AW4">
        <v>1</v>
      </c>
      <c r="AX4">
        <f>IF(Z4&gt;0, (R4*SUMPRODUCT(K4:$K$98, X4:$X$98)-K4*$AZ$3)/Z4, 0)</f>
        <v>137.87287533249295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2.8964780000000001E-3</v>
      </c>
      <c r="Q5" s="4">
        <f t="shared" ref="Q5:Q68" si="22">$C$8</f>
        <v>25</v>
      </c>
      <c r="R5">
        <f t="shared" si="0"/>
        <v>50000</v>
      </c>
      <c r="S5">
        <f t="shared" si="1"/>
        <v>165.28065446201339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136.10122280963083</v>
      </c>
      <c r="AC5">
        <f t="shared" si="19"/>
        <v>161.05266647360691</v>
      </c>
      <c r="AE5">
        <f t="shared" si="2"/>
        <v>0</v>
      </c>
      <c r="AF5">
        <f t="shared" si="3"/>
        <v>0</v>
      </c>
      <c r="AG5">
        <f t="shared" si="3"/>
        <v>-24.360483535993893</v>
      </c>
      <c r="AH5">
        <f t="shared" si="4"/>
        <v>-142.96292751221389</v>
      </c>
      <c r="AI5">
        <f t="shared" si="5"/>
        <v>-167.32341104820779</v>
      </c>
      <c r="AJ5">
        <f t="shared" si="6"/>
        <v>-24.951443663976079</v>
      </c>
      <c r="AK5">
        <f t="shared" si="20"/>
        <v>5.5801501351948639</v>
      </c>
      <c r="AL5">
        <f t="shared" si="7"/>
        <v>-186.69470457698901</v>
      </c>
      <c r="AN5">
        <f t="shared" si="8"/>
        <v>0</v>
      </c>
      <c r="AO5">
        <f t="shared" si="8"/>
        <v>0</v>
      </c>
      <c r="AP5">
        <f t="shared" si="8"/>
        <v>-20.830844786003571</v>
      </c>
      <c r="AQ5">
        <f t="shared" si="8"/>
        <v>-122.24874554560458</v>
      </c>
      <c r="AR5">
        <f t="shared" si="8"/>
        <v>-143.07959033160816</v>
      </c>
      <c r="AS5">
        <f t="shared" si="8"/>
        <v>-21.336179529565815</v>
      </c>
      <c r="AT5">
        <f t="shared" si="8"/>
        <v>4.7716311204205564</v>
      </c>
      <c r="AU5">
        <f t="shared" si="8"/>
        <v>-159.64413874075342</v>
      </c>
      <c r="AW5">
        <v>2</v>
      </c>
      <c r="AX5">
        <f>IF(Z5&gt;0, (R5*SUMPRODUCT(K5:$K$98, X5:$X$98)-K5*$AZ$3)/Z5, 0)</f>
        <v>165.28065446201339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2.9506620000000002E-3</v>
      </c>
      <c r="Q6" s="4">
        <f t="shared" si="22"/>
        <v>25</v>
      </c>
      <c r="R6">
        <f t="shared" si="0"/>
        <v>50000</v>
      </c>
      <c r="S6">
        <f t="shared" si="1"/>
        <v>216.91541129886843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161.05266647360691</v>
      </c>
      <c r="AC6">
        <f t="shared" si="19"/>
        <v>208.6292351909799</v>
      </c>
      <c r="AE6">
        <f t="shared" si="2"/>
        <v>0</v>
      </c>
      <c r="AF6">
        <f t="shared" si="3"/>
        <v>0</v>
      </c>
      <c r="AG6">
        <f t="shared" si="3"/>
        <v>-24.04499914756267</v>
      </c>
      <c r="AH6">
        <f t="shared" si="4"/>
        <v>-143.75910614256563</v>
      </c>
      <c r="AI6">
        <f t="shared" si="5"/>
        <v>-167.80410529012829</v>
      </c>
      <c r="AJ6">
        <f t="shared" si="6"/>
        <v>-47.576568717372993</v>
      </c>
      <c r="AK6">
        <f t="shared" si="20"/>
        <v>9.4215809887060047</v>
      </c>
      <c r="AL6">
        <f t="shared" si="7"/>
        <v>-205.95909301879527</v>
      </c>
      <c r="AN6">
        <f t="shared" si="8"/>
        <v>0</v>
      </c>
      <c r="AO6">
        <f t="shared" si="8"/>
        <v>0</v>
      </c>
      <c r="AP6">
        <f t="shared" si="8"/>
        <v>-18.548553501132677</v>
      </c>
      <c r="AQ6">
        <f t="shared" si="8"/>
        <v>-110.89721630664657</v>
      </c>
      <c r="AR6">
        <f t="shared" si="8"/>
        <v>-129.44576980777924</v>
      </c>
      <c r="AS6">
        <f t="shared" si="8"/>
        <v>-36.701042276558404</v>
      </c>
      <c r="AT6">
        <f t="shared" si="8"/>
        <v>7.2679020681929245</v>
      </c>
      <c r="AU6">
        <f t="shared" si="8"/>
        <v>-158.87891001614472</v>
      </c>
      <c r="AW6">
        <v>3</v>
      </c>
      <c r="AX6">
        <f>IF(Z6&gt;0, (R6*SUMPRODUCT(K6:$K$98, X6:$X$98)-K6*$AZ$3)/Z6, 0)</f>
        <v>216.91541129886843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3.0134020000000001E-3</v>
      </c>
      <c r="Q7" s="4">
        <f t="shared" si="22"/>
        <v>25</v>
      </c>
      <c r="R7">
        <f t="shared" si="0"/>
        <v>50000</v>
      </c>
      <c r="S7">
        <f t="shared" si="1"/>
        <v>251.61994064537549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208.6292351909799</v>
      </c>
      <c r="AC7">
        <f t="shared" si="19"/>
        <v>238.85870228689191</v>
      </c>
      <c r="AE7">
        <f t="shared" si="2"/>
        <v>0</v>
      </c>
      <c r="AF7">
        <f t="shared" si="3"/>
        <v>0</v>
      </c>
      <c r="AG7">
        <f t="shared" si="3"/>
        <v>-23.732091907565781</v>
      </c>
      <c r="AH7">
        <f t="shared" si="4"/>
        <v>-144.9144970425273</v>
      </c>
      <c r="AI7">
        <f t="shared" si="5"/>
        <v>-168.64658895009308</v>
      </c>
      <c r="AJ7">
        <f t="shared" si="6"/>
        <v>-30.229467095912014</v>
      </c>
      <c r="AK7">
        <f t="shared" si="20"/>
        <v>10.243695447877112</v>
      </c>
      <c r="AL7">
        <f t="shared" si="7"/>
        <v>-188.63236059812797</v>
      </c>
      <c r="AN7">
        <f t="shared" si="8"/>
        <v>0</v>
      </c>
      <c r="AO7">
        <f t="shared" si="8"/>
        <v>0</v>
      </c>
      <c r="AP7">
        <f t="shared" si="8"/>
        <v>-16.656513254393534</v>
      </c>
      <c r="AQ7">
        <f t="shared" si="8"/>
        <v>-101.70912240454959</v>
      </c>
      <c r="AR7">
        <f t="shared" si="8"/>
        <v>-118.36563565894312</v>
      </c>
      <c r="AS7">
        <f t="shared" si="8"/>
        <v>-21.216735604996984</v>
      </c>
      <c r="AT7">
        <f t="shared" si="8"/>
        <v>7.1896000431020113</v>
      </c>
      <c r="AU7">
        <f t="shared" si="8"/>
        <v>-132.39277122083809</v>
      </c>
      <c r="AW7">
        <v>4</v>
      </c>
      <c r="AX7">
        <f>IF(Z7&gt;0, (R7*SUMPRODUCT(K7:$K$98, X7:$X$98)-K7*$AZ$3)/Z7, 0)</f>
        <v>251.61994064537549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3.0789929999999999E-3</v>
      </c>
      <c r="Q8" s="4">
        <f t="shared" si="22"/>
        <v>25</v>
      </c>
      <c r="R8">
        <f t="shared" si="0"/>
        <v>50000</v>
      </c>
      <c r="S8">
        <f t="shared" si="1"/>
        <v>247.55778690288258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238.85870228689191</v>
      </c>
      <c r="AC8">
        <f t="shared" si="19"/>
        <v>231.92896913218124</v>
      </c>
      <c r="AE8">
        <f t="shared" si="2"/>
        <v>0</v>
      </c>
      <c r="AF8">
        <f t="shared" si="3"/>
        <v>0</v>
      </c>
      <c r="AG8">
        <f t="shared" si="3"/>
        <v>-23.421700043631372</v>
      </c>
      <c r="AH8">
        <f t="shared" si="4"/>
        <v>-146.14188971750337</v>
      </c>
      <c r="AI8">
        <f t="shared" si="5"/>
        <v>-169.56358976113475</v>
      </c>
      <c r="AJ8">
        <f t="shared" si="6"/>
        <v>6.9297331547106751</v>
      </c>
      <c r="AK8">
        <f t="shared" si="20"/>
        <v>5.0876903587107973</v>
      </c>
      <c r="AL8">
        <f t="shared" si="7"/>
        <v>-157.54616624771327</v>
      </c>
      <c r="AN8">
        <f t="shared" si="8"/>
        <v>0</v>
      </c>
      <c r="AO8">
        <f t="shared" si="8"/>
        <v>0</v>
      </c>
      <c r="AP8">
        <f t="shared" si="8"/>
        <v>-15.344593329725488</v>
      </c>
      <c r="AQ8">
        <f t="shared" si="8"/>
        <v>-95.744026350573918</v>
      </c>
      <c r="AR8">
        <f t="shared" si="8"/>
        <v>-111.0886196802994</v>
      </c>
      <c r="AS8">
        <f t="shared" si="8"/>
        <v>4.5399751915730135</v>
      </c>
      <c r="AT8">
        <f t="shared" si="8"/>
        <v>3.3331713494986075</v>
      </c>
      <c r="AU8">
        <f t="shared" si="8"/>
        <v>-103.21547313922778</v>
      </c>
      <c r="AW8">
        <v>5</v>
      </c>
      <c r="AX8">
        <f>IF(Z8&gt;0, (R8*SUMPRODUCT(K8:$K$98, X8:$X$98)-K8*$AZ$3)/Z8, 0)</f>
        <v>247.55778690288258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3.1512390000000001E-3</v>
      </c>
      <c r="Q9" s="4">
        <f t="shared" si="22"/>
        <v>25</v>
      </c>
      <c r="R9">
        <f t="shared" si="0"/>
        <v>50000</v>
      </c>
      <c r="S9">
        <f t="shared" si="1"/>
        <v>223.41657518654554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231.92896913218124</v>
      </c>
      <c r="AC9">
        <f t="shared" si="19"/>
        <v>206.55913031379123</v>
      </c>
      <c r="AE9">
        <f t="shared" si="2"/>
        <v>0</v>
      </c>
      <c r="AF9">
        <f t="shared" si="3"/>
        <v>0</v>
      </c>
      <c r="AG9">
        <f t="shared" si="3"/>
        <v>-23.113675668571265</v>
      </c>
      <c r="AH9">
        <f t="shared" si="4"/>
        <v>-147.61474924758576</v>
      </c>
      <c r="AI9">
        <f t="shared" si="5"/>
        <v>-170.72842491615702</v>
      </c>
      <c r="AJ9">
        <f t="shared" si="6"/>
        <v>25.369838818390008</v>
      </c>
      <c r="AK9">
        <f t="shared" si="20"/>
        <v>1.3683809178798694</v>
      </c>
      <c r="AL9">
        <f t="shared" si="7"/>
        <v>-143.99020517988714</v>
      </c>
      <c r="AN9">
        <f t="shared" si="8"/>
        <v>0</v>
      </c>
      <c r="AO9">
        <f t="shared" si="8"/>
        <v>0</v>
      </c>
      <c r="AP9">
        <f t="shared" si="8"/>
        <v>-14.341124079447354</v>
      </c>
      <c r="AQ9">
        <f t="shared" si="8"/>
        <v>-91.589129538347976</v>
      </c>
      <c r="AR9">
        <f t="shared" si="8"/>
        <v>-105.93025361779533</v>
      </c>
      <c r="AS9">
        <f t="shared" si="8"/>
        <v>15.740984324048052</v>
      </c>
      <c r="AT9">
        <f t="shared" si="8"/>
        <v>0.84902638648456474</v>
      </c>
      <c r="AU9">
        <f t="shared" si="8"/>
        <v>-89.340242907262706</v>
      </c>
      <c r="AW9">
        <v>6</v>
      </c>
      <c r="AX9">
        <f>IF(Z9&gt;0, (R9*SUMPRODUCT(K9:$K$98, X9:$X$98)-K9*$AZ$3)/Z9, 0)</f>
        <v>223.41657518654554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3.229188E-3</v>
      </c>
      <c r="Q10" s="4">
        <f t="shared" si="22"/>
        <v>25</v>
      </c>
      <c r="R10">
        <f t="shared" si="0"/>
        <v>50000</v>
      </c>
      <c r="S10">
        <f t="shared" si="1"/>
        <v>196.84250860104612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206.55913031379123</v>
      </c>
      <c r="AC10">
        <f t="shared" si="19"/>
        <v>179.58257407498513</v>
      </c>
      <c r="AE10">
        <f t="shared" si="2"/>
        <v>0</v>
      </c>
      <c r="AF10">
        <f t="shared" si="3"/>
        <v>0</v>
      </c>
      <c r="AG10">
        <f t="shared" si="3"/>
        <v>-22.807900507780708</v>
      </c>
      <c r="AH10">
        <f t="shared" si="4"/>
        <v>-149.27680820968462</v>
      </c>
      <c r="AI10">
        <f t="shared" si="5"/>
        <v>-172.08470871746533</v>
      </c>
      <c r="AJ10">
        <f t="shared" si="6"/>
        <v>26.976556238806097</v>
      </c>
      <c r="AK10">
        <f t="shared" si="20"/>
        <v>0.84689243428654415</v>
      </c>
      <c r="AL10">
        <f t="shared" si="7"/>
        <v>-144.2612600443727</v>
      </c>
      <c r="AN10">
        <f t="shared" si="8"/>
        <v>0</v>
      </c>
      <c r="AO10">
        <f t="shared" si="8"/>
        <v>0</v>
      </c>
      <c r="AP10">
        <f t="shared" si="8"/>
        <v>-13.425104499448835</v>
      </c>
      <c r="AQ10">
        <f t="shared" si="8"/>
        <v>-87.8667788328668</v>
      </c>
      <c r="AR10">
        <f t="shared" si="8"/>
        <v>-101.29188333231563</v>
      </c>
      <c r="AS10">
        <f t="shared" si="8"/>
        <v>15.878843667249496</v>
      </c>
      <c r="AT10">
        <f t="shared" si="8"/>
        <v>0.49849478369176586</v>
      </c>
      <c r="AU10">
        <f t="shared" si="8"/>
        <v>-84.914544881374383</v>
      </c>
      <c r="AW10">
        <v>7</v>
      </c>
      <c r="AX10">
        <f>IF(Z10&gt;0, (R10*SUMPRODUCT(K10:$K$98, X10:$X$98)-K10*$AZ$3)/Z10, 0)</f>
        <v>196.84250860104612</v>
      </c>
    </row>
    <row r="11" spans="1:52" x14ac:dyDescent="0.25">
      <c r="A11" t="s">
        <v>33</v>
      </c>
      <c r="C11" s="12">
        <f>AU81</f>
        <v>1073.3967286514351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3.318545E-3</v>
      </c>
      <c r="Q11" s="4">
        <f t="shared" si="22"/>
        <v>25</v>
      </c>
      <c r="R11">
        <f t="shared" si="0"/>
        <v>50000</v>
      </c>
      <c r="S11">
        <f t="shared" si="1"/>
        <v>167.94915340648907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179.58257407498513</v>
      </c>
      <c r="AC11">
        <f t="shared" si="19"/>
        <v>151.18199978218536</v>
      </c>
      <c r="AE11">
        <f t="shared" si="2"/>
        <v>0</v>
      </c>
      <c r="AF11">
        <f t="shared" si="3"/>
        <v>0</v>
      </c>
      <c r="AG11">
        <f t="shared" si="3"/>
        <v>-22.504132458512309</v>
      </c>
      <c r="AH11">
        <f t="shared" si="4"/>
        <v>-151.37808838118627</v>
      </c>
      <c r="AI11">
        <f t="shared" si="5"/>
        <v>-173.88222083969859</v>
      </c>
      <c r="AJ11">
        <f t="shared" si="6"/>
        <v>28.400574292799774</v>
      </c>
      <c r="AK11">
        <f t="shared" si="20"/>
        <v>0.4309981777799643</v>
      </c>
      <c r="AL11">
        <f t="shared" si="7"/>
        <v>-145.05064836911885</v>
      </c>
      <c r="AN11">
        <f t="shared" si="8"/>
        <v>0</v>
      </c>
      <c r="AO11">
        <f t="shared" si="8"/>
        <v>0</v>
      </c>
      <c r="AP11">
        <f t="shared" si="8"/>
        <v>-12.586755645233016</v>
      </c>
      <c r="AQ11">
        <f t="shared" si="8"/>
        <v>-84.667072237026687</v>
      </c>
      <c r="AR11">
        <f t="shared" si="8"/>
        <v>-97.253827882259699</v>
      </c>
      <c r="AS11">
        <f t="shared" si="8"/>
        <v>15.884686488882704</v>
      </c>
      <c r="AT11">
        <f t="shared" si="8"/>
        <v>0.24106100322943674</v>
      </c>
      <c r="AU11">
        <f t="shared" si="8"/>
        <v>-81.128080390147559</v>
      </c>
      <c r="AW11">
        <v>8</v>
      </c>
      <c r="AX11">
        <f>IF(Z11&gt;0, (R11*SUMPRODUCT(K11:$K$98, X11:$X$98)-K11*$AZ$3)/Z11, 0)</f>
        <v>167.94915340648907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3.4212090000000001E-3</v>
      </c>
      <c r="Q12" s="4">
        <f t="shared" si="22"/>
        <v>25</v>
      </c>
      <c r="R12">
        <f t="shared" si="0"/>
        <v>50000</v>
      </c>
      <c r="S12">
        <f t="shared" si="1"/>
        <v>138.40782970163471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151.18199978218536</v>
      </c>
      <c r="AC12">
        <f t="shared" si="19"/>
        <v>122.9177778890712</v>
      </c>
      <c r="AE12">
        <f t="shared" si="2"/>
        <v>0</v>
      </c>
      <c r="AF12">
        <f t="shared" si="3"/>
        <v>0</v>
      </c>
      <c r="AG12">
        <f t="shared" si="3"/>
        <v>-22.202099793422931</v>
      </c>
      <c r="AH12">
        <f t="shared" si="4"/>
        <v>-153.98268100850888</v>
      </c>
      <c r="AI12">
        <f t="shared" si="5"/>
        <v>-176.18478080193182</v>
      </c>
      <c r="AJ12">
        <f t="shared" si="6"/>
        <v>28.264221893114154</v>
      </c>
      <c r="AK12">
        <f t="shared" si="20"/>
        <v>0.34771859949902634</v>
      </c>
      <c r="AL12">
        <f t="shared" si="7"/>
        <v>-147.57284030931865</v>
      </c>
      <c r="AN12">
        <f t="shared" si="8"/>
        <v>0</v>
      </c>
      <c r="AO12">
        <f t="shared" si="8"/>
        <v>0</v>
      </c>
      <c r="AP12">
        <f t="shared" si="8"/>
        <v>-11.800652064132292</v>
      </c>
      <c r="AQ12">
        <f t="shared" si="8"/>
        <v>-81.843431900165342</v>
      </c>
      <c r="AR12">
        <f t="shared" si="8"/>
        <v>-93.644083964297636</v>
      </c>
      <c r="AS12">
        <f t="shared" si="8"/>
        <v>15.02273440473753</v>
      </c>
      <c r="AT12">
        <f t="shared" si="8"/>
        <v>0.18481613212687764</v>
      </c>
      <c r="AU12">
        <f t="shared" si="8"/>
        <v>-78.436533427433233</v>
      </c>
      <c r="AW12">
        <v>9</v>
      </c>
      <c r="AX12">
        <f>IF(Z12&gt;0, (R12*SUMPRODUCT(K12:$K$98, X12:$X$98)-K12*$AZ$3)/Z12, 0)</f>
        <v>138.40782970163471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3.53338E-3</v>
      </c>
      <c r="Q13" s="4">
        <f t="shared" si="22"/>
        <v>25</v>
      </c>
      <c r="R13">
        <f t="shared" si="0"/>
        <v>50000</v>
      </c>
      <c r="S13">
        <f t="shared" si="1"/>
        <v>107.73362412056569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122.9177778890712</v>
      </c>
      <c r="AC13">
        <f t="shared" si="19"/>
        <v>94.381680427605261</v>
      </c>
      <c r="AE13">
        <f t="shared" si="2"/>
        <v>0</v>
      </c>
      <c r="AF13">
        <f t="shared" si="3"/>
        <v>0</v>
      </c>
      <c r="AG13">
        <f t="shared" si="3"/>
        <v>-21.901630340120615</v>
      </c>
      <c r="AH13">
        <f t="shared" si="4"/>
        <v>-156.89691073616945</v>
      </c>
      <c r="AI13">
        <f t="shared" si="5"/>
        <v>-178.79854107629006</v>
      </c>
      <c r="AJ13">
        <f t="shared" si="6"/>
        <v>28.536097461465943</v>
      </c>
      <c r="AK13">
        <f t="shared" si="20"/>
        <v>0.24583555577814242</v>
      </c>
      <c r="AL13">
        <f t="shared" si="7"/>
        <v>-150.01660805904598</v>
      </c>
      <c r="AN13">
        <f t="shared" si="8"/>
        <v>0</v>
      </c>
      <c r="AO13">
        <f t="shared" si="8"/>
        <v>0</v>
      </c>
      <c r="AP13">
        <f t="shared" si="8"/>
        <v>-11.065541212453045</v>
      </c>
      <c r="AQ13">
        <f t="shared" si="8"/>
        <v>-79.270319373315132</v>
      </c>
      <c r="AR13">
        <f t="shared" si="8"/>
        <v>-90.335860585768174</v>
      </c>
      <c r="AS13">
        <f t="shared" si="8"/>
        <v>14.417527718198587</v>
      </c>
      <c r="AT13">
        <f t="shared" si="8"/>
        <v>0.12420552405024078</v>
      </c>
      <c r="AU13">
        <f t="shared" si="8"/>
        <v>-75.794127343519349</v>
      </c>
      <c r="AW13">
        <v>10</v>
      </c>
      <c r="AX13">
        <f>IF(Z13&gt;0, (R13*SUMPRODUCT(K13:$K$98, X13:$X$98)-K13*$AZ$3)/Z13, 0)</f>
        <v>107.73362412056569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3.6617109999999998E-3</v>
      </c>
      <c r="Q14" s="4">
        <f t="shared" si="22"/>
        <v>25</v>
      </c>
      <c r="R14">
        <f t="shared" si="0"/>
        <v>50000</v>
      </c>
      <c r="S14">
        <f t="shared" si="1"/>
        <v>144.59944936969438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94.381680427605261</v>
      </c>
      <c r="AC14">
        <f t="shared" si="19"/>
        <v>124.94790179336746</v>
      </c>
      <c r="AE14">
        <f t="shared" si="2"/>
        <v>0</v>
      </c>
      <c r="AF14">
        <f t="shared" si="3"/>
        <v>0</v>
      </c>
      <c r="AG14">
        <f t="shared" si="3"/>
        <v>-21.602416595985055</v>
      </c>
      <c r="AH14">
        <f t="shared" si="4"/>
        <v>-160.39488146870679</v>
      </c>
      <c r="AI14">
        <f t="shared" si="5"/>
        <v>-181.99729806469185</v>
      </c>
      <c r="AJ14">
        <f t="shared" si="6"/>
        <v>-30.566221365762203</v>
      </c>
      <c r="AK14">
        <f t="shared" si="20"/>
        <v>6.6067176299323691</v>
      </c>
      <c r="AL14">
        <f t="shared" si="7"/>
        <v>-205.95680180052167</v>
      </c>
      <c r="AN14">
        <f t="shared" si="8"/>
        <v>0</v>
      </c>
      <c r="AO14">
        <f t="shared" si="8"/>
        <v>0</v>
      </c>
      <c r="AP14">
        <f t="shared" si="8"/>
        <v>-9.7449705235267157</v>
      </c>
      <c r="AQ14">
        <f t="shared" si="8"/>
        <v>-72.355024961772585</v>
      </c>
      <c r="AR14">
        <f t="shared" si="8"/>
        <v>-82.099995485299303</v>
      </c>
      <c r="AS14">
        <f t="shared" si="8"/>
        <v>-13.78859281328301</v>
      </c>
      <c r="AT14">
        <f t="shared" si="8"/>
        <v>2.9803271441826129</v>
      </c>
      <c r="AU14">
        <f t="shared" si="8"/>
        <v>-92.908261154399696</v>
      </c>
      <c r="AW14">
        <v>11</v>
      </c>
      <c r="AX14">
        <f>IF(Z14&gt;0, (R14*SUMPRODUCT(K14:$K$98, X14:$X$98)-K14*$AZ$3)/Z14, 0)</f>
        <v>144.59944936969438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3.8071530000000002E-3</v>
      </c>
      <c r="Q15" s="4">
        <f t="shared" si="22"/>
        <v>25</v>
      </c>
      <c r="R15">
        <f t="shared" si="0"/>
        <v>50000</v>
      </c>
      <c r="S15">
        <f t="shared" si="1"/>
        <v>176.79797808734926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124.94790179336746</v>
      </c>
      <c r="AC15">
        <f t="shared" si="19"/>
        <v>150.66121677720002</v>
      </c>
      <c r="AE15">
        <f t="shared" si="2"/>
        <v>0</v>
      </c>
      <c r="AF15">
        <f t="shared" si="3"/>
        <v>0</v>
      </c>
      <c r="AG15">
        <f t="shared" si="3"/>
        <v>-21.304148724874551</v>
      </c>
      <c r="AH15">
        <f t="shared" si="4"/>
        <v>-164.48741030130859</v>
      </c>
      <c r="AI15">
        <f t="shared" si="5"/>
        <v>-185.79155902618314</v>
      </c>
      <c r="AJ15">
        <f t="shared" si="6"/>
        <v>-25.713314983832561</v>
      </c>
      <c r="AK15">
        <f t="shared" si="20"/>
        <v>8.7463531255357232</v>
      </c>
      <c r="AL15">
        <f t="shared" si="7"/>
        <v>-202.75852088447996</v>
      </c>
      <c r="AN15">
        <f t="shared" si="8"/>
        <v>0</v>
      </c>
      <c r="AO15">
        <f t="shared" si="8"/>
        <v>0</v>
      </c>
      <c r="AP15">
        <f t="shared" si="8"/>
        <v>-8.5807323433284743</v>
      </c>
      <c r="AQ15">
        <f t="shared" si="8"/>
        <v>-66.251060292064835</v>
      </c>
      <c r="AR15">
        <f t="shared" si="8"/>
        <v>-74.831792635393299</v>
      </c>
      <c r="AS15">
        <f t="shared" si="8"/>
        <v>-10.356624730015538</v>
      </c>
      <c r="AT15">
        <f t="shared" si="8"/>
        <v>3.5227934295646635</v>
      </c>
      <c r="AU15">
        <f t="shared" si="8"/>
        <v>-81.665623935844167</v>
      </c>
      <c r="AW15">
        <v>12</v>
      </c>
      <c r="AX15">
        <f>IF(Z15&gt;0, (R15*SUMPRODUCT(K15:$K$98, X15:$X$98)-K15*$AZ$3)/Z15, 0)</f>
        <v>176.79797808734926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3.9582979999999999E-3</v>
      </c>
      <c r="Q16" s="4">
        <f t="shared" si="22"/>
        <v>25</v>
      </c>
      <c r="R16">
        <f t="shared" si="0"/>
        <v>50000</v>
      </c>
      <c r="S16">
        <f t="shared" si="1"/>
        <v>204.66152109073658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150.66121677720002</v>
      </c>
      <c r="AC16">
        <f t="shared" si="19"/>
        <v>171.97117429371121</v>
      </c>
      <c r="AE16">
        <f t="shared" si="2"/>
        <v>0</v>
      </c>
      <c r="AF16">
        <f t="shared" si="3"/>
        <v>0</v>
      </c>
      <c r="AG16">
        <f t="shared" si="3"/>
        <v>-21.006779068336431</v>
      </c>
      <c r="AH16">
        <f t="shared" si="4"/>
        <v>-168.65633857874698</v>
      </c>
      <c r="AI16">
        <f t="shared" si="5"/>
        <v>-189.66311764708342</v>
      </c>
      <c r="AJ16">
        <f t="shared" si="6"/>
        <v>-21.30995751651119</v>
      </c>
      <c r="AK16">
        <f t="shared" si="20"/>
        <v>10.546285174404003</v>
      </c>
      <c r="AL16">
        <f t="shared" si="7"/>
        <v>-200.42678998919061</v>
      </c>
      <c r="AN16">
        <f t="shared" si="8"/>
        <v>0</v>
      </c>
      <c r="AO16">
        <f t="shared" si="8"/>
        <v>0</v>
      </c>
      <c r="AP16">
        <f t="shared" si="8"/>
        <v>-7.5544285037696932</v>
      </c>
      <c r="AQ16">
        <f t="shared" si="8"/>
        <v>-60.651956559165022</v>
      </c>
      <c r="AR16">
        <f t="shared" si="8"/>
        <v>-68.206385062934729</v>
      </c>
      <c r="AS16">
        <f t="shared" si="8"/>
        <v>-7.663457113209029</v>
      </c>
      <c r="AT16">
        <f t="shared" si="8"/>
        <v>3.7926403220229923</v>
      </c>
      <c r="AU16">
        <f t="shared" si="8"/>
        <v>-72.077201854120759</v>
      </c>
      <c r="AW16">
        <v>13</v>
      </c>
      <c r="AX16">
        <f>IF(Z16&gt;0, (R16*SUMPRODUCT(K16:$K$98, X16:$X$98)-K16*$AZ$3)/Z16, 0)</f>
        <v>204.66152109073658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4.120851E-3</v>
      </c>
      <c r="Q17" s="4">
        <f t="shared" si="22"/>
        <v>25</v>
      </c>
      <c r="R17">
        <f t="shared" si="0"/>
        <v>50000</v>
      </c>
      <c r="S17">
        <f t="shared" si="1"/>
        <v>228.75104641950105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171.97117429371121</v>
      </c>
      <c r="AC17">
        <f t="shared" si="19"/>
        <v>189.49869792077482</v>
      </c>
      <c r="AE17">
        <f t="shared" si="2"/>
        <v>0</v>
      </c>
      <c r="AF17">
        <f t="shared" si="3"/>
        <v>0</v>
      </c>
      <c r="AG17">
        <f t="shared" si="3"/>
        <v>-20.710145471122534</v>
      </c>
      <c r="AH17">
        <f t="shared" si="4"/>
        <v>-173.1316130610665</v>
      </c>
      <c r="AI17">
        <f t="shared" si="5"/>
        <v>-193.84175853218903</v>
      </c>
      <c r="AJ17">
        <f t="shared" si="6"/>
        <v>-17.527523627063601</v>
      </c>
      <c r="AK17">
        <f t="shared" si="20"/>
        <v>12.037982200559787</v>
      </c>
      <c r="AL17">
        <f t="shared" si="7"/>
        <v>-199.33129995869285</v>
      </c>
      <c r="AN17">
        <f t="shared" si="8"/>
        <v>0</v>
      </c>
      <c r="AO17">
        <f t="shared" si="8"/>
        <v>0</v>
      </c>
      <c r="AP17">
        <f t="shared" si="8"/>
        <v>-6.6497799504266144</v>
      </c>
      <c r="AQ17">
        <f t="shared" si="8"/>
        <v>-55.590489739621148</v>
      </c>
      <c r="AR17">
        <f t="shared" si="8"/>
        <v>-62.240269690047768</v>
      </c>
      <c r="AS17">
        <f t="shared" si="8"/>
        <v>-5.6278781507544302</v>
      </c>
      <c r="AT17">
        <f t="shared" si="8"/>
        <v>3.8652520713818075</v>
      </c>
      <c r="AU17">
        <f t="shared" si="8"/>
        <v>-64.002895769420391</v>
      </c>
      <c r="AW17">
        <v>14</v>
      </c>
      <c r="AX17">
        <f>IF(Z17&gt;0, (R17*SUMPRODUCT(K17:$K$98, X17:$X$98)-K17*$AZ$3)/Z17, 0)</f>
        <v>228.75104641950105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4.2986129999999997E-3</v>
      </c>
      <c r="Q18" s="4">
        <f t="shared" si="22"/>
        <v>25</v>
      </c>
      <c r="R18">
        <f t="shared" si="0"/>
        <v>50000</v>
      </c>
      <c r="S18">
        <f t="shared" si="1"/>
        <v>249.4747780118021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189.49869792077482</v>
      </c>
      <c r="AC18">
        <f t="shared" si="19"/>
        <v>203.71131549028689</v>
      </c>
      <c r="AE18">
        <f t="shared" si="2"/>
        <v>0</v>
      </c>
      <c r="AF18">
        <f t="shared" si="3"/>
        <v>0</v>
      </c>
      <c r="AG18">
        <f t="shared" si="3"/>
        <v>-20.414019115857251</v>
      </c>
      <c r="AH18">
        <f t="shared" si="4"/>
        <v>-178.0498011081169</v>
      </c>
      <c r="AI18">
        <f t="shared" si="5"/>
        <v>-198.46382022397415</v>
      </c>
      <c r="AJ18">
        <f t="shared" si="6"/>
        <v>-14.212617569512076</v>
      </c>
      <c r="AK18">
        <f t="shared" si="20"/>
        <v>13.264908854454239</v>
      </c>
      <c r="AL18">
        <f t="shared" si="7"/>
        <v>-199.411528939032</v>
      </c>
      <c r="AN18">
        <f t="shared" si="8"/>
        <v>0</v>
      </c>
      <c r="AO18">
        <f t="shared" si="8"/>
        <v>0</v>
      </c>
      <c r="AP18">
        <f t="shared" si="8"/>
        <v>-5.8524083217681291</v>
      </c>
      <c r="AQ18">
        <f t="shared" si="8"/>
        <v>-51.044340253648571</v>
      </c>
      <c r="AR18">
        <f t="shared" si="8"/>
        <v>-56.896748575416701</v>
      </c>
      <c r="AS18">
        <f t="shared" si="8"/>
        <v>-4.0745548863187437</v>
      </c>
      <c r="AT18">
        <f t="shared" si="8"/>
        <v>3.8028603052987653</v>
      </c>
      <c r="AU18">
        <f t="shared" si="8"/>
        <v>-57.16844315643668</v>
      </c>
      <c r="AW18">
        <v>15</v>
      </c>
      <c r="AX18">
        <f>IF(Z18&gt;0, (R18*SUMPRODUCT(K18:$K$98, X18:$X$98)-K18*$AZ$3)/Z18, 0)</f>
        <v>249.4747780118021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4.5124980000000002E-3</v>
      </c>
      <c r="Q19" s="4">
        <f t="shared" si="22"/>
        <v>25</v>
      </c>
      <c r="R19">
        <f t="shared" si="0"/>
        <v>50000</v>
      </c>
      <c r="S19">
        <f t="shared" si="1"/>
        <v>267.16589056756686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203.71131549028689</v>
      </c>
      <c r="AC19">
        <f t="shared" si="19"/>
        <v>214.99117819122151</v>
      </c>
      <c r="AE19">
        <f t="shared" si="2"/>
        <v>0</v>
      </c>
      <c r="AF19">
        <f t="shared" si="3"/>
        <v>0</v>
      </c>
      <c r="AG19">
        <f t="shared" si="3"/>
        <v>-20.117760704266413</v>
      </c>
      <c r="AH19">
        <f t="shared" si="4"/>
        <v>-184.23644086453524</v>
      </c>
      <c r="AI19">
        <f t="shared" si="5"/>
        <v>-204.35420156880164</v>
      </c>
      <c r="AJ19">
        <f t="shared" si="6"/>
        <v>-11.279862700934615</v>
      </c>
      <c r="AK19">
        <f t="shared" si="20"/>
        <v>14.259792084320084</v>
      </c>
      <c r="AL19">
        <f t="shared" si="7"/>
        <v>-201.37427218541617</v>
      </c>
      <c r="AN19">
        <f t="shared" si="8"/>
        <v>0</v>
      </c>
      <c r="AO19">
        <f t="shared" si="8"/>
        <v>0</v>
      </c>
      <c r="AP19">
        <f t="shared" si="8"/>
        <v>-5.1495314800922198</v>
      </c>
      <c r="AQ19">
        <f t="shared" si="8"/>
        <v>-47.158894369932213</v>
      </c>
      <c r="AR19">
        <f t="shared" si="8"/>
        <v>-52.308425850024427</v>
      </c>
      <c r="AS19">
        <f t="shared" si="8"/>
        <v>-2.8872998801135177</v>
      </c>
      <c r="AT19">
        <f t="shared" si="8"/>
        <v>3.6500706672688183</v>
      </c>
      <c r="AU19">
        <f t="shared" si="8"/>
        <v>-51.54565506286913</v>
      </c>
      <c r="AW19">
        <v>16</v>
      </c>
      <c r="AX19">
        <f>IF(Z19&gt;0, (R19*SUMPRODUCT(K19:$K$98, X19:$X$98)-K19*$AZ$3)/Z19, 0)</f>
        <v>267.16589056756686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4.7406419999999998E-3</v>
      </c>
      <c r="Q20" s="4">
        <f t="shared" si="22"/>
        <v>25</v>
      </c>
      <c r="R20">
        <f t="shared" si="0"/>
        <v>50000</v>
      </c>
      <c r="S20">
        <f t="shared" si="1"/>
        <v>281.86835099763704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214.99117819122151</v>
      </c>
      <c r="AC20">
        <f t="shared" si="19"/>
        <v>223.47889360216669</v>
      </c>
      <c r="AE20">
        <f t="shared" si="2"/>
        <v>0</v>
      </c>
      <c r="AF20">
        <f t="shared" si="3"/>
        <v>0</v>
      </c>
      <c r="AG20">
        <f t="shared" si="3"/>
        <v>-19.821211995883157</v>
      </c>
      <c r="AH20">
        <f t="shared" si="4"/>
        <v>-190.74220268118987</v>
      </c>
      <c r="AI20">
        <f t="shared" si="5"/>
        <v>-210.56341467707301</v>
      </c>
      <c r="AJ20">
        <f t="shared" si="6"/>
        <v>-8.4877154109451851</v>
      </c>
      <c r="AK20">
        <f t="shared" si="20"/>
        <v>15.049382473385506</v>
      </c>
      <c r="AL20">
        <f t="shared" si="7"/>
        <v>-204.00174761463268</v>
      </c>
      <c r="AN20">
        <f t="shared" si="8"/>
        <v>0</v>
      </c>
      <c r="AO20">
        <f t="shared" si="8"/>
        <v>0</v>
      </c>
      <c r="AP20">
        <f t="shared" si="8"/>
        <v>-4.5300215000682593</v>
      </c>
      <c r="AQ20">
        <f t="shared" si="8"/>
        <v>-43.593009312227395</v>
      </c>
      <c r="AR20">
        <f t="shared" si="8"/>
        <v>-48.123030812295646</v>
      </c>
      <c r="AS20">
        <f t="shared" si="8"/>
        <v>-1.9398174695890602</v>
      </c>
      <c r="AT20">
        <f t="shared" si="8"/>
        <v>3.4394479097113968</v>
      </c>
      <c r="AU20">
        <f t="shared" si="8"/>
        <v>-46.623400372173307</v>
      </c>
      <c r="AW20">
        <v>17</v>
      </c>
      <c r="AX20">
        <f>IF(Z20&gt;0, (R20*SUMPRODUCT(K20:$K$98, X20:$X$98)-K20*$AZ$3)/Z20, 0)</f>
        <v>281.86835099763704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4.9668849999999999E-3</v>
      </c>
      <c r="Q21" s="4">
        <f t="shared" si="22"/>
        <v>25</v>
      </c>
      <c r="R21">
        <f t="shared" si="0"/>
        <v>50000</v>
      </c>
      <c r="S21">
        <f t="shared" si="1"/>
        <v>293.95089132821647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223.47889360216669</v>
      </c>
      <c r="AC21">
        <f t="shared" si="19"/>
        <v>229.57035730857996</v>
      </c>
      <c r="AE21">
        <f t="shared" si="2"/>
        <v>0</v>
      </c>
      <c r="AF21">
        <f t="shared" si="3"/>
        <v>0</v>
      </c>
      <c r="AG21">
        <f t="shared" si="3"/>
        <v>-19.524550195380151</v>
      </c>
      <c r="AH21">
        <f t="shared" si="4"/>
        <v>-196.89936108834419</v>
      </c>
      <c r="AI21">
        <f t="shared" si="5"/>
        <v>-216.42391128372435</v>
      </c>
      <c r="AJ21">
        <f t="shared" si="6"/>
        <v>-6.0914637064132648</v>
      </c>
      <c r="AK21">
        <f t="shared" si="20"/>
        <v>15.643522552151669</v>
      </c>
      <c r="AL21">
        <f t="shared" si="7"/>
        <v>-206.87185243798595</v>
      </c>
      <c r="AN21">
        <f t="shared" si="8"/>
        <v>0</v>
      </c>
      <c r="AO21">
        <f t="shared" si="8"/>
        <v>0</v>
      </c>
      <c r="AP21">
        <f t="shared" si="8"/>
        <v>-3.9841260618117942</v>
      </c>
      <c r="AQ21">
        <f t="shared" si="8"/>
        <v>-40.178742568511666</v>
      </c>
      <c r="AR21">
        <f t="shared" si="8"/>
        <v>-44.162868630323459</v>
      </c>
      <c r="AS21">
        <f t="shared" si="8"/>
        <v>-1.2430073453392161</v>
      </c>
      <c r="AT21">
        <f t="shared" si="8"/>
        <v>3.1921742255202057</v>
      </c>
      <c r="AU21">
        <f t="shared" si="8"/>
        <v>-42.213701750142469</v>
      </c>
      <c r="AW21">
        <v>18</v>
      </c>
      <c r="AX21">
        <f>IF(Z21&gt;0, (R21*SUMPRODUCT(K21:$K$98, X21:$X$98)-K21*$AZ$3)/Z21, 0)</f>
        <v>293.95089132821647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5.2168930000000002E-3</v>
      </c>
      <c r="Q22" s="4">
        <f t="shared" si="22"/>
        <v>25</v>
      </c>
      <c r="R22">
        <f t="shared" si="0"/>
        <v>50000</v>
      </c>
      <c r="S22">
        <f t="shared" si="1"/>
        <v>303.9310794635669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229.57035730857996</v>
      </c>
      <c r="AC22">
        <f t="shared" si="19"/>
        <v>233.75275136385449</v>
      </c>
      <c r="AE22">
        <f t="shared" si="2"/>
        <v>0</v>
      </c>
      <c r="AF22">
        <f t="shared" si="3"/>
        <v>0</v>
      </c>
      <c r="AG22">
        <f t="shared" si="3"/>
        <v>-19.227447204183925</v>
      </c>
      <c r="AH22">
        <f t="shared" si="4"/>
        <v>-203.7149784848547</v>
      </c>
      <c r="AI22">
        <f t="shared" si="5"/>
        <v>-222.94242568903863</v>
      </c>
      <c r="AJ22">
        <f t="shared" si="6"/>
        <v>-4.1823940552745285</v>
      </c>
      <c r="AK22">
        <f t="shared" si="20"/>
        <v>16.069925011600599</v>
      </c>
      <c r="AL22">
        <f t="shared" si="7"/>
        <v>-211.05489473271257</v>
      </c>
      <c r="AN22">
        <f t="shared" si="8"/>
        <v>0</v>
      </c>
      <c r="AO22">
        <f t="shared" si="8"/>
        <v>0</v>
      </c>
      <c r="AP22">
        <f t="shared" si="8"/>
        <v>-3.5031250373488332</v>
      </c>
      <c r="AQ22">
        <f t="shared" si="8"/>
        <v>-37.115641719613421</v>
      </c>
      <c r="AR22">
        <f t="shared" si="8"/>
        <v>-40.618766756962259</v>
      </c>
      <c r="AS22">
        <f t="shared" si="8"/>
        <v>-0.76200699840709696</v>
      </c>
      <c r="AT22">
        <f t="shared" si="8"/>
        <v>2.9278435175838848</v>
      </c>
      <c r="AU22">
        <f t="shared" si="8"/>
        <v>-38.452930237785473</v>
      </c>
      <c r="AW22">
        <v>19</v>
      </c>
      <c r="AX22">
        <f>IF(Z22&gt;0, (R22*SUMPRODUCT(K22:$K$98, X22:$X$98)-K22*$AZ$3)/Z22, 0)</f>
        <v>303.9310794635669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5.4821100000000001E-3</v>
      </c>
      <c r="Q23" s="4">
        <f t="shared" si="22"/>
        <v>25</v>
      </c>
      <c r="R23">
        <f t="shared" si="0"/>
        <v>50000</v>
      </c>
      <c r="S23">
        <f t="shared" si="1"/>
        <v>312.00236501171645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233.75275136385449</v>
      </c>
      <c r="AC23">
        <f t="shared" si="19"/>
        <v>236.24526734405015</v>
      </c>
      <c r="AE23">
        <f t="shared" si="2"/>
        <v>0</v>
      </c>
      <c r="AF23">
        <f t="shared" si="3"/>
        <v>0</v>
      </c>
      <c r="AG23">
        <f t="shared" si="3"/>
        <v>-18.929765751549557</v>
      </c>
      <c r="AH23">
        <f t="shared" si="4"/>
        <v>-210.81396118505748</v>
      </c>
      <c r="AI23">
        <f t="shared" si="5"/>
        <v>-229.74372693660703</v>
      </c>
      <c r="AJ23">
        <f t="shared" si="6"/>
        <v>-2.4925159801956625</v>
      </c>
      <c r="AK23">
        <f t="shared" si="20"/>
        <v>16.362692595469817</v>
      </c>
      <c r="AL23">
        <f t="shared" si="7"/>
        <v>-215.87355032133289</v>
      </c>
      <c r="AN23">
        <f t="shared" si="8"/>
        <v>0</v>
      </c>
      <c r="AO23">
        <f t="shared" si="8"/>
        <v>0</v>
      </c>
      <c r="AP23">
        <f t="shared" si="8"/>
        <v>-3.0793654198007538</v>
      </c>
      <c r="AQ23">
        <f t="shared" si="8"/>
        <v>-34.293779997322162</v>
      </c>
      <c r="AR23">
        <f t="shared" si="8"/>
        <v>-37.373145417122913</v>
      </c>
      <c r="AS23">
        <f t="shared" si="8"/>
        <v>-0.40546553076532454</v>
      </c>
      <c r="AT23">
        <f t="shared" si="8"/>
        <v>2.6617714352431978</v>
      </c>
      <c r="AU23">
        <f t="shared" si="8"/>
        <v>-35.116839512645043</v>
      </c>
      <c r="AW23">
        <v>20</v>
      </c>
      <c r="AX23">
        <f>IF(Z23&gt;0, (R23*SUMPRODUCT(K23:$K$98, X23:$X$98)-K23*$AZ$3)/Z23, 0)</f>
        <v>312.00236501171645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5.7777469999999997E-3</v>
      </c>
      <c r="Q24" s="4">
        <f t="shared" si="22"/>
        <v>25</v>
      </c>
      <c r="R24">
        <f t="shared" si="0"/>
        <v>50000</v>
      </c>
      <c r="S24">
        <f t="shared" si="1"/>
        <v>318.44061265832818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236.24526734405015</v>
      </c>
      <c r="AC24">
        <f t="shared" si="19"/>
        <v>237.31591386441482</v>
      </c>
      <c r="AE24">
        <f t="shared" si="2"/>
        <v>0</v>
      </c>
      <c r="AF24">
        <f t="shared" si="3"/>
        <v>0</v>
      </c>
      <c r="AG24">
        <f t="shared" si="3"/>
        <v>-18.631096696752344</v>
      </c>
      <c r="AH24">
        <f t="shared" si="4"/>
        <v>-218.74279456343638</v>
      </c>
      <c r="AI24">
        <f t="shared" ref="AI24:AI79" si="23">SUM(AE24:AH24)</f>
        <v>-237.37389126018871</v>
      </c>
      <c r="AJ24">
        <f t="shared" si="6"/>
        <v>-1.0706465203646758</v>
      </c>
      <c r="AK24">
        <f t="shared" si="20"/>
        <v>16.537168714083514</v>
      </c>
      <c r="AL24">
        <f t="shared" ref="AL24:AL79" si="24">SUM(AI24:AK24)</f>
        <v>-221.90736906646987</v>
      </c>
      <c r="AN24">
        <f t="shared" si="8"/>
        <v>0</v>
      </c>
      <c r="AO24">
        <f t="shared" si="8"/>
        <v>0</v>
      </c>
      <c r="AP24">
        <f t="shared" si="8"/>
        <v>-2.7060535457915966</v>
      </c>
      <c r="AQ24">
        <f t="shared" si="8"/>
        <v>-31.771061278852752</v>
      </c>
      <c r="AR24">
        <f t="shared" si="8"/>
        <v>-34.477114824644346</v>
      </c>
      <c r="AS24">
        <f t="shared" si="8"/>
        <v>-0.15550489914140656</v>
      </c>
      <c r="AT24">
        <f t="shared" si="8"/>
        <v>2.4019232342828305</v>
      </c>
      <c r="AU24">
        <f t="shared" si="8"/>
        <v>-32.230696489502925</v>
      </c>
      <c r="AW24">
        <v>21</v>
      </c>
      <c r="AX24">
        <f>IF(Z24&gt;0, (R24*SUMPRODUCT(K24:$K$98, X24:$X$98)-K24*$AZ$3)/Z24, 0)</f>
        <v>318.44061265832818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6.1180619999999996E-3</v>
      </c>
      <c r="Q25" s="4">
        <f t="shared" si="22"/>
        <v>25</v>
      </c>
      <c r="R25">
        <f t="shared" si="0"/>
        <v>50000</v>
      </c>
      <c r="S25">
        <f t="shared" si="1"/>
        <v>323.39046788532028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237.31591386441482</v>
      </c>
      <c r="AC25">
        <f t="shared" si="19"/>
        <v>237.12023340492524</v>
      </c>
      <c r="AE25">
        <f t="shared" si="2"/>
        <v>0</v>
      </c>
      <c r="AF25">
        <f t="shared" si="3"/>
        <v>0</v>
      </c>
      <c r="AG25">
        <f t="shared" si="3"/>
        <v>-18.330799525066094</v>
      </c>
      <c r="AH25">
        <f t="shared" si="4"/>
        <v>-227.97240943745206</v>
      </c>
      <c r="AI25">
        <f t="shared" si="23"/>
        <v>-246.30320896251814</v>
      </c>
      <c r="AJ25">
        <f t="shared" si="6"/>
        <v>0.19568045948958002</v>
      </c>
      <c r="AK25">
        <f t="shared" si="20"/>
        <v>16.612113970509039</v>
      </c>
      <c r="AL25">
        <f t="shared" si="24"/>
        <v>-229.49541453251953</v>
      </c>
      <c r="AN25">
        <f t="shared" si="8"/>
        <v>0</v>
      </c>
      <c r="AO25">
        <f t="shared" si="8"/>
        <v>0</v>
      </c>
      <c r="AP25">
        <f t="shared" si="8"/>
        <v>-2.377176077647507</v>
      </c>
      <c r="AQ25">
        <f t="shared" si="8"/>
        <v>-29.56393458655862</v>
      </c>
      <c r="AR25">
        <f t="shared" si="8"/>
        <v>-31.941110664206125</v>
      </c>
      <c r="AS25">
        <f t="shared" si="8"/>
        <v>2.5376247584052092E-2</v>
      </c>
      <c r="AT25">
        <f t="shared" si="8"/>
        <v>2.1542933725202937</v>
      </c>
      <c r="AU25">
        <f t="shared" si="8"/>
        <v>-29.76144104410178</v>
      </c>
      <c r="AW25">
        <v>22</v>
      </c>
      <c r="AX25">
        <f>IF(Z25&gt;0, (R25*SUMPRODUCT(K25:$K$98, X25:$X$98)-K25*$AZ$3)/Z25, 0)</f>
        <v>323.39046788532028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6.4830920000000002E-3</v>
      </c>
      <c r="Q26" s="4">
        <f t="shared" si="22"/>
        <v>25</v>
      </c>
      <c r="R26">
        <f t="shared" si="0"/>
        <v>50000</v>
      </c>
      <c r="S26">
        <f t="shared" si="1"/>
        <v>326.90826339414423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237.12023340492524</v>
      </c>
      <c r="AC26">
        <f t="shared" si="19"/>
        <v>235.74860312136929</v>
      </c>
      <c r="AE26">
        <f t="shared" si="2"/>
        <v>0</v>
      </c>
      <c r="AF26">
        <f t="shared" si="3"/>
        <v>0</v>
      </c>
      <c r="AG26">
        <f t="shared" si="3"/>
        <v>-18.028651270060873</v>
      </c>
      <c r="AH26">
        <f t="shared" si="4"/>
        <v>-237.68051950911959</v>
      </c>
      <c r="AI26">
        <f t="shared" si="23"/>
        <v>-255.70917077918045</v>
      </c>
      <c r="AJ26">
        <f t="shared" si="6"/>
        <v>1.3716302835559588</v>
      </c>
      <c r="AK26">
        <f t="shared" si="20"/>
        <v>16.598416338344769</v>
      </c>
      <c r="AL26">
        <f t="shared" si="24"/>
        <v>-237.73912415727972</v>
      </c>
      <c r="AN26">
        <f t="shared" si="8"/>
        <v>0</v>
      </c>
      <c r="AO26">
        <f t="shared" si="8"/>
        <v>0</v>
      </c>
      <c r="AP26">
        <f t="shared" si="8"/>
        <v>-2.0874936300530749</v>
      </c>
      <c r="AQ26">
        <f t="shared" si="8"/>
        <v>-27.520448592121305</v>
      </c>
      <c r="AR26">
        <f t="shared" si="8"/>
        <v>-29.60794222217438</v>
      </c>
      <c r="AS26">
        <f t="shared" si="8"/>
        <v>0.15881773055679552</v>
      </c>
      <c r="AT26">
        <f t="shared" si="8"/>
        <v>1.9218902099905446</v>
      </c>
      <c r="AU26">
        <f t="shared" si="8"/>
        <v>-27.527234281627038</v>
      </c>
      <c r="AW26">
        <v>23</v>
      </c>
      <c r="AX26">
        <f>IF(Z26&gt;0, (R26*SUMPRODUCT(K26:$K$98, X26:$X$98)-K26*$AZ$3)/Z26, 0)</f>
        <v>326.90826339414423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6.8699859999999998E-3</v>
      </c>
      <c r="Q27" s="4">
        <f t="shared" si="22"/>
        <v>25</v>
      </c>
      <c r="R27">
        <f t="shared" si="0"/>
        <v>50000</v>
      </c>
      <c r="S27">
        <f t="shared" si="1"/>
        <v>329.20498059564227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235.74860312136929</v>
      </c>
      <c r="AC27">
        <f t="shared" si="19"/>
        <v>233.39985479978611</v>
      </c>
      <c r="AE27">
        <f t="shared" si="2"/>
        <v>0</v>
      </c>
      <c r="AF27">
        <f t="shared" si="3"/>
        <v>0</v>
      </c>
      <c r="AG27">
        <f t="shared" si="3"/>
        <v>-17.724508175536062</v>
      </c>
      <c r="AH27">
        <f t="shared" si="4"/>
        <v>-247.71316364840084</v>
      </c>
      <c r="AI27">
        <f t="shared" si="23"/>
        <v>-265.43767182393691</v>
      </c>
      <c r="AJ27">
        <f t="shared" si="6"/>
        <v>2.348748321583173</v>
      </c>
      <c r="AK27">
        <f t="shared" si="20"/>
        <v>16.502402218495853</v>
      </c>
      <c r="AL27">
        <f t="shared" si="24"/>
        <v>-246.58652128385788</v>
      </c>
      <c r="AN27">
        <f t="shared" si="8"/>
        <v>0</v>
      </c>
      <c r="AO27">
        <f t="shared" si="8"/>
        <v>0</v>
      </c>
      <c r="AP27">
        <f t="shared" si="8"/>
        <v>-1.8323907515526696</v>
      </c>
      <c r="AQ27">
        <f t="shared" si="8"/>
        <v>-25.609021452774648</v>
      </c>
      <c r="AR27">
        <f t="shared" si="8"/>
        <v>-27.441412204327317</v>
      </c>
      <c r="AS27">
        <f t="shared" si="8"/>
        <v>0.24281772219407133</v>
      </c>
      <c r="AT27">
        <f t="shared" si="8"/>
        <v>1.7060472936174722</v>
      </c>
      <c r="AU27">
        <f t="shared" si="8"/>
        <v>-25.492547188515776</v>
      </c>
      <c r="AW27">
        <v>24</v>
      </c>
      <c r="AX27">
        <f>IF(Z27&gt;0, (R27*SUMPRODUCT(K27:$K$98, X27:$X$98)-K27*$AZ$3)/Z27, 0)</f>
        <v>329.20498059564227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7.3063119999999997E-3</v>
      </c>
      <c r="Q28" s="4">
        <f t="shared" si="22"/>
        <v>25</v>
      </c>
      <c r="R28">
        <f t="shared" si="0"/>
        <v>50000</v>
      </c>
      <c r="S28">
        <f t="shared" si="1"/>
        <v>330.50394429660827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233.39985479978611</v>
      </c>
      <c r="AC28">
        <f t="shared" si="19"/>
        <v>230.26556573142034</v>
      </c>
      <c r="AE28">
        <f t="shared" si="2"/>
        <v>0</v>
      </c>
      <c r="AF28">
        <f t="shared" si="3"/>
        <v>0</v>
      </c>
      <c r="AG28">
        <f t="shared" si="3"/>
        <v>-17.417762307003684</v>
      </c>
      <c r="AH28">
        <f t="shared" si="4"/>
        <v>-259.00157355403451</v>
      </c>
      <c r="AI28">
        <f t="shared" si="23"/>
        <v>-276.41933586103818</v>
      </c>
      <c r="AJ28">
        <f t="shared" si="6"/>
        <v>3.1342890683657743</v>
      </c>
      <c r="AK28">
        <f t="shared" si="20"/>
        <v>16.337989835985031</v>
      </c>
      <c r="AL28">
        <f t="shared" si="24"/>
        <v>-256.94705695668739</v>
      </c>
      <c r="AN28">
        <f t="shared" si="8"/>
        <v>0</v>
      </c>
      <c r="AO28">
        <f t="shared" si="8"/>
        <v>0</v>
      </c>
      <c r="AP28">
        <f t="shared" si="8"/>
        <v>-1.607748951339629</v>
      </c>
      <c r="AQ28">
        <f t="shared" si="8"/>
        <v>-23.907175958496943</v>
      </c>
      <c r="AR28">
        <f t="shared" si="8"/>
        <v>-25.514924909836573</v>
      </c>
      <c r="AS28">
        <f t="shared" si="8"/>
        <v>0.28931098461678362</v>
      </c>
      <c r="AT28">
        <f t="shared" si="8"/>
        <v>1.5080804045213276</v>
      </c>
      <c r="AU28">
        <f t="shared" si="8"/>
        <v>-23.717533520698463</v>
      </c>
      <c r="AW28">
        <v>25</v>
      </c>
      <c r="AX28">
        <f>IF(Z28&gt;0, (R28*SUMPRODUCT(K28:$K$98, X28:$X$98)-K28*$AZ$3)/Z28, 0)</f>
        <v>330.50394429660827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7.7977719999999997E-3</v>
      </c>
      <c r="Q29" s="4">
        <f t="shared" si="22"/>
        <v>25</v>
      </c>
      <c r="R29">
        <f t="shared" si="0"/>
        <v>50000</v>
      </c>
      <c r="S29">
        <f t="shared" si="1"/>
        <v>330.88062036139149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230.26556573142034</v>
      </c>
      <c r="AC29">
        <f t="shared" si="19"/>
        <v>226.42511511614595</v>
      </c>
      <c r="AE29">
        <f t="shared" si="2"/>
        <v>0</v>
      </c>
      <c r="AF29">
        <f t="shared" si="3"/>
        <v>0</v>
      </c>
      <c r="AG29">
        <f t="shared" si="3"/>
        <v>-17.107764944713438</v>
      </c>
      <c r="AH29">
        <f t="shared" si="4"/>
        <v>-271.63947844041746</v>
      </c>
      <c r="AI29">
        <f t="shared" si="23"/>
        <v>-288.7472433851309</v>
      </c>
      <c r="AJ29">
        <f t="shared" si="6"/>
        <v>3.840450615274392</v>
      </c>
      <c r="AK29">
        <f t="shared" si="20"/>
        <v>16.118589601199425</v>
      </c>
      <c r="AL29">
        <f t="shared" si="24"/>
        <v>-268.78820316865711</v>
      </c>
      <c r="AN29">
        <f t="shared" si="8"/>
        <v>0</v>
      </c>
      <c r="AO29">
        <f t="shared" si="8"/>
        <v>0</v>
      </c>
      <c r="AP29">
        <f t="shared" si="8"/>
        <v>-1.4099416089914707</v>
      </c>
      <c r="AQ29">
        <f t="shared" si="8"/>
        <v>-22.387249563902717</v>
      </c>
      <c r="AR29">
        <f t="shared" si="8"/>
        <v>-23.797191172894188</v>
      </c>
      <c r="AS29">
        <f t="shared" si="8"/>
        <v>0.31651189604551583</v>
      </c>
      <c r="AT29">
        <f t="shared" si="8"/>
        <v>1.3284184246412076</v>
      </c>
      <c r="AU29">
        <f t="shared" si="8"/>
        <v>-22.152260852207466</v>
      </c>
      <c r="AW29">
        <v>26</v>
      </c>
      <c r="AX29">
        <f>IF(Z29&gt;0, (R29*SUMPRODUCT(K29:$K$98, X29:$X$98)-K29*$AZ$3)/Z29, 0)</f>
        <v>330.88062036139149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8.3605269999999995E-3</v>
      </c>
      <c r="Q30" s="4">
        <f t="shared" si="22"/>
        <v>25</v>
      </c>
      <c r="R30">
        <f t="shared" si="0"/>
        <v>50000</v>
      </c>
      <c r="S30">
        <f t="shared" si="1"/>
        <v>330.41430432747666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226.42511511614595</v>
      </c>
      <c r="AC30">
        <f t="shared" si="19"/>
        <v>221.95458460869165</v>
      </c>
      <c r="AE30">
        <f t="shared" si="2"/>
        <v>0</v>
      </c>
      <c r="AF30">
        <f t="shared" si="3"/>
        <v>0</v>
      </c>
      <c r="AG30">
        <f t="shared" si="3"/>
        <v>-16.793657364536372</v>
      </c>
      <c r="AH30">
        <f t="shared" si="4"/>
        <v>-286.05986145986037</v>
      </c>
      <c r="AI30">
        <f t="shared" si="23"/>
        <v>-302.85351882439676</v>
      </c>
      <c r="AJ30">
        <f t="shared" si="6"/>
        <v>4.4705305074542991</v>
      </c>
      <c r="AK30">
        <f t="shared" si="20"/>
        <v>15.849758058130218</v>
      </c>
      <c r="AL30">
        <f t="shared" si="24"/>
        <v>-282.5332302588123</v>
      </c>
      <c r="AN30">
        <f t="shared" si="8"/>
        <v>0</v>
      </c>
      <c r="AO30">
        <f t="shared" si="8"/>
        <v>0</v>
      </c>
      <c r="AP30">
        <f t="shared" si="8"/>
        <v>-1.2357628017956777</v>
      </c>
      <c r="AQ30">
        <f t="shared" si="8"/>
        <v>-21.049740875708267</v>
      </c>
      <c r="AR30">
        <f t="shared" si="8"/>
        <v>-22.285503677503947</v>
      </c>
      <c r="AS30">
        <f t="shared" si="8"/>
        <v>0.3289643932518862</v>
      </c>
      <c r="AT30">
        <f t="shared" si="8"/>
        <v>1.1663058856410906</v>
      </c>
      <c r="AU30">
        <f t="shared" si="8"/>
        <v>-20.790233398610972</v>
      </c>
      <c r="AW30">
        <v>27</v>
      </c>
      <c r="AX30">
        <f>IF(Z30&gt;0, (R30*SUMPRODUCT(K30:$K$98, X30:$X$98)-K30*$AZ$3)/Z30, 0)</f>
        <v>330.41430432747666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9.009787E-3</v>
      </c>
      <c r="Q31" s="4">
        <f t="shared" si="22"/>
        <v>25</v>
      </c>
      <c r="R31">
        <f t="shared" si="0"/>
        <v>50000</v>
      </c>
      <c r="S31">
        <f t="shared" si="1"/>
        <v>329.14967522285684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221.95458460869165</v>
      </c>
      <c r="AC31">
        <f t="shared" si="19"/>
        <v>216.90191431909818</v>
      </c>
      <c r="AE31">
        <f t="shared" si="2"/>
        <v>0</v>
      </c>
      <c r="AF31">
        <f t="shared" si="3"/>
        <v>0</v>
      </c>
      <c r="AG31">
        <f t="shared" si="3"/>
        <v>-16.474413515085555</v>
      </c>
      <c r="AH31">
        <f t="shared" si="4"/>
        <v>-302.61455161090817</v>
      </c>
      <c r="AI31">
        <f t="shared" si="23"/>
        <v>-319.0889651259937</v>
      </c>
      <c r="AJ31">
        <f t="shared" si="6"/>
        <v>5.0526702895934648</v>
      </c>
      <c r="AK31">
        <f t="shared" si="20"/>
        <v>15.536820922608417</v>
      </c>
      <c r="AL31">
        <f t="shared" si="24"/>
        <v>-298.4994739137918</v>
      </c>
      <c r="AN31">
        <f t="shared" si="8"/>
        <v>0</v>
      </c>
      <c r="AO31">
        <f t="shared" si="8"/>
        <v>0</v>
      </c>
      <c r="AP31">
        <f t="shared" si="8"/>
        <v>-1.082385012634838</v>
      </c>
      <c r="AQ31">
        <f t="shared" si="8"/>
        <v>-19.882070761968347</v>
      </c>
      <c r="AR31">
        <f t="shared" si="8"/>
        <v>-20.964455774603184</v>
      </c>
      <c r="AS31">
        <f t="shared" si="8"/>
        <v>0.33196535890236162</v>
      </c>
      <c r="AT31">
        <f t="shared" si="8"/>
        <v>1.0207842661727309</v>
      </c>
      <c r="AU31">
        <f t="shared" si="8"/>
        <v>-19.611706149528089</v>
      </c>
      <c r="AW31">
        <v>28</v>
      </c>
      <c r="AX31">
        <f>IF(Z31&gt;0, (R31*SUMPRODUCT(K31:$K$98, X31:$X$98)-K31*$AZ$3)/Z31, 0)</f>
        <v>329.14967522285684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9.7579090000000004E-3</v>
      </c>
      <c r="Q32" s="4">
        <f t="shared" si="22"/>
        <v>25</v>
      </c>
      <c r="R32">
        <f t="shared" si="0"/>
        <v>50000</v>
      </c>
      <c r="S32">
        <f t="shared" si="1"/>
        <v>327.1163437930183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216.90191431909818</v>
      </c>
      <c r="AC32">
        <f t="shared" si="19"/>
        <v>211.30294229473242</v>
      </c>
      <c r="AE32">
        <f t="shared" si="2"/>
        <v>0</v>
      </c>
      <c r="AF32">
        <f t="shared" si="3"/>
        <v>0</v>
      </c>
      <c r="AG32">
        <f t="shared" si="3"/>
        <v>-16.148913552026126</v>
      </c>
      <c r="AH32">
        <f t="shared" si="4"/>
        <v>-321.51165581714997</v>
      </c>
      <c r="AI32">
        <f t="shared" si="23"/>
        <v>-337.66056936917607</v>
      </c>
      <c r="AJ32">
        <f t="shared" si="6"/>
        <v>5.5989720243657644</v>
      </c>
      <c r="AK32">
        <f t="shared" si="20"/>
        <v>15.183134002336875</v>
      </c>
      <c r="AL32">
        <f t="shared" si="24"/>
        <v>-316.87846334247342</v>
      </c>
      <c r="AN32">
        <f t="shared" si="8"/>
        <v>0</v>
      </c>
      <c r="AO32">
        <f t="shared" si="8"/>
        <v>0</v>
      </c>
      <c r="AP32">
        <f t="shared" si="8"/>
        <v>-0.94732084647520998</v>
      </c>
      <c r="AQ32">
        <f t="shared" si="8"/>
        <v>-18.860382957597501</v>
      </c>
      <c r="AR32">
        <f t="shared" si="8"/>
        <v>-19.807703804072709</v>
      </c>
      <c r="AS32">
        <f t="shared" si="8"/>
        <v>0.32844456690076995</v>
      </c>
      <c r="AT32">
        <f t="shared" si="8"/>
        <v>0.89066668843711205</v>
      </c>
      <c r="AU32">
        <f t="shared" si="8"/>
        <v>-18.588592548734827</v>
      </c>
      <c r="AW32">
        <v>29</v>
      </c>
      <c r="AX32">
        <f>IF(Z32&gt;0, (R32*SUMPRODUCT(K32:$K$98, X32:$X$98)-K32*$AZ$3)/Z32, 0)</f>
        <v>327.1163437930183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1.0650522000000001E-2</v>
      </c>
      <c r="Q33" s="4">
        <f t="shared" si="22"/>
        <v>25</v>
      </c>
      <c r="R33">
        <f t="shared" si="0"/>
        <v>50000</v>
      </c>
      <c r="S33">
        <f t="shared" si="1"/>
        <v>324.35938403482902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211.30294229473242</v>
      </c>
      <c r="AC33">
        <f t="shared" si="19"/>
        <v>205.1953260671371</v>
      </c>
      <c r="AE33">
        <f t="shared" si="2"/>
        <v>0</v>
      </c>
      <c r="AF33">
        <f t="shared" si="3"/>
        <v>0</v>
      </c>
      <c r="AG33">
        <f t="shared" si="3"/>
        <v>-15.81543005744391</v>
      </c>
      <c r="AH33">
        <f t="shared" si="4"/>
        <v>-343.98871812390479</v>
      </c>
      <c r="AI33">
        <f t="shared" si="23"/>
        <v>-359.80414818134869</v>
      </c>
      <c r="AJ33">
        <f t="shared" si="6"/>
        <v>6.1076162275953152</v>
      </c>
      <c r="AK33">
        <f t="shared" si="20"/>
        <v>14.79120596063127</v>
      </c>
      <c r="AL33">
        <f t="shared" si="24"/>
        <v>-338.90532599312212</v>
      </c>
      <c r="AN33">
        <f t="shared" si="8"/>
        <v>0</v>
      </c>
      <c r="AO33">
        <f t="shared" si="8"/>
        <v>0</v>
      </c>
      <c r="AP33">
        <f t="shared" si="8"/>
        <v>-0.82835551472679891</v>
      </c>
      <c r="AQ33">
        <f t="shared" si="8"/>
        <v>-18.01689556507651</v>
      </c>
      <c r="AR33">
        <f t="shared" si="8"/>
        <v>-18.845251079803308</v>
      </c>
      <c r="AS33">
        <f t="shared" si="8"/>
        <v>0.31989503703582167</v>
      </c>
      <c r="AT33">
        <f t="shared" si="8"/>
        <v>0.77471032924469474</v>
      </c>
      <c r="AU33">
        <f t="shared" si="8"/>
        <v>-17.750645713522793</v>
      </c>
      <c r="AW33">
        <v>30</v>
      </c>
      <c r="AX33">
        <f>IF(Z33&gt;0, (R33*SUMPRODUCT(K33:$K$98, X33:$X$98)-K33*$AZ$3)/Z33, 0)</f>
        <v>324.35938403482902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1.1678121E-2</v>
      </c>
      <c r="Q34" s="4">
        <f t="shared" si="22"/>
        <v>25</v>
      </c>
      <c r="R34">
        <f t="shared" si="0"/>
        <v>50000</v>
      </c>
      <c r="S34">
        <f t="shared" si="1"/>
        <v>320.83339254626372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205.1953260671371</v>
      </c>
      <c r="AC34">
        <f t="shared" si="19"/>
        <v>198.56482936813399</v>
      </c>
      <c r="AE34">
        <f t="shared" si="2"/>
        <v>0</v>
      </c>
      <c r="AF34">
        <f t="shared" si="3"/>
        <v>0</v>
      </c>
      <c r="AG34">
        <f t="shared" si="3"/>
        <v>-15.472581250991604</v>
      </c>
      <c r="AH34">
        <f t="shared" si="4"/>
        <v>-369.38901175573386</v>
      </c>
      <c r="AI34">
        <f t="shared" si="23"/>
        <v>-384.86159300672546</v>
      </c>
      <c r="AJ34">
        <f t="shared" si="6"/>
        <v>6.6304966990031176</v>
      </c>
      <c r="AK34">
        <f t="shared" si="20"/>
        <v>14.363672824699599</v>
      </c>
      <c r="AL34">
        <f t="shared" si="24"/>
        <v>-363.86742348302272</v>
      </c>
      <c r="AN34">
        <f t="shared" si="8"/>
        <v>0</v>
      </c>
      <c r="AO34">
        <f t="shared" si="8"/>
        <v>0</v>
      </c>
      <c r="AP34">
        <f t="shared" si="8"/>
        <v>-0.72356993182815543</v>
      </c>
      <c r="AQ34">
        <f t="shared" si="8"/>
        <v>-17.274349878565786</v>
      </c>
      <c r="AR34">
        <f t="shared" si="8"/>
        <v>-17.997919810393942</v>
      </c>
      <c r="AS34">
        <f t="shared" si="8"/>
        <v>0.3100728938926739</v>
      </c>
      <c r="AT34">
        <f t="shared" si="8"/>
        <v>0.67171221129659575</v>
      </c>
      <c r="AU34">
        <f t="shared" ref="AU34:AU79" si="25">AL34*$K34</f>
        <v>-17.016134705204671</v>
      </c>
      <c r="AW34">
        <v>31</v>
      </c>
      <c r="AX34">
        <f>IF(Z34&gt;0, (R34*SUMPRODUCT(K34:$K$98, X34:$X$98)-K34*$AZ$3)/Z34, 0)</f>
        <v>320.83339254626372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1.2859717E-2</v>
      </c>
      <c r="Q35" s="4">
        <f t="shared" si="22"/>
        <v>25</v>
      </c>
      <c r="R35">
        <f t="shared" si="0"/>
        <v>50000</v>
      </c>
      <c r="S35">
        <f t="shared" si="1"/>
        <v>316.58574638713344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198.56482936813399</v>
      </c>
      <c r="AC35">
        <f t="shared" si="19"/>
        <v>191.45690704856233</v>
      </c>
      <c r="AE35">
        <f t="shared" si="2"/>
        <v>0</v>
      </c>
      <c r="AF35">
        <f t="shared" ref="AF35:AG66" si="26">-$Z35*P35</f>
        <v>0</v>
      </c>
      <c r="AG35">
        <f t="shared" si="26"/>
        <v>-15.118882422334432</v>
      </c>
      <c r="AH35">
        <f t="shared" si="4"/>
        <v>-397.94603229451599</v>
      </c>
      <c r="AI35">
        <f t="shared" si="23"/>
        <v>-413.06491471685041</v>
      </c>
      <c r="AJ35">
        <f t="shared" si="6"/>
        <v>7.1079223195716565</v>
      </c>
      <c r="AK35">
        <f t="shared" si="20"/>
        <v>13.89953805576938</v>
      </c>
      <c r="AL35">
        <f t="shared" si="24"/>
        <v>-392.05745434150941</v>
      </c>
      <c r="AN35">
        <f t="shared" ref="AN35:AT66" si="27">AE35*$K35</f>
        <v>0</v>
      </c>
      <c r="AO35">
        <f t="shared" si="27"/>
        <v>0</v>
      </c>
      <c r="AP35">
        <f t="shared" si="27"/>
        <v>-0.63127618567576305</v>
      </c>
      <c r="AQ35">
        <f t="shared" si="27"/>
        <v>-16.615900987534591</v>
      </c>
      <c r="AR35">
        <f t="shared" si="27"/>
        <v>-17.247177173210353</v>
      </c>
      <c r="AS35">
        <f t="shared" si="27"/>
        <v>0.29678530228863254</v>
      </c>
      <c r="AT35">
        <f t="shared" si="27"/>
        <v>0.58036348993223974</v>
      </c>
      <c r="AU35">
        <f t="shared" si="25"/>
        <v>-16.370028380989485</v>
      </c>
      <c r="AW35">
        <v>32</v>
      </c>
      <c r="AX35">
        <f>IF(Z35&gt;0, (R35*SUMPRODUCT(K35:$K$98, X35:$X$98)-K35*$AZ$3)/Z35, 0)</f>
        <v>316.58574638713344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1.4223828000000001E-2</v>
      </c>
      <c r="Q36" s="4">
        <f t="shared" si="22"/>
        <v>25</v>
      </c>
      <c r="R36">
        <f t="shared" si="0"/>
        <v>50000</v>
      </c>
      <c r="S36">
        <f t="shared" si="1"/>
        <v>311.66982402860572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191.45690704856233</v>
      </c>
      <c r="AC36">
        <f t="shared" si="19"/>
        <v>183.91817352441535</v>
      </c>
      <c r="AE36">
        <f t="shared" si="2"/>
        <v>0</v>
      </c>
      <c r="AF36">
        <f t="shared" si="26"/>
        <v>0</v>
      </c>
      <c r="AG36">
        <f t="shared" si="26"/>
        <v>-14.752645214983579</v>
      </c>
      <c r="AH36">
        <f t="shared" si="4"/>
        <v>-430.09676625501669</v>
      </c>
      <c r="AI36">
        <f t="shared" si="23"/>
        <v>-444.84941147000029</v>
      </c>
      <c r="AJ36">
        <f t="shared" si="6"/>
        <v>7.5387335241469771</v>
      </c>
      <c r="AK36">
        <f t="shared" si="20"/>
        <v>13.401983493399364</v>
      </c>
      <c r="AL36">
        <f t="shared" si="24"/>
        <v>-423.90869445245391</v>
      </c>
      <c r="AN36">
        <f t="shared" si="27"/>
        <v>0</v>
      </c>
      <c r="AO36">
        <f t="shared" si="27"/>
        <v>0</v>
      </c>
      <c r="AP36">
        <f t="shared" si="27"/>
        <v>-0.54998594636915832</v>
      </c>
      <c r="AQ36">
        <f t="shared" si="27"/>
        <v>-16.034221224193068</v>
      </c>
      <c r="AR36">
        <f t="shared" si="27"/>
        <v>-16.584207170562227</v>
      </c>
      <c r="AS36">
        <f t="shared" si="27"/>
        <v>0.28104773288330515</v>
      </c>
      <c r="AT36">
        <f t="shared" si="27"/>
        <v>0.4996326060464602</v>
      </c>
      <c r="AU36">
        <f t="shared" si="25"/>
        <v>-15.80352683163246</v>
      </c>
      <c r="AW36">
        <v>33</v>
      </c>
      <c r="AX36">
        <f>IF(Z36&gt;0, (R36*SUMPRODUCT(K36:$K$98, X36:$X$98)-K36*$AZ$3)/Z36, 0)</f>
        <v>311.66982402860572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1.5749540999999999E-2</v>
      </c>
      <c r="Q37" s="4">
        <f t="shared" si="22"/>
        <v>25</v>
      </c>
      <c r="R37">
        <f t="shared" si="0"/>
        <v>50000</v>
      </c>
      <c r="S37">
        <f t="shared" si="1"/>
        <v>306.11452995016015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183.91817352441535</v>
      </c>
      <c r="AC37">
        <f t="shared" si="19"/>
        <v>175.98856610681838</v>
      </c>
      <c r="AE37">
        <f t="shared" si="2"/>
        <v>0</v>
      </c>
      <c r="AF37">
        <f t="shared" si="26"/>
        <v>0</v>
      </c>
      <c r="AG37">
        <f t="shared" si="26"/>
        <v>-14.372771372161905</v>
      </c>
      <c r="AH37">
        <f t="shared" si="4"/>
        <v>-464.69478134367529</v>
      </c>
      <c r="AI37">
        <f t="shared" si="23"/>
        <v>-479.06755271583717</v>
      </c>
      <c r="AJ37">
        <f t="shared" si="6"/>
        <v>7.9296074175969693</v>
      </c>
      <c r="AK37">
        <f t="shared" si="20"/>
        <v>12.874272146709076</v>
      </c>
      <c r="AL37">
        <f t="shared" si="24"/>
        <v>-458.26367315153112</v>
      </c>
      <c r="AN37">
        <f t="shared" si="27"/>
        <v>0</v>
      </c>
      <c r="AO37">
        <f t="shared" si="27"/>
        <v>0</v>
      </c>
      <c r="AP37">
        <f t="shared" si="27"/>
        <v>-0.47841433990509091</v>
      </c>
      <c r="AQ37">
        <f t="shared" si="27"/>
        <v>-15.467903949580103</v>
      </c>
      <c r="AR37">
        <f t="shared" si="27"/>
        <v>-15.946318289485193</v>
      </c>
      <c r="AS37">
        <f t="shared" si="27"/>
        <v>0.26394616599439724</v>
      </c>
      <c r="AT37">
        <f t="shared" si="27"/>
        <v>0.4285350578077044</v>
      </c>
      <c r="AU37">
        <f t="shared" si="25"/>
        <v>-15.253837065683092</v>
      </c>
      <c r="AW37">
        <v>34</v>
      </c>
      <c r="AX37">
        <f>IF(Z37&gt;0, (R37*SUMPRODUCT(K37:$K$98, X37:$X$98)-K37*$AZ$3)/Z37, 0)</f>
        <v>306.11452995016015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1.7447312E-2</v>
      </c>
      <c r="Q38" s="4">
        <f t="shared" si="22"/>
        <v>25</v>
      </c>
      <c r="R38">
        <f t="shared" si="0"/>
        <v>50000</v>
      </c>
      <c r="S38">
        <f t="shared" si="1"/>
        <v>300.03146900713568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175.98856610681838</v>
      </c>
      <c r="AC38">
        <f t="shared" si="19"/>
        <v>167.75692448455621</v>
      </c>
      <c r="AE38">
        <f t="shared" si="2"/>
        <v>0</v>
      </c>
      <c r="AF38">
        <f t="shared" si="26"/>
        <v>0</v>
      </c>
      <c r="AG38">
        <f t="shared" si="26"/>
        <v>-13.978277432005509</v>
      </c>
      <c r="AH38">
        <f t="shared" si="4"/>
        <v>-501.53245286955377</v>
      </c>
      <c r="AI38">
        <f t="shared" si="23"/>
        <v>-515.51073030155931</v>
      </c>
      <c r="AJ38">
        <f t="shared" si="6"/>
        <v>8.231641622262174</v>
      </c>
      <c r="AK38">
        <f t="shared" si="20"/>
        <v>12.319199627477287</v>
      </c>
      <c r="AL38">
        <f t="shared" si="24"/>
        <v>-494.95988905181986</v>
      </c>
      <c r="AN38">
        <f t="shared" si="27"/>
        <v>0</v>
      </c>
      <c r="AO38">
        <f t="shared" si="27"/>
        <v>0</v>
      </c>
      <c r="AP38">
        <f t="shared" si="27"/>
        <v>-0.41543138593968021</v>
      </c>
      <c r="AQ38">
        <f t="shared" si="27"/>
        <v>-14.905436167139593</v>
      </c>
      <c r="AR38">
        <f t="shared" si="27"/>
        <v>-15.320867553079275</v>
      </c>
      <c r="AS38">
        <f t="shared" si="27"/>
        <v>0.2446426109604336</v>
      </c>
      <c r="AT38">
        <f t="shared" si="27"/>
        <v>0.3661239519536576</v>
      </c>
      <c r="AU38">
        <f t="shared" si="25"/>
        <v>-14.710100990165182</v>
      </c>
      <c r="AW38">
        <v>35</v>
      </c>
      <c r="AX38">
        <f>IF(Z38&gt;0, (R38*SUMPRODUCT(K38:$K$98, X38:$X$98)-K38*$AZ$3)/Z38, 0)</f>
        <v>300.03146900713568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1.9300032000000002E-2</v>
      </c>
      <c r="Q39" s="4">
        <f t="shared" si="22"/>
        <v>25</v>
      </c>
      <c r="R39">
        <f t="shared" si="0"/>
        <v>50000</v>
      </c>
      <c r="S39">
        <f t="shared" si="1"/>
        <v>293.52900210700204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167.75692448455621</v>
      </c>
      <c r="AC39">
        <f t="shared" si="19"/>
        <v>159.31243682395049</v>
      </c>
      <c r="AE39">
        <f t="shared" si="2"/>
        <v>0</v>
      </c>
      <c r="AF39">
        <f t="shared" si="26"/>
        <v>0</v>
      </c>
      <c r="AG39">
        <f t="shared" si="26"/>
        <v>-13.568713455942872</v>
      </c>
      <c r="AH39">
        <f t="shared" si="4"/>
        <v>-539.56240348516826</v>
      </c>
      <c r="AI39">
        <f t="shared" si="23"/>
        <v>-553.13111694111115</v>
      </c>
      <c r="AJ39">
        <f t="shared" si="6"/>
        <v>8.4444876606057164</v>
      </c>
      <c r="AK39">
        <f t="shared" si="20"/>
        <v>11.742984713918936</v>
      </c>
      <c r="AL39">
        <f t="shared" si="24"/>
        <v>-532.9436445665865</v>
      </c>
      <c r="AN39">
        <f t="shared" si="27"/>
        <v>0</v>
      </c>
      <c r="AO39">
        <f t="shared" si="27"/>
        <v>0</v>
      </c>
      <c r="AP39">
        <f t="shared" si="27"/>
        <v>-0.36005288664093144</v>
      </c>
      <c r="AQ39">
        <f t="shared" si="27"/>
        <v>-14.317569718643172</v>
      </c>
      <c r="AR39">
        <f t="shared" si="27"/>
        <v>-14.677622605284103</v>
      </c>
      <c r="AS39">
        <f t="shared" si="27"/>
        <v>0.22407888325426625</v>
      </c>
      <c r="AT39">
        <f t="shared" si="27"/>
        <v>0.3116062224878815</v>
      </c>
      <c r="AU39">
        <f t="shared" si="25"/>
        <v>-14.141937499541957</v>
      </c>
      <c r="AW39">
        <v>36</v>
      </c>
      <c r="AX39">
        <f>IF(Z39&gt;0, (R39*SUMPRODUCT(K39:$K$98, X39:$X$98)-K39*$AZ$3)/Z39, 0)</f>
        <v>293.52900210700204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2.1337168E-2</v>
      </c>
      <c r="Q40" s="4">
        <f t="shared" si="22"/>
        <v>25</v>
      </c>
      <c r="R40">
        <f t="shared" si="0"/>
        <v>50000</v>
      </c>
      <c r="S40">
        <f t="shared" si="1"/>
        <v>286.76432218154002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159.31243682395049</v>
      </c>
      <c r="AC40">
        <f t="shared" si="19"/>
        <v>150.76357112899831</v>
      </c>
      <c r="AE40">
        <f t="shared" si="2"/>
        <v>0</v>
      </c>
      <c r="AF40">
        <f t="shared" si="26"/>
        <v>0</v>
      </c>
      <c r="AG40">
        <f t="shared" si="26"/>
        <v>-13.143508402830129</v>
      </c>
      <c r="AH40">
        <f t="shared" si="4"/>
        <v>-579.03583710662735</v>
      </c>
      <c r="AI40">
        <f t="shared" si="23"/>
        <v>-592.17934550945745</v>
      </c>
      <c r="AJ40">
        <f t="shared" si="6"/>
        <v>8.548865694952184</v>
      </c>
      <c r="AK40">
        <f t="shared" si="20"/>
        <v>11.151870577676535</v>
      </c>
      <c r="AL40">
        <f t="shared" si="24"/>
        <v>-572.47860923682879</v>
      </c>
      <c r="AN40">
        <f t="shared" si="27"/>
        <v>0</v>
      </c>
      <c r="AO40">
        <f t="shared" si="27"/>
        <v>0</v>
      </c>
      <c r="AP40">
        <f t="shared" si="27"/>
        <v>-0.31140165075301746</v>
      </c>
      <c r="AQ40">
        <f t="shared" si="27"/>
        <v>-13.718765948468768</v>
      </c>
      <c r="AR40">
        <f t="shared" si="27"/>
        <v>-14.030167599221784</v>
      </c>
      <c r="AS40">
        <f t="shared" si="27"/>
        <v>0.20254340073315036</v>
      </c>
      <c r="AT40">
        <f t="shared" si="27"/>
        <v>0.26421491130364533</v>
      </c>
      <c r="AU40">
        <f t="shared" si="25"/>
        <v>-13.563409287184989</v>
      </c>
      <c r="AW40">
        <v>37</v>
      </c>
      <c r="AX40">
        <f>IF(Z40&gt;0, (R40*SUMPRODUCT(K40:$K$98, X40:$X$98)-K40*$AZ$3)/Z40, 0)</f>
        <v>286.76432218154002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2.3628113999999999E-2</v>
      </c>
      <c r="Q41" s="4">
        <f t="shared" si="22"/>
        <v>25</v>
      </c>
      <c r="R41">
        <f t="shared" si="0"/>
        <v>50000</v>
      </c>
      <c r="S41">
        <f t="shared" si="1"/>
        <v>279.87883992410497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150.76357112899831</v>
      </c>
      <c r="AC41">
        <f t="shared" si="19"/>
        <v>142.19543377311078</v>
      </c>
      <c r="AE41">
        <f t="shared" si="2"/>
        <v>0</v>
      </c>
      <c r="AF41">
        <f t="shared" si="26"/>
        <v>0</v>
      </c>
      <c r="AG41">
        <f t="shared" si="26"/>
        <v>-12.7015170038998</v>
      </c>
      <c r="AH41">
        <f t="shared" si="4"/>
        <v>-621.11262980405638</v>
      </c>
      <c r="AI41">
        <f t="shared" si="23"/>
        <v>-633.81414680795615</v>
      </c>
      <c r="AJ41">
        <f t="shared" si="6"/>
        <v>8.5681373558875293</v>
      </c>
      <c r="AK41">
        <f t="shared" si="20"/>
        <v>10.553449979029882</v>
      </c>
      <c r="AL41">
        <f t="shared" si="24"/>
        <v>-614.69255947303873</v>
      </c>
      <c r="AN41">
        <f t="shared" si="27"/>
        <v>0</v>
      </c>
      <c r="AO41">
        <f t="shared" si="27"/>
        <v>0</v>
      </c>
      <c r="AP41">
        <f t="shared" si="27"/>
        <v>-0.26868732191223826</v>
      </c>
      <c r="AQ41">
        <f t="shared" si="27"/>
        <v>-13.138988756750861</v>
      </c>
      <c r="AR41">
        <f t="shared" si="27"/>
        <v>-13.407676078663098</v>
      </c>
      <c r="AS41">
        <f t="shared" si="27"/>
        <v>0.18124999393558955</v>
      </c>
      <c r="AT41">
        <f t="shared" si="27"/>
        <v>0.22324720826100428</v>
      </c>
      <c r="AU41">
        <f t="shared" si="25"/>
        <v>-13.003178876466505</v>
      </c>
      <c r="AW41">
        <v>38</v>
      </c>
      <c r="AX41">
        <f>IF(Z41&gt;0, (R41*SUMPRODUCT(K41:$K$98, X41:$X$98)-K41*$AZ$3)/Z41, 0)</f>
        <v>279.87883992410497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2.6203289000000001E-2</v>
      </c>
      <c r="Q42" s="4">
        <f t="shared" si="22"/>
        <v>25</v>
      </c>
      <c r="R42">
        <f t="shared" si="0"/>
        <v>50000</v>
      </c>
      <c r="S42">
        <f t="shared" si="1"/>
        <v>272.95113319280233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142.19543377311078</v>
      </c>
      <c r="AC42">
        <f t="shared" si="19"/>
        <v>133.65522054545031</v>
      </c>
      <c r="AE42">
        <f t="shared" si="2"/>
        <v>0</v>
      </c>
      <c r="AF42">
        <f t="shared" si="26"/>
        <v>0</v>
      </c>
      <c r="AG42">
        <f t="shared" si="26"/>
        <v>-12.241680313069201</v>
      </c>
      <c r="AH42">
        <f t="shared" si="4"/>
        <v>-665.64304158320124</v>
      </c>
      <c r="AI42">
        <f t="shared" si="23"/>
        <v>-677.88472189627043</v>
      </c>
      <c r="AJ42">
        <f t="shared" si="6"/>
        <v>8.5402132276604732</v>
      </c>
      <c r="AK42">
        <f t="shared" si="20"/>
        <v>9.9536803641177549</v>
      </c>
      <c r="AL42">
        <f t="shared" si="24"/>
        <v>-659.39082830449217</v>
      </c>
      <c r="AN42">
        <f t="shared" si="27"/>
        <v>0</v>
      </c>
      <c r="AO42">
        <f t="shared" si="27"/>
        <v>0</v>
      </c>
      <c r="AP42">
        <f t="shared" si="27"/>
        <v>-0.23121424745215483</v>
      </c>
      <c r="AQ42">
        <f t="shared" si="27"/>
        <v>-12.572306333397162</v>
      </c>
      <c r="AR42">
        <f t="shared" si="27"/>
        <v>-12.803520580849318</v>
      </c>
      <c r="AS42">
        <f t="shared" si="27"/>
        <v>0.16130293587281103</v>
      </c>
      <c r="AT42">
        <f t="shared" si="27"/>
        <v>0.18799973989777946</v>
      </c>
      <c r="AU42">
        <f t="shared" si="25"/>
        <v>-12.454217905078727</v>
      </c>
      <c r="AW42">
        <v>39</v>
      </c>
      <c r="AX42">
        <f>IF(Z42&gt;0, (R42*SUMPRODUCT(K42:$K$98, X42:$X$98)-K42*$AZ$3)/Z42, 0)</f>
        <v>272.95113319280233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2.9108322999999998E-2</v>
      </c>
      <c r="Q43" s="4">
        <f t="shared" si="22"/>
        <v>25</v>
      </c>
      <c r="R43">
        <f t="shared" si="0"/>
        <v>50000</v>
      </c>
      <c r="S43">
        <f t="shared" si="1"/>
        <v>266.06673965917668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133.65522054545031</v>
      </c>
      <c r="AC43">
        <f t="shared" si="19"/>
        <v>125.18896379159808</v>
      </c>
      <c r="AE43">
        <f t="shared" si="2"/>
        <v>0</v>
      </c>
      <c r="AF43">
        <f t="shared" si="26"/>
        <v>0</v>
      </c>
      <c r="AG43">
        <f t="shared" si="26"/>
        <v>-11.762928725322949</v>
      </c>
      <c r="AH43">
        <f t="shared" si="4"/>
        <v>-712.66956923111877</v>
      </c>
      <c r="AI43">
        <f t="shared" si="23"/>
        <v>-724.43249795644169</v>
      </c>
      <c r="AJ43">
        <f t="shared" si="6"/>
        <v>8.4662567538522211</v>
      </c>
      <c r="AK43">
        <f t="shared" si="20"/>
        <v>9.3558654381815227</v>
      </c>
      <c r="AL43">
        <f t="shared" si="24"/>
        <v>-706.61037576440799</v>
      </c>
      <c r="AN43">
        <f t="shared" si="27"/>
        <v>0</v>
      </c>
      <c r="AO43">
        <f t="shared" si="27"/>
        <v>0</v>
      </c>
      <c r="AP43">
        <f t="shared" si="27"/>
        <v>-0.19836771962553035</v>
      </c>
      <c r="AQ43">
        <f t="shared" si="27"/>
        <v>-12.018319637570086</v>
      </c>
      <c r="AR43">
        <f t="shared" si="27"/>
        <v>-12.216687357195616</v>
      </c>
      <c r="AS43">
        <f t="shared" si="27"/>
        <v>0.14277329100961644</v>
      </c>
      <c r="AT43">
        <f t="shared" si="27"/>
        <v>0.15777547713096668</v>
      </c>
      <c r="AU43">
        <f t="shared" si="25"/>
        <v>-11.916138589055032</v>
      </c>
      <c r="AW43">
        <v>40</v>
      </c>
      <c r="AX43">
        <f>IF(Z43&gt;0, (R43*SUMPRODUCT(K43:$K$98, X43:$X$98)-K43*$AZ$3)/Z43, 0)</f>
        <v>266.06673965917668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3.2245303000000003E-2</v>
      </c>
      <c r="Q44" s="4">
        <f t="shared" si="22"/>
        <v>25</v>
      </c>
      <c r="R44">
        <f t="shared" si="0"/>
        <v>50000</v>
      </c>
      <c r="S44">
        <f t="shared" si="1"/>
        <v>259.26850122178445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125.18896379159808</v>
      </c>
      <c r="AC44">
        <f t="shared" si="19"/>
        <v>116.83675985005031</v>
      </c>
      <c r="AE44">
        <f t="shared" si="2"/>
        <v>0</v>
      </c>
      <c r="AF44">
        <f t="shared" si="26"/>
        <v>0</v>
      </c>
      <c r="AG44">
        <f t="shared" si="26"/>
        <v>-11.266000237154278</v>
      </c>
      <c r="AH44">
        <f t="shared" si="4"/>
        <v>-758.59840183088465</v>
      </c>
      <c r="AI44">
        <f t="shared" si="23"/>
        <v>-769.86440206803888</v>
      </c>
      <c r="AJ44">
        <f t="shared" si="6"/>
        <v>8.3522039415477707</v>
      </c>
      <c r="AK44">
        <f t="shared" si="20"/>
        <v>8.763227465411866</v>
      </c>
      <c r="AL44">
        <f t="shared" si="24"/>
        <v>-752.74897066107917</v>
      </c>
      <c r="AN44">
        <f t="shared" si="27"/>
        <v>0</v>
      </c>
      <c r="AO44">
        <f t="shared" si="27"/>
        <v>0</v>
      </c>
      <c r="AP44">
        <f t="shared" si="27"/>
        <v>-0.1696317992897596</v>
      </c>
      <c r="AQ44">
        <f t="shared" si="27"/>
        <v>-11.42219147275763</v>
      </c>
      <c r="AR44">
        <f t="shared" si="27"/>
        <v>-11.591823272047389</v>
      </c>
      <c r="AS44">
        <f t="shared" si="27"/>
        <v>0.12575886320038329</v>
      </c>
      <c r="AT44">
        <f t="shared" si="27"/>
        <v>0.13194763103597631</v>
      </c>
      <c r="AU44">
        <f t="shared" si="25"/>
        <v>-11.334116777811028</v>
      </c>
      <c r="AW44">
        <v>41</v>
      </c>
      <c r="AX44">
        <f>IF(Z44&gt;0, (R44*SUMPRODUCT(K44:$K$98, X44:$X$98)-K44*$AZ$3)/Z44, 0)</f>
        <v>259.26850122178445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3.5522971E-2</v>
      </c>
      <c r="Q45" s="4">
        <f t="shared" si="22"/>
        <v>25</v>
      </c>
      <c r="R45">
        <f t="shared" si="0"/>
        <v>50000</v>
      </c>
      <c r="S45">
        <f t="shared" si="1"/>
        <v>252.68875365849408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116.83675985005031</v>
      </c>
      <c r="AC45">
        <f t="shared" si="19"/>
        <v>108.68788596302687</v>
      </c>
      <c r="AE45">
        <f t="shared" si="2"/>
        <v>0</v>
      </c>
      <c r="AF45">
        <f t="shared" si="26"/>
        <v>0</v>
      </c>
      <c r="AG45">
        <f t="shared" si="26"/>
        <v>-10.75313843507231</v>
      </c>
      <c r="AH45">
        <f t="shared" si="4"/>
        <v>-800.4035994208491</v>
      </c>
      <c r="AI45">
        <f t="shared" si="23"/>
        <v>-811.15673785592139</v>
      </c>
      <c r="AJ45">
        <f t="shared" si="6"/>
        <v>8.1488738870234414</v>
      </c>
      <c r="AK45">
        <f t="shared" si="20"/>
        <v>8.1785731895035223</v>
      </c>
      <c r="AL45">
        <f t="shared" si="24"/>
        <v>-794.82929077939446</v>
      </c>
      <c r="AN45">
        <f t="shared" si="27"/>
        <v>0</v>
      </c>
      <c r="AO45">
        <f t="shared" si="27"/>
        <v>0</v>
      </c>
      <c r="AP45">
        <f t="shared" si="27"/>
        <v>-0.14456219268751253</v>
      </c>
      <c r="AQ45">
        <f t="shared" si="27"/>
        <v>-10.760402655085626</v>
      </c>
      <c r="AR45">
        <f t="shared" si="27"/>
        <v>-10.904964847773138</v>
      </c>
      <c r="AS45">
        <f t="shared" si="27"/>
        <v>0.10955118676794011</v>
      </c>
      <c r="AT45">
        <f t="shared" si="27"/>
        <v>0.10995045590352633</v>
      </c>
      <c r="AU45">
        <f t="shared" si="25"/>
        <v>-10.685463205101673</v>
      </c>
      <c r="AW45">
        <v>42</v>
      </c>
      <c r="AX45">
        <f>IF(Z45&gt;0, (R45*SUMPRODUCT(K45:$K$98, X45:$X$98)-K45*$AZ$3)/Z45, 0)</f>
        <v>252.68875365849408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4.8051124000000001E-2</v>
      </c>
      <c r="Q46" s="4">
        <f t="shared" si="22"/>
        <v>25</v>
      </c>
      <c r="R46">
        <f t="shared" si="0"/>
        <v>50000</v>
      </c>
      <c r="S46">
        <f t="shared" si="1"/>
        <v>248.91652094516343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108.68788596302687</v>
      </c>
      <c r="AC46">
        <f t="shared" si="19"/>
        <v>100.8500882952039</v>
      </c>
      <c r="AE46">
        <f t="shared" si="2"/>
        <v>0</v>
      </c>
      <c r="AF46">
        <f t="shared" si="26"/>
        <v>0</v>
      </c>
      <c r="AG46">
        <f t="shared" si="26"/>
        <v>-10.128906662388761</v>
      </c>
      <c r="AH46">
        <f t="shared" si="4"/>
        <v>-1033.4007766656512</v>
      </c>
      <c r="AI46">
        <f t="shared" si="23"/>
        <v>-1043.5296833280399</v>
      </c>
      <c r="AJ46">
        <f t="shared" si="6"/>
        <v>7.8377976678229686</v>
      </c>
      <c r="AK46">
        <f t="shared" si="20"/>
        <v>7.6081520174118822</v>
      </c>
      <c r="AL46">
        <f t="shared" si="24"/>
        <v>-1028.0837336428051</v>
      </c>
      <c r="AN46">
        <f t="shared" si="27"/>
        <v>0</v>
      </c>
      <c r="AO46">
        <f t="shared" si="27"/>
        <v>0</v>
      </c>
      <c r="AP46">
        <f t="shared" si="27"/>
        <v>-0.12158053117330164</v>
      </c>
      <c r="AQ46">
        <f t="shared" si="27"/>
        <v>-12.404242583106354</v>
      </c>
      <c r="AR46">
        <f t="shared" si="27"/>
        <v>-12.525823114279655</v>
      </c>
      <c r="AS46">
        <f t="shared" si="27"/>
        <v>9.4079611496592427E-2</v>
      </c>
      <c r="AT46">
        <f t="shared" si="27"/>
        <v>9.1323100740866539E-2</v>
      </c>
      <c r="AU46">
        <f t="shared" si="25"/>
        <v>-12.340420402042197</v>
      </c>
      <c r="AW46">
        <v>43</v>
      </c>
      <c r="AX46">
        <f>IF(Z46&gt;0, (R46*SUMPRODUCT(K46:$K$98, X46:$X$98)-K46*$AZ$3)/Z46, 0)</f>
        <v>248.91652094516343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6.1583839000000001E-2</v>
      </c>
      <c r="Q47" s="4">
        <f t="shared" si="22"/>
        <v>25</v>
      </c>
      <c r="R47">
        <f t="shared" si="0"/>
        <v>50000</v>
      </c>
      <c r="S47">
        <f t="shared" si="1"/>
        <v>242.06948509089401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100.8500882952039</v>
      </c>
      <c r="AC47">
        <f t="shared" si="19"/>
        <v>91.055314450724936</v>
      </c>
      <c r="AE47">
        <f t="shared" si="2"/>
        <v>0</v>
      </c>
      <c r="AF47">
        <f t="shared" si="26"/>
        <v>0</v>
      </c>
      <c r="AG47">
        <f t="shared" si="26"/>
        <v>-9.403840638622297</v>
      </c>
      <c r="AH47">
        <f t="shared" si="4"/>
        <v>-1247.5539142851537</v>
      </c>
      <c r="AI47">
        <f t="shared" si="23"/>
        <v>-1256.9577549237761</v>
      </c>
      <c r="AJ47">
        <f t="shared" si="6"/>
        <v>9.7947738444789678</v>
      </c>
      <c r="AK47">
        <f t="shared" si="20"/>
        <v>7.0595061806642736</v>
      </c>
      <c r="AL47">
        <f t="shared" si="24"/>
        <v>-1240.1034748986328</v>
      </c>
      <c r="AN47">
        <f t="shared" si="27"/>
        <v>0</v>
      </c>
      <c r="AO47">
        <f t="shared" si="27"/>
        <v>0</v>
      </c>
      <c r="AP47">
        <f t="shared" si="27"/>
        <v>-0.10078333036094422</v>
      </c>
      <c r="AQ47">
        <f t="shared" si="27"/>
        <v>-13.370349745198373</v>
      </c>
      <c r="AR47">
        <f t="shared" si="27"/>
        <v>-13.471133075559319</v>
      </c>
      <c r="AS47">
        <f t="shared" si="27"/>
        <v>0.10497306006277465</v>
      </c>
      <c r="AT47">
        <f t="shared" si="27"/>
        <v>7.5658507085808083E-2</v>
      </c>
      <c r="AU47">
        <f t="shared" si="25"/>
        <v>-13.290501508410737</v>
      </c>
      <c r="AW47">
        <v>44</v>
      </c>
      <c r="AX47">
        <f>IF(Z47&gt;0, (R47*SUMPRODUCT(K47:$K$98, X47:$X$98)-K47*$AZ$3)/Z47, 0)</f>
        <v>242.06948509089401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7.6495508000000004E-2</v>
      </c>
      <c r="Q48" s="4">
        <f t="shared" si="22"/>
        <v>25</v>
      </c>
      <c r="R48">
        <f t="shared" si="0"/>
        <v>50000</v>
      </c>
      <c r="S48">
        <f t="shared" si="1"/>
        <v>232.85986563498167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91.055314450724936</v>
      </c>
      <c r="AC48">
        <f t="shared" si="19"/>
        <v>80.014847507872446</v>
      </c>
      <c r="AE48">
        <f t="shared" si="2"/>
        <v>0</v>
      </c>
      <c r="AF48">
        <f t="shared" si="26"/>
        <v>0</v>
      </c>
      <c r="AG48">
        <f t="shared" si="26"/>
        <v>-8.5904506654336181</v>
      </c>
      <c r="AH48">
        <f t="shared" si="4"/>
        <v>-1438.7031336049142</v>
      </c>
      <c r="AI48">
        <f t="shared" si="23"/>
        <v>-1447.2935842703478</v>
      </c>
      <c r="AJ48">
        <f t="shared" si="6"/>
        <v>11.04046694285249</v>
      </c>
      <c r="AK48">
        <f t="shared" si="20"/>
        <v>6.3738720115507457</v>
      </c>
      <c r="AL48">
        <f t="shared" si="24"/>
        <v>-1429.8792453159447</v>
      </c>
      <c r="AN48">
        <f t="shared" si="27"/>
        <v>0</v>
      </c>
      <c r="AO48">
        <f t="shared" si="27"/>
        <v>0</v>
      </c>
      <c r="AP48">
        <f t="shared" si="27"/>
        <v>-8.2201808038787974E-2</v>
      </c>
      <c r="AQ48">
        <f t="shared" si="27"/>
        <v>-13.76691438195045</v>
      </c>
      <c r="AR48">
        <f t="shared" si="27"/>
        <v>-13.849116189989237</v>
      </c>
      <c r="AS48">
        <f t="shared" si="27"/>
        <v>0.1056459526560979</v>
      </c>
      <c r="AT48">
        <f t="shared" si="27"/>
        <v>6.0991422215548083E-2</v>
      </c>
      <c r="AU48">
        <f t="shared" si="25"/>
        <v>-13.682478815117593</v>
      </c>
      <c r="AW48">
        <v>45</v>
      </c>
      <c r="AX48">
        <f>IF(Z48&gt;0, (R48*SUMPRODUCT(K48:$K$98, X48:$X$98)-K48*$AZ$3)/Z48, 0)</f>
        <v>232.85986563498167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9.2986215999999997E-2</v>
      </c>
      <c r="Q49" s="4">
        <f t="shared" si="22"/>
        <v>25</v>
      </c>
      <c r="R49">
        <f t="shared" si="0"/>
        <v>50000</v>
      </c>
      <c r="S49">
        <f t="shared" si="1"/>
        <v>221.67914240032562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80.014847507872446</v>
      </c>
      <c r="AC49">
        <f t="shared" si="19"/>
        <v>68.328185628016513</v>
      </c>
      <c r="AE49">
        <f t="shared" si="2"/>
        <v>0</v>
      </c>
      <c r="AF49">
        <f t="shared" si="26"/>
        <v>0</v>
      </c>
      <c r="AG49">
        <f t="shared" si="26"/>
        <v>-7.7057526576659274</v>
      </c>
      <c r="AH49">
        <f t="shared" si="4"/>
        <v>-1597.5870022267079</v>
      </c>
      <c r="AI49">
        <f t="shared" si="23"/>
        <v>-1605.2927548843738</v>
      </c>
      <c r="AJ49">
        <f t="shared" si="6"/>
        <v>11.686661879855933</v>
      </c>
      <c r="AK49">
        <f t="shared" si="20"/>
        <v>5.6010393255510715</v>
      </c>
      <c r="AL49">
        <f t="shared" si="24"/>
        <v>-1588.0050536789668</v>
      </c>
      <c r="AN49">
        <f t="shared" si="27"/>
        <v>0</v>
      </c>
      <c r="AO49">
        <f t="shared" si="27"/>
        <v>0</v>
      </c>
      <c r="AP49">
        <f t="shared" si="27"/>
        <v>-6.5835852571888231E-2</v>
      </c>
      <c r="AQ49">
        <f t="shared" si="27"/>
        <v>-13.649348353366561</v>
      </c>
      <c r="AR49">
        <f t="shared" si="27"/>
        <v>-13.715184205938449</v>
      </c>
      <c r="AS49">
        <f t="shared" si="27"/>
        <v>9.984765703766478E-2</v>
      </c>
      <c r="AT49">
        <f t="shared" si="27"/>
        <v>4.7853754937161812E-2</v>
      </c>
      <c r="AU49">
        <f t="shared" si="25"/>
        <v>-13.567482793963622</v>
      </c>
      <c r="AW49">
        <v>46</v>
      </c>
      <c r="AX49">
        <f>IF(Z49&gt;0, (R49*SUMPRODUCT(K49:$K$98, X49:$X$98)-K49*$AZ$3)/Z49, 0)</f>
        <v>221.67914240032562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0.109364504</v>
      </c>
      <c r="Q50" s="4">
        <f t="shared" si="22"/>
        <v>25</v>
      </c>
      <c r="R50">
        <f t="shared" si="0"/>
        <v>50000</v>
      </c>
      <c r="S50">
        <f t="shared" si="1"/>
        <v>208.28376271592188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68.328185628016513</v>
      </c>
      <c r="AC50">
        <f t="shared" si="19"/>
        <v>56.53620558009149</v>
      </c>
      <c r="AE50">
        <f t="shared" si="2"/>
        <v>0</v>
      </c>
      <c r="AF50">
        <f t="shared" si="26"/>
        <v>0</v>
      </c>
      <c r="AG50">
        <f t="shared" si="26"/>
        <v>-6.7859593137369512</v>
      </c>
      <c r="AH50">
        <f t="shared" si="4"/>
        <v>-1685.4716347046322</v>
      </c>
      <c r="AI50">
        <f t="shared" si="23"/>
        <v>-1692.257594018369</v>
      </c>
      <c r="AJ50">
        <f t="shared" si="6"/>
        <v>11.791980047925023</v>
      </c>
      <c r="AK50">
        <f t="shared" si="20"/>
        <v>4.782972993961156</v>
      </c>
      <c r="AL50">
        <f t="shared" si="24"/>
        <v>-1675.6826409764826</v>
      </c>
      <c r="AN50">
        <f t="shared" si="27"/>
        <v>0</v>
      </c>
      <c r="AO50">
        <f t="shared" si="27"/>
        <v>0</v>
      </c>
      <c r="AP50">
        <f t="shared" si="27"/>
        <v>-5.1765525610917552E-2</v>
      </c>
      <c r="AQ50">
        <f t="shared" si="27"/>
        <v>-12.857331003467287</v>
      </c>
      <c r="AR50">
        <f t="shared" si="27"/>
        <v>-12.909096529078205</v>
      </c>
      <c r="AS50">
        <f t="shared" si="27"/>
        <v>8.9953095347714548E-2</v>
      </c>
      <c r="AT50">
        <f t="shared" si="27"/>
        <v>3.6486088343326138E-2</v>
      </c>
      <c r="AU50">
        <f t="shared" si="25"/>
        <v>-12.782657345387163</v>
      </c>
      <c r="AW50">
        <v>47</v>
      </c>
      <c r="AX50">
        <f>IF(Z50&gt;0, (R50*SUMPRODUCT(K50:$K$98, X50:$X$98)-K50*$AZ$3)/Z50, 0)</f>
        <v>208.28376271592188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0.12705264299999999</v>
      </c>
      <c r="Q51" s="4">
        <f t="shared" si="22"/>
        <v>25</v>
      </c>
      <c r="R51">
        <f t="shared" si="0"/>
        <v>50000</v>
      </c>
      <c r="S51">
        <f t="shared" si="1"/>
        <v>193.55282926202995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56.53620558009149</v>
      </c>
      <c r="AC51">
        <f t="shared" si="19"/>
        <v>45.337239135054162</v>
      </c>
      <c r="AE51">
        <f t="shared" si="2"/>
        <v>0</v>
      </c>
      <c r="AF51">
        <f t="shared" si="26"/>
        <v>0</v>
      </c>
      <c r="AG51">
        <f t="shared" si="26"/>
        <v>-5.8559256544988356</v>
      </c>
      <c r="AH51">
        <f t="shared" si="4"/>
        <v>-1724.3481322014916</v>
      </c>
      <c r="AI51">
        <f t="shared" si="23"/>
        <v>-1730.2040578559904</v>
      </c>
      <c r="AJ51">
        <f t="shared" si="6"/>
        <v>11.198966445037328</v>
      </c>
      <c r="AK51">
        <f t="shared" si="20"/>
        <v>3.9575343906064049</v>
      </c>
      <c r="AL51">
        <f t="shared" si="24"/>
        <v>-1715.0475570203466</v>
      </c>
      <c r="AN51">
        <f t="shared" si="27"/>
        <v>0</v>
      </c>
      <c r="AO51">
        <f t="shared" si="27"/>
        <v>0</v>
      </c>
      <c r="AP51">
        <f t="shared" si="27"/>
        <v>-3.9884753133622414E-2</v>
      </c>
      <c r="AQ51">
        <f t="shared" si="27"/>
        <v>-11.744547937770113</v>
      </c>
      <c r="AR51">
        <f t="shared" si="27"/>
        <v>-11.784432690903735</v>
      </c>
      <c r="AS51">
        <f t="shared" si="27"/>
        <v>7.6276243648838088E-2</v>
      </c>
      <c r="AT51">
        <f t="shared" si="27"/>
        <v>2.6954796133023321E-2</v>
      </c>
      <c r="AU51">
        <f t="shared" si="25"/>
        <v>-11.681201651121873</v>
      </c>
      <c r="AW51">
        <v>48</v>
      </c>
      <c r="AX51">
        <f>IF(Z51&gt;0, (R51*SUMPRODUCT(K51:$K$98, X51:$X$98)-K51*$AZ$3)/Z51, 0)</f>
        <v>193.55282926202995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0.145586511</v>
      </c>
      <c r="Q52" s="4">
        <f t="shared" si="22"/>
        <v>25</v>
      </c>
      <c r="R52">
        <f t="shared" si="0"/>
        <v>50000</v>
      </c>
      <c r="S52">
        <f t="shared" si="1"/>
        <v>177.3237211018901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45.337239135054162</v>
      </c>
      <c r="AC52">
        <f t="shared" si="19"/>
        <v>35.073373838739357</v>
      </c>
      <c r="AE52">
        <f t="shared" si="2"/>
        <v>0</v>
      </c>
      <c r="AF52">
        <f t="shared" si="26"/>
        <v>0</v>
      </c>
      <c r="AG52">
        <f t="shared" si="26"/>
        <v>-4.9448226132399711</v>
      </c>
      <c r="AH52">
        <f t="shared" si="4"/>
        <v>-1705.0875694277538</v>
      </c>
      <c r="AI52">
        <f t="shared" si="23"/>
        <v>-1710.0323920409937</v>
      </c>
      <c r="AJ52">
        <f t="shared" si="6"/>
        <v>10.263865296314805</v>
      </c>
      <c r="AK52">
        <f t="shared" si="20"/>
        <v>3.1736067394537915</v>
      </c>
      <c r="AL52">
        <f t="shared" si="24"/>
        <v>-1696.594920005225</v>
      </c>
      <c r="AN52">
        <f t="shared" si="27"/>
        <v>0</v>
      </c>
      <c r="AO52">
        <f t="shared" si="27"/>
        <v>0</v>
      </c>
      <c r="AP52">
        <f t="shared" si="27"/>
        <v>-3.0070735313808741E-2</v>
      </c>
      <c r="AQ52">
        <f t="shared" si="27"/>
        <v>-10.369075090750721</v>
      </c>
      <c r="AR52">
        <f t="shared" si="27"/>
        <v>-10.39914582606453</v>
      </c>
      <c r="AS52">
        <f t="shared" si="27"/>
        <v>6.2417198909353731E-2</v>
      </c>
      <c r="AT52">
        <f t="shared" si="27"/>
        <v>1.9299517033575582E-2</v>
      </c>
      <c r="AU52">
        <f t="shared" si="25"/>
        <v>-10.3174291101216</v>
      </c>
      <c r="AW52">
        <v>49</v>
      </c>
      <c r="AX52">
        <f>IF(Z52&gt;0, (R52*SUMPRODUCT(K52:$K$98, X52:$X$98)-K52*$AZ$3)/Z52, 0)</f>
        <v>177.3237211018901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0.16473611299999999</v>
      </c>
      <c r="Q53" s="4">
        <f t="shared" si="22"/>
        <v>25</v>
      </c>
      <c r="R53">
        <f t="shared" si="0"/>
        <v>50000</v>
      </c>
      <c r="S53">
        <f t="shared" si="1"/>
        <v>159.44448307103181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35.073373838739357</v>
      </c>
      <c r="AC53">
        <f t="shared" si="19"/>
        <v>26.026336820716594</v>
      </c>
      <c r="AE53">
        <f t="shared" si="2"/>
        <v>0</v>
      </c>
      <c r="AF53">
        <f t="shared" si="26"/>
        <v>0</v>
      </c>
      <c r="AG53">
        <f t="shared" si="26"/>
        <v>-4.0807835303279161</v>
      </c>
      <c r="AH53">
        <f t="shared" si="4"/>
        <v>-1629.1817135593103</v>
      </c>
      <c r="AI53">
        <f t="shared" si="23"/>
        <v>-1633.2624970896381</v>
      </c>
      <c r="AJ53">
        <f t="shared" si="6"/>
        <v>9.0470370180227633</v>
      </c>
      <c r="AK53">
        <f t="shared" si="20"/>
        <v>2.4551361687117552</v>
      </c>
      <c r="AL53">
        <f t="shared" si="24"/>
        <v>-1621.7603239029036</v>
      </c>
      <c r="AN53">
        <f t="shared" si="27"/>
        <v>0</v>
      </c>
      <c r="AO53">
        <f t="shared" si="27"/>
        <v>0</v>
      </c>
      <c r="AP53">
        <f t="shared" si="27"/>
        <v>-2.2157403491091038E-2</v>
      </c>
      <c r="AQ53">
        <f t="shared" si="27"/>
        <v>-8.8459572333012257</v>
      </c>
      <c r="AR53">
        <f t="shared" si="27"/>
        <v>-8.8681146367923169</v>
      </c>
      <c r="AS53">
        <f t="shared" si="27"/>
        <v>4.9122637385046332E-2</v>
      </c>
      <c r="AT53">
        <f t="shared" si="27"/>
        <v>1.3330636705286447E-2</v>
      </c>
      <c r="AU53">
        <f t="shared" si="25"/>
        <v>-8.8056613627019846</v>
      </c>
      <c r="AW53">
        <v>50</v>
      </c>
      <c r="AX53">
        <f>IF(Z53&gt;0, (R53*SUMPRODUCT(K53:$K$98, X53:$X$98)-K53*$AZ$3)/Z53, 0)</f>
        <v>159.44448307103181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0.18528323299999999</v>
      </c>
      <c r="Q54" s="4">
        <f t="shared" si="22"/>
        <v>25</v>
      </c>
      <c r="R54">
        <f t="shared" si="0"/>
        <v>50000</v>
      </c>
      <c r="S54">
        <f t="shared" si="1"/>
        <v>139.77976566392007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26.026336820716594</v>
      </c>
      <c r="AC54">
        <f t="shared" si="19"/>
        <v>18.360770723779616</v>
      </c>
      <c r="AE54">
        <f t="shared" si="2"/>
        <v>0</v>
      </c>
      <c r="AF54">
        <f t="shared" si="26"/>
        <v>0</v>
      </c>
      <c r="AG54">
        <f t="shared" si="26"/>
        <v>-3.2838749293523275</v>
      </c>
      <c r="AH54">
        <f t="shared" si="4"/>
        <v>-1512.2015313446195</v>
      </c>
      <c r="AI54">
        <f t="shared" si="23"/>
        <v>-1515.4854062739719</v>
      </c>
      <c r="AJ54">
        <f t="shared" si="6"/>
        <v>7.6655660969369777</v>
      </c>
      <c r="AK54">
        <f t="shared" si="20"/>
        <v>1.8218435774501618</v>
      </c>
      <c r="AL54">
        <f t="shared" si="24"/>
        <v>-1505.9979965995847</v>
      </c>
      <c r="AN54">
        <f t="shared" si="27"/>
        <v>0</v>
      </c>
      <c r="AO54">
        <f t="shared" si="27"/>
        <v>0</v>
      </c>
      <c r="AP54">
        <f t="shared" si="27"/>
        <v>-1.5920030448629729E-2</v>
      </c>
      <c r="AQ54">
        <f t="shared" si="27"/>
        <v>-7.3310631316336323</v>
      </c>
      <c r="AR54">
        <f t="shared" si="27"/>
        <v>-7.3469831620822621</v>
      </c>
      <c r="AS54">
        <f t="shared" si="27"/>
        <v>3.7162208760882796E-2</v>
      </c>
      <c r="AT54">
        <f t="shared" si="27"/>
        <v>8.8321893645832168E-3</v>
      </c>
      <c r="AU54">
        <f t="shared" si="25"/>
        <v>-7.3009887639567959</v>
      </c>
      <c r="AW54">
        <v>51</v>
      </c>
      <c r="AX54">
        <f>IF(Z54&gt;0, (R54*SUMPRODUCT(K54:$K$98, X54:$X$98)-K54*$AZ$3)/Z54, 0)</f>
        <v>139.77976566392007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0.20641411200000001</v>
      </c>
      <c r="Q55" s="4">
        <f t="shared" si="22"/>
        <v>25</v>
      </c>
      <c r="R55">
        <f t="shared" si="0"/>
        <v>50000</v>
      </c>
      <c r="S55">
        <f t="shared" si="1"/>
        <v>117.39893318176975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18.360770723779616</v>
      </c>
      <c r="AC55">
        <f t="shared" si="19"/>
        <v>12.083628249614067</v>
      </c>
      <c r="AE55">
        <f t="shared" si="2"/>
        <v>0</v>
      </c>
      <c r="AF55">
        <f t="shared" si="26"/>
        <v>0</v>
      </c>
      <c r="AG55">
        <f t="shared" si="26"/>
        <v>-2.5731980525974807</v>
      </c>
      <c r="AH55">
        <f t="shared" si="4"/>
        <v>-1355.6762549226469</v>
      </c>
      <c r="AI55">
        <f t="shared" si="23"/>
        <v>-1358.2494529752444</v>
      </c>
      <c r="AJ55">
        <f t="shared" si="6"/>
        <v>6.277142474165549</v>
      </c>
      <c r="AK55">
        <f t="shared" si="20"/>
        <v>1.2852539506645733</v>
      </c>
      <c r="AL55">
        <f t="shared" si="24"/>
        <v>-1350.6870565504141</v>
      </c>
      <c r="AN55">
        <f t="shared" si="27"/>
        <v>0</v>
      </c>
      <c r="AO55">
        <f t="shared" si="27"/>
        <v>0</v>
      </c>
      <c r="AP55">
        <f t="shared" si="27"/>
        <v>-1.1138134996496931E-2</v>
      </c>
      <c r="AQ55">
        <f t="shared" si="27"/>
        <v>-5.8680695501194053</v>
      </c>
      <c r="AR55">
        <f t="shared" si="27"/>
        <v>-5.8792076851159019</v>
      </c>
      <c r="AS55">
        <f t="shared" si="27"/>
        <v>2.717072640363815E-2</v>
      </c>
      <c r="AT55">
        <f t="shared" si="27"/>
        <v>5.5632453136798396E-3</v>
      </c>
      <c r="AU55">
        <f t="shared" si="25"/>
        <v>-5.8464737133985833</v>
      </c>
      <c r="AW55">
        <v>52</v>
      </c>
      <c r="AX55">
        <f>IF(Z55&gt;0, (R55*SUMPRODUCT(K55:$K$98, X55:$X$98)-K55*$AZ$3)/Z55, 0)</f>
        <v>117.39893318176975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0.22879502199999999</v>
      </c>
      <c r="Q56" s="4">
        <f t="shared" si="22"/>
        <v>25</v>
      </c>
      <c r="R56">
        <f t="shared" si="0"/>
        <v>50000</v>
      </c>
      <c r="S56">
        <f t="shared" si="1"/>
        <v>91.34177531644427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12.083628249614067</v>
      </c>
      <c r="AC56">
        <f t="shared" si="19"/>
        <v>7.1565592865197347</v>
      </c>
      <c r="AE56">
        <f t="shared" si="2"/>
        <v>0</v>
      </c>
      <c r="AF56">
        <f t="shared" si="26"/>
        <v>0</v>
      </c>
      <c r="AG56">
        <f t="shared" si="26"/>
        <v>-1.9587311670171081</v>
      </c>
      <c r="AH56">
        <f t="shared" si="4"/>
        <v>-1177.4698101087954</v>
      </c>
      <c r="AI56">
        <f t="shared" si="23"/>
        <v>-1179.4285412758124</v>
      </c>
      <c r="AJ56">
        <f t="shared" si="6"/>
        <v>4.9270689630943325</v>
      </c>
      <c r="AK56">
        <f t="shared" si="20"/>
        <v>0.84585397747298474</v>
      </c>
      <c r="AL56">
        <f t="shared" si="24"/>
        <v>-1173.655618335245</v>
      </c>
      <c r="AN56">
        <f t="shared" si="27"/>
        <v>0</v>
      </c>
      <c r="AO56">
        <f t="shared" si="27"/>
        <v>0</v>
      </c>
      <c r="AP56">
        <f t="shared" si="27"/>
        <v>-7.5700033972941746E-3</v>
      </c>
      <c r="AQ56">
        <f t="shared" si="27"/>
        <v>-4.5506247170758662</v>
      </c>
      <c r="AR56">
        <f t="shared" si="27"/>
        <v>-4.5581947204731597</v>
      </c>
      <c r="AS56">
        <f t="shared" si="27"/>
        <v>1.904188252955951E-2</v>
      </c>
      <c r="AT56">
        <f t="shared" si="27"/>
        <v>3.2690129155581861E-3</v>
      </c>
      <c r="AU56">
        <f t="shared" si="25"/>
        <v>-4.5358838250280415</v>
      </c>
      <c r="AW56">
        <v>53</v>
      </c>
      <c r="AX56">
        <f>IF(Z56&gt;0, (R56*SUMPRODUCT(K56:$K$98, X56:$X$98)-K56*$AZ$3)/Z56, 0)</f>
        <v>91.34177531644427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0.25248784600000002</v>
      </c>
      <c r="Q57" s="4">
        <f t="shared" si="22"/>
        <v>25</v>
      </c>
      <c r="R57">
        <f t="shared" si="0"/>
        <v>50000</v>
      </c>
      <c r="S57">
        <f t="shared" si="1"/>
        <v>59.638346099129429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7.1565592865197347</v>
      </c>
      <c r="AC57">
        <f t="shared" si="19"/>
        <v>3.4461136650019641</v>
      </c>
      <c r="AE57">
        <f t="shared" si="2"/>
        <v>0</v>
      </c>
      <c r="AF57">
        <f t="shared" si="26"/>
        <v>0</v>
      </c>
      <c r="AG57">
        <f t="shared" si="26"/>
        <v>-1.4445880420937214</v>
      </c>
      <c r="AH57">
        <f t="shared" si="4"/>
        <v>-989.11162650643178</v>
      </c>
      <c r="AI57">
        <f t="shared" si="23"/>
        <v>-990.55621454852553</v>
      </c>
      <c r="AJ57">
        <f t="shared" si="6"/>
        <v>3.7104456215177706</v>
      </c>
      <c r="AK57">
        <f t="shared" si="20"/>
        <v>0.50095915005638147</v>
      </c>
      <c r="AL57">
        <f t="shared" si="24"/>
        <v>-986.34480977695137</v>
      </c>
      <c r="AN57">
        <f t="shared" si="27"/>
        <v>0</v>
      </c>
      <c r="AO57">
        <f t="shared" si="27"/>
        <v>0</v>
      </c>
      <c r="AP57">
        <f t="shared" si="27"/>
        <v>-4.9847942065408433E-3</v>
      </c>
      <c r="AQ57">
        <f t="shared" si="27"/>
        <v>-3.4130961642776576</v>
      </c>
      <c r="AR57">
        <f t="shared" si="27"/>
        <v>-3.4180809584841985</v>
      </c>
      <c r="AS57">
        <f t="shared" si="27"/>
        <v>1.2803517195822572E-2</v>
      </c>
      <c r="AT57">
        <f t="shared" si="27"/>
        <v>1.7286438736509109E-3</v>
      </c>
      <c r="AU57">
        <f t="shared" si="25"/>
        <v>-3.4035487974147252</v>
      </c>
      <c r="AW57">
        <v>54</v>
      </c>
      <c r="AX57">
        <f>IF(Z57&gt;0, (R57*SUMPRODUCT(K57:$K$98, X57:$X$98)-K57*$AZ$3)/Z57, 0)</f>
        <v>59.638346099129429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0.27661797300000002</v>
      </c>
      <c r="Q58" s="4">
        <f t="shared" si="22"/>
        <v>25</v>
      </c>
      <c r="R58">
        <f t="shared" si="0"/>
        <v>50000</v>
      </c>
      <c r="S58">
        <f t="shared" si="1"/>
        <v>18.999141636606563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3.4461136650019641</v>
      </c>
      <c r="AC58">
        <f t="shared" si="19"/>
        <v>0.78317740747260967</v>
      </c>
      <c r="AE58">
        <f t="shared" si="2"/>
        <v>0</v>
      </c>
      <c r="AF58">
        <f t="shared" si="26"/>
        <v>0</v>
      </c>
      <c r="AG58">
        <f t="shared" si="26"/>
        <v>-1.0305431456487804</v>
      </c>
      <c r="AH58">
        <f t="shared" si="4"/>
        <v>-799.19803204800769</v>
      </c>
      <c r="AI58">
        <f t="shared" si="23"/>
        <v>-800.22857519365652</v>
      </c>
      <c r="AJ58">
        <f t="shared" si="6"/>
        <v>2.6629362575293545</v>
      </c>
      <c r="AK58">
        <f t="shared" si="20"/>
        <v>0.24122795655013751</v>
      </c>
      <c r="AL58">
        <f t="shared" si="24"/>
        <v>-797.32441097957701</v>
      </c>
      <c r="AN58">
        <f t="shared" si="27"/>
        <v>0</v>
      </c>
      <c r="AO58">
        <f t="shared" si="27"/>
        <v>0</v>
      </c>
      <c r="AP58">
        <f t="shared" si="27"/>
        <v>-3.1750558886071106E-3</v>
      </c>
      <c r="AQ58">
        <f t="shared" si="27"/>
        <v>-2.4622922664919131</v>
      </c>
      <c r="AR58">
        <f t="shared" si="27"/>
        <v>-2.4654673223805204</v>
      </c>
      <c r="AS58">
        <f t="shared" si="27"/>
        <v>8.2043837573934023E-3</v>
      </c>
      <c r="AT58">
        <f t="shared" si="27"/>
        <v>7.4321220530654524E-4</v>
      </c>
      <c r="AU58">
        <f t="shared" si="25"/>
        <v>-2.4565197264178202</v>
      </c>
      <c r="AW58">
        <v>55</v>
      </c>
      <c r="AX58">
        <f>IF(Z58&gt;0, (R58*SUMPRODUCT(K58:$K$98, X58:$X$98)-K58*$AZ$3)/Z58, 0)</f>
        <v>18.999141636606563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0.30183517399999998</v>
      </c>
      <c r="Q59" s="4">
        <f t="shared" si="22"/>
        <v>25</v>
      </c>
      <c r="R59">
        <f t="shared" si="0"/>
        <v>50000</v>
      </c>
      <c r="S59">
        <f t="shared" si="1"/>
        <v>-35.580677097145305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0.78317740747260967</v>
      </c>
      <c r="AC59">
        <f t="shared" si="19"/>
        <v>-1.0093292279940318</v>
      </c>
      <c r="AE59">
        <f t="shared" si="2"/>
        <v>0</v>
      </c>
      <c r="AF59">
        <f t="shared" si="26"/>
        <v>0</v>
      </c>
      <c r="AG59">
        <f t="shared" si="26"/>
        <v>-0.7091835445108855</v>
      </c>
      <c r="AH59">
        <f t="shared" si="4"/>
        <v>-622.10833936281381</v>
      </c>
      <c r="AI59">
        <f t="shared" si="23"/>
        <v>-622.8175229073247</v>
      </c>
      <c r="AJ59">
        <f t="shared" si="6"/>
        <v>1.7925066354666415</v>
      </c>
      <c r="AK59">
        <f t="shared" si="20"/>
        <v>5.4822418523082679E-2</v>
      </c>
      <c r="AL59">
        <f t="shared" si="24"/>
        <v>-620.97019385333499</v>
      </c>
      <c r="AN59">
        <f t="shared" si="27"/>
        <v>0</v>
      </c>
      <c r="AO59">
        <f t="shared" si="27"/>
        <v>0</v>
      </c>
      <c r="AP59">
        <f t="shared" si="27"/>
        <v>-1.9508587349317741E-3</v>
      </c>
      <c r="AQ59">
        <f t="shared" si="27"/>
        <v>-1.7113277617811635</v>
      </c>
      <c r="AR59">
        <f t="shared" si="27"/>
        <v>-1.7132786205160953</v>
      </c>
      <c r="AS59">
        <f t="shared" si="27"/>
        <v>4.9309198645254059E-3</v>
      </c>
      <c r="AT59">
        <f t="shared" si="27"/>
        <v>1.5080834132947046E-4</v>
      </c>
      <c r="AU59">
        <f t="shared" si="25"/>
        <v>-1.7081968923102404</v>
      </c>
      <c r="AW59">
        <v>56</v>
      </c>
      <c r="AX59">
        <f>IF(Z59&gt;0, (R59*SUMPRODUCT(K59:$K$98, X59:$X$98)-K59*$AZ$3)/Z59, 0)</f>
        <v>-35.580677097145305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0.327222552</v>
      </c>
      <c r="Q60" s="4">
        <f t="shared" si="22"/>
        <v>25</v>
      </c>
      <c r="R60">
        <f t="shared" si="0"/>
        <v>50000</v>
      </c>
      <c r="S60">
        <f t="shared" si="1"/>
        <v>-112.8986565828436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-1.0093292279940318</v>
      </c>
      <c r="AC60">
        <f t="shared" si="19"/>
        <v>-2.1226341049312047</v>
      </c>
      <c r="AE60">
        <f t="shared" si="2"/>
        <v>0</v>
      </c>
      <c r="AF60">
        <f t="shared" si="26"/>
        <v>0</v>
      </c>
      <c r="AG60">
        <f t="shared" si="26"/>
        <v>-0.47003085979451908</v>
      </c>
      <c r="AH60">
        <f t="shared" si="4"/>
        <v>-464.12169854251511</v>
      </c>
      <c r="AI60">
        <f t="shared" si="23"/>
        <v>-464.59172940230962</v>
      </c>
      <c r="AJ60">
        <f t="shared" si="6"/>
        <v>1.1133048769371729</v>
      </c>
      <c r="AK60">
        <f t="shared" si="20"/>
        <v>-7.0653045959582231E-2</v>
      </c>
      <c r="AL60">
        <f t="shared" si="24"/>
        <v>-463.54907757133208</v>
      </c>
      <c r="AN60">
        <f t="shared" si="27"/>
        <v>0</v>
      </c>
      <c r="AO60">
        <f t="shared" si="27"/>
        <v>0</v>
      </c>
      <c r="AP60">
        <f t="shared" si="27"/>
        <v>-1.1544510479880264E-3</v>
      </c>
      <c r="AQ60">
        <f t="shared" si="27"/>
        <v>-1.1399374532783333</v>
      </c>
      <c r="AR60">
        <f t="shared" si="27"/>
        <v>-1.1410919043263212</v>
      </c>
      <c r="AS60">
        <f t="shared" si="27"/>
        <v>2.7344076567061334E-3</v>
      </c>
      <c r="AT60">
        <f t="shared" si="27"/>
        <v>-1.7353218677438213E-4</v>
      </c>
      <c r="AU60">
        <f t="shared" si="25"/>
        <v>-1.1385310288563897</v>
      </c>
      <c r="AW60">
        <v>57</v>
      </c>
      <c r="AX60">
        <f>IF(Z60&gt;0, (R60*SUMPRODUCT(K60:$K$98, X60:$X$98)-K60*$AZ$3)/Z60, 0)</f>
        <v>-112.8986565828436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0.35219428400000002</v>
      </c>
      <c r="Q61" s="4">
        <f t="shared" si="22"/>
        <v>25</v>
      </c>
      <c r="R61">
        <f t="shared" si="0"/>
        <v>50000</v>
      </c>
      <c r="S61">
        <f t="shared" si="1"/>
        <v>-227.54573187069076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-2.1226341049312047</v>
      </c>
      <c r="AC61">
        <f t="shared" si="19"/>
        <v>-2.7286225538845459</v>
      </c>
      <c r="AE61">
        <f t="shared" si="2"/>
        <v>0</v>
      </c>
      <c r="AF61">
        <f t="shared" si="26"/>
        <v>0</v>
      </c>
      <c r="AG61">
        <f t="shared" si="26"/>
        <v>-0.29978836907333889</v>
      </c>
      <c r="AH61">
        <f t="shared" si="4"/>
        <v>-331.0843642464701</v>
      </c>
      <c r="AI61">
        <f t="shared" si="23"/>
        <v>-331.38415261554343</v>
      </c>
      <c r="AJ61">
        <f t="shared" si="6"/>
        <v>0.60598844895334114</v>
      </c>
      <c r="AK61">
        <f t="shared" si="20"/>
        <v>-0.14858438734518434</v>
      </c>
      <c r="AL61">
        <f t="shared" si="24"/>
        <v>-330.92674855393528</v>
      </c>
      <c r="AN61">
        <f t="shared" si="27"/>
        <v>0</v>
      </c>
      <c r="AO61">
        <f t="shared" si="27"/>
        <v>0</v>
      </c>
      <c r="AP61">
        <f t="shared" si="27"/>
        <v>-6.5742453325799428E-4</v>
      </c>
      <c r="AQ61">
        <f t="shared" si="27"/>
        <v>-0.72605546474855831</v>
      </c>
      <c r="AR61">
        <f t="shared" si="27"/>
        <v>-0.72671288928181621</v>
      </c>
      <c r="AS61">
        <f t="shared" si="27"/>
        <v>1.3289097053509286E-3</v>
      </c>
      <c r="AT61">
        <f t="shared" si="27"/>
        <v>-3.2583993102126022E-4</v>
      </c>
      <c r="AU61">
        <f t="shared" si="25"/>
        <v>-0.72570981950748659</v>
      </c>
      <c r="AW61">
        <v>58</v>
      </c>
      <c r="AX61">
        <f>IF(Z61&gt;0, (R61*SUMPRODUCT(K61:$K$98, X61:$X$98)-K61*$AZ$3)/Z61, 0)</f>
        <v>-227.54573187069076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0.377763185</v>
      </c>
      <c r="Q62" s="4">
        <f t="shared" si="22"/>
        <v>25</v>
      </c>
      <c r="R62">
        <f t="shared" si="0"/>
        <v>50000</v>
      </c>
      <c r="S62">
        <f t="shared" si="1"/>
        <v>-405.62191949117414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-2.7286225538845459</v>
      </c>
      <c r="AC62">
        <f t="shared" si="19"/>
        <v>-2.9779378362000757</v>
      </c>
      <c r="AE62">
        <f t="shared" si="2"/>
        <v>0</v>
      </c>
      <c r="AF62">
        <f t="shared" si="26"/>
        <v>0</v>
      </c>
      <c r="AG62">
        <f t="shared" si="26"/>
        <v>-0.18354147625550549</v>
      </c>
      <c r="AH62">
        <f t="shared" si="4"/>
        <v>-226.49801825419999</v>
      </c>
      <c r="AI62">
        <f t="shared" si="23"/>
        <v>-226.68155973045549</v>
      </c>
      <c r="AJ62">
        <f t="shared" si="6"/>
        <v>0.2493152823155298</v>
      </c>
      <c r="AK62">
        <f t="shared" si="20"/>
        <v>-0.19100357877191823</v>
      </c>
      <c r="AL62">
        <f t="shared" si="24"/>
        <v>-226.62324802691188</v>
      </c>
      <c r="AN62">
        <f t="shared" si="27"/>
        <v>0</v>
      </c>
      <c r="AO62">
        <f t="shared" si="27"/>
        <v>0</v>
      </c>
      <c r="AP62">
        <f t="shared" si="27"/>
        <v>-3.593745556649428E-4</v>
      </c>
      <c r="AQ62">
        <f t="shared" si="27"/>
        <v>-0.44348354567978276</v>
      </c>
      <c r="AR62">
        <f t="shared" si="27"/>
        <v>-0.44384292023544769</v>
      </c>
      <c r="AS62">
        <f t="shared" si="27"/>
        <v>4.8815979162059145E-4</v>
      </c>
      <c r="AT62">
        <f t="shared" si="27"/>
        <v>-3.7398536642484399E-4</v>
      </c>
      <c r="AU62">
        <f t="shared" si="25"/>
        <v>-0.44372874581025196</v>
      </c>
      <c r="AW62">
        <v>59</v>
      </c>
      <c r="AX62">
        <f>IF(Z62&gt;0, (R62*SUMPRODUCT(K62:$K$98, X62:$X$98)-K62*$AZ$3)/Z62, 0)</f>
        <v>-405.62191949117414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0.40377970400000002</v>
      </c>
      <c r="Q63" s="4">
        <f t="shared" si="22"/>
        <v>25</v>
      </c>
      <c r="R63">
        <f t="shared" si="0"/>
        <v>50000</v>
      </c>
      <c r="S63">
        <f t="shared" si="1"/>
        <v>-696.06857701613035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-2.9779378362000757</v>
      </c>
      <c r="AC63">
        <f t="shared" si="19"/>
        <v>-2.9957605047075115</v>
      </c>
      <c r="AE63">
        <f t="shared" si="2"/>
        <v>0</v>
      </c>
      <c r="AF63">
        <f t="shared" si="26"/>
        <v>0</v>
      </c>
      <c r="AG63">
        <f t="shared" si="26"/>
        <v>-0.10759573853877939</v>
      </c>
      <c r="AH63">
        <f t="shared" si="4"/>
        <v>-148.22064590834205</v>
      </c>
      <c r="AI63">
        <f t="shared" si="23"/>
        <v>-148.32824164688083</v>
      </c>
      <c r="AJ63">
        <f t="shared" si="6"/>
        <v>1.7822668507435857E-2</v>
      </c>
      <c r="AK63">
        <f t="shared" si="20"/>
        <v>-0.20845564853400531</v>
      </c>
      <c r="AL63">
        <f t="shared" si="24"/>
        <v>-148.51887462690738</v>
      </c>
      <c r="AN63">
        <f t="shared" si="27"/>
        <v>0</v>
      </c>
      <c r="AO63">
        <f t="shared" si="27"/>
        <v>0</v>
      </c>
      <c r="AP63">
        <f t="shared" si="27"/>
        <v>-1.8810058785426003E-4</v>
      </c>
      <c r="AQ63">
        <f t="shared" si="27"/>
        <v>-0.25912169948486091</v>
      </c>
      <c r="AR63">
        <f t="shared" si="27"/>
        <v>-0.25930980007271515</v>
      </c>
      <c r="AS63">
        <f t="shared" si="27"/>
        <v>3.1157873619427857E-5</v>
      </c>
      <c r="AT63">
        <f t="shared" si="27"/>
        <v>-3.6442549271275475E-4</v>
      </c>
      <c r="AU63">
        <f t="shared" si="25"/>
        <v>-0.25964306769180845</v>
      </c>
      <c r="AW63">
        <v>60</v>
      </c>
      <c r="AX63">
        <f>IF(Z63&gt;0, (R63*SUMPRODUCT(K63:$K$98, X63:$X$98)-K63*$AZ$3)/Z63, 0)</f>
        <v>-696.06857701613035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0.43007572599999999</v>
      </c>
      <c r="Q64" s="4">
        <f t="shared" si="22"/>
        <v>25</v>
      </c>
      <c r="R64">
        <f t="shared" si="0"/>
        <v>50000</v>
      </c>
      <c r="S64">
        <f t="shared" si="1"/>
        <v>-1192.9644048843684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-2.9957605047075115</v>
      </c>
      <c r="AC64">
        <f t="shared" si="19"/>
        <v>-2.8748278495742059</v>
      </c>
      <c r="AE64">
        <f t="shared" si="2"/>
        <v>0</v>
      </c>
      <c r="AF64">
        <f t="shared" si="26"/>
        <v>0</v>
      </c>
      <c r="AG64">
        <f t="shared" si="26"/>
        <v>-6.0245465786819871E-2</v>
      </c>
      <c r="AH64">
        <f t="shared" si="4"/>
        <v>-92.548630733143455</v>
      </c>
      <c r="AI64">
        <f t="shared" si="23"/>
        <v>-92.608876198930275</v>
      </c>
      <c r="AJ64">
        <f t="shared" si="6"/>
        <v>-0.12093265513330564</v>
      </c>
      <c r="AK64">
        <f t="shared" si="20"/>
        <v>-0.20970323532952584</v>
      </c>
      <c r="AL64">
        <f t="shared" si="24"/>
        <v>-92.939512089393105</v>
      </c>
      <c r="AN64">
        <f t="shared" si="27"/>
        <v>0</v>
      </c>
      <c r="AO64">
        <f t="shared" si="27"/>
        <v>0</v>
      </c>
      <c r="AP64">
        <f t="shared" si="27"/>
        <v>-9.4037575976133712E-5</v>
      </c>
      <c r="AQ64">
        <f t="shared" si="27"/>
        <v>-0.14445981586151369</v>
      </c>
      <c r="AR64">
        <f t="shared" si="27"/>
        <v>-0.14455385343748983</v>
      </c>
      <c r="AS64">
        <f t="shared" si="27"/>
        <v>-1.8876464139782199E-4</v>
      </c>
      <c r="AT64">
        <f t="shared" si="27"/>
        <v>-3.2732727130903105E-4</v>
      </c>
      <c r="AU64">
        <f t="shared" si="25"/>
        <v>-0.14506994535019668</v>
      </c>
      <c r="AW64">
        <v>61</v>
      </c>
      <c r="AX64">
        <f>IF(Z64&gt;0, (R64*SUMPRODUCT(K64:$K$98, X64:$X$98)-K64*$AZ$3)/Z64, 0)</f>
        <v>-1192.9644048843684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0.45648519999999998</v>
      </c>
      <c r="Q65" s="4">
        <f t="shared" si="22"/>
        <v>25</v>
      </c>
      <c r="R65">
        <f t="shared" si="0"/>
        <v>50000</v>
      </c>
      <c r="S65">
        <f t="shared" si="1"/>
        <v>-2084.4736829363592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-2.8748278495742059</v>
      </c>
      <c r="AC65">
        <f t="shared" si="19"/>
        <v>-2.6799534202409272</v>
      </c>
      <c r="AE65">
        <f t="shared" si="2"/>
        <v>0</v>
      </c>
      <c r="AF65">
        <f t="shared" si="26"/>
        <v>0</v>
      </c>
      <c r="AG65">
        <f t="shared" si="26"/>
        <v>-3.2141847630162049E-2</v>
      </c>
      <c r="AH65">
        <f t="shared" si="4"/>
        <v>-55.002326997579246</v>
      </c>
      <c r="AI65">
        <f t="shared" si="23"/>
        <v>-55.03446884520941</v>
      </c>
      <c r="AJ65">
        <f t="shared" si="6"/>
        <v>-0.1948744293332787</v>
      </c>
      <c r="AK65">
        <f t="shared" si="20"/>
        <v>-0.20123794947019444</v>
      </c>
      <c r="AL65">
        <f t="shared" si="24"/>
        <v>-55.430581224012883</v>
      </c>
      <c r="AN65">
        <f t="shared" si="27"/>
        <v>0</v>
      </c>
      <c r="AO65">
        <f t="shared" si="27"/>
        <v>0</v>
      </c>
      <c r="AP65">
        <f t="shared" si="27"/>
        <v>-4.4795034410171239E-5</v>
      </c>
      <c r="AQ65">
        <f t="shared" si="27"/>
        <v>-7.6654931566036769E-2</v>
      </c>
      <c r="AR65">
        <f t="shared" si="27"/>
        <v>-7.6699726600446938E-2</v>
      </c>
      <c r="AS65">
        <f t="shared" si="27"/>
        <v>-2.715900737285242E-4</v>
      </c>
      <c r="AT65">
        <f t="shared" si="27"/>
        <v>-2.8045870215284236E-4</v>
      </c>
      <c r="AU65">
        <f t="shared" si="25"/>
        <v>-7.7251775376328297E-2</v>
      </c>
      <c r="AW65">
        <v>62</v>
      </c>
      <c r="AX65">
        <f>IF(Z65&gt;0, (R65*SUMPRODUCT(K65:$K$98, X65:$X$98)-K65*$AZ$3)/Z65, 0)</f>
        <v>-2084.4736829363592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0.483034941</v>
      </c>
      <c r="Q66" s="4">
        <f t="shared" si="22"/>
        <v>25</v>
      </c>
      <c r="R66">
        <f t="shared" si="0"/>
        <v>50000</v>
      </c>
      <c r="S66">
        <f t="shared" si="1"/>
        <v>-3764.4406479216123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-2.6799534202409272</v>
      </c>
      <c r="AC66">
        <f t="shared" si="19"/>
        <v>-2.453631347168757</v>
      </c>
      <c r="AE66">
        <f t="shared" si="2"/>
        <v>0</v>
      </c>
      <c r="AF66">
        <f t="shared" si="26"/>
        <v>0</v>
      </c>
      <c r="AG66">
        <f t="shared" si="26"/>
        <v>-1.6294793680194115E-2</v>
      </c>
      <c r="AH66">
        <f t="shared" si="4"/>
        <v>-31.051270947332632</v>
      </c>
      <c r="AI66">
        <f t="shared" si="23"/>
        <v>-31.067565741012828</v>
      </c>
      <c r="AJ66">
        <f t="shared" si="6"/>
        <v>-0.22632207307217023</v>
      </c>
      <c r="AK66">
        <f t="shared" si="20"/>
        <v>-0.18759673941686492</v>
      </c>
      <c r="AL66">
        <f t="shared" si="24"/>
        <v>-31.481484553501861</v>
      </c>
      <c r="AN66">
        <f t="shared" si="27"/>
        <v>0</v>
      </c>
      <c r="AO66">
        <f t="shared" si="27"/>
        <v>0</v>
      </c>
      <c r="AP66">
        <f t="shared" si="27"/>
        <v>-2.0276354698803119E-5</v>
      </c>
      <c r="AQ66">
        <f t="shared" si="27"/>
        <v>-3.8638512148946487E-2</v>
      </c>
      <c r="AR66">
        <f t="shared" si="27"/>
        <v>-3.8658788503645292E-2</v>
      </c>
      <c r="AS66">
        <f t="shared" si="27"/>
        <v>-2.8162287414277307E-4</v>
      </c>
      <c r="AT66">
        <f t="shared" si="27"/>
        <v>-2.3343517588557647E-4</v>
      </c>
      <c r="AU66">
        <f t="shared" si="25"/>
        <v>-3.917384655367364E-2</v>
      </c>
      <c r="AW66">
        <v>63</v>
      </c>
      <c r="AX66">
        <f>IF(Z66&gt;0, (R66*SUMPRODUCT(K66:$K$98, X66:$X$98)-K66*$AZ$3)/Z66, 0)</f>
        <v>-3764.4406479216123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0.509773425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-7098.0827186641382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-2.453631347168757</v>
      </c>
      <c r="AC67">
        <f t="shared" si="19"/>
        <v>-2.2217546766050185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-16.613305568041817</v>
      </c>
      <c r="AI67">
        <f t="shared" si="23"/>
        <v>-16.621130761001186</v>
      </c>
      <c r="AJ67">
        <f t="shared" ref="AJ67:AJ79" si="33">AB67-AC67</f>
        <v>-0.23187667056373851</v>
      </c>
      <c r="AK67">
        <f t="shared" si="20"/>
        <v>-0.17175419430181302</v>
      </c>
      <c r="AL67">
        <f t="shared" si="24"/>
        <v>-17.024761625866738</v>
      </c>
      <c r="AN67">
        <f t="shared" ref="AN67:AT79" si="34">AE67*$K67</f>
        <v>0</v>
      </c>
      <c r="AO67">
        <f t="shared" si="34"/>
        <v>0</v>
      </c>
      <c r="AP67">
        <f t="shared" si="34"/>
        <v>-8.6939681879387294E-6</v>
      </c>
      <c r="AQ67">
        <f t="shared" si="34"/>
        <v>-1.8457762109506622E-2</v>
      </c>
      <c r="AR67">
        <f t="shared" si="34"/>
        <v>-1.8466456077694558E-2</v>
      </c>
      <c r="AS67">
        <f t="shared" si="34"/>
        <v>-2.5762027950915428E-4</v>
      </c>
      <c r="AT67">
        <f t="shared" si="34"/>
        <v>-1.908228345496271E-4</v>
      </c>
      <c r="AU67">
        <f t="shared" si="25"/>
        <v>-1.8914899191753341E-2</v>
      </c>
      <c r="AW67">
        <v>64</v>
      </c>
      <c r="AX67">
        <f>IF(Z67&gt;0, (R67*SUMPRODUCT(K67:$K$98, X67:$X$98)-K67*$AZ$3)/Z67, 0)</f>
        <v>-7098.0827186641382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0.53654903799999998</v>
      </c>
      <c r="Q68" s="4">
        <f t="shared" si="22"/>
        <v>25</v>
      </c>
      <c r="R68">
        <f t="shared" si="28"/>
        <v>50000</v>
      </c>
      <c r="S68">
        <f t="shared" si="29"/>
        <v>-14081.798159552203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-2.2217546766050185</v>
      </c>
      <c r="AC68">
        <f t="shared" ref="AC68:AC79" si="45">S68*Z68</f>
        <v>-1.9986810255781993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-8.3971995090300506</v>
      </c>
      <c r="AI68">
        <f t="shared" si="23"/>
        <v>-8.4007478503053132</v>
      </c>
      <c r="AJ68">
        <f t="shared" si="33"/>
        <v>-0.2230736510268192</v>
      </c>
      <c r="AK68">
        <f t="shared" ref="AK68:AK79" si="46">G68*SUM(AB68:AB68, AE68:AF68)</f>
        <v>-0.15552282736235132</v>
      </c>
      <c r="AL68">
        <f t="shared" si="24"/>
        <v>-8.7793443286944832</v>
      </c>
      <c r="AN68">
        <f t="shared" si="34"/>
        <v>0</v>
      </c>
      <c r="AO68">
        <f t="shared" si="34"/>
        <v>0</v>
      </c>
      <c r="AP68">
        <f t="shared" si="34"/>
        <v>-3.5199002128734052E-6</v>
      </c>
      <c r="AQ68">
        <f t="shared" si="34"/>
        <v>-8.3298933350734426E-3</v>
      </c>
      <c r="AR68">
        <f t="shared" si="34"/>
        <v>-8.3334132352863161E-3</v>
      </c>
      <c r="AS68">
        <f t="shared" si="34"/>
        <v>-2.2128564611577703E-4</v>
      </c>
      <c r="AT68">
        <f t="shared" si="34"/>
        <v>-1.5427626337855918E-4</v>
      </c>
      <c r="AU68">
        <f t="shared" si="25"/>
        <v>-8.7089751447806518E-3</v>
      </c>
      <c r="AW68">
        <v>65</v>
      </c>
      <c r="AX68">
        <f>IF(Z68&gt;0, (R68*SUMPRODUCT(K68:$K$98, X68:$X$98)-K68*$AZ$3)/Z68, 0)</f>
        <v>-14081.798159552203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50000</v>
      </c>
      <c r="S69">
        <f t="shared" si="29"/>
        <v>-29571.865373187426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-1.9986810255781993</v>
      </c>
      <c r="AC69">
        <f t="shared" si="45"/>
        <v>-1.7913578714701248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-3.9968944977083636</v>
      </c>
      <c r="AI69">
        <f t="shared" si="23"/>
        <v>-3.9984089083220193</v>
      </c>
      <c r="AJ69">
        <f t="shared" si="33"/>
        <v>-0.20732315410807445</v>
      </c>
      <c r="AK69">
        <f t="shared" si="46"/>
        <v>-0.13990767179047398</v>
      </c>
      <c r="AL69">
        <f t="shared" si="24"/>
        <v>-4.3456397342205682</v>
      </c>
      <c r="AN69">
        <f t="shared" si="34"/>
        <v>0</v>
      </c>
      <c r="AO69">
        <f t="shared" si="34"/>
        <v>0</v>
      </c>
      <c r="AP69">
        <f t="shared" si="34"/>
        <v>-1.3413144108012349E-6</v>
      </c>
      <c r="AQ69">
        <f t="shared" si="34"/>
        <v>-3.5400519118701569E-3</v>
      </c>
      <c r="AR69">
        <f t="shared" si="34"/>
        <v>-3.5413932262809583E-3</v>
      </c>
      <c r="AS69">
        <f t="shared" si="34"/>
        <v>-1.8362624494993419E-4</v>
      </c>
      <c r="AT69">
        <f t="shared" si="34"/>
        <v>-1.2391631084862035E-4</v>
      </c>
      <c r="AU69">
        <f t="shared" si="25"/>
        <v>-3.8489357820795131E-3</v>
      </c>
      <c r="AW69">
        <v>66</v>
      </c>
      <c r="AX69">
        <f>IF(Z69&gt;0, (R69*SUMPRODUCT(K69:$K$98, X69:$X$98)-K69*$AZ$3)/Z69, 0)</f>
        <v>-29571.865373187426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50000</v>
      </c>
      <c r="S70">
        <f t="shared" si="29"/>
        <v>-66823.360483628581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-1.7913578714701248</v>
      </c>
      <c r="AC70">
        <f t="shared" si="45"/>
        <v>-1.6023505595934699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-1.7995881041594142</v>
      </c>
      <c r="AI70">
        <f t="shared" si="23"/>
        <v>-1.8001875766148536</v>
      </c>
      <c r="AJ70">
        <f t="shared" si="33"/>
        <v>-0.18900731187665487</v>
      </c>
      <c r="AK70">
        <f t="shared" si="46"/>
        <v>-0.12539505100290874</v>
      </c>
      <c r="AL70">
        <f t="shared" si="24"/>
        <v>-2.1145899394944174</v>
      </c>
      <c r="AN70">
        <f t="shared" si="34"/>
        <v>0</v>
      </c>
      <c r="AO70">
        <f t="shared" si="34"/>
        <v>0</v>
      </c>
      <c r="AP70">
        <f t="shared" si="34"/>
        <v>-4.7406528752883185E-7</v>
      </c>
      <c r="AQ70">
        <f t="shared" si="34"/>
        <v>-1.4231216868945188E-3</v>
      </c>
      <c r="AR70">
        <f t="shared" si="34"/>
        <v>-1.4235957521820477E-3</v>
      </c>
      <c r="AS70">
        <f t="shared" si="34"/>
        <v>-1.4946776092351644E-4</v>
      </c>
      <c r="AT70">
        <f t="shared" si="34"/>
        <v>-9.9162922948325808E-5</v>
      </c>
      <c r="AU70">
        <f t="shared" si="25"/>
        <v>-1.67222643605389E-3</v>
      </c>
      <c r="AW70">
        <v>67</v>
      </c>
      <c r="AX70">
        <f>IF(Z70&gt;0, (R70*SUMPRODUCT(K70:$K$98, X70:$X$98)-K70*$AZ$3)/Z70, 0)</f>
        <v>-66823.360483628581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50000</v>
      </c>
      <c r="S71">
        <f t="shared" si="29"/>
        <v>-163568.66970849011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-1.6023505595934699</v>
      </c>
      <c r="AC71">
        <f t="shared" si="45"/>
        <v>-1.4318563921834668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-0.74926271940836697</v>
      </c>
      <c r="AI71">
        <f t="shared" si="23"/>
        <v>-0.74948156577954783</v>
      </c>
      <c r="AJ71">
        <f t="shared" si="33"/>
        <v>-0.17049416741000312</v>
      </c>
      <c r="AK71">
        <f t="shared" si="46"/>
        <v>-0.11216453917154291</v>
      </c>
      <c r="AL71">
        <f t="shared" si="24"/>
        <v>-1.032140272361094</v>
      </c>
      <c r="AN71">
        <f t="shared" si="34"/>
        <v>0</v>
      </c>
      <c r="AO71">
        <f t="shared" si="34"/>
        <v>0</v>
      </c>
      <c r="AP71">
        <f t="shared" si="34"/>
        <v>-1.5452197496006555E-7</v>
      </c>
      <c r="AQ71">
        <f t="shared" si="34"/>
        <v>-5.2903575481833942E-4</v>
      </c>
      <c r="AR71">
        <f t="shared" si="34"/>
        <v>-5.2919027679329946E-4</v>
      </c>
      <c r="AS71">
        <f t="shared" si="34"/>
        <v>-1.2038168750621558E-4</v>
      </c>
      <c r="AT71">
        <f t="shared" si="34"/>
        <v>-7.9196589003285414E-5</v>
      </c>
      <c r="AU71">
        <f t="shared" si="25"/>
        <v>-7.2876855330280058E-4</v>
      </c>
      <c r="AW71">
        <v>68</v>
      </c>
      <c r="AX71">
        <f>IF(Z71&gt;0, (R71*SUMPRODUCT(K71:$K$98, X71:$X$98)-K71*$AZ$3)/Z71, 0)</f>
        <v>-163568.66970849011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50000</v>
      </c>
      <c r="S72">
        <f t="shared" si="29"/>
        <v>-436766.18253111426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-1.4318563921834668</v>
      </c>
      <c r="AC72">
        <f t="shared" si="45"/>
        <v>-1.2788878483874844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-0.28691164040061251</v>
      </c>
      <c r="AI72">
        <f t="shared" si="23"/>
        <v>-0.28698484248788125</v>
      </c>
      <c r="AJ72">
        <f t="shared" si="33"/>
        <v>-0.15296854379598246</v>
      </c>
      <c r="AK72">
        <f t="shared" si="46"/>
        <v>-0.10022994745284269</v>
      </c>
      <c r="AL72">
        <f t="shared" si="24"/>
        <v>-0.54018333373670635</v>
      </c>
      <c r="AN72">
        <f t="shared" si="34"/>
        <v>0</v>
      </c>
      <c r="AO72">
        <f t="shared" si="34"/>
        <v>0</v>
      </c>
      <c r="AP72">
        <f t="shared" si="34"/>
        <v>-4.6148367504390622E-8</v>
      </c>
      <c r="AQ72">
        <f t="shared" si="34"/>
        <v>-1.8087604215276322E-4</v>
      </c>
      <c r="AR72">
        <f t="shared" si="34"/>
        <v>-1.8092219052026761E-4</v>
      </c>
      <c r="AS72">
        <f t="shared" si="34"/>
        <v>-9.6435072264951802E-5</v>
      </c>
      <c r="AT72">
        <f t="shared" si="34"/>
        <v>-6.3187384712366364E-5</v>
      </c>
      <c r="AU72">
        <f t="shared" si="25"/>
        <v>-3.4054464749758574E-4</v>
      </c>
      <c r="AW72">
        <v>69</v>
      </c>
      <c r="AX72">
        <f>IF(Z72&gt;0, (R72*SUMPRODUCT(K72:$K$98, X72:$X$98)-K72*$AZ$3)/Z72, 0)</f>
        <v>-436766.18253111426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50000</v>
      </c>
      <c r="S73">
        <f t="shared" si="29"/>
        <v>-1282288.3368679499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-1.2788878483874844</v>
      </c>
      <c r="AC73">
        <f t="shared" si="45"/>
        <v>-1.1420173141164216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-0.10040969134300477</v>
      </c>
      <c r="AI73">
        <f t="shared" si="23"/>
        <v>-0.10043195656372934</v>
      </c>
      <c r="AJ73">
        <f t="shared" si="33"/>
        <v>-0.13687053427106277</v>
      </c>
      <c r="AK73">
        <f t="shared" si="46"/>
        <v>-8.9522149387123912E-2</v>
      </c>
      <c r="AL73">
        <f t="shared" si="24"/>
        <v>-0.32682464022191604</v>
      </c>
      <c r="AN73">
        <f t="shared" si="34"/>
        <v>0</v>
      </c>
      <c r="AO73">
        <f t="shared" si="34"/>
        <v>0</v>
      </c>
      <c r="AP73">
        <f t="shared" si="34"/>
        <v>-1.2532619664141305E-8</v>
      </c>
      <c r="AQ73">
        <f t="shared" si="34"/>
        <v>-5.6518481795550806E-5</v>
      </c>
      <c r="AR73">
        <f t="shared" si="34"/>
        <v>-5.6531014415214951E-5</v>
      </c>
      <c r="AS73">
        <f t="shared" si="34"/>
        <v>-7.7041515575630715E-5</v>
      </c>
      <c r="AT73">
        <f t="shared" si="34"/>
        <v>-5.0390115762339043E-5</v>
      </c>
      <c r="AU73">
        <f t="shared" si="25"/>
        <v>-1.839626457531847E-4</v>
      </c>
      <c r="AW73">
        <v>70</v>
      </c>
      <c r="AX73">
        <f>IF(Z73&gt;0, (R73*SUMPRODUCT(K73:$K$98, X73:$X$98)-K73*$AZ$3)/Z73, 0)</f>
        <v>-1282288.3368679499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50000</v>
      </c>
      <c r="S74">
        <f t="shared" si="29"/>
        <v>-4176945.6488599968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-1.1420173141164216</v>
      </c>
      <c r="AC74">
        <f t="shared" si="45"/>
        <v>-1.019706501961418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-3.1878771574288527E-2</v>
      </c>
      <c r="AI74">
        <f t="shared" si="23"/>
        <v>-3.1884874757018712E-2</v>
      </c>
      <c r="AJ74">
        <f t="shared" si="33"/>
        <v>-0.12231081215500361</v>
      </c>
      <c r="AK74">
        <f t="shared" si="46"/>
        <v>-7.9941211988149519E-2</v>
      </c>
      <c r="AL74">
        <f t="shared" si="24"/>
        <v>-0.23413689890017184</v>
      </c>
      <c r="AN74">
        <f t="shared" si="34"/>
        <v>0</v>
      </c>
      <c r="AO74">
        <f t="shared" si="34"/>
        <v>0</v>
      </c>
      <c r="AP74">
        <f t="shared" si="34"/>
        <v>-3.0672784652225727E-9</v>
      </c>
      <c r="AQ74">
        <f t="shared" si="34"/>
        <v>-1.6021324261518947E-5</v>
      </c>
      <c r="AR74">
        <f t="shared" si="34"/>
        <v>-1.6024391539984169E-5</v>
      </c>
      <c r="AS74">
        <f t="shared" si="34"/>
        <v>-6.1469783352804109E-5</v>
      </c>
      <c r="AT74">
        <f t="shared" si="34"/>
        <v>-4.0176080064325798E-5</v>
      </c>
      <c r="AU74">
        <f t="shared" si="25"/>
        <v>-1.1767025495711407E-4</v>
      </c>
      <c r="AW74">
        <v>71</v>
      </c>
      <c r="AX74">
        <f>IF(Z74&gt;0, (R74*SUMPRODUCT(K74:$K$98, X74:$X$98)-K74*$AZ$3)/Z74, 0)</f>
        <v>-4176945.6488599968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50000</v>
      </c>
      <c r="S75">
        <f t="shared" si="29"/>
        <v>-15271121.485427774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-1.019706501961418</v>
      </c>
      <c r="AC75">
        <f t="shared" si="45"/>
        <v>-0.91046597807425145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-9.1032961902185305E-3</v>
      </c>
      <c r="AI75">
        <f t="shared" si="23"/>
        <v>-9.1047866930263031E-3</v>
      </c>
      <c r="AJ75">
        <f t="shared" si="33"/>
        <v>-0.10924052388716654</v>
      </c>
      <c r="AK75">
        <f t="shared" si="46"/>
        <v>-7.1379455137299264E-2</v>
      </c>
      <c r="AL75">
        <f t="shared" si="24"/>
        <v>-0.18972476571749211</v>
      </c>
      <c r="AN75">
        <f t="shared" si="34"/>
        <v>0</v>
      </c>
      <c r="AO75">
        <f t="shared" si="34"/>
        <v>0</v>
      </c>
      <c r="AP75">
        <f t="shared" si="34"/>
        <v>-6.6882362957571478E-10</v>
      </c>
      <c r="AQ75">
        <f t="shared" si="34"/>
        <v>-4.0848628847241895E-6</v>
      </c>
      <c r="AR75">
        <f t="shared" si="34"/>
        <v>-4.0855317083537654E-6</v>
      </c>
      <c r="AS75">
        <f t="shared" si="34"/>
        <v>-4.9018789701030341E-5</v>
      </c>
      <c r="AT75">
        <f t="shared" si="34"/>
        <v>-3.2029638597883484E-5</v>
      </c>
      <c r="AU75">
        <f t="shared" si="25"/>
        <v>-8.5133960007267596E-5</v>
      </c>
      <c r="AW75">
        <v>72</v>
      </c>
      <c r="AX75">
        <f>IF(Z75&gt;0, (R75*SUMPRODUCT(K75:$K$98, X75:$X$98)-K75*$AZ$3)/Z75, 0)</f>
        <v>-15271121.485427774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50000</v>
      </c>
      <c r="S76">
        <f t="shared" si="29"/>
        <v>-63618938.693147898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-0.91046597807425145</v>
      </c>
      <c r="AC76">
        <f t="shared" si="45"/>
        <v>-0.81291957614121835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-2.3122980920303377E-3</v>
      </c>
      <c r="AI76">
        <f t="shared" si="23"/>
        <v>-2.3126175407640168E-3</v>
      </c>
      <c r="AJ76">
        <f t="shared" si="33"/>
        <v>-9.75464019330331E-2</v>
      </c>
      <c r="AK76">
        <f t="shared" si="46"/>
        <v>-6.3732618465197607E-2</v>
      </c>
      <c r="AL76">
        <f t="shared" si="24"/>
        <v>-0.16359163793899473</v>
      </c>
      <c r="AN76">
        <f t="shared" si="34"/>
        <v>0</v>
      </c>
      <c r="AO76">
        <f t="shared" si="34"/>
        <v>0</v>
      </c>
      <c r="AP76">
        <f t="shared" si="34"/>
        <v>-1.2798585029286284E-10</v>
      </c>
      <c r="AQ76">
        <f t="shared" si="34"/>
        <v>-9.2641293027134153E-7</v>
      </c>
      <c r="AR76">
        <f t="shared" si="34"/>
        <v>-9.2654091612163448E-7</v>
      </c>
      <c r="AS76">
        <f t="shared" si="34"/>
        <v>-3.9081573592814089E-5</v>
      </c>
      <c r="AT76">
        <f t="shared" si="34"/>
        <v>-2.5534217248938714E-5</v>
      </c>
      <c r="AU76">
        <f t="shared" si="25"/>
        <v>-6.5542331757874445E-5</v>
      </c>
      <c r="AW76">
        <v>73</v>
      </c>
      <c r="AX76">
        <f>IF(Z76&gt;0, (R76*SUMPRODUCT(K76:$K$98, X76:$X$98)-K76*$AZ$3)/Z76, 0)</f>
        <v>-63618938.693147898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50000</v>
      </c>
      <c r="S77">
        <f t="shared" si="29"/>
        <v>-307995059.22935176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-0.81291957614121835</v>
      </c>
      <c r="AC77">
        <f t="shared" si="45"/>
        <v>-0.72582185362922202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-5.1467837952532129E-4</v>
      </c>
      <c r="AI77">
        <f t="shared" si="23"/>
        <v>-5.1473729458190089E-4</v>
      </c>
      <c r="AJ77">
        <f t="shared" si="33"/>
        <v>-8.7097722511996323E-2</v>
      </c>
      <c r="AK77">
        <f t="shared" si="46"/>
        <v>-5.6904370329885288E-2</v>
      </c>
      <c r="AL77">
        <f t="shared" si="24"/>
        <v>-0.14451683013646352</v>
      </c>
      <c r="AN77">
        <f t="shared" si="34"/>
        <v>0</v>
      </c>
      <c r="AO77">
        <f t="shared" si="34"/>
        <v>0</v>
      </c>
      <c r="AP77">
        <f t="shared" si="34"/>
        <v>-2.1075071835891068E-11</v>
      </c>
      <c r="AQ77">
        <f t="shared" si="34"/>
        <v>-1.8411055595310035E-7</v>
      </c>
      <c r="AR77">
        <f t="shared" si="34"/>
        <v>-1.8413163102493626E-7</v>
      </c>
      <c r="AS77">
        <f t="shared" si="34"/>
        <v>-3.1156564471819985E-5</v>
      </c>
      <c r="AT77">
        <f t="shared" si="34"/>
        <v>-2.0355809908430111E-5</v>
      </c>
      <c r="AU77">
        <f t="shared" si="25"/>
        <v>-5.1696506011275037E-5</v>
      </c>
      <c r="AW77">
        <v>74</v>
      </c>
      <c r="AX77">
        <f>IF(Z77&gt;0, (R77*SUMPRODUCT(K77:$K$98, X77:$X$98)-K77*$AZ$3)/Z77, 0)</f>
        <v>-307995059.22935176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50000</v>
      </c>
      <c r="S78">
        <f t="shared" si="29"/>
        <v>-1779541660.1384301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-0.72582185362922202</v>
      </c>
      <c r="AC78">
        <f t="shared" si="45"/>
        <v>-0.6480553869139507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-9.844332044150923E-5</v>
      </c>
      <c r="AI78">
        <f t="shared" si="23"/>
        <v>-9.8452424687302264E-5</v>
      </c>
      <c r="AJ78">
        <f t="shared" si="33"/>
        <v>-7.7766466715271321E-2</v>
      </c>
      <c r="AK78">
        <f t="shared" si="46"/>
        <v>-5.0807529754045545E-2</v>
      </c>
      <c r="AL78">
        <f t="shared" si="24"/>
        <v>-0.12867244889400417</v>
      </c>
      <c r="AN78">
        <f t="shared" si="34"/>
        <v>0</v>
      </c>
      <c r="AO78">
        <f t="shared" si="34"/>
        <v>0</v>
      </c>
      <c r="AP78">
        <f t="shared" si="34"/>
        <v>-2.9078280124104809E-12</v>
      </c>
      <c r="AQ78">
        <f t="shared" si="34"/>
        <v>-3.1442060256486457E-8</v>
      </c>
      <c r="AR78">
        <f t="shared" si="34"/>
        <v>-3.1444968084498866E-8</v>
      </c>
      <c r="AS78">
        <f t="shared" si="34"/>
        <v>-2.4838027825853402E-5</v>
      </c>
      <c r="AT78">
        <f t="shared" si="34"/>
        <v>-1.6227544995895278E-5</v>
      </c>
      <c r="AU78">
        <f t="shared" si="25"/>
        <v>-4.1097017789833181E-5</v>
      </c>
      <c r="AW78">
        <v>75</v>
      </c>
      <c r="AX78">
        <f>IF(Z78&gt;0, (R78*SUMPRODUCT(K78:$K$98, X78:$X$98)-K78*$AZ$3)/Z78, 0)</f>
        <v>-1779541660.1384301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-0.6480553869139507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-1.820849158607331E-5</v>
      </c>
      <c r="AI79">
        <f t="shared" si="23"/>
        <v>-1.820849158607331E-5</v>
      </c>
      <c r="AJ79">
        <f t="shared" si="33"/>
        <v>-0.6480553869139507</v>
      </c>
      <c r="AK79">
        <f t="shared" si="46"/>
        <v>-4.5363877083976552E-2</v>
      </c>
      <c r="AL79">
        <f t="shared" si="24"/>
        <v>-0.69343747248951337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-5.1925500221615726E-9</v>
      </c>
      <c r="AR79">
        <f t="shared" si="34"/>
        <v>-5.1925500221615726E-9</v>
      </c>
      <c r="AS79">
        <f t="shared" si="34"/>
        <v>-1.8480718173578494E-4</v>
      </c>
      <c r="AT79">
        <f t="shared" si="34"/>
        <v>-1.2936502721504947E-5</v>
      </c>
      <c r="AU79">
        <f t="shared" si="25"/>
        <v>-1.9774887700731207E-4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4089.3705239353844</v>
      </c>
      <c r="AO81" s="8">
        <f t="shared" ref="AO81:AU81" si="49">SUM(AO3:AO79)</f>
        <v>-408.93705239353847</v>
      </c>
      <c r="AP81" s="8">
        <f t="shared" si="49"/>
        <v>-487.53668918639448</v>
      </c>
      <c r="AQ81" s="8">
        <f t="shared" si="49"/>
        <v>-2029.0250449185437</v>
      </c>
      <c r="AR81" s="8">
        <f t="shared" si="49"/>
        <v>1163.8717374369089</v>
      </c>
      <c r="AS81" s="8">
        <f t="shared" si="49"/>
        <v>-167.96552501504323</v>
      </c>
      <c r="AT81" s="8">
        <f t="shared" si="49"/>
        <v>77.490516229569735</v>
      </c>
      <c r="AU81" s="8">
        <f t="shared" si="49"/>
        <v>1073.3967286514351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350E3-9C13-4EF7-8B4D-6DEB27174B3D}">
  <sheetPr codeName="Sheet7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6266.9313594258147</v>
      </c>
      <c r="K3">
        <v>1</v>
      </c>
      <c r="L3" s="2">
        <v>0</v>
      </c>
      <c r="O3">
        <f>$C$3</f>
        <v>6266.9313594258147</v>
      </c>
      <c r="P3" s="2">
        <f>O3*C5</f>
        <v>626.69313594258153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6266.9313594258147</v>
      </c>
      <c r="AF3">
        <f t="shared" ref="AF3:AG34" si="3">-$Z3*P3</f>
        <v>-626.69313594258153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5367.0884816832331</v>
      </c>
      <c r="AJ3">
        <f t="shared" ref="AJ3:AJ66" si="6">AB3-AC3</f>
        <v>0</v>
      </c>
      <c r="AL3">
        <f t="shared" ref="AL3:AL23" si="7">SUM(AI3:AK3)</f>
        <v>5367.0884816832331</v>
      </c>
      <c r="AN3">
        <f t="shared" ref="AN3:AU34" si="8">AE3*$K3</f>
        <v>6266.9313594258147</v>
      </c>
      <c r="AO3">
        <f t="shared" si="8"/>
        <v>-626.69313594258153</v>
      </c>
      <c r="AP3">
        <f t="shared" si="8"/>
        <v>-273.14974180000002</v>
      </c>
      <c r="AQ3">
        <f t="shared" si="8"/>
        <v>0</v>
      </c>
      <c r="AR3">
        <f t="shared" si="8"/>
        <v>5367.0884816832331</v>
      </c>
      <c r="AS3">
        <f t="shared" si="8"/>
        <v>0</v>
      </c>
      <c r="AT3">
        <f t="shared" si="8"/>
        <v>0</v>
      </c>
      <c r="AU3">
        <f t="shared" si="8"/>
        <v>5367.0884816832331</v>
      </c>
      <c r="AW3">
        <v>0</v>
      </c>
      <c r="AX3">
        <f>IF(Z3&gt;0, (R3*SUMPRODUCT(K3:$K$98, X3:$X$98)-K3*$AZ$3)/Z3, 0)</f>
        <v>0</v>
      </c>
      <c r="AZ3">
        <f>C6*ABS(SUMPRODUCT(X4:X69, K4:K69))/1</f>
        <v>3267.3688004492283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222.20144798471352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219.16579601856483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-219.16579601856483</v>
      </c>
      <c r="AK4">
        <f t="shared" ref="AK4:AK67" si="19">G4*SUM(AB4:AB4, AE4:AF4)</f>
        <v>0</v>
      </c>
      <c r="AL4">
        <f t="shared" si="7"/>
        <v>-402.25134601856485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-170.8046926019218</v>
      </c>
      <c r="AR4">
        <f t="shared" si="8"/>
        <v>-170.8046926019218</v>
      </c>
      <c r="AS4">
        <f t="shared" si="8"/>
        <v>-204.46477844814333</v>
      </c>
      <c r="AT4">
        <f t="shared" si="8"/>
        <v>0</v>
      </c>
      <c r="AU4">
        <f t="shared" si="8"/>
        <v>-375.26947105006514</v>
      </c>
      <c r="AW4">
        <v>1</v>
      </c>
      <c r="AX4">
        <f>IF(Z4&gt;0, (R4*SUMPRODUCT(K4:$K$98, X4:$X$98)-K4*$AZ$3)/Z4, 0)</f>
        <v>222.20144798471352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50000</v>
      </c>
      <c r="S5">
        <f t="shared" si="1"/>
        <v>311.09766725751729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219.16579601856483</v>
      </c>
      <c r="AC5">
        <f>S5*Z5</f>
        <v>302.61084989069286</v>
      </c>
      <c r="AE5">
        <f t="shared" si="2"/>
        <v>0</v>
      </c>
      <c r="AF5">
        <f t="shared" si="3"/>
        <v>0</v>
      </c>
      <c r="AG5">
        <f t="shared" si="3"/>
        <v>-24.317994133350467</v>
      </c>
      <c r="AH5">
        <f t="shared" si="4"/>
        <v>-187.75703879906084</v>
      </c>
      <c r="AI5">
        <f t="shared" si="5"/>
        <v>-212.07503293241132</v>
      </c>
      <c r="AJ5">
        <f t="shared" si="6"/>
        <v>-83.445053872128028</v>
      </c>
      <c r="AK5">
        <f t="shared" si="19"/>
        <v>8.9857976367611592</v>
      </c>
      <c r="AL5">
        <f t="shared" si="7"/>
        <v>-286.53428916777818</v>
      </c>
      <c r="AN5">
        <f t="shared" si="8"/>
        <v>0</v>
      </c>
      <c r="AO5">
        <f t="shared" si="8"/>
        <v>0</v>
      </c>
      <c r="AP5">
        <f t="shared" si="8"/>
        <v>-20.794511757137069</v>
      </c>
      <c r="AQ5">
        <f t="shared" si="8"/>
        <v>-160.55254925149475</v>
      </c>
      <c r="AR5">
        <f t="shared" si="8"/>
        <v>-181.34706100863184</v>
      </c>
      <c r="AS5">
        <f t="shared" si="8"/>
        <v>-71.354534601157553</v>
      </c>
      <c r="AT5">
        <f t="shared" si="8"/>
        <v>7.6838276043756899</v>
      </c>
      <c r="AU5">
        <f t="shared" si="8"/>
        <v>-245.0177680054137</v>
      </c>
      <c r="AW5">
        <v>2</v>
      </c>
      <c r="AX5">
        <f>IF(Z5&gt;0, (R5*SUMPRODUCT(K5:$K$98, X5:$X$98)-K5*$AZ$3)/Z5, 0)</f>
        <v>311.09766725751729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50000</v>
      </c>
      <c r="S6">
        <f t="shared" si="1"/>
        <v>433.23135295835203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302.61084989069286</v>
      </c>
      <c r="AC6">
        <f t="shared" ref="AC6:AC69" si="22">S6*Z6</f>
        <v>415.53049593761261</v>
      </c>
      <c r="AE6">
        <f t="shared" si="2"/>
        <v>0</v>
      </c>
      <c r="AF6">
        <f t="shared" si="3"/>
        <v>0</v>
      </c>
      <c r="AG6">
        <f t="shared" si="3"/>
        <v>-23.978556324474912</v>
      </c>
      <c r="AH6">
        <f t="shared" si="4"/>
        <v>-192.51573508410576</v>
      </c>
      <c r="AI6">
        <f t="shared" si="5"/>
        <v>-216.49429140858066</v>
      </c>
      <c r="AJ6">
        <f t="shared" si="6"/>
        <v>-112.91964604691975</v>
      </c>
      <c r="AK6">
        <f t="shared" si="19"/>
        <v>17.702734718605534</v>
      </c>
      <c r="AL6">
        <f t="shared" si="7"/>
        <v>-311.7112027368949</v>
      </c>
      <c r="AN6">
        <f t="shared" si="8"/>
        <v>0</v>
      </c>
      <c r="AO6">
        <f t="shared" si="8"/>
        <v>0</v>
      </c>
      <c r="AP6">
        <f t="shared" si="8"/>
        <v>-18.497298841016189</v>
      </c>
      <c r="AQ6">
        <f t="shared" si="8"/>
        <v>-148.50856887551129</v>
      </c>
      <c r="AR6">
        <f t="shared" si="8"/>
        <v>-167.00586771652746</v>
      </c>
      <c r="AS6">
        <f t="shared" si="8"/>
        <v>-87.107347485290532</v>
      </c>
      <c r="AT6">
        <f t="shared" si="8"/>
        <v>13.656067111056563</v>
      </c>
      <c r="AU6">
        <f t="shared" si="8"/>
        <v>-240.45714809076145</v>
      </c>
      <c r="AW6">
        <v>3</v>
      </c>
      <c r="AX6">
        <f>IF(Z6&gt;0, (R6*SUMPRODUCT(K6:$K$98, X6:$X$98)-K6*$AZ$3)/Z6, 0)</f>
        <v>433.23135295835203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50000</v>
      </c>
      <c r="S7">
        <f t="shared" si="1"/>
        <v>522.71696220999888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415.53049593761261</v>
      </c>
      <c r="AC7">
        <f t="shared" si="22"/>
        <v>494.28029600890068</v>
      </c>
      <c r="AE7">
        <f t="shared" si="2"/>
        <v>0</v>
      </c>
      <c r="AF7">
        <f t="shared" si="3"/>
        <v>0</v>
      </c>
      <c r="AG7">
        <f t="shared" si="3"/>
        <v>-23.639958703421897</v>
      </c>
      <c r="AH7">
        <f t="shared" si="4"/>
        <v>-197.62411561653755</v>
      </c>
      <c r="AI7">
        <f t="shared" si="5"/>
        <v>-221.26407431995943</v>
      </c>
      <c r="AJ7">
        <f t="shared" si="6"/>
        <v>-78.749800071288064</v>
      </c>
      <c r="AK7">
        <f t="shared" si="19"/>
        <v>20.402547350536778</v>
      </c>
      <c r="AL7">
        <f t="shared" si="7"/>
        <v>-279.61132704071071</v>
      </c>
      <c r="AN7">
        <f t="shared" si="8"/>
        <v>0</v>
      </c>
      <c r="AO7">
        <f t="shared" si="8"/>
        <v>0</v>
      </c>
      <c r="AP7">
        <f t="shared" si="8"/>
        <v>-16.591849003893852</v>
      </c>
      <c r="AQ7">
        <f t="shared" si="8"/>
        <v>-138.70368924811285</v>
      </c>
      <c r="AR7">
        <f t="shared" si="8"/>
        <v>-155.29553825200671</v>
      </c>
      <c r="AS7">
        <f t="shared" si="8"/>
        <v>-55.271026834768072</v>
      </c>
      <c r="AT7">
        <f t="shared" si="8"/>
        <v>14.31965212722222</v>
      </c>
      <c r="AU7">
        <f t="shared" si="8"/>
        <v>-196.24691295955256</v>
      </c>
      <c r="AW7">
        <v>4</v>
      </c>
      <c r="AX7">
        <f>IF(Z7&gt;0, (R7*SUMPRODUCT(K7:$K$98, X7:$X$98)-K7*$AZ$3)/Z7, 0)</f>
        <v>522.71696220999888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50000</v>
      </c>
      <c r="S8">
        <f t="shared" si="1"/>
        <v>545.23490974080903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494.28029600890068</v>
      </c>
      <c r="AC8">
        <f t="shared" si="22"/>
        <v>508.20124790857381</v>
      </c>
      <c r="AE8">
        <f t="shared" si="2"/>
        <v>0</v>
      </c>
      <c r="AF8">
        <f t="shared" si="3"/>
        <v>0</v>
      </c>
      <c r="AG8">
        <f t="shared" si="3"/>
        <v>-23.301940082585684</v>
      </c>
      <c r="AH8">
        <f t="shared" si="4"/>
        <v>-203.23806760398497</v>
      </c>
      <c r="AI8">
        <f t="shared" si="5"/>
        <v>-226.54000768657065</v>
      </c>
      <c r="AJ8">
        <f t="shared" si="6"/>
        <v>-13.920951899673128</v>
      </c>
      <c r="AK8">
        <f t="shared" si="19"/>
        <v>10.528170304989585</v>
      </c>
      <c r="AL8">
        <f t="shared" si="7"/>
        <v>-229.9327892812542</v>
      </c>
      <c r="AN8">
        <f t="shared" si="8"/>
        <v>0</v>
      </c>
      <c r="AO8">
        <f t="shared" si="8"/>
        <v>0</v>
      </c>
      <c r="AP8">
        <f t="shared" si="8"/>
        <v>-15.266133273623391</v>
      </c>
      <c r="AQ8">
        <f t="shared" si="8"/>
        <v>-133.15026196616287</v>
      </c>
      <c r="AR8">
        <f t="shared" si="8"/>
        <v>-148.41639523978625</v>
      </c>
      <c r="AS8">
        <f t="shared" si="8"/>
        <v>-9.1202323172624276</v>
      </c>
      <c r="AT8">
        <f t="shared" si="8"/>
        <v>6.8974707871423098</v>
      </c>
      <c r="AU8">
        <f t="shared" si="8"/>
        <v>-150.63915676990638</v>
      </c>
      <c r="AW8">
        <v>5</v>
      </c>
      <c r="AX8">
        <f>IF(Z8&gt;0, (R8*SUMPRODUCT(K8:$K$98, X8:$X$98)-K8*$AZ$3)/Z8, 0)</f>
        <v>545.23490974080903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50000</v>
      </c>
      <c r="S9">
        <f t="shared" si="1"/>
        <v>531.68050943945093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508.20124790857381</v>
      </c>
      <c r="AC9">
        <f t="shared" si="22"/>
        <v>488.37557268197537</v>
      </c>
      <c r="AE9">
        <f t="shared" si="2"/>
        <v>0</v>
      </c>
      <c r="AF9">
        <f t="shared" si="3"/>
        <v>0</v>
      </c>
      <c r="AG9">
        <f t="shared" si="3"/>
        <v>-22.963770723741039</v>
      </c>
      <c r="AH9">
        <f t="shared" si="4"/>
        <v>-210.29991603757546</v>
      </c>
      <c r="AI9">
        <f t="shared" si="5"/>
        <v>-233.26368676131651</v>
      </c>
      <c r="AJ9">
        <f t="shared" si="6"/>
        <v>19.825675226598435</v>
      </c>
      <c r="AK9">
        <f t="shared" si="19"/>
        <v>2.9983873626605853</v>
      </c>
      <c r="AL9">
        <f t="shared" si="7"/>
        <v>-210.43962417205748</v>
      </c>
      <c r="AN9">
        <f t="shared" si="8"/>
        <v>0</v>
      </c>
      <c r="AO9">
        <f t="shared" si="8"/>
        <v>0</v>
      </c>
      <c r="AP9">
        <f t="shared" si="8"/>
        <v>-14.24811397388218</v>
      </c>
      <c r="AQ9">
        <f t="shared" si="8"/>
        <v>-130.48280303998294</v>
      </c>
      <c r="AR9">
        <f t="shared" si="8"/>
        <v>-144.73091701386511</v>
      </c>
      <c r="AS9">
        <f t="shared" si="8"/>
        <v>12.301049493831918</v>
      </c>
      <c r="AT9">
        <f t="shared" si="8"/>
        <v>1.8603810931132772</v>
      </c>
      <c r="AU9">
        <f t="shared" si="8"/>
        <v>-130.56948642691992</v>
      </c>
      <c r="AW9">
        <v>6</v>
      </c>
      <c r="AX9">
        <f>IF(Z9&gt;0, (R9*SUMPRODUCT(K9:$K$98, X9:$X$98)-K9*$AZ$3)/Z9, 0)</f>
        <v>531.68050943945093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50000</v>
      </c>
      <c r="S10">
        <f t="shared" si="1"/>
        <v>510.42412359642475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488.37557268197537</v>
      </c>
      <c r="AC10">
        <f t="shared" si="22"/>
        <v>461.93934444616707</v>
      </c>
      <c r="AE10">
        <f t="shared" si="2"/>
        <v>0</v>
      </c>
      <c r="AF10">
        <f t="shared" si="3"/>
        <v>0</v>
      </c>
      <c r="AG10">
        <f t="shared" si="3"/>
        <v>-22.625270000532293</v>
      </c>
      <c r="AH10">
        <f t="shared" si="4"/>
        <v>-217.72603194267433</v>
      </c>
      <c r="AI10">
        <f t="shared" si="5"/>
        <v>-240.35130194320661</v>
      </c>
      <c r="AJ10">
        <f t="shared" si="6"/>
        <v>26.436228235808301</v>
      </c>
      <c r="AK10">
        <f t="shared" si="19"/>
        <v>2.0023398479960992</v>
      </c>
      <c r="AL10">
        <f t="shared" si="7"/>
        <v>-211.91273385940221</v>
      </c>
      <c r="AN10">
        <f t="shared" si="8"/>
        <v>0</v>
      </c>
      <c r="AO10">
        <f t="shared" si="8"/>
        <v>0</v>
      </c>
      <c r="AP10">
        <f t="shared" si="8"/>
        <v>-13.317605186052544</v>
      </c>
      <c r="AQ10">
        <f t="shared" si="8"/>
        <v>-128.15711512261223</v>
      </c>
      <c r="AR10">
        <f t="shared" si="8"/>
        <v>-141.47472030866476</v>
      </c>
      <c r="AS10">
        <f t="shared" si="8"/>
        <v>15.560797738307054</v>
      </c>
      <c r="AT10">
        <f t="shared" si="8"/>
        <v>1.1786100914280868</v>
      </c>
      <c r="AU10">
        <f t="shared" si="8"/>
        <v>-124.73531247892961</v>
      </c>
      <c r="AW10">
        <v>7</v>
      </c>
      <c r="AX10">
        <f>IF(Z10&gt;0, (R10*SUMPRODUCT(K10:$K$98, X10:$X$98)-K10*$AZ$3)/Z10, 0)</f>
        <v>510.42412359642475</v>
      </c>
    </row>
    <row r="11" spans="1:52" x14ac:dyDescent="0.25">
      <c r="A11" t="s">
        <v>33</v>
      </c>
      <c r="C11" s="12">
        <f>AU71</f>
        <v>1677.1685438995155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50000</v>
      </c>
      <c r="S11">
        <f t="shared" si="1"/>
        <v>481.83746788823152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461.93934444616707</v>
      </c>
      <c r="AC11">
        <f t="shared" si="22"/>
        <v>429.54153100489407</v>
      </c>
      <c r="AE11">
        <f t="shared" si="2"/>
        <v>0</v>
      </c>
      <c r="AF11">
        <f t="shared" si="3"/>
        <v>0</v>
      </c>
      <c r="AG11">
        <f t="shared" si="3"/>
        <v>-22.286640186340378</v>
      </c>
      <c r="AH11">
        <f t="shared" si="4"/>
        <v>-224.75422837318769</v>
      </c>
      <c r="AI11">
        <f t="shared" si="5"/>
        <v>-247.04086855952806</v>
      </c>
      <c r="AJ11">
        <f t="shared" si="6"/>
        <v>32.397813441273001</v>
      </c>
      <c r="AK11">
        <f t="shared" si="19"/>
        <v>1.1086544266708009</v>
      </c>
      <c r="AL11">
        <f t="shared" si="7"/>
        <v>-213.53440069158427</v>
      </c>
      <c r="AN11">
        <f t="shared" si="8"/>
        <v>0</v>
      </c>
      <c r="AO11">
        <f t="shared" si="8"/>
        <v>0</v>
      </c>
      <c r="AP11">
        <f t="shared" si="8"/>
        <v>-12.465110338994199</v>
      </c>
      <c r="AQ11">
        <f t="shared" si="8"/>
        <v>-125.70698106143406</v>
      </c>
      <c r="AR11">
        <f t="shared" si="8"/>
        <v>-138.17209140042826</v>
      </c>
      <c r="AS11">
        <f t="shared" si="8"/>
        <v>18.120376867534066</v>
      </c>
      <c r="AT11">
        <f t="shared" si="8"/>
        <v>0.62007999594016616</v>
      </c>
      <c r="AU11">
        <f t="shared" si="8"/>
        <v>-119.43163453695402</v>
      </c>
      <c r="AW11">
        <v>8</v>
      </c>
      <c r="AX11">
        <f>IF(Z11&gt;0, (R11*SUMPRODUCT(K11:$K$98, X11:$X$98)-K11*$AZ$3)/Z11, 0)</f>
        <v>481.83746788823152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50000</v>
      </c>
      <c r="S12">
        <f t="shared" si="1"/>
        <v>449.55093487446391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429.54153100489407</v>
      </c>
      <c r="AC12">
        <f t="shared" si="22"/>
        <v>394.66088741604972</v>
      </c>
      <c r="AE12">
        <f t="shared" si="2"/>
        <v>0</v>
      </c>
      <c r="AF12">
        <f t="shared" si="3"/>
        <v>0</v>
      </c>
      <c r="AG12">
        <f t="shared" si="3"/>
        <v>-21.947506767295337</v>
      </c>
      <c r="AH12">
        <f t="shared" si="4"/>
        <v>-232.53403436327562</v>
      </c>
      <c r="AI12">
        <f t="shared" si="5"/>
        <v>-254.48154113057097</v>
      </c>
      <c r="AJ12">
        <f t="shared" si="6"/>
        <v>34.88064358884435</v>
      </c>
      <c r="AK12">
        <f t="shared" si="19"/>
        <v>0.98794552131125635</v>
      </c>
      <c r="AL12">
        <f t="shared" si="7"/>
        <v>-218.61295202041538</v>
      </c>
      <c r="AN12">
        <f t="shared" si="8"/>
        <v>0</v>
      </c>
      <c r="AO12">
        <f t="shared" si="8"/>
        <v>0</v>
      </c>
      <c r="AP12">
        <f t="shared" si="8"/>
        <v>-11.665333164242639</v>
      </c>
      <c r="AQ12">
        <f t="shared" si="8"/>
        <v>-123.59431126432852</v>
      </c>
      <c r="AR12">
        <f t="shared" si="8"/>
        <v>-135.25964442857116</v>
      </c>
      <c r="AS12">
        <f t="shared" si="8"/>
        <v>18.539432873231839</v>
      </c>
      <c r="AT12">
        <f t="shared" si="8"/>
        <v>0.525103547132311</v>
      </c>
      <c r="AU12">
        <f t="shared" si="8"/>
        <v>-116.19510800820703</v>
      </c>
      <c r="AW12">
        <v>9</v>
      </c>
      <c r="AX12">
        <f>IF(Z12&gt;0, (R12*SUMPRODUCT(K12:$K$98, X12:$X$98)-K12*$AZ$3)/Z12, 0)</f>
        <v>449.55093487446391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50000</v>
      </c>
      <c r="S13">
        <f t="shared" si="1"/>
        <v>412.94069166784504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394.66088741604972</v>
      </c>
      <c r="AC13">
        <f t="shared" si="22"/>
        <v>356.90815894357343</v>
      </c>
      <c r="AE13">
        <f t="shared" si="2"/>
        <v>0</v>
      </c>
      <c r="AF13">
        <f t="shared" si="3"/>
        <v>0</v>
      </c>
      <c r="AG13">
        <f t="shared" si="3"/>
        <v>-21.607713053298326</v>
      </c>
      <c r="AH13">
        <f t="shared" si="4"/>
        <v>-240.63729264811491</v>
      </c>
      <c r="AI13">
        <f t="shared" si="5"/>
        <v>-262.24500570141322</v>
      </c>
      <c r="AJ13">
        <f t="shared" si="6"/>
        <v>37.752728472476292</v>
      </c>
      <c r="AK13">
        <f t="shared" si="19"/>
        <v>0.78932177483209942</v>
      </c>
      <c r="AL13">
        <f t="shared" si="7"/>
        <v>-223.70295545410482</v>
      </c>
      <c r="AN13">
        <f t="shared" si="8"/>
        <v>0</v>
      </c>
      <c r="AO13">
        <f t="shared" si="8"/>
        <v>0</v>
      </c>
      <c r="AP13">
        <f t="shared" si="8"/>
        <v>-10.917042959132306</v>
      </c>
      <c r="AQ13">
        <f t="shared" si="8"/>
        <v>-121.57916272438445</v>
      </c>
      <c r="AR13">
        <f t="shared" si="8"/>
        <v>-132.49620568351673</v>
      </c>
      <c r="AS13">
        <f t="shared" si="8"/>
        <v>19.074122168406358</v>
      </c>
      <c r="AT13">
        <f t="shared" si="8"/>
        <v>0.39879554597774652</v>
      </c>
      <c r="AU13">
        <f t="shared" si="8"/>
        <v>-113.02328796913264</v>
      </c>
      <c r="AW13">
        <v>10</v>
      </c>
      <c r="AX13">
        <f>IF(Z13&gt;0, (R13*SUMPRODUCT(K13:$K$98, X13:$X$98)-K13*$AZ$3)/Z13, 0)</f>
        <v>412.94069166784504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50000</v>
      </c>
      <c r="S14">
        <f t="shared" si="1"/>
        <v>484.55872996605024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356.90815894357343</v>
      </c>
      <c r="AC14">
        <f t="shared" si="22"/>
        <v>412.20038933427054</v>
      </c>
      <c r="AE14">
        <f t="shared" si="2"/>
        <v>0</v>
      </c>
      <c r="AF14">
        <f t="shared" si="3"/>
        <v>0</v>
      </c>
      <c r="AG14">
        <f t="shared" si="3"/>
        <v>-21.266792023494791</v>
      </c>
      <c r="AH14">
        <f t="shared" si="4"/>
        <v>-249.68779854111048</v>
      </c>
      <c r="AI14">
        <f t="shared" si="5"/>
        <v>-270.95459056460527</v>
      </c>
      <c r="AJ14">
        <f t="shared" si="6"/>
        <v>-55.292230390697114</v>
      </c>
      <c r="AK14">
        <f t="shared" si="19"/>
        <v>24.983571126050141</v>
      </c>
      <c r="AL14">
        <f t="shared" si="7"/>
        <v>-301.26324982925223</v>
      </c>
      <c r="AN14">
        <f t="shared" si="8"/>
        <v>0</v>
      </c>
      <c r="AO14">
        <f t="shared" si="8"/>
        <v>0</v>
      </c>
      <c r="AP14">
        <f t="shared" si="8"/>
        <v>-9.593568408334809</v>
      </c>
      <c r="AQ14">
        <f t="shared" si="8"/>
        <v>-112.63555751071036</v>
      </c>
      <c r="AR14">
        <f t="shared" si="8"/>
        <v>-122.22912591904516</v>
      </c>
      <c r="AS14">
        <f t="shared" si="8"/>
        <v>-24.942633290274326</v>
      </c>
      <c r="AT14">
        <f t="shared" si="8"/>
        <v>11.270228176279181</v>
      </c>
      <c r="AU14">
        <f t="shared" si="8"/>
        <v>-135.9015310330403</v>
      </c>
      <c r="AW14">
        <v>11</v>
      </c>
      <c r="AX14">
        <f>IF(Z14&gt;0, (R14*SUMPRODUCT(K14:$K$98, X14:$X$98)-K14*$AZ$3)/Z14, 0)</f>
        <v>484.55872996605024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50000</v>
      </c>
      <c r="S15">
        <f t="shared" si="1"/>
        <v>546.60371357522934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412.20038933427054</v>
      </c>
      <c r="AC15">
        <f t="shared" si="22"/>
        <v>457.48571853345402</v>
      </c>
      <c r="AE15">
        <f t="shared" si="2"/>
        <v>0</v>
      </c>
      <c r="AF15">
        <f t="shared" si="3"/>
        <v>0</v>
      </c>
      <c r="AG15">
        <f t="shared" si="3"/>
        <v>-20.924012551118995</v>
      </c>
      <c r="AH15">
        <f t="shared" si="4"/>
        <v>-260.22310428169317</v>
      </c>
      <c r="AI15">
        <f t="shared" si="5"/>
        <v>-281.14711683281217</v>
      </c>
      <c r="AJ15">
        <f t="shared" si="6"/>
        <v>-45.285329199183479</v>
      </c>
      <c r="AK15">
        <f t="shared" si="19"/>
        <v>28.854027253398939</v>
      </c>
      <c r="AL15">
        <f t="shared" si="7"/>
        <v>-297.5784187785967</v>
      </c>
      <c r="AN15">
        <f t="shared" si="8"/>
        <v>0</v>
      </c>
      <c r="AO15">
        <f t="shared" si="8"/>
        <v>0</v>
      </c>
      <c r="AP15">
        <f t="shared" si="8"/>
        <v>-8.427623819578594</v>
      </c>
      <c r="AQ15">
        <f t="shared" si="8"/>
        <v>-104.81079700613157</v>
      </c>
      <c r="AR15">
        <f t="shared" si="8"/>
        <v>-113.23842082571016</v>
      </c>
      <c r="AS15">
        <f t="shared" si="8"/>
        <v>-18.239700349256701</v>
      </c>
      <c r="AT15">
        <f t="shared" si="8"/>
        <v>11.621618309462843</v>
      </c>
      <c r="AU15">
        <f t="shared" si="8"/>
        <v>-119.85650286550401</v>
      </c>
      <c r="AW15">
        <v>12</v>
      </c>
      <c r="AX15">
        <f>IF(Z15&gt;0, (R15*SUMPRODUCT(K15:$K$98, X15:$X$98)-K15*$AZ$3)/Z15, 0)</f>
        <v>546.60371357522934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50000</v>
      </c>
      <c r="S16">
        <f t="shared" si="1"/>
        <v>599.72888804337992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457.48571853345402</v>
      </c>
      <c r="AC16">
        <f t="shared" si="22"/>
        <v>493.67571323258539</v>
      </c>
      <c r="AE16">
        <f t="shared" si="2"/>
        <v>0</v>
      </c>
      <c r="AF16">
        <f t="shared" si="3"/>
        <v>0</v>
      </c>
      <c r="AG16">
        <f t="shared" si="3"/>
        <v>-20.579120127229746</v>
      </c>
      <c r="AH16">
        <f t="shared" si="4"/>
        <v>-271.30459675611831</v>
      </c>
      <c r="AI16">
        <f t="shared" si="5"/>
        <v>-291.88371688334809</v>
      </c>
      <c r="AJ16">
        <f t="shared" si="6"/>
        <v>-36.189994699131375</v>
      </c>
      <c r="AK16">
        <f t="shared" si="19"/>
        <v>32.024000297341786</v>
      </c>
      <c r="AL16">
        <f t="shared" si="7"/>
        <v>-296.04971128513768</v>
      </c>
      <c r="AN16">
        <f t="shared" si="8"/>
        <v>0</v>
      </c>
      <c r="AO16">
        <f t="shared" si="8"/>
        <v>0</v>
      </c>
      <c r="AP16">
        <f t="shared" si="8"/>
        <v>-7.4006343935884722</v>
      </c>
      <c r="AQ16">
        <f t="shared" si="8"/>
        <v>-97.566179578070404</v>
      </c>
      <c r="AR16">
        <f t="shared" si="8"/>
        <v>-104.96681397165889</v>
      </c>
      <c r="AS16">
        <f t="shared" si="8"/>
        <v>-13.014595270270666</v>
      </c>
      <c r="AT16">
        <f t="shared" si="8"/>
        <v>11.516426190991796</v>
      </c>
      <c r="AU16">
        <f t="shared" si="8"/>
        <v>-106.46498305093776</v>
      </c>
      <c r="AW16">
        <v>13</v>
      </c>
      <c r="AX16">
        <f>IF(Z16&gt;0, (R16*SUMPRODUCT(K16:$K$98, X16:$X$98)-K16*$AZ$3)/Z16, 0)</f>
        <v>599.72888804337992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50000</v>
      </c>
      <c r="S17">
        <f t="shared" si="1"/>
        <v>645.02319435305333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493.67571323258539</v>
      </c>
      <c r="AC17">
        <f t="shared" si="22"/>
        <v>522.00309767707085</v>
      </c>
      <c r="AE17">
        <f t="shared" si="2"/>
        <v>0</v>
      </c>
      <c r="AF17">
        <f t="shared" si="3"/>
        <v>0</v>
      </c>
      <c r="AG17">
        <f t="shared" si="3"/>
        <v>-20.23195065879106</v>
      </c>
      <c r="AH17">
        <f t="shared" si="4"/>
        <v>-282.75653433277313</v>
      </c>
      <c r="AI17">
        <f t="shared" si="5"/>
        <v>-302.98848499156418</v>
      </c>
      <c r="AJ17">
        <f t="shared" si="6"/>
        <v>-28.32738444448546</v>
      </c>
      <c r="AK17">
        <f t="shared" si="19"/>
        <v>34.557299926280983</v>
      </c>
      <c r="AL17">
        <f t="shared" si="7"/>
        <v>-296.75856950976868</v>
      </c>
      <c r="AN17">
        <f t="shared" si="8"/>
        <v>0</v>
      </c>
      <c r="AO17">
        <f t="shared" si="8"/>
        <v>0</v>
      </c>
      <c r="AP17">
        <f t="shared" si="8"/>
        <v>-6.4962373169442102</v>
      </c>
      <c r="AQ17">
        <f t="shared" si="8"/>
        <v>-90.789740491198728</v>
      </c>
      <c r="AR17">
        <f t="shared" si="8"/>
        <v>-97.285977808142931</v>
      </c>
      <c r="AS17">
        <f t="shared" si="8"/>
        <v>-9.0955842579485306</v>
      </c>
      <c r="AT17">
        <f t="shared" si="8"/>
        <v>11.095935589206022</v>
      </c>
      <c r="AU17">
        <f t="shared" si="8"/>
        <v>-95.285626476885454</v>
      </c>
      <c r="AW17">
        <v>14</v>
      </c>
      <c r="AX17">
        <f>IF(Z17&gt;0, (R17*SUMPRODUCT(K17:$K$98, X17:$X$98)-K17*$AZ$3)/Z17, 0)</f>
        <v>645.02319435305333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50000</v>
      </c>
      <c r="S18">
        <f t="shared" si="1"/>
        <v>683.56241127835767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522.00309767707085</v>
      </c>
      <c r="AC18">
        <f t="shared" si="22"/>
        <v>543.6183250631542</v>
      </c>
      <c r="AE18">
        <f t="shared" si="2"/>
        <v>0</v>
      </c>
      <c r="AF18">
        <f t="shared" si="3"/>
        <v>0</v>
      </c>
      <c r="AG18">
        <f t="shared" si="3"/>
        <v>-19.881810208321419</v>
      </c>
      <c r="AH18">
        <f t="shared" si="4"/>
        <v>-295.64188776346606</v>
      </c>
      <c r="AI18">
        <f t="shared" si="5"/>
        <v>-315.5236979717875</v>
      </c>
      <c r="AJ18">
        <f t="shared" si="6"/>
        <v>-21.615227386083347</v>
      </c>
      <c r="AK18">
        <f t="shared" si="19"/>
        <v>36.540216837394965</v>
      </c>
      <c r="AL18">
        <f t="shared" si="7"/>
        <v>-300.5987085204759</v>
      </c>
      <c r="AN18">
        <f t="shared" si="8"/>
        <v>0</v>
      </c>
      <c r="AO18">
        <f t="shared" si="8"/>
        <v>0</v>
      </c>
      <c r="AP18">
        <f t="shared" si="8"/>
        <v>-5.6998316134920808</v>
      </c>
      <c r="AQ18">
        <f t="shared" si="8"/>
        <v>-84.756315470780862</v>
      </c>
      <c r="AR18">
        <f t="shared" si="8"/>
        <v>-90.456147084272942</v>
      </c>
      <c r="AS18">
        <f t="shared" si="8"/>
        <v>-6.1967776121538307</v>
      </c>
      <c r="AT18">
        <f t="shared" si="8"/>
        <v>10.475559363627157</v>
      </c>
      <c r="AU18">
        <f t="shared" si="8"/>
        <v>-86.177365332799624</v>
      </c>
      <c r="AW18">
        <v>15</v>
      </c>
      <c r="AX18">
        <f>IF(Z18&gt;0, (R18*SUMPRODUCT(K18:$K$98, X18:$X$98)-K18*$AZ$3)/Z18, 0)</f>
        <v>683.56241127835767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50000</v>
      </c>
      <c r="S19">
        <f t="shared" si="1"/>
        <v>715.92685208271325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543.6183250631542</v>
      </c>
      <c r="AC19">
        <f t="shared" si="22"/>
        <v>559.22358805423221</v>
      </c>
      <c r="AE19">
        <f t="shared" si="2"/>
        <v>0</v>
      </c>
      <c r="AF19">
        <f t="shared" si="3"/>
        <v>0</v>
      </c>
      <c r="AG19">
        <f t="shared" si="3"/>
        <v>-19.527958283286438</v>
      </c>
      <c r="AH19">
        <f t="shared" si="4"/>
        <v>-310.06764590352583</v>
      </c>
      <c r="AI19">
        <f t="shared" si="5"/>
        <v>-329.59560418681224</v>
      </c>
      <c r="AJ19">
        <f t="shared" si="6"/>
        <v>-15.605262991078007</v>
      </c>
      <c r="AK19">
        <f t="shared" si="19"/>
        <v>38.053282754420799</v>
      </c>
      <c r="AL19">
        <f t="shared" si="7"/>
        <v>-307.14758442346943</v>
      </c>
      <c r="AN19">
        <f t="shared" si="8"/>
        <v>0</v>
      </c>
      <c r="AO19">
        <f t="shared" si="8"/>
        <v>0</v>
      </c>
      <c r="AP19">
        <f t="shared" si="8"/>
        <v>-4.9985600982113887</v>
      </c>
      <c r="AQ19">
        <f t="shared" si="8"/>
        <v>-79.367834572148865</v>
      </c>
      <c r="AR19">
        <f t="shared" si="8"/>
        <v>-84.366394670360236</v>
      </c>
      <c r="AS19">
        <f t="shared" si="8"/>
        <v>-3.9944700709474197</v>
      </c>
      <c r="AT19">
        <f t="shared" si="8"/>
        <v>9.7404766039981467</v>
      </c>
      <c r="AU19">
        <f t="shared" si="8"/>
        <v>-78.620388137309504</v>
      </c>
      <c r="AW19">
        <v>16</v>
      </c>
      <c r="AX19">
        <f>IF(Z19&gt;0, (R19*SUMPRODUCT(K19:$K$98, X19:$X$98)-K19*$AZ$3)/Z19, 0)</f>
        <v>715.92685208271325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50000</v>
      </c>
      <c r="S20">
        <f t="shared" si="1"/>
        <v>742.67304876890296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559.22358805423221</v>
      </c>
      <c r="AC20">
        <f t="shared" si="22"/>
        <v>569.46430568017172</v>
      </c>
      <c r="AE20">
        <f t="shared" si="2"/>
        <v>0</v>
      </c>
      <c r="AF20">
        <f t="shared" si="3"/>
        <v>0</v>
      </c>
      <c r="AG20">
        <f t="shared" si="3"/>
        <v>-19.169414677971286</v>
      </c>
      <c r="AH20">
        <f t="shared" si="4"/>
        <v>-326.52804496457981</v>
      </c>
      <c r="AI20">
        <f t="shared" si="5"/>
        <v>-345.69745964255111</v>
      </c>
      <c r="AJ20">
        <f t="shared" si="6"/>
        <v>-10.24071762593951</v>
      </c>
      <c r="AK20">
        <f t="shared" si="19"/>
        <v>39.145651163796259</v>
      </c>
      <c r="AL20">
        <f t="shared" si="7"/>
        <v>-316.79252610469439</v>
      </c>
      <c r="AN20">
        <f t="shared" si="8"/>
        <v>0</v>
      </c>
      <c r="AO20">
        <f t="shared" si="8"/>
        <v>0</v>
      </c>
      <c r="AP20">
        <f t="shared" si="8"/>
        <v>-4.3810570540777283</v>
      </c>
      <c r="AQ20">
        <f t="shared" si="8"/>
        <v>-74.626065468248143</v>
      </c>
      <c r="AR20">
        <f t="shared" si="8"/>
        <v>-79.007122522325872</v>
      </c>
      <c r="AS20">
        <f t="shared" si="8"/>
        <v>-2.340455822341704</v>
      </c>
      <c r="AT20">
        <f t="shared" si="8"/>
        <v>8.9465084901468455</v>
      </c>
      <c r="AU20">
        <f t="shared" si="8"/>
        <v>-72.401069854520742</v>
      </c>
      <c r="AW20">
        <v>17</v>
      </c>
      <c r="AX20">
        <f>IF(Z20&gt;0, (R20*SUMPRODUCT(K20:$K$98, X20:$X$98)-K20*$AZ$3)/Z20, 0)</f>
        <v>742.67304876890296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50000</v>
      </c>
      <c r="S21">
        <f t="shared" si="1"/>
        <v>764.21912497362246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569.46430568017172</v>
      </c>
      <c r="AC21">
        <f t="shared" si="22"/>
        <v>574.84587610307403</v>
      </c>
      <c r="AE21">
        <f t="shared" si="2"/>
        <v>0</v>
      </c>
      <c r="AF21">
        <f t="shared" si="3"/>
        <v>0</v>
      </c>
      <c r="AG21">
        <f t="shared" si="3"/>
        <v>-18.805008188028378</v>
      </c>
      <c r="AH21">
        <f t="shared" si="4"/>
        <v>-345.42468632638975</v>
      </c>
      <c r="AI21">
        <f t="shared" si="5"/>
        <v>-364.2296945144181</v>
      </c>
      <c r="AJ21">
        <f t="shared" si="6"/>
        <v>-5.381570422902314</v>
      </c>
      <c r="AK21">
        <f t="shared" si="19"/>
        <v>39.862501397612021</v>
      </c>
      <c r="AL21">
        <f t="shared" si="7"/>
        <v>-329.74876353970842</v>
      </c>
      <c r="AN21">
        <f t="shared" si="8"/>
        <v>0</v>
      </c>
      <c r="AO21">
        <f t="shared" si="8"/>
        <v>0</v>
      </c>
      <c r="AP21">
        <f t="shared" si="8"/>
        <v>-3.8372982970043421</v>
      </c>
      <c r="AQ21">
        <f t="shared" si="8"/>
        <v>-70.486412307299659</v>
      </c>
      <c r="AR21">
        <f t="shared" si="8"/>
        <v>-74.323710604303997</v>
      </c>
      <c r="AS21">
        <f t="shared" si="8"/>
        <v>-1.0981484726052182</v>
      </c>
      <c r="AT21">
        <f t="shared" si="8"/>
        <v>8.1342324979560381</v>
      </c>
      <c r="AU21">
        <f t="shared" si="8"/>
        <v>-67.28762657895318</v>
      </c>
      <c r="AW21">
        <v>18</v>
      </c>
      <c r="AX21">
        <f>IF(Z21&gt;0, (R21*SUMPRODUCT(K21:$K$98, X21:$X$98)-K21*$AZ$3)/Z21, 0)</f>
        <v>764.21912497362246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50000</v>
      </c>
      <c r="S22">
        <f t="shared" si="1"/>
        <v>780.9098724306466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574.84587610307403</v>
      </c>
      <c r="AC22">
        <f t="shared" si="22"/>
        <v>575.7948529843012</v>
      </c>
      <c r="AE22">
        <f t="shared" si="2"/>
        <v>0</v>
      </c>
      <c r="AF22">
        <f t="shared" si="3"/>
        <v>0</v>
      </c>
      <c r="AG22">
        <f t="shared" si="3"/>
        <v>-18.433460547505057</v>
      </c>
      <c r="AH22">
        <f t="shared" si="4"/>
        <v>-366.9951172860716</v>
      </c>
      <c r="AI22">
        <f t="shared" si="5"/>
        <v>-385.42857783357664</v>
      </c>
      <c r="AJ22">
        <f t="shared" si="6"/>
        <v>-0.94897688122716772</v>
      </c>
      <c r="AK22">
        <f t="shared" si="19"/>
        <v>40.239211327215187</v>
      </c>
      <c r="AL22">
        <f t="shared" si="7"/>
        <v>-346.13834338758863</v>
      </c>
      <c r="AN22">
        <f t="shared" si="8"/>
        <v>0</v>
      </c>
      <c r="AO22">
        <f t="shared" si="8"/>
        <v>0</v>
      </c>
      <c r="AP22">
        <f t="shared" si="8"/>
        <v>-3.3584654521841739</v>
      </c>
      <c r="AQ22">
        <f t="shared" si="8"/>
        <v>-66.8642992643274</v>
      </c>
      <c r="AR22">
        <f t="shared" si="8"/>
        <v>-70.222764716511563</v>
      </c>
      <c r="AS22">
        <f t="shared" si="8"/>
        <v>-0.17289787027831285</v>
      </c>
      <c r="AT22">
        <f t="shared" si="8"/>
        <v>7.3313418669985744</v>
      </c>
      <c r="AU22">
        <f t="shared" si="8"/>
        <v>-63.064320719791304</v>
      </c>
      <c r="AW22">
        <v>19</v>
      </c>
      <c r="AX22">
        <f>IF(Z22&gt;0, (R22*SUMPRODUCT(K22:$K$98, X22:$X$98)-K22*$AZ$3)/Z22, 0)</f>
        <v>780.9098724306466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50000</v>
      </c>
      <c r="S23">
        <f t="shared" si="1"/>
        <v>793.10709740624168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575.7948529843012</v>
      </c>
      <c r="AC23">
        <f t="shared" si="22"/>
        <v>572.71215120973011</v>
      </c>
      <c r="AE23">
        <f t="shared" si="2"/>
        <v>0</v>
      </c>
      <c r="AF23">
        <f t="shared" si="3"/>
        <v>0</v>
      </c>
      <c r="AG23">
        <f t="shared" si="3"/>
        <v>-18.052799964932671</v>
      </c>
      <c r="AH23">
        <f t="shared" si="4"/>
        <v>-392.65195419466932</v>
      </c>
      <c r="AI23">
        <f t="shared" si="5"/>
        <v>-410.70475415960198</v>
      </c>
      <c r="AJ23">
        <f t="shared" si="6"/>
        <v>3.0827017745710918</v>
      </c>
      <c r="AK23">
        <f t="shared" si="19"/>
        <v>40.30563970890109</v>
      </c>
      <c r="AL23">
        <f t="shared" si="7"/>
        <v>-367.3164126761298</v>
      </c>
      <c r="AN23">
        <f t="shared" si="8"/>
        <v>0</v>
      </c>
      <c r="AO23">
        <f t="shared" si="8"/>
        <v>0</v>
      </c>
      <c r="AP23">
        <f t="shared" si="8"/>
        <v>-2.9367065959621468</v>
      </c>
      <c r="AQ23">
        <f t="shared" si="8"/>
        <v>-63.873946758441946</v>
      </c>
      <c r="AR23">
        <f t="shared" si="8"/>
        <v>-66.810653354404096</v>
      </c>
      <c r="AS23">
        <f t="shared" si="8"/>
        <v>0.50147293784634273</v>
      </c>
      <c r="AT23">
        <f t="shared" si="8"/>
        <v>6.556647069569693</v>
      </c>
      <c r="AU23">
        <f t="shared" si="8"/>
        <v>-59.752533346988059</v>
      </c>
      <c r="AW23">
        <v>20</v>
      </c>
      <c r="AX23">
        <f>IF(Z23&gt;0, (R23*SUMPRODUCT(K23:$K$98, X23:$X$98)-K23*$AZ$3)/Z23, 0)</f>
        <v>793.10709740624168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50000</v>
      </c>
      <c r="S24">
        <f t="shared" si="1"/>
        <v>800.87717249800494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572.71215120973011</v>
      </c>
      <c r="AC24">
        <f t="shared" si="22"/>
        <v>565.78605935285634</v>
      </c>
      <c r="AE24">
        <f t="shared" si="2"/>
        <v>0</v>
      </c>
      <c r="AF24">
        <f t="shared" si="3"/>
        <v>0</v>
      </c>
      <c r="AG24">
        <f t="shared" si="3"/>
        <v>-17.661449182904065</v>
      </c>
      <c r="AH24">
        <f t="shared" si="4"/>
        <v>-421.64556475855903</v>
      </c>
      <c r="AI24">
        <f t="shared" ref="AI24:AI69" si="23">SUM(AE24:AH24)</f>
        <v>-439.30701394146308</v>
      </c>
      <c r="AJ24">
        <f t="shared" si="6"/>
        <v>6.9260918568737679</v>
      </c>
      <c r="AK24">
        <f t="shared" si="19"/>
        <v>40.089850584681109</v>
      </c>
      <c r="AL24">
        <f t="shared" ref="AL24:AL69" si="24">SUM(AI24:AK24)</f>
        <v>-392.29107149990818</v>
      </c>
      <c r="AN24">
        <f t="shared" si="8"/>
        <v>0</v>
      </c>
      <c r="AO24">
        <f t="shared" si="8"/>
        <v>0</v>
      </c>
      <c r="AP24">
        <f t="shared" si="8"/>
        <v>-2.5652181384226616</v>
      </c>
      <c r="AQ24">
        <f t="shared" si="8"/>
        <v>-61.241455302042965</v>
      </c>
      <c r="AR24">
        <f t="shared" si="8"/>
        <v>-63.806673440465623</v>
      </c>
      <c r="AS24">
        <f t="shared" si="8"/>
        <v>1.0059727418536031</v>
      </c>
      <c r="AT24">
        <f t="shared" si="8"/>
        <v>5.8228071106432564</v>
      </c>
      <c r="AU24">
        <f t="shared" si="8"/>
        <v>-56.977893587968758</v>
      </c>
      <c r="AW24">
        <v>21</v>
      </c>
      <c r="AX24">
        <f>IF(Z24&gt;0, (R24*SUMPRODUCT(K24:$K$98, X24:$X$98)-K24*$AZ$3)/Z24, 0)</f>
        <v>800.87717249800494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50000</v>
      </c>
      <c r="S25">
        <f t="shared" si="1"/>
        <v>804.55459031397538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565.78605935285634</v>
      </c>
      <c r="AC25">
        <f t="shared" si="22"/>
        <v>555.39090307007041</v>
      </c>
      <c r="AE25">
        <f t="shared" si="2"/>
        <v>0</v>
      </c>
      <c r="AF25">
        <f t="shared" si="3"/>
        <v>0</v>
      </c>
      <c r="AG25">
        <f t="shared" si="3"/>
        <v>-17.257713452772997</v>
      </c>
      <c r="AH25">
        <f t="shared" si="4"/>
        <v>-454.24247660405501</v>
      </c>
      <c r="AI25">
        <f t="shared" si="23"/>
        <v>-471.50019005682799</v>
      </c>
      <c r="AJ25">
        <f t="shared" si="6"/>
        <v>10.395156282785933</v>
      </c>
      <c r="AK25">
        <f t="shared" si="19"/>
        <v>39.605024154699947</v>
      </c>
      <c r="AL25">
        <f t="shared" si="24"/>
        <v>-421.50000961934211</v>
      </c>
      <c r="AN25">
        <f t="shared" si="8"/>
        <v>0</v>
      </c>
      <c r="AO25">
        <f t="shared" si="8"/>
        <v>0</v>
      </c>
      <c r="AP25">
        <f t="shared" si="8"/>
        <v>-2.2380160515491538</v>
      </c>
      <c r="AQ25">
        <f t="shared" si="8"/>
        <v>-58.907105898896873</v>
      </c>
      <c r="AR25">
        <f t="shared" si="8"/>
        <v>-61.145121950446025</v>
      </c>
      <c r="AS25">
        <f t="shared" si="8"/>
        <v>1.3480654133528203</v>
      </c>
      <c r="AT25">
        <f t="shared" si="8"/>
        <v>5.1360616238513428</v>
      </c>
      <c r="AU25">
        <f t="shared" si="8"/>
        <v>-54.660994913241865</v>
      </c>
      <c r="AW25">
        <v>22</v>
      </c>
      <c r="AX25">
        <f>IF(Z25&gt;0, (R25*SUMPRODUCT(K25:$K$98, X25:$X$98)-K25*$AZ$3)/Z25, 0)</f>
        <v>804.55459031397538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50000</v>
      </c>
      <c r="S26">
        <f t="shared" si="1"/>
        <v>804.47304041213943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555.39090307007041</v>
      </c>
      <c r="AC26">
        <f t="shared" si="22"/>
        <v>541.88227843836762</v>
      </c>
      <c r="AE26">
        <f t="shared" si="2"/>
        <v>0</v>
      </c>
      <c r="AF26">
        <f t="shared" si="3"/>
        <v>0</v>
      </c>
      <c r="AG26">
        <f t="shared" si="3"/>
        <v>-16.839665570419736</v>
      </c>
      <c r="AH26">
        <f t="shared" si="4"/>
        <v>-490.94149565105852</v>
      </c>
      <c r="AI26">
        <f t="shared" si="23"/>
        <v>-507.78116122147827</v>
      </c>
      <c r="AJ26">
        <f t="shared" si="6"/>
        <v>13.508624631702787</v>
      </c>
      <c r="AK26">
        <f t="shared" si="19"/>
        <v>38.877363214904932</v>
      </c>
      <c r="AL26">
        <f t="shared" si="24"/>
        <v>-455.39517337487052</v>
      </c>
      <c r="AN26">
        <f t="shared" si="8"/>
        <v>0</v>
      </c>
      <c r="AO26">
        <f t="shared" si="8"/>
        <v>0</v>
      </c>
      <c r="AP26">
        <f t="shared" si="8"/>
        <v>-1.9498238711207034</v>
      </c>
      <c r="AQ26">
        <f t="shared" si="8"/>
        <v>-56.844920318704112</v>
      </c>
      <c r="AR26">
        <f t="shared" si="8"/>
        <v>-58.794744189824819</v>
      </c>
      <c r="AS26">
        <f t="shared" si="8"/>
        <v>1.5641307520483434</v>
      </c>
      <c r="AT26">
        <f t="shared" si="8"/>
        <v>4.5015152186755767</v>
      </c>
      <c r="AU26">
        <f t="shared" si="8"/>
        <v>-52.729098219100898</v>
      </c>
      <c r="AW26">
        <v>23</v>
      </c>
      <c r="AX26">
        <f>IF(Z26&gt;0, (R26*SUMPRODUCT(K26:$K$98, X26:$X$98)-K26*$AZ$3)/Z26, 0)</f>
        <v>804.47304041213943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50000</v>
      </c>
      <c r="S27">
        <f t="shared" si="1"/>
        <v>800.88085669948555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541.88227843836762</v>
      </c>
      <c r="AC27">
        <f t="shared" si="22"/>
        <v>525.5717163939438</v>
      </c>
      <c r="AE27">
        <f t="shared" si="2"/>
        <v>0</v>
      </c>
      <c r="AF27">
        <f t="shared" si="3"/>
        <v>0</v>
      </c>
      <c r="AG27">
        <f t="shared" si="3"/>
        <v>-16.406051911387927</v>
      </c>
      <c r="AH27">
        <f t="shared" si="4"/>
        <v>-530.43400665522802</v>
      </c>
      <c r="AI27">
        <f t="shared" si="23"/>
        <v>-546.84005856661599</v>
      </c>
      <c r="AJ27">
        <f t="shared" si="6"/>
        <v>16.310562044423818</v>
      </c>
      <c r="AK27">
        <f t="shared" si="19"/>
        <v>37.931759490685735</v>
      </c>
      <c r="AL27">
        <f t="shared" si="24"/>
        <v>-492.59773703150643</v>
      </c>
      <c r="AN27">
        <f t="shared" si="8"/>
        <v>0</v>
      </c>
      <c r="AO27">
        <f t="shared" si="8"/>
        <v>0</v>
      </c>
      <c r="AP27">
        <f t="shared" si="8"/>
        <v>-1.6960864298290199</v>
      </c>
      <c r="AQ27">
        <f t="shared" si="8"/>
        <v>-54.837198216061125</v>
      </c>
      <c r="AR27">
        <f t="shared" si="8"/>
        <v>-56.533284645890156</v>
      </c>
      <c r="AS27">
        <f t="shared" si="8"/>
        <v>1.6862145198522154</v>
      </c>
      <c r="AT27">
        <f t="shared" si="8"/>
        <v>3.9214518446716</v>
      </c>
      <c r="AU27">
        <f t="shared" si="8"/>
        <v>-50.925618281366333</v>
      </c>
      <c r="AW27">
        <v>24</v>
      </c>
      <c r="AX27">
        <f>IF(Z27&gt;0, (R27*SUMPRODUCT(K27:$K$98, X27:$X$98)-K27*$AZ$3)/Z27, 0)</f>
        <v>800.88085669948555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50000</v>
      </c>
      <c r="S28">
        <f t="shared" si="1"/>
        <v>794.26838775931992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525.5717163939438</v>
      </c>
      <c r="AC28">
        <f t="shared" si="22"/>
        <v>506.92590949420429</v>
      </c>
      <c r="AE28">
        <f t="shared" si="2"/>
        <v>0</v>
      </c>
      <c r="AF28">
        <f t="shared" si="3"/>
        <v>0</v>
      </c>
      <c r="AG28">
        <f t="shared" si="3"/>
        <v>-15.955749885887865</v>
      </c>
      <c r="AH28">
        <f t="shared" si="4"/>
        <v>-572.48301277236294</v>
      </c>
      <c r="AI28">
        <f t="shared" si="23"/>
        <v>-588.43876265825077</v>
      </c>
      <c r="AJ28">
        <f t="shared" si="6"/>
        <v>18.645806899739512</v>
      </c>
      <c r="AK28">
        <f t="shared" si="19"/>
        <v>36.790020147576072</v>
      </c>
      <c r="AL28">
        <f t="shared" si="24"/>
        <v>-533.00293561093508</v>
      </c>
      <c r="AN28">
        <f t="shared" si="8"/>
        <v>0</v>
      </c>
      <c r="AO28">
        <f t="shared" si="8"/>
        <v>0</v>
      </c>
      <c r="AP28">
        <f t="shared" si="8"/>
        <v>-1.4727976932236932</v>
      </c>
      <c r="AQ28">
        <f t="shared" si="8"/>
        <v>-52.843123428916087</v>
      </c>
      <c r="AR28">
        <f t="shared" si="8"/>
        <v>-54.315921122139777</v>
      </c>
      <c r="AS28">
        <f t="shared" si="8"/>
        <v>1.7211037767970545</v>
      </c>
      <c r="AT28">
        <f t="shared" si="8"/>
        <v>3.3959078823945936</v>
      </c>
      <c r="AU28">
        <f t="shared" si="8"/>
        <v>-49.198909462948123</v>
      </c>
      <c r="AW28">
        <v>25</v>
      </c>
      <c r="AX28">
        <f>IF(Z28&gt;0, (R28*SUMPRODUCT(K28:$K$98, X28:$X$98)-K28*$AZ$3)/Z28, 0)</f>
        <v>794.26838775931992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50000</v>
      </c>
      <c r="S29">
        <f t="shared" si="1"/>
        <v>785.10589794655539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506.92590949420429</v>
      </c>
      <c r="AC29">
        <f t="shared" si="22"/>
        <v>486.39652831200459</v>
      </c>
      <c r="AE29">
        <f t="shared" si="2"/>
        <v>0</v>
      </c>
      <c r="AF29">
        <f t="shared" si="3"/>
        <v>0</v>
      </c>
      <c r="AG29">
        <f t="shared" si="3"/>
        <v>-15.488245903647355</v>
      </c>
      <c r="AH29">
        <f t="shared" si="4"/>
        <v>-615.89296676326433</v>
      </c>
      <c r="AI29">
        <f t="shared" si="23"/>
        <v>-631.38121266691167</v>
      </c>
      <c r="AJ29">
        <f t="shared" si="6"/>
        <v>20.5293811821997</v>
      </c>
      <c r="AK29">
        <f t="shared" si="19"/>
        <v>35.484813664594306</v>
      </c>
      <c r="AL29">
        <f t="shared" si="24"/>
        <v>-575.36701782011767</v>
      </c>
      <c r="AN29">
        <f t="shared" si="8"/>
        <v>0</v>
      </c>
      <c r="AO29">
        <f t="shared" si="8"/>
        <v>0</v>
      </c>
      <c r="AP29">
        <f t="shared" si="8"/>
        <v>-1.2764684586452795</v>
      </c>
      <c r="AQ29">
        <f t="shared" si="8"/>
        <v>-50.759004658470474</v>
      </c>
      <c r="AR29">
        <f t="shared" si="8"/>
        <v>-52.03547311711575</v>
      </c>
      <c r="AS29">
        <f t="shared" si="8"/>
        <v>1.6919351434375642</v>
      </c>
      <c r="AT29">
        <f t="shared" si="8"/>
        <v>2.9244916232310709</v>
      </c>
      <c r="AU29">
        <f t="shared" si="8"/>
        <v>-47.419046350447118</v>
      </c>
      <c r="AW29">
        <v>26</v>
      </c>
      <c r="AX29">
        <f>IF(Z29&gt;0, (R29*SUMPRODUCT(K29:$K$98, X29:$X$98)-K29*$AZ$3)/Z29, 0)</f>
        <v>785.10589794655539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50000</v>
      </c>
      <c r="S30">
        <f t="shared" si="1"/>
        <v>773.99943748268458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486.39652831200459</v>
      </c>
      <c r="AC30">
        <f t="shared" si="22"/>
        <v>464.48907923095885</v>
      </c>
      <c r="AE30">
        <f t="shared" si="2"/>
        <v>0</v>
      </c>
      <c r="AF30">
        <f t="shared" si="3"/>
        <v>0</v>
      </c>
      <c r="AG30">
        <f t="shared" si="3"/>
        <v>-15.002888139739445</v>
      </c>
      <c r="AH30">
        <f t="shared" si="4"/>
        <v>-660.95060974287082</v>
      </c>
      <c r="AI30">
        <f t="shared" si="23"/>
        <v>-675.95349788261024</v>
      </c>
      <c r="AJ30">
        <f t="shared" si="6"/>
        <v>21.907449081045741</v>
      </c>
      <c r="AK30">
        <f t="shared" si="19"/>
        <v>34.047756981840323</v>
      </c>
      <c r="AL30">
        <f t="shared" si="24"/>
        <v>-619.99829181972416</v>
      </c>
      <c r="AN30">
        <f t="shared" si="8"/>
        <v>0</v>
      </c>
      <c r="AO30">
        <f t="shared" si="8"/>
        <v>0</v>
      </c>
      <c r="AP30">
        <f t="shared" si="8"/>
        <v>-1.1039888858125098</v>
      </c>
      <c r="AQ30">
        <f t="shared" si="8"/>
        <v>-48.636110622884601</v>
      </c>
      <c r="AR30">
        <f t="shared" si="8"/>
        <v>-49.740099508697107</v>
      </c>
      <c r="AS30">
        <f t="shared" si="8"/>
        <v>1.6120616295148895</v>
      </c>
      <c r="AT30">
        <f t="shared" si="8"/>
        <v>2.505407288562894</v>
      </c>
      <c r="AU30">
        <f t="shared" si="8"/>
        <v>-45.622630590619323</v>
      </c>
      <c r="AW30">
        <v>27</v>
      </c>
      <c r="AX30">
        <f>IF(Z30&gt;0, (R30*SUMPRODUCT(K30:$K$98, X30:$X$98)-K30*$AZ$3)/Z30, 0)</f>
        <v>773.99943748268458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50000</v>
      </c>
      <c r="S31">
        <f t="shared" si="1"/>
        <v>761.48785552260074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464.48907923095885</v>
      </c>
      <c r="AC31">
        <f t="shared" si="22"/>
        <v>441.61328608791786</v>
      </c>
      <c r="AE31">
        <f t="shared" si="2"/>
        <v>0</v>
      </c>
      <c r="AF31">
        <f t="shared" si="3"/>
        <v>0</v>
      </c>
      <c r="AG31">
        <f t="shared" si="3"/>
        <v>-14.498369307047041</v>
      </c>
      <c r="AH31">
        <f t="shared" si="4"/>
        <v>-708.97990259002302</v>
      </c>
      <c r="AI31">
        <f t="shared" si="23"/>
        <v>-723.47827189707004</v>
      </c>
      <c r="AJ31">
        <f t="shared" si="6"/>
        <v>22.875793143040994</v>
      </c>
      <c r="AK31">
        <f t="shared" si="19"/>
        <v>32.514235546167122</v>
      </c>
      <c r="AL31">
        <f t="shared" si="24"/>
        <v>-668.08824320786198</v>
      </c>
      <c r="AN31">
        <f t="shared" si="8"/>
        <v>0</v>
      </c>
      <c r="AO31">
        <f t="shared" si="8"/>
        <v>0</v>
      </c>
      <c r="AP31">
        <f t="shared" si="8"/>
        <v>-0.95255698366578023</v>
      </c>
      <c r="AQ31">
        <f t="shared" si="8"/>
        <v>-46.580670086983858</v>
      </c>
      <c r="AR31">
        <f t="shared" si="8"/>
        <v>-47.533227070649637</v>
      </c>
      <c r="AS31">
        <f t="shared" si="8"/>
        <v>1.5029618885970875</v>
      </c>
      <c r="AT31">
        <f t="shared" si="8"/>
        <v>2.136216941515046</v>
      </c>
      <c r="AU31">
        <f t="shared" si="8"/>
        <v>-43.894048240537508</v>
      </c>
      <c r="AW31">
        <v>28</v>
      </c>
      <c r="AX31">
        <f>IF(Z31&gt;0, (R31*SUMPRODUCT(K31:$K$98, X31:$X$98)-K31*$AZ$3)/Z31, 0)</f>
        <v>761.48785552260074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50000</v>
      </c>
      <c r="S32">
        <f t="shared" si="1"/>
        <v>747.90402950798182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441.61328608791786</v>
      </c>
      <c r="AC32">
        <f t="shared" si="22"/>
        <v>418.03289946507994</v>
      </c>
      <c r="AE32">
        <f t="shared" si="2"/>
        <v>0</v>
      </c>
      <c r="AF32">
        <f t="shared" si="3"/>
        <v>0</v>
      </c>
      <c r="AG32">
        <f t="shared" si="3"/>
        <v>-13.973480652995285</v>
      </c>
      <c r="AH32">
        <f t="shared" si="4"/>
        <v>-759.8099219625667</v>
      </c>
      <c r="AI32">
        <f t="shared" si="23"/>
        <v>-773.78340261556195</v>
      </c>
      <c r="AJ32">
        <f t="shared" si="6"/>
        <v>23.580386622837921</v>
      </c>
      <c r="AK32">
        <f t="shared" si="19"/>
        <v>30.912930026154253</v>
      </c>
      <c r="AL32">
        <f t="shared" si="24"/>
        <v>-719.29008596656968</v>
      </c>
      <c r="AN32">
        <f t="shared" si="8"/>
        <v>0</v>
      </c>
      <c r="AO32">
        <f t="shared" si="8"/>
        <v>0</v>
      </c>
      <c r="AP32">
        <f t="shared" si="8"/>
        <v>-0.81970650705103532</v>
      </c>
      <c r="AQ32">
        <f t="shared" si="8"/>
        <v>-44.571653449933422</v>
      </c>
      <c r="AR32">
        <f t="shared" si="8"/>
        <v>-45.391359956984459</v>
      </c>
      <c r="AS32">
        <f t="shared" si="8"/>
        <v>1.3832628271737124</v>
      </c>
      <c r="AT32">
        <f t="shared" si="8"/>
        <v>1.8134014368868301</v>
      </c>
      <c r="AU32">
        <f t="shared" si="8"/>
        <v>-42.194695692923908</v>
      </c>
      <c r="AW32">
        <v>29</v>
      </c>
      <c r="AX32">
        <f>IF(Z32&gt;0, (R32*SUMPRODUCT(K32:$K$98, X32:$X$98)-K32*$AZ$3)/Z32, 0)</f>
        <v>747.90402950798182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50000</v>
      </c>
      <c r="S33">
        <f t="shared" si="1"/>
        <v>733.59122751572875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418.03289946507994</v>
      </c>
      <c r="AC33">
        <f t="shared" si="22"/>
        <v>393.99721339384843</v>
      </c>
      <c r="AE33">
        <f t="shared" si="2"/>
        <v>0</v>
      </c>
      <c r="AF33">
        <f t="shared" si="3"/>
        <v>0</v>
      </c>
      <c r="AG33">
        <f t="shared" si="3"/>
        <v>-13.427001258183694</v>
      </c>
      <c r="AH33">
        <f t="shared" si="4"/>
        <v>-813.48917656327535</v>
      </c>
      <c r="AI33">
        <f t="shared" si="23"/>
        <v>-826.91617782145909</v>
      </c>
      <c r="AJ33">
        <f t="shared" si="6"/>
        <v>24.03568607123151</v>
      </c>
      <c r="AK33">
        <f t="shared" si="19"/>
        <v>29.262302962555598</v>
      </c>
      <c r="AL33">
        <f t="shared" si="24"/>
        <v>-773.6181887876719</v>
      </c>
      <c r="AN33">
        <f t="shared" si="8"/>
        <v>0</v>
      </c>
      <c r="AO33">
        <f t="shared" si="8"/>
        <v>0</v>
      </c>
      <c r="AP33">
        <f t="shared" si="8"/>
        <v>-0.70325817875721564</v>
      </c>
      <c r="AQ33">
        <f t="shared" si="8"/>
        <v>-42.607646022220202</v>
      </c>
      <c r="AR33">
        <f t="shared" si="8"/>
        <v>-43.310904200977419</v>
      </c>
      <c r="AS33">
        <f t="shared" si="8"/>
        <v>1.2589030481643821</v>
      </c>
      <c r="AT33">
        <f t="shared" si="8"/>
        <v>1.5326544990934554</v>
      </c>
      <c r="AU33">
        <f t="shared" si="8"/>
        <v>-40.519346653719573</v>
      </c>
      <c r="AW33">
        <v>30</v>
      </c>
      <c r="AX33">
        <f>IF(Z33&gt;0, (R33*SUMPRODUCT(K33:$K$98, X33:$X$98)-K33*$AZ$3)/Z33, 0)</f>
        <v>733.59122751572875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50000</v>
      </c>
      <c r="S34">
        <f t="shared" si="1"/>
        <v>718.76314911130578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393.99721339384843</v>
      </c>
      <c r="AC34">
        <f t="shared" si="22"/>
        <v>369.72525253118351</v>
      </c>
      <c r="AE34">
        <f t="shared" si="2"/>
        <v>0</v>
      </c>
      <c r="AF34">
        <f t="shared" si="3"/>
        <v>0</v>
      </c>
      <c r="AG34">
        <f t="shared" si="3"/>
        <v>-12.859773521650345</v>
      </c>
      <c r="AH34">
        <f t="shared" si="4"/>
        <v>-865.91544790302896</v>
      </c>
      <c r="AI34">
        <f t="shared" si="23"/>
        <v>-878.77522142467933</v>
      </c>
      <c r="AJ34">
        <f t="shared" si="6"/>
        <v>24.271960862664912</v>
      </c>
      <c r="AK34">
        <f t="shared" si="19"/>
        <v>27.579804937569392</v>
      </c>
      <c r="AL34">
        <f t="shared" si="24"/>
        <v>-826.92345562444507</v>
      </c>
      <c r="AN34">
        <f t="shared" si="8"/>
        <v>0</v>
      </c>
      <c r="AO34">
        <f t="shared" si="8"/>
        <v>0</v>
      </c>
      <c r="AP34">
        <f t="shared" si="8"/>
        <v>-0.60138287848963301</v>
      </c>
      <c r="AQ34">
        <f t="shared" si="8"/>
        <v>-40.494237609383184</v>
      </c>
      <c r="AR34">
        <f t="shared" si="8"/>
        <v>-41.095620487872822</v>
      </c>
      <c r="AS34">
        <f t="shared" si="8"/>
        <v>1.1350698879418435</v>
      </c>
      <c r="AT34">
        <f t="shared" si="8"/>
        <v>1.2897600765374542</v>
      </c>
      <c r="AU34">
        <f t="shared" ref="AU34:AU69" si="25">AL34*$K34</f>
        <v>-38.670790523393521</v>
      </c>
      <c r="AW34">
        <v>31</v>
      </c>
      <c r="AX34">
        <f>IF(Z34&gt;0, (R34*SUMPRODUCT(K34:$K$98, X34:$X$98)-K34*$AZ$3)/Z34, 0)</f>
        <v>718.76314911130578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50000</v>
      </c>
      <c r="S35">
        <f t="shared" si="1"/>
        <v>703.910849006641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369.72525253118351</v>
      </c>
      <c r="AC35">
        <f t="shared" si="22"/>
        <v>345.6021623856887</v>
      </c>
      <c r="AE35">
        <f t="shared" si="2"/>
        <v>0</v>
      </c>
      <c r="AF35">
        <f t="shared" ref="AF35:AG69" si="26">-$Z35*P35</f>
        <v>0</v>
      </c>
      <c r="AG35">
        <f t="shared" si="26"/>
        <v>-12.274358424557686</v>
      </c>
      <c r="AH35">
        <f t="shared" si="4"/>
        <v>-913.63472375230617</v>
      </c>
      <c r="AI35">
        <f t="shared" si="23"/>
        <v>-925.90908217686388</v>
      </c>
      <c r="AJ35">
        <f t="shared" si="6"/>
        <v>24.123090145494814</v>
      </c>
      <c r="AK35">
        <f t="shared" si="19"/>
        <v>25.880767677182849</v>
      </c>
      <c r="AL35">
        <f t="shared" si="24"/>
        <v>-875.9052243541862</v>
      </c>
      <c r="AN35">
        <f t="shared" ref="AN35:AT69" si="27">AE35*$K35</f>
        <v>0</v>
      </c>
      <c r="AO35">
        <f t="shared" si="27"/>
        <v>0</v>
      </c>
      <c r="AP35">
        <f t="shared" si="27"/>
        <v>-0.51250548495736858</v>
      </c>
      <c r="AQ35">
        <f t="shared" si="27"/>
        <v>-38.14804741514957</v>
      </c>
      <c r="AR35">
        <f t="shared" si="27"/>
        <v>-38.660552900106943</v>
      </c>
      <c r="AS35">
        <f t="shared" si="27"/>
        <v>1.0072392858393049</v>
      </c>
      <c r="AT35">
        <f t="shared" si="27"/>
        <v>1.080629628912076</v>
      </c>
      <c r="AU35">
        <f t="shared" si="25"/>
        <v>-36.57268398535556</v>
      </c>
      <c r="AW35">
        <v>32</v>
      </c>
      <c r="AX35">
        <f>IF(Z35&gt;0, (R35*SUMPRODUCT(K35:$K$98, X35:$X$98)-K35*$AZ$3)/Z35, 0)</f>
        <v>703.910849006641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50000</v>
      </c>
      <c r="S36">
        <f t="shared" si="1"/>
        <v>696.41125541884765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345.6021623856887</v>
      </c>
      <c r="AC36">
        <f t="shared" si="22"/>
        <v>322.07121092043963</v>
      </c>
      <c r="AE36">
        <f t="shared" si="2"/>
        <v>0</v>
      </c>
      <c r="AF36">
        <f t="shared" si="26"/>
        <v>0</v>
      </c>
      <c r="AG36">
        <f t="shared" si="26"/>
        <v>-11.561818121633245</v>
      </c>
      <c r="AH36">
        <f t="shared" si="4"/>
        <v>-1179.593437357732</v>
      </c>
      <c r="AI36">
        <f t="shared" si="23"/>
        <v>-1191.1552554793652</v>
      </c>
      <c r="AJ36">
        <f t="shared" si="6"/>
        <v>23.530951465249075</v>
      </c>
      <c r="AK36">
        <f t="shared" si="19"/>
        <v>24.19215136699821</v>
      </c>
      <c r="AL36">
        <f t="shared" si="24"/>
        <v>-1143.4321526471181</v>
      </c>
      <c r="AN36">
        <f t="shared" si="27"/>
        <v>0</v>
      </c>
      <c r="AO36">
        <f t="shared" si="27"/>
        <v>0</v>
      </c>
      <c r="AP36">
        <f t="shared" si="27"/>
        <v>-0.4310303263387753</v>
      </c>
      <c r="AQ36">
        <f t="shared" si="27"/>
        <v>-43.975829657797597</v>
      </c>
      <c r="AR36">
        <f t="shared" si="27"/>
        <v>-44.406859984136368</v>
      </c>
      <c r="AS36">
        <f t="shared" si="27"/>
        <v>0.87724556660777453</v>
      </c>
      <c r="AT36">
        <f t="shared" si="27"/>
        <v>0.90189542759225416</v>
      </c>
      <c r="AU36">
        <f t="shared" si="25"/>
        <v>-42.627718989936348</v>
      </c>
      <c r="AW36">
        <v>33</v>
      </c>
      <c r="AX36">
        <f>IF(Z36&gt;0, (R36*SUMPRODUCT(K36:$K$98, X36:$X$98)-K36*$AZ$3)/Z36, 0)</f>
        <v>696.41125541884765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50000</v>
      </c>
      <c r="S37">
        <f t="shared" si="1"/>
        <v>678.08251883690548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322.07121092043963</v>
      </c>
      <c r="AC37">
        <f t="shared" si="22"/>
        <v>291.14635978933899</v>
      </c>
      <c r="AE37">
        <f t="shared" si="2"/>
        <v>0</v>
      </c>
      <c r="AF37">
        <f t="shared" si="26"/>
        <v>0</v>
      </c>
      <c r="AG37">
        <f t="shared" si="26"/>
        <v>-10.734178794666967</v>
      </c>
      <c r="AH37">
        <f t="shared" si="4"/>
        <v>-1424.0422914998883</v>
      </c>
      <c r="AI37">
        <f t="shared" si="23"/>
        <v>-1434.7764702945553</v>
      </c>
      <c r="AJ37">
        <f t="shared" si="6"/>
        <v>30.924851131100638</v>
      </c>
      <c r="AK37">
        <f t="shared" si="19"/>
        <v>22.544984764430776</v>
      </c>
      <c r="AL37">
        <f t="shared" si="24"/>
        <v>-1381.3066343990238</v>
      </c>
      <c r="AN37">
        <f t="shared" si="27"/>
        <v>0</v>
      </c>
      <c r="AO37">
        <f t="shared" si="27"/>
        <v>0</v>
      </c>
      <c r="AP37">
        <f t="shared" si="27"/>
        <v>-0.35729957219109187</v>
      </c>
      <c r="AQ37">
        <f t="shared" si="27"/>
        <v>-47.400896823865352</v>
      </c>
      <c r="AR37">
        <f t="shared" si="27"/>
        <v>-47.758196396056448</v>
      </c>
      <c r="AS37">
        <f t="shared" si="27"/>
        <v>1.0293694832719875</v>
      </c>
      <c r="AT37">
        <f t="shared" si="27"/>
        <v>0.75043592672295534</v>
      </c>
      <c r="AU37">
        <f t="shared" si="25"/>
        <v>-45.978390986061498</v>
      </c>
      <c r="AW37">
        <v>34</v>
      </c>
      <c r="AX37">
        <f>IF(Z37&gt;0, (R37*SUMPRODUCT(K37:$K$98, X37:$X$98)-K37*$AZ$3)/Z37, 0)</f>
        <v>678.08251883690548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50000</v>
      </c>
      <c r="S38">
        <f t="shared" si="1"/>
        <v>651.14572953567631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291.14635978933899</v>
      </c>
      <c r="AC38">
        <f t="shared" si="22"/>
        <v>255.39812236430987</v>
      </c>
      <c r="AE38">
        <f t="shared" si="2"/>
        <v>0</v>
      </c>
      <c r="AF38">
        <f t="shared" si="26"/>
        <v>0</v>
      </c>
      <c r="AG38">
        <f t="shared" si="26"/>
        <v>-9.8057205468594191</v>
      </c>
      <c r="AH38">
        <f t="shared" si="4"/>
        <v>-1642.2329197217548</v>
      </c>
      <c r="AI38">
        <f t="shared" si="23"/>
        <v>-1652.0386402686142</v>
      </c>
      <c r="AJ38">
        <f t="shared" si="6"/>
        <v>35.748237425029117</v>
      </c>
      <c r="AK38">
        <f t="shared" si="19"/>
        <v>20.380245185253731</v>
      </c>
      <c r="AL38">
        <f t="shared" si="24"/>
        <v>-1595.9101576583314</v>
      </c>
      <c r="AN38">
        <f t="shared" si="27"/>
        <v>0</v>
      </c>
      <c r="AO38">
        <f t="shared" si="27"/>
        <v>0</v>
      </c>
      <c r="AP38">
        <f t="shared" si="27"/>
        <v>-0.29142389659485773</v>
      </c>
      <c r="AQ38">
        <f t="shared" si="27"/>
        <v>-48.806807648107586</v>
      </c>
      <c r="AR38">
        <f t="shared" si="27"/>
        <v>-49.098231544702443</v>
      </c>
      <c r="AS38">
        <f t="shared" si="27"/>
        <v>1.0624298945717718</v>
      </c>
      <c r="AT38">
        <f t="shared" si="27"/>
        <v>0.60569648472671089</v>
      </c>
      <c r="AU38">
        <f t="shared" si="25"/>
        <v>-47.430105165403965</v>
      </c>
      <c r="AW38">
        <v>35</v>
      </c>
      <c r="AX38">
        <f>IF(Z38&gt;0, (R38*SUMPRODUCT(K38:$K$98, X38:$X$98)-K38*$AZ$3)/Z38, 0)</f>
        <v>651.14572953567631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50000</v>
      </c>
      <c r="S39">
        <f t="shared" si="1"/>
        <v>616.75411705221507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255.39812236430987</v>
      </c>
      <c r="AC39">
        <f t="shared" si="22"/>
        <v>216.99547489373495</v>
      </c>
      <c r="AE39">
        <f t="shared" si="2"/>
        <v>0</v>
      </c>
      <c r="AF39">
        <f t="shared" si="26"/>
        <v>0</v>
      </c>
      <c r="AG39">
        <f t="shared" si="26"/>
        <v>-8.795866492584917</v>
      </c>
      <c r="AH39">
        <f t="shared" si="4"/>
        <v>-1823.593697611816</v>
      </c>
      <c r="AI39">
        <f t="shared" si="23"/>
        <v>-1832.389564104401</v>
      </c>
      <c r="AJ39">
        <f t="shared" si="6"/>
        <v>38.402647470574919</v>
      </c>
      <c r="AK39">
        <f t="shared" si="19"/>
        <v>17.877868565501693</v>
      </c>
      <c r="AL39">
        <f t="shared" si="24"/>
        <v>-1776.1090480683242</v>
      </c>
      <c r="AN39">
        <f t="shared" si="27"/>
        <v>0</v>
      </c>
      <c r="AO39">
        <f t="shared" si="27"/>
        <v>0</v>
      </c>
      <c r="AP39">
        <f t="shared" si="27"/>
        <v>-0.23340290377908754</v>
      </c>
      <c r="AQ39">
        <f t="shared" si="27"/>
        <v>-48.390009636305543</v>
      </c>
      <c r="AR39">
        <f t="shared" si="27"/>
        <v>-48.62341254008463</v>
      </c>
      <c r="AS39">
        <f t="shared" si="27"/>
        <v>1.019034274791806</v>
      </c>
      <c r="AT39">
        <f t="shared" si="27"/>
        <v>0.47439856438097033</v>
      </c>
      <c r="AU39">
        <f t="shared" si="25"/>
        <v>-47.129979700911846</v>
      </c>
      <c r="AW39">
        <v>36</v>
      </c>
      <c r="AX39">
        <f>IF(Z39&gt;0, (R39*SUMPRODUCT(K39:$K$98, X39:$X$98)-K39*$AZ$3)/Z39, 0)</f>
        <v>616.75411705221507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50000</v>
      </c>
      <c r="S40">
        <f t="shared" si="1"/>
        <v>574.15437189833676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216.99547489373495</v>
      </c>
      <c r="AC40">
        <f t="shared" si="22"/>
        <v>177.89489398736924</v>
      </c>
      <c r="AE40">
        <f t="shared" si="2"/>
        <v>0</v>
      </c>
      <c r="AF40">
        <f t="shared" si="26"/>
        <v>0</v>
      </c>
      <c r="AG40">
        <f t="shared" si="26"/>
        <v>-7.7459522514472985</v>
      </c>
      <c r="AH40">
        <f t="shared" si="4"/>
        <v>-1923.9111524235379</v>
      </c>
      <c r="AI40">
        <f t="shared" si="23"/>
        <v>-1931.6571046749852</v>
      </c>
      <c r="AJ40">
        <f t="shared" si="6"/>
        <v>39.100580906365707</v>
      </c>
      <c r="AK40">
        <f t="shared" si="19"/>
        <v>15.189683242561449</v>
      </c>
      <c r="AL40">
        <f t="shared" si="24"/>
        <v>-1877.3668405260582</v>
      </c>
      <c r="AN40">
        <f t="shared" si="27"/>
        <v>0</v>
      </c>
      <c r="AO40">
        <f t="shared" si="27"/>
        <v>0</v>
      </c>
      <c r="AP40">
        <f t="shared" si="27"/>
        <v>-0.18352043030119375</v>
      </c>
      <c r="AQ40">
        <f t="shared" si="27"/>
        <v>-45.582130007070759</v>
      </c>
      <c r="AR40">
        <f t="shared" si="27"/>
        <v>-45.765650437371953</v>
      </c>
      <c r="AS40">
        <f t="shared" si="27"/>
        <v>0.92638777002816086</v>
      </c>
      <c r="AT40">
        <f t="shared" si="27"/>
        <v>0.3598805045942356</v>
      </c>
      <c r="AU40">
        <f t="shared" si="25"/>
        <v>-44.479382162749566</v>
      </c>
      <c r="AW40">
        <v>37</v>
      </c>
      <c r="AX40">
        <f>IF(Z40&gt;0, (R40*SUMPRODUCT(K40:$K$98, X40:$X$98)-K40*$AZ$3)/Z40, 0)</f>
        <v>574.15437189833676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50000</v>
      </c>
      <c r="S41">
        <f t="shared" si="1"/>
        <v>525.88104052674112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177.89489398736924</v>
      </c>
      <c r="AC41">
        <f t="shared" si="22"/>
        <v>140.60689677488756</v>
      </c>
      <c r="AE41">
        <f t="shared" si="2"/>
        <v>0</v>
      </c>
      <c r="AF41">
        <f t="shared" si="26"/>
        <v>0</v>
      </c>
      <c r="AG41">
        <f t="shared" si="26"/>
        <v>-6.6843490228346454</v>
      </c>
      <c r="AH41">
        <f t="shared" si="4"/>
        <v>-1968.2874121963596</v>
      </c>
      <c r="AI41">
        <f t="shared" si="23"/>
        <v>-1974.9717612191941</v>
      </c>
      <c r="AJ41">
        <f t="shared" si="6"/>
        <v>37.287997212481685</v>
      </c>
      <c r="AK41">
        <f t="shared" si="19"/>
        <v>12.452642579115848</v>
      </c>
      <c r="AL41">
        <f t="shared" si="24"/>
        <v>-1925.2311214275965</v>
      </c>
      <c r="AN41">
        <f t="shared" si="27"/>
        <v>0</v>
      </c>
      <c r="AO41">
        <f t="shared" si="27"/>
        <v>0</v>
      </c>
      <c r="AP41">
        <f t="shared" si="27"/>
        <v>-0.14140041989635521</v>
      </c>
      <c r="AQ41">
        <f t="shared" si="27"/>
        <v>-41.63706377547134</v>
      </c>
      <c r="AR41">
        <f t="shared" si="27"/>
        <v>-41.77846419536769</v>
      </c>
      <c r="AS41">
        <f t="shared" si="27"/>
        <v>0.78878862323426324</v>
      </c>
      <c r="AT41">
        <f t="shared" si="27"/>
        <v>0.26342264347523597</v>
      </c>
      <c r="AU41">
        <f t="shared" si="25"/>
        <v>-40.726252928658191</v>
      </c>
      <c r="AW41">
        <v>38</v>
      </c>
      <c r="AX41">
        <f>IF(Z41&gt;0, (R41*SUMPRODUCT(K41:$K$98, X41:$X$98)-K41*$AZ$3)/Z41, 0)</f>
        <v>525.88104052674112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50000</v>
      </c>
      <c r="S42">
        <f t="shared" si="1"/>
        <v>471.15799107126441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140.60689677488756</v>
      </c>
      <c r="AC42">
        <f t="shared" si="22"/>
        <v>106.3753087088709</v>
      </c>
      <c r="AE42">
        <f t="shared" si="2"/>
        <v>0</v>
      </c>
      <c r="AF42">
        <f t="shared" si="26"/>
        <v>0</v>
      </c>
      <c r="AG42">
        <f t="shared" si="26"/>
        <v>-5.6443544800655436</v>
      </c>
      <c r="AH42">
        <f t="shared" si="4"/>
        <v>-1946.3021050815109</v>
      </c>
      <c r="AI42">
        <f t="shared" si="23"/>
        <v>-1951.9464595615764</v>
      </c>
      <c r="AJ42">
        <f t="shared" si="6"/>
        <v>34.231588066016656</v>
      </c>
      <c r="AK42">
        <f t="shared" si="19"/>
        <v>9.8424827742421304</v>
      </c>
      <c r="AL42">
        <f t="shared" si="24"/>
        <v>-1907.8723887213175</v>
      </c>
      <c r="AN42">
        <f t="shared" si="27"/>
        <v>0</v>
      </c>
      <c r="AO42">
        <f t="shared" si="27"/>
        <v>0</v>
      </c>
      <c r="AP42">
        <f t="shared" si="27"/>
        <v>-0.10660751956316636</v>
      </c>
      <c r="AQ42">
        <f t="shared" si="27"/>
        <v>-36.760703190438107</v>
      </c>
      <c r="AR42">
        <f t="shared" si="27"/>
        <v>-36.86731071000127</v>
      </c>
      <c r="AS42">
        <f t="shared" si="27"/>
        <v>0.64654775091017058</v>
      </c>
      <c r="AT42">
        <f t="shared" si="27"/>
        <v>0.18589949986503351</v>
      </c>
      <c r="AU42">
        <f t="shared" si="25"/>
        <v>-36.034863459226059</v>
      </c>
      <c r="AW42">
        <v>39</v>
      </c>
      <c r="AX42">
        <f>IF(Z42&gt;0, (R42*SUMPRODUCT(K42:$K$98, X42:$X$98)-K42*$AZ$3)/Z42, 0)</f>
        <v>471.15799107126441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50000</v>
      </c>
      <c r="S43">
        <f t="shared" si="1"/>
        <v>409.10957957922164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106.3753087088709</v>
      </c>
      <c r="AC43">
        <f t="shared" si="22"/>
        <v>76.226637401874385</v>
      </c>
      <c r="AE43">
        <f t="shared" si="2"/>
        <v>0</v>
      </c>
      <c r="AF43">
        <f t="shared" si="26"/>
        <v>0</v>
      </c>
      <c r="AG43">
        <f t="shared" si="26"/>
        <v>-4.6580819178247541</v>
      </c>
      <c r="AH43">
        <f t="shared" si="4"/>
        <v>-1859.6580348802672</v>
      </c>
      <c r="AI43">
        <f t="shared" si="23"/>
        <v>-1864.316116798092</v>
      </c>
      <c r="AJ43">
        <f t="shared" si="6"/>
        <v>30.148671306996519</v>
      </c>
      <c r="AK43">
        <f t="shared" si="19"/>
        <v>7.4462716096209638</v>
      </c>
      <c r="AL43">
        <f t="shared" si="24"/>
        <v>-1826.7211738814747</v>
      </c>
      <c r="AN43">
        <f t="shared" si="27"/>
        <v>0</v>
      </c>
      <c r="AO43">
        <f t="shared" si="27"/>
        <v>0</v>
      </c>
      <c r="AP43">
        <f t="shared" si="27"/>
        <v>-7.8552978551899272E-2</v>
      </c>
      <c r="AQ43">
        <f t="shared" si="27"/>
        <v>-31.360907838227643</v>
      </c>
      <c r="AR43">
        <f t="shared" si="27"/>
        <v>-31.439460816779544</v>
      </c>
      <c r="AS43">
        <f t="shared" si="27"/>
        <v>0.50842127131433101</v>
      </c>
      <c r="AT43">
        <f t="shared" si="27"/>
        <v>0.12557246187617993</v>
      </c>
      <c r="AU43">
        <f t="shared" si="25"/>
        <v>-30.805467083589036</v>
      </c>
      <c r="AW43">
        <v>40</v>
      </c>
      <c r="AX43">
        <f>IF(Z43&gt;0, (R43*SUMPRODUCT(K43:$K$98, X43:$X$98)-K43*$AZ$3)/Z43, 0)</f>
        <v>409.10957957922164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50000</v>
      </c>
      <c r="S44">
        <f t="shared" si="1"/>
        <v>338.60336046925818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76.226637401874385</v>
      </c>
      <c r="AC44">
        <f t="shared" si="22"/>
        <v>50.769329459576731</v>
      </c>
      <c r="AE44">
        <f t="shared" si="2"/>
        <v>0</v>
      </c>
      <c r="AF44">
        <f t="shared" si="26"/>
        <v>0</v>
      </c>
      <c r="AG44">
        <f t="shared" si="26"/>
        <v>-3.7484366213330955</v>
      </c>
      <c r="AH44">
        <f t="shared" si="4"/>
        <v>-1726.1289546268217</v>
      </c>
      <c r="AI44">
        <f t="shared" si="23"/>
        <v>-1729.8773912481547</v>
      </c>
      <c r="AJ44">
        <f t="shared" si="6"/>
        <v>25.457307942297653</v>
      </c>
      <c r="AK44">
        <f t="shared" si="19"/>
        <v>5.3358646181312075</v>
      </c>
      <c r="AL44">
        <f t="shared" si="24"/>
        <v>-1699.084218687726</v>
      </c>
      <c r="AN44">
        <f t="shared" si="27"/>
        <v>0</v>
      </c>
      <c r="AO44">
        <f t="shared" si="27"/>
        <v>0</v>
      </c>
      <c r="AP44">
        <f t="shared" si="27"/>
        <v>-5.6440088337950639E-2</v>
      </c>
      <c r="AQ44">
        <f t="shared" si="27"/>
        <v>-25.99026754977778</v>
      </c>
      <c r="AR44">
        <f t="shared" si="27"/>
        <v>-26.046707638115727</v>
      </c>
      <c r="AS44">
        <f t="shared" si="27"/>
        <v>0.38330985801720807</v>
      </c>
      <c r="AT44">
        <f t="shared" si="27"/>
        <v>8.0341940075157825E-2</v>
      </c>
      <c r="AU44">
        <f t="shared" si="25"/>
        <v>-25.583055840023363</v>
      </c>
      <c r="AW44">
        <v>41</v>
      </c>
      <c r="AX44">
        <f>IF(Z44&gt;0, (R44*SUMPRODUCT(K44:$K$98, X44:$X$98)-K44*$AZ$3)/Z44, 0)</f>
        <v>338.60336046925818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50000</v>
      </c>
      <c r="S45">
        <f t="shared" si="1"/>
        <v>255.77001713835173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50.769329459576731</v>
      </c>
      <c r="AC45">
        <f t="shared" si="22"/>
        <v>30.050133245450716</v>
      </c>
      <c r="AE45">
        <f t="shared" si="2"/>
        <v>0</v>
      </c>
      <c r="AF45">
        <f t="shared" si="26"/>
        <v>0</v>
      </c>
      <c r="AG45">
        <f t="shared" si="26"/>
        <v>-2.9372220385390135</v>
      </c>
      <c r="AH45">
        <f t="shared" si="4"/>
        <v>-1547.4604331615026</v>
      </c>
      <c r="AI45">
        <f t="shared" si="23"/>
        <v>-1550.3976552000415</v>
      </c>
      <c r="AJ45">
        <f t="shared" si="6"/>
        <v>20.719196214126015</v>
      </c>
      <c r="AK45">
        <f t="shared" si="19"/>
        <v>3.5538530621703717</v>
      </c>
      <c r="AL45">
        <f t="shared" si="24"/>
        <v>-1526.1246059237451</v>
      </c>
      <c r="AN45">
        <f t="shared" si="27"/>
        <v>0</v>
      </c>
      <c r="AO45">
        <f t="shared" si="27"/>
        <v>0</v>
      </c>
      <c r="AP45">
        <f t="shared" si="27"/>
        <v>-3.9487193517045972E-2</v>
      </c>
      <c r="AQ45">
        <f t="shared" si="27"/>
        <v>-20.803626277642209</v>
      </c>
      <c r="AR45">
        <f t="shared" si="27"/>
        <v>-20.843113471159256</v>
      </c>
      <c r="AS45">
        <f t="shared" si="27"/>
        <v>0.27854309265355642</v>
      </c>
      <c r="AT45">
        <f t="shared" si="27"/>
        <v>4.7777008941029687E-2</v>
      </c>
      <c r="AU45">
        <f t="shared" si="25"/>
        <v>-20.516793369564667</v>
      </c>
      <c r="AW45">
        <v>42</v>
      </c>
      <c r="AX45">
        <f>IF(Z45&gt;0, (R45*SUMPRODUCT(K45:$K$98, X45:$X$98)-K45*$AZ$3)/Z45, 0)</f>
        <v>255.77001713835173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50000</v>
      </c>
      <c r="S46">
        <f t="shared" si="1"/>
        <v>156.01401838643343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30.050133245450716</v>
      </c>
      <c r="AC46">
        <f t="shared" si="22"/>
        <v>13.952820660354741</v>
      </c>
      <c r="AE46">
        <f t="shared" si="2"/>
        <v>0</v>
      </c>
      <c r="AF46">
        <f t="shared" si="26"/>
        <v>0</v>
      </c>
      <c r="AG46">
        <f t="shared" si="26"/>
        <v>-2.2358280372272046</v>
      </c>
      <c r="AH46">
        <f t="shared" si="4"/>
        <v>-1344.0435618528368</v>
      </c>
      <c r="AI46">
        <f t="shared" si="23"/>
        <v>-1346.2793898900641</v>
      </c>
      <c r="AJ46">
        <f t="shared" si="6"/>
        <v>16.097312585095978</v>
      </c>
      <c r="AK46">
        <f t="shared" si="19"/>
        <v>2.1035093271815501</v>
      </c>
      <c r="AL46">
        <f t="shared" si="24"/>
        <v>-1328.0785679777864</v>
      </c>
      <c r="AN46">
        <f t="shared" si="27"/>
        <v>0</v>
      </c>
      <c r="AO46">
        <f t="shared" si="27"/>
        <v>0</v>
      </c>
      <c r="AP46">
        <f t="shared" si="27"/>
        <v>-2.6837364528950639E-2</v>
      </c>
      <c r="AQ46">
        <f t="shared" si="27"/>
        <v>-16.132988052590697</v>
      </c>
      <c r="AR46">
        <f t="shared" si="27"/>
        <v>-16.159825417119649</v>
      </c>
      <c r="AS46">
        <f t="shared" si="27"/>
        <v>0.19322123105605585</v>
      </c>
      <c r="AT46">
        <f t="shared" si="27"/>
        <v>2.5249100406500649E-2</v>
      </c>
      <c r="AU46">
        <f t="shared" si="25"/>
        <v>-15.94135508565709</v>
      </c>
      <c r="AW46">
        <v>43</v>
      </c>
      <c r="AX46">
        <f>IF(Z46&gt;0, (R46*SUMPRODUCT(K46:$K$98, X46:$X$98)-K46*$AZ$3)/Z46, 0)</f>
        <v>156.01401838643343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50000</v>
      </c>
      <c r="S47">
        <f t="shared" si="1"/>
        <v>30.654325076930764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13.952820660354741</v>
      </c>
      <c r="AC47">
        <f t="shared" si="22"/>
        <v>2.0218984046803143</v>
      </c>
      <c r="AE47">
        <f t="shared" si="2"/>
        <v>0</v>
      </c>
      <c r="AF47">
        <f t="shared" si="26"/>
        <v>0</v>
      </c>
      <c r="AG47">
        <f t="shared" si="26"/>
        <v>-1.648950351709028</v>
      </c>
      <c r="AH47">
        <f t="shared" si="4"/>
        <v>-1129.0388102918096</v>
      </c>
      <c r="AI47">
        <f t="shared" si="23"/>
        <v>-1130.6877606435187</v>
      </c>
      <c r="AJ47">
        <f t="shared" si="6"/>
        <v>11.930922255674426</v>
      </c>
      <c r="AK47">
        <f t="shared" si="19"/>
        <v>0.9766974462248319</v>
      </c>
      <c r="AL47">
        <f t="shared" si="24"/>
        <v>-1117.7801409416195</v>
      </c>
      <c r="AN47">
        <f t="shared" si="27"/>
        <v>0</v>
      </c>
      <c r="AO47">
        <f t="shared" si="27"/>
        <v>0</v>
      </c>
      <c r="AP47">
        <f t="shared" si="27"/>
        <v>-1.7672216536990699E-2</v>
      </c>
      <c r="AQ47">
        <f t="shared" si="27"/>
        <v>-12.100193503984915</v>
      </c>
      <c r="AR47">
        <f t="shared" si="27"/>
        <v>-12.117865720521907</v>
      </c>
      <c r="AS47">
        <f t="shared" si="27"/>
        <v>0.12786670100148995</v>
      </c>
      <c r="AT47">
        <f t="shared" si="27"/>
        <v>1.0467512707657806E-2</v>
      </c>
      <c r="AU47">
        <f t="shared" si="25"/>
        <v>-11.97953150681276</v>
      </c>
      <c r="AW47">
        <v>44</v>
      </c>
      <c r="AX47">
        <f>IF(Z47&gt;0, (R47*SUMPRODUCT(K47:$K$98, X47:$X$98)-K47*$AZ$3)/Z47, 0)</f>
        <v>30.654325076930764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50000</v>
      </c>
      <c r="S48">
        <f t="shared" si="1"/>
        <v>-134.45296668901446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2.0218984046803143</v>
      </c>
      <c r="AC48">
        <f t="shared" si="22"/>
        <v>-6.3264506377722221</v>
      </c>
      <c r="AE48">
        <f t="shared" si="2"/>
        <v>0</v>
      </c>
      <c r="AF48">
        <f t="shared" si="26"/>
        <v>0</v>
      </c>
      <c r="AG48">
        <f t="shared" si="26"/>
        <v>-1.1763315443245492</v>
      </c>
      <c r="AH48">
        <f t="shared" si="4"/>
        <v>-912.25860773477689</v>
      </c>
      <c r="AI48">
        <f t="shared" si="23"/>
        <v>-913.4349392791014</v>
      </c>
      <c r="AJ48">
        <f t="shared" si="6"/>
        <v>8.3483490424525364</v>
      </c>
      <c r="AK48">
        <f t="shared" si="19"/>
        <v>0.14153288832762201</v>
      </c>
      <c r="AL48">
        <f t="shared" si="24"/>
        <v>-904.94505734832114</v>
      </c>
      <c r="AN48">
        <f t="shared" si="27"/>
        <v>0</v>
      </c>
      <c r="AO48">
        <f t="shared" si="27"/>
        <v>0</v>
      </c>
      <c r="AP48">
        <f t="shared" si="27"/>
        <v>-1.1256287191733343E-2</v>
      </c>
      <c r="AQ48">
        <f t="shared" si="27"/>
        <v>-8.7293798515704406</v>
      </c>
      <c r="AR48">
        <f t="shared" si="27"/>
        <v>-8.7406361387621736</v>
      </c>
      <c r="AS48">
        <f t="shared" si="27"/>
        <v>7.9885143650242144E-2</v>
      </c>
      <c r="AT48">
        <f t="shared" si="27"/>
        <v>1.3543246763870612E-3</v>
      </c>
      <c r="AU48">
        <f t="shared" si="25"/>
        <v>-8.6593966704355445</v>
      </c>
      <c r="AW48">
        <v>45</v>
      </c>
      <c r="AX48">
        <f>IF(Z48&gt;0, (R48*SUMPRODUCT(K48:$K$98, X48:$X$98)-K48*$AZ$3)/Z48, 0)</f>
        <v>-134.45296668901446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50000</v>
      </c>
      <c r="S49">
        <f t="shared" si="1"/>
        <v>-361.51404773141735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-6.3264506377722221</v>
      </c>
      <c r="AC49">
        <f t="shared" si="22"/>
        <v>-11.705969362974457</v>
      </c>
      <c r="AE49">
        <f t="shared" si="2"/>
        <v>0</v>
      </c>
      <c r="AF49">
        <f t="shared" si="26"/>
        <v>0</v>
      </c>
      <c r="AG49">
        <f t="shared" si="26"/>
        <v>-0.8095099925184146</v>
      </c>
      <c r="AH49">
        <f t="shared" si="4"/>
        <v>-710.11647272577807</v>
      </c>
      <c r="AI49">
        <f t="shared" si="23"/>
        <v>-710.9259827182965</v>
      </c>
      <c r="AJ49">
        <f t="shared" si="6"/>
        <v>5.3795187252022352</v>
      </c>
      <c r="AK49">
        <f t="shared" si="19"/>
        <v>-0.44285154464405557</v>
      </c>
      <c r="AL49">
        <f t="shared" si="24"/>
        <v>-705.98931553773832</v>
      </c>
      <c r="AN49">
        <f t="shared" si="27"/>
        <v>0</v>
      </c>
      <c r="AO49">
        <f t="shared" si="27"/>
        <v>0</v>
      </c>
      <c r="AP49">
        <f t="shared" si="27"/>
        <v>-6.916232961343932E-3</v>
      </c>
      <c r="AQ49">
        <f t="shared" si="27"/>
        <v>-6.0670417912692951</v>
      </c>
      <c r="AR49">
        <f t="shared" si="27"/>
        <v>-6.073958024230639</v>
      </c>
      <c r="AS49">
        <f t="shared" si="27"/>
        <v>4.5961143243780568E-2</v>
      </c>
      <c r="AT49">
        <f t="shared" si="27"/>
        <v>-3.7836030170802586E-3</v>
      </c>
      <c r="AU49">
        <f t="shared" si="25"/>
        <v>-6.0317804840039386</v>
      </c>
      <c r="AW49">
        <v>46</v>
      </c>
      <c r="AX49">
        <f>IF(Z49&gt;0, (R49*SUMPRODUCT(K49:$K$98, X49:$X$98)-K49*$AZ$3)/Z49, 0)</f>
        <v>-361.51404773141735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50000</v>
      </c>
      <c r="S50">
        <f t="shared" si="1"/>
        <v>-688.78731792372912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-11.705969362974457</v>
      </c>
      <c r="AC50">
        <f t="shared" si="22"/>
        <v>-14.782063719986425</v>
      </c>
      <c r="AE50">
        <f t="shared" si="2"/>
        <v>0</v>
      </c>
      <c r="AF50">
        <f t="shared" si="26"/>
        <v>0</v>
      </c>
      <c r="AG50">
        <f t="shared" si="26"/>
        <v>-0.53652496697185392</v>
      </c>
      <c r="AH50">
        <f t="shared" si="4"/>
        <v>-529.77985124275301</v>
      </c>
      <c r="AI50">
        <f t="shared" si="23"/>
        <v>-530.31637620972492</v>
      </c>
      <c r="AJ50">
        <f t="shared" si="6"/>
        <v>3.0760943570119679</v>
      </c>
      <c r="AK50">
        <f t="shared" si="19"/>
        <v>-0.8194178554082121</v>
      </c>
      <c r="AL50">
        <f t="shared" si="24"/>
        <v>-528.05969970812123</v>
      </c>
      <c r="AN50">
        <f t="shared" si="27"/>
        <v>0</v>
      </c>
      <c r="AO50">
        <f t="shared" si="27"/>
        <v>0</v>
      </c>
      <c r="AP50">
        <f t="shared" si="27"/>
        <v>-4.0927885999044759E-3</v>
      </c>
      <c r="AQ50">
        <f t="shared" si="27"/>
        <v>-4.0413346425669259</v>
      </c>
      <c r="AR50">
        <f t="shared" si="27"/>
        <v>-4.0454274311668303</v>
      </c>
      <c r="AS50">
        <f t="shared" si="27"/>
        <v>2.3465457698391756E-2</v>
      </c>
      <c r="AT50">
        <f t="shared" si="27"/>
        <v>-6.2507884322722303E-3</v>
      </c>
      <c r="AU50">
        <f t="shared" si="25"/>
        <v>-4.0282127619007113</v>
      </c>
      <c r="AW50">
        <v>47</v>
      </c>
      <c r="AX50">
        <f>IF(Z50&gt;0, (R50*SUMPRODUCT(K50:$K$98, X50:$X$98)-K50*$AZ$3)/Z50, 0)</f>
        <v>-688.78731792372912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50000</v>
      </c>
      <c r="S51">
        <f t="shared" si="1"/>
        <v>-1180.0826552249462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-14.782063719986425</v>
      </c>
      <c r="AC51">
        <f t="shared" si="22"/>
        <v>-16.152909581966455</v>
      </c>
      <c r="AE51">
        <f t="shared" si="2"/>
        <v>0</v>
      </c>
      <c r="AF51">
        <f t="shared" si="26"/>
        <v>0</v>
      </c>
      <c r="AG51">
        <f t="shared" si="26"/>
        <v>-0.34219869071135961</v>
      </c>
      <c r="AH51">
        <f t="shared" si="4"/>
        <v>-377.92205318155152</v>
      </c>
      <c r="AI51">
        <f t="shared" si="23"/>
        <v>-378.26425187226289</v>
      </c>
      <c r="AJ51">
        <f t="shared" si="6"/>
        <v>1.3708458619800297</v>
      </c>
      <c r="AK51">
        <f t="shared" si="19"/>
        <v>-1.0347444603990499</v>
      </c>
      <c r="AL51">
        <f t="shared" si="24"/>
        <v>-377.92815047068194</v>
      </c>
      <c r="AN51">
        <f t="shared" si="27"/>
        <v>0</v>
      </c>
      <c r="AO51">
        <f t="shared" si="27"/>
        <v>0</v>
      </c>
      <c r="AP51">
        <f t="shared" si="27"/>
        <v>-2.3307178244631353E-3</v>
      </c>
      <c r="AQ51">
        <f t="shared" si="27"/>
        <v>-2.5740299116191419</v>
      </c>
      <c r="AR51">
        <f t="shared" si="27"/>
        <v>-2.576360629443605</v>
      </c>
      <c r="AS51">
        <f t="shared" si="27"/>
        <v>9.3368413492948624E-3</v>
      </c>
      <c r="AT51">
        <f t="shared" si="27"/>
        <v>-7.0476522063925469E-3</v>
      </c>
      <c r="AU51">
        <f t="shared" si="25"/>
        <v>-2.574071440300703</v>
      </c>
      <c r="AW51">
        <v>48</v>
      </c>
      <c r="AX51">
        <f>IF(Z51&gt;0, (R51*SUMPRODUCT(K51:$K$98, X51:$X$98)-K51*$AZ$3)/Z51, 0)</f>
        <v>-1180.0826552249462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50000</v>
      </c>
      <c r="S52">
        <f t="shared" si="1"/>
        <v>-1950.1261134336298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-16.152909581966455</v>
      </c>
      <c r="AC52">
        <f t="shared" si="22"/>
        <v>-16.342574510918727</v>
      </c>
      <c r="AE52">
        <f t="shared" si="2"/>
        <v>0</v>
      </c>
      <c r="AF52">
        <f t="shared" si="26"/>
        <v>0</v>
      </c>
      <c r="AG52">
        <f t="shared" si="26"/>
        <v>-0.20950663649829288</v>
      </c>
      <c r="AH52">
        <f t="shared" si="4"/>
        <v>-258.54013461190624</v>
      </c>
      <c r="AI52">
        <f t="shared" si="23"/>
        <v>-258.74964124840454</v>
      </c>
      <c r="AJ52">
        <f t="shared" si="6"/>
        <v>0.18966492895227205</v>
      </c>
      <c r="AK52">
        <f t="shared" si="19"/>
        <v>-1.1307036707376519</v>
      </c>
      <c r="AL52">
        <f t="shared" si="24"/>
        <v>-259.69067999018995</v>
      </c>
      <c r="AN52">
        <f t="shared" si="27"/>
        <v>0</v>
      </c>
      <c r="AO52">
        <f t="shared" si="27"/>
        <v>0</v>
      </c>
      <c r="AP52">
        <f t="shared" si="27"/>
        <v>-1.274063622779499E-3</v>
      </c>
      <c r="AQ52">
        <f t="shared" si="27"/>
        <v>-1.5722489084026157</v>
      </c>
      <c r="AR52">
        <f t="shared" si="27"/>
        <v>-1.5735229720253954</v>
      </c>
      <c r="AS52">
        <f t="shared" si="27"/>
        <v>1.1534011071630994E-3</v>
      </c>
      <c r="AT52">
        <f t="shared" si="27"/>
        <v>-6.8760991971814163E-3</v>
      </c>
      <c r="AU52">
        <f t="shared" si="25"/>
        <v>-1.5792456701154138</v>
      </c>
      <c r="AW52">
        <v>49</v>
      </c>
      <c r="AX52">
        <f>IF(Z52&gt;0, (R52*SUMPRODUCT(K52:$K$98, X52:$X$98)-K52*$AZ$3)/Z52, 0)</f>
        <v>-1950.1261134336298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50000</v>
      </c>
      <c r="S53">
        <f t="shared" si="1"/>
        <v>-3213.3012236990276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-16.342574510918727</v>
      </c>
      <c r="AC53">
        <f t="shared" si="22"/>
        <v>-15.785926113368784</v>
      </c>
      <c r="AE53">
        <f t="shared" si="2"/>
        <v>0</v>
      </c>
      <c r="AF53">
        <f t="shared" si="26"/>
        <v>0</v>
      </c>
      <c r="AG53">
        <f t="shared" si="26"/>
        <v>-0.12281704246199364</v>
      </c>
      <c r="AH53">
        <f t="shared" si="4"/>
        <v>-169.1890553426326</v>
      </c>
      <c r="AI53">
        <f t="shared" si="23"/>
        <v>-169.3118723850946</v>
      </c>
      <c r="AJ53">
        <f t="shared" si="6"/>
        <v>-0.55664839754994233</v>
      </c>
      <c r="AK53">
        <f t="shared" si="19"/>
        <v>-1.1439802157643111</v>
      </c>
      <c r="AL53">
        <f t="shared" si="24"/>
        <v>-171.01250099840885</v>
      </c>
      <c r="AN53">
        <f t="shared" si="27"/>
        <v>0</v>
      </c>
      <c r="AO53">
        <f t="shared" si="27"/>
        <v>0</v>
      </c>
      <c r="AP53">
        <f t="shared" si="27"/>
        <v>-6.6685888756127685E-4</v>
      </c>
      <c r="AQ53">
        <f t="shared" si="27"/>
        <v>-0.91864470086263172</v>
      </c>
      <c r="AR53">
        <f t="shared" si="27"/>
        <v>-0.91931155975019307</v>
      </c>
      <c r="AS53">
        <f t="shared" si="27"/>
        <v>-3.0224301425251592E-3</v>
      </c>
      <c r="AT53">
        <f t="shared" si="27"/>
        <v>-6.2114618523953875E-3</v>
      </c>
      <c r="AU53">
        <f t="shared" si="25"/>
        <v>-0.9285454517451136</v>
      </c>
      <c r="AW53">
        <v>50</v>
      </c>
      <c r="AX53">
        <f>IF(Z53&gt;0, (R53*SUMPRODUCT(K53:$K$98, X53:$X$98)-K53*$AZ$3)/Z53, 0)</f>
        <v>-3213.3012236990276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50000</v>
      </c>
      <c r="S54">
        <f t="shared" si="1"/>
        <v>-5381.7608718058536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-15.785926113368784</v>
      </c>
      <c r="AC54">
        <f t="shared" si="22"/>
        <v>-14.803769648202342</v>
      </c>
      <c r="AE54">
        <f t="shared" si="2"/>
        <v>0</v>
      </c>
      <c r="AF54">
        <f t="shared" si="26"/>
        <v>0</v>
      </c>
      <c r="AG54">
        <f t="shared" si="26"/>
        <v>-6.8768243335358969E-2</v>
      </c>
      <c r="AH54">
        <f t="shared" si="4"/>
        <v>-105.64125740402947</v>
      </c>
      <c r="AI54">
        <f t="shared" si="23"/>
        <v>-105.71002564736483</v>
      </c>
      <c r="AJ54">
        <f t="shared" si="6"/>
        <v>-0.98215646516644206</v>
      </c>
      <c r="AK54">
        <f t="shared" si="19"/>
        <v>-1.105014827935815</v>
      </c>
      <c r="AL54">
        <f t="shared" si="24"/>
        <v>-107.79719694046709</v>
      </c>
      <c r="AN54">
        <f t="shared" si="27"/>
        <v>0</v>
      </c>
      <c r="AO54">
        <f t="shared" si="27"/>
        <v>0</v>
      </c>
      <c r="AP54">
        <f t="shared" si="27"/>
        <v>-3.3338435578410323E-4</v>
      </c>
      <c r="AQ54">
        <f t="shared" si="27"/>
        <v>-0.51214253608476512</v>
      </c>
      <c r="AR54">
        <f t="shared" si="27"/>
        <v>-0.51247592044054924</v>
      </c>
      <c r="AS54">
        <f t="shared" si="27"/>
        <v>-4.7614361591573019E-3</v>
      </c>
      <c r="AT54">
        <f t="shared" si="27"/>
        <v>-5.3570461985880582E-3</v>
      </c>
      <c r="AU54">
        <f t="shared" si="25"/>
        <v>-0.52259440279829461</v>
      </c>
      <c r="AW54">
        <v>51</v>
      </c>
      <c r="AX54">
        <f>IF(Z54&gt;0, (R54*SUMPRODUCT(K54:$K$98, X54:$X$98)-K54*$AZ$3)/Z54, 0)</f>
        <v>-5381.7608718058536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50000</v>
      </c>
      <c r="S55">
        <f t="shared" si="1"/>
        <v>-9279.9030136915899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-14.803769648202342</v>
      </c>
      <c r="AC55">
        <f t="shared" si="22"/>
        <v>-13.618768286046862</v>
      </c>
      <c r="AE55">
        <f t="shared" si="2"/>
        <v>0</v>
      </c>
      <c r="AF55">
        <f t="shared" si="26"/>
        <v>0</v>
      </c>
      <c r="AG55">
        <f t="shared" si="26"/>
        <v>-3.6688875589415373E-2</v>
      </c>
      <c r="AH55">
        <f t="shared" si="4"/>
        <v>-62.783370625180005</v>
      </c>
      <c r="AI55">
        <f t="shared" si="23"/>
        <v>-62.820059500769418</v>
      </c>
      <c r="AJ55">
        <f t="shared" si="6"/>
        <v>-1.1850013621554805</v>
      </c>
      <c r="AK55">
        <f t="shared" si="19"/>
        <v>-1.036263875374164</v>
      </c>
      <c r="AL55">
        <f t="shared" si="24"/>
        <v>-65.041324738299053</v>
      </c>
      <c r="AN55">
        <f t="shared" si="27"/>
        <v>0</v>
      </c>
      <c r="AO55">
        <f t="shared" si="27"/>
        <v>0</v>
      </c>
      <c r="AP55">
        <f t="shared" si="27"/>
        <v>-1.5880847133864701E-4</v>
      </c>
      <c r="AQ55">
        <f t="shared" si="27"/>
        <v>-0.2717589720124598</v>
      </c>
      <c r="AR55">
        <f t="shared" si="27"/>
        <v>-0.27191778048379844</v>
      </c>
      <c r="AS55">
        <f t="shared" si="27"/>
        <v>-5.129300144385401E-3</v>
      </c>
      <c r="AT55">
        <f t="shared" si="27"/>
        <v>-4.4854872030777202E-3</v>
      </c>
      <c r="AU55">
        <f t="shared" si="25"/>
        <v>-0.28153256783126152</v>
      </c>
      <c r="AW55">
        <v>52</v>
      </c>
      <c r="AX55">
        <f>IF(Z55&gt;0, (R55*SUMPRODUCT(K55:$K$98, X55:$X$98)-K55*$AZ$3)/Z55, 0)</f>
        <v>-9279.9030136915899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50000</v>
      </c>
      <c r="S56">
        <f t="shared" si="1"/>
        <v>-16633.38018572993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-13.618768286046862</v>
      </c>
      <c r="AC56">
        <f t="shared" si="22"/>
        <v>-12.375220206059105</v>
      </c>
      <c r="AE56">
        <f t="shared" si="2"/>
        <v>0</v>
      </c>
      <c r="AF56">
        <f t="shared" si="26"/>
        <v>0</v>
      </c>
      <c r="AG56">
        <f t="shared" si="26"/>
        <v>-1.8599977977831625E-2</v>
      </c>
      <c r="AH56">
        <f t="shared" si="4"/>
        <v>-35.444017711379189</v>
      </c>
      <c r="AI56">
        <f t="shared" si="23"/>
        <v>-35.462617689357018</v>
      </c>
      <c r="AJ56">
        <f t="shared" si="6"/>
        <v>-1.2435480799877574</v>
      </c>
      <c r="AK56">
        <f t="shared" si="19"/>
        <v>-0.95331378002328038</v>
      </c>
      <c r="AL56">
        <f t="shared" si="24"/>
        <v>-37.659479549368058</v>
      </c>
      <c r="AN56">
        <f t="shared" si="27"/>
        <v>0</v>
      </c>
      <c r="AO56">
        <f t="shared" si="27"/>
        <v>0</v>
      </c>
      <c r="AP56">
        <f t="shared" si="27"/>
        <v>-7.1884237537408029E-5</v>
      </c>
      <c r="AQ56">
        <f t="shared" si="27"/>
        <v>-0.1369822153274349</v>
      </c>
      <c r="AR56">
        <f t="shared" si="27"/>
        <v>-0.1370540995649723</v>
      </c>
      <c r="AS56">
        <f t="shared" si="27"/>
        <v>-4.8060006134184059E-3</v>
      </c>
      <c r="AT56">
        <f t="shared" si="27"/>
        <v>-3.6843180294381626E-3</v>
      </c>
      <c r="AU56">
        <f t="shared" si="25"/>
        <v>-0.14554441820782887</v>
      </c>
      <c r="AW56">
        <v>53</v>
      </c>
      <c r="AX56">
        <f>IF(Z56&gt;0, (R56*SUMPRODUCT(K56:$K$98, X56:$X$98)-K56*$AZ$3)/Z56, 0)</f>
        <v>-16633.38018572993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50000</v>
      </c>
      <c r="S57">
        <f t="shared" si="1"/>
        <v>-31233.192969467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-12.375220206059105</v>
      </c>
      <c r="AC57">
        <f t="shared" si="22"/>
        <v>-11.159249696386347</v>
      </c>
      <c r="AE57">
        <f t="shared" si="2"/>
        <v>0</v>
      </c>
      <c r="AF57">
        <f t="shared" si="26"/>
        <v>0</v>
      </c>
      <c r="AG57">
        <f t="shared" si="26"/>
        <v>-8.9322037193695081E-3</v>
      </c>
      <c r="AH57">
        <f t="shared" si="4"/>
        <v>-18.963548957367603</v>
      </c>
      <c r="AI57">
        <f t="shared" si="23"/>
        <v>-18.972481161086971</v>
      </c>
      <c r="AJ57">
        <f t="shared" si="6"/>
        <v>-1.2159705096727578</v>
      </c>
      <c r="AK57">
        <f t="shared" si="19"/>
        <v>-0.8662654144241374</v>
      </c>
      <c r="AL57">
        <f t="shared" si="24"/>
        <v>-21.054717085183867</v>
      </c>
      <c r="AN57">
        <f t="shared" si="27"/>
        <v>0</v>
      </c>
      <c r="AO57">
        <f t="shared" si="27"/>
        <v>0</v>
      </c>
      <c r="AP57">
        <f t="shared" si="27"/>
        <v>-3.0822072490246333E-5</v>
      </c>
      <c r="AQ57">
        <f t="shared" si="27"/>
        <v>-6.5436917808853662E-2</v>
      </c>
      <c r="AR57">
        <f t="shared" si="27"/>
        <v>-6.5467739881343912E-2</v>
      </c>
      <c r="AS57">
        <f t="shared" si="27"/>
        <v>-4.1959109277660998E-3</v>
      </c>
      <c r="AT57">
        <f t="shared" si="27"/>
        <v>-2.9891946308025661E-3</v>
      </c>
      <c r="AU57">
        <f t="shared" si="25"/>
        <v>-7.2652845439912572E-2</v>
      </c>
      <c r="AW57">
        <v>54</v>
      </c>
      <c r="AX57">
        <f>IF(Z57&gt;0, (R57*SUMPRODUCT(K57:$K$98, X57:$X$98)-K57*$AZ$3)/Z57, 0)</f>
        <v>-31233.192969467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50000</v>
      </c>
      <c r="S58">
        <f t="shared" si="1"/>
        <v>-61826.609308746658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-11.159249696386347</v>
      </c>
      <c r="AC58">
        <f t="shared" si="22"/>
        <v>-10.01669310973074</v>
      </c>
      <c r="AE58">
        <f t="shared" si="2"/>
        <v>0</v>
      </c>
      <c r="AF58">
        <f t="shared" si="26"/>
        <v>0</v>
      </c>
      <c r="AG58">
        <f t="shared" si="26"/>
        <v>-4.0503163693280811E-3</v>
      </c>
      <c r="AH58">
        <f t="shared" si="4"/>
        <v>-9.5851306256954629</v>
      </c>
      <c r="AI58">
        <f t="shared" si="23"/>
        <v>-9.5891809420647913</v>
      </c>
      <c r="AJ58">
        <f t="shared" si="6"/>
        <v>-1.1425565866556067</v>
      </c>
      <c r="AK58">
        <f t="shared" si="19"/>
        <v>-0.78114747874704438</v>
      </c>
      <c r="AL58">
        <f t="shared" si="24"/>
        <v>-11.512885007467442</v>
      </c>
      <c r="AN58">
        <f t="shared" si="27"/>
        <v>0</v>
      </c>
      <c r="AO58">
        <f t="shared" si="27"/>
        <v>0</v>
      </c>
      <c r="AP58">
        <f t="shared" si="27"/>
        <v>-1.2478837876371368E-5</v>
      </c>
      <c r="AQ58">
        <f t="shared" si="27"/>
        <v>-2.953134525679988E-2</v>
      </c>
      <c r="AR58">
        <f t="shared" si="27"/>
        <v>-2.9543824094676253E-2</v>
      </c>
      <c r="AS58">
        <f t="shared" si="27"/>
        <v>-3.5201641327146094E-3</v>
      </c>
      <c r="AT58">
        <f t="shared" si="27"/>
        <v>-2.4066793445169095E-3</v>
      </c>
      <c r="AU58">
        <f t="shared" si="25"/>
        <v>-3.5470667571907769E-2</v>
      </c>
      <c r="AW58">
        <v>55</v>
      </c>
      <c r="AX58">
        <f>IF(Z58&gt;0, (R58*SUMPRODUCT(K58:$K$98, X58:$X$98)-K58*$AZ$3)/Z58, 0)</f>
        <v>-61826.609308746658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50000</v>
      </c>
      <c r="S59">
        <f t="shared" si="1"/>
        <v>-129691.6086379552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-10.01669310973074</v>
      </c>
      <c r="AC59">
        <f t="shared" si="22"/>
        <v>-8.967658826001415</v>
      </c>
      <c r="AE59">
        <f t="shared" si="2"/>
        <v>0</v>
      </c>
      <c r="AF59">
        <f t="shared" si="26"/>
        <v>0</v>
      </c>
      <c r="AG59">
        <f t="shared" si="26"/>
        <v>-1.7286505503674053E-3</v>
      </c>
      <c r="AH59">
        <f t="shared" si="4"/>
        <v>-4.5623253105347903</v>
      </c>
      <c r="AI59">
        <f t="shared" si="23"/>
        <v>-4.5640539610851576</v>
      </c>
      <c r="AJ59">
        <f t="shared" si="6"/>
        <v>-1.0490342837293252</v>
      </c>
      <c r="AK59">
        <f t="shared" si="19"/>
        <v>-0.70116851768115185</v>
      </c>
      <c r="AL59">
        <f t="shared" si="24"/>
        <v>-6.3142567624956349</v>
      </c>
      <c r="AN59">
        <f t="shared" si="27"/>
        <v>0</v>
      </c>
      <c r="AO59">
        <f t="shared" si="27"/>
        <v>0</v>
      </c>
      <c r="AP59">
        <f t="shared" si="27"/>
        <v>-4.7552612464446544E-6</v>
      </c>
      <c r="AQ59">
        <f t="shared" si="27"/>
        <v>-1.2550280181410073E-2</v>
      </c>
      <c r="AR59">
        <f t="shared" si="27"/>
        <v>-1.2555035442656516E-2</v>
      </c>
      <c r="AS59">
        <f t="shared" si="27"/>
        <v>-2.8857377071089645E-3</v>
      </c>
      <c r="AT59">
        <f t="shared" si="27"/>
        <v>-1.928810585024006E-3</v>
      </c>
      <c r="AU59">
        <f t="shared" si="25"/>
        <v>-1.7369583734789487E-2</v>
      </c>
      <c r="AW59">
        <v>56</v>
      </c>
      <c r="AX59">
        <f>IF(Z59&gt;0, (R59*SUMPRODUCT(K59:$K$98, X59:$X$98)-K59*$AZ$3)/Z59, 0)</f>
        <v>-129691.6086379552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50000</v>
      </c>
      <c r="S60">
        <f t="shared" si="1"/>
        <v>-292907.26960819121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-8.967658826001415</v>
      </c>
      <c r="AC60">
        <f t="shared" si="22"/>
        <v>-8.0172040803023581</v>
      </c>
      <c r="AE60">
        <f t="shared" si="2"/>
        <v>0</v>
      </c>
      <c r="AF60">
        <f t="shared" si="26"/>
        <v>0</v>
      </c>
      <c r="AG60">
        <f t="shared" si="26"/>
        <v>-6.8427834609794845E-4</v>
      </c>
      <c r="AH60">
        <f t="shared" si="4"/>
        <v>-2.0541713975315656</v>
      </c>
      <c r="AI60">
        <f t="shared" si="23"/>
        <v>-2.0548556758776635</v>
      </c>
      <c r="AJ60">
        <f t="shared" si="6"/>
        <v>-0.95045474569905686</v>
      </c>
      <c r="AK60">
        <f t="shared" si="19"/>
        <v>-0.62773611782009908</v>
      </c>
      <c r="AL60">
        <f t="shared" si="24"/>
        <v>-3.6330465393968194</v>
      </c>
      <c r="AN60">
        <f t="shared" si="27"/>
        <v>0</v>
      </c>
      <c r="AO60">
        <f t="shared" si="27"/>
        <v>0</v>
      </c>
      <c r="AP60">
        <f t="shared" si="27"/>
        <v>-1.6806680610580234E-6</v>
      </c>
      <c r="AQ60">
        <f t="shared" si="27"/>
        <v>-5.0452864385628956E-3</v>
      </c>
      <c r="AR60">
        <f t="shared" si="27"/>
        <v>-5.046967106623953E-3</v>
      </c>
      <c r="AS60">
        <f t="shared" si="27"/>
        <v>-2.3344285898954588E-3</v>
      </c>
      <c r="AT60">
        <f t="shared" si="27"/>
        <v>-1.5417937013628377E-3</v>
      </c>
      <c r="AU60">
        <f t="shared" si="25"/>
        <v>-8.9231893978822495E-3</v>
      </c>
      <c r="AW60">
        <v>57</v>
      </c>
      <c r="AX60">
        <f>IF(Z60&gt;0, (R60*SUMPRODUCT(K60:$K$98, X60:$X$98)-K60*$AZ$3)/Z60, 0)</f>
        <v>-292907.26960819121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50000</v>
      </c>
      <c r="S61">
        <f t="shared" si="1"/>
        <v>-716798.50075585174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-8.0172040803023581</v>
      </c>
      <c r="AC61">
        <f t="shared" si="22"/>
        <v>-7.1624234507762186</v>
      </c>
      <c r="AE61">
        <f t="shared" si="2"/>
        <v>0</v>
      </c>
      <c r="AF61">
        <f t="shared" si="26"/>
        <v>0</v>
      </c>
      <c r="AG61">
        <f t="shared" si="26"/>
        <v>-2.4980602788731999E-4</v>
      </c>
      <c r="AH61">
        <f t="shared" si="4"/>
        <v>-0.85525906949929786</v>
      </c>
      <c r="AI61">
        <f t="shared" si="23"/>
        <v>-0.85550887552718513</v>
      </c>
      <c r="AJ61">
        <f t="shared" si="6"/>
        <v>-0.85478062952613953</v>
      </c>
      <c r="AK61">
        <f t="shared" si="19"/>
        <v>-0.56120428562116509</v>
      </c>
      <c r="AL61">
        <f t="shared" si="24"/>
        <v>-2.2714937906744899</v>
      </c>
      <c r="AN61">
        <f t="shared" si="27"/>
        <v>0</v>
      </c>
      <c r="AO61">
        <f t="shared" si="27"/>
        <v>0</v>
      </c>
      <c r="AP61">
        <f t="shared" si="27"/>
        <v>-5.4781515305778489E-7</v>
      </c>
      <c r="AQ61">
        <f t="shared" si="27"/>
        <v>-1.8755507303977214E-3</v>
      </c>
      <c r="AR61">
        <f t="shared" si="27"/>
        <v>-1.8760985455507791E-3</v>
      </c>
      <c r="AS61">
        <f t="shared" si="27"/>
        <v>-1.8745015296664927E-3</v>
      </c>
      <c r="AT61">
        <f t="shared" si="27"/>
        <v>-1.2306997322054961E-3</v>
      </c>
      <c r="AU61">
        <f t="shared" si="25"/>
        <v>-4.9812998074227682E-3</v>
      </c>
      <c r="AW61">
        <v>58</v>
      </c>
      <c r="AX61">
        <f>IF(Z61&gt;0, (R61*SUMPRODUCT(K61:$K$98, X61:$X$98)-K61*$AZ$3)/Z61, 0)</f>
        <v>-716798.50075585174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50000</v>
      </c>
      <c r="S62">
        <f t="shared" si="1"/>
        <v>-1913823.970399586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-7.1624234507762186</v>
      </c>
      <c r="AC62">
        <f t="shared" si="22"/>
        <v>-6.3965972908238458</v>
      </c>
      <c r="AE62">
        <f t="shared" si="2"/>
        <v>0</v>
      </c>
      <c r="AF62">
        <f t="shared" si="26"/>
        <v>0</v>
      </c>
      <c r="AG62">
        <f t="shared" si="26"/>
        <v>-8.3557806122162647E-5</v>
      </c>
      <c r="AH62">
        <f t="shared" si="4"/>
        <v>-0.32750032297256831</v>
      </c>
      <c r="AI62">
        <f t="shared" si="23"/>
        <v>-0.32758388077869049</v>
      </c>
      <c r="AJ62">
        <f t="shared" si="6"/>
        <v>-0.7658261599523728</v>
      </c>
      <c r="AK62">
        <f t="shared" si="19"/>
        <v>-0.50136964155433539</v>
      </c>
      <c r="AL62">
        <f t="shared" si="24"/>
        <v>-1.5947796822853988</v>
      </c>
      <c r="AN62">
        <f t="shared" si="27"/>
        <v>0</v>
      </c>
      <c r="AO62">
        <f t="shared" si="27"/>
        <v>0</v>
      </c>
      <c r="AP62">
        <f t="shared" si="27"/>
        <v>-1.6360634152079785E-7</v>
      </c>
      <c r="AQ62">
        <f t="shared" si="27"/>
        <v>-6.4124624825698836E-4</v>
      </c>
      <c r="AR62">
        <f t="shared" si="27"/>
        <v>-6.4140985459850916E-4</v>
      </c>
      <c r="AS62">
        <f t="shared" si="27"/>
        <v>-1.4994890613517007E-3</v>
      </c>
      <c r="AT62">
        <f t="shared" si="27"/>
        <v>-9.8168270100789431E-4</v>
      </c>
      <c r="AU62">
        <f t="shared" si="25"/>
        <v>-3.1225816169581045E-3</v>
      </c>
      <c r="AW62">
        <v>59</v>
      </c>
      <c r="AX62">
        <f>IF(Z62&gt;0, (R62*SUMPRODUCT(K62:$K$98, X62:$X$98)-K62*$AZ$3)/Z62, 0)</f>
        <v>-1913823.970399586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50000</v>
      </c>
      <c r="S63">
        <f t="shared" si="1"/>
        <v>-5618517.2127886517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-6.3965972908238458</v>
      </c>
      <c r="AC63">
        <f t="shared" si="22"/>
        <v>-5.7117905811053431</v>
      </c>
      <c r="AE63">
        <f t="shared" si="2"/>
        <v>0</v>
      </c>
      <c r="AF63">
        <f t="shared" si="26"/>
        <v>0</v>
      </c>
      <c r="AG63">
        <f t="shared" si="26"/>
        <v>-2.5415026619943364E-5</v>
      </c>
      <c r="AH63">
        <f t="shared" si="4"/>
        <v>-0.1146144028819953</v>
      </c>
      <c r="AI63">
        <f t="shared" si="23"/>
        <v>-0.11463981790861524</v>
      </c>
      <c r="AJ63">
        <f t="shared" si="6"/>
        <v>-0.68480670971850266</v>
      </c>
      <c r="AK63">
        <f t="shared" si="19"/>
        <v>-0.44776181035766927</v>
      </c>
      <c r="AL63">
        <f t="shared" si="24"/>
        <v>-1.2472083379847871</v>
      </c>
      <c r="AN63">
        <f t="shared" si="27"/>
        <v>0</v>
      </c>
      <c r="AO63">
        <f t="shared" si="27"/>
        <v>0</v>
      </c>
      <c r="AP63">
        <f t="shared" si="27"/>
        <v>-4.4430955281932552E-8</v>
      </c>
      <c r="AQ63">
        <f t="shared" si="27"/>
        <v>-2.0037072891040248E-4</v>
      </c>
      <c r="AR63">
        <f t="shared" si="27"/>
        <v>-2.0041515986568442E-4</v>
      </c>
      <c r="AS63">
        <f t="shared" si="27"/>
        <v>-1.1971900227086192E-3</v>
      </c>
      <c r="AT63">
        <f t="shared" si="27"/>
        <v>-7.8278434527971001E-4</v>
      </c>
      <c r="AU63">
        <f t="shared" si="25"/>
        <v>-2.1803895278540136E-3</v>
      </c>
      <c r="AW63">
        <v>60</v>
      </c>
      <c r="AX63">
        <f>IF(Z63&gt;0, (R63*SUMPRODUCT(K63:$K$98, X63:$X$98)-K63*$AZ$3)/Z63, 0)</f>
        <v>-5618517.2127886517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50000</v>
      </c>
      <c r="S64">
        <f t="shared" si="1"/>
        <v>-18301592.123973444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-5.7117905811053431</v>
      </c>
      <c r="AC64">
        <f t="shared" si="22"/>
        <v>-5.0999838482925037</v>
      </c>
      <c r="AE64">
        <f t="shared" si="2"/>
        <v>0</v>
      </c>
      <c r="AF64">
        <f t="shared" si="26"/>
        <v>0</v>
      </c>
      <c r="AG64">
        <f t="shared" si="26"/>
        <v>-6.9665849475630898E-6</v>
      </c>
      <c r="AH64">
        <f t="shared" si="4"/>
        <v>-3.6388582812361681E-2</v>
      </c>
      <c r="AI64">
        <f t="shared" si="23"/>
        <v>-3.639554939730924E-2</v>
      </c>
      <c r="AJ64">
        <f t="shared" si="6"/>
        <v>-0.61180673281283937</v>
      </c>
      <c r="AK64">
        <f t="shared" si="19"/>
        <v>-0.39982534067737407</v>
      </c>
      <c r="AL64">
        <f t="shared" si="24"/>
        <v>-1.0480276228875227</v>
      </c>
      <c r="AN64">
        <f t="shared" si="27"/>
        <v>0</v>
      </c>
      <c r="AO64">
        <f t="shared" si="27"/>
        <v>0</v>
      </c>
      <c r="AP64">
        <f t="shared" si="27"/>
        <v>-1.0874191986809684E-8</v>
      </c>
      <c r="AQ64">
        <f t="shared" si="27"/>
        <v>-5.6799197685511396E-5</v>
      </c>
      <c r="AR64">
        <f t="shared" si="27"/>
        <v>-5.6810071877498196E-5</v>
      </c>
      <c r="AS64">
        <f t="shared" si="27"/>
        <v>-9.5497348004875413E-4</v>
      </c>
      <c r="AT64">
        <f t="shared" si="27"/>
        <v>-6.2409021758045235E-4</v>
      </c>
      <c r="AU64">
        <f t="shared" si="25"/>
        <v>-1.6358737695067046E-3</v>
      </c>
      <c r="AW64">
        <v>61</v>
      </c>
      <c r="AX64">
        <f>IF(Z64&gt;0, (R64*SUMPRODUCT(K64:$K$98, X64:$X$98)-K64*$AZ$3)/Z64, 0)</f>
        <v>-18301592.123973444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50000</v>
      </c>
      <c r="S65">
        <f t="shared" si="1"/>
        <v>-66911238.927045532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-5.0999838482925037</v>
      </c>
      <c r="AC65">
        <f t="shared" si="22"/>
        <v>-4.5536057336136277</v>
      </c>
      <c r="AE65">
        <f t="shared" si="2"/>
        <v>0</v>
      </c>
      <c r="AF65">
        <f t="shared" si="26"/>
        <v>0</v>
      </c>
      <c r="AG65">
        <f t="shared" si="26"/>
        <v>-1.7013605661144992E-6</v>
      </c>
      <c r="AH65">
        <f t="shared" si="4"/>
        <v>-1.039111706394592E-2</v>
      </c>
      <c r="AI65">
        <f t="shared" si="23"/>
        <v>-1.0392818424512035E-2</v>
      </c>
      <c r="AJ65">
        <f t="shared" si="6"/>
        <v>-0.54637811467887598</v>
      </c>
      <c r="AK65">
        <f t="shared" si="19"/>
        <v>-0.35699886938047531</v>
      </c>
      <c r="AL65">
        <f t="shared" si="24"/>
        <v>-0.9137698024838633</v>
      </c>
      <c r="AN65">
        <f t="shared" si="27"/>
        <v>0</v>
      </c>
      <c r="AO65">
        <f t="shared" si="27"/>
        <v>0</v>
      </c>
      <c r="AP65">
        <f t="shared" si="27"/>
        <v>-2.3711301845538359E-9</v>
      </c>
      <c r="AQ65">
        <f t="shared" si="27"/>
        <v>-1.4481757607573733E-5</v>
      </c>
      <c r="AR65">
        <f t="shared" si="27"/>
        <v>-1.4484128737758286E-5</v>
      </c>
      <c r="AS65">
        <f t="shared" si="27"/>
        <v>-7.6146918278080771E-4</v>
      </c>
      <c r="AT65">
        <f t="shared" si="27"/>
        <v>-4.9753756605092818E-4</v>
      </c>
      <c r="AU65">
        <f t="shared" si="25"/>
        <v>-1.273490877569494E-3</v>
      </c>
      <c r="AW65">
        <v>62</v>
      </c>
      <c r="AX65">
        <f>IF(Z65&gt;0, (R65*SUMPRODUCT(K65:$K$98, X65:$X$98)-K65*$AZ$3)/Z65, 0)</f>
        <v>-66911238.927045532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50000</v>
      </c>
      <c r="S66">
        <f t="shared" si="1"/>
        <v>-278749444.69926357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-4.5536057336136277</v>
      </c>
      <c r="AC66">
        <f t="shared" si="22"/>
        <v>-4.0657318994100189</v>
      </c>
      <c r="AE66">
        <f t="shared" si="2"/>
        <v>0</v>
      </c>
      <c r="AF66">
        <f t="shared" si="26"/>
        <v>0</v>
      </c>
      <c r="AG66">
        <f t="shared" si="26"/>
        <v>-3.6464035863788399E-7</v>
      </c>
      <c r="AH66">
        <f t="shared" si="4"/>
        <v>-2.6394132036309404E-3</v>
      </c>
      <c r="AI66">
        <f t="shared" si="23"/>
        <v>-2.6397778439895781E-3</v>
      </c>
      <c r="AJ66">
        <f t="shared" si="6"/>
        <v>-0.48787383420360886</v>
      </c>
      <c r="AK66">
        <f t="shared" si="19"/>
        <v>-0.31875240135295396</v>
      </c>
      <c r="AL66">
        <f t="shared" si="24"/>
        <v>-0.80926601340055238</v>
      </c>
      <c r="AN66">
        <f t="shared" si="27"/>
        <v>0</v>
      </c>
      <c r="AO66">
        <f t="shared" si="27"/>
        <v>0</v>
      </c>
      <c r="AP66">
        <f t="shared" si="27"/>
        <v>-4.5373862316693266E-10</v>
      </c>
      <c r="AQ66">
        <f t="shared" si="27"/>
        <v>-3.2843421870738082E-6</v>
      </c>
      <c r="AR66">
        <f t="shared" si="27"/>
        <v>-3.2847959256969749E-6</v>
      </c>
      <c r="AS66">
        <f t="shared" si="27"/>
        <v>-6.0708365535190958E-4</v>
      </c>
      <c r="AT66">
        <f t="shared" si="27"/>
        <v>-3.9663814576452815E-4</v>
      </c>
      <c r="AU66">
        <f t="shared" si="25"/>
        <v>-1.0070065970421347E-3</v>
      </c>
      <c r="AW66">
        <v>63</v>
      </c>
      <c r="AX66">
        <f>IF(Z66&gt;0, (R66*SUMPRODUCT(K66:$K$98, X66:$X$98)-K66*$AZ$3)/Z66, 0)</f>
        <v>-278749444.69926357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-1349494754.5835037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-4.0657318994100189</v>
      </c>
      <c r="AC67">
        <f t="shared" si="22"/>
        <v>-3.630120615929691</v>
      </c>
      <c r="AE67">
        <f t="shared" ref="AE67:AE69" si="30">$Z67*O67</f>
        <v>0</v>
      </c>
      <c r="AF67">
        <f t="shared" si="26"/>
        <v>0</v>
      </c>
      <c r="AG67">
        <f t="shared" si="26"/>
        <v>-6.7249624416844431E-8</v>
      </c>
      <c r="AH67">
        <f t="shared" ref="AH67:AH69" si="31">-X67*R67</f>
        <v>-5.8748866126932136E-4</v>
      </c>
      <c r="AI67">
        <f t="shared" si="23"/>
        <v>-5.8755591089373817E-4</v>
      </c>
      <c r="AJ67">
        <f t="shared" ref="AJ67:AJ69" si="32">AB67-AC67</f>
        <v>-0.43561128348032785</v>
      </c>
      <c r="AK67">
        <f t="shared" si="19"/>
        <v>-0.28460123295870132</v>
      </c>
      <c r="AL67">
        <f t="shared" si="24"/>
        <v>-0.72080007234992283</v>
      </c>
      <c r="AN67">
        <f t="shared" si="27"/>
        <v>0</v>
      </c>
      <c r="AO67">
        <f t="shared" si="27"/>
        <v>0</v>
      </c>
      <c r="AP67">
        <f t="shared" si="27"/>
        <v>-7.4715869419001478E-11</v>
      </c>
      <c r="AQ67">
        <f t="shared" si="27"/>
        <v>-6.5271332711782427E-7</v>
      </c>
      <c r="AR67">
        <f t="shared" si="27"/>
        <v>-6.5278804298724332E-7</v>
      </c>
      <c r="AS67">
        <f t="shared" si="27"/>
        <v>-4.8397408991041952E-4</v>
      </c>
      <c r="AT67">
        <f t="shared" si="27"/>
        <v>-3.1619847311597718E-4</v>
      </c>
      <c r="AU67">
        <f t="shared" si="25"/>
        <v>-8.0082535106938387E-4</v>
      </c>
      <c r="AW67">
        <v>64</v>
      </c>
      <c r="AX67">
        <f>IF(Z67&gt;0, (R67*SUMPRODUCT(K67:$K$98, X67:$X$98)-K67*$AZ$3)/Z67, 0)</f>
        <v>-1349494754.5835037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50000</v>
      </c>
      <c r="S68">
        <f t="shared" si="29"/>
        <v>-7797144437.3371086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-3.630120615929691</v>
      </c>
      <c r="AC68">
        <f t="shared" si="22"/>
        <v>-3.2411796902300596</v>
      </c>
      <c r="AE68">
        <f t="shared" si="30"/>
        <v>0</v>
      </c>
      <c r="AF68">
        <f t="shared" si="26"/>
        <v>0</v>
      </c>
      <c r="AG68">
        <f t="shared" si="26"/>
        <v>-1.0392201004734086E-8</v>
      </c>
      <c r="AH68">
        <f t="shared" si="31"/>
        <v>-1.1236985433588381E-4</v>
      </c>
      <c r="AI68">
        <f t="shared" si="23"/>
        <v>-1.1238024653688855E-4</v>
      </c>
      <c r="AJ68">
        <f t="shared" si="32"/>
        <v>-0.38894092569963146</v>
      </c>
      <c r="AK68">
        <f t="shared" ref="AK68:AK69" si="42">G68*SUM(AB68:AB68, AE68:AF68)</f>
        <v>-0.25410844311507841</v>
      </c>
      <c r="AL68">
        <f t="shared" si="24"/>
        <v>-0.64316174906124668</v>
      </c>
      <c r="AN68">
        <f t="shared" si="27"/>
        <v>0</v>
      </c>
      <c r="AO68">
        <f t="shared" si="27"/>
        <v>0</v>
      </c>
      <c r="AP68">
        <f t="shared" si="27"/>
        <v>-1.0308904271357145E-11</v>
      </c>
      <c r="AQ68">
        <f t="shared" si="27"/>
        <v>-1.1146917489444902E-7</v>
      </c>
      <c r="AR68">
        <f t="shared" si="27"/>
        <v>-1.1147948379872039E-7</v>
      </c>
      <c r="AS68">
        <f t="shared" si="27"/>
        <v>-3.8582344283217873E-4</v>
      </c>
      <c r="AT68">
        <f t="shared" si="27"/>
        <v>-2.5207168466272124E-4</v>
      </c>
      <c r="AU68">
        <f t="shared" si="25"/>
        <v>-6.3800660697869863E-4</v>
      </c>
      <c r="AW68">
        <v>65</v>
      </c>
      <c r="AX68">
        <f>IF(Z68&gt;0, (R68*SUMPRODUCT(K68:$K$98, X68:$X$98)-K68*$AZ$3)/Z68, 0)</f>
        <v>-7797144437.3371086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-3.2411796902300596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-2.0784402009468174E-5</v>
      </c>
      <c r="AI69">
        <f t="shared" si="23"/>
        <v>-2.0784402009468174E-5</v>
      </c>
      <c r="AJ69">
        <f t="shared" si="32"/>
        <v>-3.2411796902300596</v>
      </c>
      <c r="AK69">
        <f t="shared" si="42"/>
        <v>-0.2268825783161042</v>
      </c>
      <c r="AL69">
        <f t="shared" si="24"/>
        <v>-3.468083052948173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-1.8408757627423471E-8</v>
      </c>
      <c r="AR69">
        <f t="shared" si="27"/>
        <v>-1.8408757627423471E-8</v>
      </c>
      <c r="AS69">
        <f t="shared" si="27"/>
        <v>-2.8707148426590397E-3</v>
      </c>
      <c r="AT69">
        <f t="shared" si="27"/>
        <v>-2.009500389861328E-4</v>
      </c>
      <c r="AU69">
        <f t="shared" si="25"/>
        <v>-3.0716832904027994E-3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6266.9313594258147</v>
      </c>
      <c r="AO71" s="8">
        <f t="shared" si="46"/>
        <v>-626.69313594258153</v>
      </c>
      <c r="AP71" s="8">
        <f t="shared" si="46"/>
        <v>-481.92535935164227</v>
      </c>
      <c r="AQ71" s="8">
        <f t="shared" si="46"/>
        <v>-3267.3688004492278</v>
      </c>
      <c r="AR71" s="8">
        <f t="shared" si="46"/>
        <v>1890.9440636823658</v>
      </c>
      <c r="AS71" s="8">
        <f t="shared" si="46"/>
        <v>-397.43933283218536</v>
      </c>
      <c r="AT71" s="8">
        <f t="shared" si="46"/>
        <v>183.66381304933742</v>
      </c>
      <c r="AU71" s="8">
        <f t="shared" si="46"/>
        <v>1677.1685438995155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66C1E-171B-41AE-9584-3D5056AD69F5}">
  <sheetPr codeName="Sheet7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4953.6182123483914</v>
      </c>
      <c r="K3">
        <v>1</v>
      </c>
      <c r="L3" s="2">
        <v>0</v>
      </c>
      <c r="O3">
        <f>$C$3</f>
        <v>4953.6182123483914</v>
      </c>
      <c r="P3">
        <f>O3*C5</f>
        <v>495.36182123483917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4953.6182123483914</v>
      </c>
      <c r="AF3">
        <f t="shared" ref="AF3:AG34" si="4">-$Z3*P3</f>
        <v>-495.36182123483917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4185.1066493135522</v>
      </c>
      <c r="AJ3">
        <f t="shared" ref="AJ3:AJ66" si="7">AB3-AC3</f>
        <v>0</v>
      </c>
      <c r="AL3">
        <f t="shared" ref="AL3:AL34" si="8">SUM(AI3:AK3)</f>
        <v>4185.1066493135522</v>
      </c>
      <c r="AN3">
        <f t="shared" ref="AN3:AU34" si="9">AE3*$K3</f>
        <v>4953.6182123483914</v>
      </c>
      <c r="AO3">
        <f t="shared" si="9"/>
        <v>-495.36182123483917</v>
      </c>
      <c r="AP3">
        <f t="shared" si="9"/>
        <v>-273.14974180000002</v>
      </c>
      <c r="AQ3">
        <f t="shared" si="9"/>
        <v>0</v>
      </c>
      <c r="AR3">
        <f t="shared" si="9"/>
        <v>4185.1066493135522</v>
      </c>
      <c r="AS3">
        <f t="shared" si="9"/>
        <v>0</v>
      </c>
      <c r="AT3">
        <f t="shared" si="9"/>
        <v>0</v>
      </c>
      <c r="AU3">
        <f t="shared" si="9"/>
        <v>4185.1066493135522</v>
      </c>
      <c r="AW3">
        <v>0</v>
      </c>
      <c r="AX3">
        <f>IF(Z3&gt;0, (R3*SUMPRODUCT(K3:$K$98, X3:$X$98)-K3*$AZ$3)/Z3, 0)</f>
        <v>0</v>
      </c>
      <c r="AZ3">
        <f>C6*SUMPRODUCT(X4:X98, K4:K98)/1</f>
        <v>2625.1069123104903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178.30762399698645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176.08469726198746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-176.08469726198746</v>
      </c>
      <c r="AK4">
        <f>G4*SUM(AB4, AE4:AF4)</f>
        <v>0</v>
      </c>
      <c r="AL4">
        <f t="shared" si="8"/>
        <v>-422.76539726198746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-230.1340610131542</v>
      </c>
      <c r="AR4">
        <f t="shared" si="9"/>
        <v>-230.1340610131542</v>
      </c>
      <c r="AS4">
        <f t="shared" si="9"/>
        <v>-164.27343713218346</v>
      </c>
      <c r="AT4">
        <f t="shared" si="9"/>
        <v>0</v>
      </c>
      <c r="AU4">
        <f t="shared" si="9"/>
        <v>-394.40749814533768</v>
      </c>
      <c r="AW4">
        <v>1</v>
      </c>
      <c r="AX4">
        <f>IF(Z4&gt;0, (R4*SUMPRODUCT(K4:$K$98, X4:$X$98)-K4*$AZ$3)/Z4, 0)</f>
        <v>178.30762399698645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100000</v>
      </c>
      <c r="S5">
        <f t="shared" si="1"/>
        <v>154.04030198312265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176.08469726198746</v>
      </c>
      <c r="AC5">
        <f t="shared" si="2"/>
        <v>150.22288333353845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-243.98083944245369</v>
      </c>
      <c r="AI5">
        <f t="shared" si="6"/>
        <v>-268.36129075934309</v>
      </c>
      <c r="AJ5">
        <f t="shared" si="7"/>
        <v>25.86181392844901</v>
      </c>
      <c r="AK5">
        <f>G5*SUM(AB5, AE5:AF5)</f>
        <v>7.2194725877414863</v>
      </c>
      <c r="AL5">
        <f t="shared" si="8"/>
        <v>-235.2800042431526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-208.62997196567161</v>
      </c>
      <c r="AR5">
        <f t="shared" si="9"/>
        <v>-229.47789136121406</v>
      </c>
      <c r="AS5">
        <f t="shared" si="9"/>
        <v>22.114644441767112</v>
      </c>
      <c r="AT5">
        <f t="shared" si="9"/>
        <v>6.173428893143468</v>
      </c>
      <c r="AU5">
        <f t="shared" si="9"/>
        <v>-201.1898180263035</v>
      </c>
      <c r="AW5">
        <v>2</v>
      </c>
      <c r="AX5">
        <f>IF(Z5&gt;0, (R5*SUMPRODUCT(K5:$K$98, X5:$X$98)-K5*$AZ$3)/Z5, 0)</f>
        <v>154.04030198312265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100000</v>
      </c>
      <c r="S6">
        <f t="shared" si="1"/>
        <v>167.49765114914163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150.22288333353845</v>
      </c>
      <c r="AC6">
        <f t="shared" si="2"/>
        <v>161.30907873283991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-241.30912521570761</v>
      </c>
      <c r="AI6">
        <f t="shared" si="6"/>
        <v>-265.38544473812419</v>
      </c>
      <c r="AJ6">
        <f t="shared" si="7"/>
        <v>-11.086195399301459</v>
      </c>
      <c r="AK6">
        <f>G6*SUM(AB6, AE6:AF6)</f>
        <v>8.7880386750120003</v>
      </c>
      <c r="AL6">
        <f t="shared" si="8"/>
        <v>-267.68360146241366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-186.14827939508501</v>
      </c>
      <c r="AR6">
        <f t="shared" si="9"/>
        <v>-204.7209937475069</v>
      </c>
      <c r="AS6">
        <f t="shared" si="9"/>
        <v>-8.5520023197338357</v>
      </c>
      <c r="AT6">
        <f t="shared" si="9"/>
        <v>6.7791811733129679</v>
      </c>
      <c r="AU6">
        <f t="shared" si="9"/>
        <v>-206.49381489392778</v>
      </c>
      <c r="AW6">
        <v>3</v>
      </c>
      <c r="AX6">
        <f>IF(Z6&gt;0, (R6*SUMPRODUCT(K6:$K$98, X6:$X$98)-K6*$AZ$3)/Z6, 0)</f>
        <v>167.49765114914163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100000</v>
      </c>
      <c r="S7">
        <f t="shared" si="1"/>
        <v>165.86915978384297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161.30907873283991</v>
      </c>
      <c r="AC7">
        <f t="shared" si="2"/>
        <v>157.74732434853036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-238.75667475516744</v>
      </c>
      <c r="AI7">
        <f t="shared" si="6"/>
        <v>-262.53254191367103</v>
      </c>
      <c r="AJ7">
        <f t="shared" si="7"/>
        <v>3.5617543843095518</v>
      </c>
      <c r="AK7">
        <f>G7*SUM(AB7, AE7:AF7)</f>
        <v>7.9202757657824394</v>
      </c>
      <c r="AL7">
        <f t="shared" si="8"/>
        <v>-251.05051176357904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-167.57282641259928</v>
      </c>
      <c r="AR7">
        <f t="shared" si="9"/>
        <v>-184.26006359349284</v>
      </c>
      <c r="AS7">
        <f t="shared" si="9"/>
        <v>2.4998390088078626</v>
      </c>
      <c r="AT7">
        <f t="shared" si="9"/>
        <v>5.5588937875784028</v>
      </c>
      <c r="AU7">
        <f t="shared" si="9"/>
        <v>-176.20133079710658</v>
      </c>
      <c r="AW7">
        <v>4</v>
      </c>
      <c r="AX7">
        <f>IF(Z7&gt;0, (R7*SUMPRODUCT(K7:$K$98, X7:$X$98)-K7*$AZ$3)/Z7, 0)</f>
        <v>165.86915978384297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100000</v>
      </c>
      <c r="S8">
        <f t="shared" si="1"/>
        <v>120.10498751003006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157.74732434853036</v>
      </c>
      <c r="AC8">
        <f t="shared" si="2"/>
        <v>112.79793744813833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-236.31956589766611</v>
      </c>
      <c r="AI8">
        <f t="shared" si="6"/>
        <v>-259.79859449311027</v>
      </c>
      <c r="AJ8">
        <f t="shared" si="7"/>
        <v>44.949386900392028</v>
      </c>
      <c r="AK8">
        <f>G8*SUM(AB8, AE8:AF8)</f>
        <v>3.3600180086236966</v>
      </c>
      <c r="AL8">
        <f t="shared" si="8"/>
        <v>-211.48918958409456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-154.82341707911007</v>
      </c>
      <c r="AR8">
        <f t="shared" si="9"/>
        <v>-170.20556888290494</v>
      </c>
      <c r="AS8">
        <f t="shared" si="9"/>
        <v>29.4483347119182</v>
      </c>
      <c r="AT8">
        <f t="shared" si="9"/>
        <v>2.2012966533957443</v>
      </c>
      <c r="AU8">
        <f t="shared" si="9"/>
        <v>-138.55593751759099</v>
      </c>
      <c r="AW8">
        <v>5</v>
      </c>
      <c r="AX8">
        <f>IF(Z8&gt;0, (R8*SUMPRODUCT(K8:$K$98, X8:$X$98)-K8*$AZ$3)/Z8, 0)</f>
        <v>120.10498751003006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100000</v>
      </c>
      <c r="S9">
        <f t="shared" si="1"/>
        <v>52.859215933932447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112.79793744813833</v>
      </c>
      <c r="AC9">
        <f t="shared" si="2"/>
        <v>49.023059469927375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-234.26191389492968</v>
      </c>
      <c r="AI9">
        <f t="shared" si="6"/>
        <v>-257.44758672594565</v>
      </c>
      <c r="AJ9">
        <f t="shared" si="7"/>
        <v>63.774877978210952</v>
      </c>
      <c r="AK9">
        <f t="shared" ref="AK9:AK72" si="22">G9*SUM(AB9:AB9, AE9:AF9)</f>
        <v>0.66550783094401611</v>
      </c>
      <c r="AL9">
        <f t="shared" si="8"/>
        <v>-193.00720091679068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-145.35027757719098</v>
      </c>
      <c r="AR9">
        <f t="shared" si="9"/>
        <v>-159.73607305615062</v>
      </c>
      <c r="AS9">
        <f t="shared" si="9"/>
        <v>39.569796312438811</v>
      </c>
      <c r="AT9">
        <f t="shared" si="9"/>
        <v>0.41292135946986591</v>
      </c>
      <c r="AU9">
        <f t="shared" si="9"/>
        <v>-119.75335538424193</v>
      </c>
      <c r="AW9">
        <v>6</v>
      </c>
      <c r="AX9">
        <f>IF(Z9&gt;0, (R9*SUMPRODUCT(K9:$K$98, X9:$X$98)-K9*$AZ$3)/Z9, 0)</f>
        <v>52.859215933932447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100000</v>
      </c>
      <c r="S10">
        <f t="shared" si="1"/>
        <v>-13.903160376950009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49.023059469927375</v>
      </c>
      <c r="AC10">
        <f t="shared" si="2"/>
        <v>-12.732925757064095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-232.30476825194631</v>
      </c>
      <c r="AI10">
        <f t="shared" si="6"/>
        <v>-255.20050816258913</v>
      </c>
      <c r="AJ10">
        <f t="shared" si="7"/>
        <v>61.75598522699147</v>
      </c>
      <c r="AK10">
        <f t="shared" si="22"/>
        <v>0.20099454382670226</v>
      </c>
      <c r="AL10">
        <f t="shared" si="8"/>
        <v>-193.24352839177095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-136.73839854039619</v>
      </c>
      <c r="AR10">
        <f t="shared" si="9"/>
        <v>-150.2152067537485</v>
      </c>
      <c r="AS10">
        <f t="shared" si="9"/>
        <v>36.350586274082772</v>
      </c>
      <c r="AT10">
        <f t="shared" si="9"/>
        <v>0.11830868666635937</v>
      </c>
      <c r="AU10">
        <f t="shared" si="9"/>
        <v>-113.74631179299936</v>
      </c>
      <c r="AW10">
        <v>7</v>
      </c>
      <c r="AX10">
        <f>IF(Z10&gt;0, (R10*SUMPRODUCT(K10:$K$98, X10:$X$98)-K10*$AZ$3)/Z10, 0)</f>
        <v>-13.903160376950009</v>
      </c>
    </row>
    <row r="11" spans="1:52" x14ac:dyDescent="0.25">
      <c r="A11" t="s">
        <v>33</v>
      </c>
      <c r="C11" s="12">
        <f>AU100</f>
        <v>1331.0848880306141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100000</v>
      </c>
      <c r="S11">
        <f t="shared" si="1"/>
        <v>-80.205601896861523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-12.732925757064095</v>
      </c>
      <c r="AC11">
        <f t="shared" si="2"/>
        <v>-72.535287959246261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-230.44452320510439</v>
      </c>
      <c r="AI11">
        <f t="shared" si="6"/>
        <v>-253.05369458583951</v>
      </c>
      <c r="AJ11">
        <f t="shared" si="7"/>
        <v>59.802362202182167</v>
      </c>
      <c r="AK11">
        <f t="shared" si="22"/>
        <v>-3.0559021816953826E-2</v>
      </c>
      <c r="AL11">
        <f t="shared" si="8"/>
        <v>-193.28189140547428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-128.88961210623029</v>
      </c>
      <c r="AR11">
        <f t="shared" si="9"/>
        <v>-141.53511692785099</v>
      </c>
      <c r="AS11">
        <f t="shared" si="9"/>
        <v>33.447977674067872</v>
      </c>
      <c r="AT11">
        <f t="shared" si="9"/>
        <v>-1.7091924830981462E-2</v>
      </c>
      <c r="AU11">
        <f t="shared" si="9"/>
        <v>-108.1042311786141</v>
      </c>
      <c r="AW11">
        <v>8</v>
      </c>
      <c r="AX11">
        <f>IF(Z11&gt;0, (R11*SUMPRODUCT(K11:$K$98, X11:$X$98)-K11*$AZ$3)/Z11, 0)</f>
        <v>-80.205601896861523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100000</v>
      </c>
      <c r="S12">
        <f t="shared" si="1"/>
        <v>-143.83768111027698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-72.535287959246261</v>
      </c>
      <c r="AC12">
        <f t="shared" si="2"/>
        <v>-128.45216240379659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-228.7638465544976</v>
      </c>
      <c r="AI12">
        <f t="shared" si="6"/>
        <v>-251.08973525978675</v>
      </c>
      <c r="AJ12">
        <f t="shared" si="7"/>
        <v>55.916874444550331</v>
      </c>
      <c r="AK12">
        <f t="shared" si="22"/>
        <v>-0.16683116230626641</v>
      </c>
      <c r="AL12">
        <f t="shared" si="8"/>
        <v>-195.33969197754269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-121.59041636421631</v>
      </c>
      <c r="AR12">
        <f t="shared" si="9"/>
        <v>-133.45686355096865</v>
      </c>
      <c r="AS12">
        <f t="shared" si="9"/>
        <v>29.720413202961204</v>
      </c>
      <c r="AT12">
        <f t="shared" si="9"/>
        <v>-8.8672536298311636E-2</v>
      </c>
      <c r="AU12">
        <f t="shared" si="9"/>
        <v>-103.82512288430576</v>
      </c>
      <c r="AW12">
        <v>9</v>
      </c>
      <c r="AX12">
        <f>IF(Z12&gt;0, (R12*SUMPRODUCT(K12:$K$98, X12:$X$98)-K12*$AZ$3)/Z12, 0)</f>
        <v>-143.83768111027698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100000</v>
      </c>
      <c r="S13">
        <f t="shared" si="1"/>
        <v>-205.33893672323779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-128.45216240379659</v>
      </c>
      <c r="AC13">
        <f t="shared" si="2"/>
        <v>-181.07474987781143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-227.17091857538708</v>
      </c>
      <c r="AI13">
        <f t="shared" si="6"/>
        <v>-249.21675566397948</v>
      </c>
      <c r="AJ13">
        <f t="shared" si="7"/>
        <v>52.622587474014836</v>
      </c>
      <c r="AK13">
        <f t="shared" si="22"/>
        <v>-0.25690432480759318</v>
      </c>
      <c r="AL13">
        <f t="shared" si="8"/>
        <v>-196.85107251477226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-114.77543556024227</v>
      </c>
      <c r="AR13">
        <f t="shared" si="9"/>
        <v>-125.91383553679405</v>
      </c>
      <c r="AS13">
        <f t="shared" si="9"/>
        <v>26.586943590813057</v>
      </c>
      <c r="AT13">
        <f t="shared" si="9"/>
        <v>-0.12979788945703619</v>
      </c>
      <c r="AU13">
        <f t="shared" si="9"/>
        <v>-99.456689835438041</v>
      </c>
      <c r="AW13">
        <v>10</v>
      </c>
      <c r="AX13">
        <f>IF(Z13&gt;0, (R13*SUMPRODUCT(K13:$K$98, X13:$X$98)-K13*$AZ$3)/Z13, 0)</f>
        <v>-205.33893672323779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100000</v>
      </c>
      <c r="S14">
        <f t="shared" si="1"/>
        <v>-176.56593223161823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-181.07474987781143</v>
      </c>
      <c r="AC14">
        <f t="shared" si="2"/>
        <v>-153.74614239505513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-225.74637355334224</v>
      </c>
      <c r="AI14">
        <f t="shared" si="6"/>
        <v>-247.5153156776604</v>
      </c>
      <c r="AJ14">
        <f t="shared" si="7"/>
        <v>-27.328607482756297</v>
      </c>
      <c r="AK14">
        <f t="shared" si="22"/>
        <v>-12.675232491446801</v>
      </c>
      <c r="AL14">
        <f t="shared" si="8"/>
        <v>-287.51915565186351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-101.83544726561909</v>
      </c>
      <c r="AR14">
        <f t="shared" si="9"/>
        <v>-111.65553838307615</v>
      </c>
      <c r="AS14">
        <f t="shared" si="9"/>
        <v>-12.328087146416218</v>
      </c>
      <c r="AT14">
        <f t="shared" si="9"/>
        <v>-5.717868019958197</v>
      </c>
      <c r="AU14">
        <f t="shared" si="9"/>
        <v>-129.70149354945056</v>
      </c>
      <c r="AW14">
        <v>11</v>
      </c>
      <c r="AX14">
        <f>IF(Z14&gt;0, (R14*SUMPRODUCT(K14:$K$98, X14:$X$98)-K14*$AZ$3)/Z14, 0)</f>
        <v>-176.56593223161823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100000</v>
      </c>
      <c r="S15">
        <f t="shared" si="1"/>
        <v>-149.68924199163195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-153.74614239505513</v>
      </c>
      <c r="AC15">
        <f t="shared" si="2"/>
        <v>-128.70297980085468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-224.89755335938574</v>
      </c>
      <c r="AI15">
        <f t="shared" si="6"/>
        <v>-246.39258167412086</v>
      </c>
      <c r="AJ15">
        <f t="shared" si="7"/>
        <v>-25.043162594200453</v>
      </c>
      <c r="AK15">
        <f t="shared" si="22"/>
        <v>-10.762229967653861</v>
      </c>
      <c r="AL15">
        <f t="shared" si="8"/>
        <v>-282.19797423597515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-90.582624772663209</v>
      </c>
      <c r="AR15">
        <f t="shared" si="9"/>
        <v>-99.240238229222243</v>
      </c>
      <c r="AS15">
        <f t="shared" si="9"/>
        <v>-10.086705553289129</v>
      </c>
      <c r="AT15">
        <f t="shared" si="9"/>
        <v>-4.3347338568830907</v>
      </c>
      <c r="AU15">
        <f t="shared" si="9"/>
        <v>-113.66167763939445</v>
      </c>
      <c r="AW15">
        <v>12</v>
      </c>
      <c r="AX15">
        <f>IF(Z15&gt;0, (R15*SUMPRODUCT(K15:$K$98, X15:$X$98)-K15*$AZ$3)/Z15, 0)</f>
        <v>-149.68924199163195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100000</v>
      </c>
      <c r="S16">
        <f t="shared" si="1"/>
        <v>-124.86004826693828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-128.70297980085468</v>
      </c>
      <c r="AC16">
        <f t="shared" si="2"/>
        <v>-106.00113148439311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-224.35624959753954</v>
      </c>
      <c r="AI16">
        <f t="shared" si="6"/>
        <v>-245.58023856672793</v>
      </c>
      <c r="AJ16">
        <f t="shared" si="7"/>
        <v>-22.701848316461565</v>
      </c>
      <c r="AK16">
        <f t="shared" si="22"/>
        <v>-9.0092085860598274</v>
      </c>
      <c r="AL16">
        <f t="shared" si="8"/>
        <v>-277.29129546924935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-80.682680645374248</v>
      </c>
      <c r="AR16">
        <f t="shared" si="9"/>
        <v>-88.315221869849907</v>
      </c>
      <c r="AS16">
        <f t="shared" si="9"/>
        <v>-8.1640069356770102</v>
      </c>
      <c r="AT16">
        <f t="shared" si="9"/>
        <v>-3.2398789894221882</v>
      </c>
      <c r="AU16">
        <f t="shared" si="9"/>
        <v>-99.71910779494911</v>
      </c>
      <c r="AW16">
        <v>13</v>
      </c>
      <c r="AX16">
        <f>IF(Z16&gt;0, (R16*SUMPRODUCT(K16:$K$98, X16:$X$98)-K16*$AZ$3)/Z16, 0)</f>
        <v>-124.86004826693828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100000</v>
      </c>
      <c r="S17">
        <f t="shared" si="1"/>
        <v>-102.0444835983493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-106.00113148439311</v>
      </c>
      <c r="AC17">
        <f t="shared" si="2"/>
        <v>-85.536961157334986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-223.78692823450467</v>
      </c>
      <c r="AI17">
        <f t="shared" si="6"/>
        <v>-244.74273058194257</v>
      </c>
      <c r="AJ17">
        <f t="shared" si="7"/>
        <v>-20.464170327058127</v>
      </c>
      <c r="AK17">
        <f t="shared" si="22"/>
        <v>-7.4200792039075187</v>
      </c>
      <c r="AL17">
        <f t="shared" si="8"/>
        <v>-272.6269801129082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-71.855305440339279</v>
      </c>
      <c r="AR17">
        <f t="shared" si="9"/>
        <v>-78.583962874899655</v>
      </c>
      <c r="AS17">
        <f t="shared" si="9"/>
        <v>-6.5708002743261487</v>
      </c>
      <c r="AT17">
        <f t="shared" si="9"/>
        <v>-2.3824986642185695</v>
      </c>
      <c r="AU17">
        <f t="shared" si="9"/>
        <v>-87.537261813444374</v>
      </c>
      <c r="AW17">
        <v>14</v>
      </c>
      <c r="AX17">
        <f>IF(Z17&gt;0, (R17*SUMPRODUCT(K17:$K$98, X17:$X$98)-K17*$AZ$3)/Z17, 0)</f>
        <v>-102.0444835983493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100000</v>
      </c>
      <c r="S18">
        <f t="shared" si="1"/>
        <v>-81.055092199784866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-85.536961157334986</v>
      </c>
      <c r="AC18">
        <f t="shared" si="2"/>
        <v>-67.082578229430737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-223.26990788956374</v>
      </c>
      <c r="AI18">
        <f t="shared" si="6"/>
        <v>-243.96033473655484</v>
      </c>
      <c r="AJ18">
        <f t="shared" si="7"/>
        <v>-18.454382927904248</v>
      </c>
      <c r="AK18">
        <f t="shared" si="22"/>
        <v>-5.9875872810134494</v>
      </c>
      <c r="AL18">
        <f t="shared" si="8"/>
        <v>-268.40230494547257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-64.008300350727652</v>
      </c>
      <c r="AR18">
        <f t="shared" si="9"/>
        <v>-69.939950829403145</v>
      </c>
      <c r="AS18">
        <f t="shared" si="9"/>
        <v>-5.290608557159036</v>
      </c>
      <c r="AT18">
        <f t="shared" si="9"/>
        <v>-1.7165559330497668</v>
      </c>
      <c r="AU18">
        <f t="shared" si="9"/>
        <v>-76.947115319611953</v>
      </c>
      <c r="AW18">
        <v>15</v>
      </c>
      <c r="AX18">
        <f>IF(Z18&gt;0, (R18*SUMPRODUCT(K18:$K$98, X18:$X$98)-K18*$AZ$3)/Z18, 0)</f>
        <v>-81.055092199784866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100000</v>
      </c>
      <c r="S19">
        <f t="shared" si="1"/>
        <v>-61.750919166796898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-67.082578229430737</v>
      </c>
      <c r="AC19">
        <f t="shared" si="2"/>
        <v>-50.457228251369429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-223.19607609264668</v>
      </c>
      <c r="AI19">
        <f t="shared" si="6"/>
        <v>-243.62379965214473</v>
      </c>
      <c r="AJ19">
        <f t="shared" si="7"/>
        <v>-16.625349978061308</v>
      </c>
      <c r="AK19">
        <f t="shared" si="22"/>
        <v>-4.6957804760601523</v>
      </c>
      <c r="AL19">
        <f t="shared" si="8"/>
        <v>-264.94493010626621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-57.131369488274935</v>
      </c>
      <c r="AR19">
        <f t="shared" si="9"/>
        <v>-62.360241979732102</v>
      </c>
      <c r="AS19">
        <f t="shared" si="9"/>
        <v>-4.255581142359504</v>
      </c>
      <c r="AT19">
        <f t="shared" si="9"/>
        <v>-1.2019761911148519</v>
      </c>
      <c r="AU19">
        <f t="shared" si="9"/>
        <v>-67.817799313206464</v>
      </c>
      <c r="AW19">
        <v>16</v>
      </c>
      <c r="AX19">
        <f>IF(Z19&gt;0, (R19*SUMPRODUCT(K19:$K$98, X19:$X$98)-K19*$AZ$3)/Z19, 0)</f>
        <v>-61.750919166796898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100000</v>
      </c>
      <c r="S20">
        <f t="shared" si="1"/>
        <v>-44.122873423875184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-50.457228251369429</v>
      </c>
      <c r="AC20">
        <f t="shared" si="2"/>
        <v>-35.594267088940001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-223.00316636018371</v>
      </c>
      <c r="AI20">
        <f t="shared" si="6"/>
        <v>-243.17086189249673</v>
      </c>
      <c r="AJ20">
        <f t="shared" si="7"/>
        <v>-14.862961162429428</v>
      </c>
      <c r="AK20">
        <f t="shared" si="22"/>
        <v>-3.5320059775958605</v>
      </c>
      <c r="AL20">
        <f t="shared" si="8"/>
        <v>-261.56582903252206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-50.96606294331297</v>
      </c>
      <c r="AR20">
        <f t="shared" si="9"/>
        <v>-55.575271219133036</v>
      </c>
      <c r="AS20">
        <f t="shared" si="9"/>
        <v>-3.3968424148063758</v>
      </c>
      <c r="AT20">
        <f t="shared" si="9"/>
        <v>-0.80721920638364875</v>
      </c>
      <c r="AU20">
        <f t="shared" si="9"/>
        <v>-59.779332840323065</v>
      </c>
      <c r="AW20">
        <v>17</v>
      </c>
      <c r="AX20">
        <f>IF(Z20&gt;0, (R20*SUMPRODUCT(K20:$K$98, X20:$X$98)-K20*$AZ$3)/Z20, 0)</f>
        <v>-44.122873423875184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100000</v>
      </c>
      <c r="S21">
        <f t="shared" si="1"/>
        <v>-27.975163927089632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-35.594267088940001</v>
      </c>
      <c r="AC21">
        <f t="shared" si="2"/>
        <v>-22.27967766555264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-223.15522838191495</v>
      </c>
      <c r="AI21">
        <f t="shared" si="6"/>
        <v>-243.06545815180937</v>
      </c>
      <c r="AJ21">
        <f t="shared" si="7"/>
        <v>-13.314589423387361</v>
      </c>
      <c r="AK21">
        <f t="shared" si="22"/>
        <v>-2.4915986962258003</v>
      </c>
      <c r="AL21">
        <f t="shared" si="8"/>
        <v>-258.87164627142255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-45.536442700550502</v>
      </c>
      <c r="AR21">
        <f t="shared" si="9"/>
        <v>-49.599269476537742</v>
      </c>
      <c r="AS21">
        <f t="shared" si="9"/>
        <v>-2.7169385308857512</v>
      </c>
      <c r="AT21">
        <f t="shared" si="9"/>
        <v>-0.5084287833457164</v>
      </c>
      <c r="AU21">
        <f t="shared" si="9"/>
        <v>-52.824636790769212</v>
      </c>
      <c r="AW21">
        <v>18</v>
      </c>
      <c r="AX21">
        <f>IF(Z21&gt;0, (R21*SUMPRODUCT(K21:$K$98, X21:$X$98)-K21*$AZ$3)/Z21, 0)</f>
        <v>-27.975163927089632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100000</v>
      </c>
      <c r="S22">
        <f t="shared" si="1"/>
        <v>-13.256862150126155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-22.27967766555264</v>
      </c>
      <c r="AC22">
        <f t="shared" si="2"/>
        <v>-10.422680752977669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-223.48603753445741</v>
      </c>
      <c r="AI22">
        <f t="shared" si="6"/>
        <v>-243.14129349726926</v>
      </c>
      <c r="AJ22">
        <f t="shared" si="7"/>
        <v>-11.856996912574971</v>
      </c>
      <c r="AK22">
        <f t="shared" si="22"/>
        <v>-1.559577436588685</v>
      </c>
      <c r="AL22">
        <f t="shared" si="8"/>
        <v>-256.55786784643294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-40.717809559996013</v>
      </c>
      <c r="AR22">
        <f t="shared" si="9"/>
        <v>-44.298878775666161</v>
      </c>
      <c r="AS22">
        <f t="shared" si="9"/>
        <v>-2.1602734003695909</v>
      </c>
      <c r="AT22">
        <f t="shared" si="9"/>
        <v>-0.28414561266403016</v>
      </c>
      <c r="AU22">
        <f t="shared" si="9"/>
        <v>-46.743297788699792</v>
      </c>
      <c r="AW22">
        <v>19</v>
      </c>
      <c r="AX22">
        <f>IF(Z22&gt;0, (R22*SUMPRODUCT(K22:$K$98, X22:$X$98)-K22*$AZ$3)/Z22, 0)</f>
        <v>-13.256862150126155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100000</v>
      </c>
      <c r="S23">
        <f t="shared" si="1"/>
        <v>0.1335539169005969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-10.422680752977669</v>
      </c>
      <c r="AC23">
        <f t="shared" si="2"/>
        <v>0.10365219874518061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-224.06197725264605</v>
      </c>
      <c r="AI23">
        <f t="shared" si="6"/>
        <v>-243.46466516151662</v>
      </c>
      <c r="AJ23">
        <f t="shared" si="7"/>
        <v>-10.52633295172285</v>
      </c>
      <c r="AK23">
        <f t="shared" si="22"/>
        <v>-0.72958765270843695</v>
      </c>
      <c r="AL23">
        <f t="shared" si="8"/>
        <v>-254.7205857659479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-36.448877059532641</v>
      </c>
      <c r="AR23">
        <f t="shared" si="9"/>
        <v>-39.605174236261909</v>
      </c>
      <c r="AS23">
        <f t="shared" si="9"/>
        <v>-1.7123521819698775</v>
      </c>
      <c r="AT23">
        <f t="shared" si="9"/>
        <v>-0.11868435235549887</v>
      </c>
      <c r="AU23">
        <f t="shared" si="9"/>
        <v>-41.436210770587287</v>
      </c>
      <c r="AW23">
        <v>20</v>
      </c>
      <c r="AX23">
        <f>IF(Z23&gt;0, (R23*SUMPRODUCT(K23:$K$98, X23:$X$98)-K23*$AZ$3)/Z23, 0)</f>
        <v>0.1335539169005969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100000</v>
      </c>
      <c r="S24">
        <f t="shared" si="1"/>
        <v>12.281024263456587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0.10365219874518061</v>
      </c>
      <c r="AC24">
        <f t="shared" si="2"/>
        <v>9.4084738103903192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-224.7978346756384</v>
      </c>
      <c r="AI24">
        <f t="shared" si="6"/>
        <v>-243.95029624675135</v>
      </c>
      <c r="AJ24">
        <f t="shared" si="7"/>
        <v>-9.3048216116451385</v>
      </c>
      <c r="AK24">
        <f t="shared" si="22"/>
        <v>7.255653912162644E-3</v>
      </c>
      <c r="AL24">
        <f t="shared" si="8"/>
        <v>-253.24786220448433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-32.650519049494392</v>
      </c>
      <c r="AR24">
        <f t="shared" si="9"/>
        <v>-35.432297674162349</v>
      </c>
      <c r="AS24">
        <f t="shared" si="9"/>
        <v>-1.3514687795882523</v>
      </c>
      <c r="AT24">
        <f t="shared" si="9"/>
        <v>1.0538396271362223E-3</v>
      </c>
      <c r="AU24">
        <f t="shared" si="9"/>
        <v>-36.782712614123469</v>
      </c>
      <c r="AW24">
        <v>21</v>
      </c>
      <c r="AX24">
        <f>IF(Z24&gt;0, (R24*SUMPRODUCT(K24:$K$98, X24:$X$98)-K24*$AZ$3)/Z24, 0)</f>
        <v>12.281024263456587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100000</v>
      </c>
      <c r="S25">
        <f t="shared" si="1"/>
        <v>23.287499994735452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9.4084738103903192</v>
      </c>
      <c r="AC25">
        <f t="shared" si="2"/>
        <v>17.60947143159018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-226.04976225737315</v>
      </c>
      <c r="AI25">
        <f t="shared" si="6"/>
        <v>-244.95418677221062</v>
      </c>
      <c r="AJ25">
        <f t="shared" si="7"/>
        <v>-8.2009976211998605</v>
      </c>
      <c r="AK25">
        <f t="shared" si="22"/>
        <v>0.65859316672732238</v>
      </c>
      <c r="AL25">
        <f t="shared" si="8"/>
        <v>-252.49659122668317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-29.314601715071468</v>
      </c>
      <c r="AR25">
        <f t="shared" si="9"/>
        <v>-31.766166670375984</v>
      </c>
      <c r="AS25">
        <f t="shared" si="9"/>
        <v>-1.0635223701673278</v>
      </c>
      <c r="AT25">
        <f t="shared" si="9"/>
        <v>8.5407726962780248E-2</v>
      </c>
      <c r="AU25">
        <f t="shared" si="9"/>
        <v>-32.744281313580537</v>
      </c>
      <c r="AW25">
        <v>22</v>
      </c>
      <c r="AX25">
        <f>IF(Z25&gt;0, (R25*SUMPRODUCT(K25:$K$98, X25:$X$98)-K25*$AZ$3)/Z25, 0)</f>
        <v>23.287499994735452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100000</v>
      </c>
      <c r="S26">
        <f t="shared" si="1"/>
        <v>33.188028001292466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17.60947143159018</v>
      </c>
      <c r="AC26">
        <f t="shared" si="2"/>
        <v>24.769438172495882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-227.86652256744111</v>
      </c>
      <c r="AI26">
        <f t="shared" si="6"/>
        <v>-246.52493620648835</v>
      </c>
      <c r="AJ26">
        <f t="shared" si="7"/>
        <v>-7.159966740905702</v>
      </c>
      <c r="AK26">
        <f t="shared" si="22"/>
        <v>1.2326630002113126</v>
      </c>
      <c r="AL26">
        <f t="shared" si="8"/>
        <v>-252.45223994718273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-26.384109783730509</v>
      </c>
      <c r="AR26">
        <f t="shared" si="9"/>
        <v>-28.544522064991249</v>
      </c>
      <c r="AS26">
        <f t="shared" si="9"/>
        <v>-0.82903511411600239</v>
      </c>
      <c r="AT26">
        <f t="shared" si="9"/>
        <v>0.14272704720936891</v>
      </c>
      <c r="AU26">
        <f t="shared" si="9"/>
        <v>-29.230830131897882</v>
      </c>
      <c r="AW26">
        <v>23</v>
      </c>
      <c r="AX26">
        <f>IF(Z26&gt;0, (R26*SUMPRODUCT(K26:$K$98, X26:$X$98)-K26*$AZ$3)/Z26, 0)</f>
        <v>33.188028001292466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100000</v>
      </c>
      <c r="S27">
        <f t="shared" si="1"/>
        <v>42.021380481593724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24.769438172495882</v>
      </c>
      <c r="AC27">
        <f t="shared" si="2"/>
        <v>30.951907367316323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-229.7964999429239</v>
      </c>
      <c r="AI27">
        <f t="shared" si="6"/>
        <v>-248.21088032059492</v>
      </c>
      <c r="AJ27">
        <f t="shared" si="7"/>
        <v>-6.1824691948204418</v>
      </c>
      <c r="AK27">
        <f t="shared" si="22"/>
        <v>1.7338606720747118</v>
      </c>
      <c r="AL27">
        <f t="shared" si="8"/>
        <v>-252.65948884334065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-23.756765325413731</v>
      </c>
      <c r="AR27">
        <f t="shared" si="9"/>
        <v>-25.660476275553922</v>
      </c>
      <c r="AS27">
        <f t="shared" si="9"/>
        <v>-0.63915451205492368</v>
      </c>
      <c r="AT27">
        <f t="shared" si="9"/>
        <v>0.17924955821204383</v>
      </c>
      <c r="AU27">
        <f t="shared" si="9"/>
        <v>-26.120381229396802</v>
      </c>
      <c r="AW27">
        <v>24</v>
      </c>
      <c r="AX27">
        <f>IF(Z27&gt;0, (R27*SUMPRODUCT(K27:$K$98, X27:$X$98)-K27*$AZ$3)/Z27, 0)</f>
        <v>42.021380481593724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100000</v>
      </c>
      <c r="S28">
        <f t="shared" si="1"/>
        <v>49.900985866125012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30.951907367316323</v>
      </c>
      <c r="AC28">
        <f t="shared" si="2"/>
        <v>36.27244470132311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-232.1124544278068</v>
      </c>
      <c r="AI28">
        <f t="shared" si="6"/>
        <v>-250.28466288809418</v>
      </c>
      <c r="AJ28">
        <f t="shared" si="7"/>
        <v>-5.3205373340067865</v>
      </c>
      <c r="AK28">
        <f t="shared" si="22"/>
        <v>2.1666335157121428</v>
      </c>
      <c r="AL28">
        <f t="shared" si="8"/>
        <v>-253.43856670638883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-21.425172110031532</v>
      </c>
      <c r="AR28">
        <f t="shared" si="9"/>
        <v>-23.102560317574373</v>
      </c>
      <c r="AS28">
        <f t="shared" si="9"/>
        <v>-0.49111293222052732</v>
      </c>
      <c r="AT28">
        <f t="shared" si="9"/>
        <v>0.19999140540704327</v>
      </c>
      <c r="AU28">
        <f t="shared" si="9"/>
        <v>-23.393681844387856</v>
      </c>
      <c r="AW28">
        <v>25</v>
      </c>
      <c r="AX28">
        <f>IF(Z28&gt;0, (R28*SUMPRODUCT(K28:$K$98, X28:$X$98)-K28*$AZ$3)/Z28, 0)</f>
        <v>49.900985866125012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100000</v>
      </c>
      <c r="S29">
        <f t="shared" si="1"/>
        <v>56.894928030768128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36.27244470132311</v>
      </c>
      <c r="AC29">
        <f t="shared" si="2"/>
        <v>40.809149965774196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-234.72590997383386</v>
      </c>
      <c r="AI29">
        <f t="shared" si="6"/>
        <v>-252.65771487202491</v>
      </c>
      <c r="AJ29">
        <f t="shared" si="7"/>
        <v>-4.5367052644510864</v>
      </c>
      <c r="AK29">
        <f t="shared" si="22"/>
        <v>2.5390711290926178</v>
      </c>
      <c r="AL29">
        <f t="shared" si="8"/>
        <v>-254.65534900738336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-19.345006682638751</v>
      </c>
      <c r="AR29">
        <f t="shared" si="9"/>
        <v>-20.822861792992565</v>
      </c>
      <c r="AS29">
        <f t="shared" si="9"/>
        <v>-0.37389393300361268</v>
      </c>
      <c r="AT29">
        <f t="shared" si="9"/>
        <v>0.20925831309150017</v>
      </c>
      <c r="AU29">
        <f t="shared" si="9"/>
        <v>-20.987497412904677</v>
      </c>
      <c r="AW29">
        <v>26</v>
      </c>
      <c r="AX29">
        <f>IF(Z29&gt;0, (R29*SUMPRODUCT(K29:$K$98, X29:$X$98)-K29*$AZ$3)/Z29, 0)</f>
        <v>56.894928030768128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100000</v>
      </c>
      <c r="S30">
        <f t="shared" si="1"/>
        <v>63.082070664187356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40.809149965774196</v>
      </c>
      <c r="AC30">
        <f t="shared" si="2"/>
        <v>44.644390938923465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-238.0300059434696</v>
      </c>
      <c r="AI30">
        <f t="shared" si="6"/>
        <v>-255.72298529119286</v>
      </c>
      <c r="AJ30">
        <f t="shared" si="7"/>
        <v>-3.8352409731492685</v>
      </c>
      <c r="AK30">
        <f t="shared" si="22"/>
        <v>2.8566404976041939</v>
      </c>
      <c r="AL30">
        <f t="shared" si="8"/>
        <v>-256.70158576673794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-17.515459597103938</v>
      </c>
      <c r="AR30">
        <f t="shared" si="9"/>
        <v>-18.817399088678123</v>
      </c>
      <c r="AS30">
        <f t="shared" si="9"/>
        <v>-0.2822165551947573</v>
      </c>
      <c r="AT30">
        <f t="shared" si="9"/>
        <v>0.21020615035870807</v>
      </c>
      <c r="AU30">
        <f t="shared" si="9"/>
        <v>-18.889409493514172</v>
      </c>
      <c r="AW30">
        <v>27</v>
      </c>
      <c r="AX30">
        <f>IF(Z30&gt;0, (R30*SUMPRODUCT(K30:$K$98, X30:$X$98)-K30*$AZ$3)/Z30, 0)</f>
        <v>63.082070664187356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100000</v>
      </c>
      <c r="S31">
        <f t="shared" si="1"/>
        <v>68.496363954331116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44.644390938923465</v>
      </c>
      <c r="AC31">
        <f t="shared" si="2"/>
        <v>47.825581034487328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-242.12552072497991</v>
      </c>
      <c r="AI31">
        <f t="shared" si="6"/>
        <v>-259.5810388990447</v>
      </c>
      <c r="AJ31">
        <f t="shared" si="7"/>
        <v>-3.1811900955638635</v>
      </c>
      <c r="AK31">
        <f t="shared" si="22"/>
        <v>3.1251073657246429</v>
      </c>
      <c r="AL31">
        <f t="shared" si="8"/>
        <v>-259.6371216288839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-15.907882521532247</v>
      </c>
      <c r="AR31">
        <f t="shared" si="9"/>
        <v>-17.054727065775474</v>
      </c>
      <c r="AS31">
        <f t="shared" si="9"/>
        <v>-0.20900728749024802</v>
      </c>
      <c r="AT31">
        <f t="shared" si="9"/>
        <v>0.20532259751994739</v>
      </c>
      <c r="AU31">
        <f t="shared" si="9"/>
        <v>-17.058411755745773</v>
      </c>
      <c r="AW31">
        <v>28</v>
      </c>
      <c r="AX31">
        <f>IF(Z31&gt;0, (R31*SUMPRODUCT(K31:$K$98, X31:$X$98)-K31*$AZ$3)/Z31, 0)</f>
        <v>68.496363954331116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100000</v>
      </c>
      <c r="S32">
        <f t="shared" si="1"/>
        <v>73.169192358935263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47.825581034487328</v>
      </c>
      <c r="AC32">
        <f t="shared" si="2"/>
        <v>50.39685002426566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-246.70791522350822</v>
      </c>
      <c r="AI32">
        <f t="shared" si="6"/>
        <v>-263.92720123702651</v>
      </c>
      <c r="AJ32">
        <f t="shared" si="7"/>
        <v>-2.5712689897783321</v>
      </c>
      <c r="AK32">
        <f t="shared" si="22"/>
        <v>3.3477906724141131</v>
      </c>
      <c r="AL32">
        <f t="shared" si="8"/>
        <v>-263.15067955439071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-14.472277056207629</v>
      </c>
      <c r="AR32">
        <f t="shared" si="9"/>
        <v>-15.482387646587146</v>
      </c>
      <c r="AS32">
        <f t="shared" si="9"/>
        <v>-0.15083471145380287</v>
      </c>
      <c r="AT32">
        <f t="shared" si="9"/>
        <v>0.1963867032538078</v>
      </c>
      <c r="AU32">
        <f t="shared" si="9"/>
        <v>-15.436835654787139</v>
      </c>
      <c r="AW32">
        <v>29</v>
      </c>
      <c r="AX32">
        <f>IF(Z32&gt;0, (R32*SUMPRODUCT(K32:$K$98, X32:$X$98)-K32*$AZ$3)/Z32, 0)</f>
        <v>73.169192358935263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100000</v>
      </c>
      <c r="S33">
        <f t="shared" si="1"/>
        <v>77.166286672737812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50.39685002426566</v>
      </c>
      <c r="AC33">
        <f t="shared" si="2"/>
        <v>52.423815388871276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-252.20819603138392</v>
      </c>
      <c r="AI33">
        <f t="shared" si="6"/>
        <v>-269.19223713575917</v>
      </c>
      <c r="AJ33">
        <f t="shared" si="7"/>
        <v>-2.0269653646056156</v>
      </c>
      <c r="AK33">
        <f t="shared" si="22"/>
        <v>3.5277795016985967</v>
      </c>
      <c r="AL33">
        <f t="shared" si="8"/>
        <v>-267.69142299866616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-13.209760928604162</v>
      </c>
      <c r="AR33">
        <f t="shared" si="9"/>
        <v>-14.099324099511048</v>
      </c>
      <c r="AS33">
        <f t="shared" si="9"/>
        <v>-0.10616517741425528</v>
      </c>
      <c r="AT33">
        <f t="shared" si="9"/>
        <v>0.18477244022819106</v>
      </c>
      <c r="AU33">
        <f t="shared" si="9"/>
        <v>-14.02071683669711</v>
      </c>
      <c r="AW33">
        <v>30</v>
      </c>
      <c r="AX33">
        <f>IF(Z33&gt;0, (R33*SUMPRODUCT(K33:$K$98, X33:$X$98)-K33*$AZ$3)/Z33, 0)</f>
        <v>77.166286672737812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100000</v>
      </c>
      <c r="S34">
        <f t="shared" si="1"/>
        <v>80.517914804822738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52.423815388871276</v>
      </c>
      <c r="AC34">
        <f t="shared" si="2"/>
        <v>53.945520907421596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-258.64337217058198</v>
      </c>
      <c r="AI34">
        <f t="shared" si="6"/>
        <v>-275.39291202087082</v>
      </c>
      <c r="AJ34">
        <f t="shared" si="7"/>
        <v>-1.5217055185503199</v>
      </c>
      <c r="AK34">
        <f t="shared" si="22"/>
        <v>3.6696670772209896</v>
      </c>
      <c r="AL34">
        <f t="shared" si="8"/>
        <v>-273.24495046220017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-12.09536819574164</v>
      </c>
      <c r="AR34">
        <f t="shared" si="9"/>
        <v>-12.878654656547898</v>
      </c>
      <c r="AS34">
        <f t="shared" si="9"/>
        <v>-7.116203434054795E-2</v>
      </c>
      <c r="AT34">
        <f t="shared" si="9"/>
        <v>0.17161071664927582</v>
      </c>
      <c r="AU34">
        <f t="shared" ref="AU34:AU97" si="23">AL34*$K34</f>
        <v>-12.778205974239169</v>
      </c>
      <c r="AW34">
        <v>31</v>
      </c>
      <c r="AX34">
        <f>IF(Z34&gt;0, (R34*SUMPRODUCT(K34:$K$98, X34:$X$98)-K34*$AZ$3)/Z34, 0)</f>
        <v>80.517914804822738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100000</v>
      </c>
      <c r="S35">
        <f t="shared" si="1"/>
        <v>83.258806188901232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53.945520907421596</v>
      </c>
      <c r="AC35">
        <f t="shared" si="2"/>
        <v>55.003247753782134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-265.1986803612744</v>
      </c>
      <c r="AI35">
        <f t="shared" ref="AI35:AI66" si="25">SUM(AE35:AH35)</f>
        <v>-281.71442514297001</v>
      </c>
      <c r="AJ35">
        <f t="shared" si="7"/>
        <v>-1.0577268463605378</v>
      </c>
      <c r="AK35">
        <f t="shared" si="22"/>
        <v>3.7761864635195121</v>
      </c>
      <c r="AL35">
        <f t="shared" ref="AL35:AL98" si="26">SUM(AI35:AK35)</f>
        <v>-278.99596552581102</v>
      </c>
      <c r="AN35">
        <f t="shared" ref="AN35:AT66" si="27">AE35*$K35</f>
        <v>0</v>
      </c>
      <c r="AO35">
        <f t="shared" si="27"/>
        <v>0</v>
      </c>
      <c r="AP35">
        <f t="shared" si="27"/>
        <v>-0.68960099550621279</v>
      </c>
      <c r="AQ35">
        <f t="shared" si="27"/>
        <v>-11.073147254416023</v>
      </c>
      <c r="AR35">
        <f t="shared" si="27"/>
        <v>-11.762748249922236</v>
      </c>
      <c r="AS35">
        <f t="shared" si="27"/>
        <v>-4.4164492480670746E-2</v>
      </c>
      <c r="AT35">
        <f t="shared" si="27"/>
        <v>0.15767148129742339</v>
      </c>
      <c r="AU35">
        <f t="shared" si="23"/>
        <v>-11.649241261105482</v>
      </c>
      <c r="AW35">
        <v>32</v>
      </c>
      <c r="AX35">
        <f>IF(Z35&gt;0, (R35*SUMPRODUCT(K35:$K$98, X35:$X$98)-K35*$AZ$3)/Z35, 0)</f>
        <v>83.258806188901232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100000</v>
      </c>
      <c r="S36">
        <f t="shared" si="1"/>
        <v>85.481096600689469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55.003247753782134</v>
      </c>
      <c r="AC36">
        <f t="shared" si="2"/>
        <v>55.673935358385997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-272.23569359758085</v>
      </c>
      <c r="AI36">
        <f t="shared" si="25"/>
        <v>-288.51822200806015</v>
      </c>
      <c r="AJ36">
        <f t="shared" si="7"/>
        <v>-0.67068760460386301</v>
      </c>
      <c r="AK36">
        <f t="shared" si="22"/>
        <v>3.8502273427647498</v>
      </c>
      <c r="AL36">
        <f t="shared" si="26"/>
        <v>-285.33868226989927</v>
      </c>
      <c r="AN36">
        <f t="shared" si="27"/>
        <v>0</v>
      </c>
      <c r="AO36">
        <f t="shared" si="27"/>
        <v>0</v>
      </c>
      <c r="AP36">
        <f t="shared" si="27"/>
        <v>-0.60702075232073016</v>
      </c>
      <c r="AQ36">
        <f t="shared" si="27"/>
        <v>-10.149081971188471</v>
      </c>
      <c r="AR36">
        <f t="shared" si="27"/>
        <v>-10.756102723509201</v>
      </c>
      <c r="AS36">
        <f t="shared" si="27"/>
        <v>-2.5003567262735806E-2</v>
      </c>
      <c r="AT36">
        <f t="shared" si="27"/>
        <v>0.14353838908131281</v>
      </c>
      <c r="AU36">
        <f t="shared" si="23"/>
        <v>-10.637567901690625</v>
      </c>
      <c r="AW36">
        <v>33</v>
      </c>
      <c r="AX36">
        <f>IF(Z36&gt;0, (R36*SUMPRODUCT(K36:$K$98, X36:$X$98)-K36*$AZ$3)/Z36, 0)</f>
        <v>85.481096600689469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100000</v>
      </c>
      <c r="S37">
        <f t="shared" si="1"/>
        <v>87.245217048909382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55.673935358385997</v>
      </c>
      <c r="AC37">
        <f t="shared" si="2"/>
        <v>56.010420225608101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-279.96915319262223</v>
      </c>
      <c r="AI37">
        <f t="shared" si="25"/>
        <v>-296.01886403069858</v>
      </c>
      <c r="AJ37">
        <f t="shared" si="7"/>
        <v>-0.33648486722210436</v>
      </c>
      <c r="AK37">
        <f t="shared" si="22"/>
        <v>3.8971754750870202</v>
      </c>
      <c r="AL37">
        <f t="shared" si="26"/>
        <v>-292.45817342283368</v>
      </c>
      <c r="AN37">
        <f t="shared" si="27"/>
        <v>0</v>
      </c>
      <c r="AO37">
        <f t="shared" si="27"/>
        <v>0</v>
      </c>
      <c r="AP37">
        <f t="shared" si="27"/>
        <v>-0.53423321205386354</v>
      </c>
      <c r="AQ37">
        <f t="shared" si="27"/>
        <v>-9.3190974899845394</v>
      </c>
      <c r="AR37">
        <f t="shared" si="27"/>
        <v>-9.8533307020384022</v>
      </c>
      <c r="AS37">
        <f t="shared" si="27"/>
        <v>-1.1200288481030869E-2</v>
      </c>
      <c r="AT37">
        <f t="shared" si="27"/>
        <v>0.12972199891937886</v>
      </c>
      <c r="AU37">
        <f t="shared" si="23"/>
        <v>-9.7348089916000564</v>
      </c>
      <c r="AW37">
        <v>34</v>
      </c>
      <c r="AX37">
        <f>IF(Z37&gt;0, (R37*SUMPRODUCT(K37:$K$98, X37:$X$98)-K37*$AZ$3)/Z37, 0)</f>
        <v>87.245217048909382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100000</v>
      </c>
      <c r="S38">
        <f t="shared" si="1"/>
        <v>88.597999282714937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56.010420225608101</v>
      </c>
      <c r="AC38">
        <f t="shared" si="2"/>
        <v>56.053435984204455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-289.69715222959104</v>
      </c>
      <c r="AI38">
        <f t="shared" si="25"/>
        <v>-305.51394167122919</v>
      </c>
      <c r="AJ38">
        <f t="shared" si="7"/>
        <v>-4.3015758596354203E-2</v>
      </c>
      <c r="AK38">
        <f t="shared" si="22"/>
        <v>3.9207294157925676</v>
      </c>
      <c r="AL38">
        <f t="shared" si="26"/>
        <v>-301.63622801403301</v>
      </c>
      <c r="AN38">
        <f t="shared" si="27"/>
        <v>0</v>
      </c>
      <c r="AO38">
        <f t="shared" si="27"/>
        <v>0</v>
      </c>
      <c r="AP38">
        <f t="shared" si="27"/>
        <v>-0.47007156574321268</v>
      </c>
      <c r="AQ38">
        <f t="shared" si="27"/>
        <v>-8.6097367890236978</v>
      </c>
      <c r="AR38">
        <f t="shared" si="27"/>
        <v>-9.0798083547669091</v>
      </c>
      <c r="AS38">
        <f t="shared" si="27"/>
        <v>-1.278419053982552E-3</v>
      </c>
      <c r="AT38">
        <f t="shared" si="27"/>
        <v>0.11652323135093839</v>
      </c>
      <c r="AU38">
        <f t="shared" si="23"/>
        <v>-8.9645635424699552</v>
      </c>
      <c r="AW38">
        <v>35</v>
      </c>
      <c r="AX38">
        <f>IF(Z38&gt;0, (R38*SUMPRODUCT(K38:$K$98, X38:$X$98)-K38*$AZ$3)/Z38, 0)</f>
        <v>88.597999282714937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100000</v>
      </c>
      <c r="S39">
        <f t="shared" si="1"/>
        <v>89.521333845286279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56.053435984204455</v>
      </c>
      <c r="AC39">
        <f t="shared" si="2"/>
        <v>55.802728881413671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-299.92694532874572</v>
      </c>
      <c r="AI39">
        <f t="shared" si="25"/>
        <v>-315.51058513963534</v>
      </c>
      <c r="AJ39">
        <f t="shared" si="7"/>
        <v>0.25070710279078412</v>
      </c>
      <c r="AK39">
        <f t="shared" si="22"/>
        <v>3.9237405188943124</v>
      </c>
      <c r="AL39">
        <f t="shared" si="26"/>
        <v>-311.33613751795025</v>
      </c>
      <c r="AN39">
        <f t="shared" si="27"/>
        <v>0</v>
      </c>
      <c r="AO39">
        <f t="shared" si="27"/>
        <v>0</v>
      </c>
      <c r="AP39">
        <f t="shared" si="27"/>
        <v>-0.41352000810554684</v>
      </c>
      <c r="AQ39">
        <f t="shared" si="27"/>
        <v>-7.9587178841715529</v>
      </c>
      <c r="AR39">
        <f t="shared" si="27"/>
        <v>-8.3722378922771004</v>
      </c>
      <c r="AS39">
        <f t="shared" si="27"/>
        <v>6.652643697893903E-3</v>
      </c>
      <c r="AT39">
        <f t="shared" si="27"/>
        <v>0.10411850061135461</v>
      </c>
      <c r="AU39">
        <f t="shared" si="23"/>
        <v>-8.2614667479678516</v>
      </c>
      <c r="AW39">
        <v>36</v>
      </c>
      <c r="AX39">
        <f>IF(Z39&gt;0, (R39*SUMPRODUCT(K39:$K$98, X39:$X$98)-K39*$AZ$3)/Z39, 0)</f>
        <v>89.521333845286279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100000</v>
      </c>
      <c r="S40">
        <f t="shared" si="1"/>
        <v>90.074893486011263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55.802728881413671</v>
      </c>
      <c r="AC40">
        <f t="shared" si="2"/>
        <v>55.307430359950104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-309.60858728844153</v>
      </c>
      <c r="AI40">
        <f t="shared" si="25"/>
        <v>-324.95898855440009</v>
      </c>
      <c r="AJ40">
        <f t="shared" si="7"/>
        <v>0.49529852146356745</v>
      </c>
      <c r="AK40">
        <f t="shared" si="22"/>
        <v>3.9061910216989575</v>
      </c>
      <c r="AL40">
        <f t="shared" si="26"/>
        <v>-320.55749901123761</v>
      </c>
      <c r="AN40">
        <f t="shared" si="27"/>
        <v>0</v>
      </c>
      <c r="AO40">
        <f t="shared" si="27"/>
        <v>0</v>
      </c>
      <c r="AP40">
        <f t="shared" si="27"/>
        <v>-0.36368830508842143</v>
      </c>
      <c r="AQ40">
        <f t="shared" si="27"/>
        <v>-7.3353797337832818</v>
      </c>
      <c r="AR40">
        <f t="shared" si="27"/>
        <v>-7.6990680388717019</v>
      </c>
      <c r="AS40">
        <f t="shared" si="27"/>
        <v>1.1734825472175503E-2</v>
      </c>
      <c r="AT40">
        <f t="shared" si="27"/>
        <v>9.2547156743305381E-2</v>
      </c>
      <c r="AU40">
        <f t="shared" si="23"/>
        <v>-7.594786056656222</v>
      </c>
      <c r="AW40">
        <v>37</v>
      </c>
      <c r="AX40">
        <f>IF(Z40&gt;0, (R40*SUMPRODUCT(K40:$K$98, X40:$X$98)-K40*$AZ$3)/Z40, 0)</f>
        <v>90.074893486011263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100000</v>
      </c>
      <c r="S41">
        <f t="shared" si="1"/>
        <v>90.356028755999816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55.307430359950104</v>
      </c>
      <c r="AC41">
        <f t="shared" si="2"/>
        <v>54.635817914298919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-320.32560364628205</v>
      </c>
      <c r="AI41">
        <f t="shared" si="25"/>
        <v>-335.44241949866949</v>
      </c>
      <c r="AJ41">
        <f t="shared" si="7"/>
        <v>0.67161244565118494</v>
      </c>
      <c r="AK41">
        <f t="shared" si="22"/>
        <v>3.8715201251965077</v>
      </c>
      <c r="AL41">
        <f t="shared" si="26"/>
        <v>-330.89928692782178</v>
      </c>
      <c r="AN41">
        <f t="shared" si="27"/>
        <v>0</v>
      </c>
      <c r="AO41">
        <f t="shared" si="27"/>
        <v>0</v>
      </c>
      <c r="AP41">
        <f t="shared" si="27"/>
        <v>-0.3197804455933389</v>
      </c>
      <c r="AQ41">
        <f t="shared" si="27"/>
        <v>-6.7761534749916068</v>
      </c>
      <c r="AR41">
        <f t="shared" si="27"/>
        <v>-7.0959339205849465</v>
      </c>
      <c r="AS41">
        <f t="shared" si="27"/>
        <v>1.4207259599742303E-2</v>
      </c>
      <c r="AT41">
        <f t="shared" si="27"/>
        <v>8.1897963357368833E-2</v>
      </c>
      <c r="AU41">
        <f t="shared" si="23"/>
        <v>-6.9998286976278346</v>
      </c>
      <c r="AW41">
        <v>38</v>
      </c>
      <c r="AX41">
        <f>IF(Z41&gt;0, (R41*SUMPRODUCT(K41:$K$98, X41:$X$98)-K41*$AZ$3)/Z41, 0)</f>
        <v>90.356028755999816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100000</v>
      </c>
      <c r="S42">
        <f t="shared" si="1"/>
        <v>90.38881244149573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54.635817914298919</v>
      </c>
      <c r="AC42">
        <f t="shared" si="2"/>
        <v>53.80945666085384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-331.48818941012672</v>
      </c>
      <c r="AI42">
        <f t="shared" si="25"/>
        <v>-346.37096505663777</v>
      </c>
      <c r="AJ42">
        <f t="shared" si="7"/>
        <v>0.8263612534450786</v>
      </c>
      <c r="AK42">
        <f t="shared" si="22"/>
        <v>3.8245072540009248</v>
      </c>
      <c r="AL42">
        <f t="shared" si="26"/>
        <v>-341.72009654919174</v>
      </c>
      <c r="AN42">
        <f t="shared" si="27"/>
        <v>0</v>
      </c>
      <c r="AO42">
        <f t="shared" si="27"/>
        <v>0</v>
      </c>
      <c r="AP42">
        <f t="shared" si="27"/>
        <v>-0.28109782996322663</v>
      </c>
      <c r="AQ42">
        <f t="shared" si="27"/>
        <v>-6.2609699235417811</v>
      </c>
      <c r="AR42">
        <f t="shared" si="27"/>
        <v>-6.542067753505008</v>
      </c>
      <c r="AS42">
        <f t="shared" si="27"/>
        <v>1.5607865133918005E-2</v>
      </c>
      <c r="AT42">
        <f t="shared" si="27"/>
        <v>7.2235227844095404E-2</v>
      </c>
      <c r="AU42">
        <f t="shared" si="23"/>
        <v>-6.4542246605269948</v>
      </c>
      <c r="AW42">
        <v>39</v>
      </c>
      <c r="AX42">
        <f>IF(Z42&gt;0, (R42*SUMPRODUCT(K42:$K$98, X42:$X$98)-K42*$AZ$3)/Z42, 0)</f>
        <v>90.38881244149573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100000</v>
      </c>
      <c r="S43">
        <f t="shared" si="1"/>
        <v>90.21871460266469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53.80945666085384</v>
      </c>
      <c r="AC43">
        <f t="shared" si="2"/>
        <v>52.860801220835704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-343.9556493732087</v>
      </c>
      <c r="AI43">
        <f t="shared" si="25"/>
        <v>-358.60360835091132</v>
      </c>
      <c r="AJ43">
        <f t="shared" si="7"/>
        <v>0.94865544001813618</v>
      </c>
      <c r="AK43">
        <f t="shared" si="22"/>
        <v>3.7666619662597691</v>
      </c>
      <c r="AL43">
        <f t="shared" si="26"/>
        <v>-353.88829094463341</v>
      </c>
      <c r="AN43">
        <f t="shared" si="27"/>
        <v>0</v>
      </c>
      <c r="AO43">
        <f t="shared" si="27"/>
        <v>0</v>
      </c>
      <c r="AP43">
        <f t="shared" si="27"/>
        <v>-0.24702030314269444</v>
      </c>
      <c r="AQ43">
        <f t="shared" si="27"/>
        <v>-5.8004005134876522</v>
      </c>
      <c r="AR43">
        <f t="shared" si="27"/>
        <v>-6.0474208166303463</v>
      </c>
      <c r="AS43">
        <f t="shared" si="27"/>
        <v>1.5997939011705202E-2</v>
      </c>
      <c r="AT43">
        <f t="shared" si="27"/>
        <v>6.3520247575643868E-2</v>
      </c>
      <c r="AU43">
        <f t="shared" si="23"/>
        <v>-5.9679026300429978</v>
      </c>
      <c r="AW43">
        <v>40</v>
      </c>
      <c r="AX43">
        <f>IF(Z43&gt;0, (R43*SUMPRODUCT(K43:$K$98, X43:$X$98)-K43*$AZ$3)/Z43, 0)</f>
        <v>90.21871460266469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100000</v>
      </c>
      <c r="S44">
        <f t="shared" si="1"/>
        <v>89.862672984787082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52.860801220835704</v>
      </c>
      <c r="AC44">
        <f t="shared" si="2"/>
        <v>51.803538639065621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-358.46848479616489</v>
      </c>
      <c r="AI44">
        <f t="shared" si="25"/>
        <v>-372.88034706289142</v>
      </c>
      <c r="AJ44">
        <f t="shared" si="7"/>
        <v>1.0572625817700825</v>
      </c>
      <c r="AK44">
        <f t="shared" si="22"/>
        <v>3.7002560854584998</v>
      </c>
      <c r="AL44">
        <f t="shared" si="26"/>
        <v>-368.12282839566285</v>
      </c>
      <c r="AN44">
        <f t="shared" si="27"/>
        <v>0</v>
      </c>
      <c r="AO44">
        <f t="shared" si="27"/>
        <v>0</v>
      </c>
      <c r="AP44">
        <f t="shared" si="27"/>
        <v>-0.21699894159051938</v>
      </c>
      <c r="AQ44">
        <f t="shared" si="27"/>
        <v>-5.3974483210207111</v>
      </c>
      <c r="AR44">
        <f t="shared" si="27"/>
        <v>-5.6144472626112298</v>
      </c>
      <c r="AS44">
        <f t="shared" si="27"/>
        <v>1.591916831990918E-2</v>
      </c>
      <c r="AT44">
        <f t="shared" si="27"/>
        <v>5.5714635575736166E-2</v>
      </c>
      <c r="AU44">
        <f t="shared" si="23"/>
        <v>-5.5428134587155844</v>
      </c>
      <c r="AW44">
        <v>41</v>
      </c>
      <c r="AX44">
        <f>IF(Z44&gt;0, (R44*SUMPRODUCT(K44:$K$98, X44:$X$98)-K44*$AZ$3)/Z44, 0)</f>
        <v>89.862672984787082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100000</v>
      </c>
      <c r="S45">
        <f t="shared" si="1"/>
        <v>89.318340948283236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51.803538639065621</v>
      </c>
      <c r="AC45">
        <f t="shared" si="2"/>
        <v>50.641034899935597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-373.73371586606714</v>
      </c>
      <c r="AI45">
        <f t="shared" si="25"/>
        <v>-387.9080260811599</v>
      </c>
      <c r="AJ45">
        <f t="shared" si="7"/>
        <v>1.1625037391300239</v>
      </c>
      <c r="AK45">
        <f t="shared" si="22"/>
        <v>3.626247704734594</v>
      </c>
      <c r="AL45">
        <f t="shared" si="26"/>
        <v>-383.11927463729529</v>
      </c>
      <c r="AN45">
        <f t="shared" si="27"/>
        <v>0</v>
      </c>
      <c r="AO45">
        <f t="shared" si="27"/>
        <v>0</v>
      </c>
      <c r="AP45">
        <f t="shared" si="27"/>
        <v>-0.1905554714931966</v>
      </c>
      <c r="AQ45">
        <f t="shared" si="27"/>
        <v>-5.0243717936927261</v>
      </c>
      <c r="AR45">
        <f t="shared" si="27"/>
        <v>-5.2149272651859224</v>
      </c>
      <c r="AS45">
        <f t="shared" si="27"/>
        <v>1.5628375897026033E-2</v>
      </c>
      <c r="AT45">
        <f t="shared" si="27"/>
        <v>4.8750262315484391E-2</v>
      </c>
      <c r="AU45">
        <f t="shared" si="23"/>
        <v>-5.1505486269734124</v>
      </c>
      <c r="AW45">
        <v>42</v>
      </c>
      <c r="AX45">
        <f>IF(Z45&gt;0, (R45*SUMPRODUCT(K45:$K$98, X45:$X$98)-K45*$AZ$3)/Z45, 0)</f>
        <v>89.318340948283236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100000</v>
      </c>
      <c r="S46">
        <f t="shared" si="1"/>
        <v>88.620722670500058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50.641034899935597</v>
      </c>
      <c r="AC46">
        <f t="shared" si="2"/>
        <v>49.397863625788155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-389.50925094937725</v>
      </c>
      <c r="AI46">
        <f t="shared" si="25"/>
        <v>-403.44444074958176</v>
      </c>
      <c r="AJ46">
        <f t="shared" si="7"/>
        <v>1.2431712741474428</v>
      </c>
      <c r="AK46">
        <f t="shared" si="22"/>
        <v>3.5448724429954921</v>
      </c>
      <c r="AL46">
        <f t="shared" si="26"/>
        <v>-398.6563970324388</v>
      </c>
      <c r="AN46">
        <f t="shared" si="27"/>
        <v>0</v>
      </c>
      <c r="AO46">
        <f t="shared" si="27"/>
        <v>0</v>
      </c>
      <c r="AP46">
        <f t="shared" si="27"/>
        <v>-0.16726857442578835</v>
      </c>
      <c r="AQ46">
        <f t="shared" si="27"/>
        <v>-4.6754050763630692</v>
      </c>
      <c r="AR46">
        <f t="shared" si="27"/>
        <v>-4.8426736507888579</v>
      </c>
      <c r="AS46">
        <f t="shared" si="27"/>
        <v>1.4922185472542477E-2</v>
      </c>
      <c r="AT46">
        <f t="shared" si="27"/>
        <v>4.2550246430975498E-2</v>
      </c>
      <c r="AU46">
        <f t="shared" si="23"/>
        <v>-4.7852012188853399</v>
      </c>
      <c r="AW46">
        <v>43</v>
      </c>
      <c r="AX46">
        <f>IF(Z46&gt;0, (R46*SUMPRODUCT(K46:$K$98, X46:$X$98)-K46*$AZ$3)/Z46, 0)</f>
        <v>88.620722670500058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100000</v>
      </c>
      <c r="S47">
        <f t="shared" si="1"/>
        <v>87.80934981462606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49.397863625788155</v>
      </c>
      <c r="AC47">
        <f t="shared" si="2"/>
        <v>48.098530441876214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-407.25937783804687</v>
      </c>
      <c r="AI47">
        <f t="shared" si="25"/>
        <v>-420.9534008957898</v>
      </c>
      <c r="AJ47">
        <f t="shared" si="7"/>
        <v>1.2993331839119406</v>
      </c>
      <c r="AK47">
        <f t="shared" si="22"/>
        <v>3.4578504538051713</v>
      </c>
      <c r="AL47">
        <f t="shared" si="26"/>
        <v>-416.19621725807269</v>
      </c>
      <c r="AN47">
        <f t="shared" si="27"/>
        <v>0</v>
      </c>
      <c r="AO47">
        <f t="shared" si="27"/>
        <v>0</v>
      </c>
      <c r="AP47">
        <f t="shared" si="27"/>
        <v>-0.14676229668658969</v>
      </c>
      <c r="AQ47">
        <f t="shared" si="27"/>
        <v>-4.3647014019643944</v>
      </c>
      <c r="AR47">
        <f t="shared" si="27"/>
        <v>-4.5114636986509842</v>
      </c>
      <c r="AS47">
        <f t="shared" si="27"/>
        <v>1.3925281228746931E-2</v>
      </c>
      <c r="AT47">
        <f t="shared" si="27"/>
        <v>3.705865486419422E-2</v>
      </c>
      <c r="AU47">
        <f t="shared" si="23"/>
        <v>-4.4604797625580428</v>
      </c>
      <c r="AW47">
        <v>44</v>
      </c>
      <c r="AX47">
        <f>IF(Z47&gt;0, (R47*SUMPRODUCT(K47:$K$98, X47:$X$98)-K47*$AZ$3)/Z47, 0)</f>
        <v>87.80934981462606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100000</v>
      </c>
      <c r="S48">
        <f t="shared" si="1"/>
        <v>86.890588111896619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48.098530441876214</v>
      </c>
      <c r="AC48">
        <f t="shared" si="2"/>
        <v>46.748178943886039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-427.13147826808921</v>
      </c>
      <c r="AI48">
        <f t="shared" si="25"/>
        <v>-440.58177822568769</v>
      </c>
      <c r="AJ48">
        <f t="shared" si="7"/>
        <v>1.3503514979901752</v>
      </c>
      <c r="AK48">
        <f t="shared" si="22"/>
        <v>3.3668971309313354</v>
      </c>
      <c r="AL48">
        <f t="shared" si="26"/>
        <v>-435.86452959676615</v>
      </c>
      <c r="AN48">
        <f t="shared" si="27"/>
        <v>0</v>
      </c>
      <c r="AO48">
        <f t="shared" si="27"/>
        <v>0</v>
      </c>
      <c r="AP48">
        <f t="shared" si="27"/>
        <v>-0.12870558463568338</v>
      </c>
      <c r="AQ48">
        <f t="shared" si="27"/>
        <v>-4.0872104562799345</v>
      </c>
      <c r="AR48">
        <f t="shared" si="27"/>
        <v>-4.2159160409156184</v>
      </c>
      <c r="AS48">
        <f t="shared" si="27"/>
        <v>1.2921479785609733E-2</v>
      </c>
      <c r="AT48">
        <f t="shared" si="27"/>
        <v>3.2217754623376726E-2</v>
      </c>
      <c r="AU48">
        <f t="shared" si="23"/>
        <v>-4.1707768065066313</v>
      </c>
      <c r="AW48">
        <v>45</v>
      </c>
      <c r="AX48">
        <f>IF(Z48&gt;0, (R48*SUMPRODUCT(K48:$K$98, X48:$X$98)-K48*$AZ$3)/Z48, 0)</f>
        <v>86.890588111896619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100000</v>
      </c>
      <c r="S49">
        <f t="shared" si="1"/>
        <v>85.872843371821247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46.748178943886039</v>
      </c>
      <c r="AC49">
        <f t="shared" si="2"/>
        <v>45.352352330440226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-449.80638381440411</v>
      </c>
      <c r="AI49">
        <f t="shared" si="25"/>
        <v>-463.009729176473</v>
      </c>
      <c r="AJ49">
        <f t="shared" si="7"/>
        <v>1.3958266134458128</v>
      </c>
      <c r="AK49">
        <f t="shared" si="22"/>
        <v>3.2723725260720231</v>
      </c>
      <c r="AL49">
        <f t="shared" si="26"/>
        <v>-458.34153003695513</v>
      </c>
      <c r="AN49">
        <f t="shared" si="27"/>
        <v>0</v>
      </c>
      <c r="AO49">
        <f t="shared" si="27"/>
        <v>0</v>
      </c>
      <c r="AP49">
        <f t="shared" si="27"/>
        <v>-0.1128057877445796</v>
      </c>
      <c r="AQ49">
        <f t="shared" si="27"/>
        <v>-3.8430232692764861</v>
      </c>
      <c r="AR49">
        <f t="shared" si="27"/>
        <v>-3.9558290570210657</v>
      </c>
      <c r="AS49">
        <f t="shared" si="27"/>
        <v>1.1925562527278378E-2</v>
      </c>
      <c r="AT49">
        <f t="shared" si="27"/>
        <v>2.7958259855700041E-2</v>
      </c>
      <c r="AU49">
        <f t="shared" si="23"/>
        <v>-3.915945234638087</v>
      </c>
      <c r="AW49">
        <v>46</v>
      </c>
      <c r="AX49">
        <f>IF(Z49&gt;0, (R49*SUMPRODUCT(K49:$K$98, X49:$X$98)-K49*$AZ$3)/Z49, 0)</f>
        <v>85.872843371821247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100000</v>
      </c>
      <c r="S50">
        <f t="shared" si="1"/>
        <v>84.757479541670762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45.352352330440226</v>
      </c>
      <c r="AC50">
        <f t="shared" si="2"/>
        <v>43.91235034940852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-475.83731759871483</v>
      </c>
      <c r="AI50">
        <f t="shared" si="25"/>
        <v>-488.78967017776336</v>
      </c>
      <c r="AJ50">
        <f t="shared" si="7"/>
        <v>1.4400019810317062</v>
      </c>
      <c r="AK50">
        <f t="shared" si="22"/>
        <v>3.174664663130816</v>
      </c>
      <c r="AL50">
        <f t="shared" si="26"/>
        <v>-484.17500353360083</v>
      </c>
      <c r="AN50">
        <f t="shared" si="27"/>
        <v>0</v>
      </c>
      <c r="AO50">
        <f t="shared" si="27"/>
        <v>0</v>
      </c>
      <c r="AP50">
        <f t="shared" si="27"/>
        <v>-9.8804797988560636E-2</v>
      </c>
      <c r="AQ50">
        <f t="shared" si="27"/>
        <v>-3.6298432855209728</v>
      </c>
      <c r="AR50">
        <f t="shared" si="27"/>
        <v>-3.7286480835095333</v>
      </c>
      <c r="AS50">
        <f t="shared" si="27"/>
        <v>1.0984807892669063E-2</v>
      </c>
      <c r="AT50">
        <f t="shared" si="27"/>
        <v>2.421738435606299E-2</v>
      </c>
      <c r="AU50">
        <f t="shared" si="23"/>
        <v>-3.6934458912608013</v>
      </c>
      <c r="AW50">
        <v>47</v>
      </c>
      <c r="AX50">
        <f>IF(Z50&gt;0, (R50*SUMPRODUCT(K50:$K$98, X50:$X$98)-K50*$AZ$3)/Z50, 0)</f>
        <v>84.757479541670762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100000</v>
      </c>
      <c r="S51">
        <f t="shared" si="1"/>
        <v>83.543217345729047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43.91235034940852</v>
      </c>
      <c r="AC51">
        <f t="shared" si="2"/>
        <v>42.428061785534645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-505.55151120908374</v>
      </c>
      <c r="AI51">
        <f t="shared" si="25"/>
        <v>-518.24795238453953</v>
      </c>
      <c r="AJ51">
        <f t="shared" si="7"/>
        <v>1.484288563873875</v>
      </c>
      <c r="AK51">
        <f t="shared" si="22"/>
        <v>3.0738645244585965</v>
      </c>
      <c r="AL51">
        <f t="shared" si="26"/>
        <v>-513.68979929620707</v>
      </c>
      <c r="AN51">
        <f t="shared" si="27"/>
        <v>0</v>
      </c>
      <c r="AO51">
        <f t="shared" si="27"/>
        <v>0</v>
      </c>
      <c r="AP51">
        <f t="shared" si="27"/>
        <v>-8.6475555161731499E-2</v>
      </c>
      <c r="AQ51">
        <f t="shared" si="27"/>
        <v>-3.4433150983419916</v>
      </c>
      <c r="AR51">
        <f t="shared" si="27"/>
        <v>-3.5297906535037233</v>
      </c>
      <c r="AS51">
        <f t="shared" si="27"/>
        <v>1.0109500434604641E-2</v>
      </c>
      <c r="AT51">
        <f t="shared" si="27"/>
        <v>2.093611411033585E-2</v>
      </c>
      <c r="AU51">
        <f t="shared" si="23"/>
        <v>-3.4987450389587829</v>
      </c>
      <c r="AW51">
        <v>48</v>
      </c>
      <c r="AX51">
        <f>IF(Z51&gt;0, (R51*SUMPRODUCT(K51:$K$98, X51:$X$98)-K51*$AZ$3)/Z51, 0)</f>
        <v>83.543217345729047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100000</v>
      </c>
      <c r="S52">
        <f t="shared" si="1"/>
        <v>82.233368626958338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42.428061785534645</v>
      </c>
      <c r="AC52">
        <f t="shared" si="2"/>
        <v>40.900420545806135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-540.89490424359076</v>
      </c>
      <c r="AI52">
        <f t="shared" si="25"/>
        <v>-553.32915728123112</v>
      </c>
      <c r="AJ52">
        <f t="shared" si="7"/>
        <v>1.52764123972851</v>
      </c>
      <c r="AK52">
        <f t="shared" si="22"/>
        <v>2.9699643249874255</v>
      </c>
      <c r="AL52">
        <f t="shared" si="26"/>
        <v>-548.83155171651515</v>
      </c>
      <c r="AN52">
        <f t="shared" si="27"/>
        <v>0</v>
      </c>
      <c r="AO52">
        <f t="shared" si="27"/>
        <v>0</v>
      </c>
      <c r="AP52">
        <f t="shared" si="27"/>
        <v>-7.5615883756608868E-2</v>
      </c>
      <c r="AQ52">
        <f t="shared" si="27"/>
        <v>-3.2893207239722675</v>
      </c>
      <c r="AR52">
        <f t="shared" si="27"/>
        <v>-3.3649366077288767</v>
      </c>
      <c r="AS52">
        <f t="shared" si="27"/>
        <v>9.2899784213362115E-3</v>
      </c>
      <c r="AT52">
        <f t="shared" si="27"/>
        <v>1.806111524992279E-2</v>
      </c>
      <c r="AU52">
        <f t="shared" si="23"/>
        <v>-3.3375855140576176</v>
      </c>
      <c r="AW52">
        <v>49</v>
      </c>
      <c r="AX52">
        <f>IF(Z52&gt;0, (R52*SUMPRODUCT(K52:$K$98, X52:$X$98)-K52*$AZ$3)/Z52, 0)</f>
        <v>82.233368626958338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100000</v>
      </c>
      <c r="S53">
        <f t="shared" si="1"/>
        <v>80.81070043910411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40.900420545806135</v>
      </c>
      <c r="AC53">
        <f t="shared" si="2"/>
        <v>39.321522909881637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-580.8348460727251</v>
      </c>
      <c r="AI53">
        <f t="shared" si="25"/>
        <v>-592.99954786847081</v>
      </c>
      <c r="AJ53">
        <f t="shared" si="7"/>
        <v>1.5788976359244984</v>
      </c>
      <c r="AK53">
        <f t="shared" si="22"/>
        <v>2.8630294382064299</v>
      </c>
      <c r="AL53">
        <f t="shared" si="26"/>
        <v>-588.55762079433987</v>
      </c>
      <c r="AN53">
        <f t="shared" si="27"/>
        <v>0</v>
      </c>
      <c r="AO53">
        <f t="shared" si="27"/>
        <v>0</v>
      </c>
      <c r="AP53">
        <f t="shared" si="27"/>
        <v>-6.6050601320545688E-2</v>
      </c>
      <c r="AQ53">
        <f t="shared" si="27"/>
        <v>-3.1537551429700459</v>
      </c>
      <c r="AR53">
        <f t="shared" si="27"/>
        <v>-3.2198057442905914</v>
      </c>
      <c r="AS53">
        <f t="shared" si="27"/>
        <v>8.572930107737832E-3</v>
      </c>
      <c r="AT53">
        <f t="shared" si="27"/>
        <v>1.5545372107526122E-2</v>
      </c>
      <c r="AU53">
        <f t="shared" si="23"/>
        <v>-3.1956874420753274</v>
      </c>
      <c r="AW53">
        <v>50</v>
      </c>
      <c r="AX53">
        <f>IF(Z53&gt;0, (R53*SUMPRODUCT(K53:$K$98, X53:$X$98)-K53*$AZ$3)/Z53, 0)</f>
        <v>80.81070043910411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100000</v>
      </c>
      <c r="S54">
        <f t="shared" si="1"/>
        <v>79.280171204843342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39.321522909881637</v>
      </c>
      <c r="AC54">
        <f t="shared" si="2"/>
        <v>37.694931238382786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-625.73848993072818</v>
      </c>
      <c r="AI54">
        <f t="shared" si="25"/>
        <v>-637.62511008603383</v>
      </c>
      <c r="AJ54">
        <f t="shared" si="7"/>
        <v>1.6265916714988506</v>
      </c>
      <c r="AK54">
        <f t="shared" si="22"/>
        <v>2.7525066036917147</v>
      </c>
      <c r="AL54">
        <f t="shared" si="26"/>
        <v>-633.24601181084324</v>
      </c>
      <c r="AN54">
        <f t="shared" si="27"/>
        <v>0</v>
      </c>
      <c r="AO54">
        <f t="shared" si="27"/>
        <v>0</v>
      </c>
      <c r="AP54">
        <f t="shared" si="27"/>
        <v>-5.7625627916676948E-2</v>
      </c>
      <c r="AQ54">
        <f t="shared" si="27"/>
        <v>-3.0335430023644423</v>
      </c>
      <c r="AR54">
        <f t="shared" si="27"/>
        <v>-3.0911686302811194</v>
      </c>
      <c r="AS54">
        <f t="shared" si="27"/>
        <v>7.885619731216903E-3</v>
      </c>
      <c r="AT54">
        <f t="shared" si="27"/>
        <v>1.334398839284328E-2</v>
      </c>
      <c r="AU54">
        <f t="shared" si="23"/>
        <v>-3.069939022157059</v>
      </c>
      <c r="AW54">
        <v>51</v>
      </c>
      <c r="AX54">
        <f>IF(Z54&gt;0, (R54*SUMPRODUCT(K54:$K$98, X54:$X$98)-K54*$AZ$3)/Z54, 0)</f>
        <v>79.280171204843342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100000</v>
      </c>
      <c r="S55">
        <f t="shared" si="1"/>
        <v>77.648760106291562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37.694931238382786</v>
      </c>
      <c r="AC55">
        <f t="shared" si="2"/>
        <v>36.024927049831931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-676.29296236160076</v>
      </c>
      <c r="AI55">
        <f t="shared" si="25"/>
        <v>-687.8916430747629</v>
      </c>
      <c r="AJ55">
        <f t="shared" si="7"/>
        <v>1.6700041885508554</v>
      </c>
      <c r="AK55">
        <f t="shared" si="22"/>
        <v>2.6386451866867953</v>
      </c>
      <c r="AL55">
        <f t="shared" si="26"/>
        <v>-683.58299369952533</v>
      </c>
      <c r="AN55">
        <f t="shared" si="27"/>
        <v>0</v>
      </c>
      <c r="AO55">
        <f t="shared" si="27"/>
        <v>0</v>
      </c>
      <c r="AP55">
        <f t="shared" si="27"/>
        <v>-5.0205102337170855E-2</v>
      </c>
      <c r="AQ55">
        <f t="shared" si="27"/>
        <v>-2.9273464995671827</v>
      </c>
      <c r="AR55">
        <f t="shared" si="27"/>
        <v>-2.977551601904354</v>
      </c>
      <c r="AS55">
        <f t="shared" si="27"/>
        <v>7.2286437796804945E-3</v>
      </c>
      <c r="AT55">
        <f t="shared" si="27"/>
        <v>1.142142411755187E-2</v>
      </c>
      <c r="AU55">
        <f t="shared" si="23"/>
        <v>-2.9589015340071216</v>
      </c>
      <c r="AW55">
        <v>52</v>
      </c>
      <c r="AX55">
        <f>IF(Z55&gt;0, (R55*SUMPRODUCT(K55:$K$98, X55:$X$98)-K55*$AZ$3)/Z55, 0)</f>
        <v>77.648760106291562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100000</v>
      </c>
      <c r="S56">
        <f t="shared" si="1"/>
        <v>75.918064511495558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36.024927049831931</v>
      </c>
      <c r="AC56">
        <f t="shared" si="2"/>
        <v>34.315025919741153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-730.69558975142581</v>
      </c>
      <c r="AI56">
        <f t="shared" si="25"/>
        <v>-741.99560976001851</v>
      </c>
      <c r="AJ56">
        <f t="shared" si="7"/>
        <v>1.7099011300907776</v>
      </c>
      <c r="AK56">
        <f t="shared" si="22"/>
        <v>2.5217448934882354</v>
      </c>
      <c r="AL56">
        <f t="shared" si="26"/>
        <v>-737.76396373643945</v>
      </c>
      <c r="AN56">
        <f t="shared" si="27"/>
        <v>0</v>
      </c>
      <c r="AO56">
        <f t="shared" si="27"/>
        <v>0</v>
      </c>
      <c r="AP56">
        <f t="shared" si="27"/>
        <v>-4.3671735710830967E-2</v>
      </c>
      <c r="AQ56">
        <f t="shared" si="27"/>
        <v>-2.823954705958815</v>
      </c>
      <c r="AR56">
        <f t="shared" si="27"/>
        <v>-2.8676264416696462</v>
      </c>
      <c r="AS56">
        <f t="shared" si="27"/>
        <v>6.6083378780030814E-3</v>
      </c>
      <c r="AT56">
        <f t="shared" si="27"/>
        <v>9.7459098687269954E-3</v>
      </c>
      <c r="AU56">
        <f t="shared" si="23"/>
        <v>-2.8512721939229158</v>
      </c>
      <c r="AW56">
        <v>53</v>
      </c>
      <c r="AX56">
        <f>IF(Z56&gt;0, (R56*SUMPRODUCT(K56:$K$98, X56:$X$98)-K56*$AZ$3)/Z56, 0)</f>
        <v>75.918064511495558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100000</v>
      </c>
      <c r="S57">
        <f t="shared" si="1"/>
        <v>74.109364629605082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34.315025919741153</v>
      </c>
      <c r="AC57">
        <f t="shared" si="2"/>
        <v>32.578076007957712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-788.61989878463589</v>
      </c>
      <c r="AI57">
        <f t="shared" si="25"/>
        <v>-799.60976361844644</v>
      </c>
      <c r="AJ57">
        <f t="shared" si="7"/>
        <v>1.7369499117834408</v>
      </c>
      <c r="AK57">
        <f t="shared" si="22"/>
        <v>2.4020518143818808</v>
      </c>
      <c r="AL57">
        <f t="shared" si="26"/>
        <v>-795.47076189228108</v>
      </c>
      <c r="AN57">
        <f t="shared" si="27"/>
        <v>0</v>
      </c>
      <c r="AO57">
        <f t="shared" si="27"/>
        <v>0</v>
      </c>
      <c r="AP57">
        <f t="shared" si="27"/>
        <v>-3.7922378531423433E-2</v>
      </c>
      <c r="AQ57">
        <f t="shared" si="27"/>
        <v>-2.7212657090300341</v>
      </c>
      <c r="AR57">
        <f t="shared" si="27"/>
        <v>-2.7591880875614576</v>
      </c>
      <c r="AS57">
        <f t="shared" si="27"/>
        <v>5.9936380511365142E-3</v>
      </c>
      <c r="AT57">
        <f t="shared" si="27"/>
        <v>8.2886841225596232E-3</v>
      </c>
      <c r="AU57">
        <f t="shared" si="23"/>
        <v>-2.7449057653877613</v>
      </c>
      <c r="AW57">
        <v>54</v>
      </c>
      <c r="AX57">
        <f>IF(Z57&gt;0, (R57*SUMPRODUCT(K57:$K$98, X57:$X$98)-K57*$AZ$3)/Z57, 0)</f>
        <v>74.109364629605082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100000</v>
      </c>
      <c r="S58">
        <f t="shared" si="1"/>
        <v>72.243510238380168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32.578076007957712</v>
      </c>
      <c r="AC58">
        <f t="shared" si="2"/>
        <v>30.827350293727097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-848.41897187287589</v>
      </c>
      <c r="AI58">
        <f t="shared" si="25"/>
        <v>-859.08683331538009</v>
      </c>
      <c r="AJ58">
        <f t="shared" si="7"/>
        <v>1.7507257142306152</v>
      </c>
      <c r="AK58">
        <f t="shared" si="22"/>
        <v>2.28046532055704</v>
      </c>
      <c r="AL58">
        <f t="shared" si="26"/>
        <v>-855.05564228059245</v>
      </c>
      <c r="AN58">
        <f t="shared" si="27"/>
        <v>0</v>
      </c>
      <c r="AO58">
        <f t="shared" si="27"/>
        <v>0</v>
      </c>
      <c r="AP58">
        <f t="shared" si="27"/>
        <v>-3.2867188952621973E-2</v>
      </c>
      <c r="AQ58">
        <f t="shared" si="27"/>
        <v>-2.6139397113306617</v>
      </c>
      <c r="AR58">
        <f t="shared" si="27"/>
        <v>-2.6468069002832837</v>
      </c>
      <c r="AS58">
        <f t="shared" si="27"/>
        <v>5.3939051574636828E-3</v>
      </c>
      <c r="AT58">
        <f t="shared" si="27"/>
        <v>7.0260084455179171E-3</v>
      </c>
      <c r="AU58">
        <f t="shared" si="23"/>
        <v>-2.634386986680302</v>
      </c>
      <c r="AW58">
        <v>55</v>
      </c>
      <c r="AX58">
        <f>IF(Z58&gt;0, (R58*SUMPRODUCT(K58:$K$98, X58:$X$98)-K58*$AZ$3)/Z58, 0)</f>
        <v>72.243510238380168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100000</v>
      </c>
      <c r="S59">
        <f t="shared" si="1"/>
        <v>70.353202776240934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30.827350293727097</v>
      </c>
      <c r="AC59">
        <f t="shared" si="2"/>
        <v>29.079964149181656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-910.48780719774277</v>
      </c>
      <c r="AI59">
        <f t="shared" si="25"/>
        <v>-920.82136807402253</v>
      </c>
      <c r="AJ59">
        <f t="shared" si="7"/>
        <v>1.7473861445454411</v>
      </c>
      <c r="AK59">
        <f t="shared" si="22"/>
        <v>2.1579145205608969</v>
      </c>
      <c r="AL59">
        <f t="shared" si="26"/>
        <v>-916.91606740891621</v>
      </c>
      <c r="AN59">
        <f t="shared" si="27"/>
        <v>0</v>
      </c>
      <c r="AO59">
        <f t="shared" si="27"/>
        <v>0</v>
      </c>
      <c r="AP59">
        <f t="shared" si="27"/>
        <v>-2.842609315243385E-2</v>
      </c>
      <c r="AQ59">
        <f t="shared" si="27"/>
        <v>-2.5046169013208535</v>
      </c>
      <c r="AR59">
        <f t="shared" si="27"/>
        <v>-2.5330429944732873</v>
      </c>
      <c r="AS59">
        <f t="shared" si="27"/>
        <v>4.8068000869031799E-3</v>
      </c>
      <c r="AT59">
        <f t="shared" si="27"/>
        <v>5.9361027540138023E-3</v>
      </c>
      <c r="AU59">
        <f t="shared" si="23"/>
        <v>-2.5223000916323701</v>
      </c>
      <c r="AW59">
        <v>56</v>
      </c>
      <c r="AX59">
        <f>IF(Z59&gt;0, (R59*SUMPRODUCT(K59:$K$98, X59:$X$98)-K59*$AZ$3)/Z59, 0)</f>
        <v>70.353202776240934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100000</v>
      </c>
      <c r="S60">
        <f t="shared" si="1"/>
        <v>68.468065381110549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29.079964149181656</v>
      </c>
      <c r="AC60">
        <f t="shared" si="2"/>
        <v>27.349055789633304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-976.65021764271421</v>
      </c>
      <c r="AI60">
        <f t="shared" si="25"/>
        <v>-986.63628035582053</v>
      </c>
      <c r="AJ60">
        <f t="shared" si="7"/>
        <v>1.7309083595483514</v>
      </c>
      <c r="AK60">
        <f t="shared" si="22"/>
        <v>2.0355974904427163</v>
      </c>
      <c r="AL60">
        <f t="shared" si="26"/>
        <v>-982.86977450582947</v>
      </c>
      <c r="AN60">
        <f t="shared" si="27"/>
        <v>0</v>
      </c>
      <c r="AO60">
        <f t="shared" si="27"/>
        <v>0</v>
      </c>
      <c r="AP60">
        <f t="shared" si="27"/>
        <v>-2.4526943974401059E-2</v>
      </c>
      <c r="AQ60">
        <f t="shared" si="27"/>
        <v>-2.3987677485011654</v>
      </c>
      <c r="AR60">
        <f t="shared" si="27"/>
        <v>-2.4232946924755665</v>
      </c>
      <c r="AS60">
        <f t="shared" si="27"/>
        <v>4.2513144148139418E-3</v>
      </c>
      <c r="AT60">
        <f t="shared" si="27"/>
        <v>4.9996667392237324E-3</v>
      </c>
      <c r="AU60">
        <f t="shared" si="23"/>
        <v>-2.4140437113215287</v>
      </c>
      <c r="AW60">
        <v>57</v>
      </c>
      <c r="AX60">
        <f>IF(Z60&gt;0, (R60*SUMPRODUCT(K60:$K$98, X60:$X$98)-K60*$AZ$3)/Z60, 0)</f>
        <v>68.468065381110549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100000</v>
      </c>
      <c r="S61">
        <f t="shared" si="1"/>
        <v>66.603479651240363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27.349055789633304</v>
      </c>
      <c r="AC61">
        <f t="shared" si="2"/>
        <v>25.641099239143305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-1046.6707489745943</v>
      </c>
      <c r="AI61">
        <f t="shared" si="25"/>
        <v>-1056.2952833733259</v>
      </c>
      <c r="AJ61">
        <f t="shared" si="7"/>
        <v>1.7079565504899996</v>
      </c>
      <c r="AK61">
        <f t="shared" si="22"/>
        <v>1.9144339052743315</v>
      </c>
      <c r="AL61">
        <f t="shared" si="26"/>
        <v>-1052.6728929175615</v>
      </c>
      <c r="AN61">
        <f t="shared" si="27"/>
        <v>0</v>
      </c>
      <c r="AO61">
        <f t="shared" si="27"/>
        <v>0</v>
      </c>
      <c r="AP61">
        <f t="shared" si="27"/>
        <v>-2.1106239226258042E-2</v>
      </c>
      <c r="AQ61">
        <f t="shared" si="27"/>
        <v>-2.2953092901715695</v>
      </c>
      <c r="AR61">
        <f t="shared" si="27"/>
        <v>-2.3164155293978275</v>
      </c>
      <c r="AS61">
        <f t="shared" si="27"/>
        <v>3.7454839942644082E-3</v>
      </c>
      <c r="AT61">
        <f t="shared" si="27"/>
        <v>4.1982810090953173E-3</v>
      </c>
      <c r="AU61">
        <f t="shared" si="23"/>
        <v>-2.3084717643944677</v>
      </c>
      <c r="AW61">
        <v>58</v>
      </c>
      <c r="AX61">
        <f>IF(Z61&gt;0, (R61*SUMPRODUCT(K61:$K$98, X61:$X$98)-K61*$AZ$3)/Z61, 0)</f>
        <v>66.603479651240363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100000</v>
      </c>
      <c r="S62">
        <f t="shared" si="1"/>
        <v>64.776805444402726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25.641099239143305</v>
      </c>
      <c r="AC62">
        <f t="shared" si="2"/>
        <v>23.9625856614817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-1120.61622401156</v>
      </c>
      <c r="AI62">
        <f t="shared" si="25"/>
        <v>-1129.8643590103013</v>
      </c>
      <c r="AJ62">
        <f t="shared" si="7"/>
        <v>1.6785135776616045</v>
      </c>
      <c r="AK62">
        <f t="shared" si="22"/>
        <v>1.7948769467400314</v>
      </c>
      <c r="AL62">
        <f t="shared" si="26"/>
        <v>-1126.3909684858997</v>
      </c>
      <c r="AN62">
        <f t="shared" si="27"/>
        <v>0</v>
      </c>
      <c r="AO62">
        <f t="shared" si="27"/>
        <v>0</v>
      </c>
      <c r="AP62">
        <f t="shared" si="27"/>
        <v>-1.8107865719002032E-2</v>
      </c>
      <c r="AQ62">
        <f t="shared" si="27"/>
        <v>-2.1941686739756756</v>
      </c>
      <c r="AR62">
        <f t="shared" si="27"/>
        <v>-2.2122765396946775</v>
      </c>
      <c r="AS62">
        <f t="shared" si="27"/>
        <v>3.2865327415694612E-3</v>
      </c>
      <c r="AT62">
        <f t="shared" si="27"/>
        <v>3.514372437050722E-3</v>
      </c>
      <c r="AU62">
        <f t="shared" si="23"/>
        <v>-2.2054756345160573</v>
      </c>
      <c r="AW62">
        <v>59</v>
      </c>
      <c r="AX62">
        <f>IF(Z62&gt;0, (R62*SUMPRODUCT(K62:$K$98, X62:$X$98)-K62*$AZ$3)/Z62, 0)</f>
        <v>64.776805444402726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100000</v>
      </c>
      <c r="S63">
        <f t="shared" si="1"/>
        <v>62.995390082997304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23.9625856614817</v>
      </c>
      <c r="AC63">
        <f t="shared" si="2"/>
        <v>22.319127445104222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-1192.8356608772829</v>
      </c>
      <c r="AI63">
        <f t="shared" si="25"/>
        <v>-1201.6931056108176</v>
      </c>
      <c r="AJ63">
        <f t="shared" si="7"/>
        <v>1.6434582163774785</v>
      </c>
      <c r="AK63">
        <f t="shared" si="22"/>
        <v>1.6773809963037192</v>
      </c>
      <c r="AL63">
        <f t="shared" si="26"/>
        <v>-1198.3722663981364</v>
      </c>
      <c r="AN63">
        <f t="shared" si="27"/>
        <v>0</v>
      </c>
      <c r="AO63">
        <f t="shared" si="27"/>
        <v>0</v>
      </c>
      <c r="AP63">
        <f t="shared" si="27"/>
        <v>-1.5484726290195958E-2</v>
      </c>
      <c r="AQ63">
        <f t="shared" si="27"/>
        <v>-2.085334345687619</v>
      </c>
      <c r="AR63">
        <f t="shared" si="27"/>
        <v>-2.1008190719778153</v>
      </c>
      <c r="AS63">
        <f t="shared" si="27"/>
        <v>2.8731198912966198E-3</v>
      </c>
      <c r="AT63">
        <f t="shared" si="27"/>
        <v>2.9324242367329105E-3</v>
      </c>
      <c r="AU63">
        <f t="shared" si="23"/>
        <v>-2.0950135278497859</v>
      </c>
      <c r="AW63">
        <v>60</v>
      </c>
      <c r="AX63">
        <f>IF(Z63&gt;0, (R63*SUMPRODUCT(K63:$K$98, X63:$X$98)-K63*$AZ$3)/Z63, 0)</f>
        <v>62.995390082997304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100000</v>
      </c>
      <c r="S64">
        <f t="shared" si="1"/>
        <v>61.287381911235798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22.319127445104222</v>
      </c>
      <c r="AC64">
        <f t="shared" si="2"/>
        <v>20.725498865129261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-1258.5710096138168</v>
      </c>
      <c r="AI64">
        <f t="shared" si="25"/>
        <v>-1267.0252371476126</v>
      </c>
      <c r="AJ64">
        <f t="shared" si="7"/>
        <v>1.5936285799749612</v>
      </c>
      <c r="AK64">
        <f t="shared" si="22"/>
        <v>1.5623389211572958</v>
      </c>
      <c r="AL64">
        <f t="shared" si="26"/>
        <v>-1263.8692696464805</v>
      </c>
      <c r="AN64">
        <f t="shared" si="27"/>
        <v>0</v>
      </c>
      <c r="AO64">
        <f t="shared" si="27"/>
        <v>0</v>
      </c>
      <c r="AP64">
        <f t="shared" si="27"/>
        <v>-1.3196263878878955E-2</v>
      </c>
      <c r="AQ64">
        <f t="shared" si="27"/>
        <v>-1.9645124391056024</v>
      </c>
      <c r="AR64">
        <f t="shared" si="27"/>
        <v>-1.9777087029844811</v>
      </c>
      <c r="AS64">
        <f t="shared" si="27"/>
        <v>2.4875061834100575E-3</v>
      </c>
      <c r="AT64">
        <f t="shared" si="27"/>
        <v>2.4386659324483455E-3</v>
      </c>
      <c r="AU64">
        <f t="shared" si="23"/>
        <v>-1.9727825308686229</v>
      </c>
      <c r="AW64">
        <v>61</v>
      </c>
      <c r="AX64">
        <f>IF(Z64&gt;0, (R64*SUMPRODUCT(K64:$K$98, X64:$X$98)-K64*$AZ$3)/Z64, 0)</f>
        <v>61.287381911235798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100000</v>
      </c>
      <c r="S65">
        <f t="shared" si="1"/>
        <v>60.275411834044398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20.725498865129261</v>
      </c>
      <c r="AC65">
        <f t="shared" si="2"/>
        <v>19.200009431124251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-1624.9405422025548</v>
      </c>
      <c r="AI65">
        <f t="shared" si="25"/>
        <v>-1632.903992325462</v>
      </c>
      <c r="AJ65">
        <f t="shared" si="7"/>
        <v>1.52548943400501</v>
      </c>
      <c r="AK65">
        <f t="shared" si="22"/>
        <v>1.4507849205590484</v>
      </c>
      <c r="AL65">
        <f t="shared" si="26"/>
        <v>-1629.9277179708979</v>
      </c>
      <c r="AN65">
        <f t="shared" si="27"/>
        <v>0</v>
      </c>
      <c r="AO65">
        <f t="shared" si="27"/>
        <v>0</v>
      </c>
      <c r="AP65">
        <f t="shared" si="27"/>
        <v>-1.1098398150097707E-2</v>
      </c>
      <c r="AQ65">
        <f t="shared" si="27"/>
        <v>-2.264626114216906</v>
      </c>
      <c r="AR65">
        <f t="shared" si="27"/>
        <v>-2.2757245123670038</v>
      </c>
      <c r="AS65">
        <f t="shared" si="27"/>
        <v>2.1260243802687252E-3</v>
      </c>
      <c r="AT65">
        <f t="shared" si="27"/>
        <v>2.021911160365751E-3</v>
      </c>
      <c r="AU65">
        <f t="shared" si="23"/>
        <v>-2.2715765768263689</v>
      </c>
      <c r="AW65">
        <v>62</v>
      </c>
      <c r="AX65">
        <f>IF(Z65&gt;0, (R65*SUMPRODUCT(K65:$K$98, X65:$X$98)-K65*$AZ$3)/Z65, 0)</f>
        <v>60.275411834044398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100000</v>
      </c>
      <c r="S66">
        <f t="shared" si="1"/>
        <v>58.590695776721887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19.200009431124251</v>
      </c>
      <c r="AC66">
        <f t="shared" si="2"/>
        <v>17.327368142890027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-1961.6793210146027</v>
      </c>
      <c r="AI66">
        <f t="shared" si="25"/>
        <v>-1969.0727168060273</v>
      </c>
      <c r="AJ66">
        <f t="shared" si="7"/>
        <v>1.8726412882342238</v>
      </c>
      <c r="AK66">
        <f t="shared" si="22"/>
        <v>1.3440006601786976</v>
      </c>
      <c r="AL66">
        <f t="shared" si="26"/>
        <v>-1965.8560748576144</v>
      </c>
      <c r="AN66">
        <f t="shared" si="27"/>
        <v>0</v>
      </c>
      <c r="AO66">
        <f t="shared" si="27"/>
        <v>0</v>
      </c>
      <c r="AP66">
        <f t="shared" si="27"/>
        <v>-9.1999394676457267E-3</v>
      </c>
      <c r="AQ66">
        <f t="shared" si="27"/>
        <v>-2.441007017262554</v>
      </c>
      <c r="AR66">
        <f t="shared" si="27"/>
        <v>-2.4502069567301996</v>
      </c>
      <c r="AS66">
        <f t="shared" si="27"/>
        <v>2.3302129335956343E-3</v>
      </c>
      <c r="AT66">
        <f t="shared" si="27"/>
        <v>1.6724012979883393E-3</v>
      </c>
      <c r="AU66">
        <f t="shared" si="23"/>
        <v>-2.446204342498616</v>
      </c>
      <c r="AW66">
        <v>63</v>
      </c>
      <c r="AX66">
        <f>IF(Z66&gt;0, (R66*SUMPRODUCT(K66:$K$98, X66:$X$98)-K66*$AZ$3)/Z66, 0)</f>
        <v>58.590695776721887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56.398329024583845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17.327368142890027</v>
      </c>
      <c r="AC67">
        <f t="shared" ref="AC67:AC98" si="30">S67*Z67</f>
        <v>15.236347577397716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-2262.2462676403261</v>
      </c>
      <c r="AI67">
        <f t="shared" ref="AI67:AI98" si="34">SUM(AE67:AH67)</f>
        <v>-2269.0001679069264</v>
      </c>
      <c r="AJ67">
        <f t="shared" ref="AJ67:AJ98" si="35">AB67-AC67</f>
        <v>2.0910205654923111</v>
      </c>
      <c r="AK67">
        <f t="shared" si="22"/>
        <v>1.2129157700023019</v>
      </c>
      <c r="AL67">
        <f t="shared" si="26"/>
        <v>-2265.6962315714318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-2.5134072969528907</v>
      </c>
      <c r="AR67">
        <f t="shared" si="36"/>
        <v>-2.5209110344795178</v>
      </c>
      <c r="AS67">
        <f t="shared" si="36"/>
        <v>2.3231716292624769E-3</v>
      </c>
      <c r="AT67">
        <f t="shared" si="36"/>
        <v>1.3475771362827186E-3</v>
      </c>
      <c r="AU67">
        <f t="shared" si="23"/>
        <v>-2.5172402857139726</v>
      </c>
      <c r="AW67">
        <v>64</v>
      </c>
      <c r="AX67">
        <f>IF(Z67&gt;0, (R67*SUMPRODUCT(K67:$K$98, X67:$X$98)-K67*$AZ$3)/Z67, 0)</f>
        <v>56.398329024583845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100000</v>
      </c>
      <c r="S68">
        <f t="shared" si="29"/>
        <v>53.791239291933351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15.236347577397716</v>
      </c>
      <c r="AC68">
        <f t="shared" si="30"/>
        <v>13.035428183811113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-2512.0785161301765</v>
      </c>
      <c r="AI68">
        <f t="shared" si="34"/>
        <v>-2518.1368577650783</v>
      </c>
      <c r="AJ68">
        <f t="shared" si="35"/>
        <v>2.2009193935866023</v>
      </c>
      <c r="AK68">
        <f t="shared" si="22"/>
        <v>1.0665443304178401</v>
      </c>
      <c r="AL68">
        <f t="shared" si="26"/>
        <v>-2514.869394041074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-2.4919434230652215</v>
      </c>
      <c r="AR68">
        <f t="shared" si="36"/>
        <v>-2.4979532052017417</v>
      </c>
      <c r="AS68">
        <f t="shared" si="36"/>
        <v>2.1832783379692011E-3</v>
      </c>
      <c r="AT68">
        <f t="shared" si="36"/>
        <v>1.0579956448520938E-3</v>
      </c>
      <c r="AU68">
        <f t="shared" si="23"/>
        <v>-2.4947119312189208</v>
      </c>
      <c r="AW68">
        <v>65</v>
      </c>
      <c r="AX68">
        <f>IF(Z68&gt;0, (R68*SUMPRODUCT(K68:$K$98, X68:$X$98)-K68*$AZ$3)/Z68, 0)</f>
        <v>53.791239291933351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100000</v>
      </c>
      <c r="S69">
        <f t="shared" si="29"/>
        <v>50.712769444272631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13.035428183811113</v>
      </c>
      <c r="AC69">
        <f t="shared" si="30"/>
        <v>10.822491817322934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-2650.2701118542759</v>
      </c>
      <c r="AI69">
        <f t="shared" si="34"/>
        <v>-2655.605302544865</v>
      </c>
      <c r="AJ69">
        <f t="shared" si="35"/>
        <v>2.2129363664881794</v>
      </c>
      <c r="AK69">
        <f t="shared" si="22"/>
        <v>0.91247997286677807</v>
      </c>
      <c r="AL69">
        <f t="shared" si="26"/>
        <v>-2652.47988620551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-2.3473458661021271</v>
      </c>
      <c r="AR69">
        <f t="shared" si="36"/>
        <v>-2.3520712477741328</v>
      </c>
      <c r="AS69">
        <f t="shared" si="36"/>
        <v>1.959999099181898E-3</v>
      </c>
      <c r="AT69">
        <f t="shared" si="36"/>
        <v>8.0818407249486589E-4</v>
      </c>
      <c r="AU69">
        <f t="shared" si="23"/>
        <v>-2.3493030646024557</v>
      </c>
      <c r="AW69">
        <v>66</v>
      </c>
      <c r="AX69">
        <f>IF(Z69&gt;0, (R69*SUMPRODUCT(K69:$K$98, X69:$X$98)-K69*$AZ$3)/Z69, 0)</f>
        <v>50.712769444272631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100000</v>
      </c>
      <c r="S70">
        <f t="shared" si="29"/>
        <v>47.373375308811028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10.822491817322934</v>
      </c>
      <c r="AC70">
        <f t="shared" si="30"/>
        <v>8.7242593945931723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-2711.4003125933482</v>
      </c>
      <c r="AI70">
        <f t="shared" si="34"/>
        <v>-2716.0043012988831</v>
      </c>
      <c r="AJ70">
        <f t="shared" si="35"/>
        <v>2.0982324227297617</v>
      </c>
      <c r="AK70">
        <f t="shared" si="22"/>
        <v>0.75757442721260548</v>
      </c>
      <c r="AL70">
        <f t="shared" si="26"/>
        <v>-2713.1484944489407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-2.144186537900318</v>
      </c>
      <c r="AR70">
        <f t="shared" si="36"/>
        <v>-2.1478273911366341</v>
      </c>
      <c r="AS70">
        <f t="shared" si="36"/>
        <v>1.6592908444050469E-3</v>
      </c>
      <c r="AT70">
        <f t="shared" si="36"/>
        <v>5.990929781715473E-4</v>
      </c>
      <c r="AU70">
        <f t="shared" si="23"/>
        <v>-2.1455690073140574</v>
      </c>
      <c r="AW70">
        <v>67</v>
      </c>
      <c r="AX70">
        <f>IF(Z70&gt;0, (R70*SUMPRODUCT(K70:$K$98, X70:$X$98)-K70*$AZ$3)/Z70, 0)</f>
        <v>47.373375308811028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100000</v>
      </c>
      <c r="S71">
        <f t="shared" si="29"/>
        <v>43.744037452085756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8.7242593945931723</v>
      </c>
      <c r="AC71">
        <f t="shared" si="30"/>
        <v>6.8024955739896074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-2681.114609288898</v>
      </c>
      <c r="AI71">
        <f t="shared" si="34"/>
        <v>-2685.0022794550555</v>
      </c>
      <c r="AJ71">
        <f t="shared" si="35"/>
        <v>1.921763820603565</v>
      </c>
      <c r="AK71">
        <f t="shared" si="22"/>
        <v>0.61069815762152213</v>
      </c>
      <c r="AL71">
        <f t="shared" si="26"/>
        <v>-2682.4698174768305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-1.8930682847795111</v>
      </c>
      <c r="AR71">
        <f t="shared" si="36"/>
        <v>-1.8958132719082739</v>
      </c>
      <c r="AS71">
        <f t="shared" si="36"/>
        <v>1.3569095953664628E-3</v>
      </c>
      <c r="AT71">
        <f t="shared" si="36"/>
        <v>4.3119876702070887E-4</v>
      </c>
      <c r="AU71">
        <f t="shared" si="23"/>
        <v>-1.8940251635458869</v>
      </c>
      <c r="AW71">
        <v>68</v>
      </c>
      <c r="AX71">
        <f>IF(Z71&gt;0, (R71*SUMPRODUCT(K71:$K$98, X71:$X$98)-K71*$AZ$3)/Z71, 0)</f>
        <v>43.744037452085756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100000</v>
      </c>
      <c r="S72">
        <f t="shared" si="29"/>
        <v>39.802491644698598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6.8024955739896074</v>
      </c>
      <c r="AC72">
        <f t="shared" si="30"/>
        <v>5.1080190010821953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-2561.7586871952531</v>
      </c>
      <c r="AI72">
        <f t="shared" si="34"/>
        <v>-2564.96704098795</v>
      </c>
      <c r="AJ72">
        <f t="shared" si="35"/>
        <v>1.694476572907412</v>
      </c>
      <c r="AK72">
        <f t="shared" si="22"/>
        <v>0.47617469017927255</v>
      </c>
      <c r="AL72">
        <f t="shared" si="26"/>
        <v>-2562.7963897248637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-1.6149946779550279</v>
      </c>
      <c r="AR72">
        <f t="shared" si="36"/>
        <v>-1.6170173018368563</v>
      </c>
      <c r="AS72">
        <f t="shared" si="36"/>
        <v>1.0682390425153922E-3</v>
      </c>
      <c r="AT72">
        <f t="shared" si="36"/>
        <v>3.0019204941522898E-4</v>
      </c>
      <c r="AU72">
        <f t="shared" si="23"/>
        <v>-1.6156488707449259</v>
      </c>
      <c r="AW72">
        <v>69</v>
      </c>
      <c r="AX72">
        <f>IF(Z72&gt;0, (R72*SUMPRODUCT(K72:$K$98, X72:$X$98)-K72*$AZ$3)/Z72, 0)</f>
        <v>39.802491644698598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100000</v>
      </c>
      <c r="S73">
        <f t="shared" si="29"/>
        <v>35.540276897892028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5.1080190010821953</v>
      </c>
      <c r="AC73">
        <f t="shared" si="30"/>
        <v>3.6703383515843973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-2377.8166532747632</v>
      </c>
      <c r="AI73">
        <f t="shared" si="34"/>
        <v>-2380.3984693662146</v>
      </c>
      <c r="AJ73">
        <f t="shared" si="35"/>
        <v>1.4376806494977981</v>
      </c>
      <c r="AK73">
        <f t="shared" ref="AK73:AK98" si="49">G73*SUM(AB73:AB73, AE73:AF73)</f>
        <v>0.35756133007575369</v>
      </c>
      <c r="AL73">
        <f t="shared" si="26"/>
        <v>-2378.6032273866408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-1.3384224713148649</v>
      </c>
      <c r="AR73">
        <f t="shared" si="36"/>
        <v>-1.3398757207354381</v>
      </c>
      <c r="AS73">
        <f t="shared" si="36"/>
        <v>8.0923989038950248E-4</v>
      </c>
      <c r="AT73">
        <f t="shared" si="36"/>
        <v>2.0126367539209953E-4</v>
      </c>
      <c r="AU73">
        <f t="shared" si="23"/>
        <v>-1.3388652171696565</v>
      </c>
      <c r="AW73">
        <v>70</v>
      </c>
      <c r="AX73">
        <f>IF(Z73&gt;0, (R73*SUMPRODUCT(K73:$K$98, X73:$X$98)-K73*$AZ$3)/Z73, 0)</f>
        <v>35.540276897892028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100000</v>
      </c>
      <c r="S74">
        <f t="shared" si="29"/>
        <v>30.772863118952376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3.6703383515843973</v>
      </c>
      <c r="AC74">
        <f t="shared" si="30"/>
        <v>2.4902319771063457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-2131.6931034568634</v>
      </c>
      <c r="AI74">
        <f t="shared" si="34"/>
        <v>-2133.716178111536</v>
      </c>
      <c r="AJ74">
        <f t="shared" si="35"/>
        <v>1.1801063744780516</v>
      </c>
      <c r="AK74">
        <f t="shared" si="49"/>
        <v>0.25692368461090781</v>
      </c>
      <c r="AL74">
        <f t="shared" si="26"/>
        <v>-2132.2791480524475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-1.0713256737932595</v>
      </c>
      <c r="AR74">
        <f t="shared" si="36"/>
        <v>-1.0723424110590678</v>
      </c>
      <c r="AS74">
        <f t="shared" si="36"/>
        <v>5.9308643197053101E-4</v>
      </c>
      <c r="AT74">
        <f t="shared" si="36"/>
        <v>1.2912221702217352E-4</v>
      </c>
      <c r="AU74">
        <f t="shared" si="23"/>
        <v>-1.0716202024100754</v>
      </c>
      <c r="AW74">
        <v>71</v>
      </c>
      <c r="AX74">
        <f>IF(Z74&gt;0, (R74*SUMPRODUCT(K74:$K$98, X74:$X$98)-K74*$AZ$3)/Z74, 0)</f>
        <v>30.772863118952376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100000</v>
      </c>
      <c r="S75">
        <f t="shared" si="29"/>
        <v>25.329314920913895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2.4902319771063457</v>
      </c>
      <c r="AC75">
        <f t="shared" si="30"/>
        <v>1.560259961203099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-1851.4776404937465</v>
      </c>
      <c r="AI75">
        <f t="shared" si="34"/>
        <v>-1853.0176149917488</v>
      </c>
      <c r="AJ75">
        <f t="shared" si="35"/>
        <v>0.92997201590324674</v>
      </c>
      <c r="AK75">
        <f t="shared" si="49"/>
        <v>0.17431623839744423</v>
      </c>
      <c r="AL75">
        <f t="shared" si="26"/>
        <v>-1851.913326737448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-0.83080151821008319</v>
      </c>
      <c r="AR75">
        <f t="shared" si="36"/>
        <v>-0.83149254094941472</v>
      </c>
      <c r="AS75">
        <f t="shared" si="36"/>
        <v>4.1730029345602489E-4</v>
      </c>
      <c r="AT75">
        <f t="shared" si="36"/>
        <v>7.8219791771639603E-5</v>
      </c>
      <c r="AU75">
        <f t="shared" si="23"/>
        <v>-0.83099702086418692</v>
      </c>
      <c r="AW75">
        <v>72</v>
      </c>
      <c r="AX75">
        <f>IF(Z75&gt;0, (R75*SUMPRODUCT(K75:$K$98, X75:$X$98)-K75*$AZ$3)/Z75, 0)</f>
        <v>25.329314920913895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100000</v>
      </c>
      <c r="S76">
        <f t="shared" si="29"/>
        <v>18.834847778393907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1.560259961203099</v>
      </c>
      <c r="AC76">
        <f t="shared" si="30"/>
        <v>0.8556670661090986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-1555.2993755821656</v>
      </c>
      <c r="AI76">
        <f t="shared" si="34"/>
        <v>-1556.4351254912924</v>
      </c>
      <c r="AJ76">
        <f t="shared" si="35"/>
        <v>0.70459289509400036</v>
      </c>
      <c r="AK76">
        <f t="shared" si="49"/>
        <v>0.10921819728421693</v>
      </c>
      <c r="AL76">
        <f t="shared" si="26"/>
        <v>-1555.6213143989141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-0.62312443925303285</v>
      </c>
      <c r="AR76">
        <f t="shared" si="36"/>
        <v>-0.62357947288602156</v>
      </c>
      <c r="AS76">
        <f t="shared" si="36"/>
        <v>2.8229230947436027E-4</v>
      </c>
      <c r="AT76">
        <f t="shared" si="36"/>
        <v>4.3757831455105213E-5</v>
      </c>
      <c r="AU76">
        <f t="shared" si="23"/>
        <v>-0.6232534227450921</v>
      </c>
      <c r="AW76">
        <v>73</v>
      </c>
      <c r="AX76">
        <f>IF(Z76&gt;0, (R76*SUMPRODUCT(K76:$K$98, X76:$X$98)-K76*$AZ$3)/Z76, 0)</f>
        <v>18.834847778393907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100000</v>
      </c>
      <c r="S77">
        <f t="shared" si="29"/>
        <v>10.652272696141699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0.8556670661090986</v>
      </c>
      <c r="AC77">
        <f t="shared" si="30"/>
        <v>0.34522889749542562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-1256.6753507903277</v>
      </c>
      <c r="AI77">
        <f t="shared" si="34"/>
        <v>-1257.4855743626656</v>
      </c>
      <c r="AJ77">
        <f t="shared" si="35"/>
        <v>0.51043816861367297</v>
      </c>
      <c r="AK77">
        <f t="shared" si="49"/>
        <v>5.9896694627636908E-2</v>
      </c>
      <c r="AL77">
        <f t="shared" si="26"/>
        <v>-1256.9152394994242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-0.44953743287205983</v>
      </c>
      <c r="AR77">
        <f t="shared" si="36"/>
        <v>-0.44982726574300147</v>
      </c>
      <c r="AS77">
        <f t="shared" si="36"/>
        <v>1.8259374930382558E-4</v>
      </c>
      <c r="AT77">
        <f t="shared" si="36"/>
        <v>2.1426223028482141E-5</v>
      </c>
      <c r="AU77">
        <f t="shared" si="23"/>
        <v>-0.44962324577066914</v>
      </c>
      <c r="AW77">
        <v>74</v>
      </c>
      <c r="AX77">
        <f>IF(Z77&gt;0, (R77*SUMPRODUCT(K77:$K$98, X77:$X$98)-K77*$AZ$3)/Z77, 0)</f>
        <v>10.652272696141699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100000</v>
      </c>
      <c r="S78">
        <f t="shared" si="29"/>
        <v>-0.1657106376332069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0.34522889749542562</v>
      </c>
      <c r="AC78">
        <f t="shared" si="30"/>
        <v>-3.6957937343486957E-3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-978.21589174207372</v>
      </c>
      <c r="AI78">
        <f t="shared" si="34"/>
        <v>-978.77345910575275</v>
      </c>
      <c r="AJ78">
        <f t="shared" si="35"/>
        <v>0.34892469122977432</v>
      </c>
      <c r="AK78">
        <f t="shared" si="49"/>
        <v>2.4166022824679795E-2</v>
      </c>
      <c r="AL78">
        <f t="shared" si="26"/>
        <v>-978.40036839169829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-0.31243483939859046</v>
      </c>
      <c r="AR78">
        <f t="shared" si="36"/>
        <v>-0.31261292224430537</v>
      </c>
      <c r="AS78">
        <f t="shared" si="36"/>
        <v>1.1144393664718915E-4</v>
      </c>
      <c r="AT78">
        <f t="shared" si="36"/>
        <v>7.7184469439413833E-6</v>
      </c>
      <c r="AU78">
        <f t="shared" si="23"/>
        <v>-0.3124937598607142</v>
      </c>
      <c r="AW78">
        <v>75</v>
      </c>
      <c r="AX78">
        <f>IF(Z78&gt;0, (R78*SUMPRODUCT(K78:$K$98, X78:$X$98)-K78*$AZ$3)/Z78, 0)</f>
        <v>-0.1657106376332069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100000</v>
      </c>
      <c r="S79">
        <f t="shared" si="29"/>
        <v>-15.309299766367024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-3.6957937343486957E-3</v>
      </c>
      <c r="AC79">
        <f t="shared" si="30"/>
        <v>-0.22629782809518462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-729.79446261985061</v>
      </c>
      <c r="AI79">
        <f t="shared" si="34"/>
        <v>-730.16400569423786</v>
      </c>
      <c r="AJ79">
        <f t="shared" si="35"/>
        <v>0.22260203436083592</v>
      </c>
      <c r="AK79">
        <f t="shared" si="49"/>
        <v>-2.5870556140440872E-4</v>
      </c>
      <c r="AL79">
        <f t="shared" si="26"/>
        <v>-729.94166236543833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-0.20811686872230961</v>
      </c>
      <c r="AR79">
        <f t="shared" si="36"/>
        <v>-0.20822225202053773</v>
      </c>
      <c r="AS79">
        <f t="shared" si="36"/>
        <v>6.3479843620744178E-5</v>
      </c>
      <c r="AT79">
        <f t="shared" si="36"/>
        <v>-7.3775554787373699E-8</v>
      </c>
      <c r="AU79">
        <f t="shared" si="23"/>
        <v>-0.20815884595247175</v>
      </c>
      <c r="AW79">
        <v>76</v>
      </c>
      <c r="AX79">
        <f>IF(Z79&gt;0, (R79*SUMPRODUCT(K79:$K$98, X79:$X$98)-K79*$AZ$3)/Z79, 0)</f>
        <v>-15.309299766367024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100000</v>
      </c>
      <c r="S80">
        <f t="shared" si="29"/>
        <v>-37.570196940571179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-0.22629782809518462</v>
      </c>
      <c r="AC80">
        <f t="shared" si="30"/>
        <v>-0.3542068351766417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-520.60383396393604</v>
      </c>
      <c r="AI80">
        <f t="shared" si="34"/>
        <v>-520.83953064908849</v>
      </c>
      <c r="AJ80">
        <f t="shared" si="35"/>
        <v>0.12790900708145708</v>
      </c>
      <c r="AK80">
        <f t="shared" si="49"/>
        <v>-1.5840847966662925E-2</v>
      </c>
      <c r="AL80">
        <f t="shared" si="26"/>
        <v>-520.72746248997362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-0.13255498308931929</v>
      </c>
      <c r="AR80">
        <f t="shared" si="36"/>
        <v>-0.13261499565180218</v>
      </c>
      <c r="AS80">
        <f t="shared" si="36"/>
        <v>3.2567905121937099E-5</v>
      </c>
      <c r="AT80">
        <f t="shared" si="36"/>
        <v>-4.0333612573566658E-6</v>
      </c>
      <c r="AU80">
        <f t="shared" si="23"/>
        <v>-0.13258646110793756</v>
      </c>
      <c r="AW80">
        <v>77</v>
      </c>
      <c r="AX80">
        <f>IF(Z80&gt;0, (R80*SUMPRODUCT(K80:$K$98, X80:$X$98)-K80*$AZ$3)/Z80, 0)</f>
        <v>-37.570196940571179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100000</v>
      </c>
      <c r="S81">
        <f t="shared" si="29"/>
        <v>-71.923312866472784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-0.3542068351766417</v>
      </c>
      <c r="AC81">
        <f t="shared" si="30"/>
        <v>-0.4151476560866284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-356.15012190847449</v>
      </c>
      <c r="AI81">
        <f t="shared" si="34"/>
        <v>-356.29442409629826</v>
      </c>
      <c r="AJ81">
        <f t="shared" si="35"/>
        <v>6.0940820909986704E-2</v>
      </c>
      <c r="AK81">
        <f t="shared" si="49"/>
        <v>-2.4794478462364922E-2</v>
      </c>
      <c r="AL81">
        <f t="shared" si="26"/>
        <v>-356.25827775385062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-8.0966202655513714E-2</v>
      </c>
      <c r="AR81">
        <f t="shared" si="36"/>
        <v>-8.0999007923473101E-2</v>
      </c>
      <c r="AS81">
        <f t="shared" si="36"/>
        <v>1.3854120923365447E-5</v>
      </c>
      <c r="AT81">
        <f t="shared" si="36"/>
        <v>-5.6367094784752342E-6</v>
      </c>
      <c r="AU81">
        <f t="shared" si="23"/>
        <v>-8.0990790512028205E-2</v>
      </c>
      <c r="AW81">
        <v>78</v>
      </c>
      <c r="AX81">
        <f>IF(Z81&gt;0, (R81*SUMPRODUCT(K81:$K$98, X81:$X$98)-K81*$AZ$3)/Z81, 0)</f>
        <v>-71.923312866472784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100000</v>
      </c>
      <c r="S82">
        <f t="shared" si="29"/>
        <v>-127.72135407984028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-0.4151476560866284</v>
      </c>
      <c r="AC82">
        <f t="shared" si="30"/>
        <v>-0.43217264251059528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-233.06517874414112</v>
      </c>
      <c r="AI82">
        <f t="shared" si="34"/>
        <v>-233.14977161540062</v>
      </c>
      <c r="AJ82">
        <f t="shared" si="35"/>
        <v>1.7024986423966881E-2</v>
      </c>
      <c r="AK82">
        <f t="shared" si="49"/>
        <v>-2.9060335926063992E-2</v>
      </c>
      <c r="AL82">
        <f t="shared" si="26"/>
        <v>-233.16180696490272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-4.7307504950997788E-2</v>
      </c>
      <c r="AR82">
        <f t="shared" si="36"/>
        <v>-4.7324675588402705E-2</v>
      </c>
      <c r="AS82">
        <f t="shared" si="36"/>
        <v>3.455726993978203E-6</v>
      </c>
      <c r="AT82">
        <f t="shared" si="36"/>
        <v>-5.8986588777775142E-6</v>
      </c>
      <c r="AU82">
        <f t="shared" si="23"/>
        <v>-4.7327118520286503E-2</v>
      </c>
      <c r="AW82">
        <v>79</v>
      </c>
      <c r="AX82">
        <f>IF(Z82&gt;0, (R82*SUMPRODUCT(K82:$K$98, X82:$X$98)-K82*$AZ$3)/Z82, 0)</f>
        <v>-127.72135407984028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100000</v>
      </c>
      <c r="S83">
        <f t="shared" si="29"/>
        <v>-222.94120509564667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-0.43217264251059528</v>
      </c>
      <c r="AC83">
        <f t="shared" si="30"/>
        <v>-0.42238977582628334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-145.52536208541517</v>
      </c>
      <c r="AI83">
        <f t="shared" si="34"/>
        <v>-145.57272768744073</v>
      </c>
      <c r="AJ83">
        <f t="shared" si="35"/>
        <v>-9.7828666843119416E-3</v>
      </c>
      <c r="AK83">
        <f t="shared" si="49"/>
        <v>-3.0252084975741673E-2</v>
      </c>
      <c r="AL83">
        <f t="shared" si="26"/>
        <v>-145.61276263910077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-2.6373836956437767E-2</v>
      </c>
      <c r="AR83">
        <f t="shared" si="36"/>
        <v>-2.6382421114190504E-2</v>
      </c>
      <c r="AS83">
        <f t="shared" si="36"/>
        <v>-1.7729674553028892E-6</v>
      </c>
      <c r="AT83">
        <f t="shared" si="36"/>
        <v>-5.4826426494249893E-6</v>
      </c>
      <c r="AU83">
        <f t="shared" si="23"/>
        <v>-2.6389676724295229E-2</v>
      </c>
      <c r="AW83">
        <v>80</v>
      </c>
      <c r="AX83">
        <f>IF(Z83&gt;0, (R83*SUMPRODUCT(K83:$K$98, X83:$X$98)-K83*$AZ$3)/Z83, 0)</f>
        <v>-222.94120509564667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100000</v>
      </c>
      <c r="S84">
        <f t="shared" si="29"/>
        <v>-393.53594793813824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-0.42238977582628334</v>
      </c>
      <c r="AC84">
        <f t="shared" si="30"/>
        <v>-0.39779006667976602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-86.486785255015718</v>
      </c>
      <c r="AI84">
        <f t="shared" si="34"/>
        <v>-86.512055504707263</v>
      </c>
      <c r="AJ84">
        <f t="shared" si="35"/>
        <v>-2.4599709146517323E-2</v>
      </c>
      <c r="AK84">
        <f t="shared" si="49"/>
        <v>-2.9567284307839836E-2</v>
      </c>
      <c r="AL84">
        <f t="shared" si="26"/>
        <v>-86.566222498161622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-1.399478917353484E-2</v>
      </c>
      <c r="AR84">
        <f t="shared" si="36"/>
        <v>-1.3998878258540751E-2</v>
      </c>
      <c r="AS84">
        <f t="shared" si="36"/>
        <v>-3.9805820301988985E-6</v>
      </c>
      <c r="AT84">
        <f t="shared" si="36"/>
        <v>-4.7844061853158808E-6</v>
      </c>
      <c r="AU84">
        <f t="shared" si="23"/>
        <v>-1.4007643246756267E-2</v>
      </c>
      <c r="AW84">
        <v>81</v>
      </c>
      <c r="AX84">
        <f>IF(Z84&gt;0, (R84*SUMPRODUCT(K84:$K$98, X84:$X$98)-K84*$AZ$3)/Z84, 0)</f>
        <v>-393.53594793813824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8"/>
        <v>100000</v>
      </c>
      <c r="S85">
        <f t="shared" si="29"/>
        <v>-714.75478247375304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-0.39779006667976602</v>
      </c>
      <c r="AC85">
        <f t="shared" si="30"/>
        <v>-0.36627276111851959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-48.825654275235678</v>
      </c>
      <c r="AI85">
        <f t="shared" si="34"/>
        <v>-48.838465408861495</v>
      </c>
      <c r="AJ85">
        <f t="shared" si="35"/>
        <v>-3.1517305561246434E-2</v>
      </c>
      <c r="AK85">
        <f t="shared" si="49"/>
        <v>-2.7845304667583625E-2</v>
      </c>
      <c r="AL85">
        <f t="shared" si="26"/>
        <v>-48.897828019090326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-7.0541819091930877E-3</v>
      </c>
      <c r="AR85">
        <f t="shared" si="36"/>
        <v>-7.0560328227835143E-3</v>
      </c>
      <c r="AS85">
        <f t="shared" si="36"/>
        <v>-4.5535243719083193E-6</v>
      </c>
      <c r="AT85">
        <f t="shared" si="36"/>
        <v>-4.023004860001748E-6</v>
      </c>
      <c r="AU85">
        <f t="shared" si="23"/>
        <v>-7.064609352015425E-3</v>
      </c>
      <c r="AW85">
        <v>82</v>
      </c>
      <c r="AX85">
        <f>IF(Z85&gt;0, (R85*SUMPRODUCT(K85:$K$98, X85:$X$98)-K85*$AZ$3)/Z85, 0)</f>
        <v>-714.75478247375304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8"/>
        <v>100000</v>
      </c>
      <c r="S86">
        <f t="shared" si="29"/>
        <v>-1351.9091225094055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-0.36627276111851959</v>
      </c>
      <c r="AC86">
        <f t="shared" si="30"/>
        <v>-0.33269114415737217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-26.123101866261536</v>
      </c>
      <c r="AI86">
        <f t="shared" si="34"/>
        <v>-26.129254113084528</v>
      </c>
      <c r="AJ86">
        <f t="shared" si="35"/>
        <v>-3.358161696114742E-2</v>
      </c>
      <c r="AK86">
        <f t="shared" si="49"/>
        <v>-2.5639093278296374E-2</v>
      </c>
      <c r="AL86">
        <f t="shared" si="26"/>
        <v>-26.188474823323972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-3.3698091441810708E-3</v>
      </c>
      <c r="AR86">
        <f t="shared" si="36"/>
        <v>-3.370602767300849E-3</v>
      </c>
      <c r="AS86">
        <f t="shared" si="36"/>
        <v>-4.3319373208973177E-6</v>
      </c>
      <c r="AT86">
        <f t="shared" si="36"/>
        <v>-3.307373351757291E-6</v>
      </c>
      <c r="AU86">
        <f t="shared" si="23"/>
        <v>-3.3782420779735036E-3</v>
      </c>
      <c r="AW86">
        <v>83</v>
      </c>
      <c r="AX86">
        <f>IF(Z86&gt;0, (R86*SUMPRODUCT(K86:$K$98, X86:$X$98)-K86*$AZ$3)/Z86, 0)</f>
        <v>-1351.9091225094055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100000</v>
      </c>
      <c r="S87">
        <f t="shared" si="29"/>
        <v>-2686.4398589302014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-0.33269114415737217</v>
      </c>
      <c r="AC87">
        <f t="shared" si="30"/>
        <v>-0.29977899002446357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-13.203928457662689</v>
      </c>
      <c r="AI87">
        <f t="shared" si="34"/>
        <v>-13.206718199903037</v>
      </c>
      <c r="AJ87">
        <f t="shared" si="35"/>
        <v>-3.29121541329086E-2</v>
      </c>
      <c r="AK87">
        <f t="shared" si="49"/>
        <v>-2.3288380091016053E-2</v>
      </c>
      <c r="AL87">
        <f t="shared" si="26"/>
        <v>-13.262918734126961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-1.5207775766123883E-3</v>
      </c>
      <c r="AR87">
        <f t="shared" si="36"/>
        <v>-1.5210988883687534E-3</v>
      </c>
      <c r="AS87">
        <f t="shared" si="36"/>
        <v>-3.7906950316965116E-6</v>
      </c>
      <c r="AT87">
        <f t="shared" si="36"/>
        <v>-2.682265838655784E-6</v>
      </c>
      <c r="AU87">
        <f t="shared" si="23"/>
        <v>-1.5275718492391056E-3</v>
      </c>
      <c r="AW87">
        <v>84</v>
      </c>
      <c r="AX87">
        <f>IF(Z87&gt;0, (R87*SUMPRODUCT(K87:$K$98, X87:$X$98)-K87*$AZ$3)/Z87, 0)</f>
        <v>-2686.4398589302014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100000</v>
      </c>
      <c r="S88">
        <f t="shared" si="29"/>
        <v>-5646.2070605500894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-0.29977899002446357</v>
      </c>
      <c r="AC88">
        <f t="shared" si="30"/>
        <v>-0.26890515753224581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-6.2847987527049751</v>
      </c>
      <c r="AI88">
        <f t="shared" si="34"/>
        <v>-6.2859893978347436</v>
      </c>
      <c r="AJ88">
        <f t="shared" si="35"/>
        <v>-3.0873832492217756E-2</v>
      </c>
      <c r="AK88">
        <f t="shared" si="49"/>
        <v>-2.0984529301712452E-2</v>
      </c>
      <c r="AL88">
        <f t="shared" si="26"/>
        <v>-6.3378477596286737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-6.4630258168467706E-4</v>
      </c>
      <c r="AR88">
        <f t="shared" si="36"/>
        <v>-6.4642502268104287E-4</v>
      </c>
      <c r="AS88">
        <f t="shared" si="36"/>
        <v>-3.1749366099642378E-6</v>
      </c>
      <c r="AT88">
        <f t="shared" si="36"/>
        <v>-2.1579617736044894E-6</v>
      </c>
      <c r="AU88">
        <f t="shared" si="23"/>
        <v>-6.5175792106461161E-4</v>
      </c>
      <c r="AW88">
        <v>85</v>
      </c>
      <c r="AX88">
        <f>IF(Z88&gt;0, (R88*SUMPRODUCT(K88:$K$98, X88:$X$98)-K88*$AZ$3)/Z88, 0)</f>
        <v>-5646.2070605500894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100000</v>
      </c>
      <c r="S89">
        <f t="shared" si="29"/>
        <v>-12763.732758512344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-0.26890515753224581</v>
      </c>
      <c r="AC89">
        <f t="shared" si="30"/>
        <v>-0.24062770112390361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-2.8297091851907679</v>
      </c>
      <c r="AI89">
        <f t="shared" si="34"/>
        <v>-2.8301804965729405</v>
      </c>
      <c r="AJ89">
        <f t="shared" si="35"/>
        <v>-2.82774564083422E-2</v>
      </c>
      <c r="AK89">
        <f t="shared" si="49"/>
        <v>-1.8823361027257207E-2</v>
      </c>
      <c r="AL89">
        <f t="shared" si="26"/>
        <v>-2.87728131400854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-2.5981743861080297E-4</v>
      </c>
      <c r="AR89">
        <f t="shared" si="36"/>
        <v>-2.5986071334615216E-4</v>
      </c>
      <c r="AS89">
        <f t="shared" si="36"/>
        <v>-2.5963715044974851E-6</v>
      </c>
      <c r="AT89">
        <f t="shared" si="36"/>
        <v>-1.7283180454526719E-6</v>
      </c>
      <c r="AU89">
        <f t="shared" si="23"/>
        <v>-2.6418540289610234E-4</v>
      </c>
      <c r="AW89">
        <v>86</v>
      </c>
      <c r="AX89">
        <f>IF(Z89&gt;0, (R89*SUMPRODUCT(K89:$K$98, X89:$X$98)-K89*$AZ$3)/Z89, 0)</f>
        <v>-12763.732758512344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100000</v>
      </c>
      <c r="S90">
        <f t="shared" si="29"/>
        <v>-31248.352550918116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-0.24062770112390361</v>
      </c>
      <c r="AC90">
        <f t="shared" si="30"/>
        <v>-0.21506273374999044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-1.178156042669114</v>
      </c>
      <c r="AI90">
        <f t="shared" si="34"/>
        <v>-1.1783281019267977</v>
      </c>
      <c r="AJ90">
        <f t="shared" si="35"/>
        <v>-2.5564967373913172E-2</v>
      </c>
      <c r="AK90">
        <f t="shared" si="49"/>
        <v>-1.6843939078673254E-2</v>
      </c>
      <c r="AL90">
        <f t="shared" si="26"/>
        <v>-1.220737008379384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-9.6585355993258524E-5</v>
      </c>
      <c r="AR90">
        <f t="shared" si="36"/>
        <v>-9.6599461429256337E-5</v>
      </c>
      <c r="AS90">
        <f t="shared" si="36"/>
        <v>-2.0958187076573184E-6</v>
      </c>
      <c r="AT90">
        <f t="shared" si="36"/>
        <v>-1.3808678929802212E-6</v>
      </c>
      <c r="AU90">
        <f t="shared" si="23"/>
        <v>-1.0007614802989388E-4</v>
      </c>
      <c r="AW90">
        <v>87</v>
      </c>
      <c r="AX90">
        <f>IF(Z90&gt;0, (R90*SUMPRODUCT(K90:$K$98, X90:$X$98)-K90*$AZ$3)/Z90, 0)</f>
        <v>-31248.352550918116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100000</v>
      </c>
      <c r="S91">
        <f t="shared" si="29"/>
        <v>-83446.581428671052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-0.21506273374999044</v>
      </c>
      <c r="AC91">
        <f t="shared" si="30"/>
        <v>-0.19210147552337301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-0.45114573846274147</v>
      </c>
      <c r="AI91">
        <f t="shared" si="34"/>
        <v>-0.45120329069323267</v>
      </c>
      <c r="AJ91">
        <f t="shared" si="35"/>
        <v>-2.2961258226617431E-2</v>
      </c>
      <c r="AK91">
        <f t="shared" si="49"/>
        <v>-1.5054391362499331E-2</v>
      </c>
      <c r="AL91">
        <f t="shared" si="26"/>
        <v>-0.48921894028234941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-3.302229908444491E-5</v>
      </c>
      <c r="AR91">
        <f t="shared" si="36"/>
        <v>-3.3026511707564734E-5</v>
      </c>
      <c r="AS91">
        <f t="shared" si="36"/>
        <v>-1.6806842487267601E-6</v>
      </c>
      <c r="AT91">
        <f t="shared" si="36"/>
        <v>-1.1019290923609009E-6</v>
      </c>
      <c r="AU91">
        <f t="shared" si="23"/>
        <v>-3.5809125048652391E-5</v>
      </c>
      <c r="AW91">
        <v>88</v>
      </c>
      <c r="AX91">
        <f>IF(Z91&gt;0, (R91*SUMPRODUCT(K91:$K$98, X91:$X$98)-K91*$AZ$3)/Z91, 0)</f>
        <v>-83446.581428671052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100000</v>
      </c>
      <c r="S92">
        <f t="shared" si="29"/>
        <v>-244995.31768521757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-0.19210147552337301</v>
      </c>
      <c r="AC92">
        <f t="shared" si="30"/>
        <v>-0.17154713748084072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-0.15788625475949539</v>
      </c>
      <c r="AI92">
        <f t="shared" si="34"/>
        <v>-0.15790375990399177</v>
      </c>
      <c r="AJ92">
        <f t="shared" si="35"/>
        <v>-2.0554338042532289E-2</v>
      </c>
      <c r="AK92">
        <f t="shared" si="49"/>
        <v>-1.3447103286636111E-2</v>
      </c>
      <c r="AL92">
        <f t="shared" si="26"/>
        <v>-0.19190520123316018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-1.0318504249861604E-5</v>
      </c>
      <c r="AR92">
        <f t="shared" si="36"/>
        <v>-1.0319648281735408E-5</v>
      </c>
      <c r="AS92">
        <f t="shared" si="36"/>
        <v>-1.3433089838506428E-6</v>
      </c>
      <c r="AT92">
        <f t="shared" si="36"/>
        <v>-8.7882249549109597E-7</v>
      </c>
      <c r="AU92">
        <f t="shared" si="23"/>
        <v>-1.2541779761077148E-5</v>
      </c>
      <c r="AW92">
        <v>89</v>
      </c>
      <c r="AX92">
        <f>IF(Z92&gt;0, (R92*SUMPRODUCT(K92:$K$98, X92:$X$98)-K92*$AZ$3)/Z92, 0)</f>
        <v>-244995.31768521757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100000</v>
      </c>
      <c r="S93">
        <f t="shared" si="29"/>
        <v>-798059.61918782035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-0.17154713748084072</v>
      </c>
      <c r="AC93">
        <f t="shared" si="30"/>
        <v>-0.15317588425150422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-5.0126833205812134E-2</v>
      </c>
      <c r="AI93">
        <f t="shared" si="34"/>
        <v>-5.0131631590562116E-2</v>
      </c>
      <c r="AJ93">
        <f t="shared" si="35"/>
        <v>-1.8371253229336498E-2</v>
      </c>
      <c r="AK93">
        <f t="shared" si="49"/>
        <v>-1.2008299623658852E-2</v>
      </c>
      <c r="AL93">
        <f t="shared" si="26"/>
        <v>-8.0511184443557454E-2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-2.9249919181995428E-6</v>
      </c>
      <c r="AR93">
        <f t="shared" si="36"/>
        <v>-2.9252719126798739E-6</v>
      </c>
      <c r="AS93">
        <f t="shared" si="36"/>
        <v>-1.0719960505459563E-6</v>
      </c>
      <c r="AT93">
        <f t="shared" si="36"/>
        <v>-7.0070613091209908E-7</v>
      </c>
      <c r="AU93">
        <f t="shared" si="23"/>
        <v>-4.6979740941379283E-6</v>
      </c>
      <c r="AW93">
        <v>90</v>
      </c>
      <c r="AX93">
        <f>IF(Z93&gt;0, (R93*SUMPRODUCT(K93:$K$98, X93:$X$98)-K93*$AZ$3)/Z93, 0)</f>
        <v>-798059.61918782035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100000</v>
      </c>
      <c r="S94">
        <f t="shared" si="29"/>
        <v>-2917755.2321745395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-0.15317588425150422</v>
      </c>
      <c r="AC94">
        <f t="shared" si="30"/>
        <v>-0.13676669162414892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-1.4314209337922823E-2</v>
      </c>
      <c r="AI94">
        <f t="shared" si="34"/>
        <v>-1.4315381186490825E-2</v>
      </c>
      <c r="AJ94">
        <f t="shared" si="35"/>
        <v>-1.6409192627355296E-2</v>
      </c>
      <c r="AK94">
        <f t="shared" si="49"/>
        <v>-1.0722311897605296E-2</v>
      </c>
      <c r="AL94">
        <f t="shared" si="26"/>
        <v>-4.1446885711451414E-2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-7.457679983089455E-7</v>
      </c>
      <c r="AR94">
        <f t="shared" si="36"/>
        <v>-7.4582905143037527E-7</v>
      </c>
      <c r="AS94">
        <f t="shared" si="36"/>
        <v>-8.5491628986784663E-7</v>
      </c>
      <c r="AT94">
        <f t="shared" si="36"/>
        <v>-5.5863072086953754E-7</v>
      </c>
      <c r="AU94">
        <f t="shared" si="23"/>
        <v>-2.1593760621677593E-6</v>
      </c>
      <c r="AW94">
        <v>91</v>
      </c>
      <c r="AX94">
        <f>IF(Z94&gt;0, (R94*SUMPRODUCT(K94:$K$98, X94:$X$98)-K94*$AZ$3)/Z94, 0)</f>
        <v>-2917755.2321745395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100000</v>
      </c>
      <c r="S95">
        <f t="shared" si="29"/>
        <v>-12155273.909339465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-0.13676669162414892</v>
      </c>
      <c r="AC95">
        <f t="shared" si="30"/>
        <v>-0.12211376094636731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-3.6359048688942219E-3</v>
      </c>
      <c r="AI95">
        <f t="shared" si="34"/>
        <v>-3.6361560227593202E-3</v>
      </c>
      <c r="AJ95">
        <f t="shared" si="35"/>
        <v>-1.4652930677781617E-2</v>
      </c>
      <c r="AK95">
        <f t="shared" si="49"/>
        <v>-9.5736684136904261E-3</v>
      </c>
      <c r="AL95">
        <f t="shared" si="26"/>
        <v>-2.7862755114231363E-2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-1.6913397979639453E-7</v>
      </c>
      <c r="AR95">
        <f t="shared" si="36"/>
        <v>-1.6914566289985214E-7</v>
      </c>
      <c r="AS95">
        <f t="shared" si="36"/>
        <v>-6.8162082633575805E-7</v>
      </c>
      <c r="AT95">
        <f t="shared" si="36"/>
        <v>-4.4534516123106098E-7</v>
      </c>
      <c r="AU95">
        <f t="shared" si="23"/>
        <v>-1.2961116504666712E-6</v>
      </c>
      <c r="AW95">
        <v>92</v>
      </c>
      <c r="AX95">
        <f>IF(Z95&gt;0, (R95*SUMPRODUCT(K95:$K$98, X95:$X$98)-K95*$AZ$3)/Z95, 0)</f>
        <v>-12155273.909339465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100000</v>
      </c>
      <c r="S96">
        <f t="shared" si="29"/>
        <v>-58846709.441508159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-0.12211376094636731</v>
      </c>
      <c r="AC96">
        <f t="shared" si="30"/>
        <v>-0.10903029039661502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-8.0929082304763292E-4</v>
      </c>
      <c r="AI96">
        <f t="shared" si="34"/>
        <v>-8.0933714266831838E-4</v>
      </c>
      <c r="AJ96">
        <f t="shared" si="35"/>
        <v>-1.3083470549752285E-2</v>
      </c>
      <c r="AK96">
        <f t="shared" si="49"/>
        <v>-8.5479632662457117E-3</v>
      </c>
      <c r="AL96">
        <f t="shared" si="26"/>
        <v>-2.2440770958666315E-2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-3.3612819978402149E-8</v>
      </c>
      <c r="AR96">
        <f t="shared" si="36"/>
        <v>-3.3614743802356685E-8</v>
      </c>
      <c r="AS96">
        <f t="shared" si="36"/>
        <v>-5.4340458059990351E-7</v>
      </c>
      <c r="AT96">
        <f t="shared" si="36"/>
        <v>-3.5502830659603376E-7</v>
      </c>
      <c r="AU96">
        <f t="shared" si="23"/>
        <v>-9.3204763099829399E-7</v>
      </c>
      <c r="AW96">
        <v>93</v>
      </c>
      <c r="AX96">
        <f>IF(Z96&gt;0, (R96*SUMPRODUCT(K96:$K$98, X96:$X$98)-K96*$AZ$3)/Z96, 0)</f>
        <v>-58846709.441508159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100000</v>
      </c>
      <c r="S97">
        <f t="shared" si="29"/>
        <v>-340006027.56287521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-0.10903029039661502</v>
      </c>
      <c r="AC97">
        <f t="shared" si="30"/>
        <v>-9.7348502863245645E-2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-1.5479429288855771E-4</v>
      </c>
      <c r="AI97">
        <f t="shared" si="34"/>
        <v>-1.5480145073981414E-4</v>
      </c>
      <c r="AJ97">
        <f t="shared" si="35"/>
        <v>-1.1681787533369375E-2</v>
      </c>
      <c r="AK97">
        <f t="shared" si="49"/>
        <v>-7.632120327763052E-3</v>
      </c>
      <c r="AL97">
        <f t="shared" si="26"/>
        <v>-1.9468709311872244E-2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-5.7403352332528473E-9</v>
      </c>
      <c r="AR97">
        <f t="shared" si="36"/>
        <v>-5.740600672404349E-9</v>
      </c>
      <c r="AS97">
        <f t="shared" si="36"/>
        <v>-4.3320315829377025E-7</v>
      </c>
      <c r="AT97">
        <f t="shared" si="36"/>
        <v>-2.8302677317325043E-7</v>
      </c>
      <c r="AU97">
        <f t="shared" si="23"/>
        <v>-7.2197053213942509E-7</v>
      </c>
      <c r="AW97">
        <v>94</v>
      </c>
      <c r="AX97">
        <f>IF(Z97&gt;0, (R97*SUMPRODUCT(K97:$K$98, X97:$X$98)-K97*$AZ$3)/Z97, 0)</f>
        <v>-340006027.56287521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-9.7348502863245645E-2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-2.8631405025678138E-5</v>
      </c>
      <c r="AI98">
        <f t="shared" si="34"/>
        <v>-2.8631405025678138E-5</v>
      </c>
      <c r="AJ98">
        <f t="shared" si="35"/>
        <v>-9.7348502863245645E-2</v>
      </c>
      <c r="AK98">
        <f t="shared" si="49"/>
        <v>-6.8143952004271957E-3</v>
      </c>
      <c r="AL98">
        <f t="shared" si="26"/>
        <v>-0.10419152946869852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-9.4799696964809377E-10</v>
      </c>
      <c r="AR98">
        <f t="shared" si="36"/>
        <v>-9.4799696964809377E-10</v>
      </c>
      <c r="AS98">
        <f t="shared" si="36"/>
        <v>-3.2232468379169194E-6</v>
      </c>
      <c r="AT98">
        <f t="shared" si="36"/>
        <v>-2.2562727865418439E-7</v>
      </c>
      <c r="AU98">
        <f t="shared" si="36"/>
        <v>-3.4498221135407518E-6</v>
      </c>
      <c r="AW98">
        <v>95</v>
      </c>
    </row>
    <row r="100" spans="5:50" x14ac:dyDescent="0.25">
      <c r="AN100" s="8">
        <f t="shared" ref="AN100:AU100" si="50">SUM(AN3:AN98)</f>
        <v>4953.6182123483914</v>
      </c>
      <c r="AO100" s="8">
        <f t="shared" si="50"/>
        <v>-495.36182123483917</v>
      </c>
      <c r="AP100" s="8">
        <f t="shared" si="50"/>
        <v>-490.75648018083723</v>
      </c>
      <c r="AQ100" s="8">
        <f t="shared" si="50"/>
        <v>-2625.1069123104885</v>
      </c>
      <c r="AR100" s="8">
        <f t="shared" si="50"/>
        <v>1342.3929986222245</v>
      </c>
      <c r="AS100" s="8">
        <f t="shared" si="50"/>
        <v>-15.157879530872638</v>
      </c>
      <c r="AT100" s="8">
        <f t="shared" si="50"/>
        <v>3.8497689392611036</v>
      </c>
      <c r="AU100" s="8">
        <f t="shared" si="50"/>
        <v>1331.0848880306141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FCCC5-E15D-4781-9C91-AE2D2D03E6DF}">
  <sheetPr codeName="Sheet7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5665.6032039359543</v>
      </c>
      <c r="K3">
        <v>1</v>
      </c>
      <c r="L3" s="2">
        <v>0</v>
      </c>
      <c r="O3">
        <f>$C$3</f>
        <v>5665.6032039359543</v>
      </c>
      <c r="P3">
        <f>O3*C5</f>
        <v>566.56032039359548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5665.6032039359543</v>
      </c>
      <c r="AF3">
        <f t="shared" ref="AF3:AG34" si="4">-$Z3*P3</f>
        <v>-566.56032039359548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4825.8931417423591</v>
      </c>
      <c r="AJ3">
        <f t="shared" ref="AJ3:AJ66" si="7">AB3-AC3</f>
        <v>0</v>
      </c>
      <c r="AL3">
        <f t="shared" ref="AL3:AL34" si="8">SUM(AI3:AK3)</f>
        <v>4825.8931417423591</v>
      </c>
      <c r="AN3">
        <f t="shared" ref="AN3:AU34" si="9">AE3*$K3</f>
        <v>5665.6032039359543</v>
      </c>
      <c r="AO3">
        <f t="shared" si="9"/>
        <v>-566.56032039359548</v>
      </c>
      <c r="AP3">
        <f t="shared" si="9"/>
        <v>-273.14974180000002</v>
      </c>
      <c r="AQ3">
        <f t="shared" si="9"/>
        <v>0</v>
      </c>
      <c r="AR3">
        <f t="shared" si="9"/>
        <v>4825.8931417423591</v>
      </c>
      <c r="AS3">
        <f t="shared" si="9"/>
        <v>0</v>
      </c>
      <c r="AT3">
        <f t="shared" si="9"/>
        <v>0</v>
      </c>
      <c r="AU3">
        <f t="shared" si="9"/>
        <v>4825.8931417423591</v>
      </c>
      <c r="AW3">
        <v>0</v>
      </c>
      <c r="AX3">
        <f>IF(Z3&gt;0, (R3*SUMPRODUCT(K3:$K$98, X3:$X$98)-K3*$AZ$3)/Z3, 0)</f>
        <v>0</v>
      </c>
      <c r="AZ3">
        <f>C6*SUMPRODUCT(X4:X89, K4:K89)/1</f>
        <v>3015.762075323993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204.85843779323505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202.28873329209364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-202.28873329209364</v>
      </c>
      <c r="AK4">
        <f>G4*SUM(AB4, AE4:AF4)</f>
        <v>0</v>
      </c>
      <c r="AL4">
        <f t="shared" si="8"/>
        <v>-456.66933329209365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-237.31747364492958</v>
      </c>
      <c r="AR4">
        <f t="shared" si="9"/>
        <v>-237.31747364492958</v>
      </c>
      <c r="AS4">
        <f t="shared" si="9"/>
        <v>-188.71978103563171</v>
      </c>
      <c r="AT4">
        <f t="shared" si="9"/>
        <v>0</v>
      </c>
      <c r="AU4">
        <f t="shared" si="9"/>
        <v>-426.03725468056126</v>
      </c>
      <c r="AW4">
        <v>1</v>
      </c>
      <c r="AX4">
        <f>IF(Z4&gt;0, (R4*SUMPRODUCT(K4:$K$98, X4:$X$98)-K4*$AZ$3)/Z4, 0)</f>
        <v>204.85843779323505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100000</v>
      </c>
      <c r="S5">
        <f t="shared" si="1"/>
        <v>204.75001095068626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202.28873329209364</v>
      </c>
      <c r="AC5">
        <f t="shared" si="2"/>
        <v>199.64227167732224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-252.78542831294041</v>
      </c>
      <c r="AI5">
        <f t="shared" si="6"/>
        <v>-277.1617727573622</v>
      </c>
      <c r="AJ5">
        <f t="shared" si="7"/>
        <v>2.6464616147713969</v>
      </c>
      <c r="AK5">
        <f>G5*SUM(AB5, AE5:AF5)</f>
        <v>8.293838064975839</v>
      </c>
      <c r="AL5">
        <f t="shared" si="8"/>
        <v>-266.22147307761497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-216.15884650113352</v>
      </c>
      <c r="AR5">
        <f t="shared" si="9"/>
        <v>-237.00325407710136</v>
      </c>
      <c r="AS5">
        <f t="shared" si="9"/>
        <v>2.2630105452531262</v>
      </c>
      <c r="AT5">
        <f t="shared" si="9"/>
        <v>7.0921274266369396</v>
      </c>
      <c r="AU5">
        <f t="shared" si="9"/>
        <v>-227.6481161052113</v>
      </c>
      <c r="AW5">
        <v>2</v>
      </c>
      <c r="AX5">
        <f>IF(Z5&gt;0, (R5*SUMPRODUCT(K5:$K$98, X5:$X$98)-K5*$AZ$3)/Z5, 0)</f>
        <v>204.75001095068626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100000</v>
      </c>
      <c r="S6">
        <f t="shared" si="1"/>
        <v>245.01490007473384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199.64227167732224</v>
      </c>
      <c r="AC6">
        <f t="shared" si="2"/>
        <v>235.89664376454175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-251.83493961665454</v>
      </c>
      <c r="AI6">
        <f t="shared" si="6"/>
        <v>-275.90456188172794</v>
      </c>
      <c r="AJ6">
        <f t="shared" si="7"/>
        <v>-36.254372087219508</v>
      </c>
      <c r="AK6">
        <f>G6*SUM(AB6, AE6:AF6)</f>
        <v>11.679072893123351</v>
      </c>
      <c r="AL6">
        <f t="shared" si="8"/>
        <v>-300.47986107582409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-194.26799819236132</v>
      </c>
      <c r="AR6">
        <f t="shared" si="9"/>
        <v>-212.8355462132987</v>
      </c>
      <c r="AS6">
        <f t="shared" si="9"/>
        <v>-27.966986240377015</v>
      </c>
      <c r="AT6">
        <f t="shared" si="9"/>
        <v>9.0093539647176755</v>
      </c>
      <c r="AU6">
        <f t="shared" si="9"/>
        <v>-231.79317848895803</v>
      </c>
      <c r="AW6">
        <v>3</v>
      </c>
      <c r="AX6">
        <f>IF(Z6&gt;0, (R6*SUMPRODUCT(K6:$K$98, X6:$X$98)-K6*$AZ$3)/Z6, 0)</f>
        <v>245.01490007473384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100000</v>
      </c>
      <c r="S7">
        <f t="shared" si="1"/>
        <v>264.43818769392681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235.89664376454175</v>
      </c>
      <c r="AC7">
        <f t="shared" si="2"/>
        <v>251.38677580697822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-251.22880051846272</v>
      </c>
      <c r="AI7">
        <f t="shared" si="6"/>
        <v>-274.99491936075577</v>
      </c>
      <c r="AJ7">
        <f t="shared" si="7"/>
        <v>-15.490132042436471</v>
      </c>
      <c r="AK7">
        <f>G7*SUM(AB7, AE7:AF7)</f>
        <v>11.582525208839</v>
      </c>
      <c r="AL7">
        <f t="shared" si="8"/>
        <v>-278.90252619435324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-176.32646384565518</v>
      </c>
      <c r="AR7">
        <f t="shared" si="9"/>
        <v>-193.00685911144066</v>
      </c>
      <c r="AS7">
        <f t="shared" si="9"/>
        <v>-10.871843522352746</v>
      </c>
      <c r="AT7">
        <f t="shared" si="9"/>
        <v>8.1292658654701153</v>
      </c>
      <c r="AU7">
        <f t="shared" si="9"/>
        <v>-195.74943676832331</v>
      </c>
      <c r="AW7">
        <v>4</v>
      </c>
      <c r="AX7">
        <f>IF(Z7&gt;0, (R7*SUMPRODUCT(K7:$K$98, X7:$X$98)-K7*$AZ$3)/Z7, 0)</f>
        <v>264.43818769392681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100000</v>
      </c>
      <c r="S8">
        <f t="shared" si="1"/>
        <v>230.04954278814756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251.38677580697822</v>
      </c>
      <c r="AC8">
        <f t="shared" si="2"/>
        <v>215.93195291906909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-250.59128797579288</v>
      </c>
      <c r="AI8">
        <f t="shared" si="6"/>
        <v>-274.05709780766904</v>
      </c>
      <c r="AJ8">
        <f t="shared" si="7"/>
        <v>35.454822887909131</v>
      </c>
      <c r="AK8">
        <f t="shared" ref="AK8:AK71" si="22">G8*SUM(AB8:AB8, AE8:AF8)</f>
        <v>5.3545383246886358</v>
      </c>
      <c r="AL8">
        <f t="shared" si="8"/>
        <v>-233.24773659507127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-164.17345448014265</v>
      </c>
      <c r="AR8">
        <f t="shared" si="9"/>
        <v>-179.54694608630479</v>
      </c>
      <c r="AS8">
        <f t="shared" si="9"/>
        <v>23.228025197954821</v>
      </c>
      <c r="AT8">
        <f t="shared" si="9"/>
        <v>3.5079952739433127</v>
      </c>
      <c r="AU8">
        <f t="shared" si="9"/>
        <v>-152.81092561440664</v>
      </c>
      <c r="AW8">
        <v>5</v>
      </c>
      <c r="AX8">
        <f>IF(Z8&gt;0, (R8*SUMPRODUCT(K8:$K$98, X8:$X$98)-K8*$AZ$3)/Z8, 0)</f>
        <v>230.04954278814756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100000</v>
      </c>
      <c r="S9">
        <f t="shared" si="1"/>
        <v>168.71551727401894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215.93195291906909</v>
      </c>
      <c r="AC9">
        <f t="shared" si="2"/>
        <v>156.35642164978458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-250.01234087119408</v>
      </c>
      <c r="AI9">
        <f t="shared" si="6"/>
        <v>-273.18098951953368</v>
      </c>
      <c r="AJ9">
        <f t="shared" si="7"/>
        <v>59.575531269284511</v>
      </c>
      <c r="AK9">
        <f t="shared" si="22"/>
        <v>1.2739985222225076</v>
      </c>
      <c r="AL9">
        <f t="shared" si="8"/>
        <v>-212.33145972802666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-155.12279627174118</v>
      </c>
      <c r="AR9">
        <f t="shared" si="9"/>
        <v>-169.4980289168351</v>
      </c>
      <c r="AS9">
        <f t="shared" si="9"/>
        <v>36.964267314417022</v>
      </c>
      <c r="AT9">
        <f t="shared" si="9"/>
        <v>0.79046583270478654</v>
      </c>
      <c r="AU9">
        <f t="shared" si="9"/>
        <v>-131.74329576971326</v>
      </c>
      <c r="AW9">
        <v>6</v>
      </c>
      <c r="AX9">
        <f>IF(Z9&gt;0, (R9*SUMPRODUCT(K9:$K$98, X9:$X$98)-K9*$AZ$3)/Z9, 0)</f>
        <v>168.71551727401894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100000</v>
      </c>
      <c r="S10">
        <f t="shared" si="1"/>
        <v>106.30624121007595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156.35642164978458</v>
      </c>
      <c r="AC10">
        <f t="shared" si="2"/>
        <v>97.267998454829012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-249.92966577828776</v>
      </c>
      <c r="AI10">
        <f t="shared" si="6"/>
        <v>-272.80414552369939</v>
      </c>
      <c r="AJ10">
        <f t="shared" si="7"/>
        <v>59.088423194955567</v>
      </c>
      <c r="AK10">
        <f t="shared" si="22"/>
        <v>0.64106132876411681</v>
      </c>
      <c r="AL10">
        <f t="shared" si="8"/>
        <v>-213.0746609999797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-147.11270243577192</v>
      </c>
      <c r="AR10">
        <f t="shared" si="9"/>
        <v>-160.57699656700575</v>
      </c>
      <c r="AS10">
        <f t="shared" si="9"/>
        <v>34.780415489330927</v>
      </c>
      <c r="AT10">
        <f t="shared" si="9"/>
        <v>0.37733921744694682</v>
      </c>
      <c r="AU10">
        <f t="shared" si="9"/>
        <v>-125.41924186022787</v>
      </c>
      <c r="AW10">
        <v>7</v>
      </c>
      <c r="AX10">
        <f>IF(Z10&gt;0, (R10*SUMPRODUCT(K10:$K$98, X10:$X$98)-K10*$AZ$3)/Z10, 0)</f>
        <v>106.30624121007595</v>
      </c>
    </row>
    <row r="11" spans="1:52" x14ac:dyDescent="0.25">
      <c r="A11" t="s">
        <v>33</v>
      </c>
      <c r="C11" s="12">
        <f>AU91</f>
        <v>1531.546032981505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100000</v>
      </c>
      <c r="S11">
        <f t="shared" si="1"/>
        <v>42.664882758354906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97.267998454829012</v>
      </c>
      <c r="AC11">
        <f t="shared" si="2"/>
        <v>38.540565025233946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-249.71365004089716</v>
      </c>
      <c r="AI11">
        <f t="shared" si="6"/>
        <v>-272.29695657634443</v>
      </c>
      <c r="AJ11">
        <f t="shared" si="7"/>
        <v>58.727433429595067</v>
      </c>
      <c r="AK11">
        <f t="shared" si="22"/>
        <v>0.23344319629158961</v>
      </c>
      <c r="AL11">
        <f t="shared" si="8"/>
        <v>-213.33607995045776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-139.66700116693968</v>
      </c>
      <c r="AR11">
        <f t="shared" si="9"/>
        <v>-152.29803955720428</v>
      </c>
      <c r="AS11">
        <f t="shared" si="9"/>
        <v>32.846760727734697</v>
      </c>
      <c r="AT11">
        <f t="shared" si="9"/>
        <v>0.13056679586210751</v>
      </c>
      <c r="AU11">
        <f t="shared" si="9"/>
        <v>-119.32071203360746</v>
      </c>
      <c r="AW11">
        <v>8</v>
      </c>
      <c r="AX11">
        <f>IF(Z11&gt;0, (R11*SUMPRODUCT(K11:$K$98, X11:$X$98)-K11*$AZ$3)/Z11, 0)</f>
        <v>42.664882758354906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100000</v>
      </c>
      <c r="S12">
        <f t="shared" si="1"/>
        <v>-19.392534188944506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38.540565025233946</v>
      </c>
      <c r="AC12">
        <f t="shared" si="2"/>
        <v>-17.294263920206049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-249.88392548181966</v>
      </c>
      <c r="AI12">
        <f t="shared" si="6"/>
        <v>-272.17892797054202</v>
      </c>
      <c r="AJ12">
        <f t="shared" si="7"/>
        <v>55.834828945439995</v>
      </c>
      <c r="AK12">
        <f t="shared" si="22"/>
        <v>8.8643299558038069E-2</v>
      </c>
      <c r="AL12">
        <f t="shared" si="8"/>
        <v>-216.25545572554398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-132.81596283537357</v>
      </c>
      <c r="AR12">
        <f t="shared" si="9"/>
        <v>-144.66599366967847</v>
      </c>
      <c r="AS12">
        <f t="shared" si="9"/>
        <v>29.67680514798273</v>
      </c>
      <c r="AT12">
        <f t="shared" si="9"/>
        <v>4.711485605568428E-2</v>
      </c>
      <c r="AU12">
        <f t="shared" si="9"/>
        <v>-114.94207366564005</v>
      </c>
      <c r="AW12">
        <v>9</v>
      </c>
      <c r="AX12">
        <f>IF(Z12&gt;0, (R12*SUMPRODUCT(K12:$K$98, X12:$X$98)-K12*$AZ$3)/Z12, 0)</f>
        <v>-19.392534188944506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100000</v>
      </c>
      <c r="S13">
        <f t="shared" si="1"/>
        <v>-80.509540705945511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-17.294263920206049</v>
      </c>
      <c r="AC13">
        <f t="shared" si="2"/>
        <v>-70.878953618042942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-250.25435771512207</v>
      </c>
      <c r="AI13">
        <f t="shared" si="6"/>
        <v>-272.26384658952844</v>
      </c>
      <c r="AJ13">
        <f t="shared" si="7"/>
        <v>53.584689697836893</v>
      </c>
      <c r="AK13">
        <f t="shared" si="22"/>
        <v>-3.4588527840412102E-2</v>
      </c>
      <c r="AL13">
        <f t="shared" si="8"/>
        <v>-218.71374541953196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-126.43807177312625</v>
      </c>
      <c r="AR13">
        <f t="shared" si="9"/>
        <v>-137.55810724183874</v>
      </c>
      <c r="AS13">
        <f t="shared" si="9"/>
        <v>27.073034427109999</v>
      </c>
      <c r="AT13">
        <f t="shared" si="9"/>
        <v>-1.747544700336915E-2</v>
      </c>
      <c r="AU13">
        <f t="shared" si="9"/>
        <v>-110.5025482617321</v>
      </c>
      <c r="AW13">
        <v>10</v>
      </c>
      <c r="AX13">
        <f>IF(Z13&gt;0, (R13*SUMPRODUCT(K13:$K$98, X13:$X$98)-K13*$AZ$3)/Z13, 0)</f>
        <v>-80.509540705945511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100000</v>
      </c>
      <c r="S14">
        <f t="shared" si="1"/>
        <v>-39.198111242196994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-70.878953618042942</v>
      </c>
      <c r="AC14">
        <f t="shared" si="2"/>
        <v>-34.065775794598494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-250.89928133472722</v>
      </c>
      <c r="AI14">
        <f t="shared" si="6"/>
        <v>-272.62595050005581</v>
      </c>
      <c r="AJ14">
        <f t="shared" si="7"/>
        <v>-36.813177823444448</v>
      </c>
      <c r="AK14">
        <f t="shared" si="22"/>
        <v>-4.9615267532630067</v>
      </c>
      <c r="AL14">
        <f t="shared" si="8"/>
        <v>-314.40065507676326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-113.18206415088639</v>
      </c>
      <c r="AR14">
        <f t="shared" si="9"/>
        <v>-122.98308570094271</v>
      </c>
      <c r="AS14">
        <f t="shared" si="9"/>
        <v>-16.606629687601163</v>
      </c>
      <c r="AT14">
        <f t="shared" si="9"/>
        <v>-2.2381723705496608</v>
      </c>
      <c r="AU14">
        <f t="shared" si="9"/>
        <v>-141.82788775909353</v>
      </c>
      <c r="AW14">
        <v>11</v>
      </c>
      <c r="AX14">
        <f>IF(Z14&gt;0, (R14*SUMPRODUCT(K14:$K$98, X14:$X$98)-K14*$AZ$3)/Z14, 0)</f>
        <v>-39.198111242196994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100000</v>
      </c>
      <c r="S15">
        <f t="shared" si="1"/>
        <v>-1.7343128590172372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-34.065775794598494</v>
      </c>
      <c r="AC15">
        <f t="shared" si="2"/>
        <v>-1.4877956628326956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-251.72327700261079</v>
      </c>
      <c r="AI15">
        <f t="shared" si="6"/>
        <v>-273.16974865703548</v>
      </c>
      <c r="AJ15">
        <f t="shared" si="7"/>
        <v>-32.577980131765798</v>
      </c>
      <c r="AK15">
        <f t="shared" si="22"/>
        <v>-2.3846043056218948</v>
      </c>
      <c r="AL15">
        <f t="shared" si="8"/>
        <v>-308.13233309442319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-101.38729749022883</v>
      </c>
      <c r="AR15">
        <f t="shared" si="9"/>
        <v>-110.02535364313822</v>
      </c>
      <c r="AS15">
        <f t="shared" si="9"/>
        <v>-13.121525361422359</v>
      </c>
      <c r="AT15">
        <f t="shared" si="9"/>
        <v>-0.9604538325156956</v>
      </c>
      <c r="AU15">
        <f t="shared" si="9"/>
        <v>-124.10733283707627</v>
      </c>
      <c r="AW15">
        <v>12</v>
      </c>
      <c r="AX15">
        <f>IF(Z15&gt;0, (R15*SUMPRODUCT(K15:$K$98, X15:$X$98)-K15*$AZ$3)/Z15, 0)</f>
        <v>-1.7343128590172372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100000</v>
      </c>
      <c r="S16">
        <f t="shared" si="1"/>
        <v>32.202934626403135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-1.4877956628326956</v>
      </c>
      <c r="AC16">
        <f t="shared" si="2"/>
        <v>27.267803527877504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-253.1251557791521</v>
      </c>
      <c r="AI16">
        <f t="shared" si="6"/>
        <v>-274.29388142808773</v>
      </c>
      <c r="AJ16">
        <f t="shared" si="7"/>
        <v>-28.7555991907102</v>
      </c>
      <c r="AK16">
        <f t="shared" si="22"/>
        <v>-0.1041456963982887</v>
      </c>
      <c r="AL16">
        <f t="shared" si="8"/>
        <v>-303.15362631519622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-91.028514443771058</v>
      </c>
      <c r="AR16">
        <f t="shared" si="9"/>
        <v>-98.641181950321084</v>
      </c>
      <c r="AS16">
        <f t="shared" si="9"/>
        <v>-10.341048356942657</v>
      </c>
      <c r="AT16">
        <f t="shared" si="9"/>
        <v>-3.7452729657259258E-2</v>
      </c>
      <c r="AU16">
        <f t="shared" si="9"/>
        <v>-109.01968303692101</v>
      </c>
      <c r="AW16">
        <v>13</v>
      </c>
      <c r="AX16">
        <f>IF(Z16&gt;0, (R16*SUMPRODUCT(K16:$K$98, X16:$X$98)-K16*$AZ$3)/Z16, 0)</f>
        <v>32.202934626403135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100000</v>
      </c>
      <c r="S17">
        <f t="shared" si="1"/>
        <v>62.745513158336877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27.267803527877504</v>
      </c>
      <c r="AC17">
        <f t="shared" si="2"/>
        <v>52.438303977802093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-255.15952083181583</v>
      </c>
      <c r="AI17">
        <f t="shared" si="6"/>
        <v>-276.05276934405413</v>
      </c>
      <c r="AJ17">
        <f t="shared" si="7"/>
        <v>-25.170500449924589</v>
      </c>
      <c r="AK17">
        <f t="shared" si="22"/>
        <v>1.9087462469514254</v>
      </c>
      <c r="AL17">
        <f t="shared" si="8"/>
        <v>-299.31452354702731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-81.928669605617372</v>
      </c>
      <c r="AR17">
        <f t="shared" si="9"/>
        <v>-88.637241752041433</v>
      </c>
      <c r="AS17">
        <f t="shared" si="9"/>
        <v>-8.0819465738422149</v>
      </c>
      <c r="AT17">
        <f t="shared" si="9"/>
        <v>0.61287558511493467</v>
      </c>
      <c r="AU17">
        <f t="shared" si="9"/>
        <v>-96.106312740768715</v>
      </c>
      <c r="AW17">
        <v>14</v>
      </c>
      <c r="AX17">
        <f>IF(Z17&gt;0, (R17*SUMPRODUCT(K17:$K$98, X17:$X$98)-K17*$AZ$3)/Z17, 0)</f>
        <v>62.745513158336877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100000</v>
      </c>
      <c r="S18">
        <f t="shared" si="1"/>
        <v>90.032499673916959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52.438303977802093</v>
      </c>
      <c r="AC18">
        <f t="shared" si="2"/>
        <v>74.258754812984648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-257.3206636657689</v>
      </c>
      <c r="AI18">
        <f t="shared" si="6"/>
        <v>-277.9406495269684</v>
      </c>
      <c r="AJ18">
        <f t="shared" si="7"/>
        <v>-21.820450835182555</v>
      </c>
      <c r="AK18">
        <f t="shared" si="22"/>
        <v>3.6706812784461467</v>
      </c>
      <c r="AL18">
        <f t="shared" si="8"/>
        <v>-296.09041908370483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-73.770166710123817</v>
      </c>
      <c r="AR18">
        <f t="shared" si="9"/>
        <v>-79.681622762160416</v>
      </c>
      <c r="AS18">
        <f t="shared" si="9"/>
        <v>-6.2556122499835372</v>
      </c>
      <c r="AT18">
        <f t="shared" si="9"/>
        <v>1.0523320047177585</v>
      </c>
      <c r="AU18">
        <f t="shared" si="9"/>
        <v>-84.884903007426203</v>
      </c>
      <c r="AW18">
        <v>15</v>
      </c>
      <c r="AX18">
        <f>IF(Z18&gt;0, (R18*SUMPRODUCT(K18:$K$98, X18:$X$98)-K18*$AZ$3)/Z18, 0)</f>
        <v>90.032499673916959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100000</v>
      </c>
      <c r="S19">
        <f t="shared" si="1"/>
        <v>114.40686555996456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74.258754812984648</v>
      </c>
      <c r="AC19">
        <f t="shared" si="2"/>
        <v>93.121731353574887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-259.91401450104178</v>
      </c>
      <c r="AI19">
        <f t="shared" si="6"/>
        <v>-280.26282200000401</v>
      </c>
      <c r="AJ19">
        <f t="shared" si="7"/>
        <v>-18.862976540590239</v>
      </c>
      <c r="AK19">
        <f t="shared" si="22"/>
        <v>5.1981128369089262</v>
      </c>
      <c r="AL19">
        <f t="shared" si="8"/>
        <v>-293.92768570368531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-66.530038778441963</v>
      </c>
      <c r="AR19">
        <f t="shared" si="9"/>
        <v>-71.738711171886834</v>
      </c>
      <c r="AS19">
        <f t="shared" si="9"/>
        <v>-4.8283451091756326</v>
      </c>
      <c r="AT19">
        <f t="shared" si="9"/>
        <v>1.3305579126933984</v>
      </c>
      <c r="AU19">
        <f t="shared" si="9"/>
        <v>-75.23649836836907</v>
      </c>
      <c r="AW19">
        <v>16</v>
      </c>
      <c r="AX19">
        <f>IF(Z19&gt;0, (R19*SUMPRODUCT(K19:$K$98, X19:$X$98)-K19*$AZ$3)/Z19, 0)</f>
        <v>114.40686555996456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100000</v>
      </c>
      <c r="S20">
        <f t="shared" si="1"/>
        <v>136.08314604679541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93.121731353574887</v>
      </c>
      <c r="AC20">
        <f t="shared" si="2"/>
        <v>109.29985619184197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-262.8404999598356</v>
      </c>
      <c r="AI20">
        <f t="shared" si="6"/>
        <v>-282.92010925881829</v>
      </c>
      <c r="AJ20">
        <f t="shared" si="7"/>
        <v>-16.178124838267081</v>
      </c>
      <c r="AK20">
        <f t="shared" si="22"/>
        <v>6.5185211947502424</v>
      </c>
      <c r="AL20">
        <f t="shared" si="8"/>
        <v>-292.57971290233513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-60.070651388726745</v>
      </c>
      <c r="AR20">
        <f t="shared" si="9"/>
        <v>-64.659728073656737</v>
      </c>
      <c r="AS20">
        <f t="shared" si="9"/>
        <v>-3.6974153428841734</v>
      </c>
      <c r="AT20">
        <f t="shared" si="9"/>
        <v>1.4897697056568684</v>
      </c>
      <c r="AU20">
        <f t="shared" si="9"/>
        <v>-66.867373710884053</v>
      </c>
      <c r="AW20">
        <v>17</v>
      </c>
      <c r="AX20">
        <f>IF(Z20&gt;0, (R20*SUMPRODUCT(K20:$K$98, X20:$X$98)-K20*$AZ$3)/Z20, 0)</f>
        <v>136.08314604679541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100000</v>
      </c>
      <c r="S21">
        <f t="shared" si="1"/>
        <v>155.30319120132509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109.29985619184197</v>
      </c>
      <c r="AC21">
        <f t="shared" si="2"/>
        <v>123.07577946089089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-266.54034816436968</v>
      </c>
      <c r="AI21">
        <f t="shared" si="6"/>
        <v>-286.35252628332142</v>
      </c>
      <c r="AJ21">
        <f t="shared" si="7"/>
        <v>-13.775923269048917</v>
      </c>
      <c r="AK21">
        <f t="shared" si="22"/>
        <v>7.6509899334289386</v>
      </c>
      <c r="AL21">
        <f t="shared" si="8"/>
        <v>-292.4774596189414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-54.389491026396392</v>
      </c>
      <c r="AR21">
        <f t="shared" si="9"/>
        <v>-58.432309651926126</v>
      </c>
      <c r="AS21">
        <f t="shared" si="9"/>
        <v>-2.8110770477429012</v>
      </c>
      <c r="AT21">
        <f t="shared" si="9"/>
        <v>1.5612399818381788</v>
      </c>
      <c r="AU21">
        <f t="shared" si="9"/>
        <v>-59.682146717830847</v>
      </c>
      <c r="AW21">
        <v>18</v>
      </c>
      <c r="AX21">
        <f>IF(Z21&gt;0, (R21*SUMPRODUCT(K21:$K$98, X21:$X$98)-K21*$AZ$3)/Z21, 0)</f>
        <v>155.30319120132509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100000</v>
      </c>
      <c r="S22">
        <f t="shared" si="1"/>
        <v>172.18208061858883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123.07577946089089</v>
      </c>
      <c r="AC22">
        <f t="shared" si="2"/>
        <v>134.62073009322296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-271.12640836064315</v>
      </c>
      <c r="AI22">
        <f t="shared" si="6"/>
        <v>-290.67268309631521</v>
      </c>
      <c r="AJ22">
        <f t="shared" si="7"/>
        <v>-11.544950632332075</v>
      </c>
      <c r="AK22">
        <f t="shared" si="22"/>
        <v>8.615304562262363</v>
      </c>
      <c r="AL22">
        <f t="shared" si="8"/>
        <v>-293.60232916638495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-49.397598096535518</v>
      </c>
      <c r="AR22">
        <f t="shared" si="9"/>
        <v>-52.958811589220701</v>
      </c>
      <c r="AS22">
        <f t="shared" si="9"/>
        <v>-2.1034204481538339</v>
      </c>
      <c r="AT22">
        <f t="shared" si="9"/>
        <v>1.5696565849823052</v>
      </c>
      <c r="AU22">
        <f t="shared" si="9"/>
        <v>-53.492575452392231</v>
      </c>
      <c r="AW22">
        <v>19</v>
      </c>
      <c r="AX22">
        <f>IF(Z22&gt;0, (R22*SUMPRODUCT(K22:$K$98, X22:$X$98)-K22*$AZ$3)/Z22, 0)</f>
        <v>172.18208061858883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100000</v>
      </c>
      <c r="S23">
        <f t="shared" si="1"/>
        <v>186.82586816009697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134.62073009322296</v>
      </c>
      <c r="AC23">
        <f t="shared" si="2"/>
        <v>144.09316919198091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-276.25766490211589</v>
      </c>
      <c r="AI23">
        <f t="shared" si="6"/>
        <v>-295.53941247420573</v>
      </c>
      <c r="AJ23">
        <f t="shared" si="7"/>
        <v>-9.4724390987579454</v>
      </c>
      <c r="AK23">
        <f t="shared" si="22"/>
        <v>9.4234511065256079</v>
      </c>
      <c r="AL23">
        <f t="shared" si="8"/>
        <v>-295.58840046643809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-44.93971618137131</v>
      </c>
      <c r="AR23">
        <f t="shared" si="9"/>
        <v>-48.076339607467339</v>
      </c>
      <c r="AS23">
        <f t="shared" si="9"/>
        <v>-1.5409119048129851</v>
      </c>
      <c r="AT23">
        <f t="shared" si="9"/>
        <v>1.5329428717438156</v>
      </c>
      <c r="AU23">
        <f t="shared" si="9"/>
        <v>-48.084308640536513</v>
      </c>
      <c r="AW23">
        <v>20</v>
      </c>
      <c r="AX23">
        <f>IF(Z23&gt;0, (R23*SUMPRODUCT(K23:$K$98, X23:$X$98)-K23*$AZ$3)/Z23, 0)</f>
        <v>186.82586816009697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100000</v>
      </c>
      <c r="S24">
        <f t="shared" si="1"/>
        <v>199.43393932930374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144.09316919198091</v>
      </c>
      <c r="AC24">
        <f t="shared" si="2"/>
        <v>151.71598622069286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-282.41674873577836</v>
      </c>
      <c r="AI24">
        <f t="shared" si="6"/>
        <v>-301.43507464496332</v>
      </c>
      <c r="AJ24">
        <f t="shared" si="7"/>
        <v>-7.6228170287119497</v>
      </c>
      <c r="AK24">
        <f t="shared" si="22"/>
        <v>10.086521843438664</v>
      </c>
      <c r="AL24">
        <f t="shared" si="8"/>
        <v>-298.9713698302366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-41.019316079262481</v>
      </c>
      <c r="AR24">
        <f t="shared" si="9"/>
        <v>-43.781612314381107</v>
      </c>
      <c r="AS24">
        <f t="shared" si="9"/>
        <v>-1.1071678380082819</v>
      </c>
      <c r="AT24">
        <f t="shared" si="9"/>
        <v>1.4650059866792182</v>
      </c>
      <c r="AU24">
        <f t="shared" si="9"/>
        <v>-43.423774165710171</v>
      </c>
      <c r="AW24">
        <v>21</v>
      </c>
      <c r="AX24">
        <f>IF(Z24&gt;0, (R24*SUMPRODUCT(K24:$K$98, X24:$X$98)-K24*$AZ$3)/Z24, 0)</f>
        <v>199.43393932930374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100000</v>
      </c>
      <c r="S25">
        <f t="shared" si="1"/>
        <v>210.10571803574769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151.71598622069286</v>
      </c>
      <c r="AC25">
        <f t="shared" si="2"/>
        <v>157.6275033647189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-289.62270616052518</v>
      </c>
      <c r="AI25">
        <f t="shared" si="6"/>
        <v>-308.37844313407817</v>
      </c>
      <c r="AJ25">
        <f t="shared" si="7"/>
        <v>-5.9115171440260497</v>
      </c>
      <c r="AK25">
        <f t="shared" si="22"/>
        <v>10.6201190354485</v>
      </c>
      <c r="AL25">
        <f t="shared" si="8"/>
        <v>-303.66984124265571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-37.558872851502166</v>
      </c>
      <c r="AR25">
        <f t="shared" si="9"/>
        <v>-39.991155698260222</v>
      </c>
      <c r="AS25">
        <f t="shared" si="9"/>
        <v>-0.76661779635774885</v>
      </c>
      <c r="AT25">
        <f t="shared" si="9"/>
        <v>1.3772390494105338</v>
      </c>
      <c r="AU25">
        <f t="shared" si="9"/>
        <v>-39.380534445207438</v>
      </c>
      <c r="AW25">
        <v>22</v>
      </c>
      <c r="AX25">
        <f>IF(Z25&gt;0, (R25*SUMPRODUCT(K25:$K$98, X25:$X$98)-K25*$AZ$3)/Z25, 0)</f>
        <v>210.10571803574769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100000</v>
      </c>
      <c r="S26">
        <f t="shared" si="1"/>
        <v>218.9516817663031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157.6275033647189</v>
      </c>
      <c r="AC26">
        <f t="shared" si="2"/>
        <v>161.97116017686733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-296.96318460376347</v>
      </c>
      <c r="AI26">
        <f t="shared" si="6"/>
        <v>-315.45712341142996</v>
      </c>
      <c r="AJ26">
        <f t="shared" si="7"/>
        <v>-4.3436568121484243</v>
      </c>
      <c r="AK26">
        <f t="shared" si="22"/>
        <v>11.033925235530324</v>
      </c>
      <c r="AL26">
        <f t="shared" si="8"/>
        <v>-308.76685498804807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-34.384644027702606</v>
      </c>
      <c r="AR26">
        <f t="shared" si="9"/>
        <v>-36.526012168740749</v>
      </c>
      <c r="AS26">
        <f t="shared" si="9"/>
        <v>-0.50294144529569496</v>
      </c>
      <c r="AT26">
        <f t="shared" si="9"/>
        <v>1.2775913349603358</v>
      </c>
      <c r="AU26">
        <f t="shared" si="9"/>
        <v>-35.751362279076105</v>
      </c>
      <c r="AW26">
        <v>23</v>
      </c>
      <c r="AX26">
        <f>IF(Z26&gt;0, (R26*SUMPRODUCT(K26:$K$98, X26:$X$98)-K26*$AZ$3)/Z26, 0)</f>
        <v>218.9516817663031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100000</v>
      </c>
      <c r="S27">
        <f t="shared" si="1"/>
        <v>226.24006151786443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161.97116017686733</v>
      </c>
      <c r="AC27">
        <f t="shared" si="2"/>
        <v>164.99948906313858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-304.84306491804557</v>
      </c>
      <c r="AI27">
        <f t="shared" si="6"/>
        <v>-323.0758535714059</v>
      </c>
      <c r="AJ27">
        <f t="shared" si="7"/>
        <v>-3.0283288862712539</v>
      </c>
      <c r="AK27">
        <f t="shared" si="22"/>
        <v>11.337981212380715</v>
      </c>
      <c r="AL27">
        <f t="shared" si="8"/>
        <v>-314.76620124529643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-31.515210876304199</v>
      </c>
      <c r="AR27">
        <f t="shared" si="9"/>
        <v>-33.400148555395624</v>
      </c>
      <c r="AS27">
        <f t="shared" si="9"/>
        <v>-0.31307395324640169</v>
      </c>
      <c r="AT27">
        <f t="shared" si="9"/>
        <v>1.1721403894027094</v>
      </c>
      <c r="AU27">
        <f t="shared" si="9"/>
        <v>-32.541082119239313</v>
      </c>
      <c r="AW27">
        <v>24</v>
      </c>
      <c r="AX27">
        <f>IF(Z27&gt;0, (R27*SUMPRODUCT(K27:$K$98, X27:$X$98)-K27*$AZ$3)/Z27, 0)</f>
        <v>226.24006151786443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100000</v>
      </c>
      <c r="S28">
        <f t="shared" si="1"/>
        <v>232.14991150121824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164.99948906313858</v>
      </c>
      <c r="AC28">
        <f t="shared" si="2"/>
        <v>166.88871828859664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-313.50280932634905</v>
      </c>
      <c r="AI28">
        <f t="shared" si="6"/>
        <v>-331.47489439084421</v>
      </c>
      <c r="AJ28">
        <f t="shared" si="7"/>
        <v>-1.8892292254580525</v>
      </c>
      <c r="AK28">
        <f t="shared" si="22"/>
        <v>11.549964234419702</v>
      </c>
      <c r="AL28">
        <f t="shared" si="8"/>
        <v>-321.81415938188258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-28.937920041186537</v>
      </c>
      <c r="AR28">
        <f t="shared" si="9"/>
        <v>-30.596835831087411</v>
      </c>
      <c r="AS28">
        <f t="shared" si="9"/>
        <v>-0.17438556414614878</v>
      </c>
      <c r="AT28">
        <f t="shared" si="9"/>
        <v>1.066121041187462</v>
      </c>
      <c r="AU28">
        <f t="shared" si="9"/>
        <v>-29.705100354046099</v>
      </c>
      <c r="AW28">
        <v>25</v>
      </c>
      <c r="AX28">
        <f>IF(Z28&gt;0, (R28*SUMPRODUCT(K28:$K$98, X28:$X$98)-K28*$AZ$3)/Z28, 0)</f>
        <v>232.14991150121824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100000</v>
      </c>
      <c r="S29">
        <f t="shared" si="1"/>
        <v>236.82129586711693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166.88871828859664</v>
      </c>
      <c r="AC29">
        <f t="shared" si="2"/>
        <v>167.77619119541205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-324.39599163745697</v>
      </c>
      <c r="AI29">
        <f t="shared" si="6"/>
        <v>-342.10725685339781</v>
      </c>
      <c r="AJ29">
        <f t="shared" si="7"/>
        <v>-0.88747290681541813</v>
      </c>
      <c r="AK29">
        <f t="shared" si="22"/>
        <v>11.682210280201765</v>
      </c>
      <c r="AL29">
        <f t="shared" si="8"/>
        <v>-331.31251948001142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-26.735193514628982</v>
      </c>
      <c r="AR29">
        <f t="shared" si="9"/>
        <v>-28.194872780537704</v>
      </c>
      <c r="AS29">
        <f t="shared" si="9"/>
        <v>-7.3141347348142885E-2</v>
      </c>
      <c r="AT29">
        <f t="shared" si="9"/>
        <v>0.96279288453365386</v>
      </c>
      <c r="AU29">
        <f t="shared" si="9"/>
        <v>-27.305221243352189</v>
      </c>
      <c r="AW29">
        <v>26</v>
      </c>
      <c r="AX29">
        <f>IF(Z29&gt;0, (R29*SUMPRODUCT(K29:$K$98, X29:$X$98)-K29*$AZ$3)/Z29, 0)</f>
        <v>236.82129586711693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100000</v>
      </c>
      <c r="S30">
        <f t="shared" si="1"/>
        <v>240.21345150514603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167.77619119541205</v>
      </c>
      <c r="AC30">
        <f t="shared" si="2"/>
        <v>167.67081281292758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-335.85107102331278</v>
      </c>
      <c r="AI30">
        <f t="shared" si="6"/>
        <v>-353.30126081933838</v>
      </c>
      <c r="AJ30">
        <f t="shared" si="7"/>
        <v>0.10537838248447429</v>
      </c>
      <c r="AK30">
        <f t="shared" si="22"/>
        <v>11.744333383678844</v>
      </c>
      <c r="AL30">
        <f t="shared" si="8"/>
        <v>-341.45154905317509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-24.713631551771634</v>
      </c>
      <c r="AR30">
        <f t="shared" si="9"/>
        <v>-25.997705352142294</v>
      </c>
      <c r="AS30">
        <f t="shared" si="9"/>
        <v>7.7542778419848754E-3</v>
      </c>
      <c r="AT30">
        <f t="shared" si="9"/>
        <v>0.86420783825716407</v>
      </c>
      <c r="AU30">
        <f t="shared" si="9"/>
        <v>-25.125743236043146</v>
      </c>
      <c r="AW30">
        <v>27</v>
      </c>
      <c r="AX30">
        <f>IF(Z30&gt;0, (R30*SUMPRODUCT(K30:$K$98, X30:$X$98)-K30*$AZ$3)/Z30, 0)</f>
        <v>240.21345150514603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100000</v>
      </c>
      <c r="S31">
        <f t="shared" si="1"/>
        <v>242.50052102650065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167.67081281292758</v>
      </c>
      <c r="AC31">
        <f t="shared" si="2"/>
        <v>166.73380191485651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-346.69234378013044</v>
      </c>
      <c r="AI31">
        <f t="shared" si="6"/>
        <v>-363.88135859225076</v>
      </c>
      <c r="AJ31">
        <f t="shared" si="7"/>
        <v>0.93701089807106541</v>
      </c>
      <c r="AK31">
        <f t="shared" si="22"/>
        <v>11.736956896904932</v>
      </c>
      <c r="AL31">
        <f t="shared" si="8"/>
        <v>-351.20739079727474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-22.778024635550089</v>
      </c>
      <c r="AR31">
        <f t="shared" si="9"/>
        <v>-23.907359649361698</v>
      </c>
      <c r="AS31">
        <f t="shared" si="9"/>
        <v>6.1562528573106789E-2</v>
      </c>
      <c r="AT31">
        <f t="shared" si="9"/>
        <v>0.77112949893591531</v>
      </c>
      <c r="AU31">
        <f t="shared" si="9"/>
        <v>-23.074667621852672</v>
      </c>
      <c r="AW31">
        <v>28</v>
      </c>
      <c r="AX31">
        <f>IF(Z31&gt;0, (R31*SUMPRODUCT(K31:$K$98, X31:$X$98)-K31*$AZ$3)/Z31, 0)</f>
        <v>242.50052102650065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100000</v>
      </c>
      <c r="S32">
        <f t="shared" si="1"/>
        <v>243.96009008273907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166.73380191485651</v>
      </c>
      <c r="AC32">
        <f t="shared" si="2"/>
        <v>165.18490286296773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-358.6930042009871</v>
      </c>
      <c r="AI32">
        <f t="shared" si="6"/>
        <v>-375.62045561393597</v>
      </c>
      <c r="AJ32">
        <f t="shared" si="7"/>
        <v>1.5488990518887817</v>
      </c>
      <c r="AK32">
        <f t="shared" si="22"/>
        <v>11.671366134039957</v>
      </c>
      <c r="AL32">
        <f t="shared" si="8"/>
        <v>-362.40019042800725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-21.041499743602404</v>
      </c>
      <c r="AR32">
        <f t="shared" si="9"/>
        <v>-22.034490854089267</v>
      </c>
      <c r="AS32">
        <f t="shared" si="9"/>
        <v>9.0860871612990668E-2</v>
      </c>
      <c r="AT32">
        <f t="shared" si="9"/>
        <v>0.68466082315696231</v>
      </c>
      <c r="AU32">
        <f t="shared" si="9"/>
        <v>-21.258969159319314</v>
      </c>
      <c r="AW32">
        <v>29</v>
      </c>
      <c r="AX32">
        <f>IF(Z32&gt;0, (R32*SUMPRODUCT(K32:$K$98, X32:$X$98)-K32*$AZ$3)/Z32, 0)</f>
        <v>243.96009008273907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100000</v>
      </c>
      <c r="S33">
        <f t="shared" si="1"/>
        <v>244.6658758826818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165.18490286296773</v>
      </c>
      <c r="AC33">
        <f t="shared" si="2"/>
        <v>163.09797953334854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-371.1926026617644</v>
      </c>
      <c r="AI33">
        <f t="shared" si="6"/>
        <v>-387.85798140991835</v>
      </c>
      <c r="AJ33">
        <f t="shared" si="7"/>
        <v>2.0869233296191965</v>
      </c>
      <c r="AK33">
        <f t="shared" si="22"/>
        <v>11.562943200407743</v>
      </c>
      <c r="AL33">
        <f t="shared" si="8"/>
        <v>-374.20811487989141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-19.441737488253978</v>
      </c>
      <c r="AR33">
        <f t="shared" si="9"/>
        <v>-20.314610267615834</v>
      </c>
      <c r="AS33">
        <f t="shared" si="9"/>
        <v>0.1093055606216926</v>
      </c>
      <c r="AT33">
        <f t="shared" si="9"/>
        <v>0.60562550191433295</v>
      </c>
      <c r="AU33">
        <f t="shared" si="9"/>
        <v>-19.599679205079809</v>
      </c>
      <c r="AW33">
        <v>30</v>
      </c>
      <c r="AX33">
        <f>IF(Z33&gt;0, (R33*SUMPRODUCT(K33:$K$98, X33:$X$98)-K33*$AZ$3)/Z33, 0)</f>
        <v>244.6658758826818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100000</v>
      </c>
      <c r="S34">
        <f t="shared" si="1"/>
        <v>244.75017754983176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163.09797953334854</v>
      </c>
      <c r="AC34">
        <f t="shared" si="2"/>
        <v>160.57997098615101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-385.15336826404052</v>
      </c>
      <c r="AI34">
        <f t="shared" si="6"/>
        <v>-401.5558048826469</v>
      </c>
      <c r="AJ34">
        <f t="shared" si="7"/>
        <v>2.5180085471975246</v>
      </c>
      <c r="AK34">
        <f t="shared" si="22"/>
        <v>11.416858567334399</v>
      </c>
      <c r="AL34">
        <f t="shared" si="8"/>
        <v>-387.62093776811497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-18.01156457978438</v>
      </c>
      <c r="AR34">
        <f t="shared" si="9"/>
        <v>-18.778618877539646</v>
      </c>
      <c r="AS34">
        <f t="shared" si="9"/>
        <v>0.11775380224431915</v>
      </c>
      <c r="AT34">
        <f t="shared" si="9"/>
        <v>0.53390545774179865</v>
      </c>
      <c r="AU34">
        <f t="shared" ref="AU34:AU89" si="23">AL34*$K34</f>
        <v>-18.126959617553528</v>
      </c>
      <c r="AW34">
        <v>31</v>
      </c>
      <c r="AX34">
        <f>IF(Z34&gt;0, (R34*SUMPRODUCT(K34:$K$98, X34:$X$98)-K34*$AZ$3)/Z34, 0)</f>
        <v>244.75017754983176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100000</v>
      </c>
      <c r="S35">
        <f t="shared" si="1"/>
        <v>244.26552456056461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160.57997098615101</v>
      </c>
      <c r="AC35">
        <f t="shared" si="2"/>
        <v>157.678878675167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-401.40449673481692</v>
      </c>
      <c r="AI35">
        <f t="shared" ref="AI35:AI66" si="25">SUM(AE35:AH35)</f>
        <v>-417.54255786305356</v>
      </c>
      <c r="AJ35">
        <f t="shared" si="7"/>
        <v>2.9010923109840121</v>
      </c>
      <c r="AK35">
        <f t="shared" si="22"/>
        <v>11.240597969030572</v>
      </c>
      <c r="AL35">
        <f t="shared" ref="AL35:AL89" si="26">SUM(AI35:AK35)</f>
        <v>-403.40086758303903</v>
      </c>
      <c r="AN35">
        <f t="shared" ref="AN35:AT66" si="27">AE35*$K35</f>
        <v>0</v>
      </c>
      <c r="AO35">
        <f t="shared" si="27"/>
        <v>0</v>
      </c>
      <c r="AP35">
        <f t="shared" si="27"/>
        <v>-0.67383113305953601</v>
      </c>
      <c r="AQ35">
        <f t="shared" si="27"/>
        <v>-16.760306253689929</v>
      </c>
      <c r="AR35">
        <f t="shared" si="27"/>
        <v>-17.434137386749466</v>
      </c>
      <c r="AS35">
        <f t="shared" si="27"/>
        <v>0.12113266293187402</v>
      </c>
      <c r="AT35">
        <f t="shared" si="27"/>
        <v>0.46934168891490741</v>
      </c>
      <c r="AU35">
        <f t="shared" si="23"/>
        <v>-16.843663034902686</v>
      </c>
      <c r="AW35">
        <v>32</v>
      </c>
      <c r="AX35">
        <f>IF(Z35&gt;0, (R35*SUMPRODUCT(K35:$K$98, X35:$X$98)-K35*$AZ$3)/Z35, 0)</f>
        <v>244.26552456056461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100000</v>
      </c>
      <c r="S36">
        <f t="shared" si="1"/>
        <v>243.21056089730573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157.678878675167</v>
      </c>
      <c r="AC36">
        <f t="shared" si="2"/>
        <v>154.41006551862031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-418.49813998392716</v>
      </c>
      <c r="AI36">
        <f t="shared" si="25"/>
        <v>-434.37019596588544</v>
      </c>
      <c r="AJ36">
        <f t="shared" si="7"/>
        <v>3.2688131565466847</v>
      </c>
      <c r="AK36">
        <f t="shared" si="22"/>
        <v>11.03752150726169</v>
      </c>
      <c r="AL36">
        <f t="shared" si="26"/>
        <v>-420.06386130207704</v>
      </c>
      <c r="AN36">
        <f t="shared" si="27"/>
        <v>0</v>
      </c>
      <c r="AO36">
        <f t="shared" si="27"/>
        <v>0</v>
      </c>
      <c r="AP36">
        <f t="shared" si="27"/>
        <v>-0.59171813616147462</v>
      </c>
      <c r="AQ36">
        <f t="shared" si="27"/>
        <v>-15.601818671747191</v>
      </c>
      <c r="AR36">
        <f t="shared" si="27"/>
        <v>-16.193536807908668</v>
      </c>
      <c r="AS36">
        <f t="shared" si="27"/>
        <v>0.12186297922906329</v>
      </c>
      <c r="AT36">
        <f t="shared" si="27"/>
        <v>0.41148428795506803</v>
      </c>
      <c r="AU36">
        <f t="shared" si="23"/>
        <v>-15.660189540724534</v>
      </c>
      <c r="AW36">
        <v>33</v>
      </c>
      <c r="AX36">
        <f>IF(Z36&gt;0, (R36*SUMPRODUCT(K36:$K$98, X36:$X$98)-K36*$AZ$3)/Z36, 0)</f>
        <v>243.21056089730573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100000</v>
      </c>
      <c r="S37">
        <f t="shared" si="1"/>
        <v>241.68702671686106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154.41006551862031</v>
      </c>
      <c r="AC37">
        <f t="shared" si="2"/>
        <v>150.8542228264653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-436.16320954907826</v>
      </c>
      <c r="AI37">
        <f t="shared" si="25"/>
        <v>-451.7675041688297</v>
      </c>
      <c r="AJ37">
        <f t="shared" si="7"/>
        <v>3.5558426921550108</v>
      </c>
      <c r="AK37">
        <f t="shared" si="22"/>
        <v>10.808704586303422</v>
      </c>
      <c r="AL37">
        <f t="shared" si="26"/>
        <v>-437.40295689037129</v>
      </c>
      <c r="AN37">
        <f t="shared" si="27"/>
        <v>0</v>
      </c>
      <c r="AO37">
        <f t="shared" si="27"/>
        <v>0</v>
      </c>
      <c r="AP37">
        <f t="shared" si="27"/>
        <v>-0.51940701740043249</v>
      </c>
      <c r="AQ37">
        <f t="shared" si="27"/>
        <v>-14.518197540626513</v>
      </c>
      <c r="AR37">
        <f t="shared" si="27"/>
        <v>-15.037604558026947</v>
      </c>
      <c r="AS37">
        <f t="shared" si="27"/>
        <v>0.11836034194968184</v>
      </c>
      <c r="AT37">
        <f t="shared" si="27"/>
        <v>0.35978024947235143</v>
      </c>
      <c r="AU37">
        <f t="shared" si="23"/>
        <v>-14.559463966604914</v>
      </c>
      <c r="AW37">
        <v>34</v>
      </c>
      <c r="AX37">
        <f>IF(Z37&gt;0, (R37*SUMPRODUCT(K37:$K$98, X37:$X$98)-K37*$AZ$3)/Z37, 0)</f>
        <v>241.68702671686106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100000</v>
      </c>
      <c r="S38">
        <f t="shared" si="1"/>
        <v>239.8086625781354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150.8542228264653</v>
      </c>
      <c r="AC38">
        <f t="shared" si="2"/>
        <v>147.09136098190322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-456.03938012730089</v>
      </c>
      <c r="AI38">
        <f t="shared" si="25"/>
        <v>-471.37362195582295</v>
      </c>
      <c r="AJ38">
        <f t="shared" si="7"/>
        <v>3.7628618445620816</v>
      </c>
      <c r="AK38">
        <f t="shared" si="22"/>
        <v>10.559795597852572</v>
      </c>
      <c r="AL38">
        <f t="shared" si="26"/>
        <v>-457.0509645134083</v>
      </c>
      <c r="AN38">
        <f t="shared" si="27"/>
        <v>0</v>
      </c>
      <c r="AO38">
        <f t="shared" si="27"/>
        <v>0</v>
      </c>
      <c r="AP38">
        <f t="shared" si="27"/>
        <v>-0.4557303549127778</v>
      </c>
      <c r="AQ38">
        <f t="shared" si="27"/>
        <v>-13.553391871846388</v>
      </c>
      <c r="AR38">
        <f t="shared" si="27"/>
        <v>-14.009122226759166</v>
      </c>
      <c r="AS38">
        <f t="shared" si="27"/>
        <v>0.1118314412337206</v>
      </c>
      <c r="AT38">
        <f t="shared" si="27"/>
        <v>0.31383484422845864</v>
      </c>
      <c r="AU38">
        <f t="shared" si="23"/>
        <v>-13.583455941296986</v>
      </c>
      <c r="AW38">
        <v>35</v>
      </c>
      <c r="AX38">
        <f>IF(Z38&gt;0, (R38*SUMPRODUCT(K38:$K$98, X38:$X$98)-K38*$AZ$3)/Z38, 0)</f>
        <v>239.8086625781354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100000</v>
      </c>
      <c r="S39">
        <f t="shared" si="1"/>
        <v>237.59684699392039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147.09136098190322</v>
      </c>
      <c r="AC39">
        <f t="shared" si="2"/>
        <v>143.14094741011442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-478.291686286713</v>
      </c>
      <c r="AI39">
        <f t="shared" si="25"/>
        <v>-493.3530127753782</v>
      </c>
      <c r="AJ39">
        <f t="shared" si="7"/>
        <v>3.9504135717888005</v>
      </c>
      <c r="AK39">
        <f t="shared" si="22"/>
        <v>10.296395268733226</v>
      </c>
      <c r="AL39">
        <f t="shared" si="26"/>
        <v>-479.10620393485613</v>
      </c>
      <c r="AN39">
        <f t="shared" si="27"/>
        <v>0</v>
      </c>
      <c r="AO39">
        <f t="shared" si="27"/>
        <v>0</v>
      </c>
      <c r="AP39">
        <f t="shared" si="27"/>
        <v>-0.39966015175228659</v>
      </c>
      <c r="AQ39">
        <f t="shared" si="27"/>
        <v>-12.691719289603286</v>
      </c>
      <c r="AR39">
        <f t="shared" si="27"/>
        <v>-13.091379441355574</v>
      </c>
      <c r="AS39">
        <f t="shared" si="27"/>
        <v>0.10482628397794788</v>
      </c>
      <c r="AT39">
        <f t="shared" si="27"/>
        <v>0.2732202172697305</v>
      </c>
      <c r="AU39">
        <f t="shared" si="23"/>
        <v>-12.713332940107895</v>
      </c>
      <c r="AW39">
        <v>36</v>
      </c>
      <c r="AX39">
        <f>IF(Z39&gt;0, (R39*SUMPRODUCT(K39:$K$98, X39:$X$98)-K39*$AZ$3)/Z39, 0)</f>
        <v>237.59684699392039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100000</v>
      </c>
      <c r="S40">
        <f t="shared" si="1"/>
        <v>235.07823152773761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143.14094741011442</v>
      </c>
      <c r="AC40">
        <f t="shared" si="2"/>
        <v>139.02331588841966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-503.68250705720163</v>
      </c>
      <c r="AI40">
        <f t="shared" si="25"/>
        <v>-518.46729965421582</v>
      </c>
      <c r="AJ40">
        <f t="shared" si="7"/>
        <v>4.1176315216947614</v>
      </c>
      <c r="AK40">
        <f t="shared" si="22"/>
        <v>10.01986631870801</v>
      </c>
      <c r="AL40">
        <f t="shared" si="26"/>
        <v>-504.32980181381305</v>
      </c>
      <c r="AN40">
        <f t="shared" si="27"/>
        <v>0</v>
      </c>
      <c r="AO40">
        <f t="shared" si="27"/>
        <v>0</v>
      </c>
      <c r="AP40">
        <f t="shared" si="27"/>
        <v>-0.35028766137965589</v>
      </c>
      <c r="AQ40">
        <f t="shared" si="27"/>
        <v>-11.933462462675317</v>
      </c>
      <c r="AR40">
        <f t="shared" si="27"/>
        <v>-12.283750124054972</v>
      </c>
      <c r="AS40">
        <f t="shared" si="27"/>
        <v>9.7556695955876585E-2</v>
      </c>
      <c r="AT40">
        <f t="shared" si="27"/>
        <v>0.23739497981363758</v>
      </c>
      <c r="AU40">
        <f t="shared" si="23"/>
        <v>-11.948798448285459</v>
      </c>
      <c r="AW40">
        <v>37</v>
      </c>
      <c r="AX40">
        <f>IF(Z40&gt;0, (R40*SUMPRODUCT(K40:$K$98, X40:$X$98)-K40*$AZ$3)/Z40, 0)</f>
        <v>235.07823152773761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100000</v>
      </c>
      <c r="S41">
        <f t="shared" si="1"/>
        <v>232.25960735056145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139.02331588841966</v>
      </c>
      <c r="AC41">
        <f t="shared" si="2"/>
        <v>134.74528893280547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-532.83132855309998</v>
      </c>
      <c r="AI41">
        <f t="shared" si="25"/>
        <v>-547.33506539200584</v>
      </c>
      <c r="AJ41">
        <f t="shared" si="7"/>
        <v>4.2780269556141945</v>
      </c>
      <c r="AK41">
        <f t="shared" si="22"/>
        <v>9.7316321121893772</v>
      </c>
      <c r="AL41">
        <f t="shared" si="26"/>
        <v>-533.32540632420228</v>
      </c>
      <c r="AN41">
        <f t="shared" si="27"/>
        <v>0</v>
      </c>
      <c r="AO41">
        <f t="shared" si="27"/>
        <v>0</v>
      </c>
      <c r="AP41">
        <f t="shared" si="27"/>
        <v>-0.30681139959651832</v>
      </c>
      <c r="AQ41">
        <f t="shared" si="27"/>
        <v>-11.271490063424375</v>
      </c>
      <c r="AR41">
        <f t="shared" si="27"/>
        <v>-11.578301463020896</v>
      </c>
      <c r="AS41">
        <f t="shared" si="27"/>
        <v>9.0497190644190192E-2</v>
      </c>
      <c r="AT41">
        <f t="shared" si="27"/>
        <v>0.20586250990779129</v>
      </c>
      <c r="AU41">
        <f t="shared" si="23"/>
        <v>-11.281941762468914</v>
      </c>
      <c r="AW41">
        <v>38</v>
      </c>
      <c r="AX41">
        <f>IF(Z41&gt;0, (R41*SUMPRODUCT(K41:$K$98, X41:$X$98)-K41*$AZ$3)/Z41, 0)</f>
        <v>232.25960735056145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100000</v>
      </c>
      <c r="S42">
        <f t="shared" si="1"/>
        <v>229.14015000197921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134.74528893280547</v>
      </c>
      <c r="AC42">
        <f t="shared" si="2"/>
        <v>130.30900914354277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-566.1045769359622</v>
      </c>
      <c r="AI42">
        <f t="shared" si="25"/>
        <v>-580.3217502622449</v>
      </c>
      <c r="AJ42">
        <f t="shared" si="7"/>
        <v>4.4362797892626986</v>
      </c>
      <c r="AK42">
        <f t="shared" si="22"/>
        <v>9.4321702252963835</v>
      </c>
      <c r="AL42">
        <f t="shared" si="26"/>
        <v>-566.45330024768577</v>
      </c>
      <c r="AN42">
        <f t="shared" si="27"/>
        <v>0</v>
      </c>
      <c r="AO42">
        <f t="shared" si="27"/>
        <v>0</v>
      </c>
      <c r="AP42">
        <f t="shared" si="27"/>
        <v>-0.26852629275279249</v>
      </c>
      <c r="AQ42">
        <f t="shared" si="27"/>
        <v>-10.692277562233794</v>
      </c>
      <c r="AR42">
        <f t="shared" si="27"/>
        <v>-10.960803854986585</v>
      </c>
      <c r="AS42">
        <f t="shared" si="27"/>
        <v>8.3790057143259142E-2</v>
      </c>
      <c r="AT42">
        <f t="shared" si="27"/>
        <v>0.17814973800240888</v>
      </c>
      <c r="AU42">
        <f t="shared" si="23"/>
        <v>-10.698864059840917</v>
      </c>
      <c r="AW42">
        <v>39</v>
      </c>
      <c r="AX42">
        <f>IF(Z42&gt;0, (R42*SUMPRODUCT(K42:$K$98, X42:$X$98)-K42*$AZ$3)/Z42, 0)</f>
        <v>229.14015000197921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100000</v>
      </c>
      <c r="S43">
        <f t="shared" si="1"/>
        <v>225.73143253858842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130.30900914354277</v>
      </c>
      <c r="AC43">
        <f t="shared" si="2"/>
        <v>125.71959789752488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-605.6812691575509</v>
      </c>
      <c r="AI43">
        <f t="shared" si="25"/>
        <v>-619.6048504332814</v>
      </c>
      <c r="AJ43">
        <f t="shared" si="7"/>
        <v>4.5894112460178889</v>
      </c>
      <c r="AK43">
        <f t="shared" si="22"/>
        <v>9.1216306400479947</v>
      </c>
      <c r="AL43">
        <f t="shared" si="26"/>
        <v>-605.89380854721549</v>
      </c>
      <c r="AN43">
        <f t="shared" si="27"/>
        <v>0</v>
      </c>
      <c r="AO43">
        <f t="shared" si="27"/>
        <v>0</v>
      </c>
      <c r="AP43">
        <f t="shared" si="27"/>
        <v>-0.23480453985421651</v>
      </c>
      <c r="AQ43">
        <f t="shared" si="27"/>
        <v>-10.214089959078775</v>
      </c>
      <c r="AR43">
        <f t="shared" si="27"/>
        <v>-10.448894498932992</v>
      </c>
      <c r="AS43">
        <f t="shared" si="27"/>
        <v>7.7394929830397141E-2</v>
      </c>
      <c r="AT43">
        <f t="shared" si="27"/>
        <v>0.15382538750212565</v>
      </c>
      <c r="AU43">
        <f t="shared" si="23"/>
        <v>-10.217674181600469</v>
      </c>
      <c r="AW43">
        <v>40</v>
      </c>
      <c r="AX43">
        <f>IF(Z43&gt;0, (R43*SUMPRODUCT(K43:$K$98, X43:$X$98)-K43*$AZ$3)/Z43, 0)</f>
        <v>225.73143253858842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100000</v>
      </c>
      <c r="S44">
        <f t="shared" si="1"/>
        <v>221.98790033726428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125.71959789752488</v>
      </c>
      <c r="AC44">
        <f t="shared" si="2"/>
        <v>120.95449572078168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-650.40506756526258</v>
      </c>
      <c r="AI44">
        <f t="shared" si="25"/>
        <v>-664.02681176134456</v>
      </c>
      <c r="AJ44">
        <f t="shared" si="7"/>
        <v>4.7651021767431985</v>
      </c>
      <c r="AK44">
        <f t="shared" si="22"/>
        <v>8.8003718528267427</v>
      </c>
      <c r="AL44">
        <f t="shared" si="26"/>
        <v>-650.46133773177462</v>
      </c>
      <c r="AN44">
        <f t="shared" si="27"/>
        <v>0</v>
      </c>
      <c r="AO44">
        <f t="shared" si="27"/>
        <v>0</v>
      </c>
      <c r="AP44">
        <f t="shared" si="27"/>
        <v>-0.20510215948920307</v>
      </c>
      <c r="AQ44">
        <f t="shared" si="27"/>
        <v>-9.7931279563102223</v>
      </c>
      <c r="AR44">
        <f t="shared" si="27"/>
        <v>-9.9982301157994264</v>
      </c>
      <c r="AS44">
        <f t="shared" si="27"/>
        <v>7.1747988551851272E-2</v>
      </c>
      <c r="AT44">
        <f t="shared" si="27"/>
        <v>0.13250691286964092</v>
      </c>
      <c r="AU44">
        <f t="shared" si="23"/>
        <v>-9.7939752143779337</v>
      </c>
      <c r="AW44">
        <v>41</v>
      </c>
      <c r="AX44">
        <f>IF(Z44&gt;0, (R44*SUMPRODUCT(K44:$K$98, X44:$X$98)-K44*$AZ$3)/Z44, 0)</f>
        <v>221.98790033726428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100000</v>
      </c>
      <c r="S45">
        <f t="shared" si="1"/>
        <v>217.92532132469287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120.95449572078168</v>
      </c>
      <c r="AC45">
        <f t="shared" si="2"/>
        <v>116.02653542727109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-700.68710163202411</v>
      </c>
      <c r="AI45">
        <f t="shared" si="25"/>
        <v>-713.99745661073723</v>
      </c>
      <c r="AJ45">
        <f t="shared" si="7"/>
        <v>4.9279602935105942</v>
      </c>
      <c r="AK45">
        <f t="shared" si="22"/>
        <v>8.4668147004547176</v>
      </c>
      <c r="AL45">
        <f t="shared" si="26"/>
        <v>-700.60268161677186</v>
      </c>
      <c r="AN45">
        <f t="shared" si="27"/>
        <v>0</v>
      </c>
      <c r="AO45">
        <f t="shared" si="27"/>
        <v>0</v>
      </c>
      <c r="AP45">
        <f t="shared" si="27"/>
        <v>-0.17894069836356341</v>
      </c>
      <c r="AQ45">
        <f t="shared" si="27"/>
        <v>-9.419841882571486</v>
      </c>
      <c r="AR45">
        <f t="shared" si="27"/>
        <v>-9.5987825809350493</v>
      </c>
      <c r="AS45">
        <f t="shared" si="27"/>
        <v>6.6250123143894848E-2</v>
      </c>
      <c r="AT45">
        <f t="shared" si="27"/>
        <v>0.11382549434911723</v>
      </c>
      <c r="AU45">
        <f t="shared" si="23"/>
        <v>-9.4187069634420357</v>
      </c>
      <c r="AW45">
        <v>42</v>
      </c>
      <c r="AX45">
        <f>IF(Z45&gt;0, (R45*SUMPRODUCT(K45:$K$98, X45:$X$98)-K45*$AZ$3)/Z45, 0)</f>
        <v>217.92532132469287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100000</v>
      </c>
      <c r="S46">
        <f t="shared" si="1"/>
        <v>213.56485774559437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116.02653542727109</v>
      </c>
      <c r="AC46">
        <f t="shared" si="2"/>
        <v>110.95059324362785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-757.29679934463502</v>
      </c>
      <c r="AI46">
        <f t="shared" si="25"/>
        <v>-770.28472657372481</v>
      </c>
      <c r="AJ46">
        <f t="shared" si="7"/>
        <v>5.0759421836432352</v>
      </c>
      <c r="AK46">
        <f t="shared" si="22"/>
        <v>8.1218574799089769</v>
      </c>
      <c r="AL46">
        <f t="shared" si="26"/>
        <v>-757.08692691017256</v>
      </c>
      <c r="AN46">
        <f t="shared" si="27"/>
        <v>0</v>
      </c>
      <c r="AO46">
        <f t="shared" si="27"/>
        <v>0</v>
      </c>
      <c r="AP46">
        <f t="shared" si="27"/>
        <v>-0.15589827648589691</v>
      </c>
      <c r="AQ46">
        <f t="shared" si="27"/>
        <v>-9.090077556154311</v>
      </c>
      <c r="AR46">
        <f t="shared" si="27"/>
        <v>-9.2459758326402071</v>
      </c>
      <c r="AS46">
        <f t="shared" si="27"/>
        <v>6.0928169985403964E-2</v>
      </c>
      <c r="AT46">
        <f t="shared" si="27"/>
        <v>9.7489272972361249E-2</v>
      </c>
      <c r="AU46">
        <f t="shared" si="23"/>
        <v>-9.0875583896824423</v>
      </c>
      <c r="AW46">
        <v>43</v>
      </c>
      <c r="AX46">
        <f>IF(Z46&gt;0, (R46*SUMPRODUCT(K46:$K$98, X46:$X$98)-K46*$AZ$3)/Z46, 0)</f>
        <v>213.56485774559437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100000</v>
      </c>
      <c r="S47">
        <f t="shared" si="1"/>
        <v>208.91264701939855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110.95059324362785</v>
      </c>
      <c r="AC47">
        <f t="shared" si="2"/>
        <v>105.73899756151658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-818.21556959826512</v>
      </c>
      <c r="AI47">
        <f t="shared" si="25"/>
        <v>-830.86906366266442</v>
      </c>
      <c r="AJ47">
        <f t="shared" si="7"/>
        <v>5.2115956821112661</v>
      </c>
      <c r="AK47">
        <f t="shared" si="22"/>
        <v>7.76654152705395</v>
      </c>
      <c r="AL47">
        <f t="shared" si="26"/>
        <v>-817.89092645349922</v>
      </c>
      <c r="AN47">
        <f t="shared" si="27"/>
        <v>0</v>
      </c>
      <c r="AO47">
        <f t="shared" si="27"/>
        <v>0</v>
      </c>
      <c r="AP47">
        <f t="shared" si="27"/>
        <v>-0.13561068519972677</v>
      </c>
      <c r="AQ47">
        <f t="shared" si="27"/>
        <v>-8.7690224905141747</v>
      </c>
      <c r="AR47">
        <f t="shared" si="27"/>
        <v>-8.9046331757139008</v>
      </c>
      <c r="AS47">
        <f t="shared" si="27"/>
        <v>5.5853984507210915E-2</v>
      </c>
      <c r="AT47">
        <f t="shared" si="27"/>
        <v>8.3235983101234784E-2</v>
      </c>
      <c r="AU47">
        <f t="shared" si="23"/>
        <v>-8.7655432081054556</v>
      </c>
      <c r="AW47">
        <v>44</v>
      </c>
      <c r="AX47">
        <f>IF(Z47&gt;0, (R47*SUMPRODUCT(K47:$K$98, X47:$X$98)-K47*$AZ$3)/Z47, 0)</f>
        <v>208.91264701939855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100000</v>
      </c>
      <c r="S48">
        <f t="shared" si="1"/>
        <v>204.02924879735116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105.73899756151658</v>
      </c>
      <c r="AC48">
        <f t="shared" si="2"/>
        <v>100.43290531568375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-883.07783532689359</v>
      </c>
      <c r="AI48">
        <f t="shared" si="25"/>
        <v>-895.38402499181723</v>
      </c>
      <c r="AJ48">
        <f t="shared" si="7"/>
        <v>5.3060922458328292</v>
      </c>
      <c r="AK48">
        <f t="shared" si="22"/>
        <v>7.401729829306162</v>
      </c>
      <c r="AL48">
        <f t="shared" si="26"/>
        <v>-882.67620291667822</v>
      </c>
      <c r="AN48">
        <f t="shared" si="27"/>
        <v>0</v>
      </c>
      <c r="AO48">
        <f t="shared" si="27"/>
        <v>0</v>
      </c>
      <c r="AP48">
        <f t="shared" si="27"/>
        <v>-0.11775762179688935</v>
      </c>
      <c r="AQ48">
        <f t="shared" si="27"/>
        <v>-8.4501497686193385</v>
      </c>
      <c r="AR48">
        <f t="shared" si="27"/>
        <v>-8.5679073904162273</v>
      </c>
      <c r="AS48">
        <f t="shared" si="27"/>
        <v>5.0773864284340796E-2</v>
      </c>
      <c r="AT48">
        <f t="shared" si="27"/>
        <v>7.0826968022973238E-2</v>
      </c>
      <c r="AU48">
        <f t="shared" si="23"/>
        <v>-8.4463065581089136</v>
      </c>
      <c r="AW48">
        <v>45</v>
      </c>
      <c r="AX48">
        <f>IF(Z48&gt;0, (R48*SUMPRODUCT(K48:$K$98, X48:$X$98)-K48*$AZ$3)/Z48, 0)</f>
        <v>204.02924879735116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100000</v>
      </c>
      <c r="S49">
        <f t="shared" si="1"/>
        <v>198.97392130772505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100.43290531568375</v>
      </c>
      <c r="AC49">
        <f t="shared" si="2"/>
        <v>95.074657551244144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-950.03941732438102</v>
      </c>
      <c r="AI49">
        <f t="shared" si="25"/>
        <v>-961.98503523832426</v>
      </c>
      <c r="AJ49">
        <f t="shared" si="7"/>
        <v>5.3582477644396107</v>
      </c>
      <c r="AK49">
        <f t="shared" si="22"/>
        <v>7.0303033720978636</v>
      </c>
      <c r="AL49">
        <f t="shared" si="26"/>
        <v>-949.59648410178681</v>
      </c>
      <c r="AN49">
        <f t="shared" si="27"/>
        <v>0</v>
      </c>
      <c r="AO49">
        <f t="shared" si="27"/>
        <v>0</v>
      </c>
      <c r="AP49">
        <f t="shared" si="27"/>
        <v>-0.10206010688392553</v>
      </c>
      <c r="AQ49">
        <f t="shared" si="27"/>
        <v>-8.1168781032995074</v>
      </c>
      <c r="AR49">
        <f t="shared" si="27"/>
        <v>-8.218938210183433</v>
      </c>
      <c r="AS49">
        <f t="shared" si="27"/>
        <v>4.5779409946717441E-2</v>
      </c>
      <c r="AT49">
        <f t="shared" si="27"/>
        <v>6.0064997788454803E-2</v>
      </c>
      <c r="AU49">
        <f t="shared" si="23"/>
        <v>-8.11309380244826</v>
      </c>
      <c r="AW49">
        <v>46</v>
      </c>
      <c r="AX49">
        <f>IF(Z49&gt;0, (R49*SUMPRODUCT(K49:$K$98, X49:$X$98)-K49*$AZ$3)/Z49, 0)</f>
        <v>198.97392130772505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100000</v>
      </c>
      <c r="S50">
        <f t="shared" si="1"/>
        <v>193.83861734146294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95.074657551244144</v>
      </c>
      <c r="AC50">
        <f t="shared" si="2"/>
        <v>89.718406237390823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-1019.5426251744703</v>
      </c>
      <c r="AI50">
        <f t="shared" si="25"/>
        <v>-1031.1139012529807</v>
      </c>
      <c r="AJ50">
        <f t="shared" si="7"/>
        <v>5.3562513138533205</v>
      </c>
      <c r="AK50">
        <f t="shared" si="22"/>
        <v>6.6552260285870908</v>
      </c>
      <c r="AL50">
        <f t="shared" si="26"/>
        <v>-1019.1024239105402</v>
      </c>
      <c r="AN50">
        <f t="shared" si="27"/>
        <v>0</v>
      </c>
      <c r="AO50">
        <f t="shared" si="27"/>
        <v>0</v>
      </c>
      <c r="AP50">
        <f t="shared" si="27"/>
        <v>-8.8269493007505348E-2</v>
      </c>
      <c r="AQ50">
        <f t="shared" si="27"/>
        <v>-7.7774058810009823</v>
      </c>
      <c r="AR50">
        <f t="shared" si="27"/>
        <v>-7.8656753740084886</v>
      </c>
      <c r="AS50">
        <f t="shared" si="27"/>
        <v>4.0859243586165245E-2</v>
      </c>
      <c r="AT50">
        <f t="shared" si="27"/>
        <v>5.0768249189450512E-2</v>
      </c>
      <c r="AU50">
        <f t="shared" si="23"/>
        <v>-7.7740478812328728</v>
      </c>
      <c r="AW50">
        <v>47</v>
      </c>
      <c r="AX50">
        <f>IF(Z50&gt;0, (R50*SUMPRODUCT(K50:$K$98, X50:$X$98)-K50*$AZ$3)/Z50, 0)</f>
        <v>193.83861734146294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100000</v>
      </c>
      <c r="S51">
        <f t="shared" si="1"/>
        <v>188.70655746959372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89.718406237390823</v>
      </c>
      <c r="AC51">
        <f t="shared" si="2"/>
        <v>84.405845704109652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-1093.6297212340519</v>
      </c>
      <c r="AI51">
        <f t="shared" si="25"/>
        <v>-1104.8118771214686</v>
      </c>
      <c r="AJ51">
        <f t="shared" si="7"/>
        <v>5.3125605332811716</v>
      </c>
      <c r="AK51">
        <f t="shared" si="22"/>
        <v>6.2802884366173579</v>
      </c>
      <c r="AL51">
        <f t="shared" si="26"/>
        <v>-1093.21902815157</v>
      </c>
      <c r="AN51">
        <f t="shared" si="27"/>
        <v>0</v>
      </c>
      <c r="AO51">
        <f t="shared" si="27"/>
        <v>0</v>
      </c>
      <c r="AP51">
        <f t="shared" si="27"/>
        <v>-7.6161746816006015E-2</v>
      </c>
      <c r="AQ51">
        <f t="shared" si="27"/>
        <v>-7.4487201553697817</v>
      </c>
      <c r="AR51">
        <f t="shared" si="27"/>
        <v>-7.524881902185788</v>
      </c>
      <c r="AS51">
        <f t="shared" si="27"/>
        <v>3.6183889256613019E-2</v>
      </c>
      <c r="AT51">
        <f t="shared" si="27"/>
        <v>4.2775091195016907E-2</v>
      </c>
      <c r="AU51">
        <f t="shared" si="23"/>
        <v>-7.4459229217341578</v>
      </c>
      <c r="AW51">
        <v>48</v>
      </c>
      <c r="AX51">
        <f>IF(Z51&gt;0, (R51*SUMPRODUCT(K51:$K$98, X51:$X$98)-K51*$AZ$3)/Z51, 0)</f>
        <v>188.70655746959372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100000</v>
      </c>
      <c r="S52">
        <f t="shared" si="1"/>
        <v>183.62135278790603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84.405845704109652</v>
      </c>
      <c r="AC52">
        <f t="shared" si="2"/>
        <v>79.157880323489735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-1172.0370494441174</v>
      </c>
      <c r="AI52">
        <f t="shared" si="25"/>
        <v>-1182.8143745102989</v>
      </c>
      <c r="AJ52">
        <f t="shared" si="7"/>
        <v>5.2479653806199167</v>
      </c>
      <c r="AK52">
        <f t="shared" si="22"/>
        <v>5.9084091992876759</v>
      </c>
      <c r="AL52">
        <f t="shared" si="26"/>
        <v>-1171.6579999303913</v>
      </c>
      <c r="AN52">
        <f t="shared" si="27"/>
        <v>0</v>
      </c>
      <c r="AO52">
        <f t="shared" si="27"/>
        <v>0</v>
      </c>
      <c r="AP52">
        <f t="shared" si="27"/>
        <v>-6.5539679540429746E-2</v>
      </c>
      <c r="AQ52">
        <f t="shared" si="27"/>
        <v>-7.1274580805879841</v>
      </c>
      <c r="AR52">
        <f t="shared" si="27"/>
        <v>-7.1929977601284136</v>
      </c>
      <c r="AS52">
        <f t="shared" si="27"/>
        <v>3.1914224278563531E-2</v>
      </c>
      <c r="AT52">
        <f t="shared" si="27"/>
        <v>3.5930552631298213E-2</v>
      </c>
      <c r="AU52">
        <f t="shared" si="23"/>
        <v>-7.1251529832185518</v>
      </c>
      <c r="AW52">
        <v>49</v>
      </c>
      <c r="AX52">
        <f>IF(Z52&gt;0, (R52*SUMPRODUCT(K52:$K$98, X52:$X$98)-K52*$AZ$3)/Z52, 0)</f>
        <v>183.62135278790603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100000</v>
      </c>
      <c r="S53">
        <f t="shared" si="1"/>
        <v>178.63197935673725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79.157880323489735</v>
      </c>
      <c r="AC53">
        <f t="shared" si="2"/>
        <v>73.995381863214106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-1254.8394364096218</v>
      </c>
      <c r="AI53">
        <f t="shared" si="25"/>
        <v>-1265.195278366039</v>
      </c>
      <c r="AJ53">
        <f t="shared" si="7"/>
        <v>5.1624984602756285</v>
      </c>
      <c r="AK53">
        <f t="shared" si="22"/>
        <v>5.5410516226442823</v>
      </c>
      <c r="AL53">
        <f t="shared" si="26"/>
        <v>-1254.4917282831191</v>
      </c>
      <c r="AN53">
        <f t="shared" si="27"/>
        <v>0</v>
      </c>
      <c r="AO53">
        <f t="shared" si="27"/>
        <v>0</v>
      </c>
      <c r="AP53">
        <f t="shared" si="27"/>
        <v>-5.6229046949684044E-2</v>
      </c>
      <c r="AQ53">
        <f t="shared" si="27"/>
        <v>-6.8133934334975734</v>
      </c>
      <c r="AR53">
        <f t="shared" si="27"/>
        <v>-6.8696224804472568</v>
      </c>
      <c r="AS53">
        <f t="shared" si="27"/>
        <v>2.8030783930671172E-2</v>
      </c>
      <c r="AT53">
        <f t="shared" si="27"/>
        <v>3.0086211546248898E-2</v>
      </c>
      <c r="AU53">
        <f t="shared" si="23"/>
        <v>-6.8115054849703363</v>
      </c>
      <c r="AW53">
        <v>50</v>
      </c>
      <c r="AX53">
        <f>IF(Z53&gt;0, (R53*SUMPRODUCT(K53:$K$98, X53:$X$98)-K53*$AZ$3)/Z53, 0)</f>
        <v>178.63197935673725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100000</v>
      </c>
      <c r="S54">
        <f t="shared" si="1"/>
        <v>173.75968040911056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73.995381863214106</v>
      </c>
      <c r="AC54">
        <f t="shared" si="2"/>
        <v>68.936416662138271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-1335.7090468191432</v>
      </c>
      <c r="AI54">
        <f t="shared" si="25"/>
        <v>-1345.6274030942914</v>
      </c>
      <c r="AJ54">
        <f t="shared" si="7"/>
        <v>5.0589652010758357</v>
      </c>
      <c r="AK54">
        <f t="shared" si="22"/>
        <v>5.1796767304249878</v>
      </c>
      <c r="AL54">
        <f t="shared" si="26"/>
        <v>-1335.3887611627906</v>
      </c>
      <c r="AN54">
        <f t="shared" si="27"/>
        <v>0</v>
      </c>
      <c r="AO54">
        <f t="shared" si="27"/>
        <v>0</v>
      </c>
      <c r="AP54">
        <f t="shared" si="27"/>
        <v>-4.8083601628476261E-2</v>
      </c>
      <c r="AQ54">
        <f t="shared" si="27"/>
        <v>-6.4754380581920987</v>
      </c>
      <c r="AR54">
        <f t="shared" si="27"/>
        <v>-6.5235216598205747</v>
      </c>
      <c r="AS54">
        <f t="shared" si="27"/>
        <v>2.4525562566285086E-2</v>
      </c>
      <c r="AT54">
        <f t="shared" si="27"/>
        <v>2.5110764884912422E-2</v>
      </c>
      <c r="AU54">
        <f t="shared" si="23"/>
        <v>-6.4738853323693775</v>
      </c>
      <c r="AW54">
        <v>51</v>
      </c>
      <c r="AX54">
        <f>IF(Z54&gt;0, (R54*SUMPRODUCT(K54:$K$98, X54:$X$98)-K54*$AZ$3)/Z54, 0)</f>
        <v>173.75968040911056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100000</v>
      </c>
      <c r="S55">
        <f t="shared" si="1"/>
        <v>169.08337559541727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68.936416662138271</v>
      </c>
      <c r="AC55">
        <f t="shared" si="2"/>
        <v>64.027432382894148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-1409.3179293190378</v>
      </c>
      <c r="AI55">
        <f t="shared" si="25"/>
        <v>-1418.7847725491049</v>
      </c>
      <c r="AJ55">
        <f t="shared" si="7"/>
        <v>4.9089842792441232</v>
      </c>
      <c r="AK55">
        <f t="shared" si="22"/>
        <v>4.8255491663496795</v>
      </c>
      <c r="AL55">
        <f t="shared" si="26"/>
        <v>-1409.0502391035111</v>
      </c>
      <c r="AN55">
        <f t="shared" si="27"/>
        <v>0</v>
      </c>
      <c r="AO55">
        <f t="shared" si="27"/>
        <v>0</v>
      </c>
      <c r="AP55">
        <f t="shared" si="27"/>
        <v>-4.097740466604248E-2</v>
      </c>
      <c r="AQ55">
        <f t="shared" si="27"/>
        <v>-6.100258522228267</v>
      </c>
      <c r="AR55">
        <f t="shared" si="27"/>
        <v>-6.1412359268943097</v>
      </c>
      <c r="AS55">
        <f t="shared" si="27"/>
        <v>2.1248628547153349E-2</v>
      </c>
      <c r="AT55">
        <f t="shared" si="27"/>
        <v>2.0887478129707558E-2</v>
      </c>
      <c r="AU55">
        <f t="shared" si="23"/>
        <v>-6.0990998202174493</v>
      </c>
      <c r="AW55">
        <v>52</v>
      </c>
      <c r="AX55">
        <f>IF(Z55&gt;0, (R55*SUMPRODUCT(K55:$K$98, X55:$X$98)-K55*$AZ$3)/Z55, 0)</f>
        <v>169.08337559541727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100000</v>
      </c>
      <c r="S56">
        <f t="shared" si="1"/>
        <v>166.32251577695169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64.027432382894148</v>
      </c>
      <c r="AC56">
        <f t="shared" si="2"/>
        <v>59.325793306155177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-1819.5698317460419</v>
      </c>
      <c r="AI56">
        <f t="shared" si="25"/>
        <v>-1828.4871140858718</v>
      </c>
      <c r="AJ56">
        <f t="shared" si="7"/>
        <v>4.7016390767389709</v>
      </c>
      <c r="AK56">
        <f t="shared" si="22"/>
        <v>4.4819202668025904</v>
      </c>
      <c r="AL56">
        <f t="shared" si="26"/>
        <v>-1819.3035547423303</v>
      </c>
      <c r="AN56">
        <f t="shared" si="27"/>
        <v>0</v>
      </c>
      <c r="AO56">
        <f t="shared" si="27"/>
        <v>0</v>
      </c>
      <c r="AP56">
        <f t="shared" si="27"/>
        <v>-3.4463053809442735E-2</v>
      </c>
      <c r="AQ56">
        <f t="shared" si="27"/>
        <v>-7.0321798314506632</v>
      </c>
      <c r="AR56">
        <f t="shared" si="27"/>
        <v>-7.066642885260106</v>
      </c>
      <c r="AS56">
        <f t="shared" si="27"/>
        <v>1.8170652707776201E-2</v>
      </c>
      <c r="AT56">
        <f t="shared" si="27"/>
        <v>1.7321494760184662E-2</v>
      </c>
      <c r="AU56">
        <f t="shared" si="23"/>
        <v>-7.0311507377921449</v>
      </c>
      <c r="AW56">
        <v>53</v>
      </c>
      <c r="AX56">
        <f>IF(Z56&gt;0, (R56*SUMPRODUCT(K56:$K$98, X56:$X$98)-K56*$AZ$3)/Z56, 0)</f>
        <v>166.32251577695169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100000</v>
      </c>
      <c r="S57">
        <f t="shared" si="1"/>
        <v>161.68229989309594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59.325793306155177</v>
      </c>
      <c r="AC57">
        <f t="shared" si="2"/>
        <v>53.542380836748499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-2196.641919734494</v>
      </c>
      <c r="AI57">
        <f t="shared" si="25"/>
        <v>-2204.920868770992</v>
      </c>
      <c r="AJ57">
        <f t="shared" si="7"/>
        <v>5.7834124694066773</v>
      </c>
      <c r="AK57">
        <f t="shared" si="22"/>
        <v>4.1528055314308627</v>
      </c>
      <c r="AL57">
        <f t="shared" si="26"/>
        <v>-2194.9846507701545</v>
      </c>
      <c r="AN57">
        <f t="shared" si="27"/>
        <v>0</v>
      </c>
      <c r="AO57">
        <f t="shared" si="27"/>
        <v>0</v>
      </c>
      <c r="AP57">
        <f t="shared" si="27"/>
        <v>-2.8567907244731468E-2</v>
      </c>
      <c r="AQ57">
        <f t="shared" si="27"/>
        <v>-7.5798827044609203</v>
      </c>
      <c r="AR57">
        <f t="shared" si="27"/>
        <v>-7.6084506117056518</v>
      </c>
      <c r="AS57">
        <f t="shared" si="27"/>
        <v>1.9956638246673312E-2</v>
      </c>
      <c r="AT57">
        <f t="shared" si="27"/>
        <v>1.4329954527357434E-2</v>
      </c>
      <c r="AU57">
        <f t="shared" si="23"/>
        <v>-7.5741640189316213</v>
      </c>
      <c r="AW57">
        <v>54</v>
      </c>
      <c r="AX57">
        <f>IF(Z57&gt;0, (R57*SUMPRODUCT(K57:$K$98, X57:$X$98)-K57*$AZ$3)/Z57, 0)</f>
        <v>161.68229989309594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100000</v>
      </c>
      <c r="S58">
        <f t="shared" si="1"/>
        <v>155.62064758687197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53.542380836748499</v>
      </c>
      <c r="AC58">
        <f t="shared" si="2"/>
        <v>47.077468991255444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-2533.2096490120725</v>
      </c>
      <c r="AI58">
        <f t="shared" si="25"/>
        <v>-2540.7725061459523</v>
      </c>
      <c r="AJ58">
        <f t="shared" si="7"/>
        <v>6.4649118454930559</v>
      </c>
      <c r="AK58">
        <f t="shared" si="22"/>
        <v>3.7479666585723952</v>
      </c>
      <c r="AL58">
        <f t="shared" si="26"/>
        <v>-2530.5596276418869</v>
      </c>
      <c r="AN58">
        <f t="shared" si="27"/>
        <v>0</v>
      </c>
      <c r="AO58">
        <f t="shared" si="27"/>
        <v>0</v>
      </c>
      <c r="AP58">
        <f t="shared" si="27"/>
        <v>-2.3300813924197802E-2</v>
      </c>
      <c r="AQ58">
        <f t="shared" si="27"/>
        <v>-7.8047020613664797</v>
      </c>
      <c r="AR58">
        <f t="shared" si="27"/>
        <v>-7.828002875290677</v>
      </c>
      <c r="AS58">
        <f t="shared" si="27"/>
        <v>1.9918095143349013E-2</v>
      </c>
      <c r="AT58">
        <f t="shared" si="27"/>
        <v>1.1547312366152054E-2</v>
      </c>
      <c r="AU58">
        <f t="shared" si="23"/>
        <v>-7.7965374677811763</v>
      </c>
      <c r="AW58">
        <v>55</v>
      </c>
      <c r="AX58">
        <f>IF(Z58&gt;0, (R58*SUMPRODUCT(K58:$K$98, X58:$X$98)-K58*$AZ$3)/Z58, 0)</f>
        <v>155.62064758687197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100000</v>
      </c>
      <c r="S59">
        <f t="shared" si="1"/>
        <v>148.39457998095907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47.077468991255444</v>
      </c>
      <c r="AC59">
        <f t="shared" si="2"/>
        <v>40.268276625395998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-2812.9658681123929</v>
      </c>
      <c r="AI59">
        <f t="shared" si="25"/>
        <v>-2819.749855207906</v>
      </c>
      <c r="AJ59">
        <f t="shared" si="7"/>
        <v>6.8091923658594453</v>
      </c>
      <c r="AK59">
        <f t="shared" si="22"/>
        <v>3.2954228293878813</v>
      </c>
      <c r="AL59">
        <f t="shared" si="26"/>
        <v>-2809.6452400126586</v>
      </c>
      <c r="AN59">
        <f t="shared" si="27"/>
        <v>0</v>
      </c>
      <c r="AO59">
        <f t="shared" si="27"/>
        <v>0</v>
      </c>
      <c r="AP59">
        <f t="shared" si="27"/>
        <v>-1.8661742203950494E-2</v>
      </c>
      <c r="AQ59">
        <f t="shared" si="27"/>
        <v>-7.7380518447545139</v>
      </c>
      <c r="AR59">
        <f t="shared" si="27"/>
        <v>-7.7567135869584645</v>
      </c>
      <c r="AS59">
        <f t="shared" si="27"/>
        <v>1.8731078163875467E-2</v>
      </c>
      <c r="AT59">
        <f t="shared" si="27"/>
        <v>9.0652193804621629E-3</v>
      </c>
      <c r="AU59">
        <f t="shared" si="23"/>
        <v>-7.7289172894141274</v>
      </c>
      <c r="AW59">
        <v>56</v>
      </c>
      <c r="AX59">
        <f>IF(Z59&gt;0, (R59*SUMPRODUCT(K59:$K$98, X59:$X$98)-K59*$AZ$3)/Z59, 0)</f>
        <v>148.39457998095907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100000</v>
      </c>
      <c r="S60">
        <f t="shared" si="1"/>
        <v>139.84701607105785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40.268276625395998</v>
      </c>
      <c r="AC60">
        <f t="shared" si="2"/>
        <v>33.419072723058456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-2967.709535372725</v>
      </c>
      <c r="AI60">
        <f t="shared" si="25"/>
        <v>-2973.6837552134398</v>
      </c>
      <c r="AJ60">
        <f t="shared" si="7"/>
        <v>6.8492039023375426</v>
      </c>
      <c r="AK60">
        <f t="shared" si="22"/>
        <v>2.8187793637777201</v>
      </c>
      <c r="AL60">
        <f t="shared" si="26"/>
        <v>-2964.0157719473245</v>
      </c>
      <c r="AN60">
        <f t="shared" si="27"/>
        <v>0</v>
      </c>
      <c r="AO60">
        <f t="shared" si="27"/>
        <v>0</v>
      </c>
      <c r="AP60">
        <f t="shared" si="27"/>
        <v>-1.4673386251785782E-2</v>
      </c>
      <c r="AQ60">
        <f t="shared" si="27"/>
        <v>-7.2890434996818305</v>
      </c>
      <c r="AR60">
        <f t="shared" si="27"/>
        <v>-7.3037168859336168</v>
      </c>
      <c r="AS60">
        <f t="shared" si="27"/>
        <v>1.6822449969335945E-2</v>
      </c>
      <c r="AT60">
        <f t="shared" si="27"/>
        <v>6.9232534901704276E-3</v>
      </c>
      <c r="AU60">
        <f t="shared" si="23"/>
        <v>-7.2799711824741102</v>
      </c>
      <c r="AW60">
        <v>57</v>
      </c>
      <c r="AX60">
        <f>IF(Z60&gt;0, (R60*SUMPRODUCT(K60:$K$98, X60:$X$98)-K60*$AZ$3)/Z60, 0)</f>
        <v>139.84701607105785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100000</v>
      </c>
      <c r="S61">
        <f t="shared" si="1"/>
        <v>130.55945742316186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33.419072723058456</v>
      </c>
      <c r="AC61">
        <f t="shared" si="2"/>
        <v>26.923643457677493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-3036.1616825033666</v>
      </c>
      <c r="AI61">
        <f t="shared" si="25"/>
        <v>-3041.3171197250481</v>
      </c>
      <c r="AJ61">
        <f t="shared" si="7"/>
        <v>6.4954292653809631</v>
      </c>
      <c r="AK61">
        <f t="shared" si="22"/>
        <v>2.3393350906140919</v>
      </c>
      <c r="AL61">
        <f t="shared" si="26"/>
        <v>-3032.482355369053</v>
      </c>
      <c r="AN61">
        <f t="shared" si="27"/>
        <v>0</v>
      </c>
      <c r="AO61">
        <f t="shared" si="27"/>
        <v>0</v>
      </c>
      <c r="AP61">
        <f t="shared" si="27"/>
        <v>-1.130567846805239E-2</v>
      </c>
      <c r="AQ61">
        <f t="shared" si="27"/>
        <v>-6.6581875180330243</v>
      </c>
      <c r="AR61">
        <f t="shared" si="27"/>
        <v>-6.669493196501076</v>
      </c>
      <c r="AS61">
        <f t="shared" si="27"/>
        <v>1.4244230242497302E-2</v>
      </c>
      <c r="AT61">
        <f t="shared" si="27"/>
        <v>5.1300732074258133E-3</v>
      </c>
      <c r="AU61">
        <f t="shared" si="23"/>
        <v>-6.650118893051153</v>
      </c>
      <c r="AW61">
        <v>58</v>
      </c>
      <c r="AX61">
        <f>IF(Z61&gt;0, (R61*SUMPRODUCT(K61:$K$98, X61:$X$98)-K61*$AZ$3)/Z61, 0)</f>
        <v>130.55945742316186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100000</v>
      </c>
      <c r="S62">
        <f t="shared" si="1"/>
        <v>120.44851143620822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26.923643457677493</v>
      </c>
      <c r="AC62">
        <f t="shared" si="2"/>
        <v>20.974040077413107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-3002.248471136696</v>
      </c>
      <c r="AI62">
        <f t="shared" si="25"/>
        <v>-3006.6017918683769</v>
      </c>
      <c r="AJ62">
        <f t="shared" si="7"/>
        <v>5.9496033802643851</v>
      </c>
      <c r="AK62">
        <f t="shared" si="22"/>
        <v>1.8846550420374246</v>
      </c>
      <c r="AL62">
        <f t="shared" si="26"/>
        <v>-2998.767533446075</v>
      </c>
      <c r="AN62">
        <f t="shared" si="27"/>
        <v>0</v>
      </c>
      <c r="AO62">
        <f t="shared" si="27"/>
        <v>0</v>
      </c>
      <c r="AP62">
        <f t="shared" si="27"/>
        <v>-8.5238101792145492E-3</v>
      </c>
      <c r="AQ62">
        <f t="shared" si="27"/>
        <v>-5.8784081523270437</v>
      </c>
      <c r="AR62">
        <f t="shared" si="27"/>
        <v>-5.8869319625062593</v>
      </c>
      <c r="AS62">
        <f t="shared" si="27"/>
        <v>1.1649334607011041E-2</v>
      </c>
      <c r="AT62">
        <f t="shared" si="27"/>
        <v>3.6901581164741092E-3</v>
      </c>
      <c r="AU62">
        <f t="shared" si="23"/>
        <v>-5.8715924697827733</v>
      </c>
      <c r="AW62">
        <v>59</v>
      </c>
      <c r="AX62">
        <f>IF(Z62&gt;0, (R62*SUMPRODUCT(K62:$K$98, X62:$X$98)-K62*$AZ$3)/Z62, 0)</f>
        <v>120.44851143620822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100000</v>
      </c>
      <c r="S63">
        <f t="shared" si="1"/>
        <v>109.44808963142353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20.974040077413107</v>
      </c>
      <c r="AC63">
        <f t="shared" si="2"/>
        <v>15.728296333808057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-2868.5965439175916</v>
      </c>
      <c r="AI63">
        <f t="shared" si="25"/>
        <v>-2872.1891823059759</v>
      </c>
      <c r="AJ63">
        <f t="shared" si="7"/>
        <v>5.2457437436050505</v>
      </c>
      <c r="AK63">
        <f t="shared" si="22"/>
        <v>1.4681828054189177</v>
      </c>
      <c r="AL63">
        <f t="shared" si="26"/>
        <v>-2865.4752557569518</v>
      </c>
      <c r="AN63">
        <f t="shared" si="27"/>
        <v>0</v>
      </c>
      <c r="AO63">
        <f t="shared" si="27"/>
        <v>0</v>
      </c>
      <c r="AP63">
        <f t="shared" si="27"/>
        <v>-6.2807077862042527E-3</v>
      </c>
      <c r="AQ63">
        <f t="shared" si="27"/>
        <v>-5.0149262745487064</v>
      </c>
      <c r="AR63">
        <f t="shared" si="27"/>
        <v>-5.0212069823349106</v>
      </c>
      <c r="AS63">
        <f t="shared" si="27"/>
        <v>9.1706929596406164E-3</v>
      </c>
      <c r="AT63">
        <f t="shared" si="27"/>
        <v>2.566700619627979E-3</v>
      </c>
      <c r="AU63">
        <f t="shared" si="23"/>
        <v>-5.0094695887556417</v>
      </c>
      <c r="AW63">
        <v>60</v>
      </c>
      <c r="AX63">
        <f>IF(Z63&gt;0, (R63*SUMPRODUCT(K63:$K$98, X63:$X$98)-K63*$AZ$3)/Z63, 0)</f>
        <v>109.44808963142353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100000</v>
      </c>
      <c r="S64">
        <f t="shared" si="1"/>
        <v>97.527059615303244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15.728296333808057</v>
      </c>
      <c r="AC64">
        <f t="shared" si="2"/>
        <v>11.278248995618274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-2662.6226223991707</v>
      </c>
      <c r="AI64">
        <f t="shared" si="25"/>
        <v>-2665.5136787480715</v>
      </c>
      <c r="AJ64">
        <f t="shared" si="7"/>
        <v>4.4500473381897834</v>
      </c>
      <c r="AK64">
        <f t="shared" si="22"/>
        <v>1.1009807433665642</v>
      </c>
      <c r="AL64">
        <f t="shared" si="26"/>
        <v>-2659.9626506665149</v>
      </c>
      <c r="AN64">
        <f t="shared" si="27"/>
        <v>0</v>
      </c>
      <c r="AO64">
        <f t="shared" si="27"/>
        <v>0</v>
      </c>
      <c r="AP64">
        <f t="shared" si="27"/>
        <v>-4.5126704144517983E-3</v>
      </c>
      <c r="AQ64">
        <f t="shared" si="27"/>
        <v>-4.1561065862721316</v>
      </c>
      <c r="AR64">
        <f t="shared" si="27"/>
        <v>-4.1606192566865827</v>
      </c>
      <c r="AS64">
        <f t="shared" si="27"/>
        <v>6.946110536238297E-3</v>
      </c>
      <c r="AT64">
        <f t="shared" si="27"/>
        <v>1.718528671833157E-3</v>
      </c>
      <c r="AU64">
        <f t="shared" si="23"/>
        <v>-4.1519546174785109</v>
      </c>
      <c r="AW64">
        <v>61</v>
      </c>
      <c r="AX64">
        <f>IF(Z64&gt;0, (R64*SUMPRODUCT(K64:$K$98, X64:$X$98)-K64*$AZ$3)/Z64, 0)</f>
        <v>97.527059615303244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100000</v>
      </c>
      <c r="S65">
        <f t="shared" si="1"/>
        <v>84.1631615609124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11.278248995618274</v>
      </c>
      <c r="AC65">
        <f t="shared" si="2"/>
        <v>7.6264986025237462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-2387.0193160013478</v>
      </c>
      <c r="AI65">
        <f t="shared" si="25"/>
        <v>-2389.2847069577592</v>
      </c>
      <c r="AJ65">
        <f t="shared" si="7"/>
        <v>3.6517503930945274</v>
      </c>
      <c r="AK65">
        <f t="shared" si="22"/>
        <v>0.78947742969327928</v>
      </c>
      <c r="AL65">
        <f t="shared" si="26"/>
        <v>-2384.8434791349714</v>
      </c>
      <c r="AN65">
        <f t="shared" si="27"/>
        <v>0</v>
      </c>
      <c r="AO65">
        <f t="shared" si="27"/>
        <v>0</v>
      </c>
      <c r="AP65">
        <f t="shared" si="27"/>
        <v>-3.1572007624638752E-3</v>
      </c>
      <c r="AQ65">
        <f t="shared" si="27"/>
        <v>-3.3267102012419283</v>
      </c>
      <c r="AR65">
        <f t="shared" si="27"/>
        <v>-3.3298674020043921</v>
      </c>
      <c r="AS65">
        <f t="shared" si="27"/>
        <v>5.0893242478855273E-3</v>
      </c>
      <c r="AT65">
        <f t="shared" si="27"/>
        <v>1.1002686913361393E-3</v>
      </c>
      <c r="AU65">
        <f t="shared" si="23"/>
        <v>-3.3236778090651704</v>
      </c>
      <c r="AW65">
        <v>62</v>
      </c>
      <c r="AX65">
        <f>IF(Z65&gt;0, (R65*SUMPRODUCT(K65:$K$98, X65:$X$98)-K65*$AZ$3)/Z65, 0)</f>
        <v>84.1631615609124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100000</v>
      </c>
      <c r="S66">
        <f t="shared" si="1"/>
        <v>68.865002408952506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7.6264986025237462</v>
      </c>
      <c r="AC66">
        <f t="shared" si="2"/>
        <v>4.750106430904685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-2073.2406948431103</v>
      </c>
      <c r="AI66">
        <f t="shared" si="25"/>
        <v>-2074.9651217162468</v>
      </c>
      <c r="AJ66">
        <f t="shared" si="7"/>
        <v>2.8763921716190612</v>
      </c>
      <c r="AK66">
        <f t="shared" si="22"/>
        <v>0.53385490217666232</v>
      </c>
      <c r="AL66">
        <f t="shared" si="26"/>
        <v>-2071.5548746424511</v>
      </c>
      <c r="AN66">
        <f t="shared" si="27"/>
        <v>0</v>
      </c>
      <c r="AO66">
        <f t="shared" si="27"/>
        <v>0</v>
      </c>
      <c r="AP66">
        <f t="shared" si="27"/>
        <v>-2.1457829794043724E-3</v>
      </c>
      <c r="AQ66">
        <f t="shared" si="27"/>
        <v>-2.579827921094068</v>
      </c>
      <c r="AR66">
        <f t="shared" si="27"/>
        <v>-2.581973704073472</v>
      </c>
      <c r="AS66">
        <f t="shared" si="27"/>
        <v>3.5792259214363908E-3</v>
      </c>
      <c r="AT66">
        <f t="shared" si="27"/>
        <v>6.6429999462870744E-4</v>
      </c>
      <c r="AU66">
        <f t="shared" si="23"/>
        <v>-2.5777301781574069</v>
      </c>
      <c r="AW66">
        <v>63</v>
      </c>
      <c r="AX66">
        <f>IF(Z66&gt;0, (R66*SUMPRODUCT(K66:$K$98, X66:$X$98)-K66*$AZ$3)/Z66, 0)</f>
        <v>68.865002408952506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50.565673566612091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4.750106430904685</v>
      </c>
      <c r="AC67">
        <f t="shared" ref="AC67:AC89" si="30">S67*Z67</f>
        <v>2.5723481791167453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-1741.5873071311416</v>
      </c>
      <c r="AI67">
        <f t="shared" ref="AI67:AI89" si="34">SUM(AE67:AH67)</f>
        <v>-1742.8590929087641</v>
      </c>
      <c r="AJ67">
        <f t="shared" ref="AJ67:AJ89" si="35">AB67-AC67</f>
        <v>2.1777582517879397</v>
      </c>
      <c r="AK67">
        <f t="shared" si="22"/>
        <v>0.332507450163328</v>
      </c>
      <c r="AL67">
        <f t="shared" si="26"/>
        <v>-1740.3488272068128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-1.934943294475973</v>
      </c>
      <c r="AR67">
        <f t="shared" si="36"/>
        <v>-1.9363562775359344</v>
      </c>
      <c r="AS67">
        <f t="shared" si="36"/>
        <v>2.4195391807420247E-3</v>
      </c>
      <c r="AT67">
        <f t="shared" si="36"/>
        <v>3.6942337511442858E-4</v>
      </c>
      <c r="AU67">
        <f t="shared" si="23"/>
        <v>-1.9335673149800781</v>
      </c>
      <c r="AW67">
        <v>64</v>
      </c>
      <c r="AX67">
        <f>IF(Z67&gt;0, (R67*SUMPRODUCT(K67:$K$98, X67:$X$98)-K67*$AZ$3)/Z67, 0)</f>
        <v>50.565673566612091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100000</v>
      </c>
      <c r="S68">
        <f t="shared" si="29"/>
        <v>27.455901542606931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2.5723481791167453</v>
      </c>
      <c r="AC68">
        <f t="shared" si="30"/>
        <v>0.99639566080696085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-1407.1952155846452</v>
      </c>
      <c r="AI68">
        <f t="shared" si="34"/>
        <v>-1408.1024847005954</v>
      </c>
      <c r="AJ68">
        <f t="shared" si="35"/>
        <v>1.5759525183097844</v>
      </c>
      <c r="AK68">
        <f t="shared" si="22"/>
        <v>0.18006437253817217</v>
      </c>
      <c r="AL68">
        <f t="shared" si="26"/>
        <v>-1406.3464678097473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-1.3959161068926109</v>
      </c>
      <c r="AR68">
        <f t="shared" si="36"/>
        <v>-1.3968161039635325</v>
      </c>
      <c r="AS68">
        <f t="shared" si="36"/>
        <v>1.5633207671848235E-3</v>
      </c>
      <c r="AT68">
        <f t="shared" si="36"/>
        <v>1.786211004129346E-4</v>
      </c>
      <c r="AU68">
        <f t="shared" si="23"/>
        <v>-1.3950741620959348</v>
      </c>
      <c r="AW68">
        <v>65</v>
      </c>
      <c r="AX68">
        <f>IF(Z68&gt;0, (R68*SUMPRODUCT(K68:$K$98, X68:$X$98)-K68*$AZ$3)/Z68, 0)</f>
        <v>27.455901542606931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100000</v>
      </c>
      <c r="S69">
        <f t="shared" si="29"/>
        <v>-3.1630047108091959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0.99639566080696085</v>
      </c>
      <c r="AC69">
        <f t="shared" si="30"/>
        <v>-7.8992967365837163E-2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-1095.3829259105003</v>
      </c>
      <c r="AI69">
        <f t="shared" si="34"/>
        <v>-1096.0072766038131</v>
      </c>
      <c r="AJ69">
        <f t="shared" si="35"/>
        <v>1.075388628172798</v>
      </c>
      <c r="AK69">
        <f t="shared" si="22"/>
        <v>6.974769625648726E-2</v>
      </c>
      <c r="AL69">
        <f t="shared" si="26"/>
        <v>-1094.862140279384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-0.97018133036103305</v>
      </c>
      <c r="AR69">
        <f t="shared" si="36"/>
        <v>-0.9707343181536322</v>
      </c>
      <c r="AS69">
        <f t="shared" si="36"/>
        <v>9.524723685724653E-4</v>
      </c>
      <c r="AT69">
        <f t="shared" si="36"/>
        <v>6.1775577419640148E-5</v>
      </c>
      <c r="AU69">
        <f t="shared" si="23"/>
        <v>-0.96972007020764028</v>
      </c>
      <c r="AW69">
        <v>66</v>
      </c>
      <c r="AX69">
        <f>IF(Z69&gt;0, (R69*SUMPRODUCT(K69:$K$98, X69:$X$98)-K69*$AZ$3)/Z69, 0)</f>
        <v>-3.1630047108091959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100000</v>
      </c>
      <c r="S70">
        <f t="shared" si="29"/>
        <v>-46.095867488973973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-7.8992967365837163E-2</v>
      </c>
      <c r="AC70">
        <f t="shared" si="30"/>
        <v>-0.76298904886989627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-817.20650883536462</v>
      </c>
      <c r="AI70">
        <f t="shared" si="34"/>
        <v>-817.62031439453563</v>
      </c>
      <c r="AJ70">
        <f t="shared" si="35"/>
        <v>0.68399608150405911</v>
      </c>
      <c r="AK70">
        <f t="shared" si="22"/>
        <v>-5.5295077156086022E-3</v>
      </c>
      <c r="AL70">
        <f t="shared" si="26"/>
        <v>-816.94184782074728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-0.64625027399711199</v>
      </c>
      <c r="AR70">
        <f t="shared" si="36"/>
        <v>-0.64657751313814238</v>
      </c>
      <c r="AS70">
        <f t="shared" si="36"/>
        <v>5.4090691924971136E-4</v>
      </c>
      <c r="AT70">
        <f t="shared" si="36"/>
        <v>-4.372757482528953E-6</v>
      </c>
      <c r="AU70">
        <f t="shared" si="23"/>
        <v>-0.64604097897637536</v>
      </c>
      <c r="AW70">
        <v>67</v>
      </c>
      <c r="AX70">
        <f>IF(Z70&gt;0, (R70*SUMPRODUCT(K70:$K$98, X70:$X$98)-K70*$AZ$3)/Z70, 0)</f>
        <v>-46.095867488973973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100000</v>
      </c>
      <c r="S71">
        <f t="shared" si="29"/>
        <v>-109.28347335129298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-0.76298904886989627</v>
      </c>
      <c r="AC71">
        <f t="shared" si="30"/>
        <v>-1.1537167792447103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-582.95981050980652</v>
      </c>
      <c r="AI71">
        <f t="shared" si="34"/>
        <v>-583.22373806075836</v>
      </c>
      <c r="AJ71">
        <f t="shared" si="35"/>
        <v>0.39072773037481401</v>
      </c>
      <c r="AK71">
        <f t="shared" si="22"/>
        <v>-5.3409233420892745E-2</v>
      </c>
      <c r="AL71">
        <f t="shared" si="26"/>
        <v>-582.88641956380445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-0.41161341061428453</v>
      </c>
      <c r="AR71">
        <f t="shared" si="36"/>
        <v>-0.41179976328807755</v>
      </c>
      <c r="AS71">
        <f t="shared" si="36"/>
        <v>2.758831240536269E-4</v>
      </c>
      <c r="AT71">
        <f t="shared" si="36"/>
        <v>-3.7710930205364955E-5</v>
      </c>
      <c r="AU71">
        <f t="shared" si="23"/>
        <v>-0.4115615910942293</v>
      </c>
      <c r="AW71">
        <v>68</v>
      </c>
      <c r="AX71">
        <f>IF(Z71&gt;0, (R71*SUMPRODUCT(K71:$K$98, X71:$X$98)-K71*$AZ$3)/Z71, 0)</f>
        <v>-109.28347335129298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100000</v>
      </c>
      <c r="S72">
        <f t="shared" si="29"/>
        <v>-206.8842150936006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-1.1537167792447103</v>
      </c>
      <c r="AC72">
        <f t="shared" si="30"/>
        <v>-1.3371850616247996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-398.80844902727193</v>
      </c>
      <c r="AI72">
        <f t="shared" si="34"/>
        <v>-398.97003519045745</v>
      </c>
      <c r="AJ72">
        <f t="shared" si="35"/>
        <v>0.18346828238008928</v>
      </c>
      <c r="AK72">
        <f t="shared" ref="AK72:AK89" si="49">G72*SUM(AB72:AB72, AE72:AF72)</f>
        <v>-8.0760174547129721E-2</v>
      </c>
      <c r="AL72">
        <f t="shared" si="26"/>
        <v>-398.86732708262451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-0.25141849851896414</v>
      </c>
      <c r="AR72">
        <f t="shared" si="36"/>
        <v>-0.25152036634706215</v>
      </c>
      <c r="AS72">
        <f t="shared" si="36"/>
        <v>1.1566284564523109E-4</v>
      </c>
      <c r="AT72">
        <f t="shared" si="36"/>
        <v>-5.091316865099896E-5</v>
      </c>
      <c r="AU72">
        <f t="shared" si="23"/>
        <v>-0.25145561667006788</v>
      </c>
      <c r="AW72">
        <v>69</v>
      </c>
      <c r="AX72">
        <f>IF(Z72&gt;0, (R72*SUMPRODUCT(K72:$K$98, X72:$X$98)-K72*$AZ$3)/Z72, 0)</f>
        <v>-206.8842150936006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100000</v>
      </c>
      <c r="S73">
        <f t="shared" si="29"/>
        <v>-365.50574298928933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-1.3371850616247996</v>
      </c>
      <c r="AC73">
        <f t="shared" si="30"/>
        <v>-1.3849025527918042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-260.98085256615821</v>
      </c>
      <c r="AI73">
        <f t="shared" si="34"/>
        <v>-261.07557765457034</v>
      </c>
      <c r="AJ73">
        <f t="shared" si="35"/>
        <v>4.7717491167004633E-2</v>
      </c>
      <c r="AK73">
        <f t="shared" si="49"/>
        <v>-9.3602954313735984E-2</v>
      </c>
      <c r="AL73">
        <f t="shared" si="26"/>
        <v>-261.12146311771704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-0.14690057670190562</v>
      </c>
      <c r="AR73">
        <f t="shared" si="36"/>
        <v>-0.14695389544149537</v>
      </c>
      <c r="AS73">
        <f t="shared" si="36"/>
        <v>2.6859161897419714E-5</v>
      </c>
      <c r="AT73">
        <f t="shared" si="36"/>
        <v>-5.2687114148361735E-5</v>
      </c>
      <c r="AU73">
        <f t="shared" si="23"/>
        <v>-0.14697972339374629</v>
      </c>
      <c r="AW73">
        <v>70</v>
      </c>
      <c r="AX73">
        <f>IF(Z73&gt;0, (R73*SUMPRODUCT(K73:$K$98, X73:$X$98)-K73*$AZ$3)/Z73, 0)</f>
        <v>-365.50574298928933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100000</v>
      </c>
      <c r="S74">
        <f t="shared" si="29"/>
        <v>-636.29139734307876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-1.3849025527918042</v>
      </c>
      <c r="AC74">
        <f t="shared" si="30"/>
        <v>-1.3499272300723175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-162.95584467701298</v>
      </c>
      <c r="AI74">
        <f t="shared" si="34"/>
        <v>-163.0088835533717</v>
      </c>
      <c r="AJ74">
        <f t="shared" si="35"/>
        <v>-3.4975322719486668E-2</v>
      </c>
      <c r="AK74">
        <f t="shared" si="49"/>
        <v>-9.6943178695426305E-2</v>
      </c>
      <c r="AL74">
        <f t="shared" si="26"/>
        <v>-163.1408020547866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-8.1896770137335775E-2</v>
      </c>
      <c r="AR74">
        <f t="shared" si="36"/>
        <v>-8.1923425902117347E-2</v>
      </c>
      <c r="AS74">
        <f t="shared" si="36"/>
        <v>-1.7577558944966108E-5</v>
      </c>
      <c r="AT74">
        <f t="shared" si="36"/>
        <v>-4.8720763822483129E-5</v>
      </c>
      <c r="AU74">
        <f t="shared" si="23"/>
        <v>-8.1989724224884791E-2</v>
      </c>
      <c r="AW74">
        <v>71</v>
      </c>
      <c r="AX74">
        <f>IF(Z74&gt;0, (R74*SUMPRODUCT(K74:$K$98, X74:$X$98)-K74*$AZ$3)/Z74, 0)</f>
        <v>-636.29139734307876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100000</v>
      </c>
      <c r="S75">
        <f t="shared" si="29"/>
        <v>-1121.5267164082493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-1.3499272300723175</v>
      </c>
      <c r="AC75">
        <f t="shared" si="30"/>
        <v>-1.2694348042976957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-96.845848329574437</v>
      </c>
      <c r="AI75">
        <f t="shared" si="34"/>
        <v>-96.874145355087194</v>
      </c>
      <c r="AJ75">
        <f t="shared" si="35"/>
        <v>-8.049242577462179E-2</v>
      </c>
      <c r="AK75">
        <f t="shared" si="49"/>
        <v>-9.449490610506224E-2</v>
      </c>
      <c r="AL75">
        <f t="shared" si="26"/>
        <v>-97.049132686966885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-4.3457007562401423E-2</v>
      </c>
      <c r="AR75">
        <f t="shared" si="36"/>
        <v>-4.3469705102594541E-2</v>
      </c>
      <c r="AS75">
        <f t="shared" si="36"/>
        <v>-3.6118842634326744E-5</v>
      </c>
      <c r="AT75">
        <f t="shared" si="36"/>
        <v>-4.2402084550299553E-5</v>
      </c>
      <c r="AU75">
        <f t="shared" si="23"/>
        <v>-4.3548226029779168E-2</v>
      </c>
      <c r="AW75">
        <v>72</v>
      </c>
      <c r="AX75">
        <f>IF(Z75&gt;0, (R75*SUMPRODUCT(K75:$K$98, X75:$X$98)-K75*$AZ$3)/Z75, 0)</f>
        <v>-1121.5267164082493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100000</v>
      </c>
      <c r="S76">
        <f t="shared" si="29"/>
        <v>-2035.2951377938648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-1.2694348042976957</v>
      </c>
      <c r="AC76">
        <f t="shared" si="30"/>
        <v>-1.167901458367278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-54.673808196119559</v>
      </c>
      <c r="AI76">
        <f t="shared" si="34"/>
        <v>-54.688153799328155</v>
      </c>
      <c r="AJ76">
        <f t="shared" si="35"/>
        <v>-0.10153334593041774</v>
      </c>
      <c r="AK76">
        <f t="shared" si="49"/>
        <v>-8.8860436300838716E-2</v>
      </c>
      <c r="AL76">
        <f t="shared" si="26"/>
        <v>-54.878547581559417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-2.1904841350098674E-2</v>
      </c>
      <c r="AR76">
        <f t="shared" si="36"/>
        <v>-2.1910588858324708E-2</v>
      </c>
      <c r="AS76">
        <f t="shared" si="36"/>
        <v>-4.0678926669467661E-5</v>
      </c>
      <c r="AT76">
        <f t="shared" si="36"/>
        <v>-3.5601576398122035E-5</v>
      </c>
      <c r="AU76">
        <f t="shared" si="23"/>
        <v>-2.1986869361392301E-2</v>
      </c>
      <c r="AW76">
        <v>73</v>
      </c>
      <c r="AX76">
        <f>IF(Z76&gt;0, (R76*SUMPRODUCT(K76:$K$98, X76:$X$98)-K76*$AZ$3)/Z76, 0)</f>
        <v>-2035.2951377938648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100000</v>
      </c>
      <c r="S77">
        <f t="shared" si="29"/>
        <v>-3847.9064262384923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-1.167901458367278</v>
      </c>
      <c r="AC77">
        <f t="shared" si="30"/>
        <v>-1.0603506269559309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-29.252029125354348</v>
      </c>
      <c r="AI77">
        <f t="shared" si="34"/>
        <v>-29.258918265249523</v>
      </c>
      <c r="AJ77">
        <f t="shared" si="35"/>
        <v>-0.10755083141134714</v>
      </c>
      <c r="AK77">
        <f t="shared" si="49"/>
        <v>-8.1753102085709461E-2</v>
      </c>
      <c r="AL77">
        <f t="shared" si="26"/>
        <v>-29.448222198746581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-1.0464024834290344E-2</v>
      </c>
      <c r="AR77">
        <f t="shared" si="36"/>
        <v>-1.0466489214817284E-2</v>
      </c>
      <c r="AS77">
        <f t="shared" si="36"/>
        <v>-3.8473042878979341E-5</v>
      </c>
      <c r="AT77">
        <f t="shared" si="36"/>
        <v>-2.9244688867195796E-5</v>
      </c>
      <c r="AU77">
        <f t="shared" si="23"/>
        <v>-1.053420694656346E-2</v>
      </c>
      <c r="AW77">
        <v>74</v>
      </c>
      <c r="AX77">
        <f>IF(Z77&gt;0, (R77*SUMPRODUCT(K77:$K$98, X77:$X$98)-K77*$AZ$3)/Z77, 0)</f>
        <v>-3847.9064262384923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100000</v>
      </c>
      <c r="S78">
        <f t="shared" si="29"/>
        <v>-7644.5562466215006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-1.0603506269559309</v>
      </c>
      <c r="AC78">
        <f t="shared" si="30"/>
        <v>-0.95522922968178747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-14.785445533613384</v>
      </c>
      <c r="AI78">
        <f t="shared" si="34"/>
        <v>-14.788569420726203</v>
      </c>
      <c r="AJ78">
        <f t="shared" si="35"/>
        <v>-0.10512139727414338</v>
      </c>
      <c r="AK78">
        <f t="shared" si="49"/>
        <v>-7.422454388691517E-2</v>
      </c>
      <c r="AL78">
        <f t="shared" si="26"/>
        <v>-14.967915361887261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-4.7223607178415433E-3</v>
      </c>
      <c r="AR78">
        <f t="shared" si="36"/>
        <v>-4.7233584640207172E-3</v>
      </c>
      <c r="AS78">
        <f t="shared" si="36"/>
        <v>-3.357498804912309E-5</v>
      </c>
      <c r="AT78">
        <f t="shared" si="36"/>
        <v>-2.3706764165774325E-5</v>
      </c>
      <c r="AU78">
        <f t="shared" si="23"/>
        <v>-4.7806402162356145E-3</v>
      </c>
      <c r="AW78">
        <v>75</v>
      </c>
      <c r="AX78">
        <f>IF(Z78&gt;0, (R78*SUMPRODUCT(K78:$K$98, X78:$X$98)-K78*$AZ$3)/Z78, 0)</f>
        <v>-7644.5562466215006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100000</v>
      </c>
      <c r="S79">
        <f t="shared" si="29"/>
        <v>-16064.998570145488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-0.95522922968178747</v>
      </c>
      <c r="AC79">
        <f t="shared" si="30"/>
        <v>-0.85675032065995615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-7.0375683983590527</v>
      </c>
      <c r="AI79">
        <f t="shared" si="34"/>
        <v>-7.0389016545011538</v>
      </c>
      <c r="AJ79">
        <f t="shared" si="35"/>
        <v>-9.8478909021831318E-2</v>
      </c>
      <c r="AK79">
        <f t="shared" si="49"/>
        <v>-6.686604607772513E-2</v>
      </c>
      <c r="AL79">
        <f t="shared" si="26"/>
        <v>-7.2042466096007098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-2.0069167053251456E-3</v>
      </c>
      <c r="AR79">
        <f t="shared" si="36"/>
        <v>-2.00729691250362E-3</v>
      </c>
      <c r="AS79">
        <f t="shared" si="36"/>
        <v>-2.8083416948983669E-5</v>
      </c>
      <c r="AT79">
        <f t="shared" si="36"/>
        <v>-1.9068316966371171E-5</v>
      </c>
      <c r="AU79">
        <f t="shared" si="23"/>
        <v>-2.0544486464189747E-3</v>
      </c>
      <c r="AW79">
        <v>76</v>
      </c>
      <c r="AX79">
        <f>IF(Z79&gt;0, (R79*SUMPRODUCT(K79:$K$98, X79:$X$98)-K79*$AZ$3)/Z79, 0)</f>
        <v>-16064.998570145488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100000</v>
      </c>
      <c r="S80">
        <f t="shared" si="29"/>
        <v>-36314.255647817896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-0.85675032065995615</v>
      </c>
      <c r="AC80">
        <f t="shared" si="30"/>
        <v>-0.76661324652628748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-3.1686411485608508</v>
      </c>
      <c r="AI80">
        <f t="shared" si="34"/>
        <v>-3.1691689118543911</v>
      </c>
      <c r="AJ80">
        <f t="shared" si="35"/>
        <v>-9.0137074133668671E-2</v>
      </c>
      <c r="AK80">
        <f t="shared" si="49"/>
        <v>-5.9972522446196934E-2</v>
      </c>
      <c r="AL80">
        <f t="shared" si="26"/>
        <v>-3.3192785084342566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-8.0679231780821071E-4</v>
      </c>
      <c r="AR80">
        <f t="shared" si="36"/>
        <v>-8.0692669571687443E-4</v>
      </c>
      <c r="AS80">
        <f t="shared" si="36"/>
        <v>-2.295050008858916E-5</v>
      </c>
      <c r="AT80">
        <f t="shared" si="36"/>
        <v>-1.5270069446377059E-5</v>
      </c>
      <c r="AU80">
        <f t="shared" si="23"/>
        <v>-8.4514726525184065E-4</v>
      </c>
      <c r="AW80">
        <v>77</v>
      </c>
      <c r="AX80">
        <f>IF(Z80&gt;0, (R80*SUMPRODUCT(K80:$K$98, X80:$X$98)-K80*$AZ$3)/Z80, 0)</f>
        <v>-36314.255647817896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100000</v>
      </c>
      <c r="S81">
        <f t="shared" si="29"/>
        <v>-88902.811787461847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-0.76661324652628748</v>
      </c>
      <c r="AC81">
        <f t="shared" si="30"/>
        <v>-0.68514861845213704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-1.3192711589460711</v>
      </c>
      <c r="AI81">
        <f t="shared" si="34"/>
        <v>-1.3194638268169394</v>
      </c>
      <c r="AJ81">
        <f t="shared" si="35"/>
        <v>-8.1464628074150447E-2</v>
      </c>
      <c r="AK81">
        <f t="shared" si="49"/>
        <v>-5.3662927256840132E-2</v>
      </c>
      <c r="AL81">
        <f t="shared" si="26"/>
        <v>-1.4545913821479299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-2.9991952674454604E-4</v>
      </c>
      <c r="AR81">
        <f t="shared" si="36"/>
        <v>-2.9996332733569657E-4</v>
      </c>
      <c r="AS81">
        <f t="shared" si="36"/>
        <v>-1.8519947573126945E-5</v>
      </c>
      <c r="AT81">
        <f t="shared" si="36"/>
        <v>-1.2199584321585554E-5</v>
      </c>
      <c r="AU81">
        <f t="shared" si="23"/>
        <v>-3.3068285923040905E-4</v>
      </c>
      <c r="AW81">
        <v>78</v>
      </c>
      <c r="AX81">
        <f>IF(Z81&gt;0, (R81*SUMPRODUCT(K81:$K$98, X81:$X$98)-K81*$AZ$3)/Z81, 0)</f>
        <v>-88902.811787461847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100000</v>
      </c>
      <c r="S82">
        <f t="shared" si="29"/>
        <v>-237406.32141065333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-0.68514861845213704</v>
      </c>
      <c r="AC82">
        <f t="shared" si="30"/>
        <v>-0.61199191262891861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-0.50518228458679615</v>
      </c>
      <c r="AI82">
        <f t="shared" si="34"/>
        <v>-0.50524673020780919</v>
      </c>
      <c r="AJ82">
        <f t="shared" si="35"/>
        <v>-7.3156705823218426E-2</v>
      </c>
      <c r="AK82">
        <f t="shared" si="49"/>
        <v>-4.7960403291649599E-2</v>
      </c>
      <c r="AL82">
        <f t="shared" si="26"/>
        <v>-0.62636383932267725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-1.0254175916807569E-4</v>
      </c>
      <c r="AR82">
        <f t="shared" si="36"/>
        <v>-1.0255484032224712E-4</v>
      </c>
      <c r="AS82">
        <f t="shared" si="36"/>
        <v>-1.4849327735611361E-5</v>
      </c>
      <c r="AT82">
        <f t="shared" si="36"/>
        <v>-9.7349892780952372E-6</v>
      </c>
      <c r="AU82">
        <f t="shared" si="23"/>
        <v>-1.2713915733595372E-4</v>
      </c>
      <c r="AW82">
        <v>79</v>
      </c>
      <c r="AX82">
        <f>IF(Z82&gt;0, (R82*SUMPRODUCT(K82:$K$98, X82:$X$98)-K82*$AZ$3)/Z82, 0)</f>
        <v>-237406.32141065333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100000</v>
      </c>
      <c r="S83">
        <f t="shared" si="29"/>
        <v>-697011.14691647689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-0.61199191262891861</v>
      </c>
      <c r="AC83">
        <f t="shared" si="30"/>
        <v>-0.54650818175419102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-0.17679727875971499</v>
      </c>
      <c r="AI83">
        <f t="shared" si="34"/>
        <v>-0.17681688060482795</v>
      </c>
      <c r="AJ83">
        <f t="shared" si="35"/>
        <v>-6.5483730874727586E-2</v>
      </c>
      <c r="AK83">
        <f t="shared" si="49"/>
        <v>-4.2839433884024308E-2</v>
      </c>
      <c r="AL83">
        <f t="shared" si="26"/>
        <v>-0.28514004536357984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-3.2041305635878009E-5</v>
      </c>
      <c r="AR83">
        <f t="shared" si="36"/>
        <v>-3.2044858115388426E-5</v>
      </c>
      <c r="AS83">
        <f t="shared" si="36"/>
        <v>-1.1867740554911866E-5</v>
      </c>
      <c r="AT83">
        <f t="shared" si="36"/>
        <v>-7.7638717291093229E-6</v>
      </c>
      <c r="AU83">
        <f t="shared" si="23"/>
        <v>-5.1676470399409615E-5</v>
      </c>
      <c r="AW83">
        <v>80</v>
      </c>
      <c r="AX83">
        <f>IF(Z83&gt;0, (R83*SUMPRODUCT(K83:$K$98, X83:$X$98)-K83*$AZ$3)/Z83, 0)</f>
        <v>-697011.14691647689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100000</v>
      </c>
      <c r="S84">
        <f t="shared" si="29"/>
        <v>-2270474.5876022894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-0.54650818175419102</v>
      </c>
      <c r="AC84">
        <f t="shared" si="30"/>
        <v>-0.48798105106527739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-5.6130837463523535E-2</v>
      </c>
      <c r="AI84">
        <f t="shared" si="34"/>
        <v>-5.6136210580819475E-2</v>
      </c>
      <c r="AJ84">
        <f t="shared" si="35"/>
        <v>-5.8527130688913631E-2</v>
      </c>
      <c r="AK84">
        <f t="shared" si="49"/>
        <v>-3.8255572722793375E-2</v>
      </c>
      <c r="AL84">
        <f t="shared" si="26"/>
        <v>-0.15291891399252647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-9.0827660447745267E-6</v>
      </c>
      <c r="AR84">
        <f t="shared" si="36"/>
        <v>-9.0836354914020034E-6</v>
      </c>
      <c r="AS84">
        <f t="shared" si="36"/>
        <v>-9.4705202940326154E-6</v>
      </c>
      <c r="AT84">
        <f t="shared" si="36"/>
        <v>-6.1902945448799033E-6</v>
      </c>
      <c r="AU84">
        <f t="shared" si="23"/>
        <v>-2.4744450330314521E-5</v>
      </c>
      <c r="AW84">
        <v>81</v>
      </c>
      <c r="AX84">
        <f>IF(Z84&gt;0, (R84*SUMPRODUCT(K84:$K$98, X84:$X$98)-K84*$AZ$3)/Z84, 0)</f>
        <v>-2270474.5876022894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100000</v>
      </c>
      <c r="S85">
        <f t="shared" si="29"/>
        <v>-8300991.3994975332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-0.48798105106527739</v>
      </c>
      <c r="AC85">
        <f t="shared" si="30"/>
        <v>-0.43570515883618854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-1.6028711697523228E-2</v>
      </c>
      <c r="AI85">
        <f t="shared" si="34"/>
        <v>-1.6030023905721825E-2</v>
      </c>
      <c r="AJ85">
        <f t="shared" si="35"/>
        <v>-5.2275892229088849E-2</v>
      </c>
      <c r="AK85">
        <f t="shared" si="49"/>
        <v>-3.415867357456942E-2</v>
      </c>
      <c r="AL85">
        <f t="shared" si="26"/>
        <v>-0.10246458970938009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-2.315779476235072E-6</v>
      </c>
      <c r="AR85">
        <f t="shared" si="36"/>
        <v>-2.3159690600813727E-6</v>
      </c>
      <c r="AS85">
        <f t="shared" si="36"/>
        <v>-7.552661786580557E-6</v>
      </c>
      <c r="AT85">
        <f t="shared" si="36"/>
        <v>-4.9351411824085893E-6</v>
      </c>
      <c r="AU85">
        <f t="shared" si="23"/>
        <v>-1.4803772029070519E-5</v>
      </c>
      <c r="AW85">
        <v>82</v>
      </c>
      <c r="AX85">
        <f>IF(Z85&gt;0, (R85*SUMPRODUCT(K85:$K$98, X85:$X$98)-K85*$AZ$3)/Z85, 0)</f>
        <v>-8300991.3994975332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100000</v>
      </c>
      <c r="S86">
        <f t="shared" si="29"/>
        <v>-34581657.031608783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-0.43570515883618854</v>
      </c>
      <c r="AC86">
        <f t="shared" si="30"/>
        <v>-0.38902446122715267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-4.0713999304682162E-3</v>
      </c>
      <c r="AI86">
        <f t="shared" si="34"/>
        <v>-4.0716811666022101E-3</v>
      </c>
      <c r="AJ86">
        <f t="shared" si="35"/>
        <v>-4.6680697609035871E-2</v>
      </c>
      <c r="AK86">
        <f t="shared" si="49"/>
        <v>-3.04993611185332E-2</v>
      </c>
      <c r="AL86">
        <f t="shared" si="26"/>
        <v>-8.1251739894171282E-2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-5.2519952590428765E-7</v>
      </c>
      <c r="AR86">
        <f t="shared" si="36"/>
        <v>-5.2523580460123789E-7</v>
      </c>
      <c r="AS86">
        <f t="shared" si="36"/>
        <v>-6.0216831241944843E-6</v>
      </c>
      <c r="AT86">
        <f t="shared" si="36"/>
        <v>-3.93433469406067E-6</v>
      </c>
      <c r="AU86">
        <f t="shared" si="23"/>
        <v>-1.0481253622856393E-5</v>
      </c>
      <c r="AW86">
        <v>83</v>
      </c>
      <c r="AX86">
        <f>IF(Z86&gt;0, (R86*SUMPRODUCT(K86:$K$98, X86:$X$98)-K86*$AZ$3)/Z86, 0)</f>
        <v>-34581657.031608783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100000</v>
      </c>
      <c r="S87">
        <f t="shared" si="29"/>
        <v>-167418411.90204585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-0.38902446122715267</v>
      </c>
      <c r="AC87">
        <f t="shared" si="30"/>
        <v>-0.34734372447264983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-9.0622464544480271E-4</v>
      </c>
      <c r="AI87">
        <f t="shared" si="34"/>
        <v>-9.0627651305609568E-4</v>
      </c>
      <c r="AJ87">
        <f t="shared" si="35"/>
        <v>-4.1680736754502845E-2</v>
      </c>
      <c r="AK87">
        <f t="shared" si="49"/>
        <v>-2.723171228590069E-2</v>
      </c>
      <c r="AL87">
        <f t="shared" si="26"/>
        <v>-6.9818725553459637E-2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-1.0437546102926446E-7</v>
      </c>
      <c r="AR87">
        <f t="shared" si="36"/>
        <v>-1.0438143494077568E-7</v>
      </c>
      <c r="AS87">
        <f t="shared" si="36"/>
        <v>-4.8006265738395477E-6</v>
      </c>
      <c r="AT87">
        <f t="shared" si="36"/>
        <v>-3.1364436387205856E-6</v>
      </c>
      <c r="AU87">
        <f t="shared" si="23"/>
        <v>-8.0414516475009095E-6</v>
      </c>
      <c r="AW87">
        <v>84</v>
      </c>
      <c r="AX87">
        <f>IF(Z87&gt;0, (R87*SUMPRODUCT(K87:$K$98, X87:$X$98)-K87*$AZ$3)/Z87, 0)</f>
        <v>-167418411.90204585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100000</v>
      </c>
      <c r="S88">
        <f t="shared" si="29"/>
        <v>-967314388.16113818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-0.34734372447264983</v>
      </c>
      <c r="AC88">
        <f t="shared" si="30"/>
        <v>-0.31012841638915672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-1.7333497328136111E-4</v>
      </c>
      <c r="AI88">
        <f t="shared" si="34"/>
        <v>-1.7334298847322078E-4</v>
      </c>
      <c r="AJ88">
        <f t="shared" si="35"/>
        <v>-3.7215308083493104E-2</v>
      </c>
      <c r="AK88">
        <f t="shared" si="49"/>
        <v>-2.4314060713085492E-2</v>
      </c>
      <c r="AL88">
        <f t="shared" si="26"/>
        <v>-6.1702711785051816E-2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-1.7825048205365667E-8</v>
      </c>
      <c r="AR88">
        <f t="shared" si="36"/>
        <v>-1.7825872454382294E-8</v>
      </c>
      <c r="AS88">
        <f t="shared" si="36"/>
        <v>-3.8270676021567284E-6</v>
      </c>
      <c r="AT88">
        <f t="shared" si="36"/>
        <v>-2.5003569451355509E-6</v>
      </c>
      <c r="AU88">
        <f t="shared" si="23"/>
        <v>-6.3452504197466611E-6</v>
      </c>
      <c r="AW88">
        <v>85</v>
      </c>
      <c r="AX88">
        <f>IF(Z88&gt;0, (R88*SUMPRODUCT(K88:$K$98, X88:$X$98)-K88*$AZ$3)/Z88, 0)</f>
        <v>-967314388.16113818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-0.31012841638915672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-3.2060767438672129E-5</v>
      </c>
      <c r="AI89">
        <f t="shared" si="34"/>
        <v>-3.2060767438672129E-5</v>
      </c>
      <c r="AJ89">
        <f t="shared" si="35"/>
        <v>-0.31012841638915672</v>
      </c>
      <c r="AK89">
        <f t="shared" si="49"/>
        <v>-2.1708989147240974E-2</v>
      </c>
      <c r="AL89">
        <f t="shared" si="26"/>
        <v>-0.33186946630383635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-2.9437464879454936E-9</v>
      </c>
      <c r="AR89">
        <f t="shared" si="36"/>
        <v>-2.9437464879454936E-9</v>
      </c>
      <c r="AS89">
        <f t="shared" si="36"/>
        <v>-2.8475283328884945E-5</v>
      </c>
      <c r="AT89">
        <f t="shared" si="36"/>
        <v>-1.9932698330219464E-6</v>
      </c>
      <c r="AU89">
        <f t="shared" si="23"/>
        <v>-3.0471496908394837E-5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5665.6032039359543</v>
      </c>
      <c r="AO91" s="8">
        <f t="shared" si="50"/>
        <v>-566.56032039359548</v>
      </c>
      <c r="AP91" s="8">
        <f t="shared" si="50"/>
        <v>-489.88278457581515</v>
      </c>
      <c r="AQ91" s="8">
        <f t="shared" si="50"/>
        <v>-3015.7620753239921</v>
      </c>
      <c r="AR91" s="8">
        <f t="shared" si="50"/>
        <v>1593.3980236425507</v>
      </c>
      <c r="AS91" s="8">
        <f t="shared" si="50"/>
        <v>-111.05311684418876</v>
      </c>
      <c r="AT91" s="8">
        <f t="shared" si="50"/>
        <v>49.201126183143543</v>
      </c>
      <c r="AU91" s="8">
        <f t="shared" si="50"/>
        <v>1531.546032981505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2652-0B0B-44D3-B807-1CF5DBB3E93A}">
  <sheetPr codeName="Sheet7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7534.8234572848933</v>
      </c>
      <c r="K3">
        <v>1</v>
      </c>
      <c r="L3" s="2">
        <v>0</v>
      </c>
      <c r="O3">
        <f>$C$3</f>
        <v>7534.8234572848933</v>
      </c>
      <c r="P3">
        <f>O3*C5</f>
        <v>753.48234572848935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7534.8234572848933</v>
      </c>
      <c r="AF3">
        <f t="shared" ref="AF3:AG34" si="4">-$Z3*P3</f>
        <v>-753.48234572848935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6508.1913697564041</v>
      </c>
      <c r="AJ3">
        <f t="shared" ref="AJ3:AJ66" si="7">AB3-AC3</f>
        <v>0</v>
      </c>
      <c r="AL3">
        <f t="shared" ref="AL3:AL34" si="8">SUM(AI3:AK3)</f>
        <v>6508.1913697564041</v>
      </c>
      <c r="AN3">
        <f t="shared" ref="AN3:AU34" si="9">AE3*$K3</f>
        <v>7534.8234572848933</v>
      </c>
      <c r="AO3">
        <f t="shared" si="9"/>
        <v>-753.48234572848935</v>
      </c>
      <c r="AP3">
        <f t="shared" si="9"/>
        <v>-273.14974180000002</v>
      </c>
      <c r="AQ3">
        <f t="shared" si="9"/>
        <v>0</v>
      </c>
      <c r="AR3">
        <f t="shared" si="9"/>
        <v>6508.1913697564041</v>
      </c>
      <c r="AS3">
        <f t="shared" si="9"/>
        <v>0</v>
      </c>
      <c r="AT3">
        <f t="shared" si="9"/>
        <v>0</v>
      </c>
      <c r="AU3">
        <f t="shared" si="9"/>
        <v>6508.1913697564041</v>
      </c>
      <c r="AW3">
        <v>0</v>
      </c>
      <c r="AX3">
        <f>IF(Z3&gt;0, (R3*SUMPRODUCT(K3:$K$98, X3:$X$98)-K3*$AZ$3)/Z3, 0)</f>
        <v>0</v>
      </c>
      <c r="AZ3">
        <f>C6*ABS(SUMPRODUCT(X4:X79, K4:K79))/1</f>
        <v>4058.050089837086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275.74575066498591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272.20244561926165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-272.20244561926165</v>
      </c>
      <c r="AK4">
        <f>G4*SUM(AB4, AE4:AF4)</f>
        <v>0</v>
      </c>
      <c r="AL4">
        <f t="shared" si="8"/>
        <v>-557.19234561926169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-265.87358895419345</v>
      </c>
      <c r="AR4">
        <f t="shared" si="9"/>
        <v>-265.87358895419345</v>
      </c>
      <c r="AS4">
        <f t="shared" si="9"/>
        <v>-253.94388060384517</v>
      </c>
      <c r="AT4">
        <f t="shared" si="9"/>
        <v>0</v>
      </c>
      <c r="AU4">
        <f t="shared" si="9"/>
        <v>-519.81746955803874</v>
      </c>
      <c r="AW4">
        <v>1</v>
      </c>
      <c r="AX4">
        <f>IF(Z4&gt;0, (R4*SUMPRODUCT(K4:$K$98, X4:$X$98)-K4*$AZ$3)/Z4, 0)</f>
        <v>275.74575066498591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100000</v>
      </c>
      <c r="S5">
        <f t="shared" si="1"/>
        <v>330.56130892402678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272.20244561926165</v>
      </c>
      <c r="AC5">
        <f t="shared" si="2"/>
        <v>322.10533294721381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-285.92585502442779</v>
      </c>
      <c r="AI5">
        <f t="shared" si="6"/>
        <v>-310.28633856042165</v>
      </c>
      <c r="AJ5">
        <f t="shared" si="7"/>
        <v>-49.902887327952158</v>
      </c>
      <c r="AK5">
        <f>G5*SUM(AB5, AE5:AF5)</f>
        <v>11.160300270389728</v>
      </c>
      <c r="AL5">
        <f t="shared" si="8"/>
        <v>-349.0289256179841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-244.49749109120916</v>
      </c>
      <c r="AR5">
        <f t="shared" si="9"/>
        <v>-265.32833587721274</v>
      </c>
      <c r="AS5">
        <f t="shared" si="9"/>
        <v>-42.67235905913163</v>
      </c>
      <c r="AT5">
        <f t="shared" si="9"/>
        <v>9.5432622408411127</v>
      </c>
      <c r="AU5">
        <f t="shared" si="9"/>
        <v>-298.45743269550326</v>
      </c>
      <c r="AW5">
        <v>2</v>
      </c>
      <c r="AX5">
        <f>IF(Z5&gt;0, (R5*SUMPRODUCT(K5:$K$98, X5:$X$98)-K5*$AZ$3)/Z5, 0)</f>
        <v>330.56130892402678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100000</v>
      </c>
      <c r="S6">
        <f t="shared" si="1"/>
        <v>433.83082259773687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322.10533294721381</v>
      </c>
      <c r="AC6">
        <f t="shared" si="2"/>
        <v>417.2584703819598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-287.51821228513126</v>
      </c>
      <c r="AI6">
        <f t="shared" si="6"/>
        <v>-311.56321143269395</v>
      </c>
      <c r="AJ6">
        <f t="shared" si="7"/>
        <v>-95.153137434745986</v>
      </c>
      <c r="AK6">
        <f>G6*SUM(AB6, AE6:AF6)</f>
        <v>18.843161977412009</v>
      </c>
      <c r="AL6">
        <f t="shared" si="8"/>
        <v>-387.87318689002791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-221.79443261329314</v>
      </c>
      <c r="AR6">
        <f t="shared" si="9"/>
        <v>-240.34298611442586</v>
      </c>
      <c r="AS6">
        <f t="shared" si="9"/>
        <v>-73.402084553116808</v>
      </c>
      <c r="AT6">
        <f t="shared" si="9"/>
        <v>14.535804136385849</v>
      </c>
      <c r="AU6">
        <f t="shared" si="9"/>
        <v>-299.2092665311568</v>
      </c>
      <c r="AW6">
        <v>3</v>
      </c>
      <c r="AX6">
        <f>IF(Z6&gt;0, (R6*SUMPRODUCT(K6:$K$98, X6:$X$98)-K6*$AZ$3)/Z6, 0)</f>
        <v>433.83082259773687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100000</v>
      </c>
      <c r="S7">
        <f t="shared" si="1"/>
        <v>503.23988129075099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417.2584703819598</v>
      </c>
      <c r="AC7">
        <f t="shared" si="2"/>
        <v>477.71740457378382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-289.8289940850546</v>
      </c>
      <c r="AI7">
        <f t="shared" si="6"/>
        <v>-313.56108599262041</v>
      </c>
      <c r="AJ7">
        <f t="shared" si="7"/>
        <v>-60.458934191824028</v>
      </c>
      <c r="AK7">
        <f>G7*SUM(AB7, AE7:AF7)</f>
        <v>20.487390895754224</v>
      </c>
      <c r="AL7">
        <f t="shared" si="8"/>
        <v>-353.5326292886902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-203.41824480909918</v>
      </c>
      <c r="AR7">
        <f t="shared" si="9"/>
        <v>-220.07475806349271</v>
      </c>
      <c r="AS7">
        <f t="shared" si="9"/>
        <v>-42.433471209993968</v>
      </c>
      <c r="AT7">
        <f t="shared" si="9"/>
        <v>14.379200086204023</v>
      </c>
      <c r="AU7">
        <f t="shared" si="9"/>
        <v>-248.12902918728267</v>
      </c>
      <c r="AW7">
        <v>4</v>
      </c>
      <c r="AX7">
        <f>IF(Z7&gt;0, (R7*SUMPRODUCT(K7:$K$98, X7:$X$98)-K7*$AZ$3)/Z7, 0)</f>
        <v>503.23988129075099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100000</v>
      </c>
      <c r="S8">
        <f t="shared" si="1"/>
        <v>495.11557380576517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477.71740457378382</v>
      </c>
      <c r="AC8">
        <f t="shared" si="2"/>
        <v>463.85793826436247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-292.28377943500675</v>
      </c>
      <c r="AI8">
        <f t="shared" si="6"/>
        <v>-315.7054794786381</v>
      </c>
      <c r="AJ8">
        <f t="shared" si="7"/>
        <v>13.85946630942135</v>
      </c>
      <c r="AK8">
        <f t="shared" ref="AK8:AK71" si="22">G8*SUM(AB8:AB8, AE8:AF8)</f>
        <v>10.175380717421595</v>
      </c>
      <c r="AL8">
        <f t="shared" si="8"/>
        <v>-291.67063245179514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-191.48805270114784</v>
      </c>
      <c r="AR8">
        <f t="shared" si="9"/>
        <v>-206.83264603087329</v>
      </c>
      <c r="AS8">
        <f t="shared" si="9"/>
        <v>9.0799503831460271</v>
      </c>
      <c r="AT8">
        <f t="shared" si="9"/>
        <v>6.666342698997215</v>
      </c>
      <c r="AU8">
        <f t="shared" si="9"/>
        <v>-191.08635294873005</v>
      </c>
      <c r="AW8">
        <v>5</v>
      </c>
      <c r="AX8">
        <f>IF(Z8&gt;0, (R8*SUMPRODUCT(K8:$K$98, X8:$X$98)-K8*$AZ$3)/Z8, 0)</f>
        <v>495.11557380576517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100000</v>
      </c>
      <c r="S9">
        <f t="shared" si="1"/>
        <v>446.83315037309109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463.85793826436247</v>
      </c>
      <c r="AC9">
        <f t="shared" si="2"/>
        <v>413.11826062758246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-295.22949849517153</v>
      </c>
      <c r="AI9">
        <f t="shared" si="6"/>
        <v>-318.34317416374279</v>
      </c>
      <c r="AJ9">
        <f t="shared" si="7"/>
        <v>50.739677636780016</v>
      </c>
      <c r="AK9">
        <f t="shared" si="22"/>
        <v>2.7367618357597387</v>
      </c>
      <c r="AL9">
        <f t="shared" si="8"/>
        <v>-264.86673469120302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-183.17825907669595</v>
      </c>
      <c r="AR9">
        <f t="shared" si="9"/>
        <v>-197.51938315614331</v>
      </c>
      <c r="AS9">
        <f t="shared" si="9"/>
        <v>31.481968648096103</v>
      </c>
      <c r="AT9">
        <f t="shared" si="9"/>
        <v>1.6980527729691295</v>
      </c>
      <c r="AU9">
        <f t="shared" si="9"/>
        <v>-164.33936173507806</v>
      </c>
      <c r="AW9">
        <v>6</v>
      </c>
      <c r="AX9">
        <f>IF(Z9&gt;0, (R9*SUMPRODUCT(K9:$K$98, X9:$X$98)-K9*$AZ$3)/Z9, 0)</f>
        <v>446.83315037309109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100000</v>
      </c>
      <c r="S10">
        <f t="shared" si="1"/>
        <v>393.68501720209224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413.11826062758246</v>
      </c>
      <c r="AC10">
        <f t="shared" si="2"/>
        <v>359.16514814997026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-298.55361641936923</v>
      </c>
      <c r="AI10">
        <f t="shared" si="6"/>
        <v>-321.36151692714992</v>
      </c>
      <c r="AJ10">
        <f t="shared" si="7"/>
        <v>53.953112477612194</v>
      </c>
      <c r="AK10">
        <f t="shared" si="22"/>
        <v>1.6937848685730883</v>
      </c>
      <c r="AL10">
        <f t="shared" si="8"/>
        <v>-265.71461958096467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-175.7335576657336</v>
      </c>
      <c r="AR10">
        <f t="shared" si="9"/>
        <v>-189.15866216518242</v>
      </c>
      <c r="AS10">
        <f t="shared" si="9"/>
        <v>31.757687334498993</v>
      </c>
      <c r="AT10">
        <f t="shared" si="9"/>
        <v>0.99698956738353173</v>
      </c>
      <c r="AU10">
        <f t="shared" si="9"/>
        <v>-156.40398526329989</v>
      </c>
      <c r="AW10">
        <v>7</v>
      </c>
      <c r="AX10">
        <f>IF(Z10&gt;0, (R10*SUMPRODUCT(K10:$K$98, X10:$X$98)-K10*$AZ$3)/Z10, 0)</f>
        <v>393.68501720209224</v>
      </c>
    </row>
    <row r="11" spans="1:52" x14ac:dyDescent="0.25">
      <c r="A11" t="s">
        <v>33</v>
      </c>
      <c r="C11" s="12">
        <f>AU81</f>
        <v>2054.8043149619775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100000</v>
      </c>
      <c r="S11">
        <f t="shared" si="1"/>
        <v>335.89830681297815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359.16514814997026</v>
      </c>
      <c r="AC11">
        <f t="shared" si="2"/>
        <v>302.36399956437072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-302.75617676237255</v>
      </c>
      <c r="AI11">
        <f t="shared" si="6"/>
        <v>-325.26030922088484</v>
      </c>
      <c r="AJ11">
        <f t="shared" si="7"/>
        <v>56.801148585599549</v>
      </c>
      <c r="AK11">
        <f t="shared" si="22"/>
        <v>0.8619963555599286</v>
      </c>
      <c r="AL11">
        <f t="shared" si="8"/>
        <v>-267.59716427972535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-169.33414447405337</v>
      </c>
      <c r="AR11">
        <f t="shared" si="9"/>
        <v>-181.92090011928636</v>
      </c>
      <c r="AS11">
        <f t="shared" si="9"/>
        <v>31.769372977765407</v>
      </c>
      <c r="AT11">
        <f t="shared" si="9"/>
        <v>0.48212200645887349</v>
      </c>
      <c r="AU11">
        <f t="shared" si="9"/>
        <v>-149.66940513506208</v>
      </c>
      <c r="AW11">
        <v>8</v>
      </c>
      <c r="AX11">
        <f>IF(Z11&gt;0, (R11*SUMPRODUCT(K11:$K$98, X11:$X$98)-K11*$AZ$3)/Z11, 0)</f>
        <v>335.89830681297815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100000</v>
      </c>
      <c r="S12">
        <f t="shared" si="1"/>
        <v>276.81565940326942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302.36399956437072</v>
      </c>
      <c r="AC12">
        <f t="shared" si="2"/>
        <v>245.83555577814241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-307.96536201701775</v>
      </c>
      <c r="AI12">
        <f t="shared" si="6"/>
        <v>-330.16746181044067</v>
      </c>
      <c r="AJ12">
        <f t="shared" si="7"/>
        <v>56.528443786228308</v>
      </c>
      <c r="AK12">
        <f t="shared" si="22"/>
        <v>0.69543719899805267</v>
      </c>
      <c r="AL12">
        <f t="shared" si="8"/>
        <v>-272.94358082521433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-163.68686380033068</v>
      </c>
      <c r="AR12">
        <f t="shared" si="9"/>
        <v>-175.48751586446298</v>
      </c>
      <c r="AS12">
        <f t="shared" si="9"/>
        <v>30.045468809475061</v>
      </c>
      <c r="AT12">
        <f t="shared" si="9"/>
        <v>0.36963226425375528</v>
      </c>
      <c r="AU12">
        <f t="shared" si="9"/>
        <v>-145.07241479073417</v>
      </c>
      <c r="AW12">
        <v>9</v>
      </c>
      <c r="AX12">
        <f>IF(Z12&gt;0, (R12*SUMPRODUCT(K12:$K$98, X12:$X$98)-K12*$AZ$3)/Z12, 0)</f>
        <v>276.81565940326942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100000</v>
      </c>
      <c r="S13">
        <f t="shared" si="1"/>
        <v>215.46724824113139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245.83555577814241</v>
      </c>
      <c r="AC13">
        <f t="shared" si="2"/>
        <v>188.76336085521052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-313.79382147233889</v>
      </c>
      <c r="AI13">
        <f t="shared" si="6"/>
        <v>-335.69545181245951</v>
      </c>
      <c r="AJ13">
        <f t="shared" si="7"/>
        <v>57.072194922931885</v>
      </c>
      <c r="AK13">
        <f t="shared" si="22"/>
        <v>0.49167111155628485</v>
      </c>
      <c r="AL13">
        <f t="shared" si="8"/>
        <v>-278.13158577797134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-158.54063874663026</v>
      </c>
      <c r="AR13">
        <f t="shared" si="9"/>
        <v>-169.60617995908331</v>
      </c>
      <c r="AS13">
        <f t="shared" si="9"/>
        <v>28.835055436397173</v>
      </c>
      <c r="AT13">
        <f t="shared" si="9"/>
        <v>0.24841104810048156</v>
      </c>
      <c r="AU13">
        <f t="shared" si="9"/>
        <v>-140.52271347458566</v>
      </c>
      <c r="AW13">
        <v>10</v>
      </c>
      <c r="AX13">
        <f>IF(Z13&gt;0, (R13*SUMPRODUCT(K13:$K$98, X13:$X$98)-K13*$AZ$3)/Z13, 0)</f>
        <v>215.46724824113139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100000</v>
      </c>
      <c r="S14">
        <f t="shared" si="1"/>
        <v>289.19889873938877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188.76336085521052</v>
      </c>
      <c r="AC14">
        <f t="shared" si="2"/>
        <v>249.89580358673493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-320.78976293741357</v>
      </c>
      <c r="AI14">
        <f t="shared" si="6"/>
        <v>-342.39217953339863</v>
      </c>
      <c r="AJ14">
        <f t="shared" si="7"/>
        <v>-61.132442731524407</v>
      </c>
      <c r="AK14">
        <f t="shared" si="22"/>
        <v>13.213435259864738</v>
      </c>
      <c r="AL14">
        <f t="shared" si="8"/>
        <v>-390.31118700505829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-144.71004992354517</v>
      </c>
      <c r="AR14">
        <f t="shared" si="9"/>
        <v>-154.45502044707189</v>
      </c>
      <c r="AS14">
        <f t="shared" si="9"/>
        <v>-27.57718562656602</v>
      </c>
      <c r="AT14">
        <f t="shared" si="9"/>
        <v>5.9606542883652258</v>
      </c>
      <c r="AU14">
        <f t="shared" si="9"/>
        <v>-176.07155178527267</v>
      </c>
      <c r="AW14">
        <v>11</v>
      </c>
      <c r="AX14">
        <f>IF(Z14&gt;0, (R14*SUMPRODUCT(K14:$K$98, X14:$X$98)-K14*$AZ$3)/Z14, 0)</f>
        <v>289.19889873938877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100000</v>
      </c>
      <c r="S15">
        <f t="shared" si="1"/>
        <v>353.59595617469853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249.89580358673493</v>
      </c>
      <c r="AC15">
        <f t="shared" si="2"/>
        <v>301.32243355440005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-328.97482060261717</v>
      </c>
      <c r="AI15">
        <f t="shared" si="6"/>
        <v>-350.27896932749172</v>
      </c>
      <c r="AJ15">
        <f t="shared" si="7"/>
        <v>-51.426629967665122</v>
      </c>
      <c r="AK15">
        <f t="shared" si="22"/>
        <v>17.492706251071446</v>
      </c>
      <c r="AL15">
        <f t="shared" si="8"/>
        <v>-384.21289304408538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-132.50212058412967</v>
      </c>
      <c r="AR15">
        <f t="shared" si="9"/>
        <v>-141.08285292745813</v>
      </c>
      <c r="AS15">
        <f t="shared" si="9"/>
        <v>-20.713249460031076</v>
      </c>
      <c r="AT15">
        <f t="shared" si="9"/>
        <v>7.0455868591293269</v>
      </c>
      <c r="AU15">
        <f t="shared" si="9"/>
        <v>-154.75051552835987</v>
      </c>
      <c r="AW15">
        <v>12</v>
      </c>
      <c r="AX15">
        <f>IF(Z15&gt;0, (R15*SUMPRODUCT(K15:$K$98, X15:$X$98)-K15*$AZ$3)/Z15, 0)</f>
        <v>353.59595617469853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100000</v>
      </c>
      <c r="S16">
        <f t="shared" si="1"/>
        <v>409.32304218147317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301.32243355440005</v>
      </c>
      <c r="AC16">
        <f t="shared" si="2"/>
        <v>343.94234858742243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-337.31267715749397</v>
      </c>
      <c r="AI16">
        <f t="shared" si="6"/>
        <v>-358.31945622583038</v>
      </c>
      <c r="AJ16">
        <f t="shared" si="7"/>
        <v>-42.61991503302238</v>
      </c>
      <c r="AK16">
        <f t="shared" si="22"/>
        <v>21.092570348808007</v>
      </c>
      <c r="AL16">
        <f t="shared" si="8"/>
        <v>-379.84680091004475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-121.30391311833004</v>
      </c>
      <c r="AR16">
        <f t="shared" si="9"/>
        <v>-128.85834162209974</v>
      </c>
      <c r="AS16">
        <f t="shared" si="9"/>
        <v>-15.326914226418058</v>
      </c>
      <c r="AT16">
        <f t="shared" si="9"/>
        <v>7.5852806440459846</v>
      </c>
      <c r="AU16">
        <f t="shared" si="9"/>
        <v>-136.5999752044718</v>
      </c>
      <c r="AW16">
        <v>13</v>
      </c>
      <c r="AX16">
        <f>IF(Z16&gt;0, (R16*SUMPRODUCT(K16:$K$98, X16:$X$98)-K16*$AZ$3)/Z16, 0)</f>
        <v>409.32304218147317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100000</v>
      </c>
      <c r="S17">
        <f t="shared" si="1"/>
        <v>457.5020928390021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343.94234858742243</v>
      </c>
      <c r="AC17">
        <f t="shared" si="2"/>
        <v>378.99739584154963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-346.26322612213301</v>
      </c>
      <c r="AI17">
        <f t="shared" si="6"/>
        <v>-366.97337159325554</v>
      </c>
      <c r="AJ17">
        <f t="shared" si="7"/>
        <v>-35.055047254127203</v>
      </c>
      <c r="AK17">
        <f t="shared" si="22"/>
        <v>24.075964401119574</v>
      </c>
      <c r="AL17">
        <f t="shared" si="8"/>
        <v>-377.95245444626318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-111.1809794792423</v>
      </c>
      <c r="AR17">
        <f t="shared" si="9"/>
        <v>-117.83075942966892</v>
      </c>
      <c r="AS17">
        <f t="shared" si="9"/>
        <v>-11.25575630150886</v>
      </c>
      <c r="AT17">
        <f t="shared" si="9"/>
        <v>7.730504142763615</v>
      </c>
      <c r="AU17">
        <f t="shared" si="9"/>
        <v>-121.35601158841416</v>
      </c>
      <c r="AW17">
        <v>14</v>
      </c>
      <c r="AX17">
        <f>IF(Z17&gt;0, (R17*SUMPRODUCT(K17:$K$98, X17:$X$98)-K17*$AZ$3)/Z17, 0)</f>
        <v>457.5020928390021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100000</v>
      </c>
      <c r="S18">
        <f t="shared" si="1"/>
        <v>498.9495560236042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378.99739584154963</v>
      </c>
      <c r="AC18">
        <f t="shared" si="2"/>
        <v>407.42263098057379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-356.09960221623379</v>
      </c>
      <c r="AI18">
        <f t="shared" si="6"/>
        <v>-376.51362133209102</v>
      </c>
      <c r="AJ18">
        <f t="shared" si="7"/>
        <v>-28.425235139024153</v>
      </c>
      <c r="AK18">
        <f t="shared" si="22"/>
        <v>26.529817708908478</v>
      </c>
      <c r="AL18">
        <f t="shared" si="8"/>
        <v>-378.40903876220671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-102.08868050729714</v>
      </c>
      <c r="AR18">
        <f t="shared" si="9"/>
        <v>-107.94108882906525</v>
      </c>
      <c r="AS18">
        <f t="shared" si="9"/>
        <v>-8.1491097726374875</v>
      </c>
      <c r="AT18">
        <f t="shared" si="9"/>
        <v>7.6057206105975306</v>
      </c>
      <c r="AU18">
        <f t="shared" si="9"/>
        <v>-108.48447799110522</v>
      </c>
      <c r="AW18">
        <v>15</v>
      </c>
      <c r="AX18">
        <f>IF(Z18&gt;0, (R18*SUMPRODUCT(K18:$K$98, X18:$X$98)-K18*$AZ$3)/Z18, 0)</f>
        <v>498.9495560236042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100000</v>
      </c>
      <c r="S19">
        <f t="shared" si="1"/>
        <v>534.33178113513372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407.42263098057379</v>
      </c>
      <c r="AC19">
        <f t="shared" si="2"/>
        <v>429.98235638244302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-368.47288172907048</v>
      </c>
      <c r="AI19">
        <f t="shared" si="6"/>
        <v>-388.59064243333688</v>
      </c>
      <c r="AJ19">
        <f t="shared" si="7"/>
        <v>-22.55972540186923</v>
      </c>
      <c r="AK19">
        <f t="shared" si="22"/>
        <v>28.519584168640169</v>
      </c>
      <c r="AL19">
        <f t="shared" si="8"/>
        <v>-382.63078366656595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-94.317788739864426</v>
      </c>
      <c r="AR19">
        <f t="shared" si="9"/>
        <v>-99.467320219956648</v>
      </c>
      <c r="AS19">
        <f t="shared" si="9"/>
        <v>-5.7745997602270354</v>
      </c>
      <c r="AT19">
        <f t="shared" si="9"/>
        <v>7.3001413345376367</v>
      </c>
      <c r="AU19">
        <f t="shared" si="9"/>
        <v>-97.941778645646039</v>
      </c>
      <c r="AW19">
        <v>16</v>
      </c>
      <c r="AX19">
        <f>IF(Z19&gt;0, (R19*SUMPRODUCT(K19:$K$98, X19:$X$98)-K19*$AZ$3)/Z19, 0)</f>
        <v>534.33178113513372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100000</v>
      </c>
      <c r="S20">
        <f t="shared" si="1"/>
        <v>563.73670199527407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429.98235638244302</v>
      </c>
      <c r="AC20">
        <f t="shared" si="2"/>
        <v>446.95778720433339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-381.48440536237973</v>
      </c>
      <c r="AI20">
        <f t="shared" si="6"/>
        <v>-401.30561735826291</v>
      </c>
      <c r="AJ20">
        <f t="shared" si="7"/>
        <v>-16.97543082189037</v>
      </c>
      <c r="AK20">
        <f t="shared" si="22"/>
        <v>30.098764946771013</v>
      </c>
      <c r="AL20">
        <f t="shared" si="8"/>
        <v>-388.18228323338224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-87.186018624454789</v>
      </c>
      <c r="AR20">
        <f t="shared" si="9"/>
        <v>-91.716040124523047</v>
      </c>
      <c r="AS20">
        <f t="shared" si="9"/>
        <v>-3.8796349391781204</v>
      </c>
      <c r="AT20">
        <f t="shared" si="9"/>
        <v>6.8788958194227936</v>
      </c>
      <c r="AU20">
        <f t="shared" si="9"/>
        <v>-88.716779244278371</v>
      </c>
      <c r="AW20">
        <v>17</v>
      </c>
      <c r="AX20">
        <f>IF(Z20&gt;0, (R20*SUMPRODUCT(K20:$K$98, X20:$X$98)-K20*$AZ$3)/Z20, 0)</f>
        <v>563.73670199527407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100000</v>
      </c>
      <c r="S21">
        <f t="shared" si="1"/>
        <v>587.90178265643294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446.95778720433339</v>
      </c>
      <c r="AC21">
        <f t="shared" si="2"/>
        <v>459.14071461715992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-393.79872217668839</v>
      </c>
      <c r="AI21">
        <f t="shared" si="6"/>
        <v>-413.32327237206852</v>
      </c>
      <c r="AJ21">
        <f t="shared" si="7"/>
        <v>-12.18292741282653</v>
      </c>
      <c r="AK21">
        <f t="shared" si="22"/>
        <v>31.287045104303338</v>
      </c>
      <c r="AL21">
        <f t="shared" si="8"/>
        <v>-394.21915468059171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-80.357485137023332</v>
      </c>
      <c r="AR21">
        <f t="shared" si="9"/>
        <v>-84.34161119883511</v>
      </c>
      <c r="AS21">
        <f t="shared" si="9"/>
        <v>-2.4860146906784322</v>
      </c>
      <c r="AT21">
        <f t="shared" si="9"/>
        <v>6.3843484510404114</v>
      </c>
      <c r="AU21">
        <f t="shared" si="9"/>
        <v>-80.443277438473132</v>
      </c>
      <c r="AW21">
        <v>18</v>
      </c>
      <c r="AX21">
        <f>IF(Z21&gt;0, (R21*SUMPRODUCT(K21:$K$98, X21:$X$98)-K21*$AZ$3)/Z21, 0)</f>
        <v>587.90178265643294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100000</v>
      </c>
      <c r="S22">
        <f t="shared" si="1"/>
        <v>607.86215892713381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459.14071461715992</v>
      </c>
      <c r="AC22">
        <f t="shared" si="2"/>
        <v>467.50550272770897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-407.42995696970939</v>
      </c>
      <c r="AI22">
        <f t="shared" si="6"/>
        <v>-426.65740417389333</v>
      </c>
      <c r="AJ22">
        <f t="shared" si="7"/>
        <v>-8.3647881105490569</v>
      </c>
      <c r="AK22">
        <f t="shared" si="22"/>
        <v>32.139850023201198</v>
      </c>
      <c r="AL22">
        <f t="shared" si="8"/>
        <v>-402.88234226124121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-74.231283439226843</v>
      </c>
      <c r="AR22">
        <f t="shared" si="9"/>
        <v>-77.73440847657568</v>
      </c>
      <c r="AS22">
        <f t="shared" si="9"/>
        <v>-1.5240139968141939</v>
      </c>
      <c r="AT22">
        <f t="shared" si="9"/>
        <v>5.8556870351677697</v>
      </c>
      <c r="AU22">
        <f t="shared" si="9"/>
        <v>-73.402735438222109</v>
      </c>
      <c r="AW22">
        <v>19</v>
      </c>
      <c r="AX22">
        <f>IF(Z22&gt;0, (R22*SUMPRODUCT(K22:$K$98, X22:$X$98)-K22*$AZ$3)/Z22, 0)</f>
        <v>607.86215892713381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100000</v>
      </c>
      <c r="S23">
        <f t="shared" si="1"/>
        <v>624.0047300234329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467.50550272770897</v>
      </c>
      <c r="AC23">
        <f t="shared" si="2"/>
        <v>472.4905346881003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-421.62792237011496</v>
      </c>
      <c r="AI23">
        <f t="shared" si="6"/>
        <v>-440.55768812166451</v>
      </c>
      <c r="AJ23">
        <f t="shared" si="7"/>
        <v>-4.9850319603913249</v>
      </c>
      <c r="AK23">
        <f t="shared" si="22"/>
        <v>32.725385190939633</v>
      </c>
      <c r="AL23">
        <f t="shared" si="8"/>
        <v>-412.81733489111622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-68.587559994644323</v>
      </c>
      <c r="AR23">
        <f t="shared" si="9"/>
        <v>-71.666925414445075</v>
      </c>
      <c r="AS23">
        <f t="shared" si="9"/>
        <v>-0.81093106153064909</v>
      </c>
      <c r="AT23">
        <f t="shared" si="9"/>
        <v>5.3235428704863956</v>
      </c>
      <c r="AU23">
        <f t="shared" si="9"/>
        <v>-67.154313605489335</v>
      </c>
      <c r="AW23">
        <v>20</v>
      </c>
      <c r="AX23">
        <f>IF(Z23&gt;0, (R23*SUMPRODUCT(K23:$K$98, X23:$X$98)-K23*$AZ$3)/Z23, 0)</f>
        <v>624.0047300234329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100000</v>
      </c>
      <c r="S24">
        <f t="shared" si="1"/>
        <v>636.88122531665636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472.4905346881003</v>
      </c>
      <c r="AC24">
        <f t="shared" si="2"/>
        <v>474.63182772882965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-437.48558912687275</v>
      </c>
      <c r="AI24">
        <f t="shared" si="6"/>
        <v>-456.11668582362512</v>
      </c>
      <c r="AJ24">
        <f t="shared" si="7"/>
        <v>-2.1412930407293516</v>
      </c>
      <c r="AK24">
        <f t="shared" si="22"/>
        <v>33.074337428167027</v>
      </c>
      <c r="AL24">
        <f t="shared" si="8"/>
        <v>-425.18364143618743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-63.542122557705504</v>
      </c>
      <c r="AR24">
        <f t="shared" si="9"/>
        <v>-66.248176103497102</v>
      </c>
      <c r="AS24">
        <f t="shared" si="9"/>
        <v>-0.31100979828281311</v>
      </c>
      <c r="AT24">
        <f t="shared" si="9"/>
        <v>4.803846468565661</v>
      </c>
      <c r="AU24">
        <f t="shared" si="9"/>
        <v>-61.755339433214253</v>
      </c>
      <c r="AW24">
        <v>21</v>
      </c>
      <c r="AX24">
        <f>IF(Z24&gt;0, (R24*SUMPRODUCT(K24:$K$98, X24:$X$98)-K24*$AZ$3)/Z24, 0)</f>
        <v>636.88122531665636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100000</v>
      </c>
      <c r="S25">
        <f t="shared" si="1"/>
        <v>646.78093577064055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474.63182772882965</v>
      </c>
      <c r="AC25">
        <f t="shared" si="2"/>
        <v>474.24046680985049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-455.94481887490412</v>
      </c>
      <c r="AI25">
        <f t="shared" si="6"/>
        <v>-474.2756183999702</v>
      </c>
      <c r="AJ25">
        <f t="shared" si="7"/>
        <v>0.39136091897916003</v>
      </c>
      <c r="AK25">
        <f t="shared" si="22"/>
        <v>33.224227941018079</v>
      </c>
      <c r="AL25">
        <f t="shared" si="8"/>
        <v>-440.66002953997298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-59.12786917311724</v>
      </c>
      <c r="AR25">
        <f t="shared" si="9"/>
        <v>-61.505045250764745</v>
      </c>
      <c r="AS25">
        <f t="shared" si="9"/>
        <v>5.0752495168104185E-2</v>
      </c>
      <c r="AT25">
        <f t="shared" si="9"/>
        <v>4.3085867450405875</v>
      </c>
      <c r="AU25">
        <f t="shared" si="9"/>
        <v>-57.145706010556054</v>
      </c>
      <c r="AW25">
        <v>22</v>
      </c>
      <c r="AX25">
        <f>IF(Z25&gt;0, (R25*SUMPRODUCT(K25:$K$98, X25:$X$98)-K25*$AZ$3)/Z25, 0)</f>
        <v>646.78093577064055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100000</v>
      </c>
      <c r="S26">
        <f t="shared" si="1"/>
        <v>653.81652678828846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474.24046680985049</v>
      </c>
      <c r="AC26">
        <f t="shared" si="2"/>
        <v>471.49720624273857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-475.36103901823918</v>
      </c>
      <c r="AI26">
        <f t="shared" si="6"/>
        <v>-493.38969028830007</v>
      </c>
      <c r="AJ26">
        <f t="shared" si="7"/>
        <v>2.7432605671119177</v>
      </c>
      <c r="AK26">
        <f t="shared" si="22"/>
        <v>33.196832676689539</v>
      </c>
      <c r="AL26">
        <f t="shared" si="8"/>
        <v>-457.4495970444986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-55.04089718424261</v>
      </c>
      <c r="AR26">
        <f t="shared" si="9"/>
        <v>-57.128390814295692</v>
      </c>
      <c r="AS26">
        <f t="shared" si="9"/>
        <v>0.31763546111359103</v>
      </c>
      <c r="AT26">
        <f t="shared" si="9"/>
        <v>3.8437804199810892</v>
      </c>
      <c r="AU26">
        <f t="shared" si="9"/>
        <v>-52.966974933201008</v>
      </c>
      <c r="AW26">
        <v>23</v>
      </c>
      <c r="AX26">
        <f>IF(Z26&gt;0, (R26*SUMPRODUCT(K26:$K$98, X26:$X$98)-K26*$AZ$3)/Z26, 0)</f>
        <v>653.81652678828846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100000</v>
      </c>
      <c r="S27">
        <f t="shared" si="1"/>
        <v>658.40996119128454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471.49720624273857</v>
      </c>
      <c r="AC27">
        <f t="shared" si="2"/>
        <v>466.79970959957222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-495.42632729680167</v>
      </c>
      <c r="AI27">
        <f t="shared" si="6"/>
        <v>-513.15083547233769</v>
      </c>
      <c r="AJ27">
        <f t="shared" si="7"/>
        <v>4.6974966431663461</v>
      </c>
      <c r="AK27">
        <f t="shared" si="22"/>
        <v>33.004804436991705</v>
      </c>
      <c r="AL27">
        <f t="shared" si="8"/>
        <v>-475.44853439217962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-51.218042905549297</v>
      </c>
      <c r="AR27">
        <f t="shared" si="9"/>
        <v>-53.050433657101962</v>
      </c>
      <c r="AS27">
        <f t="shared" si="9"/>
        <v>0.48563544438814266</v>
      </c>
      <c r="AT27">
        <f t="shared" si="9"/>
        <v>3.4120945872349444</v>
      </c>
      <c r="AU27">
        <f t="shared" si="9"/>
        <v>-49.152703625478871</v>
      </c>
      <c r="AW27">
        <v>24</v>
      </c>
      <c r="AX27">
        <f>IF(Z27&gt;0, (R27*SUMPRODUCT(K27:$K$98, X27:$X$98)-K27*$AZ$3)/Z27, 0)</f>
        <v>658.40996119128454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100000</v>
      </c>
      <c r="S28">
        <f t="shared" si="1"/>
        <v>661.00788859321653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466.79970959957222</v>
      </c>
      <c r="AC28">
        <f t="shared" si="2"/>
        <v>460.53113146284068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-518.00314710806902</v>
      </c>
      <c r="AI28">
        <f t="shared" si="6"/>
        <v>-535.42090941507274</v>
      </c>
      <c r="AJ28">
        <f t="shared" si="7"/>
        <v>6.2685781367315485</v>
      </c>
      <c r="AK28">
        <f t="shared" si="22"/>
        <v>32.675979671970062</v>
      </c>
      <c r="AL28">
        <f t="shared" si="8"/>
        <v>-496.47635160637111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-47.814351916993886</v>
      </c>
      <c r="AR28">
        <f t="shared" si="9"/>
        <v>-49.422100868333523</v>
      </c>
      <c r="AS28">
        <f t="shared" si="9"/>
        <v>0.57862196923356723</v>
      </c>
      <c r="AT28">
        <f t="shared" si="9"/>
        <v>3.0161608090426553</v>
      </c>
      <c r="AU28">
        <f t="shared" si="9"/>
        <v>-45.827318090057297</v>
      </c>
      <c r="AW28">
        <v>25</v>
      </c>
      <c r="AX28">
        <f>IF(Z28&gt;0, (R28*SUMPRODUCT(K28:$K$98, X28:$X$98)-K28*$AZ$3)/Z28, 0)</f>
        <v>661.00788859321653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100000</v>
      </c>
      <c r="S29">
        <f t="shared" si="1"/>
        <v>661.76124072278299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460.53113146284068</v>
      </c>
      <c r="AC29">
        <f t="shared" si="2"/>
        <v>452.85023023229189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-543.27895688083493</v>
      </c>
      <c r="AI29">
        <f t="shared" si="6"/>
        <v>-560.38672182554842</v>
      </c>
      <c r="AJ29">
        <f t="shared" si="7"/>
        <v>7.680901230548784</v>
      </c>
      <c r="AK29">
        <f t="shared" si="22"/>
        <v>32.237179202398849</v>
      </c>
      <c r="AL29">
        <f t="shared" si="8"/>
        <v>-520.46864139260083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-44.774499127805434</v>
      </c>
      <c r="AR29">
        <f t="shared" si="9"/>
        <v>-46.184440736796908</v>
      </c>
      <c r="AS29">
        <f t="shared" si="9"/>
        <v>0.63302379209103166</v>
      </c>
      <c r="AT29">
        <f t="shared" si="9"/>
        <v>2.6568368492824153</v>
      </c>
      <c r="AU29">
        <f t="shared" si="9"/>
        <v>-42.894580095423464</v>
      </c>
      <c r="AW29">
        <v>26</v>
      </c>
      <c r="AX29">
        <f>IF(Z29&gt;0, (R29*SUMPRODUCT(K29:$K$98, X29:$X$98)-K29*$AZ$3)/Z29, 0)</f>
        <v>661.76124072278299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100000</v>
      </c>
      <c r="S30">
        <f t="shared" si="1"/>
        <v>660.82860865495331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452.85023023229189</v>
      </c>
      <c r="AC30">
        <f t="shared" si="2"/>
        <v>443.90916921738329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-572.11972291972074</v>
      </c>
      <c r="AI30">
        <f t="shared" si="6"/>
        <v>-588.91338028425707</v>
      </c>
      <c r="AJ30">
        <f t="shared" si="7"/>
        <v>8.9410610149085983</v>
      </c>
      <c r="AK30">
        <f t="shared" si="22"/>
        <v>31.699516116260437</v>
      </c>
      <c r="AL30">
        <f t="shared" si="8"/>
        <v>-548.27280315308803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-42.099481751416533</v>
      </c>
      <c r="AR30">
        <f t="shared" si="9"/>
        <v>-43.335244553212213</v>
      </c>
      <c r="AS30">
        <f t="shared" si="9"/>
        <v>0.6579287865037724</v>
      </c>
      <c r="AT30">
        <f t="shared" si="9"/>
        <v>2.3326117712821812</v>
      </c>
      <c r="AU30">
        <f t="shared" si="9"/>
        <v>-40.344703995426258</v>
      </c>
      <c r="AW30">
        <v>27</v>
      </c>
      <c r="AX30">
        <f>IF(Z30&gt;0, (R30*SUMPRODUCT(K30:$K$98, X30:$X$98)-K30*$AZ$3)/Z30, 0)</f>
        <v>660.82860865495331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100000</v>
      </c>
      <c r="S31">
        <f t="shared" si="1"/>
        <v>658.29935044571369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443.90916921738329</v>
      </c>
      <c r="AC31">
        <f t="shared" si="2"/>
        <v>433.80382863819636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-605.22910322181633</v>
      </c>
      <c r="AI31">
        <f t="shared" si="6"/>
        <v>-621.70351673690186</v>
      </c>
      <c r="AJ31">
        <f t="shared" si="7"/>
        <v>10.10534057918693</v>
      </c>
      <c r="AK31">
        <f t="shared" si="22"/>
        <v>31.073641845216834</v>
      </c>
      <c r="AL31">
        <f t="shared" si="8"/>
        <v>-580.52453431249819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-39.764141523936694</v>
      </c>
      <c r="AR31">
        <f t="shared" si="9"/>
        <v>-40.846526536571531</v>
      </c>
      <c r="AS31">
        <f t="shared" si="9"/>
        <v>0.66393071780472324</v>
      </c>
      <c r="AT31">
        <f t="shared" si="9"/>
        <v>2.0415685323454618</v>
      </c>
      <c r="AU31">
        <f t="shared" si="9"/>
        <v>-38.141027286421355</v>
      </c>
      <c r="AW31">
        <v>28</v>
      </c>
      <c r="AX31">
        <f>IF(Z31&gt;0, (R31*SUMPRODUCT(K31:$K$98, X31:$X$98)-K31*$AZ$3)/Z31, 0)</f>
        <v>658.29935044571369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100000</v>
      </c>
      <c r="S32">
        <f t="shared" si="1"/>
        <v>654.2326875860366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433.80382863819636</v>
      </c>
      <c r="AC32">
        <f t="shared" si="2"/>
        <v>422.60588458946484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-643.02331163429994</v>
      </c>
      <c r="AI32">
        <f t="shared" si="6"/>
        <v>-659.17222518632605</v>
      </c>
      <c r="AJ32">
        <f t="shared" si="7"/>
        <v>11.197944048731529</v>
      </c>
      <c r="AK32">
        <f t="shared" si="22"/>
        <v>30.366268004673749</v>
      </c>
      <c r="AL32">
        <f t="shared" si="8"/>
        <v>-617.60801313292075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-37.720765915195003</v>
      </c>
      <c r="AR32">
        <f t="shared" si="9"/>
        <v>-38.66808676167021</v>
      </c>
      <c r="AS32">
        <f t="shared" si="9"/>
        <v>0.6568891338015399</v>
      </c>
      <c r="AT32">
        <f t="shared" si="9"/>
        <v>1.7813333768742241</v>
      </c>
      <c r="AU32">
        <f t="shared" si="9"/>
        <v>-36.229864250994446</v>
      </c>
      <c r="AW32">
        <v>29</v>
      </c>
      <c r="AX32">
        <f>IF(Z32&gt;0, (R32*SUMPRODUCT(K32:$K$98, X32:$X$98)-K32*$AZ$3)/Z32, 0)</f>
        <v>654.2326875860366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100000</v>
      </c>
      <c r="S33">
        <f t="shared" si="1"/>
        <v>648.71876806965804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422.60588458946484</v>
      </c>
      <c r="AC33">
        <f t="shared" si="2"/>
        <v>410.39065213427421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-687.97743624780958</v>
      </c>
      <c r="AI33">
        <f t="shared" si="6"/>
        <v>-703.79286630525348</v>
      </c>
      <c r="AJ33">
        <f t="shared" si="7"/>
        <v>12.21523245519063</v>
      </c>
      <c r="AK33">
        <f t="shared" si="22"/>
        <v>29.58241192126254</v>
      </c>
      <c r="AL33">
        <f t="shared" si="8"/>
        <v>-661.99522192880033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-36.03379113015302</v>
      </c>
      <c r="AR33">
        <f t="shared" si="9"/>
        <v>-36.862146644879815</v>
      </c>
      <c r="AS33">
        <f t="shared" si="9"/>
        <v>0.63979007407164334</v>
      </c>
      <c r="AT33">
        <f t="shared" si="9"/>
        <v>1.5494206584893895</v>
      </c>
      <c r="AU33">
        <f t="shared" si="9"/>
        <v>-34.672935912318785</v>
      </c>
      <c r="AW33">
        <v>30</v>
      </c>
      <c r="AX33">
        <f>IF(Z33&gt;0, (R33*SUMPRODUCT(K33:$K$98, X33:$X$98)-K33*$AZ$3)/Z33, 0)</f>
        <v>648.71876806965804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100000</v>
      </c>
      <c r="S34">
        <f t="shared" si="1"/>
        <v>641.66678509252745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410.39065213427421</v>
      </c>
      <c r="AC34">
        <f t="shared" si="2"/>
        <v>397.12965873626797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-738.77802351146772</v>
      </c>
      <c r="AI34">
        <f t="shared" si="6"/>
        <v>-754.25060476245937</v>
      </c>
      <c r="AJ34">
        <f t="shared" si="7"/>
        <v>13.260993398006235</v>
      </c>
      <c r="AK34">
        <f t="shared" si="22"/>
        <v>28.727345649399197</v>
      </c>
      <c r="AL34">
        <f t="shared" si="8"/>
        <v>-712.2622657150539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-34.548699757131573</v>
      </c>
      <c r="AR34">
        <f t="shared" si="9"/>
        <v>-35.272269688959724</v>
      </c>
      <c r="AS34">
        <f t="shared" si="9"/>
        <v>0.62014578778534779</v>
      </c>
      <c r="AT34">
        <f t="shared" si="9"/>
        <v>1.3434244225931915</v>
      </c>
      <c r="AU34">
        <f t="shared" ref="AU34:AU79" si="23">AL34*$K34</f>
        <v>-33.30869947858119</v>
      </c>
      <c r="AW34">
        <v>31</v>
      </c>
      <c r="AX34">
        <f>IF(Z34&gt;0, (R34*SUMPRODUCT(K34:$K$98, X34:$X$98)-K34*$AZ$3)/Z34, 0)</f>
        <v>641.66678509252745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100000</v>
      </c>
      <c r="S35">
        <f t="shared" si="1"/>
        <v>633.17149277426688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397.12965873626797</v>
      </c>
      <c r="AC35">
        <f t="shared" si="2"/>
        <v>382.91381409712466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-795.89206458903197</v>
      </c>
      <c r="AI35">
        <f t="shared" ref="AI35:AI66" si="25">SUM(AE35:AH35)</f>
        <v>-811.0109470113664</v>
      </c>
      <c r="AJ35">
        <f t="shared" si="7"/>
        <v>14.215844639143313</v>
      </c>
      <c r="AK35">
        <f t="shared" si="22"/>
        <v>27.79907611153876</v>
      </c>
      <c r="AL35">
        <f t="shared" ref="AL35:AL79" si="26">SUM(AI35:AK35)</f>
        <v>-768.99602626068429</v>
      </c>
      <c r="AN35">
        <f t="shared" ref="AN35:AT66" si="27">AE35*$K35</f>
        <v>0</v>
      </c>
      <c r="AO35">
        <f t="shared" si="27"/>
        <v>0</v>
      </c>
      <c r="AP35">
        <f t="shared" si="27"/>
        <v>-0.63127618567576305</v>
      </c>
      <c r="AQ35">
        <f t="shared" si="27"/>
        <v>-33.231801975069182</v>
      </c>
      <c r="AR35">
        <f t="shared" si="27"/>
        <v>-33.863078160744948</v>
      </c>
      <c r="AS35">
        <f t="shared" si="27"/>
        <v>0.59357060457726507</v>
      </c>
      <c r="AT35">
        <f t="shared" si="27"/>
        <v>1.1607269798644795</v>
      </c>
      <c r="AU35">
        <f t="shared" si="23"/>
        <v>-32.108780576303204</v>
      </c>
      <c r="AW35">
        <v>32</v>
      </c>
      <c r="AX35">
        <f>IF(Z35&gt;0, (R35*SUMPRODUCT(K35:$K$98, X35:$X$98)-K35*$AZ$3)/Z35, 0)</f>
        <v>633.17149277426688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100000</v>
      </c>
      <c r="S36">
        <f t="shared" si="1"/>
        <v>623.33964805721143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382.91381409712466</v>
      </c>
      <c r="AC36">
        <f t="shared" si="2"/>
        <v>367.8363470488307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-860.19353251003338</v>
      </c>
      <c r="AI36">
        <f t="shared" si="25"/>
        <v>-874.94617772501692</v>
      </c>
      <c r="AJ36">
        <f t="shared" si="7"/>
        <v>15.077467048293954</v>
      </c>
      <c r="AK36">
        <f t="shared" si="22"/>
        <v>26.803966986798727</v>
      </c>
      <c r="AL36">
        <f t="shared" si="26"/>
        <v>-833.06474368992417</v>
      </c>
      <c r="AN36">
        <f t="shared" si="27"/>
        <v>0</v>
      </c>
      <c r="AO36">
        <f t="shared" si="27"/>
        <v>0</v>
      </c>
      <c r="AP36">
        <f t="shared" si="27"/>
        <v>-0.54998594636915832</v>
      </c>
      <c r="AQ36">
        <f t="shared" si="27"/>
        <v>-32.068442448386136</v>
      </c>
      <c r="AR36">
        <f t="shared" si="27"/>
        <v>-32.618428394755291</v>
      </c>
      <c r="AS36">
        <f t="shared" si="27"/>
        <v>0.56209546576661029</v>
      </c>
      <c r="AT36">
        <f t="shared" si="27"/>
        <v>0.99926521209292041</v>
      </c>
      <c r="AU36">
        <f t="shared" si="23"/>
        <v>-31.057067716895759</v>
      </c>
      <c r="AW36">
        <v>33</v>
      </c>
      <c r="AX36">
        <f>IF(Z36&gt;0, (R36*SUMPRODUCT(K36:$K$98, X36:$X$98)-K36*$AZ$3)/Z36, 0)</f>
        <v>623.33964805721143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100000</v>
      </c>
      <c r="S37">
        <f t="shared" si="1"/>
        <v>612.22905990032029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367.8363470488307</v>
      </c>
      <c r="AC37">
        <f t="shared" si="2"/>
        <v>351.97713221363676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-929.38956268735058</v>
      </c>
      <c r="AI37">
        <f t="shared" si="25"/>
        <v>-943.76233405951245</v>
      </c>
      <c r="AJ37">
        <f t="shared" si="7"/>
        <v>15.859214835193939</v>
      </c>
      <c r="AK37">
        <f t="shared" si="22"/>
        <v>25.748544293418153</v>
      </c>
      <c r="AL37">
        <f t="shared" si="26"/>
        <v>-902.15457493090037</v>
      </c>
      <c r="AN37">
        <f t="shared" si="27"/>
        <v>0</v>
      </c>
      <c r="AO37">
        <f t="shared" si="27"/>
        <v>0</v>
      </c>
      <c r="AP37">
        <f t="shared" si="27"/>
        <v>-0.47841433990509091</v>
      </c>
      <c r="AQ37">
        <f t="shared" si="27"/>
        <v>-30.935807899160206</v>
      </c>
      <c r="AR37">
        <f t="shared" si="27"/>
        <v>-31.414222239065296</v>
      </c>
      <c r="AS37">
        <f t="shared" si="27"/>
        <v>0.52789233198879448</v>
      </c>
      <c r="AT37">
        <f t="shared" si="27"/>
        <v>0.8570701156154088</v>
      </c>
      <c r="AU37">
        <f t="shared" si="23"/>
        <v>-30.029259791461094</v>
      </c>
      <c r="AW37">
        <v>34</v>
      </c>
      <c r="AX37">
        <f>IF(Z37&gt;0, (R37*SUMPRODUCT(K37:$K$98, X37:$X$98)-K37*$AZ$3)/Z37, 0)</f>
        <v>612.22905990032029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100000</v>
      </c>
      <c r="S38">
        <f t="shared" si="1"/>
        <v>600.06293801427137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351.97713221363676</v>
      </c>
      <c r="AC38">
        <f t="shared" si="2"/>
        <v>335.51384896911242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-1003.0649057391075</v>
      </c>
      <c r="AI38">
        <f t="shared" si="25"/>
        <v>-1017.043183171113</v>
      </c>
      <c r="AJ38">
        <f t="shared" si="7"/>
        <v>16.463283244524348</v>
      </c>
      <c r="AK38">
        <f t="shared" si="22"/>
        <v>24.638399254954575</v>
      </c>
      <c r="AL38">
        <f t="shared" si="26"/>
        <v>-975.94150067163412</v>
      </c>
      <c r="AN38">
        <f t="shared" si="27"/>
        <v>0</v>
      </c>
      <c r="AO38">
        <f t="shared" si="27"/>
        <v>0</v>
      </c>
      <c r="AP38">
        <f t="shared" si="27"/>
        <v>-0.41543138593968021</v>
      </c>
      <c r="AQ38">
        <f t="shared" si="27"/>
        <v>-29.810872334279185</v>
      </c>
      <c r="AR38">
        <f t="shared" si="27"/>
        <v>-30.226303720218866</v>
      </c>
      <c r="AS38">
        <f t="shared" si="27"/>
        <v>0.48928522192086721</v>
      </c>
      <c r="AT38">
        <f t="shared" si="27"/>
        <v>0.7322479039073152</v>
      </c>
      <c r="AU38">
        <f t="shared" si="23"/>
        <v>-29.004770594390685</v>
      </c>
      <c r="AW38">
        <v>35</v>
      </c>
      <c r="AX38">
        <f>IF(Z38&gt;0, (R38*SUMPRODUCT(K38:$K$98, X38:$X$98)-K38*$AZ$3)/Z38, 0)</f>
        <v>600.06293801427137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100000</v>
      </c>
      <c r="S39">
        <f t="shared" si="1"/>
        <v>587.05800421400409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335.51384896911242</v>
      </c>
      <c r="AC39">
        <f t="shared" si="2"/>
        <v>318.62487364790098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-1079.1248069703365</v>
      </c>
      <c r="AI39">
        <f t="shared" si="25"/>
        <v>-1092.6935204262793</v>
      </c>
      <c r="AJ39">
        <f t="shared" si="7"/>
        <v>16.888975321211433</v>
      </c>
      <c r="AK39">
        <f t="shared" si="22"/>
        <v>23.485969427837873</v>
      </c>
      <c r="AL39">
        <f t="shared" si="26"/>
        <v>-1052.31857567723</v>
      </c>
      <c r="AN39">
        <f t="shared" si="27"/>
        <v>0</v>
      </c>
      <c r="AO39">
        <f t="shared" si="27"/>
        <v>0</v>
      </c>
      <c r="AP39">
        <f t="shared" si="27"/>
        <v>-0.36005288664093144</v>
      </c>
      <c r="AQ39">
        <f t="shared" si="27"/>
        <v>-28.635139437286345</v>
      </c>
      <c r="AR39">
        <f t="shared" si="27"/>
        <v>-28.995192323927274</v>
      </c>
      <c r="AS39">
        <f t="shared" si="27"/>
        <v>0.44815776650853251</v>
      </c>
      <c r="AT39">
        <f t="shared" si="27"/>
        <v>0.623212444975763</v>
      </c>
      <c r="AU39">
        <f t="shared" si="23"/>
        <v>-27.923822112442977</v>
      </c>
      <c r="AW39">
        <v>36</v>
      </c>
      <c r="AX39">
        <f>IF(Z39&gt;0, (R39*SUMPRODUCT(K39:$K$98, X39:$X$98)-K39*$AZ$3)/Z39, 0)</f>
        <v>587.05800421400409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100000</v>
      </c>
      <c r="S40">
        <f t="shared" si="1"/>
        <v>573.52864436308005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318.62487364790098</v>
      </c>
      <c r="AC40">
        <f t="shared" si="2"/>
        <v>301.52714225799662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-1158.0716742132547</v>
      </c>
      <c r="AI40">
        <f t="shared" si="25"/>
        <v>-1171.2151826160848</v>
      </c>
      <c r="AJ40">
        <f t="shared" si="7"/>
        <v>17.097731389904368</v>
      </c>
      <c r="AK40">
        <f t="shared" si="22"/>
        <v>22.30374115535307</v>
      </c>
      <c r="AL40">
        <f t="shared" si="26"/>
        <v>-1131.8137100708275</v>
      </c>
      <c r="AN40">
        <f t="shared" si="27"/>
        <v>0</v>
      </c>
      <c r="AO40">
        <f t="shared" si="27"/>
        <v>0</v>
      </c>
      <c r="AP40">
        <f t="shared" si="27"/>
        <v>-0.31140165075301746</v>
      </c>
      <c r="AQ40">
        <f t="shared" si="27"/>
        <v>-27.437531896937536</v>
      </c>
      <c r="AR40">
        <f t="shared" si="27"/>
        <v>-27.748933547690552</v>
      </c>
      <c r="AS40">
        <f t="shared" si="27"/>
        <v>0.40508680146630072</v>
      </c>
      <c r="AT40">
        <f t="shared" si="27"/>
        <v>0.52842982260729066</v>
      </c>
      <c r="AU40">
        <f t="shared" si="23"/>
        <v>-26.815416923616961</v>
      </c>
      <c r="AW40">
        <v>37</v>
      </c>
      <c r="AX40">
        <f>IF(Z40&gt;0, (R40*SUMPRODUCT(K40:$K$98, X40:$X$98)-K40*$AZ$3)/Z40, 0)</f>
        <v>573.52864436308005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100000</v>
      </c>
      <c r="S41">
        <f t="shared" si="1"/>
        <v>559.75767984820993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301.52714225799662</v>
      </c>
      <c r="AC41">
        <f t="shared" si="2"/>
        <v>284.39086754622156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-1242.2252596081128</v>
      </c>
      <c r="AI41">
        <f t="shared" si="25"/>
        <v>-1254.9267766120126</v>
      </c>
      <c r="AJ41">
        <f t="shared" si="7"/>
        <v>17.136274711775059</v>
      </c>
      <c r="AK41">
        <f t="shared" si="22"/>
        <v>21.106899958059763</v>
      </c>
      <c r="AL41">
        <f t="shared" si="26"/>
        <v>-1216.6836019421778</v>
      </c>
      <c r="AN41">
        <f t="shared" si="27"/>
        <v>0</v>
      </c>
      <c r="AO41">
        <f t="shared" si="27"/>
        <v>0</v>
      </c>
      <c r="AP41">
        <f t="shared" si="27"/>
        <v>-0.26868732191223826</v>
      </c>
      <c r="AQ41">
        <f t="shared" si="27"/>
        <v>-26.277977513501721</v>
      </c>
      <c r="AR41">
        <f t="shared" si="27"/>
        <v>-26.54666483541396</v>
      </c>
      <c r="AS41">
        <f t="shared" si="27"/>
        <v>0.3624999878711791</v>
      </c>
      <c r="AT41">
        <f t="shared" si="27"/>
        <v>0.44649441652200855</v>
      </c>
      <c r="AU41">
        <f t="shared" si="23"/>
        <v>-25.737670431020774</v>
      </c>
      <c r="AW41">
        <v>38</v>
      </c>
      <c r="AX41">
        <f>IF(Z41&gt;0, (R41*SUMPRODUCT(K41:$K$98, X41:$X$98)-K41*$AZ$3)/Z41, 0)</f>
        <v>559.75767984820993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100000</v>
      </c>
      <c r="S42">
        <f t="shared" si="1"/>
        <v>545.90226638560466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284.39086754622156</v>
      </c>
      <c r="AC42">
        <f t="shared" si="2"/>
        <v>267.31044109090061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-1331.2860831664025</v>
      </c>
      <c r="AI42">
        <f t="shared" si="25"/>
        <v>-1343.5277634794718</v>
      </c>
      <c r="AJ42">
        <f t="shared" si="7"/>
        <v>17.080426455320946</v>
      </c>
      <c r="AK42">
        <f t="shared" si="22"/>
        <v>19.90736072823551</v>
      </c>
      <c r="AL42">
        <f t="shared" si="26"/>
        <v>-1306.5399762959153</v>
      </c>
      <c r="AN42">
        <f t="shared" si="27"/>
        <v>0</v>
      </c>
      <c r="AO42">
        <f t="shared" si="27"/>
        <v>0</v>
      </c>
      <c r="AP42">
        <f t="shared" si="27"/>
        <v>-0.23121424745215483</v>
      </c>
      <c r="AQ42">
        <f t="shared" si="27"/>
        <v>-25.144612666794323</v>
      </c>
      <c r="AR42">
        <f t="shared" si="27"/>
        <v>-25.375826914246481</v>
      </c>
      <c r="AS42">
        <f t="shared" si="27"/>
        <v>0.32260587174562205</v>
      </c>
      <c r="AT42">
        <f t="shared" si="27"/>
        <v>0.37599947979555892</v>
      </c>
      <c r="AU42">
        <f t="shared" si="23"/>
        <v>-24.677221562705299</v>
      </c>
      <c r="AW42">
        <v>39</v>
      </c>
      <c r="AX42">
        <f>IF(Z42&gt;0, (R42*SUMPRODUCT(K42:$K$98, X42:$X$98)-K42*$AZ$3)/Z42, 0)</f>
        <v>545.90226638560466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100000</v>
      </c>
      <c r="S43">
        <f t="shared" si="1"/>
        <v>532.13347931835335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267.31044109090061</v>
      </c>
      <c r="AC43">
        <f t="shared" si="2"/>
        <v>250.37792758319617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-1425.3391384622375</v>
      </c>
      <c r="AI43">
        <f t="shared" si="25"/>
        <v>-1437.1020671875606</v>
      </c>
      <c r="AJ43">
        <f t="shared" si="7"/>
        <v>16.932513507704442</v>
      </c>
      <c r="AK43">
        <f t="shared" si="22"/>
        <v>18.711730876363045</v>
      </c>
      <c r="AL43">
        <f t="shared" si="26"/>
        <v>-1401.4578228034932</v>
      </c>
      <c r="AN43">
        <f t="shared" si="27"/>
        <v>0</v>
      </c>
      <c r="AO43">
        <f t="shared" si="27"/>
        <v>0</v>
      </c>
      <c r="AP43">
        <f t="shared" si="27"/>
        <v>-0.19836771962553035</v>
      </c>
      <c r="AQ43">
        <f t="shared" si="27"/>
        <v>-24.036639275140171</v>
      </c>
      <c r="AR43">
        <f t="shared" si="27"/>
        <v>-24.235006994765705</v>
      </c>
      <c r="AS43">
        <f t="shared" si="27"/>
        <v>0.28554658201923289</v>
      </c>
      <c r="AT43">
        <f t="shared" si="27"/>
        <v>0.31555095426193336</v>
      </c>
      <c r="AU43">
        <f t="shared" si="23"/>
        <v>-23.633909458484538</v>
      </c>
      <c r="AW43">
        <v>40</v>
      </c>
      <c r="AX43">
        <f>IF(Z43&gt;0, (R43*SUMPRODUCT(K43:$K$98, X43:$X$98)-K43*$AZ$3)/Z43, 0)</f>
        <v>532.13347931835335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100000</v>
      </c>
      <c r="S44">
        <f t="shared" si="1"/>
        <v>518.53700244356889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250.37792758319617</v>
      </c>
      <c r="AC44">
        <f t="shared" si="2"/>
        <v>233.67351970010063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-1517.1968036617693</v>
      </c>
      <c r="AI44">
        <f t="shared" si="25"/>
        <v>-1528.4628038989235</v>
      </c>
      <c r="AJ44">
        <f t="shared" si="7"/>
        <v>16.704407883095541</v>
      </c>
      <c r="AK44">
        <f t="shared" si="22"/>
        <v>17.526454930823732</v>
      </c>
      <c r="AL44">
        <f t="shared" si="26"/>
        <v>-1494.2319410850043</v>
      </c>
      <c r="AN44">
        <f t="shared" si="27"/>
        <v>0</v>
      </c>
      <c r="AO44">
        <f t="shared" si="27"/>
        <v>0</v>
      </c>
      <c r="AP44">
        <f t="shared" si="27"/>
        <v>-0.1696317992897596</v>
      </c>
      <c r="AQ44">
        <f t="shared" si="27"/>
        <v>-22.84438294551526</v>
      </c>
      <c r="AR44">
        <f t="shared" si="27"/>
        <v>-23.014014744805021</v>
      </c>
      <c r="AS44">
        <f t="shared" si="27"/>
        <v>0.25151772640076658</v>
      </c>
      <c r="AT44">
        <f t="shared" si="27"/>
        <v>0.26389526207195263</v>
      </c>
      <c r="AU44">
        <f t="shared" si="23"/>
        <v>-22.498601756332302</v>
      </c>
      <c r="AW44">
        <v>41</v>
      </c>
      <c r="AX44">
        <f>IF(Z44&gt;0, (R44*SUMPRODUCT(K44:$K$98, X44:$X$98)-K44*$AZ$3)/Z44, 0)</f>
        <v>518.53700244356889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100000</v>
      </c>
      <c r="S45">
        <f t="shared" si="1"/>
        <v>505.37750731698816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233.67351970010063</v>
      </c>
      <c r="AC45">
        <f t="shared" si="2"/>
        <v>217.37577192605374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-1600.8071988416982</v>
      </c>
      <c r="AI45">
        <f t="shared" si="25"/>
        <v>-1611.5603372767705</v>
      </c>
      <c r="AJ45">
        <f t="shared" si="7"/>
        <v>16.297747774046883</v>
      </c>
      <c r="AK45">
        <f t="shared" si="22"/>
        <v>16.357146379007045</v>
      </c>
      <c r="AL45">
        <f t="shared" si="26"/>
        <v>-1578.9054431237166</v>
      </c>
      <c r="AN45">
        <f t="shared" si="27"/>
        <v>0</v>
      </c>
      <c r="AO45">
        <f t="shared" si="27"/>
        <v>0</v>
      </c>
      <c r="AP45">
        <f t="shared" si="27"/>
        <v>-0.14456219268751253</v>
      </c>
      <c r="AQ45">
        <f t="shared" si="27"/>
        <v>-21.520805310171252</v>
      </c>
      <c r="AR45">
        <f t="shared" si="27"/>
        <v>-21.665367502858764</v>
      </c>
      <c r="AS45">
        <f t="shared" si="27"/>
        <v>0.21910237353588022</v>
      </c>
      <c r="AT45">
        <f t="shared" si="27"/>
        <v>0.21990091180705265</v>
      </c>
      <c r="AU45">
        <f t="shared" si="23"/>
        <v>-21.226364217515833</v>
      </c>
      <c r="AW45">
        <v>42</v>
      </c>
      <c r="AX45">
        <f>IF(Z45&gt;0, (R45*SUMPRODUCT(K45:$K$98, X45:$X$98)-K45*$AZ$3)/Z45, 0)</f>
        <v>505.37750731698816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100000</v>
      </c>
      <c r="S46">
        <f t="shared" si="1"/>
        <v>497.83304189032685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217.37577192605374</v>
      </c>
      <c r="AC46">
        <f t="shared" si="2"/>
        <v>201.70017659040781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-2066.8015533313023</v>
      </c>
      <c r="AI46">
        <f t="shared" si="25"/>
        <v>-2076.9304599936909</v>
      </c>
      <c r="AJ46">
        <f t="shared" si="7"/>
        <v>15.675595335645937</v>
      </c>
      <c r="AK46">
        <f t="shared" si="22"/>
        <v>15.216304034823764</v>
      </c>
      <c r="AL46">
        <f t="shared" si="26"/>
        <v>-2046.0385606232212</v>
      </c>
      <c r="AN46">
        <f t="shared" si="27"/>
        <v>0</v>
      </c>
      <c r="AO46">
        <f t="shared" si="27"/>
        <v>0</v>
      </c>
      <c r="AP46">
        <f t="shared" si="27"/>
        <v>-0.12158053117330164</v>
      </c>
      <c r="AQ46">
        <f t="shared" si="27"/>
        <v>-24.808485166212709</v>
      </c>
      <c r="AR46">
        <f t="shared" si="27"/>
        <v>-24.930065697386006</v>
      </c>
      <c r="AS46">
        <f t="shared" si="27"/>
        <v>0.18815922299318485</v>
      </c>
      <c r="AT46">
        <f t="shared" si="27"/>
        <v>0.18264620148173308</v>
      </c>
      <c r="AU46">
        <f t="shared" si="23"/>
        <v>-24.559260272911089</v>
      </c>
      <c r="AW46">
        <v>43</v>
      </c>
      <c r="AX46">
        <f>IF(Z46&gt;0, (R46*SUMPRODUCT(K46:$K$98, X46:$X$98)-K46*$AZ$3)/Z46, 0)</f>
        <v>497.83304189032685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100000</v>
      </c>
      <c r="S47">
        <f t="shared" si="1"/>
        <v>484.13897018178801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201.70017659040781</v>
      </c>
      <c r="AC47">
        <f t="shared" si="2"/>
        <v>182.11062890144987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-2495.1078285703074</v>
      </c>
      <c r="AI47">
        <f t="shared" si="25"/>
        <v>-2504.5116692089296</v>
      </c>
      <c r="AJ47">
        <f t="shared" si="7"/>
        <v>19.589547688957936</v>
      </c>
      <c r="AK47">
        <f t="shared" si="22"/>
        <v>14.119012361328547</v>
      </c>
      <c r="AL47">
        <f t="shared" si="26"/>
        <v>-2470.8031091586431</v>
      </c>
      <c r="AN47">
        <f t="shared" si="27"/>
        <v>0</v>
      </c>
      <c r="AO47">
        <f t="shared" si="27"/>
        <v>0</v>
      </c>
      <c r="AP47">
        <f t="shared" si="27"/>
        <v>-0.10078333036094422</v>
      </c>
      <c r="AQ47">
        <f t="shared" si="27"/>
        <v>-26.740699490396747</v>
      </c>
      <c r="AR47">
        <f t="shared" si="27"/>
        <v>-26.84148282075769</v>
      </c>
      <c r="AS47">
        <f t="shared" si="27"/>
        <v>0.20994612012554931</v>
      </c>
      <c r="AT47">
        <f t="shared" si="27"/>
        <v>0.15131701417161617</v>
      </c>
      <c r="AU47">
        <f t="shared" si="23"/>
        <v>-26.480219686460526</v>
      </c>
      <c r="AW47">
        <v>44</v>
      </c>
      <c r="AX47">
        <f>IF(Z47&gt;0, (R47*SUMPRODUCT(K47:$K$98, X47:$X$98)-K47*$AZ$3)/Z47, 0)</f>
        <v>484.13897018178801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100000</v>
      </c>
      <c r="S48">
        <f t="shared" si="1"/>
        <v>465.71973126996335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182.11062890144987</v>
      </c>
      <c r="AC48">
        <f t="shared" si="2"/>
        <v>160.02969501574489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-2877.4062672098285</v>
      </c>
      <c r="AI48">
        <f t="shared" si="25"/>
        <v>-2885.9967178752622</v>
      </c>
      <c r="AJ48">
        <f t="shared" si="7"/>
        <v>22.08093388570498</v>
      </c>
      <c r="AK48">
        <f t="shared" si="22"/>
        <v>12.747744023101491</v>
      </c>
      <c r="AL48">
        <f t="shared" si="26"/>
        <v>-2851.168039966456</v>
      </c>
      <c r="AN48">
        <f t="shared" si="27"/>
        <v>0</v>
      </c>
      <c r="AO48">
        <f t="shared" si="27"/>
        <v>0</v>
      </c>
      <c r="AP48">
        <f t="shared" si="27"/>
        <v>-8.2201808038787974E-2</v>
      </c>
      <c r="AQ48">
        <f t="shared" si="27"/>
        <v>-27.5338287639009</v>
      </c>
      <c r="AR48">
        <f t="shared" si="27"/>
        <v>-27.616030571939689</v>
      </c>
      <c r="AS48">
        <f t="shared" si="27"/>
        <v>0.2112919053121958</v>
      </c>
      <c r="AT48">
        <f t="shared" si="27"/>
        <v>0.12198284443109617</v>
      </c>
      <c r="AU48">
        <f t="shared" si="23"/>
        <v>-27.2827558221964</v>
      </c>
      <c r="AW48">
        <v>45</v>
      </c>
      <c r="AX48">
        <f>IF(Z48&gt;0, (R48*SUMPRODUCT(K48:$K$98, X48:$X$98)-K48*$AZ$3)/Z48, 0)</f>
        <v>465.71973126996335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100000</v>
      </c>
      <c r="S49">
        <f t="shared" si="1"/>
        <v>443.35828480065123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160.02969501574489</v>
      </c>
      <c r="AC49">
        <f t="shared" si="2"/>
        <v>136.65637125603303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-3195.1740044534158</v>
      </c>
      <c r="AI49">
        <f t="shared" si="25"/>
        <v>-3202.8797571110817</v>
      </c>
      <c r="AJ49">
        <f t="shared" si="7"/>
        <v>23.373323759711866</v>
      </c>
      <c r="AK49">
        <f t="shared" si="22"/>
        <v>11.202078651102143</v>
      </c>
      <c r="AL49">
        <f t="shared" si="26"/>
        <v>-3168.304354700268</v>
      </c>
      <c r="AN49">
        <f t="shared" si="27"/>
        <v>0</v>
      </c>
      <c r="AO49">
        <f t="shared" si="27"/>
        <v>0</v>
      </c>
      <c r="AP49">
        <f t="shared" si="27"/>
        <v>-6.5835852571888231E-2</v>
      </c>
      <c r="AQ49">
        <f t="shared" si="27"/>
        <v>-27.298696706733121</v>
      </c>
      <c r="AR49">
        <f t="shared" si="27"/>
        <v>-27.364532559305008</v>
      </c>
      <c r="AS49">
        <f t="shared" si="27"/>
        <v>0.19969531407532956</v>
      </c>
      <c r="AT49">
        <f t="shared" si="27"/>
        <v>9.5707509874323624E-2</v>
      </c>
      <c r="AU49">
        <f t="shared" si="23"/>
        <v>-27.069129735355357</v>
      </c>
      <c r="AW49">
        <v>46</v>
      </c>
      <c r="AX49">
        <f>IF(Z49&gt;0, (R49*SUMPRODUCT(K49:$K$98, X49:$X$98)-K49*$AZ$3)/Z49, 0)</f>
        <v>443.35828480065123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100000</v>
      </c>
      <c r="S50">
        <f t="shared" si="1"/>
        <v>416.56752543184376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136.65637125603303</v>
      </c>
      <c r="AC50">
        <f t="shared" si="2"/>
        <v>113.07241116018298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-3370.9432694092643</v>
      </c>
      <c r="AI50">
        <f t="shared" si="25"/>
        <v>-3377.7292287230011</v>
      </c>
      <c r="AJ50">
        <f t="shared" si="7"/>
        <v>23.583960095850045</v>
      </c>
      <c r="AK50">
        <f t="shared" si="22"/>
        <v>9.5659459879223121</v>
      </c>
      <c r="AL50">
        <f t="shared" si="26"/>
        <v>-3344.5793226392284</v>
      </c>
      <c r="AN50">
        <f t="shared" si="27"/>
        <v>0</v>
      </c>
      <c r="AO50">
        <f t="shared" si="27"/>
        <v>0</v>
      </c>
      <c r="AP50">
        <f t="shared" si="27"/>
        <v>-5.1765525610917552E-2</v>
      </c>
      <c r="AQ50">
        <f t="shared" si="27"/>
        <v>-25.714662006934574</v>
      </c>
      <c r="AR50">
        <f t="shared" si="27"/>
        <v>-25.766427532545492</v>
      </c>
      <c r="AS50">
        <f t="shared" si="27"/>
        <v>0.1799061906954291</v>
      </c>
      <c r="AT50">
        <f t="shared" si="27"/>
        <v>7.2972176686652276E-2</v>
      </c>
      <c r="AU50">
        <f t="shared" si="23"/>
        <v>-25.513549165163408</v>
      </c>
      <c r="AW50">
        <v>47</v>
      </c>
      <c r="AX50">
        <f>IF(Z50&gt;0, (R50*SUMPRODUCT(K50:$K$98, X50:$X$98)-K50*$AZ$3)/Z50, 0)</f>
        <v>416.56752543184376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100000</v>
      </c>
      <c r="S51">
        <f t="shared" si="1"/>
        <v>387.10565852405989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113.07241116018298</v>
      </c>
      <c r="AC51">
        <f t="shared" si="2"/>
        <v>90.674478270108324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-3448.6962644029832</v>
      </c>
      <c r="AI51">
        <f t="shared" si="25"/>
        <v>-3454.5521900574822</v>
      </c>
      <c r="AJ51">
        <f t="shared" si="7"/>
        <v>22.397932890074657</v>
      </c>
      <c r="AK51">
        <f t="shared" si="22"/>
        <v>7.9150687812128098</v>
      </c>
      <c r="AL51">
        <f t="shared" si="26"/>
        <v>-3424.2391883861947</v>
      </c>
      <c r="AN51">
        <f t="shared" si="27"/>
        <v>0</v>
      </c>
      <c r="AO51">
        <f t="shared" si="27"/>
        <v>0</v>
      </c>
      <c r="AP51">
        <f t="shared" si="27"/>
        <v>-3.9884753133622414E-2</v>
      </c>
      <c r="AQ51">
        <f t="shared" si="27"/>
        <v>-23.489095875540226</v>
      </c>
      <c r="AR51">
        <f t="shared" si="27"/>
        <v>-23.52898062867385</v>
      </c>
      <c r="AS51">
        <f t="shared" si="27"/>
        <v>0.15255248729767618</v>
      </c>
      <c r="AT51">
        <f t="shared" si="27"/>
        <v>5.3909592266046642E-2</v>
      </c>
      <c r="AU51">
        <f t="shared" si="23"/>
        <v>-23.322518549110125</v>
      </c>
      <c r="AW51">
        <v>48</v>
      </c>
      <c r="AX51">
        <f>IF(Z51&gt;0, (R51*SUMPRODUCT(K51:$K$98, X51:$X$98)-K51*$AZ$3)/Z51, 0)</f>
        <v>387.10565852405989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100000</v>
      </c>
      <c r="S52">
        <f t="shared" si="1"/>
        <v>354.6474422037802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90.674478270108324</v>
      </c>
      <c r="AC52">
        <f t="shared" si="2"/>
        <v>70.146747677478714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-3410.1751388555076</v>
      </c>
      <c r="AI52">
        <f t="shared" si="25"/>
        <v>-3415.1199614687475</v>
      </c>
      <c r="AJ52">
        <f t="shared" si="7"/>
        <v>20.527730592629609</v>
      </c>
      <c r="AK52">
        <f t="shared" si="22"/>
        <v>6.3472134789075829</v>
      </c>
      <c r="AL52">
        <f t="shared" si="26"/>
        <v>-3388.2450173972102</v>
      </c>
      <c r="AN52">
        <f t="shared" si="27"/>
        <v>0</v>
      </c>
      <c r="AO52">
        <f t="shared" si="27"/>
        <v>0</v>
      </c>
      <c r="AP52">
        <f t="shared" si="27"/>
        <v>-3.0070735313808741E-2</v>
      </c>
      <c r="AQ52">
        <f t="shared" si="27"/>
        <v>-20.738150181501442</v>
      </c>
      <c r="AR52">
        <f t="shared" si="27"/>
        <v>-20.768220916815249</v>
      </c>
      <c r="AS52">
        <f t="shared" si="27"/>
        <v>0.12483439781870746</v>
      </c>
      <c r="AT52">
        <f t="shared" si="27"/>
        <v>3.8599034067151164E-2</v>
      </c>
      <c r="AU52">
        <f t="shared" si="23"/>
        <v>-20.604787484929389</v>
      </c>
      <c r="AW52">
        <v>49</v>
      </c>
      <c r="AX52">
        <f>IF(Z52&gt;0, (R52*SUMPRODUCT(K52:$K$98, X52:$X$98)-K52*$AZ$3)/Z52, 0)</f>
        <v>354.6474422037802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100000</v>
      </c>
      <c r="S53">
        <f t="shared" si="1"/>
        <v>318.88896614206362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70.146747677478714</v>
      </c>
      <c r="AC53">
        <f t="shared" si="2"/>
        <v>52.052673641433188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-3258.3634271186206</v>
      </c>
      <c r="AI53">
        <f t="shared" si="25"/>
        <v>-3262.4442106489487</v>
      </c>
      <c r="AJ53">
        <f t="shared" si="7"/>
        <v>18.094074036045527</v>
      </c>
      <c r="AK53">
        <f t="shared" si="22"/>
        <v>4.9102723374235104</v>
      </c>
      <c r="AL53">
        <f t="shared" si="26"/>
        <v>-3239.4398642754795</v>
      </c>
      <c r="AN53">
        <f t="shared" si="27"/>
        <v>0</v>
      </c>
      <c r="AO53">
        <f t="shared" si="27"/>
        <v>0</v>
      </c>
      <c r="AP53">
        <f t="shared" si="27"/>
        <v>-2.2157403491091038E-2</v>
      </c>
      <c r="AQ53">
        <f t="shared" si="27"/>
        <v>-17.691914466602451</v>
      </c>
      <c r="AR53">
        <f t="shared" si="27"/>
        <v>-17.714071870093544</v>
      </c>
      <c r="AS53">
        <f t="shared" si="27"/>
        <v>9.8245274770092664E-2</v>
      </c>
      <c r="AT53">
        <f t="shared" si="27"/>
        <v>2.6661273410572894E-2</v>
      </c>
      <c r="AU53">
        <f t="shared" si="23"/>
        <v>-17.58916532191288</v>
      </c>
      <c r="AW53">
        <v>50</v>
      </c>
      <c r="AX53">
        <f>IF(Z53&gt;0, (R53*SUMPRODUCT(K53:$K$98, X53:$X$98)-K53*$AZ$3)/Z53, 0)</f>
        <v>318.88896614206362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100000</v>
      </c>
      <c r="S54">
        <f t="shared" si="1"/>
        <v>279.55953132784015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52.052673641433188</v>
      </c>
      <c r="AC54">
        <f t="shared" si="2"/>
        <v>36.721541447559233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-3024.4030626892391</v>
      </c>
      <c r="AI54">
        <f t="shared" si="25"/>
        <v>-3027.6869376185914</v>
      </c>
      <c r="AJ54">
        <f t="shared" si="7"/>
        <v>15.331132193873955</v>
      </c>
      <c r="AK54">
        <f t="shared" si="22"/>
        <v>3.6436871549003236</v>
      </c>
      <c r="AL54">
        <f t="shared" si="26"/>
        <v>-3008.712118269817</v>
      </c>
      <c r="AN54">
        <f t="shared" si="27"/>
        <v>0</v>
      </c>
      <c r="AO54">
        <f t="shared" si="27"/>
        <v>0</v>
      </c>
      <c r="AP54">
        <f t="shared" si="27"/>
        <v>-1.5920030448629729E-2</v>
      </c>
      <c r="AQ54">
        <f t="shared" si="27"/>
        <v>-14.662126263267265</v>
      </c>
      <c r="AR54">
        <f t="shared" si="27"/>
        <v>-14.678046293715894</v>
      </c>
      <c r="AS54">
        <f t="shared" si="27"/>
        <v>7.4324417521765593E-2</v>
      </c>
      <c r="AT54">
        <f t="shared" si="27"/>
        <v>1.7664378729166434E-2</v>
      </c>
      <c r="AU54">
        <f t="shared" si="23"/>
        <v>-14.586057497464962</v>
      </c>
      <c r="AW54">
        <v>51</v>
      </c>
      <c r="AX54">
        <f>IF(Z54&gt;0, (R54*SUMPRODUCT(K54:$K$98, X54:$X$98)-K54*$AZ$3)/Z54, 0)</f>
        <v>279.55953132784015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100000</v>
      </c>
      <c r="S55">
        <f t="shared" si="1"/>
        <v>234.7978663635395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36.721541447559233</v>
      </c>
      <c r="AC55">
        <f t="shared" si="2"/>
        <v>24.167256499228134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-2711.3525098452938</v>
      </c>
      <c r="AI55">
        <f t="shared" si="25"/>
        <v>-2713.9257078978912</v>
      </c>
      <c r="AJ55">
        <f t="shared" si="7"/>
        <v>12.554284948331098</v>
      </c>
      <c r="AK55">
        <f t="shared" si="22"/>
        <v>2.5705079013291465</v>
      </c>
      <c r="AL55">
        <f t="shared" si="26"/>
        <v>-2698.8009150482308</v>
      </c>
      <c r="AN55">
        <f t="shared" si="27"/>
        <v>0</v>
      </c>
      <c r="AO55">
        <f t="shared" si="27"/>
        <v>0</v>
      </c>
      <c r="AP55">
        <f t="shared" si="27"/>
        <v>-1.1138134996496931E-2</v>
      </c>
      <c r="AQ55">
        <f t="shared" si="27"/>
        <v>-11.736139100238811</v>
      </c>
      <c r="AR55">
        <f t="shared" si="27"/>
        <v>-11.747277235235307</v>
      </c>
      <c r="AS55">
        <f t="shared" si="27"/>
        <v>5.43414528072763E-2</v>
      </c>
      <c r="AT55">
        <f t="shared" si="27"/>
        <v>1.1126490627359679E-2</v>
      </c>
      <c r="AU55">
        <f t="shared" si="23"/>
        <v>-11.68180929180067</v>
      </c>
      <c r="AW55">
        <v>52</v>
      </c>
      <c r="AX55">
        <f>IF(Z55&gt;0, (R55*SUMPRODUCT(K55:$K$98, X55:$X$98)-K55*$AZ$3)/Z55, 0)</f>
        <v>234.7978663635395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100000</v>
      </c>
      <c r="S56">
        <f t="shared" si="1"/>
        <v>182.68355063288854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24.167256499228134</v>
      </c>
      <c r="AC56">
        <f t="shared" si="2"/>
        <v>14.313118573039469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-2354.9396202175908</v>
      </c>
      <c r="AI56">
        <f t="shared" si="25"/>
        <v>-2356.8983513846078</v>
      </c>
      <c r="AJ56">
        <f t="shared" si="7"/>
        <v>9.854137926188665</v>
      </c>
      <c r="AK56">
        <f t="shared" si="22"/>
        <v>1.6917079549459695</v>
      </c>
      <c r="AL56">
        <f t="shared" si="26"/>
        <v>-2345.3525055034729</v>
      </c>
      <c r="AN56">
        <f t="shared" si="27"/>
        <v>0</v>
      </c>
      <c r="AO56">
        <f t="shared" si="27"/>
        <v>0</v>
      </c>
      <c r="AP56">
        <f t="shared" si="27"/>
        <v>-7.5700033972941746E-3</v>
      </c>
      <c r="AQ56">
        <f t="shared" si="27"/>
        <v>-9.1012494341517325</v>
      </c>
      <c r="AR56">
        <f t="shared" si="27"/>
        <v>-9.108819437549025</v>
      </c>
      <c r="AS56">
        <f t="shared" si="27"/>
        <v>3.8083765059119021E-2</v>
      </c>
      <c r="AT56">
        <f t="shared" si="27"/>
        <v>6.5380258311163722E-3</v>
      </c>
      <c r="AU56">
        <f t="shared" si="23"/>
        <v>-9.0641976466587888</v>
      </c>
      <c r="AW56">
        <v>53</v>
      </c>
      <c r="AX56">
        <f>IF(Z56&gt;0, (R56*SUMPRODUCT(K56:$K$98, X56:$X$98)-K56*$AZ$3)/Z56, 0)</f>
        <v>182.68355063288854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100000</v>
      </c>
      <c r="S57">
        <f t="shared" si="1"/>
        <v>119.27669219825886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14.313118573039469</v>
      </c>
      <c r="AC57">
        <f t="shared" si="2"/>
        <v>6.8922273300039283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-1978.2232530128636</v>
      </c>
      <c r="AI57">
        <f t="shared" si="25"/>
        <v>-1979.6678410549573</v>
      </c>
      <c r="AJ57">
        <f t="shared" si="7"/>
        <v>7.4208912430355412</v>
      </c>
      <c r="AK57">
        <f t="shared" si="22"/>
        <v>1.0019183001127629</v>
      </c>
      <c r="AL57">
        <f t="shared" si="26"/>
        <v>-1971.245031511809</v>
      </c>
      <c r="AN57">
        <f t="shared" si="27"/>
        <v>0</v>
      </c>
      <c r="AO57">
        <f t="shared" si="27"/>
        <v>0</v>
      </c>
      <c r="AP57">
        <f t="shared" si="27"/>
        <v>-4.9847942065408433E-3</v>
      </c>
      <c r="AQ57">
        <f t="shared" si="27"/>
        <v>-6.8261923285553152</v>
      </c>
      <c r="AR57">
        <f t="shared" si="27"/>
        <v>-6.8311771227618561</v>
      </c>
      <c r="AS57">
        <f t="shared" si="27"/>
        <v>2.5607034391645144E-2</v>
      </c>
      <c r="AT57">
        <f t="shared" si="27"/>
        <v>3.4572877473018218E-3</v>
      </c>
      <c r="AU57">
        <f t="shared" si="23"/>
        <v>-6.8021128006229095</v>
      </c>
      <c r="AW57">
        <v>54</v>
      </c>
      <c r="AX57">
        <f>IF(Z57&gt;0, (R57*SUMPRODUCT(K57:$K$98, X57:$X$98)-K57*$AZ$3)/Z57, 0)</f>
        <v>119.27669219825886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100000</v>
      </c>
      <c r="S58">
        <f t="shared" si="1"/>
        <v>37.998283273213126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6.8922273300039283</v>
      </c>
      <c r="AC58">
        <f t="shared" si="2"/>
        <v>1.5663548149452193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-1598.3960640960154</v>
      </c>
      <c r="AI58">
        <f t="shared" si="25"/>
        <v>-1599.4266072416642</v>
      </c>
      <c r="AJ58">
        <f t="shared" si="7"/>
        <v>5.325872515058709</v>
      </c>
      <c r="AK58">
        <f t="shared" si="22"/>
        <v>0.48245591310027502</v>
      </c>
      <c r="AL58">
        <f t="shared" si="26"/>
        <v>-1593.6182788135052</v>
      </c>
      <c r="AN58">
        <f t="shared" si="27"/>
        <v>0</v>
      </c>
      <c r="AO58">
        <f t="shared" si="27"/>
        <v>0</v>
      </c>
      <c r="AP58">
        <f t="shared" si="27"/>
        <v>-3.1750558886071106E-3</v>
      </c>
      <c r="AQ58">
        <f t="shared" si="27"/>
        <v>-4.9245845329838263</v>
      </c>
      <c r="AR58">
        <f t="shared" si="27"/>
        <v>-4.9277595888724335</v>
      </c>
      <c r="AS58">
        <f t="shared" si="27"/>
        <v>1.6408767514786805E-2</v>
      </c>
      <c r="AT58">
        <f t="shared" si="27"/>
        <v>1.4864244106130905E-3</v>
      </c>
      <c r="AU58">
        <f t="shared" si="23"/>
        <v>-4.9098643969470332</v>
      </c>
      <c r="AW58">
        <v>55</v>
      </c>
      <c r="AX58">
        <f>IF(Z58&gt;0, (R58*SUMPRODUCT(K58:$K$98, X58:$X$98)-K58*$AZ$3)/Z58, 0)</f>
        <v>37.998283273213126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100000</v>
      </c>
      <c r="S59">
        <f t="shared" si="1"/>
        <v>-71.16135419429061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1.5663548149452193</v>
      </c>
      <c r="AC59">
        <f t="shared" si="2"/>
        <v>-2.0186584559880636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-1244.2166787256276</v>
      </c>
      <c r="AI59">
        <f t="shared" si="25"/>
        <v>-1244.9258622701384</v>
      </c>
      <c r="AJ59">
        <f t="shared" si="7"/>
        <v>3.5850132709332829</v>
      </c>
      <c r="AK59">
        <f t="shared" si="22"/>
        <v>0.10964483704616536</v>
      </c>
      <c r="AL59">
        <f t="shared" si="26"/>
        <v>-1241.231204162159</v>
      </c>
      <c r="AN59">
        <f t="shared" si="27"/>
        <v>0</v>
      </c>
      <c r="AO59">
        <f t="shared" si="27"/>
        <v>0</v>
      </c>
      <c r="AP59">
        <f t="shared" si="27"/>
        <v>-1.9508587349317741E-3</v>
      </c>
      <c r="AQ59">
        <f t="shared" si="27"/>
        <v>-3.4226555235623271</v>
      </c>
      <c r="AR59">
        <f t="shared" si="27"/>
        <v>-3.4246063822972581</v>
      </c>
      <c r="AS59">
        <f t="shared" si="27"/>
        <v>9.8618397290508118E-3</v>
      </c>
      <c r="AT59">
        <f t="shared" si="27"/>
        <v>3.0161668265894093E-4</v>
      </c>
      <c r="AU59">
        <f t="shared" si="23"/>
        <v>-3.4144429258855484</v>
      </c>
      <c r="AW59">
        <v>56</v>
      </c>
      <c r="AX59">
        <f>IF(Z59&gt;0, (R59*SUMPRODUCT(K59:$K$98, X59:$X$98)-K59*$AZ$3)/Z59, 0)</f>
        <v>-71.16135419429061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100000</v>
      </c>
      <c r="S60">
        <f t="shared" si="1"/>
        <v>-225.7973131656872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-2.0186584559880636</v>
      </c>
      <c r="AC60">
        <f t="shared" si="2"/>
        <v>-4.2452682098624095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-928.24339708503021</v>
      </c>
      <c r="AI60">
        <f t="shared" si="25"/>
        <v>-928.71342794482473</v>
      </c>
      <c r="AJ60">
        <f t="shared" si="7"/>
        <v>2.2266097538743459</v>
      </c>
      <c r="AK60">
        <f t="shared" si="22"/>
        <v>-0.14130609191916446</v>
      </c>
      <c r="AL60">
        <f t="shared" si="26"/>
        <v>-926.62812428286963</v>
      </c>
      <c r="AN60">
        <f t="shared" si="27"/>
        <v>0</v>
      </c>
      <c r="AO60">
        <f t="shared" si="27"/>
        <v>0</v>
      </c>
      <c r="AP60">
        <f t="shared" si="27"/>
        <v>-1.1544510479880264E-3</v>
      </c>
      <c r="AQ60">
        <f t="shared" si="27"/>
        <v>-2.2798749065566666</v>
      </c>
      <c r="AR60">
        <f t="shared" si="27"/>
        <v>-2.2810293576046545</v>
      </c>
      <c r="AS60">
        <f t="shared" si="27"/>
        <v>5.4688153134122668E-3</v>
      </c>
      <c r="AT60">
        <f t="shared" si="27"/>
        <v>-3.4706437354876425E-4</v>
      </c>
      <c r="AU60">
        <f t="shared" si="23"/>
        <v>-2.2759076066647914</v>
      </c>
      <c r="AW60">
        <v>57</v>
      </c>
      <c r="AX60">
        <f>IF(Z60&gt;0, (R60*SUMPRODUCT(K60:$K$98, X60:$X$98)-K60*$AZ$3)/Z60, 0)</f>
        <v>-225.7973131656872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100000</v>
      </c>
      <c r="S61">
        <f t="shared" si="1"/>
        <v>-455.09146374138152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-4.2452682098624095</v>
      </c>
      <c r="AC61">
        <f t="shared" si="2"/>
        <v>-5.4572451077690918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-662.1687284929402</v>
      </c>
      <c r="AI61">
        <f t="shared" si="25"/>
        <v>-662.46851686201353</v>
      </c>
      <c r="AJ61">
        <f t="shared" si="7"/>
        <v>1.2119768979066823</v>
      </c>
      <c r="AK61">
        <f t="shared" si="22"/>
        <v>-0.29716877469036868</v>
      </c>
      <c r="AL61">
        <f t="shared" si="26"/>
        <v>-661.55370873879724</v>
      </c>
      <c r="AN61">
        <f t="shared" si="27"/>
        <v>0</v>
      </c>
      <c r="AO61">
        <f t="shared" si="27"/>
        <v>0</v>
      </c>
      <c r="AP61">
        <f t="shared" si="27"/>
        <v>-6.5742453325799428E-4</v>
      </c>
      <c r="AQ61">
        <f t="shared" si="27"/>
        <v>-1.4521109294971166</v>
      </c>
      <c r="AR61">
        <f t="shared" si="27"/>
        <v>-1.4527683540303746</v>
      </c>
      <c r="AS61">
        <f t="shared" si="27"/>
        <v>2.6578194107018571E-3</v>
      </c>
      <c r="AT61">
        <f t="shared" si="27"/>
        <v>-6.5167986204252043E-4</v>
      </c>
      <c r="AU61">
        <f t="shared" si="23"/>
        <v>-1.4507622144817152</v>
      </c>
      <c r="AW61">
        <v>58</v>
      </c>
      <c r="AX61">
        <f>IF(Z61&gt;0, (R61*SUMPRODUCT(K61:$K$98, X61:$X$98)-K61*$AZ$3)/Z61, 0)</f>
        <v>-455.09146374138152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100000</v>
      </c>
      <c r="S62">
        <f t="shared" si="1"/>
        <v>-811.24383898234828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-5.4572451077690918</v>
      </c>
      <c r="AC62">
        <f t="shared" si="2"/>
        <v>-5.9558756724001514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-452.99603650839998</v>
      </c>
      <c r="AI62">
        <f t="shared" si="25"/>
        <v>-453.17957798465551</v>
      </c>
      <c r="AJ62">
        <f t="shared" si="7"/>
        <v>0.49863056463105959</v>
      </c>
      <c r="AK62">
        <f t="shared" si="22"/>
        <v>-0.38200715754383646</v>
      </c>
      <c r="AL62">
        <f t="shared" si="26"/>
        <v>-453.06295457756829</v>
      </c>
      <c r="AN62">
        <f t="shared" si="27"/>
        <v>0</v>
      </c>
      <c r="AO62">
        <f t="shared" si="27"/>
        <v>0</v>
      </c>
      <c r="AP62">
        <f t="shared" si="27"/>
        <v>-3.593745556649428E-4</v>
      </c>
      <c r="AQ62">
        <f t="shared" si="27"/>
        <v>-0.88696709135956553</v>
      </c>
      <c r="AR62">
        <f t="shared" si="27"/>
        <v>-0.88732646591523046</v>
      </c>
      <c r="AS62">
        <f t="shared" si="27"/>
        <v>9.763195832411829E-4</v>
      </c>
      <c r="AT62">
        <f t="shared" si="27"/>
        <v>-7.4797073284968798E-4</v>
      </c>
      <c r="AU62">
        <f t="shared" si="23"/>
        <v>-0.88709811706483899</v>
      </c>
      <c r="AW62">
        <v>59</v>
      </c>
      <c r="AX62">
        <f>IF(Z62&gt;0, (R62*SUMPRODUCT(K62:$K$98, X62:$X$98)-K62*$AZ$3)/Z62, 0)</f>
        <v>-811.24383898234828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100000</v>
      </c>
      <c r="S63">
        <f t="shared" si="1"/>
        <v>-1392.1371540322607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-5.9558756724001514</v>
      </c>
      <c r="AC63">
        <f t="shared" si="2"/>
        <v>-5.9915210094150231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-296.4412918166841</v>
      </c>
      <c r="AI63">
        <f t="shared" si="25"/>
        <v>-296.5488875552229</v>
      </c>
      <c r="AJ63">
        <f t="shared" si="7"/>
        <v>3.5645337014871714E-2</v>
      </c>
      <c r="AK63">
        <f t="shared" si="22"/>
        <v>-0.41691129706801061</v>
      </c>
      <c r="AL63">
        <f t="shared" si="26"/>
        <v>-296.930153515276</v>
      </c>
      <c r="AN63">
        <f t="shared" si="27"/>
        <v>0</v>
      </c>
      <c r="AO63">
        <f t="shared" si="27"/>
        <v>0</v>
      </c>
      <c r="AP63">
        <f t="shared" si="27"/>
        <v>-1.8810058785426003E-4</v>
      </c>
      <c r="AQ63">
        <f t="shared" si="27"/>
        <v>-0.51824339896972182</v>
      </c>
      <c r="AR63">
        <f t="shared" si="27"/>
        <v>-0.51843149955757617</v>
      </c>
      <c r="AS63">
        <f t="shared" si="27"/>
        <v>6.2315747238855714E-5</v>
      </c>
      <c r="AT63">
        <f t="shared" si="27"/>
        <v>-7.2885098542550949E-4</v>
      </c>
      <c r="AU63">
        <f t="shared" si="23"/>
        <v>-0.51909803479576266</v>
      </c>
      <c r="AW63">
        <v>60</v>
      </c>
      <c r="AX63">
        <f>IF(Z63&gt;0, (R63*SUMPRODUCT(K63:$K$98, X63:$X$98)-K63*$AZ$3)/Z63, 0)</f>
        <v>-1392.1371540322607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100000</v>
      </c>
      <c r="S64">
        <f t="shared" si="1"/>
        <v>-2385.9288097687368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-5.9915210094150231</v>
      </c>
      <c r="AC64">
        <f t="shared" si="2"/>
        <v>-5.7496556991484118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-185.09726146628691</v>
      </c>
      <c r="AI64">
        <f t="shared" si="25"/>
        <v>-185.15750693207372</v>
      </c>
      <c r="AJ64">
        <f t="shared" si="7"/>
        <v>-0.24186531026661129</v>
      </c>
      <c r="AK64">
        <f t="shared" si="22"/>
        <v>-0.41940647065905168</v>
      </c>
      <c r="AL64">
        <f t="shared" si="26"/>
        <v>-185.81877871299938</v>
      </c>
      <c r="AN64">
        <f t="shared" si="27"/>
        <v>0</v>
      </c>
      <c r="AO64">
        <f t="shared" si="27"/>
        <v>0</v>
      </c>
      <c r="AP64">
        <f t="shared" si="27"/>
        <v>-9.4037575976133712E-5</v>
      </c>
      <c r="AQ64">
        <f t="shared" si="27"/>
        <v>-0.28891963172302737</v>
      </c>
      <c r="AR64">
        <f t="shared" si="27"/>
        <v>-0.28901366929900352</v>
      </c>
      <c r="AS64">
        <f t="shared" si="27"/>
        <v>-3.7752928279564398E-4</v>
      </c>
      <c r="AT64">
        <f t="shared" si="27"/>
        <v>-6.5465454261806209E-4</v>
      </c>
      <c r="AU64">
        <f t="shared" si="23"/>
        <v>-0.29004585312441716</v>
      </c>
      <c r="AW64">
        <v>61</v>
      </c>
      <c r="AX64">
        <f>IF(Z64&gt;0, (R64*SUMPRODUCT(K64:$K$98, X64:$X$98)-K64*$AZ$3)/Z64, 0)</f>
        <v>-2385.9288097687368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100000</v>
      </c>
      <c r="S65">
        <f t="shared" si="1"/>
        <v>-4168.9473658727184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-5.7496556991484118</v>
      </c>
      <c r="AC65">
        <f t="shared" si="2"/>
        <v>-5.3599068404818544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-110.00465399515849</v>
      </c>
      <c r="AI65">
        <f t="shared" si="25"/>
        <v>-110.03679584278865</v>
      </c>
      <c r="AJ65">
        <f t="shared" si="7"/>
        <v>-0.3897488586665574</v>
      </c>
      <c r="AK65">
        <f t="shared" si="22"/>
        <v>-0.40247589894038888</v>
      </c>
      <c r="AL65">
        <f t="shared" si="26"/>
        <v>-110.82902060039561</v>
      </c>
      <c r="AN65">
        <f t="shared" si="27"/>
        <v>0</v>
      </c>
      <c r="AO65">
        <f t="shared" si="27"/>
        <v>0</v>
      </c>
      <c r="AP65">
        <f t="shared" si="27"/>
        <v>-4.4795034410171239E-5</v>
      </c>
      <c r="AQ65">
        <f t="shared" si="27"/>
        <v>-0.15330986313207354</v>
      </c>
      <c r="AR65">
        <f t="shared" si="27"/>
        <v>-0.15335465816648369</v>
      </c>
      <c r="AS65">
        <f t="shared" si="27"/>
        <v>-5.431801474570484E-4</v>
      </c>
      <c r="AT65">
        <f t="shared" si="27"/>
        <v>-5.6091740430568471E-4</v>
      </c>
      <c r="AU65">
        <f t="shared" si="23"/>
        <v>-0.15445875571824644</v>
      </c>
      <c r="AW65">
        <v>62</v>
      </c>
      <c r="AX65">
        <f>IF(Z65&gt;0, (R65*SUMPRODUCT(K65:$K$98, X65:$X$98)-K65*$AZ$3)/Z65, 0)</f>
        <v>-4168.9473658727184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100000</v>
      </c>
      <c r="S66">
        <f t="shared" si="1"/>
        <v>-7528.8812958432245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-5.3599068404818544</v>
      </c>
      <c r="AC66">
        <f t="shared" si="2"/>
        <v>-4.9072626943375139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-62.102541894665265</v>
      </c>
      <c r="AI66">
        <f t="shared" si="25"/>
        <v>-62.118836688345461</v>
      </c>
      <c r="AJ66">
        <f t="shared" si="7"/>
        <v>-0.45264414614434045</v>
      </c>
      <c r="AK66">
        <f t="shared" si="22"/>
        <v>-0.37519347883372983</v>
      </c>
      <c r="AL66">
        <f t="shared" si="26"/>
        <v>-62.946674313323534</v>
      </c>
      <c r="AN66">
        <f t="shared" si="27"/>
        <v>0</v>
      </c>
      <c r="AO66">
        <f t="shared" si="27"/>
        <v>0</v>
      </c>
      <c r="AP66">
        <f t="shared" si="27"/>
        <v>-2.0276354698803119E-5</v>
      </c>
      <c r="AQ66">
        <f t="shared" si="27"/>
        <v>-7.7277024297892974E-2</v>
      </c>
      <c r="AR66">
        <f t="shared" si="27"/>
        <v>-7.7297300652591786E-2</v>
      </c>
      <c r="AS66">
        <f t="shared" si="27"/>
        <v>-5.6324574828554613E-4</v>
      </c>
      <c r="AT66">
        <f t="shared" si="27"/>
        <v>-4.6687035177115293E-4</v>
      </c>
      <c r="AU66">
        <f t="shared" si="23"/>
        <v>-7.8327416752648482E-2</v>
      </c>
      <c r="AW66">
        <v>63</v>
      </c>
      <c r="AX66">
        <f>IF(Z66&gt;0, (R66*SUMPRODUCT(K66:$K$98, X66:$X$98)-K66*$AZ$3)/Z66, 0)</f>
        <v>-7528.8812958432245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-14196.165437328276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-4.9072626943375139</v>
      </c>
      <c r="AC67">
        <f t="shared" ref="AC67:AC79" si="30">S67*Z67</f>
        <v>-4.4435093532100369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-33.226611136083633</v>
      </c>
      <c r="AI67">
        <f t="shared" ref="AI67:AI79" si="34">SUM(AE67:AH67)</f>
        <v>-33.234436329043007</v>
      </c>
      <c r="AJ67">
        <f t="shared" ref="AJ67:AJ79" si="35">AB67-AC67</f>
        <v>-0.46375334112747701</v>
      </c>
      <c r="AK67">
        <f t="shared" si="22"/>
        <v>-0.34350838860362604</v>
      </c>
      <c r="AL67">
        <f t="shared" si="26"/>
        <v>-34.041698058774109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-3.6915524219013243E-2</v>
      </c>
      <c r="AR67">
        <f t="shared" si="36"/>
        <v>-3.6924218187201187E-2</v>
      </c>
      <c r="AS67">
        <f t="shared" si="36"/>
        <v>-5.1524055901830857E-4</v>
      </c>
      <c r="AT67">
        <f t="shared" si="36"/>
        <v>-3.816456690992542E-4</v>
      </c>
      <c r="AU67">
        <f t="shared" si="23"/>
        <v>-3.7821104415318746E-2</v>
      </c>
      <c r="AW67">
        <v>64</v>
      </c>
      <c r="AX67">
        <f>IF(Z67&gt;0, (R67*SUMPRODUCT(K67:$K$98, X67:$X$98)-K67*$AZ$3)/Z67, 0)</f>
        <v>-14196.165437328276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100000</v>
      </c>
      <c r="S68">
        <f t="shared" si="29"/>
        <v>-28163.596319104407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-4.4435093532100369</v>
      </c>
      <c r="AC68">
        <f t="shared" si="30"/>
        <v>-3.9973620511563985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-16.794399018060101</v>
      </c>
      <c r="AI68">
        <f t="shared" si="34"/>
        <v>-16.797947359335364</v>
      </c>
      <c r="AJ68">
        <f t="shared" si="35"/>
        <v>-0.44614730205363839</v>
      </c>
      <c r="AK68">
        <f t="shared" si="22"/>
        <v>-0.31104565472470264</v>
      </c>
      <c r="AL68">
        <f t="shared" si="26"/>
        <v>-17.555140316113704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-1.6659786670146885E-2</v>
      </c>
      <c r="AR68">
        <f t="shared" si="36"/>
        <v>-1.6663306570359759E-2</v>
      </c>
      <c r="AS68">
        <f t="shared" si="36"/>
        <v>-4.4257129223155406E-4</v>
      </c>
      <c r="AT68">
        <f t="shared" si="36"/>
        <v>-3.0855252675711836E-4</v>
      </c>
      <c r="AU68">
        <f t="shared" si="23"/>
        <v>-1.741443038934843E-2</v>
      </c>
      <c r="AW68">
        <v>65</v>
      </c>
      <c r="AX68">
        <f>IF(Z68&gt;0, (R68*SUMPRODUCT(K68:$K$98, X68:$X$98)-K68*$AZ$3)/Z68, 0)</f>
        <v>-28163.596319104407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100000</v>
      </c>
      <c r="S69">
        <f t="shared" si="29"/>
        <v>-59143.730746374851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-3.9973620511563985</v>
      </c>
      <c r="AC69">
        <f t="shared" si="30"/>
        <v>-3.5827157429402496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-7.9937889954167272</v>
      </c>
      <c r="AI69">
        <f t="shared" si="34"/>
        <v>-7.9953034060303825</v>
      </c>
      <c r="AJ69">
        <f t="shared" si="35"/>
        <v>-0.4146463082161489</v>
      </c>
      <c r="AK69">
        <f t="shared" si="22"/>
        <v>-0.27981534358094795</v>
      </c>
      <c r="AL69">
        <f t="shared" si="26"/>
        <v>-8.6897650578274792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-7.0801038237403137E-3</v>
      </c>
      <c r="AR69">
        <f t="shared" si="36"/>
        <v>-7.0814451381511151E-3</v>
      </c>
      <c r="AS69">
        <f t="shared" si="36"/>
        <v>-3.6725248989986838E-4</v>
      </c>
      <c r="AT69">
        <f t="shared" si="36"/>
        <v>-2.4783262169724069E-4</v>
      </c>
      <c r="AU69">
        <f t="shared" si="23"/>
        <v>-7.6965302497482239E-3</v>
      </c>
      <c r="AW69">
        <v>66</v>
      </c>
      <c r="AX69">
        <f>IF(Z69&gt;0, (R69*SUMPRODUCT(K69:$K$98, X69:$X$98)-K69*$AZ$3)/Z69, 0)</f>
        <v>-59143.730746374851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100000</v>
      </c>
      <c r="S70">
        <f t="shared" si="29"/>
        <v>-133646.72096725716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-3.5827157429402496</v>
      </c>
      <c r="AC70">
        <f t="shared" si="30"/>
        <v>-3.2047011191869399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-3.5991762083188283</v>
      </c>
      <c r="AI70">
        <f t="shared" si="34"/>
        <v>-3.5997756807742678</v>
      </c>
      <c r="AJ70">
        <f t="shared" si="35"/>
        <v>-0.37801462375330974</v>
      </c>
      <c r="AK70">
        <f t="shared" si="22"/>
        <v>-0.25079010200581747</v>
      </c>
      <c r="AL70">
        <f t="shared" si="26"/>
        <v>-4.2285804065333954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-2.8462433737890375E-3</v>
      </c>
      <c r="AR70">
        <f t="shared" si="36"/>
        <v>-2.8467174390765667E-3</v>
      </c>
      <c r="AS70">
        <f t="shared" si="36"/>
        <v>-2.9893552184703288E-4</v>
      </c>
      <c r="AT70">
        <f t="shared" si="36"/>
        <v>-1.9832584589665162E-4</v>
      </c>
      <c r="AU70">
        <f t="shared" si="23"/>
        <v>-3.3439788068202513E-3</v>
      </c>
      <c r="AW70">
        <v>67</v>
      </c>
      <c r="AX70">
        <f>IF(Z70&gt;0, (R70*SUMPRODUCT(K70:$K$98, X70:$X$98)-K70*$AZ$3)/Z70, 0)</f>
        <v>-133646.72096725716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100000</v>
      </c>
      <c r="S71">
        <f t="shared" si="29"/>
        <v>-327137.33941698022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-3.2047011191869399</v>
      </c>
      <c r="AC71">
        <f t="shared" si="30"/>
        <v>-2.8637127843669337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-1.4985254388167339</v>
      </c>
      <c r="AI71">
        <f t="shared" si="34"/>
        <v>-1.4987442851879149</v>
      </c>
      <c r="AJ71">
        <f t="shared" si="35"/>
        <v>-0.34098833482000623</v>
      </c>
      <c r="AK71">
        <f t="shared" si="22"/>
        <v>-0.22432907834308582</v>
      </c>
      <c r="AL71">
        <f t="shared" si="26"/>
        <v>-2.0640616983510069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-1.0580715096366788E-3</v>
      </c>
      <c r="AR71">
        <f t="shared" si="36"/>
        <v>-1.0582260316116389E-3</v>
      </c>
      <c r="AS71">
        <f t="shared" si="36"/>
        <v>-2.4076337501243117E-4</v>
      </c>
      <c r="AT71">
        <f t="shared" si="36"/>
        <v>-1.5839317800657083E-4</v>
      </c>
      <c r="AU71">
        <f t="shared" si="23"/>
        <v>-1.4573825846306409E-3</v>
      </c>
      <c r="AW71">
        <v>68</v>
      </c>
      <c r="AX71">
        <f>IF(Z71&gt;0, (R71*SUMPRODUCT(K71:$K$98, X71:$X$98)-K71*$AZ$3)/Z71, 0)</f>
        <v>-327137.33941698022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100000</v>
      </c>
      <c r="S72">
        <f t="shared" si="29"/>
        <v>-873532.36506222852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-2.8637127843669337</v>
      </c>
      <c r="AC72">
        <f t="shared" si="30"/>
        <v>-2.5577756967749687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-0.57382328080122502</v>
      </c>
      <c r="AI72">
        <f t="shared" si="34"/>
        <v>-0.57389648288849382</v>
      </c>
      <c r="AJ72">
        <f t="shared" si="35"/>
        <v>-0.30593708759196492</v>
      </c>
      <c r="AK72">
        <f t="shared" ref="AK72:AK79" si="49">G72*SUM(AB72:AB72, AE72:AF72)</f>
        <v>-0.20045989490568539</v>
      </c>
      <c r="AL72">
        <f t="shared" si="26"/>
        <v>-1.080293465386144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-3.6175208430552644E-4</v>
      </c>
      <c r="AR72">
        <f t="shared" si="36"/>
        <v>-3.6179823267303089E-4</v>
      </c>
      <c r="AS72">
        <f t="shared" si="36"/>
        <v>-1.928701445299036E-4</v>
      </c>
      <c r="AT72">
        <f t="shared" si="36"/>
        <v>-1.2637476942473273E-4</v>
      </c>
      <c r="AU72">
        <f t="shared" si="23"/>
        <v>-6.8104314662766714E-4</v>
      </c>
      <c r="AW72">
        <v>69</v>
      </c>
      <c r="AX72">
        <f>IF(Z72&gt;0, (R72*SUMPRODUCT(K72:$K$98, X72:$X$98)-K72*$AZ$3)/Z72, 0)</f>
        <v>-873532.36506222852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100000</v>
      </c>
      <c r="S73">
        <f t="shared" si="29"/>
        <v>-2564576.6737358999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-2.5577756967749687</v>
      </c>
      <c r="AC73">
        <f t="shared" si="30"/>
        <v>-2.2840346282328432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-0.20081938268600955</v>
      </c>
      <c r="AI73">
        <f t="shared" si="34"/>
        <v>-0.20084164790673412</v>
      </c>
      <c r="AJ73">
        <f t="shared" si="35"/>
        <v>-0.27374106854212554</v>
      </c>
      <c r="AK73">
        <f t="shared" si="49"/>
        <v>-0.17904429877424782</v>
      </c>
      <c r="AL73">
        <f t="shared" si="26"/>
        <v>-0.6536270152231074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-1.1303696359110161E-4</v>
      </c>
      <c r="AR73">
        <f t="shared" si="36"/>
        <v>-1.1304949621076576E-4</v>
      </c>
      <c r="AS73">
        <f t="shared" si="36"/>
        <v>-1.5408303115126143E-4</v>
      </c>
      <c r="AT73">
        <f t="shared" si="36"/>
        <v>-1.0078023152467809E-4</v>
      </c>
      <c r="AU73">
        <f t="shared" si="23"/>
        <v>-3.6791275888670524E-4</v>
      </c>
      <c r="AW73">
        <v>70</v>
      </c>
      <c r="AX73">
        <f>IF(Z73&gt;0, (R73*SUMPRODUCT(K73:$K$98, X73:$X$98)-K73*$AZ$3)/Z73, 0)</f>
        <v>-2564576.6737358999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100000</v>
      </c>
      <c r="S74">
        <f t="shared" si="29"/>
        <v>-8353891.2977199936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-2.2840346282328432</v>
      </c>
      <c r="AC74">
        <f t="shared" si="30"/>
        <v>-2.039413003922836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-6.3757543148577053E-2</v>
      </c>
      <c r="AI74">
        <f t="shared" si="34"/>
        <v>-6.3763646331307239E-2</v>
      </c>
      <c r="AJ74">
        <f t="shared" si="35"/>
        <v>-0.24462162431000722</v>
      </c>
      <c r="AK74">
        <f t="shared" si="49"/>
        <v>-0.15988242397629904</v>
      </c>
      <c r="AL74">
        <f t="shared" si="26"/>
        <v>-0.46826769461761353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-3.2042648523037893E-5</v>
      </c>
      <c r="AR74">
        <f t="shared" si="36"/>
        <v>-3.2045715801503115E-5</v>
      </c>
      <c r="AS74">
        <f t="shared" si="36"/>
        <v>-1.2293956670560822E-4</v>
      </c>
      <c r="AT74">
        <f t="shared" si="36"/>
        <v>-8.0352160128651596E-5</v>
      </c>
      <c r="AU74">
        <f t="shared" si="23"/>
        <v>-2.3533744263576294E-4</v>
      </c>
      <c r="AW74">
        <v>71</v>
      </c>
      <c r="AX74">
        <f>IF(Z74&gt;0, (R74*SUMPRODUCT(K74:$K$98, X74:$X$98)-K74*$AZ$3)/Z74, 0)</f>
        <v>-8353891.2977199936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100000</v>
      </c>
      <c r="S75">
        <f t="shared" si="29"/>
        <v>-30542242.970855549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-2.039413003922836</v>
      </c>
      <c r="AC75">
        <f t="shared" si="30"/>
        <v>-1.8209319561485029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-1.8206592380437061E-2</v>
      </c>
      <c r="AI75">
        <f t="shared" si="34"/>
        <v>-1.8208082883244832E-2</v>
      </c>
      <c r="AJ75">
        <f t="shared" si="35"/>
        <v>-0.21848104777433308</v>
      </c>
      <c r="AK75">
        <f t="shared" si="49"/>
        <v>-0.14275891027459853</v>
      </c>
      <c r="AL75">
        <f t="shared" si="26"/>
        <v>-0.37944804093217643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-8.1697257694483791E-6</v>
      </c>
      <c r="AR75">
        <f t="shared" si="36"/>
        <v>-8.1703945930779541E-6</v>
      </c>
      <c r="AS75">
        <f t="shared" si="36"/>
        <v>-9.8037579402060682E-5</v>
      </c>
      <c r="AT75">
        <f t="shared" si="36"/>
        <v>-6.4059277195766968E-5</v>
      </c>
      <c r="AU75">
        <f t="shared" si="23"/>
        <v>-1.702672511909056E-4</v>
      </c>
      <c r="AW75">
        <v>72</v>
      </c>
      <c r="AX75">
        <f>IF(Z75&gt;0, (R75*SUMPRODUCT(K75:$K$98, X75:$X$98)-K75*$AZ$3)/Z75, 0)</f>
        <v>-30542242.970855549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100000</v>
      </c>
      <c r="S76">
        <f t="shared" si="29"/>
        <v>-127237877.3862958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-1.8209319561485029</v>
      </c>
      <c r="AC76">
        <f t="shared" si="30"/>
        <v>-1.6258391522824367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-4.6245961840606755E-3</v>
      </c>
      <c r="AI76">
        <f t="shared" si="34"/>
        <v>-4.6249156327943545E-3</v>
      </c>
      <c r="AJ76">
        <f t="shared" si="35"/>
        <v>-0.1950928038660662</v>
      </c>
      <c r="AK76">
        <f t="shared" si="49"/>
        <v>-0.12746523693039521</v>
      </c>
      <c r="AL76">
        <f t="shared" si="26"/>
        <v>-0.32718295642925577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-1.8528258605426831E-6</v>
      </c>
      <c r="AR76">
        <f t="shared" si="36"/>
        <v>-1.852953846392976E-6</v>
      </c>
      <c r="AS76">
        <f t="shared" si="36"/>
        <v>-7.8163147185628177E-5</v>
      </c>
      <c r="AT76">
        <f t="shared" si="36"/>
        <v>-5.1068434497877428E-5</v>
      </c>
      <c r="AU76">
        <f t="shared" si="23"/>
        <v>-1.3108453552989859E-4</v>
      </c>
      <c r="AW76">
        <v>73</v>
      </c>
      <c r="AX76">
        <f>IF(Z76&gt;0, (R76*SUMPRODUCT(K76:$K$98, X76:$X$98)-K76*$AZ$3)/Z76, 0)</f>
        <v>-127237877.3862958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100000</v>
      </c>
      <c r="S77">
        <f t="shared" si="29"/>
        <v>-615990118.45870352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-1.6258391522824367</v>
      </c>
      <c r="AC77">
        <f t="shared" si="30"/>
        <v>-1.451643707258444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-1.0293567590506426E-3</v>
      </c>
      <c r="AI77">
        <f t="shared" si="34"/>
        <v>-1.0294156741072222E-3</v>
      </c>
      <c r="AJ77">
        <f t="shared" si="35"/>
        <v>-0.17419544502399265</v>
      </c>
      <c r="AK77">
        <f t="shared" si="49"/>
        <v>-0.11380874065977058</v>
      </c>
      <c r="AL77">
        <f t="shared" si="26"/>
        <v>-0.28903360135787043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-3.6822111190620069E-7</v>
      </c>
      <c r="AR77">
        <f t="shared" si="36"/>
        <v>-3.6824218697803661E-7</v>
      </c>
      <c r="AS77">
        <f t="shared" si="36"/>
        <v>-6.231312894363997E-5</v>
      </c>
      <c r="AT77">
        <f t="shared" si="36"/>
        <v>-4.0711619816860221E-5</v>
      </c>
      <c r="AU77">
        <f t="shared" si="23"/>
        <v>-1.0339299094747822E-4</v>
      </c>
      <c r="AW77">
        <v>74</v>
      </c>
      <c r="AX77">
        <f>IF(Z77&gt;0, (R77*SUMPRODUCT(K77:$K$98, X77:$X$98)-K77*$AZ$3)/Z77, 0)</f>
        <v>-615990118.45870352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100000</v>
      </c>
      <c r="S78">
        <f t="shared" si="29"/>
        <v>-3559083320.2768602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-1.451643707258444</v>
      </c>
      <c r="AC78">
        <f t="shared" si="30"/>
        <v>-1.2961107738279014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-1.9688664088301846E-4</v>
      </c>
      <c r="AI78">
        <f t="shared" si="34"/>
        <v>-1.9689574512881151E-4</v>
      </c>
      <c r="AJ78">
        <f t="shared" si="35"/>
        <v>-0.15553293343054264</v>
      </c>
      <c r="AK78">
        <f t="shared" si="49"/>
        <v>-0.10161505950809109</v>
      </c>
      <c r="AL78">
        <f t="shared" si="26"/>
        <v>-0.25734488868376254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-6.2884120512972915E-8</v>
      </c>
      <c r="AR78">
        <f t="shared" si="36"/>
        <v>-6.2887028340985324E-8</v>
      </c>
      <c r="AS78">
        <f t="shared" si="36"/>
        <v>-4.9676055651706805E-5</v>
      </c>
      <c r="AT78">
        <f t="shared" si="36"/>
        <v>-3.2455089991790556E-5</v>
      </c>
      <c r="AU78">
        <f t="shared" si="23"/>
        <v>-8.2194032671838345E-5</v>
      </c>
      <c r="AW78">
        <v>75</v>
      </c>
      <c r="AX78">
        <f>IF(Z78&gt;0, (R78*SUMPRODUCT(K78:$K$98, X78:$X$98)-K78*$AZ$3)/Z78, 0)</f>
        <v>-3559083320.2768602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-1.2961107738279014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-3.641698317214662E-5</v>
      </c>
      <c r="AI79">
        <f t="shared" si="34"/>
        <v>-3.641698317214662E-5</v>
      </c>
      <c r="AJ79">
        <f t="shared" si="35"/>
        <v>-1.2961107738279014</v>
      </c>
      <c r="AK79">
        <f t="shared" si="49"/>
        <v>-9.0727754167953104E-2</v>
      </c>
      <c r="AL79">
        <f t="shared" si="26"/>
        <v>-1.3868749449790267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-1.0385100044323145E-8</v>
      </c>
      <c r="AR79">
        <f t="shared" si="36"/>
        <v>-1.0385100044323145E-8</v>
      </c>
      <c r="AS79">
        <f t="shared" si="36"/>
        <v>-3.6961436347156989E-4</v>
      </c>
      <c r="AT79">
        <f t="shared" si="36"/>
        <v>-2.5873005443009895E-5</v>
      </c>
      <c r="AU79">
        <f t="shared" si="23"/>
        <v>-3.9549775401462415E-4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7534.8234572848933</v>
      </c>
      <c r="AO81" s="8">
        <f t="shared" si="50"/>
        <v>-753.48234572848935</v>
      </c>
      <c r="AP81" s="8">
        <f t="shared" si="50"/>
        <v>-487.53668918639448</v>
      </c>
      <c r="AQ81" s="8">
        <f t="shared" si="50"/>
        <v>-4058.0500898370874</v>
      </c>
      <c r="AR81" s="8">
        <f t="shared" si="50"/>
        <v>2235.7543325329266</v>
      </c>
      <c r="AS81" s="8">
        <f t="shared" si="50"/>
        <v>-335.93105003008645</v>
      </c>
      <c r="AT81" s="8">
        <f t="shared" si="50"/>
        <v>154.98103245913947</v>
      </c>
      <c r="AU81" s="8">
        <f t="shared" si="50"/>
        <v>2054.8043149619775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E320C-368A-4AD5-BF77-14C3E8686272}">
  <sheetPr codeName="Sheet8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11898.978678565056</v>
      </c>
      <c r="K3">
        <v>1</v>
      </c>
      <c r="L3" s="2">
        <v>0</v>
      </c>
      <c r="O3">
        <f>$C$3</f>
        <v>11898.978678565056</v>
      </c>
      <c r="P3" s="2">
        <f>O3*C5</f>
        <v>1189.8978678565056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11898.978678565056</v>
      </c>
      <c r="AF3">
        <f t="shared" ref="AF3:AG34" si="4">-$Z3*P3</f>
        <v>-1189.8978678565056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10435.931068908551</v>
      </c>
      <c r="AJ3">
        <f t="shared" ref="AJ3:AJ66" si="7">AB3-AC3</f>
        <v>0</v>
      </c>
      <c r="AL3">
        <f t="shared" ref="AL3:AL34" si="8">SUM(AI3:AK3)</f>
        <v>10435.931068908551</v>
      </c>
      <c r="AN3">
        <f t="shared" ref="AN3:AU34" si="9">AE3*$K3</f>
        <v>11898.978678565056</v>
      </c>
      <c r="AO3">
        <f t="shared" si="9"/>
        <v>-1189.8978678565056</v>
      </c>
      <c r="AP3">
        <f t="shared" si="9"/>
        <v>-273.14974180000002</v>
      </c>
      <c r="AQ3">
        <f t="shared" si="9"/>
        <v>0</v>
      </c>
      <c r="AR3">
        <f t="shared" si="9"/>
        <v>10435.931068908551</v>
      </c>
      <c r="AS3">
        <f t="shared" si="9"/>
        <v>0</v>
      </c>
      <c r="AT3">
        <f t="shared" si="9"/>
        <v>0</v>
      </c>
      <c r="AU3">
        <f t="shared" si="9"/>
        <v>10435.931068908551</v>
      </c>
      <c r="AW3">
        <v>0</v>
      </c>
      <c r="AX3">
        <f>IF(Z3&gt;0, (R3*SUMPRODUCT(K3:$K$98, X3:$X$98)-K3*$AZ$3)/Z3, 0)</f>
        <v>0</v>
      </c>
      <c r="AZ3">
        <f>C6*ABS(SUMPRODUCT(X4:X69, K4:K69))/1</f>
        <v>6534.7376008984565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444.40289596942705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438.33159203712967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-438.33159203712967</v>
      </c>
      <c r="AK4">
        <f>G4*SUM(AB4, AE4:AF4)</f>
        <v>0</v>
      </c>
      <c r="AL4">
        <f t="shared" si="8"/>
        <v>-804.50269203712969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-341.6093852038436</v>
      </c>
      <c r="AR4">
        <f t="shared" si="9"/>
        <v>-341.6093852038436</v>
      </c>
      <c r="AS4">
        <f t="shared" si="9"/>
        <v>-408.92955689628667</v>
      </c>
      <c r="AT4">
        <f t="shared" si="9"/>
        <v>0</v>
      </c>
      <c r="AU4">
        <f t="shared" si="9"/>
        <v>-750.53894210013027</v>
      </c>
      <c r="AW4">
        <v>1</v>
      </c>
      <c r="AX4">
        <f>IF(Z4&gt;0, (R4*SUMPRODUCT(K4:$K$98, X4:$X$98)-K4*$AZ$3)/Z4, 0)</f>
        <v>444.40289596942705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100000</v>
      </c>
      <c r="S5">
        <f t="shared" si="1"/>
        <v>622.19533451503457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438.33159203712967</v>
      </c>
      <c r="AC5">
        <f t="shared" si="2"/>
        <v>605.22169978138572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-375.51407759812167</v>
      </c>
      <c r="AI5">
        <f t="shared" si="6"/>
        <v>-399.83207173147213</v>
      </c>
      <c r="AJ5">
        <f t="shared" si="7"/>
        <v>-166.89010774425606</v>
      </c>
      <c r="AK5">
        <f>G5*SUM(AB5, AE5:AF5)</f>
        <v>17.971595273522318</v>
      </c>
      <c r="AL5">
        <f t="shared" si="8"/>
        <v>-548.7505842022058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-321.10509850298951</v>
      </c>
      <c r="AR5">
        <f t="shared" si="9"/>
        <v>-341.89961026012656</v>
      </c>
      <c r="AS5">
        <f t="shared" si="9"/>
        <v>-142.70906920231511</v>
      </c>
      <c r="AT5">
        <f t="shared" si="9"/>
        <v>15.36765520875138</v>
      </c>
      <c r="AU5">
        <f t="shared" si="9"/>
        <v>-469.24102425369023</v>
      </c>
      <c r="AW5">
        <v>2</v>
      </c>
      <c r="AX5">
        <f>IF(Z5&gt;0, (R5*SUMPRODUCT(K5:$K$98, X5:$X$98)-K5*$AZ$3)/Z5, 0)</f>
        <v>622.19533451503457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100000</v>
      </c>
      <c r="S6">
        <f t="shared" si="1"/>
        <v>866.46270591670407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605.22169978138572</v>
      </c>
      <c r="AC6">
        <f t="shared" si="2"/>
        <v>831.06099187522523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-385.03147016821151</v>
      </c>
      <c r="AI6">
        <f t="shared" si="6"/>
        <v>-409.01002649268645</v>
      </c>
      <c r="AJ6">
        <f t="shared" si="7"/>
        <v>-225.8392920938395</v>
      </c>
      <c r="AK6">
        <f>G6*SUM(AB6, AE6:AF6)</f>
        <v>35.405469437211067</v>
      </c>
      <c r="AL6">
        <f t="shared" si="8"/>
        <v>-599.44384914931481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-297.01713775102257</v>
      </c>
      <c r="AR6">
        <f t="shared" si="9"/>
        <v>-315.51443659203881</v>
      </c>
      <c r="AS6">
        <f t="shared" si="9"/>
        <v>-174.21469497058106</v>
      </c>
      <c r="AT6">
        <f t="shared" si="9"/>
        <v>27.312134222113126</v>
      </c>
      <c r="AU6">
        <f t="shared" si="9"/>
        <v>-462.41699734050667</v>
      </c>
      <c r="AW6">
        <v>3</v>
      </c>
      <c r="AX6">
        <f>IF(Z6&gt;0, (R6*SUMPRODUCT(K6:$K$98, X6:$X$98)-K6*$AZ$3)/Z6, 0)</f>
        <v>866.46270591670407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100000</v>
      </c>
      <c r="S7">
        <f t="shared" si="1"/>
        <v>1045.4339244199978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831.06099187522523</v>
      </c>
      <c r="AC7">
        <f t="shared" si="2"/>
        <v>988.56059201780135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-395.2482312330751</v>
      </c>
      <c r="AI7">
        <f t="shared" si="6"/>
        <v>-418.88818993649699</v>
      </c>
      <c r="AJ7">
        <f t="shared" si="7"/>
        <v>-157.49960014257613</v>
      </c>
      <c r="AK7">
        <f>G7*SUM(AB7, AE7:AF7)</f>
        <v>40.805094701073557</v>
      </c>
      <c r="AL7">
        <f t="shared" si="8"/>
        <v>-535.58269537799947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-277.4073784962257</v>
      </c>
      <c r="AR7">
        <f t="shared" si="9"/>
        <v>-293.99922750011956</v>
      </c>
      <c r="AS7">
        <f t="shared" si="9"/>
        <v>-110.54205366953614</v>
      </c>
      <c r="AT7">
        <f t="shared" si="9"/>
        <v>28.63930425444444</v>
      </c>
      <c r="AU7">
        <f t="shared" si="9"/>
        <v>-375.90197691521121</v>
      </c>
      <c r="AW7">
        <v>4</v>
      </c>
      <c r="AX7">
        <f>IF(Z7&gt;0, (R7*SUMPRODUCT(K7:$K$98, X7:$X$98)-K7*$AZ$3)/Z7, 0)</f>
        <v>1045.4339244199978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100000</v>
      </c>
      <c r="S8">
        <f t="shared" si="1"/>
        <v>1090.4698194816181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988.56059201780135</v>
      </c>
      <c r="AC8">
        <f t="shared" si="2"/>
        <v>1016.4024958171476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-406.47613520796995</v>
      </c>
      <c r="AI8">
        <f t="shared" si="6"/>
        <v>-429.77807529055565</v>
      </c>
      <c r="AJ8">
        <f t="shared" si="7"/>
        <v>-27.841903799346255</v>
      </c>
      <c r="AK8">
        <f t="shared" ref="AK8:AK69" si="22">G8*SUM(AB8:AB8, AE8:AF8)</f>
        <v>21.05634060997917</v>
      </c>
      <c r="AL8">
        <f t="shared" si="8"/>
        <v>-436.56363847992276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-266.30052393232575</v>
      </c>
      <c r="AR8">
        <f t="shared" si="9"/>
        <v>-281.56665720594918</v>
      </c>
      <c r="AS8">
        <f t="shared" si="9"/>
        <v>-18.240464634524855</v>
      </c>
      <c r="AT8">
        <f t="shared" si="9"/>
        <v>13.79494157428462</v>
      </c>
      <c r="AU8">
        <f t="shared" si="9"/>
        <v>-286.01218026618943</v>
      </c>
      <c r="AW8">
        <v>5</v>
      </c>
      <c r="AX8">
        <f>IF(Z8&gt;0, (R8*SUMPRODUCT(K8:$K$98, X8:$X$98)-K8*$AZ$3)/Z8, 0)</f>
        <v>1090.4698194816181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100000</v>
      </c>
      <c r="S9">
        <f t="shared" si="1"/>
        <v>1063.3610188789019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1016.4024958171476</v>
      </c>
      <c r="AC9">
        <f t="shared" si="2"/>
        <v>976.75114536395074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-420.59983207515091</v>
      </c>
      <c r="AI9">
        <f t="shared" si="6"/>
        <v>-443.56360279889196</v>
      </c>
      <c r="AJ9">
        <f t="shared" si="7"/>
        <v>39.651350453196869</v>
      </c>
      <c r="AK9">
        <f t="shared" si="22"/>
        <v>5.9967747253211705</v>
      </c>
      <c r="AL9">
        <f t="shared" si="8"/>
        <v>-397.91547762037391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-260.96560607996588</v>
      </c>
      <c r="AR9">
        <f t="shared" si="9"/>
        <v>-275.21372005384808</v>
      </c>
      <c r="AS9">
        <f t="shared" si="9"/>
        <v>24.602098987663837</v>
      </c>
      <c r="AT9">
        <f t="shared" si="9"/>
        <v>3.7207621862265543</v>
      </c>
      <c r="AU9">
        <f t="shared" si="9"/>
        <v>-246.89085887995765</v>
      </c>
      <c r="AW9">
        <v>6</v>
      </c>
      <c r="AX9">
        <f>IF(Z9&gt;0, (R9*SUMPRODUCT(K9:$K$98, X9:$X$98)-K9*$AZ$3)/Z9, 0)</f>
        <v>1063.3610188789019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100000</v>
      </c>
      <c r="S10">
        <f t="shared" si="1"/>
        <v>1020.8482471928495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976.75114536395074</v>
      </c>
      <c r="AC10">
        <f t="shared" si="2"/>
        <v>923.87868889233414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-435.45206388534865</v>
      </c>
      <c r="AI10">
        <f t="shared" si="6"/>
        <v>-458.07733388588093</v>
      </c>
      <c r="AJ10">
        <f t="shared" si="7"/>
        <v>52.872456471616601</v>
      </c>
      <c r="AK10">
        <f t="shared" si="22"/>
        <v>4.0046796959921984</v>
      </c>
      <c r="AL10">
        <f t="shared" si="8"/>
        <v>-401.20019771827214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-256.31423024522445</v>
      </c>
      <c r="AR10">
        <f t="shared" si="9"/>
        <v>-269.63183543127695</v>
      </c>
      <c r="AS10">
        <f t="shared" si="9"/>
        <v>31.121595476614107</v>
      </c>
      <c r="AT10">
        <f t="shared" si="9"/>
        <v>2.3572201828561736</v>
      </c>
      <c r="AU10">
        <f t="shared" si="9"/>
        <v>-236.1530197718067</v>
      </c>
      <c r="AW10">
        <v>7</v>
      </c>
      <c r="AX10">
        <f>IF(Z10&gt;0, (R10*SUMPRODUCT(K10:$K$98, X10:$X$98)-K10*$AZ$3)/Z10, 0)</f>
        <v>1020.8482471928495</v>
      </c>
    </row>
    <row r="11" spans="1:52" x14ac:dyDescent="0.25">
      <c r="A11" t="s">
        <v>33</v>
      </c>
      <c r="C11" s="12">
        <f>AU71</f>
        <v>3264.8668108927582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100000</v>
      </c>
      <c r="S11">
        <f t="shared" si="1"/>
        <v>963.67493577646303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923.87868889233414</v>
      </c>
      <c r="AC11">
        <f t="shared" si="2"/>
        <v>859.08306200978814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-449.50845674637537</v>
      </c>
      <c r="AI11">
        <f t="shared" si="6"/>
        <v>-471.79509693271575</v>
      </c>
      <c r="AJ11">
        <f t="shared" si="7"/>
        <v>64.795626882546003</v>
      </c>
      <c r="AK11">
        <f t="shared" si="22"/>
        <v>2.2173088533416019</v>
      </c>
      <c r="AL11">
        <f t="shared" si="8"/>
        <v>-404.78216119682816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-251.41396212286813</v>
      </c>
      <c r="AR11">
        <f t="shared" si="9"/>
        <v>-263.87907246186234</v>
      </c>
      <c r="AS11">
        <f t="shared" si="9"/>
        <v>36.240753735068132</v>
      </c>
      <c r="AT11">
        <f t="shared" si="9"/>
        <v>1.2401599918803323</v>
      </c>
      <c r="AU11">
        <f t="shared" si="9"/>
        <v>-226.39815873491386</v>
      </c>
      <c r="AW11">
        <v>8</v>
      </c>
      <c r="AX11">
        <f>IF(Z11&gt;0, (R11*SUMPRODUCT(K11:$K$98, X11:$X$98)-K11*$AZ$3)/Z11, 0)</f>
        <v>963.67493577646303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100000</v>
      </c>
      <c r="S12">
        <f t="shared" si="1"/>
        <v>899.10186974892781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859.08306200978814</v>
      </c>
      <c r="AC12">
        <f t="shared" si="2"/>
        <v>789.32177483209944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-465.06806872655125</v>
      </c>
      <c r="AI12">
        <f t="shared" si="6"/>
        <v>-487.0155754938466</v>
      </c>
      <c r="AJ12">
        <f t="shared" si="7"/>
        <v>69.7612871776887</v>
      </c>
      <c r="AK12">
        <f t="shared" si="22"/>
        <v>1.9758910426225127</v>
      </c>
      <c r="AL12">
        <f t="shared" si="8"/>
        <v>-415.2783972735354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-247.18862252865705</v>
      </c>
      <c r="AR12">
        <f t="shared" si="9"/>
        <v>-258.85395569289972</v>
      </c>
      <c r="AS12">
        <f t="shared" si="9"/>
        <v>37.078865746463677</v>
      </c>
      <c r="AT12">
        <f t="shared" si="9"/>
        <v>1.050207094264622</v>
      </c>
      <c r="AU12">
        <f t="shared" si="9"/>
        <v>-220.72488285217142</v>
      </c>
      <c r="AW12">
        <v>9</v>
      </c>
      <c r="AX12">
        <f>IF(Z12&gt;0, (R12*SUMPRODUCT(K12:$K$98, X12:$X$98)-K12*$AZ$3)/Z12, 0)</f>
        <v>899.10186974892781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100000</v>
      </c>
      <c r="S13">
        <f t="shared" si="1"/>
        <v>825.88138333569009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789.32177483209944</v>
      </c>
      <c r="AC13">
        <f t="shared" si="2"/>
        <v>713.81631788714685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-481.27458529622982</v>
      </c>
      <c r="AI13">
        <f t="shared" si="6"/>
        <v>-502.88229834952813</v>
      </c>
      <c r="AJ13">
        <f t="shared" si="7"/>
        <v>75.505456944952584</v>
      </c>
      <c r="AK13">
        <f t="shared" si="22"/>
        <v>1.5786435496641988</v>
      </c>
      <c r="AL13">
        <f t="shared" si="8"/>
        <v>-425.79819785491134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-243.15832544876889</v>
      </c>
      <c r="AR13">
        <f t="shared" si="9"/>
        <v>-254.07536840790118</v>
      </c>
      <c r="AS13">
        <f t="shared" si="9"/>
        <v>38.148244336812716</v>
      </c>
      <c r="AT13">
        <f t="shared" si="9"/>
        <v>0.79759109195549305</v>
      </c>
      <c r="AU13">
        <f t="shared" si="9"/>
        <v>-215.12953297913296</v>
      </c>
      <c r="AW13">
        <v>10</v>
      </c>
      <c r="AX13">
        <f>IF(Z13&gt;0, (R13*SUMPRODUCT(K13:$K$98, X13:$X$98)-K13*$AZ$3)/Z13, 0)</f>
        <v>825.88138333569009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100000</v>
      </c>
      <c r="S14">
        <f t="shared" si="1"/>
        <v>969.11745993210047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713.81631788714685</v>
      </c>
      <c r="AC14">
        <f t="shared" si="2"/>
        <v>824.40077866854108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-499.37559708222096</v>
      </c>
      <c r="AI14">
        <f t="shared" si="6"/>
        <v>-520.64238910571578</v>
      </c>
      <c r="AJ14">
        <f t="shared" si="7"/>
        <v>-110.58446078139423</v>
      </c>
      <c r="AK14">
        <f t="shared" si="22"/>
        <v>49.967142252100281</v>
      </c>
      <c r="AL14">
        <f t="shared" si="8"/>
        <v>-581.2597076350097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-225.27111502142071</v>
      </c>
      <c r="AR14">
        <f t="shared" si="9"/>
        <v>-234.86468342975553</v>
      </c>
      <c r="AS14">
        <f t="shared" si="9"/>
        <v>-49.885266580548652</v>
      </c>
      <c r="AT14">
        <f t="shared" si="9"/>
        <v>22.540456352558362</v>
      </c>
      <c r="AU14">
        <f t="shared" si="9"/>
        <v>-262.20949365774578</v>
      </c>
      <c r="AW14">
        <v>11</v>
      </c>
      <c r="AX14">
        <f>IF(Z14&gt;0, (R14*SUMPRODUCT(K14:$K$98, X14:$X$98)-K14*$AZ$3)/Z14, 0)</f>
        <v>969.11745993210047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100000</v>
      </c>
      <c r="S15">
        <f t="shared" si="1"/>
        <v>1093.2074271504587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824.40077866854108</v>
      </c>
      <c r="AC15">
        <f t="shared" si="2"/>
        <v>914.97143706690804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-520.44620856338634</v>
      </c>
      <c r="AI15">
        <f t="shared" si="6"/>
        <v>-541.37022111450528</v>
      </c>
      <c r="AJ15">
        <f t="shared" si="7"/>
        <v>-90.570658398366959</v>
      </c>
      <c r="AK15">
        <f t="shared" si="22"/>
        <v>57.708054506797879</v>
      </c>
      <c r="AL15">
        <f t="shared" si="8"/>
        <v>-574.23282500607434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-209.62159401226313</v>
      </c>
      <c r="AR15">
        <f t="shared" si="9"/>
        <v>-218.0492178318417</v>
      </c>
      <c r="AS15">
        <f t="shared" si="9"/>
        <v>-36.479400698513402</v>
      </c>
      <c r="AT15">
        <f t="shared" si="9"/>
        <v>23.243236618925685</v>
      </c>
      <c r="AU15">
        <f t="shared" si="9"/>
        <v>-231.2853819114294</v>
      </c>
      <c r="AW15">
        <v>12</v>
      </c>
      <c r="AX15">
        <f>IF(Z15&gt;0, (R15*SUMPRODUCT(K15:$K$98, X15:$X$98)-K15*$AZ$3)/Z15, 0)</f>
        <v>1093.2074271504587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100000</v>
      </c>
      <c r="S16">
        <f t="shared" si="1"/>
        <v>1199.4577760867598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914.97143706690804</v>
      </c>
      <c r="AC16">
        <f t="shared" si="2"/>
        <v>987.35142646517079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-542.60919351223663</v>
      </c>
      <c r="AI16">
        <f t="shared" si="6"/>
        <v>-563.1883136394664</v>
      </c>
      <c r="AJ16">
        <f t="shared" si="7"/>
        <v>-72.379989398262751</v>
      </c>
      <c r="AK16">
        <f t="shared" si="22"/>
        <v>64.048000594683572</v>
      </c>
      <c r="AL16">
        <f t="shared" si="8"/>
        <v>-571.52030244304558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-195.13235915614081</v>
      </c>
      <c r="AR16">
        <f t="shared" si="9"/>
        <v>-202.5329935497293</v>
      </c>
      <c r="AS16">
        <f t="shared" si="9"/>
        <v>-26.029190540541332</v>
      </c>
      <c r="AT16">
        <f t="shared" si="9"/>
        <v>23.032852381983592</v>
      </c>
      <c r="AU16">
        <f t="shared" si="9"/>
        <v>-205.52933170828703</v>
      </c>
      <c r="AW16">
        <v>13</v>
      </c>
      <c r="AX16">
        <f>IF(Z16&gt;0, (R16*SUMPRODUCT(K16:$K$98, X16:$X$98)-K16*$AZ$3)/Z16, 0)</f>
        <v>1199.4577760867598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100000</v>
      </c>
      <c r="S17">
        <f t="shared" si="1"/>
        <v>1290.0463887061067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987.35142646517079</v>
      </c>
      <c r="AC17">
        <f t="shared" si="2"/>
        <v>1044.0061953541417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-565.51306866554626</v>
      </c>
      <c r="AI17">
        <f t="shared" si="6"/>
        <v>-585.74501932433736</v>
      </c>
      <c r="AJ17">
        <f t="shared" si="7"/>
        <v>-56.654768888970921</v>
      </c>
      <c r="AK17">
        <f t="shared" si="22"/>
        <v>69.114599852561966</v>
      </c>
      <c r="AL17">
        <f t="shared" si="8"/>
        <v>-573.28518836074636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-181.57948098239746</v>
      </c>
      <c r="AR17">
        <f t="shared" si="9"/>
        <v>-188.07571829934167</v>
      </c>
      <c r="AS17">
        <f t="shared" si="9"/>
        <v>-18.191168515897061</v>
      </c>
      <c r="AT17">
        <f t="shared" si="9"/>
        <v>22.191871178412043</v>
      </c>
      <c r="AU17">
        <f t="shared" si="9"/>
        <v>-184.07501563682672</v>
      </c>
      <c r="AW17">
        <v>14</v>
      </c>
      <c r="AX17">
        <f>IF(Z17&gt;0, (R17*SUMPRODUCT(K17:$K$98, X17:$X$98)-K17*$AZ$3)/Z17, 0)</f>
        <v>1290.0463887061067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100000</v>
      </c>
      <c r="S18">
        <f t="shared" si="1"/>
        <v>1367.1248225567153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1044.0061953541417</v>
      </c>
      <c r="AC18">
        <f t="shared" si="2"/>
        <v>1087.2366501263084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-591.28377552693212</v>
      </c>
      <c r="AI18">
        <f t="shared" si="6"/>
        <v>-611.16558573525356</v>
      </c>
      <c r="AJ18">
        <f t="shared" si="7"/>
        <v>-43.230454772166695</v>
      </c>
      <c r="AK18">
        <f t="shared" si="22"/>
        <v>73.08043367478993</v>
      </c>
      <c r="AL18">
        <f t="shared" si="8"/>
        <v>-581.31560683263035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-169.51263094156172</v>
      </c>
      <c r="AR18">
        <f t="shared" si="9"/>
        <v>-175.2124625550538</v>
      </c>
      <c r="AS18">
        <f t="shared" si="9"/>
        <v>-12.393555224307661</v>
      </c>
      <c r="AT18">
        <f t="shared" si="9"/>
        <v>20.951118727254315</v>
      </c>
      <c r="AU18">
        <f t="shared" si="9"/>
        <v>-166.65489905210714</v>
      </c>
      <c r="AW18">
        <v>15</v>
      </c>
      <c r="AX18">
        <f>IF(Z18&gt;0, (R18*SUMPRODUCT(K18:$K$98, X18:$X$98)-K18*$AZ$3)/Z18, 0)</f>
        <v>1367.1248225567153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100000</v>
      </c>
      <c r="S19">
        <f t="shared" si="1"/>
        <v>1431.8537041654265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1087.2366501263084</v>
      </c>
      <c r="AC19">
        <f t="shared" si="2"/>
        <v>1118.4471761084644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-620.13529180705166</v>
      </c>
      <c r="AI19">
        <f t="shared" si="6"/>
        <v>-639.66325009033812</v>
      </c>
      <c r="AJ19">
        <f t="shared" si="7"/>
        <v>-31.210525982156014</v>
      </c>
      <c r="AK19">
        <f t="shared" si="22"/>
        <v>76.106565508841598</v>
      </c>
      <c r="AL19">
        <f t="shared" si="8"/>
        <v>-594.7672105636525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-158.73566914429773</v>
      </c>
      <c r="AR19">
        <f t="shared" si="9"/>
        <v>-163.73422924250912</v>
      </c>
      <c r="AS19">
        <f t="shared" si="9"/>
        <v>-7.9889401418948394</v>
      </c>
      <c r="AT19">
        <f t="shared" si="9"/>
        <v>19.480953207996293</v>
      </c>
      <c r="AU19">
        <f t="shared" si="9"/>
        <v>-152.24221617640765</v>
      </c>
      <c r="AW19">
        <v>16</v>
      </c>
      <c r="AX19">
        <f>IF(Z19&gt;0, (R19*SUMPRODUCT(K19:$K$98, X19:$X$98)-K19*$AZ$3)/Z19, 0)</f>
        <v>1431.8537041654265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100000</v>
      </c>
      <c r="S20">
        <f t="shared" si="1"/>
        <v>1485.3460975378059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1118.4471761084644</v>
      </c>
      <c r="AC20">
        <f t="shared" si="2"/>
        <v>1138.9286113603434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-653.05608992915961</v>
      </c>
      <c r="AI20">
        <f t="shared" si="6"/>
        <v>-672.22550460713092</v>
      </c>
      <c r="AJ20">
        <f t="shared" si="7"/>
        <v>-20.48143525187902</v>
      </c>
      <c r="AK20">
        <f t="shared" si="22"/>
        <v>78.291302327592518</v>
      </c>
      <c r="AL20">
        <f t="shared" si="8"/>
        <v>-614.41563753141736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-149.25213093649629</v>
      </c>
      <c r="AR20">
        <f t="shared" si="9"/>
        <v>-153.63318799057402</v>
      </c>
      <c r="AS20">
        <f t="shared" si="9"/>
        <v>-4.680911644683408</v>
      </c>
      <c r="AT20">
        <f t="shared" si="9"/>
        <v>17.893016980293691</v>
      </c>
      <c r="AU20">
        <f t="shared" si="9"/>
        <v>-140.42108265496373</v>
      </c>
      <c r="AW20">
        <v>17</v>
      </c>
      <c r="AX20">
        <f>IF(Z20&gt;0, (R20*SUMPRODUCT(K20:$K$98, X20:$X$98)-K20*$AZ$3)/Z20, 0)</f>
        <v>1485.3460975378059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100000</v>
      </c>
      <c r="S21">
        <f t="shared" si="1"/>
        <v>1528.4382499472449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1138.9286113603434</v>
      </c>
      <c r="AC21">
        <f t="shared" si="2"/>
        <v>1149.6917522061481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-690.84937265277949</v>
      </c>
      <c r="AI21">
        <f t="shared" si="6"/>
        <v>-709.6543808408079</v>
      </c>
      <c r="AJ21">
        <f t="shared" si="7"/>
        <v>-10.763140845804628</v>
      </c>
      <c r="AK21">
        <f t="shared" si="22"/>
        <v>79.725002795224043</v>
      </c>
      <c r="AL21">
        <f t="shared" si="8"/>
        <v>-640.69251889138854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-140.97282461459932</v>
      </c>
      <c r="AR21">
        <f t="shared" si="9"/>
        <v>-144.81012291160368</v>
      </c>
      <c r="AS21">
        <f t="shared" si="9"/>
        <v>-2.1962969452104364</v>
      </c>
      <c r="AT21">
        <f t="shared" si="9"/>
        <v>16.268464995912076</v>
      </c>
      <c r="AU21">
        <f t="shared" si="9"/>
        <v>-130.73795486090205</v>
      </c>
      <c r="AW21">
        <v>18</v>
      </c>
      <c r="AX21">
        <f>IF(Z21&gt;0, (R21*SUMPRODUCT(K21:$K$98, X21:$X$98)-K21*$AZ$3)/Z21, 0)</f>
        <v>1528.4382499472449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100000</v>
      </c>
      <c r="S22">
        <f t="shared" si="1"/>
        <v>1561.8197448612932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1149.6917522061481</v>
      </c>
      <c r="AC22">
        <f t="shared" si="2"/>
        <v>1151.5897059686024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-733.99023457214321</v>
      </c>
      <c r="AI22">
        <f t="shared" si="6"/>
        <v>-752.4236951196483</v>
      </c>
      <c r="AJ22">
        <f t="shared" si="7"/>
        <v>-1.8979537624543354</v>
      </c>
      <c r="AK22">
        <f t="shared" si="22"/>
        <v>80.478422654430375</v>
      </c>
      <c r="AL22">
        <f t="shared" si="8"/>
        <v>-673.84322622767229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-133.7285985286548</v>
      </c>
      <c r="AR22">
        <f t="shared" si="9"/>
        <v>-137.08706398083896</v>
      </c>
      <c r="AS22">
        <f t="shared" si="9"/>
        <v>-0.34579574055662571</v>
      </c>
      <c r="AT22">
        <f t="shared" si="9"/>
        <v>14.662683733997149</v>
      </c>
      <c r="AU22">
        <f t="shared" si="9"/>
        <v>-122.77017598739845</v>
      </c>
      <c r="AW22">
        <v>19</v>
      </c>
      <c r="AX22">
        <f>IF(Z22&gt;0, (R22*SUMPRODUCT(K22:$K$98, X22:$X$98)-K22*$AZ$3)/Z22, 0)</f>
        <v>1561.8197448612932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100000</v>
      </c>
      <c r="S23">
        <f t="shared" si="1"/>
        <v>1586.2141948124834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1151.5897059686024</v>
      </c>
      <c r="AC23">
        <f t="shared" si="2"/>
        <v>1145.4243024194602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-785.30390838933863</v>
      </c>
      <c r="AI23">
        <f t="shared" si="6"/>
        <v>-803.35670835427129</v>
      </c>
      <c r="AJ23">
        <f t="shared" si="7"/>
        <v>6.1654035491421837</v>
      </c>
      <c r="AK23">
        <f t="shared" si="22"/>
        <v>80.61127941780218</v>
      </c>
      <c r="AL23">
        <f t="shared" si="8"/>
        <v>-716.58002538732694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-127.74789351688389</v>
      </c>
      <c r="AR23">
        <f t="shared" si="9"/>
        <v>-130.68460011284606</v>
      </c>
      <c r="AS23">
        <f t="shared" si="9"/>
        <v>1.0029458756926855</v>
      </c>
      <c r="AT23">
        <f t="shared" si="9"/>
        <v>13.113294139139386</v>
      </c>
      <c r="AU23">
        <f t="shared" si="9"/>
        <v>-116.56836009801397</v>
      </c>
      <c r="AW23">
        <v>20</v>
      </c>
      <c r="AX23">
        <f>IF(Z23&gt;0, (R23*SUMPRODUCT(K23:$K$98, X23:$X$98)-K23*$AZ$3)/Z23, 0)</f>
        <v>1586.2141948124834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100000</v>
      </c>
      <c r="S24">
        <f t="shared" si="1"/>
        <v>1601.7543449960099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1145.4243024194602</v>
      </c>
      <c r="AC24">
        <f t="shared" si="2"/>
        <v>1131.5721187057127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-843.29112951711807</v>
      </c>
      <c r="AI24">
        <f t="shared" si="6"/>
        <v>-860.95257870002217</v>
      </c>
      <c r="AJ24">
        <f t="shared" si="7"/>
        <v>13.852183713747536</v>
      </c>
      <c r="AK24">
        <f t="shared" si="22"/>
        <v>80.179701169362218</v>
      </c>
      <c r="AL24">
        <f t="shared" si="8"/>
        <v>-766.92069381691238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-122.48291060408593</v>
      </c>
      <c r="AR24">
        <f t="shared" si="9"/>
        <v>-125.0481287425086</v>
      </c>
      <c r="AS24">
        <f t="shared" si="9"/>
        <v>2.0119454837072062</v>
      </c>
      <c r="AT24">
        <f t="shared" si="9"/>
        <v>11.645614221286513</v>
      </c>
      <c r="AU24">
        <f t="shared" si="9"/>
        <v>-111.39056903751487</v>
      </c>
      <c r="AW24">
        <v>21</v>
      </c>
      <c r="AX24">
        <f>IF(Z24&gt;0, (R24*SUMPRODUCT(K24:$K$98, X24:$X$98)-K24*$AZ$3)/Z24, 0)</f>
        <v>1601.7543449960099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100000</v>
      </c>
      <c r="S25">
        <f t="shared" si="1"/>
        <v>1609.1091806279508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1131.5721187057127</v>
      </c>
      <c r="AC25">
        <f t="shared" si="2"/>
        <v>1110.7818061401408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-908.48495320811003</v>
      </c>
      <c r="AI25">
        <f t="shared" si="6"/>
        <v>-925.74266666088306</v>
      </c>
      <c r="AJ25">
        <f t="shared" si="7"/>
        <v>20.790312565571867</v>
      </c>
      <c r="AK25">
        <f t="shared" si="22"/>
        <v>79.210048309399895</v>
      </c>
      <c r="AL25">
        <f t="shared" si="8"/>
        <v>-825.7423057859113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-117.81421179779375</v>
      </c>
      <c r="AR25">
        <f t="shared" si="9"/>
        <v>-120.05222784934291</v>
      </c>
      <c r="AS25">
        <f t="shared" si="9"/>
        <v>2.6961308267056405</v>
      </c>
      <c r="AT25">
        <f t="shared" si="9"/>
        <v>10.272123247702686</v>
      </c>
      <c r="AU25">
        <f t="shared" si="9"/>
        <v>-107.08397377493459</v>
      </c>
      <c r="AW25">
        <v>22</v>
      </c>
      <c r="AX25">
        <f>IF(Z25&gt;0, (R25*SUMPRODUCT(K25:$K$98, X25:$X$98)-K25*$AZ$3)/Z25, 0)</f>
        <v>1609.1091806279508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100000</v>
      </c>
      <c r="S26">
        <f t="shared" si="1"/>
        <v>1608.9460808242789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1110.7818061401408</v>
      </c>
      <c r="AC26">
        <f t="shared" si="2"/>
        <v>1083.7645568767352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-981.88299130211703</v>
      </c>
      <c r="AI26">
        <f t="shared" si="6"/>
        <v>-998.72265687253673</v>
      </c>
      <c r="AJ26">
        <f t="shared" si="7"/>
        <v>27.017249263405574</v>
      </c>
      <c r="AK26">
        <f t="shared" si="22"/>
        <v>77.754726429809864</v>
      </c>
      <c r="AL26">
        <f t="shared" si="8"/>
        <v>-893.95068117932124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-113.68984063740822</v>
      </c>
      <c r="AR26">
        <f t="shared" si="9"/>
        <v>-115.63966450852892</v>
      </c>
      <c r="AS26">
        <f t="shared" si="9"/>
        <v>3.1282615040966868</v>
      </c>
      <c r="AT26">
        <f t="shared" si="9"/>
        <v>9.0030304373511534</v>
      </c>
      <c r="AU26">
        <f t="shared" si="9"/>
        <v>-103.50837256708108</v>
      </c>
      <c r="AW26">
        <v>23</v>
      </c>
      <c r="AX26">
        <f>IF(Z26&gt;0, (R26*SUMPRODUCT(K26:$K$98, X26:$X$98)-K26*$AZ$3)/Z26, 0)</f>
        <v>1608.9460808242789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100000</v>
      </c>
      <c r="S27">
        <f t="shared" si="1"/>
        <v>1601.7617133989711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1083.7645568767352</v>
      </c>
      <c r="AC27">
        <f t="shared" si="2"/>
        <v>1051.1434327878876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-1060.868013310456</v>
      </c>
      <c r="AI27">
        <f t="shared" si="6"/>
        <v>-1077.274065221844</v>
      </c>
      <c r="AJ27">
        <f t="shared" si="7"/>
        <v>32.621124088847637</v>
      </c>
      <c r="AK27">
        <f t="shared" si="22"/>
        <v>75.86351898137147</v>
      </c>
      <c r="AL27">
        <f t="shared" si="8"/>
        <v>-968.78942215162488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-109.67439643212225</v>
      </c>
      <c r="AR27">
        <f t="shared" si="9"/>
        <v>-111.37048286195129</v>
      </c>
      <c r="AS27">
        <f t="shared" si="9"/>
        <v>3.3724290397044308</v>
      </c>
      <c r="AT27">
        <f t="shared" si="9"/>
        <v>7.8429036893432</v>
      </c>
      <c r="AU27">
        <f t="shared" si="9"/>
        <v>-100.15515013290364</v>
      </c>
      <c r="AW27">
        <v>24</v>
      </c>
      <c r="AX27">
        <f>IF(Z27&gt;0, (R27*SUMPRODUCT(K27:$K$98, X27:$X$98)-K27*$AZ$3)/Z27, 0)</f>
        <v>1601.7617133989711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100000</v>
      </c>
      <c r="S28">
        <f t="shared" si="1"/>
        <v>1588.5367755186398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1051.1434327878876</v>
      </c>
      <c r="AC28">
        <f t="shared" si="2"/>
        <v>1013.8518189884086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-1144.9660255447259</v>
      </c>
      <c r="AI28">
        <f t="shared" si="6"/>
        <v>-1160.9217754306137</v>
      </c>
      <c r="AJ28">
        <f t="shared" si="7"/>
        <v>37.291613799479023</v>
      </c>
      <c r="AK28">
        <f t="shared" si="22"/>
        <v>73.580040295152145</v>
      </c>
      <c r="AL28">
        <f t="shared" si="8"/>
        <v>-1050.0501213359826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-105.68624685783217</v>
      </c>
      <c r="AR28">
        <f t="shared" si="9"/>
        <v>-107.15904455105587</v>
      </c>
      <c r="AS28">
        <f t="shared" si="9"/>
        <v>3.442207553594109</v>
      </c>
      <c r="AT28">
        <f t="shared" si="9"/>
        <v>6.7918157647891872</v>
      </c>
      <c r="AU28">
        <f t="shared" si="9"/>
        <v>-96.925021232672577</v>
      </c>
      <c r="AW28">
        <v>25</v>
      </c>
      <c r="AX28">
        <f>IF(Z28&gt;0, (R28*SUMPRODUCT(K28:$K$98, X28:$X$98)-K28*$AZ$3)/Z28, 0)</f>
        <v>1588.5367755186398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100000</v>
      </c>
      <c r="S29">
        <f t="shared" si="1"/>
        <v>1570.2117958931108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1013.8518189884086</v>
      </c>
      <c r="AC29">
        <f t="shared" si="2"/>
        <v>972.79305662400918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-1231.7859335265287</v>
      </c>
      <c r="AI29">
        <f t="shared" si="6"/>
        <v>-1247.274179430176</v>
      </c>
      <c r="AJ29">
        <f t="shared" si="7"/>
        <v>41.058762364399399</v>
      </c>
      <c r="AK29">
        <f t="shared" si="22"/>
        <v>70.969627329188611</v>
      </c>
      <c r="AL29">
        <f t="shared" si="8"/>
        <v>-1135.245789736588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-101.51800931694095</v>
      </c>
      <c r="AR29">
        <f t="shared" si="9"/>
        <v>-102.79447777558622</v>
      </c>
      <c r="AS29">
        <f t="shared" si="9"/>
        <v>3.3838702868751285</v>
      </c>
      <c r="AT29">
        <f t="shared" si="9"/>
        <v>5.8489832464621418</v>
      </c>
      <c r="AU29">
        <f t="shared" si="9"/>
        <v>-93.561624242248953</v>
      </c>
      <c r="AW29">
        <v>26</v>
      </c>
      <c r="AX29">
        <f>IF(Z29&gt;0, (R29*SUMPRODUCT(K29:$K$98, X29:$X$98)-K29*$AZ$3)/Z29, 0)</f>
        <v>1570.2117958931108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100000</v>
      </c>
      <c r="S30">
        <f t="shared" si="1"/>
        <v>1547.9988749653692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972.79305662400918</v>
      </c>
      <c r="AC30">
        <f t="shared" si="2"/>
        <v>928.9781584619177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-1321.9012194857416</v>
      </c>
      <c r="AI30">
        <f t="shared" si="6"/>
        <v>-1336.9041076254812</v>
      </c>
      <c r="AJ30">
        <f t="shared" si="7"/>
        <v>43.814898162091481</v>
      </c>
      <c r="AK30">
        <f t="shared" si="22"/>
        <v>68.095513963680645</v>
      </c>
      <c r="AL30">
        <f t="shared" si="8"/>
        <v>-1224.993695499709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-97.272221245769202</v>
      </c>
      <c r="AR30">
        <f t="shared" si="9"/>
        <v>-98.376210131581715</v>
      </c>
      <c r="AS30">
        <f t="shared" si="9"/>
        <v>3.224123259029779</v>
      </c>
      <c r="AT30">
        <f t="shared" si="9"/>
        <v>5.0108145771257879</v>
      </c>
      <c r="AU30">
        <f t="shared" si="9"/>
        <v>-90.141272295426148</v>
      </c>
      <c r="AW30">
        <v>27</v>
      </c>
      <c r="AX30">
        <f>IF(Z30&gt;0, (R30*SUMPRODUCT(K30:$K$98, X30:$X$98)-K30*$AZ$3)/Z30, 0)</f>
        <v>1547.9988749653692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100000</v>
      </c>
      <c r="S31">
        <f t="shared" si="1"/>
        <v>1522.9757110452015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928.9781584619177</v>
      </c>
      <c r="AC31">
        <f t="shared" si="2"/>
        <v>883.22657217583571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-1417.959805180046</v>
      </c>
      <c r="AI31">
        <f t="shared" si="6"/>
        <v>-1432.4581744870932</v>
      </c>
      <c r="AJ31">
        <f t="shared" si="7"/>
        <v>45.751586286081988</v>
      </c>
      <c r="AK31">
        <f t="shared" si="22"/>
        <v>65.028471092334243</v>
      </c>
      <c r="AL31">
        <f t="shared" si="8"/>
        <v>-1321.6781171086768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-93.161340173967716</v>
      </c>
      <c r="AR31">
        <f t="shared" si="9"/>
        <v>-94.113897157633502</v>
      </c>
      <c r="AS31">
        <f t="shared" si="9"/>
        <v>3.0059237771941749</v>
      </c>
      <c r="AT31">
        <f t="shared" si="9"/>
        <v>4.2724338830300921</v>
      </c>
      <c r="AU31">
        <f t="shared" si="9"/>
        <v>-86.835539497409229</v>
      </c>
      <c r="AW31">
        <v>28</v>
      </c>
      <c r="AX31">
        <f>IF(Z31&gt;0, (R31*SUMPRODUCT(K31:$K$98, X31:$X$98)-K31*$AZ$3)/Z31, 0)</f>
        <v>1522.9757110452015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100000</v>
      </c>
      <c r="S32">
        <f t="shared" si="1"/>
        <v>1495.8080590159636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883.22657217583571</v>
      </c>
      <c r="AC32">
        <f t="shared" si="2"/>
        <v>836.06579893015987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-1519.6198439251334</v>
      </c>
      <c r="AI32">
        <f t="shared" si="6"/>
        <v>-1533.5933245781287</v>
      </c>
      <c r="AJ32">
        <f t="shared" si="7"/>
        <v>47.160773245675841</v>
      </c>
      <c r="AK32">
        <f t="shared" si="22"/>
        <v>61.825860052308506</v>
      </c>
      <c r="AL32">
        <f t="shared" si="8"/>
        <v>-1424.6066912801443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-89.143306899866843</v>
      </c>
      <c r="AR32">
        <f t="shared" si="9"/>
        <v>-89.963013406917881</v>
      </c>
      <c r="AS32">
        <f t="shared" si="9"/>
        <v>2.7665256543474248</v>
      </c>
      <c r="AT32">
        <f t="shared" si="9"/>
        <v>3.6268028737736602</v>
      </c>
      <c r="AU32">
        <f t="shared" si="9"/>
        <v>-83.569684878796792</v>
      </c>
      <c r="AW32">
        <v>29</v>
      </c>
      <c r="AX32">
        <f>IF(Z32&gt;0, (R32*SUMPRODUCT(K32:$K$98, X32:$X$98)-K32*$AZ$3)/Z32, 0)</f>
        <v>1495.8080590159636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100000</v>
      </c>
      <c r="S33">
        <f t="shared" si="1"/>
        <v>1467.1824550314575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836.06579893015987</v>
      </c>
      <c r="AC33">
        <f t="shared" si="2"/>
        <v>787.99442678769685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-1626.9783531265507</v>
      </c>
      <c r="AI33">
        <f t="shared" si="6"/>
        <v>-1640.4053543847344</v>
      </c>
      <c r="AJ33">
        <f t="shared" si="7"/>
        <v>48.071372142463019</v>
      </c>
      <c r="AK33">
        <f t="shared" si="22"/>
        <v>58.524605925111196</v>
      </c>
      <c r="AL33">
        <f t="shared" si="8"/>
        <v>-1533.8093763171601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-85.215292044440403</v>
      </c>
      <c r="AR33">
        <f t="shared" si="9"/>
        <v>-85.918550223197613</v>
      </c>
      <c r="AS33">
        <f t="shared" si="9"/>
        <v>2.5178060963287643</v>
      </c>
      <c r="AT33">
        <f t="shared" si="9"/>
        <v>3.0653089981869108</v>
      </c>
      <c r="AU33">
        <f t="shared" si="9"/>
        <v>-80.335435128681937</v>
      </c>
      <c r="AW33">
        <v>30</v>
      </c>
      <c r="AX33">
        <f>IF(Z33&gt;0, (R33*SUMPRODUCT(K33:$K$98, X33:$X$98)-K33*$AZ$3)/Z33, 0)</f>
        <v>1467.1824550314575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100000</v>
      </c>
      <c r="S34">
        <f t="shared" si="1"/>
        <v>1437.5262982226116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787.99442678769685</v>
      </c>
      <c r="AC34">
        <f t="shared" si="2"/>
        <v>739.45050506236703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-1731.8308958060579</v>
      </c>
      <c r="AI34">
        <f t="shared" si="6"/>
        <v>-1744.6906693277083</v>
      </c>
      <c r="AJ34">
        <f t="shared" si="7"/>
        <v>48.543921725329824</v>
      </c>
      <c r="AK34">
        <f t="shared" si="22"/>
        <v>55.159609875138784</v>
      </c>
      <c r="AL34">
        <f t="shared" si="8"/>
        <v>-1640.9871377272398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-80.988475218766368</v>
      </c>
      <c r="AR34">
        <f t="shared" si="9"/>
        <v>-81.589858097255998</v>
      </c>
      <c r="AS34">
        <f t="shared" si="9"/>
        <v>2.270139775883687</v>
      </c>
      <c r="AT34">
        <f t="shared" si="9"/>
        <v>2.5795201530749083</v>
      </c>
      <c r="AU34">
        <f t="shared" ref="AU34:AU69" si="23">AL34*$K34</f>
        <v>-76.740198168297411</v>
      </c>
      <c r="AW34">
        <v>31</v>
      </c>
      <c r="AX34">
        <f>IF(Z34&gt;0, (R34*SUMPRODUCT(K34:$K$98, X34:$X$98)-K34*$AZ$3)/Z34, 0)</f>
        <v>1437.5262982226116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100000</v>
      </c>
      <c r="S35">
        <f t="shared" si="1"/>
        <v>1407.821698013282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739.45050506236703</v>
      </c>
      <c r="AC35">
        <f t="shared" si="2"/>
        <v>691.2043247713774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-1827.2694475046123</v>
      </c>
      <c r="AI35">
        <f t="shared" ref="AI35:AI66" si="25">SUM(AE35:AH35)</f>
        <v>-1839.54380592917</v>
      </c>
      <c r="AJ35">
        <f t="shared" si="7"/>
        <v>48.246180290989628</v>
      </c>
      <c r="AK35">
        <f t="shared" si="22"/>
        <v>51.761535354365698</v>
      </c>
      <c r="AL35">
        <f t="shared" ref="AL35:AL69" si="26">SUM(AI35:AK35)</f>
        <v>-1739.5360902838147</v>
      </c>
      <c r="AN35">
        <f t="shared" ref="AN35:AT69" si="27">AE35*$K35</f>
        <v>0</v>
      </c>
      <c r="AO35">
        <f t="shared" si="27"/>
        <v>0</v>
      </c>
      <c r="AP35">
        <f t="shared" si="27"/>
        <v>-0.51250548495736858</v>
      </c>
      <c r="AQ35">
        <f t="shared" si="27"/>
        <v>-76.29609483029914</v>
      </c>
      <c r="AR35">
        <f t="shared" si="27"/>
        <v>-76.808600315256513</v>
      </c>
      <c r="AS35">
        <f t="shared" si="27"/>
        <v>2.0144785716786098</v>
      </c>
      <c r="AT35">
        <f t="shared" si="27"/>
        <v>2.1612592578241521</v>
      </c>
      <c r="AU35">
        <f t="shared" si="23"/>
        <v>-72.632862485753748</v>
      </c>
      <c r="AW35">
        <v>32</v>
      </c>
      <c r="AX35">
        <f>IF(Z35&gt;0, (R35*SUMPRODUCT(K35:$K$98, X35:$X$98)-K35*$AZ$3)/Z35, 0)</f>
        <v>1407.821698013282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100000</v>
      </c>
      <c r="S36">
        <f t="shared" si="1"/>
        <v>1392.8225108376953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691.2043247713774</v>
      </c>
      <c r="AC36">
        <f t="shared" si="2"/>
        <v>644.14242184087925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-2359.186874715464</v>
      </c>
      <c r="AI36">
        <f t="shared" si="25"/>
        <v>-2370.7486928370972</v>
      </c>
      <c r="AJ36">
        <f t="shared" si="7"/>
        <v>47.06190293049815</v>
      </c>
      <c r="AK36">
        <f t="shared" si="22"/>
        <v>48.384302733996421</v>
      </c>
      <c r="AL36">
        <f t="shared" si="26"/>
        <v>-2275.3024871726029</v>
      </c>
      <c r="AN36">
        <f t="shared" si="27"/>
        <v>0</v>
      </c>
      <c r="AO36">
        <f t="shared" si="27"/>
        <v>0</v>
      </c>
      <c r="AP36">
        <f t="shared" si="27"/>
        <v>-0.4310303263387753</v>
      </c>
      <c r="AQ36">
        <f t="shared" si="27"/>
        <v>-87.951659315595194</v>
      </c>
      <c r="AR36">
        <f t="shared" si="27"/>
        <v>-88.382689641933965</v>
      </c>
      <c r="AS36">
        <f t="shared" si="27"/>
        <v>1.7544911332155491</v>
      </c>
      <c r="AT36">
        <f t="shared" si="27"/>
        <v>1.8037908551845083</v>
      </c>
      <c r="AU36">
        <f t="shared" si="23"/>
        <v>-84.824407653533925</v>
      </c>
      <c r="AW36">
        <v>33</v>
      </c>
      <c r="AX36">
        <f>IF(Z36&gt;0, (R36*SUMPRODUCT(K36:$K$98, X36:$X$98)-K36*$AZ$3)/Z36, 0)</f>
        <v>1392.8225108376953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100000</v>
      </c>
      <c r="S37">
        <f t="shared" si="1"/>
        <v>1356.165037673811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644.14242184087925</v>
      </c>
      <c r="AC37">
        <f t="shared" si="2"/>
        <v>582.29271957867797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-2848.0845829997766</v>
      </c>
      <c r="AI37">
        <f t="shared" si="25"/>
        <v>-2858.8187617944436</v>
      </c>
      <c r="AJ37">
        <f t="shared" si="7"/>
        <v>61.849702262201276</v>
      </c>
      <c r="AK37">
        <f t="shared" si="22"/>
        <v>45.089969528861552</v>
      </c>
      <c r="AL37">
        <f t="shared" si="26"/>
        <v>-2751.8790900033805</v>
      </c>
      <c r="AN37">
        <f t="shared" si="27"/>
        <v>0</v>
      </c>
      <c r="AO37">
        <f t="shared" si="27"/>
        <v>0</v>
      </c>
      <c r="AP37">
        <f t="shared" si="27"/>
        <v>-0.35729957219109187</v>
      </c>
      <c r="AQ37">
        <f t="shared" si="27"/>
        <v>-94.801793647730705</v>
      </c>
      <c r="AR37">
        <f t="shared" si="27"/>
        <v>-95.1590932199218</v>
      </c>
      <c r="AS37">
        <f t="shared" si="27"/>
        <v>2.058738966543975</v>
      </c>
      <c r="AT37">
        <f t="shared" si="27"/>
        <v>1.5008718534459107</v>
      </c>
      <c r="AU37">
        <f t="shared" si="23"/>
        <v>-91.599482399931901</v>
      </c>
      <c r="AW37">
        <v>34</v>
      </c>
      <c r="AX37">
        <f>IF(Z37&gt;0, (R37*SUMPRODUCT(K37:$K$98, X37:$X$98)-K37*$AZ$3)/Z37, 0)</f>
        <v>1356.165037673811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100000</v>
      </c>
      <c r="S38">
        <f t="shared" si="1"/>
        <v>1302.2914590713526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582.29271957867797</v>
      </c>
      <c r="AC38">
        <f t="shared" si="2"/>
        <v>510.79624472861974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-3284.4658394435096</v>
      </c>
      <c r="AI38">
        <f t="shared" si="25"/>
        <v>-3294.271559990369</v>
      </c>
      <c r="AJ38">
        <f t="shared" si="7"/>
        <v>71.496474850058235</v>
      </c>
      <c r="AK38">
        <f t="shared" si="22"/>
        <v>40.760490370507462</v>
      </c>
      <c r="AL38">
        <f t="shared" si="26"/>
        <v>-3182.0145947698034</v>
      </c>
      <c r="AN38">
        <f t="shared" si="27"/>
        <v>0</v>
      </c>
      <c r="AO38">
        <f t="shared" si="27"/>
        <v>0</v>
      </c>
      <c r="AP38">
        <f t="shared" si="27"/>
        <v>-0.29142389659485773</v>
      </c>
      <c r="AQ38">
        <f t="shared" si="27"/>
        <v>-97.613615296215173</v>
      </c>
      <c r="AR38">
        <f t="shared" si="27"/>
        <v>-97.905039192810037</v>
      </c>
      <c r="AS38">
        <f t="shared" si="27"/>
        <v>2.1248597891435437</v>
      </c>
      <c r="AT38">
        <f t="shared" si="27"/>
        <v>1.2113929694534218</v>
      </c>
      <c r="AU38">
        <f t="shared" si="23"/>
        <v>-94.568786434213067</v>
      </c>
      <c r="AW38">
        <v>35</v>
      </c>
      <c r="AX38">
        <f>IF(Z38&gt;0, (R38*SUMPRODUCT(K38:$K$98, X38:$X$98)-K38*$AZ$3)/Z38, 0)</f>
        <v>1302.2914590713526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100000</v>
      </c>
      <c r="S39">
        <f t="shared" si="1"/>
        <v>1233.5082341044301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510.79624472861974</v>
      </c>
      <c r="AC39">
        <f t="shared" si="2"/>
        <v>433.9909497874699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-3647.1873952236319</v>
      </c>
      <c r="AI39">
        <f t="shared" si="25"/>
        <v>-3655.9832617162169</v>
      </c>
      <c r="AJ39">
        <f t="shared" si="7"/>
        <v>76.805294941149839</v>
      </c>
      <c r="AK39">
        <f t="shared" si="22"/>
        <v>35.755737131003386</v>
      </c>
      <c r="AL39">
        <f t="shared" si="26"/>
        <v>-3543.4222296440635</v>
      </c>
      <c r="AN39">
        <f t="shared" si="27"/>
        <v>0</v>
      </c>
      <c r="AO39">
        <f t="shared" si="27"/>
        <v>0</v>
      </c>
      <c r="AP39">
        <f t="shared" si="27"/>
        <v>-0.23340290377908754</v>
      </c>
      <c r="AQ39">
        <f t="shared" si="27"/>
        <v>-96.780019272611085</v>
      </c>
      <c r="AR39">
        <f t="shared" si="27"/>
        <v>-97.013422176390165</v>
      </c>
      <c r="AS39">
        <f t="shared" si="27"/>
        <v>2.0380685495836119</v>
      </c>
      <c r="AT39">
        <f t="shared" si="27"/>
        <v>0.94879712876194067</v>
      </c>
      <c r="AU39">
        <f t="shared" si="23"/>
        <v>-94.026556498044613</v>
      </c>
      <c r="AW39">
        <v>36</v>
      </c>
      <c r="AX39">
        <f>IF(Z39&gt;0, (R39*SUMPRODUCT(K39:$K$98, X39:$X$98)-K39*$AZ$3)/Z39, 0)</f>
        <v>1233.5082341044301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100000</v>
      </c>
      <c r="S40">
        <f t="shared" si="1"/>
        <v>1148.3087437966735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433.9909497874699</v>
      </c>
      <c r="AC40">
        <f t="shared" si="2"/>
        <v>355.78978797473849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-3847.8223048470759</v>
      </c>
      <c r="AI40">
        <f t="shared" si="25"/>
        <v>-3855.5682570985232</v>
      </c>
      <c r="AJ40">
        <f t="shared" si="7"/>
        <v>78.201161812731414</v>
      </c>
      <c r="AK40">
        <f t="shared" si="22"/>
        <v>30.379366485122898</v>
      </c>
      <c r="AL40">
        <f t="shared" si="26"/>
        <v>-3746.9877288006692</v>
      </c>
      <c r="AN40">
        <f t="shared" si="27"/>
        <v>0</v>
      </c>
      <c r="AO40">
        <f t="shared" si="27"/>
        <v>0</v>
      </c>
      <c r="AP40">
        <f t="shared" si="27"/>
        <v>-0.18352043030119375</v>
      </c>
      <c r="AQ40">
        <f t="shared" si="27"/>
        <v>-91.164260014141519</v>
      </c>
      <c r="AR40">
        <f t="shared" si="27"/>
        <v>-91.347780444442719</v>
      </c>
      <c r="AS40">
        <f t="shared" si="27"/>
        <v>1.8527755400563217</v>
      </c>
      <c r="AT40">
        <f t="shared" si="27"/>
        <v>0.71976100918847119</v>
      </c>
      <c r="AU40">
        <f t="shared" si="23"/>
        <v>-88.775243895197931</v>
      </c>
      <c r="AW40">
        <v>37</v>
      </c>
      <c r="AX40">
        <f>IF(Z40&gt;0, (R40*SUMPRODUCT(K40:$K$98, X40:$X$98)-K40*$AZ$3)/Z40, 0)</f>
        <v>1148.3087437966735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100000</v>
      </c>
      <c r="S41">
        <f t="shared" si="1"/>
        <v>1051.7620810534822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355.78978797473849</v>
      </c>
      <c r="AC41">
        <f t="shared" si="2"/>
        <v>281.21379354977512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-3936.5748243927192</v>
      </c>
      <c r="AI41">
        <f t="shared" si="25"/>
        <v>-3943.259173415554</v>
      </c>
      <c r="AJ41">
        <f t="shared" si="7"/>
        <v>74.575994424963369</v>
      </c>
      <c r="AK41">
        <f t="shared" si="22"/>
        <v>24.905285158231695</v>
      </c>
      <c r="AL41">
        <f t="shared" si="26"/>
        <v>-3843.7778938323586</v>
      </c>
      <c r="AN41">
        <f t="shared" si="27"/>
        <v>0</v>
      </c>
      <c r="AO41">
        <f t="shared" si="27"/>
        <v>0</v>
      </c>
      <c r="AP41">
        <f t="shared" si="27"/>
        <v>-0.14140041989635521</v>
      </c>
      <c r="AQ41">
        <f t="shared" si="27"/>
        <v>-83.27412755094268</v>
      </c>
      <c r="AR41">
        <f t="shared" si="27"/>
        <v>-83.415527970839037</v>
      </c>
      <c r="AS41">
        <f t="shared" si="27"/>
        <v>1.5775772464685265</v>
      </c>
      <c r="AT41">
        <f t="shared" si="27"/>
        <v>0.52684528695047195</v>
      </c>
      <c r="AU41">
        <f t="shared" si="23"/>
        <v>-81.311105437420025</v>
      </c>
      <c r="AW41">
        <v>38</v>
      </c>
      <c r="AX41">
        <f>IF(Z41&gt;0, (R41*SUMPRODUCT(K41:$K$98, X41:$X$98)-K41*$AZ$3)/Z41, 0)</f>
        <v>1051.7620810534822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100000</v>
      </c>
      <c r="S42">
        <f t="shared" si="1"/>
        <v>942.31598214252881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281.21379354977512</v>
      </c>
      <c r="AC42">
        <f t="shared" si="2"/>
        <v>212.75061741774181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-3892.6042101630219</v>
      </c>
      <c r="AI42">
        <f t="shared" si="25"/>
        <v>-3898.2485646430873</v>
      </c>
      <c r="AJ42">
        <f t="shared" si="7"/>
        <v>68.463176132033311</v>
      </c>
      <c r="AK42">
        <f t="shared" si="22"/>
        <v>19.684965548484261</v>
      </c>
      <c r="AL42">
        <f t="shared" si="26"/>
        <v>-3810.1004229625696</v>
      </c>
      <c r="AN42">
        <f t="shared" si="27"/>
        <v>0</v>
      </c>
      <c r="AO42">
        <f t="shared" si="27"/>
        <v>0</v>
      </c>
      <c r="AP42">
        <f t="shared" si="27"/>
        <v>-0.10660751956316636</v>
      </c>
      <c r="AQ42">
        <f t="shared" si="27"/>
        <v>-73.521406380876215</v>
      </c>
      <c r="AR42">
        <f t="shared" si="27"/>
        <v>-73.62801390043937</v>
      </c>
      <c r="AS42">
        <f t="shared" si="27"/>
        <v>1.2930955018203412</v>
      </c>
      <c r="AT42">
        <f t="shared" si="27"/>
        <v>0.37179899973006703</v>
      </c>
      <c r="AU42">
        <f t="shared" si="23"/>
        <v>-71.963119398888963</v>
      </c>
      <c r="AW42">
        <v>39</v>
      </c>
      <c r="AX42">
        <f>IF(Z42&gt;0, (R42*SUMPRODUCT(K42:$K$98, X42:$X$98)-K42*$AZ$3)/Z42, 0)</f>
        <v>942.31598214252881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100000</v>
      </c>
      <c r="S43">
        <f t="shared" si="1"/>
        <v>818.21915915844329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212.75061741774181</v>
      </c>
      <c r="AC43">
        <f t="shared" si="2"/>
        <v>152.45327480374877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-3719.3160697605344</v>
      </c>
      <c r="AI43">
        <f t="shared" si="25"/>
        <v>-3723.9741516783592</v>
      </c>
      <c r="AJ43">
        <f t="shared" si="7"/>
        <v>60.297342613993038</v>
      </c>
      <c r="AK43">
        <f t="shared" si="22"/>
        <v>14.892543219241928</v>
      </c>
      <c r="AL43">
        <f t="shared" si="26"/>
        <v>-3648.7842658451245</v>
      </c>
      <c r="AN43">
        <f t="shared" si="27"/>
        <v>0</v>
      </c>
      <c r="AO43">
        <f t="shared" si="27"/>
        <v>0</v>
      </c>
      <c r="AP43">
        <f t="shared" si="27"/>
        <v>-7.8552978551899272E-2</v>
      </c>
      <c r="AQ43">
        <f t="shared" si="27"/>
        <v>-62.721815676455286</v>
      </c>
      <c r="AR43">
        <f t="shared" si="27"/>
        <v>-62.80036865500719</v>
      </c>
      <c r="AS43">
        <f t="shared" si="27"/>
        <v>1.016842542628662</v>
      </c>
      <c r="AT43">
        <f t="shared" si="27"/>
        <v>0.25114492375235986</v>
      </c>
      <c r="AU43">
        <f t="shared" si="23"/>
        <v>-61.532381188626168</v>
      </c>
      <c r="AW43">
        <v>40</v>
      </c>
      <c r="AX43">
        <f>IF(Z43&gt;0, (R43*SUMPRODUCT(K43:$K$98, X43:$X$98)-K43*$AZ$3)/Z43, 0)</f>
        <v>818.21915915844329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100000</v>
      </c>
      <c r="S44">
        <f t="shared" si="1"/>
        <v>677.20672093851636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152.45327480374877</v>
      </c>
      <c r="AC44">
        <f t="shared" si="2"/>
        <v>101.53865891915346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-3452.2579092536434</v>
      </c>
      <c r="AI44">
        <f t="shared" si="25"/>
        <v>-3456.0063458749764</v>
      </c>
      <c r="AJ44">
        <f t="shared" si="7"/>
        <v>50.914615884595307</v>
      </c>
      <c r="AK44">
        <f t="shared" si="22"/>
        <v>10.671729236262415</v>
      </c>
      <c r="AL44">
        <f t="shared" si="26"/>
        <v>-3394.420000754119</v>
      </c>
      <c r="AN44">
        <f t="shared" si="27"/>
        <v>0</v>
      </c>
      <c r="AO44">
        <f t="shared" si="27"/>
        <v>0</v>
      </c>
      <c r="AP44">
        <f t="shared" si="27"/>
        <v>-5.6440088337950639E-2</v>
      </c>
      <c r="AQ44">
        <f t="shared" si="27"/>
        <v>-51.98053509955556</v>
      </c>
      <c r="AR44">
        <f t="shared" si="27"/>
        <v>-52.036975187893511</v>
      </c>
      <c r="AS44">
        <f t="shared" si="27"/>
        <v>0.76661971603441614</v>
      </c>
      <c r="AT44">
        <f t="shared" si="27"/>
        <v>0.16068388015031565</v>
      </c>
      <c r="AU44">
        <f t="shared" si="23"/>
        <v>-51.109671591708782</v>
      </c>
      <c r="AW44">
        <v>41</v>
      </c>
      <c r="AX44">
        <f>IF(Z44&gt;0, (R44*SUMPRODUCT(K44:$K$98, X44:$X$98)-K44*$AZ$3)/Z44, 0)</f>
        <v>677.20672093851636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100000</v>
      </c>
      <c r="S45">
        <f t="shared" si="1"/>
        <v>511.54003427670347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101.53865891915346</v>
      </c>
      <c r="AC45">
        <f t="shared" si="2"/>
        <v>60.100266490901433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-3094.9208663230052</v>
      </c>
      <c r="AI45">
        <f t="shared" si="25"/>
        <v>-3097.8580883615441</v>
      </c>
      <c r="AJ45">
        <f t="shared" si="7"/>
        <v>41.43839242825203</v>
      </c>
      <c r="AK45">
        <f t="shared" si="22"/>
        <v>7.1077061243407433</v>
      </c>
      <c r="AL45">
        <f t="shared" si="26"/>
        <v>-3049.3119898089512</v>
      </c>
      <c r="AN45">
        <f t="shared" si="27"/>
        <v>0</v>
      </c>
      <c r="AO45">
        <f t="shared" si="27"/>
        <v>0</v>
      </c>
      <c r="AP45">
        <f t="shared" si="27"/>
        <v>-3.9487193517045972E-2</v>
      </c>
      <c r="AQ45">
        <f t="shared" si="27"/>
        <v>-41.607252555284418</v>
      </c>
      <c r="AR45">
        <f t="shared" si="27"/>
        <v>-41.646739748801465</v>
      </c>
      <c r="AS45">
        <f t="shared" si="27"/>
        <v>0.55708618530711285</v>
      </c>
      <c r="AT45">
        <f t="shared" si="27"/>
        <v>9.5554017882059375E-2</v>
      </c>
      <c r="AU45">
        <f t="shared" si="23"/>
        <v>-40.994099545612293</v>
      </c>
      <c r="AW45">
        <v>42</v>
      </c>
      <c r="AX45">
        <f>IF(Z45&gt;0, (R45*SUMPRODUCT(K45:$K$98, X45:$X$98)-K45*$AZ$3)/Z45, 0)</f>
        <v>511.54003427670347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100000</v>
      </c>
      <c r="S46">
        <f t="shared" si="1"/>
        <v>312.02803677286687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60.100266490901433</v>
      </c>
      <c r="AC46">
        <f t="shared" si="2"/>
        <v>27.905641320709481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-2688.0871237056735</v>
      </c>
      <c r="AI46">
        <f t="shared" si="25"/>
        <v>-2690.3229517429008</v>
      </c>
      <c r="AJ46">
        <f t="shared" si="7"/>
        <v>32.194625170191955</v>
      </c>
      <c r="AK46">
        <f t="shared" si="22"/>
        <v>4.2070186543631003</v>
      </c>
      <c r="AL46">
        <f t="shared" si="26"/>
        <v>-2653.9213079183455</v>
      </c>
      <c r="AN46">
        <f t="shared" si="27"/>
        <v>0</v>
      </c>
      <c r="AO46">
        <f t="shared" si="27"/>
        <v>0</v>
      </c>
      <c r="AP46">
        <f t="shared" si="27"/>
        <v>-2.6837364528950639E-2</v>
      </c>
      <c r="AQ46">
        <f t="shared" si="27"/>
        <v>-32.265976105181394</v>
      </c>
      <c r="AR46">
        <f t="shared" si="27"/>
        <v>-32.292813469710346</v>
      </c>
      <c r="AS46">
        <f t="shared" si="27"/>
        <v>0.3864424621121117</v>
      </c>
      <c r="AT46">
        <f t="shared" si="27"/>
        <v>5.0498200813001298E-2</v>
      </c>
      <c r="AU46">
        <f t="shared" si="23"/>
        <v>-31.855872806785229</v>
      </c>
      <c r="AW46">
        <v>43</v>
      </c>
      <c r="AX46">
        <f>IF(Z46&gt;0, (R46*SUMPRODUCT(K46:$K$98, X46:$X$98)-K46*$AZ$3)/Z46, 0)</f>
        <v>312.02803677286687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100000</v>
      </c>
      <c r="S47">
        <f t="shared" si="1"/>
        <v>61.308650153861528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27.905641320709481</v>
      </c>
      <c r="AC47">
        <f t="shared" si="2"/>
        <v>4.0437968093606287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-2258.0776205836191</v>
      </c>
      <c r="AI47">
        <f t="shared" si="25"/>
        <v>-2259.7265709353283</v>
      </c>
      <c r="AJ47">
        <f t="shared" si="7"/>
        <v>23.861844511348853</v>
      </c>
      <c r="AK47">
        <f t="shared" si="22"/>
        <v>1.9533948924496638</v>
      </c>
      <c r="AL47">
        <f t="shared" si="26"/>
        <v>-2233.9113315315299</v>
      </c>
      <c r="AN47">
        <f t="shared" si="27"/>
        <v>0</v>
      </c>
      <c r="AO47">
        <f t="shared" si="27"/>
        <v>0</v>
      </c>
      <c r="AP47">
        <f t="shared" si="27"/>
        <v>-1.7672216536990699E-2</v>
      </c>
      <c r="AQ47">
        <f t="shared" si="27"/>
        <v>-24.20038700796983</v>
      </c>
      <c r="AR47">
        <f t="shared" si="27"/>
        <v>-24.218059224506824</v>
      </c>
      <c r="AS47">
        <f t="shared" si="27"/>
        <v>0.25573340200297989</v>
      </c>
      <c r="AT47">
        <f t="shared" si="27"/>
        <v>2.0935025415315611E-2</v>
      </c>
      <c r="AU47">
        <f t="shared" si="23"/>
        <v>-23.941390797088527</v>
      </c>
      <c r="AW47">
        <v>44</v>
      </c>
      <c r="AX47">
        <f>IF(Z47&gt;0, (R47*SUMPRODUCT(K47:$K$98, X47:$X$98)-K47*$AZ$3)/Z47, 0)</f>
        <v>61.308650153861528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100000</v>
      </c>
      <c r="S48">
        <f t="shared" si="1"/>
        <v>-268.90593337802892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4.0437968093606287</v>
      </c>
      <c r="AC48">
        <f t="shared" si="2"/>
        <v>-12.652901275544444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-1824.5172154695538</v>
      </c>
      <c r="AI48">
        <f t="shared" si="25"/>
        <v>-1825.6935470138783</v>
      </c>
      <c r="AJ48">
        <f t="shared" si="7"/>
        <v>16.696698084905073</v>
      </c>
      <c r="AK48">
        <f t="shared" si="22"/>
        <v>0.28306577665524402</v>
      </c>
      <c r="AL48">
        <f t="shared" si="26"/>
        <v>-1808.7137831523178</v>
      </c>
      <c r="AN48">
        <f t="shared" si="27"/>
        <v>0</v>
      </c>
      <c r="AO48">
        <f t="shared" si="27"/>
        <v>0</v>
      </c>
      <c r="AP48">
        <f t="shared" si="27"/>
        <v>-1.1256287191733343E-2</v>
      </c>
      <c r="AQ48">
        <f t="shared" si="27"/>
        <v>-17.458759703140881</v>
      </c>
      <c r="AR48">
        <f t="shared" si="27"/>
        <v>-17.470015990332616</v>
      </c>
      <c r="AS48">
        <f t="shared" si="27"/>
        <v>0.15977028730048429</v>
      </c>
      <c r="AT48">
        <f t="shared" si="27"/>
        <v>2.7086493527741225E-3</v>
      </c>
      <c r="AU48">
        <f t="shared" si="23"/>
        <v>-17.307537053679354</v>
      </c>
      <c r="AW48">
        <v>45</v>
      </c>
      <c r="AX48">
        <f>IF(Z48&gt;0, (R48*SUMPRODUCT(K48:$K$98, X48:$X$98)-K48*$AZ$3)/Z48, 0)</f>
        <v>-268.90593337802892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100000</v>
      </c>
      <c r="S49">
        <f t="shared" si="1"/>
        <v>-723.0280954628347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-12.652901275544444</v>
      </c>
      <c r="AC49">
        <f t="shared" si="2"/>
        <v>-23.411938725948914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-1420.2329454515561</v>
      </c>
      <c r="AI49">
        <f t="shared" si="25"/>
        <v>-1421.0424554440744</v>
      </c>
      <c r="AJ49">
        <f t="shared" si="7"/>
        <v>10.75903745040447</v>
      </c>
      <c r="AK49">
        <f t="shared" si="22"/>
        <v>-0.88570308928811115</v>
      </c>
      <c r="AL49">
        <f t="shared" si="26"/>
        <v>-1411.1691210829581</v>
      </c>
      <c r="AN49">
        <f t="shared" si="27"/>
        <v>0</v>
      </c>
      <c r="AO49">
        <f t="shared" si="27"/>
        <v>0</v>
      </c>
      <c r="AP49">
        <f t="shared" si="27"/>
        <v>-6.916232961343932E-3</v>
      </c>
      <c r="AQ49">
        <f t="shared" si="27"/>
        <v>-12.13408358253859</v>
      </c>
      <c r="AR49">
        <f t="shared" si="27"/>
        <v>-12.140999815499933</v>
      </c>
      <c r="AS49">
        <f t="shared" si="27"/>
        <v>9.1922286487561136E-2</v>
      </c>
      <c r="AT49">
        <f t="shared" si="27"/>
        <v>-7.5672060341605172E-3</v>
      </c>
      <c r="AU49">
        <f t="shared" si="23"/>
        <v>-12.056644735046532</v>
      </c>
      <c r="AW49">
        <v>46</v>
      </c>
      <c r="AX49">
        <f>IF(Z49&gt;0, (R49*SUMPRODUCT(K49:$K$98, X49:$X$98)-K49*$AZ$3)/Z49, 0)</f>
        <v>-723.0280954628347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100000</v>
      </c>
      <c r="S50">
        <f t="shared" si="1"/>
        <v>-1377.5746358474582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-23.411938725948914</v>
      </c>
      <c r="AC50">
        <f t="shared" si="2"/>
        <v>-29.56412743997285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-1059.559702485506</v>
      </c>
      <c r="AI50">
        <f t="shared" si="25"/>
        <v>-1060.0962274524779</v>
      </c>
      <c r="AJ50">
        <f t="shared" si="7"/>
        <v>6.1521887140239357</v>
      </c>
      <c r="AK50">
        <f t="shared" si="22"/>
        <v>-1.6388357108164242</v>
      </c>
      <c r="AL50">
        <f t="shared" si="26"/>
        <v>-1055.5828744492705</v>
      </c>
      <c r="AN50">
        <f t="shared" si="27"/>
        <v>0</v>
      </c>
      <c r="AO50">
        <f t="shared" si="27"/>
        <v>0</v>
      </c>
      <c r="AP50">
        <f t="shared" si="27"/>
        <v>-4.0927885999044759E-3</v>
      </c>
      <c r="AQ50">
        <f t="shared" si="27"/>
        <v>-8.0826692851338517</v>
      </c>
      <c r="AR50">
        <f t="shared" si="27"/>
        <v>-8.0867620737337553</v>
      </c>
      <c r="AS50">
        <f t="shared" si="27"/>
        <v>4.6930915396783512E-2</v>
      </c>
      <c r="AT50">
        <f t="shared" si="27"/>
        <v>-1.2501576864544461E-2</v>
      </c>
      <c r="AU50">
        <f t="shared" si="23"/>
        <v>-8.0523327352015173</v>
      </c>
      <c r="AW50">
        <v>47</v>
      </c>
      <c r="AX50">
        <f>IF(Z50&gt;0, (R50*SUMPRODUCT(K50:$K$98, X50:$X$98)-K50*$AZ$3)/Z50, 0)</f>
        <v>-1377.5746358474582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100000</v>
      </c>
      <c r="S51">
        <f t="shared" si="1"/>
        <v>-2360.1653104498923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-29.56412743997285</v>
      </c>
      <c r="AC51">
        <f t="shared" si="2"/>
        <v>-32.30581916393291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-755.84410636310304</v>
      </c>
      <c r="AI51">
        <f t="shared" si="25"/>
        <v>-756.18630505381441</v>
      </c>
      <c r="AJ51">
        <f t="shared" si="7"/>
        <v>2.7416917239600593</v>
      </c>
      <c r="AK51">
        <f t="shared" si="22"/>
        <v>-2.0694889207980998</v>
      </c>
      <c r="AL51">
        <f t="shared" si="26"/>
        <v>-755.5141022506524</v>
      </c>
      <c r="AN51">
        <f t="shared" si="27"/>
        <v>0</v>
      </c>
      <c r="AO51">
        <f t="shared" si="27"/>
        <v>0</v>
      </c>
      <c r="AP51">
        <f t="shared" si="27"/>
        <v>-2.3307178244631353E-3</v>
      </c>
      <c r="AQ51">
        <f t="shared" si="27"/>
        <v>-5.1480598232382837</v>
      </c>
      <c r="AR51">
        <f t="shared" si="27"/>
        <v>-5.1503905410627473</v>
      </c>
      <c r="AS51">
        <f t="shared" si="27"/>
        <v>1.8673682698589725E-2</v>
      </c>
      <c r="AT51">
        <f t="shared" si="27"/>
        <v>-1.4095304412785094E-2</v>
      </c>
      <c r="AU51">
        <f t="shared" si="23"/>
        <v>-5.1458121627769424</v>
      </c>
      <c r="AW51">
        <v>48</v>
      </c>
      <c r="AX51">
        <f>IF(Z51&gt;0, (R51*SUMPRODUCT(K51:$K$98, X51:$X$98)-K51*$AZ$3)/Z51, 0)</f>
        <v>-2360.1653104498923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100000</v>
      </c>
      <c r="S52">
        <f t="shared" si="1"/>
        <v>-3900.2522268672597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-32.30581916393291</v>
      </c>
      <c r="AC52">
        <f t="shared" si="2"/>
        <v>-32.685149021837454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-517.08026922381248</v>
      </c>
      <c r="AI52">
        <f t="shared" si="25"/>
        <v>-517.28977586031078</v>
      </c>
      <c r="AJ52">
        <f t="shared" si="7"/>
        <v>0.3793298579045441</v>
      </c>
      <c r="AK52">
        <f t="shared" si="22"/>
        <v>-2.2614073414753038</v>
      </c>
      <c r="AL52">
        <f t="shared" si="26"/>
        <v>-519.17185334388159</v>
      </c>
      <c r="AN52">
        <f t="shared" si="27"/>
        <v>0</v>
      </c>
      <c r="AO52">
        <f t="shared" si="27"/>
        <v>0</v>
      </c>
      <c r="AP52">
        <f t="shared" si="27"/>
        <v>-1.274063622779499E-3</v>
      </c>
      <c r="AQ52">
        <f t="shared" si="27"/>
        <v>-3.1444978168052313</v>
      </c>
      <c r="AR52">
        <f t="shared" si="27"/>
        <v>-3.1457718804280108</v>
      </c>
      <c r="AS52">
        <f t="shared" si="27"/>
        <v>2.3068022143261989E-3</v>
      </c>
      <c r="AT52">
        <f t="shared" si="27"/>
        <v>-1.3752198394362833E-2</v>
      </c>
      <c r="AU52">
        <f t="shared" si="23"/>
        <v>-3.1572172766080482</v>
      </c>
      <c r="AW52">
        <v>49</v>
      </c>
      <c r="AX52">
        <f>IF(Z52&gt;0, (R52*SUMPRODUCT(K52:$K$98, X52:$X$98)-K52*$AZ$3)/Z52, 0)</f>
        <v>-3900.2522268672597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100000</v>
      </c>
      <c r="S53">
        <f t="shared" si="1"/>
        <v>-6426.6024473980551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-32.685149021837454</v>
      </c>
      <c r="AC53">
        <f t="shared" si="2"/>
        <v>-31.571852226737569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-338.3781106852652</v>
      </c>
      <c r="AI53">
        <f t="shared" si="25"/>
        <v>-338.50092772772717</v>
      </c>
      <c r="AJ53">
        <f t="shared" si="7"/>
        <v>-1.1132967950998847</v>
      </c>
      <c r="AK53">
        <f t="shared" si="22"/>
        <v>-2.2879604315286222</v>
      </c>
      <c r="AL53">
        <f t="shared" si="26"/>
        <v>-341.90218495435568</v>
      </c>
      <c r="AN53">
        <f t="shared" si="27"/>
        <v>0</v>
      </c>
      <c r="AO53">
        <f t="shared" si="27"/>
        <v>0</v>
      </c>
      <c r="AP53">
        <f t="shared" si="27"/>
        <v>-6.6685888756127685E-4</v>
      </c>
      <c r="AQ53">
        <f t="shared" si="27"/>
        <v>-1.8372894017252634</v>
      </c>
      <c r="AR53">
        <f t="shared" si="27"/>
        <v>-1.8379562606128246</v>
      </c>
      <c r="AS53">
        <f t="shared" si="27"/>
        <v>-6.0448602850503184E-3</v>
      </c>
      <c r="AT53">
        <f t="shared" si="27"/>
        <v>-1.2422923704790775E-2</v>
      </c>
      <c r="AU53">
        <f t="shared" si="23"/>
        <v>-1.8564240446026656</v>
      </c>
      <c r="AW53">
        <v>50</v>
      </c>
      <c r="AX53">
        <f>IF(Z53&gt;0, (R53*SUMPRODUCT(K53:$K$98, X53:$X$98)-K53*$AZ$3)/Z53, 0)</f>
        <v>-6426.6024473980551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100000</v>
      </c>
      <c r="S54">
        <f t="shared" si="1"/>
        <v>-10763.521743611707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-31.571852226737569</v>
      </c>
      <c r="AC54">
        <f t="shared" si="2"/>
        <v>-29.607539296404685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-211.28251480805895</v>
      </c>
      <c r="AI54">
        <f t="shared" si="25"/>
        <v>-211.35128305139432</v>
      </c>
      <c r="AJ54">
        <f t="shared" si="7"/>
        <v>-1.9643129303328841</v>
      </c>
      <c r="AK54">
        <f t="shared" si="22"/>
        <v>-2.2100296558716299</v>
      </c>
      <c r="AL54">
        <f t="shared" si="26"/>
        <v>-215.52562563759884</v>
      </c>
      <c r="AN54">
        <f t="shared" si="27"/>
        <v>0</v>
      </c>
      <c r="AO54">
        <f t="shared" si="27"/>
        <v>0</v>
      </c>
      <c r="AP54">
        <f t="shared" si="27"/>
        <v>-3.3338435578410323E-4</v>
      </c>
      <c r="AQ54">
        <f t="shared" si="27"/>
        <v>-1.0242850721695302</v>
      </c>
      <c r="AR54">
        <f t="shared" si="27"/>
        <v>-1.0246184565253145</v>
      </c>
      <c r="AS54">
        <f t="shared" si="27"/>
        <v>-9.5228723183146038E-3</v>
      </c>
      <c r="AT54">
        <f t="shared" si="27"/>
        <v>-1.0714092397176116E-2</v>
      </c>
      <c r="AU54">
        <f t="shared" si="23"/>
        <v>-1.0448554212408052</v>
      </c>
      <c r="AW54">
        <v>51</v>
      </c>
      <c r="AX54">
        <f>IF(Z54&gt;0, (R54*SUMPRODUCT(K54:$K$98, X54:$X$98)-K54*$AZ$3)/Z54, 0)</f>
        <v>-10763.521743611707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100000</v>
      </c>
      <c r="S55">
        <f t="shared" si="1"/>
        <v>-18559.80602738318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-29.607539296404685</v>
      </c>
      <c r="AC55">
        <f t="shared" si="2"/>
        <v>-27.237536572093724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-125.56674125036001</v>
      </c>
      <c r="AI55">
        <f t="shared" si="25"/>
        <v>-125.60343012594943</v>
      </c>
      <c r="AJ55">
        <f t="shared" si="7"/>
        <v>-2.3700027243109609</v>
      </c>
      <c r="AK55">
        <f t="shared" si="22"/>
        <v>-2.072527750748328</v>
      </c>
      <c r="AL55">
        <f t="shared" si="26"/>
        <v>-130.04596060100872</v>
      </c>
      <c r="AN55">
        <f t="shared" si="27"/>
        <v>0</v>
      </c>
      <c r="AO55">
        <f t="shared" si="27"/>
        <v>0</v>
      </c>
      <c r="AP55">
        <f t="shared" si="27"/>
        <v>-1.5880847133864701E-4</v>
      </c>
      <c r="AQ55">
        <f t="shared" si="27"/>
        <v>-0.5435179440249196</v>
      </c>
      <c r="AR55">
        <f t="shared" si="27"/>
        <v>-0.54367675249625824</v>
      </c>
      <c r="AS55">
        <f t="shared" si="27"/>
        <v>-1.0258600288770802E-2</v>
      </c>
      <c r="AT55">
        <f t="shared" si="27"/>
        <v>-8.9709744061554405E-3</v>
      </c>
      <c r="AU55">
        <f t="shared" si="23"/>
        <v>-0.5629063271911845</v>
      </c>
      <c r="AW55">
        <v>52</v>
      </c>
      <c r="AX55">
        <f>IF(Z55&gt;0, (R55*SUMPRODUCT(K55:$K$98, X55:$X$98)-K55*$AZ$3)/Z55, 0)</f>
        <v>-18559.80602738318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100000</v>
      </c>
      <c r="S56">
        <f t="shared" si="1"/>
        <v>-33266.760371459859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-27.237536572093724</v>
      </c>
      <c r="AC56">
        <f t="shared" si="2"/>
        <v>-24.750440412118209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-70.888035422758378</v>
      </c>
      <c r="AI56">
        <f t="shared" si="25"/>
        <v>-70.906635400736207</v>
      </c>
      <c r="AJ56">
        <f t="shared" si="7"/>
        <v>-2.4870961599755148</v>
      </c>
      <c r="AK56">
        <f t="shared" si="22"/>
        <v>-1.9066275600465608</v>
      </c>
      <c r="AL56">
        <f t="shared" si="26"/>
        <v>-75.300359120758287</v>
      </c>
      <c r="AN56">
        <f t="shared" si="27"/>
        <v>0</v>
      </c>
      <c r="AO56">
        <f t="shared" si="27"/>
        <v>0</v>
      </c>
      <c r="AP56">
        <f t="shared" si="27"/>
        <v>-7.1884237537408029E-5</v>
      </c>
      <c r="AQ56">
        <f t="shared" si="27"/>
        <v>-0.27396443065486981</v>
      </c>
      <c r="AR56">
        <f t="shared" si="27"/>
        <v>-0.27403631489240721</v>
      </c>
      <c r="AS56">
        <f t="shared" si="27"/>
        <v>-9.6120012268368117E-3</v>
      </c>
      <c r="AT56">
        <f t="shared" si="27"/>
        <v>-7.3686360588763253E-3</v>
      </c>
      <c r="AU56">
        <f t="shared" si="23"/>
        <v>-0.29101695217812035</v>
      </c>
      <c r="AW56">
        <v>53</v>
      </c>
      <c r="AX56">
        <f>IF(Z56&gt;0, (R56*SUMPRODUCT(K56:$K$98, X56:$X$98)-K56*$AZ$3)/Z56, 0)</f>
        <v>-33266.760371459859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100000</v>
      </c>
      <c r="S57">
        <f t="shared" si="1"/>
        <v>-62466.385938934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-24.750440412118209</v>
      </c>
      <c r="AC57">
        <f t="shared" si="2"/>
        <v>-22.318499392772694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-37.927097914735207</v>
      </c>
      <c r="AI57">
        <f t="shared" si="25"/>
        <v>-37.936030118454575</v>
      </c>
      <c r="AJ57">
        <f t="shared" si="7"/>
        <v>-2.4319410193455155</v>
      </c>
      <c r="AK57">
        <f t="shared" si="22"/>
        <v>-1.7325308288482748</v>
      </c>
      <c r="AL57">
        <f t="shared" si="26"/>
        <v>-42.100501966648366</v>
      </c>
      <c r="AN57">
        <f t="shared" si="27"/>
        <v>0</v>
      </c>
      <c r="AO57">
        <f t="shared" si="27"/>
        <v>0</v>
      </c>
      <c r="AP57">
        <f t="shared" si="27"/>
        <v>-3.0822072490246333E-5</v>
      </c>
      <c r="AQ57">
        <f t="shared" si="27"/>
        <v>-0.13087383561770732</v>
      </c>
      <c r="AR57">
        <f t="shared" si="27"/>
        <v>-0.13090465769019757</v>
      </c>
      <c r="AS57">
        <f t="shared" si="27"/>
        <v>-8.3918218555321996E-3</v>
      </c>
      <c r="AT57">
        <f t="shared" si="27"/>
        <v>-5.9783892616051323E-3</v>
      </c>
      <c r="AU57">
        <f t="shared" si="23"/>
        <v>-0.14527486880733492</v>
      </c>
      <c r="AW57">
        <v>54</v>
      </c>
      <c r="AX57">
        <f>IF(Z57&gt;0, (R57*SUMPRODUCT(K57:$K$98, X57:$X$98)-K57*$AZ$3)/Z57, 0)</f>
        <v>-62466.385938934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100000</v>
      </c>
      <c r="S58">
        <f t="shared" si="1"/>
        <v>-123653.21861749332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-22.318499392772694</v>
      </c>
      <c r="AC58">
        <f t="shared" si="2"/>
        <v>-20.03338621946148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-19.170261251390926</v>
      </c>
      <c r="AI58">
        <f t="shared" si="25"/>
        <v>-19.174311567760252</v>
      </c>
      <c r="AJ58">
        <f t="shared" si="7"/>
        <v>-2.2851131733112133</v>
      </c>
      <c r="AK58">
        <f t="shared" si="22"/>
        <v>-1.5622949574940888</v>
      </c>
      <c r="AL58">
        <f t="shared" si="26"/>
        <v>-23.021719698565555</v>
      </c>
      <c r="AN58">
        <f t="shared" si="27"/>
        <v>0</v>
      </c>
      <c r="AO58">
        <f t="shared" si="27"/>
        <v>0</v>
      </c>
      <c r="AP58">
        <f t="shared" si="27"/>
        <v>-1.2478837876371368E-5</v>
      </c>
      <c r="AQ58">
        <f t="shared" si="27"/>
        <v>-5.9062690513599761E-2</v>
      </c>
      <c r="AR58">
        <f t="shared" si="27"/>
        <v>-5.9075169351476123E-2</v>
      </c>
      <c r="AS58">
        <f t="shared" si="27"/>
        <v>-7.0403282654292187E-3</v>
      </c>
      <c r="AT58">
        <f t="shared" si="27"/>
        <v>-4.8133586890338189E-3</v>
      </c>
      <c r="AU58">
        <f t="shared" si="23"/>
        <v>-7.0928856305939161E-2</v>
      </c>
      <c r="AW58">
        <v>55</v>
      </c>
      <c r="AX58">
        <f>IF(Z58&gt;0, (R58*SUMPRODUCT(K58:$K$98, X58:$X$98)-K58*$AZ$3)/Z58, 0)</f>
        <v>-123653.21861749332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100000</v>
      </c>
      <c r="S59">
        <f t="shared" si="1"/>
        <v>-259383.2172759104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-20.03338621946148</v>
      </c>
      <c r="AC59">
        <f t="shared" si="2"/>
        <v>-17.93531765200283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-9.1246506210695806</v>
      </c>
      <c r="AI59">
        <f t="shared" si="25"/>
        <v>-9.1263792716199479</v>
      </c>
      <c r="AJ59">
        <f t="shared" si="7"/>
        <v>-2.0980685674586503</v>
      </c>
      <c r="AK59">
        <f t="shared" si="22"/>
        <v>-1.4023370353623037</v>
      </c>
      <c r="AL59">
        <f t="shared" si="26"/>
        <v>-12.626784874440903</v>
      </c>
      <c r="AN59">
        <f t="shared" si="27"/>
        <v>0</v>
      </c>
      <c r="AO59">
        <f t="shared" si="27"/>
        <v>0</v>
      </c>
      <c r="AP59">
        <f t="shared" si="27"/>
        <v>-4.7552612464446544E-6</v>
      </c>
      <c r="AQ59">
        <f t="shared" si="27"/>
        <v>-2.5100560362820146E-2</v>
      </c>
      <c r="AR59">
        <f t="shared" si="27"/>
        <v>-2.510531562406659E-2</v>
      </c>
      <c r="AS59">
        <f t="shared" si="27"/>
        <v>-5.7714754142179289E-3</v>
      </c>
      <c r="AT59">
        <f t="shared" si="27"/>
        <v>-3.857621170048012E-3</v>
      </c>
      <c r="AU59">
        <f t="shared" si="23"/>
        <v>-3.4734412208332531E-2</v>
      </c>
      <c r="AW59">
        <v>56</v>
      </c>
      <c r="AX59">
        <f>IF(Z59&gt;0, (R59*SUMPRODUCT(K59:$K$98, X59:$X$98)-K59*$AZ$3)/Z59, 0)</f>
        <v>-259383.2172759104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100000</v>
      </c>
      <c r="S60">
        <f t="shared" si="1"/>
        <v>-585814.53921638243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-17.93531765200283</v>
      </c>
      <c r="AC60">
        <f t="shared" si="2"/>
        <v>-16.034408160604716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-4.1083427950631313</v>
      </c>
      <c r="AI60">
        <f t="shared" si="25"/>
        <v>-4.1090270734092291</v>
      </c>
      <c r="AJ60">
        <f t="shared" si="7"/>
        <v>-1.9009094913981137</v>
      </c>
      <c r="AK60">
        <f t="shared" si="22"/>
        <v>-1.2554722356401982</v>
      </c>
      <c r="AL60">
        <f t="shared" si="26"/>
        <v>-7.265408800447541</v>
      </c>
      <c r="AN60">
        <f t="shared" si="27"/>
        <v>0</v>
      </c>
      <c r="AO60">
        <f t="shared" si="27"/>
        <v>0</v>
      </c>
      <c r="AP60">
        <f t="shared" si="27"/>
        <v>-1.6806680610580234E-6</v>
      </c>
      <c r="AQ60">
        <f t="shared" si="27"/>
        <v>-1.0090572877125791E-2</v>
      </c>
      <c r="AR60">
        <f t="shared" si="27"/>
        <v>-1.0092253545186848E-2</v>
      </c>
      <c r="AS60">
        <f t="shared" si="27"/>
        <v>-4.6688571797909176E-3</v>
      </c>
      <c r="AT60">
        <f t="shared" si="27"/>
        <v>-3.0835874027256753E-3</v>
      </c>
      <c r="AU60">
        <f t="shared" si="23"/>
        <v>-1.7844698127703441E-2</v>
      </c>
      <c r="AW60">
        <v>57</v>
      </c>
      <c r="AX60">
        <f>IF(Z60&gt;0, (R60*SUMPRODUCT(K60:$K$98, X60:$X$98)-K60*$AZ$3)/Z60, 0)</f>
        <v>-585814.53921638243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100000</v>
      </c>
      <c r="S61">
        <f t="shared" si="1"/>
        <v>-1433597.0015117035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-16.034408160604716</v>
      </c>
      <c r="AC61">
        <f t="shared" si="2"/>
        <v>-14.324846901552437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-1.7105181389985957</v>
      </c>
      <c r="AI61">
        <f t="shared" si="25"/>
        <v>-1.710767945026483</v>
      </c>
      <c r="AJ61">
        <f t="shared" si="7"/>
        <v>-1.7095612590522791</v>
      </c>
      <c r="AK61">
        <f t="shared" si="22"/>
        <v>-1.1224085712423302</v>
      </c>
      <c r="AL61">
        <f t="shared" si="26"/>
        <v>-4.5427377753210925</v>
      </c>
      <c r="AN61">
        <f t="shared" si="27"/>
        <v>0</v>
      </c>
      <c r="AO61">
        <f t="shared" si="27"/>
        <v>0</v>
      </c>
      <c r="AP61">
        <f t="shared" si="27"/>
        <v>-5.4781515305778489E-7</v>
      </c>
      <c r="AQ61">
        <f t="shared" si="27"/>
        <v>-3.7511014607954428E-3</v>
      </c>
      <c r="AR61">
        <f t="shared" si="27"/>
        <v>-3.7516492759485003E-3</v>
      </c>
      <c r="AS61">
        <f t="shared" si="27"/>
        <v>-3.7490030593329855E-3</v>
      </c>
      <c r="AT61">
        <f t="shared" si="27"/>
        <v>-2.4613994644109923E-3</v>
      </c>
      <c r="AU61">
        <f t="shared" si="23"/>
        <v>-9.9620517996924784E-3</v>
      </c>
      <c r="AW61">
        <v>58</v>
      </c>
      <c r="AX61">
        <f>IF(Z61&gt;0, (R61*SUMPRODUCT(K61:$K$98, X61:$X$98)-K61*$AZ$3)/Z61, 0)</f>
        <v>-1433597.0015117035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100000</v>
      </c>
      <c r="S62">
        <f t="shared" si="1"/>
        <v>-3827647.940799172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-14.324846901552437</v>
      </c>
      <c r="AC62">
        <f t="shared" si="2"/>
        <v>-12.793194581647692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-0.65500064594513663</v>
      </c>
      <c r="AI62">
        <f t="shared" si="25"/>
        <v>-0.65508420375125875</v>
      </c>
      <c r="AJ62">
        <f t="shared" si="7"/>
        <v>-1.5316523199047456</v>
      </c>
      <c r="AK62">
        <f t="shared" si="22"/>
        <v>-1.0027392831086708</v>
      </c>
      <c r="AL62">
        <f t="shared" si="26"/>
        <v>-3.1894758067646753</v>
      </c>
      <c r="AN62">
        <f t="shared" si="27"/>
        <v>0</v>
      </c>
      <c r="AO62">
        <f t="shared" si="27"/>
        <v>0</v>
      </c>
      <c r="AP62">
        <f t="shared" si="27"/>
        <v>-1.6360634152079785E-7</v>
      </c>
      <c r="AQ62">
        <f t="shared" si="27"/>
        <v>-1.2824924965139767E-3</v>
      </c>
      <c r="AR62">
        <f t="shared" si="27"/>
        <v>-1.2826561028554974E-3</v>
      </c>
      <c r="AS62">
        <f t="shared" si="27"/>
        <v>-2.9989781227034015E-3</v>
      </c>
      <c r="AT62">
        <f t="shared" si="27"/>
        <v>-1.9633654020157886E-3</v>
      </c>
      <c r="AU62">
        <f t="shared" si="23"/>
        <v>-6.2449996275746877E-3</v>
      </c>
      <c r="AW62">
        <v>59</v>
      </c>
      <c r="AX62">
        <f>IF(Z62&gt;0, (R62*SUMPRODUCT(K62:$K$98, X62:$X$98)-K62*$AZ$3)/Z62, 0)</f>
        <v>-3827647.940799172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100000</v>
      </c>
      <c r="S63">
        <f t="shared" si="1"/>
        <v>-11237034.425577303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-12.793194581647692</v>
      </c>
      <c r="AC63">
        <f t="shared" si="2"/>
        <v>-11.423581162210686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-0.2292288057639906</v>
      </c>
      <c r="AI63">
        <f t="shared" si="25"/>
        <v>-0.22925422079061056</v>
      </c>
      <c r="AJ63">
        <f t="shared" si="7"/>
        <v>-1.3696134194370053</v>
      </c>
      <c r="AK63">
        <f t="shared" si="22"/>
        <v>-0.89552362071533853</v>
      </c>
      <c r="AL63">
        <f t="shared" si="26"/>
        <v>-2.4943912609429546</v>
      </c>
      <c r="AN63">
        <f t="shared" si="27"/>
        <v>0</v>
      </c>
      <c r="AO63">
        <f t="shared" si="27"/>
        <v>0</v>
      </c>
      <c r="AP63">
        <f t="shared" si="27"/>
        <v>-4.4430955281932552E-8</v>
      </c>
      <c r="AQ63">
        <f t="shared" si="27"/>
        <v>-4.0074145782080495E-4</v>
      </c>
      <c r="AR63">
        <f t="shared" si="27"/>
        <v>-4.0078588877608693E-4</v>
      </c>
      <c r="AS63">
        <f t="shared" si="27"/>
        <v>-2.3943800454172383E-3</v>
      </c>
      <c r="AT63">
        <f t="shared" si="27"/>
        <v>-1.56556869055942E-3</v>
      </c>
      <c r="AU63">
        <f t="shared" si="23"/>
        <v>-4.3607346247527459E-3</v>
      </c>
      <c r="AW63">
        <v>60</v>
      </c>
      <c r="AX63">
        <f>IF(Z63&gt;0, (R63*SUMPRODUCT(K63:$K$98, X63:$X$98)-K63*$AZ$3)/Z63, 0)</f>
        <v>-11237034.425577303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100000</v>
      </c>
      <c r="S64">
        <f t="shared" si="1"/>
        <v>-36603184.247946888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-11.423581162210686</v>
      </c>
      <c r="AC64">
        <f t="shared" si="2"/>
        <v>-10.199967696585007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-7.2777165624723361E-2</v>
      </c>
      <c r="AI64">
        <f t="shared" si="25"/>
        <v>-7.2784132209670921E-2</v>
      </c>
      <c r="AJ64">
        <f t="shared" si="7"/>
        <v>-1.2236134656256787</v>
      </c>
      <c r="AK64">
        <f t="shared" si="22"/>
        <v>-0.79965068135474815</v>
      </c>
      <c r="AL64">
        <f t="shared" si="26"/>
        <v>-2.0960482791900978</v>
      </c>
      <c r="AN64">
        <f t="shared" si="27"/>
        <v>0</v>
      </c>
      <c r="AO64">
        <f t="shared" si="27"/>
        <v>0</v>
      </c>
      <c r="AP64">
        <f t="shared" si="27"/>
        <v>-1.0874191986809684E-8</v>
      </c>
      <c r="AQ64">
        <f t="shared" si="27"/>
        <v>-1.1359839537102279E-4</v>
      </c>
      <c r="AR64">
        <f t="shared" si="27"/>
        <v>-1.1360926956300958E-4</v>
      </c>
      <c r="AS64">
        <f t="shared" si="27"/>
        <v>-1.9099469600975083E-3</v>
      </c>
      <c r="AT64">
        <f t="shared" si="27"/>
        <v>-1.2481804351609047E-3</v>
      </c>
      <c r="AU64">
        <f t="shared" si="23"/>
        <v>-3.2717366648214227E-3</v>
      </c>
      <c r="AW64">
        <v>61</v>
      </c>
      <c r="AX64">
        <f>IF(Z64&gt;0, (R64*SUMPRODUCT(K64:$K$98, X64:$X$98)-K64*$AZ$3)/Z64, 0)</f>
        <v>-36603184.247946888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100000</v>
      </c>
      <c r="S65">
        <f t="shared" si="1"/>
        <v>-133822477.85409106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-10.199967696585007</v>
      </c>
      <c r="AC65">
        <f t="shared" si="2"/>
        <v>-9.1072114672272555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-2.078223412789184E-2</v>
      </c>
      <c r="AI65">
        <f t="shared" si="25"/>
        <v>-2.0783935488457955E-2</v>
      </c>
      <c r="AJ65">
        <f t="shared" si="7"/>
        <v>-1.092756229357752</v>
      </c>
      <c r="AK65">
        <f t="shared" si="22"/>
        <v>-0.71399773876095063</v>
      </c>
      <c r="AL65">
        <f t="shared" si="26"/>
        <v>-1.8275379036071606</v>
      </c>
      <c r="AN65">
        <f t="shared" si="27"/>
        <v>0</v>
      </c>
      <c r="AO65">
        <f t="shared" si="27"/>
        <v>0</v>
      </c>
      <c r="AP65">
        <f t="shared" si="27"/>
        <v>-2.3711301845538359E-9</v>
      </c>
      <c r="AQ65">
        <f t="shared" si="27"/>
        <v>-2.8963515215147465E-5</v>
      </c>
      <c r="AR65">
        <f t="shared" si="27"/>
        <v>-2.8965886345332021E-5</v>
      </c>
      <c r="AS65">
        <f t="shared" si="27"/>
        <v>-1.5229383655616154E-3</v>
      </c>
      <c r="AT65">
        <f t="shared" si="27"/>
        <v>-9.9507513210185636E-4</v>
      </c>
      <c r="AU65">
        <f t="shared" si="23"/>
        <v>-2.5469793840088039E-3</v>
      </c>
      <c r="AW65">
        <v>62</v>
      </c>
      <c r="AX65">
        <f>IF(Z65&gt;0, (R65*SUMPRODUCT(K65:$K$98, X65:$X$98)-K65*$AZ$3)/Z65, 0)</f>
        <v>-133822477.85409106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100000</v>
      </c>
      <c r="S66">
        <f t="shared" si="1"/>
        <v>-557498889.39852715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-9.1072114672272555</v>
      </c>
      <c r="AC66">
        <f t="shared" si="2"/>
        <v>-8.1314637988200378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-5.2788264072618808E-3</v>
      </c>
      <c r="AI66">
        <f t="shared" si="25"/>
        <v>-5.2791910476205186E-3</v>
      </c>
      <c r="AJ66">
        <f t="shared" si="7"/>
        <v>-0.97574766840721772</v>
      </c>
      <c r="AK66">
        <f t="shared" si="22"/>
        <v>-0.63750480270590792</v>
      </c>
      <c r="AL66">
        <f t="shared" si="26"/>
        <v>-1.6185316621607462</v>
      </c>
      <c r="AN66">
        <f t="shared" si="27"/>
        <v>0</v>
      </c>
      <c r="AO66">
        <f t="shared" si="27"/>
        <v>0</v>
      </c>
      <c r="AP66">
        <f t="shared" si="27"/>
        <v>-4.5373862316693266E-10</v>
      </c>
      <c r="AQ66">
        <f t="shared" si="27"/>
        <v>-6.5686843741476164E-6</v>
      </c>
      <c r="AR66">
        <f t="shared" si="27"/>
        <v>-6.5691381127707836E-6</v>
      </c>
      <c r="AS66">
        <f t="shared" si="27"/>
        <v>-1.2141673107038192E-3</v>
      </c>
      <c r="AT66">
        <f t="shared" si="27"/>
        <v>-7.9327629152905631E-4</v>
      </c>
      <c r="AU66">
        <f t="shared" si="23"/>
        <v>-2.0140127403456463E-3</v>
      </c>
      <c r="AW66">
        <v>63</v>
      </c>
      <c r="AX66">
        <f>IF(Z66&gt;0, (R66*SUMPRODUCT(K66:$K$98, X66:$X$98)-K66*$AZ$3)/Z66, 0)</f>
        <v>-557498889.39852715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-2698989509.1670074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-8.1314637988200378</v>
      </c>
      <c r="AC67">
        <f t="shared" ref="AC67:AC69" si="30">S67*Z67</f>
        <v>-7.2602412318593821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-1.1749773225386427E-3</v>
      </c>
      <c r="AI67">
        <f t="shared" ref="AI67:AI69" si="33">SUM(AE67:AH67)</f>
        <v>-1.1750445721630596E-3</v>
      </c>
      <c r="AJ67">
        <f t="shared" ref="AJ67:AJ69" si="34">AB67-AC67</f>
        <v>-0.8712225669606557</v>
      </c>
      <c r="AK67">
        <f t="shared" si="22"/>
        <v>-0.56920246591740264</v>
      </c>
      <c r="AL67">
        <f t="shared" si="26"/>
        <v>-1.4416000774502216</v>
      </c>
      <c r="AN67">
        <f t="shared" si="27"/>
        <v>0</v>
      </c>
      <c r="AO67">
        <f t="shared" si="27"/>
        <v>0</v>
      </c>
      <c r="AP67">
        <f t="shared" si="27"/>
        <v>-7.4715869419001478E-11</v>
      </c>
      <c r="AQ67">
        <f t="shared" si="27"/>
        <v>-1.3054266542356485E-6</v>
      </c>
      <c r="AR67">
        <f t="shared" si="27"/>
        <v>-1.3055013701050678E-6</v>
      </c>
      <c r="AS67">
        <f t="shared" si="27"/>
        <v>-9.6794817982083904E-4</v>
      </c>
      <c r="AT67">
        <f t="shared" si="27"/>
        <v>-6.3239694623195436E-4</v>
      </c>
      <c r="AU67">
        <f t="shared" si="23"/>
        <v>-1.6016506274228986E-3</v>
      </c>
      <c r="AW67">
        <v>64</v>
      </c>
      <c r="AX67">
        <f>IF(Z67&gt;0, (R67*SUMPRODUCT(K67:$K$98, X67:$X$98)-K67*$AZ$3)/Z67, 0)</f>
        <v>-2698989509.1670074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100000</v>
      </c>
      <c r="S68">
        <f t="shared" si="29"/>
        <v>-15594288874.674217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-7.2602412318593821</v>
      </c>
      <c r="AC68">
        <f t="shared" si="30"/>
        <v>-6.4823593804601192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-2.2473970867176762E-4</v>
      </c>
      <c r="AI68">
        <f t="shared" si="33"/>
        <v>-2.2475010087277236E-4</v>
      </c>
      <c r="AJ68">
        <f t="shared" si="34"/>
        <v>-0.77788185139926291</v>
      </c>
      <c r="AK68">
        <f t="shared" si="22"/>
        <v>-0.50821688623015682</v>
      </c>
      <c r="AL68">
        <f t="shared" si="26"/>
        <v>-1.2863234877302925</v>
      </c>
      <c r="AN68">
        <f t="shared" si="27"/>
        <v>0</v>
      </c>
      <c r="AO68">
        <f t="shared" si="27"/>
        <v>0</v>
      </c>
      <c r="AP68">
        <f t="shared" si="27"/>
        <v>-1.0308904271357145E-11</v>
      </c>
      <c r="AQ68">
        <f t="shared" si="27"/>
        <v>-2.2293834978889803E-7</v>
      </c>
      <c r="AR68">
        <f t="shared" si="27"/>
        <v>-2.2294865869316941E-7</v>
      </c>
      <c r="AS68">
        <f t="shared" si="27"/>
        <v>-7.7164688566435746E-4</v>
      </c>
      <c r="AT68">
        <f t="shared" si="27"/>
        <v>-5.0414336932544249E-4</v>
      </c>
      <c r="AU68">
        <f t="shared" si="23"/>
        <v>-1.2760132036484931E-3</v>
      </c>
      <c r="AW68">
        <v>65</v>
      </c>
      <c r="AX68">
        <f>IF(Z68&gt;0, (R68*SUMPRODUCT(K68:$K$98, X68:$X$98)-K68*$AZ$3)/Z68, 0)</f>
        <v>-15594288874.674217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-6.4823593804601192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-4.1568804018936348E-5</v>
      </c>
      <c r="AI69">
        <f t="shared" si="33"/>
        <v>-4.1568804018936348E-5</v>
      </c>
      <c r="AJ69">
        <f t="shared" si="34"/>
        <v>-6.4823593804601192</v>
      </c>
      <c r="AK69">
        <f t="shared" si="22"/>
        <v>-0.4537651566322084</v>
      </c>
      <c r="AL69">
        <f t="shared" si="26"/>
        <v>-6.936166105896346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-3.6817515254846942E-8</v>
      </c>
      <c r="AR69">
        <f t="shared" si="27"/>
        <v>-3.6817515254846942E-8</v>
      </c>
      <c r="AS69">
        <f t="shared" si="27"/>
        <v>-5.7414296853180793E-3</v>
      </c>
      <c r="AT69">
        <f t="shared" si="27"/>
        <v>-4.0190007797226559E-4</v>
      </c>
      <c r="AU69">
        <f t="shared" si="23"/>
        <v>-6.1433665808055989E-3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11898.978678565056</v>
      </c>
      <c r="AO71" s="8">
        <f t="shared" si="47"/>
        <v>-1189.8978678565056</v>
      </c>
      <c r="AP71" s="8">
        <f t="shared" si="47"/>
        <v>-481.92535935164227</v>
      </c>
      <c r="AQ71" s="8">
        <f t="shared" si="47"/>
        <v>-6534.7376008984556</v>
      </c>
      <c r="AR71" s="8">
        <f t="shared" si="47"/>
        <v>3692.4178504584547</v>
      </c>
      <c r="AS71" s="8">
        <f t="shared" si="47"/>
        <v>-794.87866566437071</v>
      </c>
      <c r="AT71" s="8">
        <f t="shared" si="47"/>
        <v>367.32762609867484</v>
      </c>
      <c r="AU71" s="8">
        <f t="shared" si="47"/>
        <v>3264.8668108927582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A02B5-12EF-48AE-B046-87E49DF5DED5}">
  <sheetPr codeName="Sheet8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11410.361898486131</v>
      </c>
      <c r="K3">
        <v>1</v>
      </c>
      <c r="L3" s="2">
        <v>0</v>
      </c>
      <c r="O3">
        <f>$C$3</f>
        <v>11410.361898486131</v>
      </c>
      <c r="P3">
        <f>O3*C5</f>
        <v>1141.0361898486133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11410.361898486131</v>
      </c>
      <c r="AF3">
        <f t="shared" ref="AF3:AG34" si="4">-$Z3*P3</f>
        <v>-1141.0361898486133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9996.175966837518</v>
      </c>
      <c r="AJ3">
        <f t="shared" ref="AJ3:AJ66" si="7">AB3-AC3</f>
        <v>0</v>
      </c>
      <c r="AL3">
        <f t="shared" ref="AL3:AL34" si="8">SUM(AI3:AK3)</f>
        <v>9996.175966837518</v>
      </c>
      <c r="AN3">
        <f t="shared" ref="AN3:AU34" si="9">AE3*$K3</f>
        <v>11410.361898486131</v>
      </c>
      <c r="AO3">
        <f t="shared" si="9"/>
        <v>-1141.0361898486133</v>
      </c>
      <c r="AP3">
        <f t="shared" si="9"/>
        <v>-273.14974180000002</v>
      </c>
      <c r="AQ3">
        <f t="shared" si="9"/>
        <v>0</v>
      </c>
      <c r="AR3">
        <f t="shared" si="9"/>
        <v>9996.175966837518</v>
      </c>
      <c r="AS3">
        <f t="shared" si="9"/>
        <v>0</v>
      </c>
      <c r="AT3">
        <f t="shared" si="9"/>
        <v>0</v>
      </c>
      <c r="AU3">
        <f t="shared" si="9"/>
        <v>9996.175966837518</v>
      </c>
      <c r="AW3">
        <v>0</v>
      </c>
      <c r="AX3">
        <f>IF(Z3&gt;0, (R3*SUMPRODUCT(K3:$K$98, X3:$X$98)-K3*$AZ$3)/Z3, 0)</f>
        <v>0</v>
      </c>
      <c r="AZ3">
        <f>C6*SUMPRODUCT(X4:X98, K4:K98)/1</f>
        <v>6562.7672807762256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445.76905999246617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440.21174315496864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-440.21174315496864</v>
      </c>
      <c r="AK4">
        <f>G4*SUM(AB4, AE4:AF4)</f>
        <v>0</v>
      </c>
      <c r="AL4">
        <f t="shared" si="8"/>
        <v>-1056.9134931549688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-575.33515253288556</v>
      </c>
      <c r="AR4">
        <f t="shared" si="9"/>
        <v>-575.33515253288556</v>
      </c>
      <c r="AS4">
        <f t="shared" si="9"/>
        <v>-410.68359283045868</v>
      </c>
      <c r="AT4">
        <f t="shared" si="9"/>
        <v>0</v>
      </c>
      <c r="AU4">
        <f t="shared" si="9"/>
        <v>-986.01874536334435</v>
      </c>
      <c r="AW4">
        <v>1</v>
      </c>
      <c r="AX4">
        <f>IF(Z4&gt;0, (R4*SUMPRODUCT(K4:$K$98, X4:$X$98)-K4*$AZ$3)/Z4, 0)</f>
        <v>445.76905999246617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250000</v>
      </c>
      <c r="S5">
        <f t="shared" si="1"/>
        <v>385.10075495780711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440.21174315496864</v>
      </c>
      <c r="AC5">
        <f t="shared" si="2"/>
        <v>375.55720833384657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-609.9520986061342</v>
      </c>
      <c r="AI5">
        <f t="shared" si="6"/>
        <v>-634.33254992302363</v>
      </c>
      <c r="AJ5">
        <f t="shared" si="7"/>
        <v>64.65453482112207</v>
      </c>
      <c r="AK5">
        <f>G5*SUM(AB5, AE5:AF5)</f>
        <v>18.048681469353713</v>
      </c>
      <c r="AL5">
        <f t="shared" si="8"/>
        <v>-551.62933363254785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-521.57492991417905</v>
      </c>
      <c r="AR5">
        <f t="shared" si="9"/>
        <v>-542.42284930972153</v>
      </c>
      <c r="AS5">
        <f t="shared" si="9"/>
        <v>55.286611104417389</v>
      </c>
      <c r="AT5">
        <f t="shared" si="9"/>
        <v>15.433572232858667</v>
      </c>
      <c r="AU5">
        <f t="shared" si="9"/>
        <v>-471.7026659724454</v>
      </c>
      <c r="AW5">
        <v>2</v>
      </c>
      <c r="AX5">
        <f>IF(Z5&gt;0, (R5*SUMPRODUCT(K5:$K$98, X5:$X$98)-K5*$AZ$3)/Z5, 0)</f>
        <v>385.10075495780711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250000</v>
      </c>
      <c r="S6">
        <f t="shared" si="1"/>
        <v>418.74412787285371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375.55720833384657</v>
      </c>
      <c r="AC6">
        <f t="shared" si="2"/>
        <v>403.27269683209943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-603.27281303926907</v>
      </c>
      <c r="AI6">
        <f t="shared" si="6"/>
        <v>-627.34913256168568</v>
      </c>
      <c r="AJ6">
        <f t="shared" si="7"/>
        <v>-27.715488498252853</v>
      </c>
      <c r="AK6">
        <f>G6*SUM(AB6, AE6:AF6)</f>
        <v>21.970096687530027</v>
      </c>
      <c r="AL6">
        <f t="shared" si="8"/>
        <v>-633.0945243724085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-465.37069848771262</v>
      </c>
      <c r="AR6">
        <f t="shared" si="9"/>
        <v>-483.9434128401345</v>
      </c>
      <c r="AS6">
        <f t="shared" si="9"/>
        <v>-21.380005799333976</v>
      </c>
      <c r="AT6">
        <f t="shared" si="9"/>
        <v>16.947952933282441</v>
      </c>
      <c r="AU6">
        <f t="shared" si="9"/>
        <v>-488.37546570618605</v>
      </c>
      <c r="AW6">
        <v>3</v>
      </c>
      <c r="AX6">
        <f>IF(Z6&gt;0, (R6*SUMPRODUCT(K6:$K$98, X6:$X$98)-K6*$AZ$3)/Z6, 0)</f>
        <v>418.74412787285371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250000</v>
      </c>
      <c r="S7">
        <f t="shared" si="1"/>
        <v>414.67289945960727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403.27269683209943</v>
      </c>
      <c r="AC7">
        <f t="shared" si="2"/>
        <v>394.36831087132578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-596.89168688791858</v>
      </c>
      <c r="AI7">
        <f t="shared" si="6"/>
        <v>-620.6675540464222</v>
      </c>
      <c r="AJ7">
        <f t="shared" si="7"/>
        <v>8.9043859607736522</v>
      </c>
      <c r="AK7">
        <f>G7*SUM(AB7, AE7:AF7)</f>
        <v>19.80068941445608</v>
      </c>
      <c r="AL7">
        <f t="shared" si="8"/>
        <v>-591.96247867119246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-418.93206603149821</v>
      </c>
      <c r="AR7">
        <f t="shared" si="9"/>
        <v>-435.61930321239174</v>
      </c>
      <c r="AS7">
        <f t="shared" si="9"/>
        <v>6.2495975220194966</v>
      </c>
      <c r="AT7">
        <f t="shared" si="9"/>
        <v>13.897234468945994</v>
      </c>
      <c r="AU7">
        <f t="shared" si="9"/>
        <v>-415.47247122142625</v>
      </c>
      <c r="AW7">
        <v>4</v>
      </c>
      <c r="AX7">
        <f>IF(Z7&gt;0, (R7*SUMPRODUCT(K7:$K$98, X7:$X$98)-K7*$AZ$3)/Z7, 0)</f>
        <v>414.67289945960727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250000</v>
      </c>
      <c r="S8">
        <f t="shared" si="1"/>
        <v>300.26246877507612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394.36831087132578</v>
      </c>
      <c r="AC8">
        <f t="shared" si="2"/>
        <v>281.99484362034673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-590.79891474416536</v>
      </c>
      <c r="AI8">
        <f t="shared" si="6"/>
        <v>-614.27794333960946</v>
      </c>
      <c r="AJ8">
        <f t="shared" si="7"/>
        <v>112.37346725097905</v>
      </c>
      <c r="AK8">
        <f>G8*SUM(AB8, AE8:AF8)</f>
        <v>8.4000450215592384</v>
      </c>
      <c r="AL8">
        <f t="shared" si="8"/>
        <v>-493.50443106707115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-387.05854269777524</v>
      </c>
      <c r="AR8">
        <f t="shared" si="9"/>
        <v>-402.44069450157008</v>
      </c>
      <c r="AS8">
        <f t="shared" si="9"/>
        <v>73.620836779794828</v>
      </c>
      <c r="AT8">
        <f t="shared" si="9"/>
        <v>5.5032416334893579</v>
      </c>
      <c r="AU8">
        <f t="shared" si="9"/>
        <v>-323.31661608828585</v>
      </c>
      <c r="AW8">
        <v>5</v>
      </c>
      <c r="AX8">
        <f>IF(Z8&gt;0, (R8*SUMPRODUCT(K8:$K$98, X8:$X$98)-K8*$AZ$3)/Z8, 0)</f>
        <v>300.26246877507612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250000</v>
      </c>
      <c r="S9">
        <f t="shared" si="1"/>
        <v>132.14803983483137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281.99484362034673</v>
      </c>
      <c r="AC9">
        <f t="shared" si="2"/>
        <v>122.55764867481867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-585.65478473732423</v>
      </c>
      <c r="AI9">
        <f t="shared" si="6"/>
        <v>-608.84045756834018</v>
      </c>
      <c r="AJ9">
        <f t="shared" si="7"/>
        <v>159.43719494552806</v>
      </c>
      <c r="AK9">
        <f t="shared" ref="AK9:AK72" si="22">G9*SUM(AB9:AB9, AE9:AF9)</f>
        <v>1.6637695773600456</v>
      </c>
      <c r="AL9">
        <f t="shared" si="8"/>
        <v>-447.73949304545209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-363.37569394297748</v>
      </c>
      <c r="AR9">
        <f t="shared" si="9"/>
        <v>-377.76148942193709</v>
      </c>
      <c r="AS9">
        <f t="shared" si="9"/>
        <v>98.924490781097447</v>
      </c>
      <c r="AT9">
        <f t="shared" si="9"/>
        <v>1.0323033986746681</v>
      </c>
      <c r="AU9">
        <f t="shared" si="9"/>
        <v>-277.804695242165</v>
      </c>
      <c r="AW9">
        <v>6</v>
      </c>
      <c r="AX9">
        <f>IF(Z9&gt;0, (R9*SUMPRODUCT(K9:$K$98, X9:$X$98)-K9*$AZ$3)/Z9, 0)</f>
        <v>132.14803983483137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250000</v>
      </c>
      <c r="S10">
        <f t="shared" si="1"/>
        <v>-34.757900942374775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122.55764867481867</v>
      </c>
      <c r="AC10">
        <f t="shared" si="2"/>
        <v>-31.83231439266001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-580.76192062986581</v>
      </c>
      <c r="AI10">
        <f t="shared" si="6"/>
        <v>-603.65766054050869</v>
      </c>
      <c r="AJ10">
        <f t="shared" si="7"/>
        <v>154.38996306747867</v>
      </c>
      <c r="AK10">
        <f t="shared" si="22"/>
        <v>0.50248635956675658</v>
      </c>
      <c r="AL10">
        <f t="shared" si="8"/>
        <v>-448.76521111346324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-341.8459963509905</v>
      </c>
      <c r="AR10">
        <f t="shared" si="9"/>
        <v>-355.32280456434285</v>
      </c>
      <c r="AS10">
        <f t="shared" si="9"/>
        <v>90.876465685206938</v>
      </c>
      <c r="AT10">
        <f t="shared" si="9"/>
        <v>0.29577171666589896</v>
      </c>
      <c r="AU10">
        <f t="shared" si="9"/>
        <v>-264.15056716247</v>
      </c>
      <c r="AW10">
        <v>7</v>
      </c>
      <c r="AX10">
        <f>IF(Z10&gt;0, (R10*SUMPRODUCT(K10:$K$98, X10:$X$98)-K10*$AZ$3)/Z10, 0)</f>
        <v>-34.757900942374775</v>
      </c>
    </row>
    <row r="11" spans="1:52" x14ac:dyDescent="0.25">
      <c r="A11" t="s">
        <v>33</v>
      </c>
      <c r="C11" s="12">
        <f>AU100</f>
        <v>3187.5316712014237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250000</v>
      </c>
      <c r="S11">
        <f t="shared" si="1"/>
        <v>-200.51400474215342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-31.83231439266001</v>
      </c>
      <c r="AC11">
        <f t="shared" si="2"/>
        <v>-181.33821989811531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-576.1113080127609</v>
      </c>
      <c r="AI11">
        <f t="shared" si="6"/>
        <v>-598.72047939349602</v>
      </c>
      <c r="AJ11">
        <f t="shared" si="7"/>
        <v>149.5059055054553</v>
      </c>
      <c r="AK11">
        <f t="shared" si="22"/>
        <v>-7.6397554542384019E-2</v>
      </c>
      <c r="AL11">
        <f t="shared" si="8"/>
        <v>-449.2909714425831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-322.22403026557566</v>
      </c>
      <c r="AR11">
        <f t="shared" si="9"/>
        <v>-334.86953508719637</v>
      </c>
      <c r="AS11">
        <f t="shared" si="9"/>
        <v>83.619944185169615</v>
      </c>
      <c r="AT11">
        <f t="shared" si="9"/>
        <v>-4.2729812077453348E-2</v>
      </c>
      <c r="AU11">
        <f t="shared" si="9"/>
        <v>-251.29232071410422</v>
      </c>
      <c r="AW11">
        <v>8</v>
      </c>
      <c r="AX11">
        <f>IF(Z11&gt;0, (R11*SUMPRODUCT(K11:$K$98, X11:$X$98)-K11*$AZ$3)/Z11, 0)</f>
        <v>-200.51400474215342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250000</v>
      </c>
      <c r="S12">
        <f t="shared" si="1"/>
        <v>-359.59420277569217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-181.33821989811531</v>
      </c>
      <c r="AC12">
        <f t="shared" si="2"/>
        <v>-321.13040600949125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-571.90961638624401</v>
      </c>
      <c r="AI12">
        <f t="shared" si="6"/>
        <v>-594.23550509153313</v>
      </c>
      <c r="AJ12">
        <f t="shared" si="7"/>
        <v>139.79218611137594</v>
      </c>
      <c r="AK12">
        <f t="shared" si="22"/>
        <v>-0.41707790576566522</v>
      </c>
      <c r="AL12">
        <f t="shared" si="8"/>
        <v>-454.86039688592285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-303.9760409105408</v>
      </c>
      <c r="AR12">
        <f t="shared" si="9"/>
        <v>-315.84248809729309</v>
      </c>
      <c r="AS12">
        <f t="shared" si="9"/>
        <v>74.301033007403063</v>
      </c>
      <c r="AT12">
        <f t="shared" si="9"/>
        <v>-0.22168134074577867</v>
      </c>
      <c r="AU12">
        <f t="shared" si="9"/>
        <v>-241.76313643063583</v>
      </c>
      <c r="AW12">
        <v>9</v>
      </c>
      <c r="AX12">
        <f>IF(Z12&gt;0, (R12*SUMPRODUCT(K12:$K$98, X12:$X$98)-K12*$AZ$3)/Z12, 0)</f>
        <v>-359.59420277569217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250000</v>
      </c>
      <c r="S13">
        <f t="shared" si="1"/>
        <v>-513.34734180809369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-321.13040600949125</v>
      </c>
      <c r="AC13">
        <f t="shared" si="2"/>
        <v>-452.68687469452789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-567.92729643846769</v>
      </c>
      <c r="AI13">
        <f t="shared" si="6"/>
        <v>-589.9731335270601</v>
      </c>
      <c r="AJ13">
        <f t="shared" si="7"/>
        <v>131.55646868503663</v>
      </c>
      <c r="AK13">
        <f t="shared" si="22"/>
        <v>-0.64226081201898255</v>
      </c>
      <c r="AL13">
        <f t="shared" si="8"/>
        <v>-459.05892565404247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-286.93858890060568</v>
      </c>
      <c r="AR13">
        <f t="shared" si="9"/>
        <v>-298.07698887715748</v>
      </c>
      <c r="AS13">
        <f t="shared" si="9"/>
        <v>66.467358977032404</v>
      </c>
      <c r="AT13">
        <f t="shared" si="9"/>
        <v>-0.3244947236425903</v>
      </c>
      <c r="AU13">
        <f t="shared" si="9"/>
        <v>-231.93412462376764</v>
      </c>
      <c r="AW13">
        <v>10</v>
      </c>
      <c r="AX13">
        <f>IF(Z13&gt;0, (R13*SUMPRODUCT(K13:$K$98, X13:$X$98)-K13*$AZ$3)/Z13, 0)</f>
        <v>-513.34734180809369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250000</v>
      </c>
      <c r="S14">
        <f t="shared" si="1"/>
        <v>-441.4148305790452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-452.68687469452789</v>
      </c>
      <c r="AC14">
        <f t="shared" si="2"/>
        <v>-384.36535598763749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-564.36593388335552</v>
      </c>
      <c r="AI14">
        <f t="shared" si="6"/>
        <v>-586.13487600767371</v>
      </c>
      <c r="AJ14">
        <f t="shared" si="7"/>
        <v>-68.321518706890402</v>
      </c>
      <c r="AK14">
        <f t="shared" si="22"/>
        <v>-31.688081228616955</v>
      </c>
      <c r="AL14">
        <f t="shared" si="8"/>
        <v>-686.14447594318108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-254.58861816404772</v>
      </c>
      <c r="AR14">
        <f t="shared" si="9"/>
        <v>-264.40870928150474</v>
      </c>
      <c r="AS14">
        <f t="shared" si="9"/>
        <v>-30.820217866040391</v>
      </c>
      <c r="AT14">
        <f t="shared" si="9"/>
        <v>-14.294670049895471</v>
      </c>
      <c r="AU14">
        <f t="shared" si="9"/>
        <v>-309.52359719744061</v>
      </c>
      <c r="AW14">
        <v>11</v>
      </c>
      <c r="AX14">
        <f>IF(Z14&gt;0, (R14*SUMPRODUCT(K14:$K$98, X14:$X$98)-K14*$AZ$3)/Z14, 0)</f>
        <v>-441.4148305790452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250000</v>
      </c>
      <c r="S15">
        <f t="shared" si="1"/>
        <v>-374.22310497907938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-384.36535598763749</v>
      </c>
      <c r="AC15">
        <f t="shared" si="2"/>
        <v>-321.7574495021363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-562.24388339846428</v>
      </c>
      <c r="AI15">
        <f t="shared" si="6"/>
        <v>-583.7389117131994</v>
      </c>
      <c r="AJ15">
        <f t="shared" si="7"/>
        <v>-62.607906485501189</v>
      </c>
      <c r="AK15">
        <f t="shared" si="22"/>
        <v>-26.905574919134626</v>
      </c>
      <c r="AL15">
        <f t="shared" si="8"/>
        <v>-673.25239311783525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-226.45656193165797</v>
      </c>
      <c r="AR15">
        <f t="shared" si="9"/>
        <v>-235.11417538821701</v>
      </c>
      <c r="AS15">
        <f t="shared" si="9"/>
        <v>-25.216763883222846</v>
      </c>
      <c r="AT15">
        <f t="shared" si="9"/>
        <v>-10.836834642207718</v>
      </c>
      <c r="AU15">
        <f t="shared" si="9"/>
        <v>-271.16777391364758</v>
      </c>
      <c r="AW15">
        <v>12</v>
      </c>
      <c r="AX15">
        <f>IF(Z15&gt;0, (R15*SUMPRODUCT(K15:$K$98, X15:$X$98)-K15*$AZ$3)/Z15, 0)</f>
        <v>-374.22310497907938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250000</v>
      </c>
      <c r="S16">
        <f t="shared" si="1"/>
        <v>-312.1501206673455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-321.7574495021363</v>
      </c>
      <c r="AC16">
        <f t="shared" si="2"/>
        <v>-265.00282871098261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-560.89062399384886</v>
      </c>
      <c r="AI16">
        <f t="shared" si="6"/>
        <v>-582.1146129630373</v>
      </c>
      <c r="AJ16">
        <f t="shared" si="7"/>
        <v>-56.754620791153684</v>
      </c>
      <c r="AK16">
        <f t="shared" si="22"/>
        <v>-22.523021465149544</v>
      </c>
      <c r="AL16">
        <f t="shared" si="8"/>
        <v>-661.39225521934054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-201.7067016134356</v>
      </c>
      <c r="AR16">
        <f t="shared" si="9"/>
        <v>-209.33924283791129</v>
      </c>
      <c r="AS16">
        <f t="shared" si="9"/>
        <v>-20.410017339192443</v>
      </c>
      <c r="AT16">
        <f t="shared" si="9"/>
        <v>-8.0996974735554623</v>
      </c>
      <c r="AU16">
        <f t="shared" si="9"/>
        <v>-237.8489576506592</v>
      </c>
      <c r="AW16">
        <v>13</v>
      </c>
      <c r="AX16">
        <f>IF(Z16&gt;0, (R16*SUMPRODUCT(K16:$K$98, X16:$X$98)-K16*$AZ$3)/Z16, 0)</f>
        <v>-312.1501206673455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250000</v>
      </c>
      <c r="S17">
        <f t="shared" si="1"/>
        <v>-255.11120899587334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-265.00282871098261</v>
      </c>
      <c r="AC17">
        <f t="shared" si="2"/>
        <v>-213.84240289333752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-559.46732058626162</v>
      </c>
      <c r="AI17">
        <f t="shared" si="6"/>
        <v>-580.42312293369946</v>
      </c>
      <c r="AJ17">
        <f t="shared" si="7"/>
        <v>-51.160425817645091</v>
      </c>
      <c r="AK17">
        <f t="shared" si="22"/>
        <v>-18.550198009768785</v>
      </c>
      <c r="AL17">
        <f t="shared" si="8"/>
        <v>-650.13374676111334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-179.63826360084818</v>
      </c>
      <c r="AR17">
        <f t="shared" si="9"/>
        <v>-186.36692103540852</v>
      </c>
      <c r="AS17">
        <f t="shared" si="9"/>
        <v>-16.427000685815301</v>
      </c>
      <c r="AT17">
        <f t="shared" si="9"/>
        <v>-5.9562466605464204</v>
      </c>
      <c r="AU17">
        <f t="shared" si="9"/>
        <v>-208.75016838177027</v>
      </c>
      <c r="AW17">
        <v>14</v>
      </c>
      <c r="AX17">
        <f>IF(Z17&gt;0, (R17*SUMPRODUCT(K17:$K$98, X17:$X$98)-K17*$AZ$3)/Z17, 0)</f>
        <v>-255.11120899587334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250000</v>
      </c>
      <c r="S18">
        <f t="shared" si="1"/>
        <v>-202.63773049946204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-213.84240289333752</v>
      </c>
      <c r="AC18">
        <f t="shared" si="2"/>
        <v>-167.70644557357673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-558.17476972390932</v>
      </c>
      <c r="AI18">
        <f t="shared" si="6"/>
        <v>-578.86519657090048</v>
      </c>
      <c r="AJ18">
        <f t="shared" si="7"/>
        <v>-46.135957319760792</v>
      </c>
      <c r="AK18">
        <f t="shared" si="22"/>
        <v>-14.968968202533627</v>
      </c>
      <c r="AL18">
        <f t="shared" si="8"/>
        <v>-639.97012209319485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-160.02075087681911</v>
      </c>
      <c r="AR18">
        <f t="shared" si="9"/>
        <v>-165.95240135549463</v>
      </c>
      <c r="AS18">
        <f t="shared" si="9"/>
        <v>-13.22652139289764</v>
      </c>
      <c r="AT18">
        <f t="shared" si="9"/>
        <v>-4.291389832624418</v>
      </c>
      <c r="AU18">
        <f t="shared" si="9"/>
        <v>-183.47031258101666</v>
      </c>
      <c r="AW18">
        <v>15</v>
      </c>
      <c r="AX18">
        <f>IF(Z18&gt;0, (R18*SUMPRODUCT(K18:$K$98, X18:$X$98)-K18*$AZ$3)/Z18, 0)</f>
        <v>-202.63773049946204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250000</v>
      </c>
      <c r="S19">
        <f t="shared" si="1"/>
        <v>-154.37729791699203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-167.70644557357673</v>
      </c>
      <c r="AC19">
        <f t="shared" si="2"/>
        <v>-126.1430706284234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-557.99019023161668</v>
      </c>
      <c r="AI19">
        <f t="shared" si="6"/>
        <v>-578.41791379111476</v>
      </c>
      <c r="AJ19">
        <f t="shared" si="7"/>
        <v>-41.563374945153328</v>
      </c>
      <c r="AK19">
        <f t="shared" si="22"/>
        <v>-11.739451190150373</v>
      </c>
      <c r="AL19">
        <f t="shared" si="8"/>
        <v>-631.72073992641845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-142.82842372068731</v>
      </c>
      <c r="AR19">
        <f t="shared" si="9"/>
        <v>-148.05729621214451</v>
      </c>
      <c r="AS19">
        <f t="shared" si="9"/>
        <v>-10.638952855898774</v>
      </c>
      <c r="AT19">
        <f t="shared" si="9"/>
        <v>-3.0049404777871276</v>
      </c>
      <c r="AU19">
        <f t="shared" si="9"/>
        <v>-161.7011895458304</v>
      </c>
      <c r="AW19">
        <v>16</v>
      </c>
      <c r="AX19">
        <f>IF(Z19&gt;0, (R19*SUMPRODUCT(K19:$K$98, X19:$X$98)-K19*$AZ$3)/Z19, 0)</f>
        <v>-154.37729791699203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250000</v>
      </c>
      <c r="S20">
        <f t="shared" si="1"/>
        <v>-110.30718355968817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-126.1430706284234</v>
      </c>
      <c r="AC20">
        <f t="shared" si="2"/>
        <v>-88.985667722350172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-557.50791590045924</v>
      </c>
      <c r="AI20">
        <f t="shared" si="6"/>
        <v>-577.67561143277226</v>
      </c>
      <c r="AJ20">
        <f t="shared" si="7"/>
        <v>-37.15740290607323</v>
      </c>
      <c r="AK20">
        <f t="shared" si="22"/>
        <v>-8.8300149439896387</v>
      </c>
      <c r="AL20">
        <f t="shared" si="8"/>
        <v>-623.66302928283517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-127.41515735828241</v>
      </c>
      <c r="AR20">
        <f t="shared" si="9"/>
        <v>-132.02436563410248</v>
      </c>
      <c r="AS20">
        <f t="shared" si="9"/>
        <v>-8.4921060370158621</v>
      </c>
      <c r="AT20">
        <f t="shared" si="9"/>
        <v>-2.0180480159591188</v>
      </c>
      <c r="AU20">
        <f t="shared" si="9"/>
        <v>-142.53451968707748</v>
      </c>
      <c r="AW20">
        <v>17</v>
      </c>
      <c r="AX20">
        <f>IF(Z20&gt;0, (R20*SUMPRODUCT(K20:$K$98, X20:$X$98)-K20*$AZ$3)/Z20, 0)</f>
        <v>-110.30718355968817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250000</v>
      </c>
      <c r="S21">
        <f t="shared" si="1"/>
        <v>-69.937909817723863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-88.985667722350172</v>
      </c>
      <c r="AC21">
        <f t="shared" si="2"/>
        <v>-55.69919416388143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-557.88807095478739</v>
      </c>
      <c r="AI21">
        <f t="shared" si="6"/>
        <v>-577.79830072468178</v>
      </c>
      <c r="AJ21">
        <f t="shared" si="7"/>
        <v>-33.286473558468742</v>
      </c>
      <c r="AK21">
        <f t="shared" si="22"/>
        <v>-6.2289967405645124</v>
      </c>
      <c r="AL21">
        <f t="shared" si="8"/>
        <v>-617.31377102371505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-113.84110675137626</v>
      </c>
      <c r="AR21">
        <f t="shared" si="9"/>
        <v>-117.90393352736349</v>
      </c>
      <c r="AS21">
        <f t="shared" si="9"/>
        <v>-6.7923463272144478</v>
      </c>
      <c r="AT21">
        <f t="shared" si="9"/>
        <v>-1.2710719583642933</v>
      </c>
      <c r="AU21">
        <f t="shared" si="9"/>
        <v>-125.96735181294224</v>
      </c>
      <c r="AW21">
        <v>18</v>
      </c>
      <c r="AX21">
        <f>IF(Z21&gt;0, (R21*SUMPRODUCT(K21:$K$98, X21:$X$98)-K21*$AZ$3)/Z21, 0)</f>
        <v>-69.937909817723863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250000</v>
      </c>
      <c r="S22">
        <f t="shared" si="1"/>
        <v>-33.142155375315497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-55.69919416388143</v>
      </c>
      <c r="AC22">
        <f t="shared" si="2"/>
        <v>-26.056701882444258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-558.71509383614352</v>
      </c>
      <c r="AI22">
        <f t="shared" si="6"/>
        <v>-578.37034979895532</v>
      </c>
      <c r="AJ22">
        <f t="shared" si="7"/>
        <v>-29.642492281437171</v>
      </c>
      <c r="AK22">
        <f t="shared" si="22"/>
        <v>-3.8989435914717006</v>
      </c>
      <c r="AL22">
        <f t="shared" si="8"/>
        <v>-611.91178567186421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-101.79452389999004</v>
      </c>
      <c r="AR22">
        <f t="shared" si="9"/>
        <v>-105.37559311566018</v>
      </c>
      <c r="AS22">
        <f t="shared" si="9"/>
        <v>-5.4006835009239307</v>
      </c>
      <c r="AT22">
        <f t="shared" si="9"/>
        <v>-0.71036403166007311</v>
      </c>
      <c r="AU22">
        <f t="shared" si="9"/>
        <v>-111.48664064824418</v>
      </c>
      <c r="AW22">
        <v>19</v>
      </c>
      <c r="AX22">
        <f>IF(Z22&gt;0, (R22*SUMPRODUCT(K22:$K$98, X22:$X$98)-K22*$AZ$3)/Z22, 0)</f>
        <v>-33.142155375315497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250000</v>
      </c>
      <c r="S23">
        <f t="shared" si="1"/>
        <v>0.33388479225156548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-26.056701882444258</v>
      </c>
      <c r="AC23">
        <f t="shared" si="2"/>
        <v>0.25913049686300837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-560.15494313161514</v>
      </c>
      <c r="AI23">
        <f t="shared" si="6"/>
        <v>-579.55763104048572</v>
      </c>
      <c r="AJ23">
        <f t="shared" si="7"/>
        <v>-26.315832379307267</v>
      </c>
      <c r="AK23">
        <f t="shared" si="22"/>
        <v>-1.8239691317710982</v>
      </c>
      <c r="AL23">
        <f t="shared" si="8"/>
        <v>-607.69743255156413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-91.122192648831614</v>
      </c>
      <c r="AR23">
        <f t="shared" si="9"/>
        <v>-94.278489825560882</v>
      </c>
      <c r="AS23">
        <f t="shared" si="9"/>
        <v>-4.2808804549247172</v>
      </c>
      <c r="AT23">
        <f t="shared" si="9"/>
        <v>-0.29671088088874814</v>
      </c>
      <c r="AU23">
        <f t="shared" si="9"/>
        <v>-98.856081161374348</v>
      </c>
      <c r="AW23">
        <v>20</v>
      </c>
      <c r="AX23">
        <f>IF(Z23&gt;0, (R23*SUMPRODUCT(K23:$K$98, X23:$X$98)-K23*$AZ$3)/Z23, 0)</f>
        <v>0.33388479225156548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250000</v>
      </c>
      <c r="S24">
        <f t="shared" si="1"/>
        <v>30.702560658641392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0.25913049686300837</v>
      </c>
      <c r="AC24">
        <f t="shared" si="2"/>
        <v>23.521184525975741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-561.99458668909597</v>
      </c>
      <c r="AI24">
        <f t="shared" si="6"/>
        <v>-581.14704826020898</v>
      </c>
      <c r="AJ24">
        <f t="shared" si="7"/>
        <v>-23.262054029112733</v>
      </c>
      <c r="AK24">
        <f t="shared" si="22"/>
        <v>1.8139134780410588E-2</v>
      </c>
      <c r="AL24">
        <f t="shared" si="8"/>
        <v>-604.39096315454128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-81.626297623735979</v>
      </c>
      <c r="AR24">
        <f t="shared" si="9"/>
        <v>-84.408076248403944</v>
      </c>
      <c r="AS24">
        <f t="shared" si="9"/>
        <v>-3.3786719489706138</v>
      </c>
      <c r="AT24">
        <f t="shared" si="9"/>
        <v>2.6345990678411334E-3</v>
      </c>
      <c r="AU24">
        <f t="shared" si="9"/>
        <v>-87.784113598306718</v>
      </c>
      <c r="AW24">
        <v>21</v>
      </c>
      <c r="AX24">
        <f>IF(Z24&gt;0, (R24*SUMPRODUCT(K24:$K$98, X24:$X$98)-K24*$AZ$3)/Z24, 0)</f>
        <v>30.702560658641392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250000</v>
      </c>
      <c r="S25">
        <f t="shared" si="1"/>
        <v>58.218749986838674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23.521184525975741</v>
      </c>
      <c r="AC25">
        <f t="shared" si="2"/>
        <v>44.023678578975478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-565.12440564343285</v>
      </c>
      <c r="AI25">
        <f t="shared" si="6"/>
        <v>-584.02883015827035</v>
      </c>
      <c r="AJ25">
        <f t="shared" si="7"/>
        <v>-20.502494052999737</v>
      </c>
      <c r="AK25">
        <f t="shared" si="22"/>
        <v>1.6464829168183019</v>
      </c>
      <c r="AL25">
        <f t="shared" si="8"/>
        <v>-602.8848412944518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-73.286504287678667</v>
      </c>
      <c r="AR25">
        <f t="shared" si="9"/>
        <v>-75.738069242983187</v>
      </c>
      <c r="AS25">
        <f t="shared" si="9"/>
        <v>-2.6588059254183305</v>
      </c>
      <c r="AT25">
        <f t="shared" si="9"/>
        <v>0.2135193174069501</v>
      </c>
      <c r="AU25">
        <f t="shared" si="9"/>
        <v>-78.183355850994573</v>
      </c>
      <c r="AW25">
        <v>22</v>
      </c>
      <c r="AX25">
        <f>IF(Z25&gt;0, (R25*SUMPRODUCT(K25:$K$98, X25:$X$98)-K25*$AZ$3)/Z25, 0)</f>
        <v>58.218749986838674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250000</v>
      </c>
      <c r="S26">
        <f t="shared" si="1"/>
        <v>82.970070003231058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44.023678578975478</v>
      </c>
      <c r="AC26">
        <f t="shared" si="2"/>
        <v>61.923595431239619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-569.66630641860274</v>
      </c>
      <c r="AI26">
        <f t="shared" si="6"/>
        <v>-588.32472005764998</v>
      </c>
      <c r="AJ26">
        <f t="shared" si="7"/>
        <v>-17.899916852264141</v>
      </c>
      <c r="AK26">
        <f t="shared" si="22"/>
        <v>3.0816575005282836</v>
      </c>
      <c r="AL26">
        <f t="shared" si="8"/>
        <v>-603.14297940938582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-65.960274459326271</v>
      </c>
      <c r="AR26">
        <f t="shared" si="9"/>
        <v>-68.120686740587004</v>
      </c>
      <c r="AS26">
        <f t="shared" si="9"/>
        <v>-2.072587785289993</v>
      </c>
      <c r="AT26">
        <f t="shared" si="9"/>
        <v>0.35681761802342254</v>
      </c>
      <c r="AU26">
        <f t="shared" si="9"/>
        <v>-69.836456907853574</v>
      </c>
      <c r="AW26">
        <v>23</v>
      </c>
      <c r="AX26">
        <f>IF(Z26&gt;0, (R26*SUMPRODUCT(K26:$K$98, X26:$X$98)-K26*$AZ$3)/Z26, 0)</f>
        <v>82.970070003231058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250000</v>
      </c>
      <c r="S27">
        <f t="shared" si="1"/>
        <v>105.05345120398418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61.923595431239619</v>
      </c>
      <c r="AC27">
        <f t="shared" si="2"/>
        <v>77.379768418290723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-574.49124985730975</v>
      </c>
      <c r="AI27">
        <f t="shared" si="6"/>
        <v>-592.90563023498078</v>
      </c>
      <c r="AJ27">
        <f t="shared" si="7"/>
        <v>-15.456172987051104</v>
      </c>
      <c r="AK27">
        <f t="shared" si="22"/>
        <v>4.3346516801867736</v>
      </c>
      <c r="AL27">
        <f t="shared" si="8"/>
        <v>-604.02715154184511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-59.391913313534332</v>
      </c>
      <c r="AR27">
        <f t="shared" si="9"/>
        <v>-61.295624263674519</v>
      </c>
      <c r="AS27">
        <f t="shared" si="9"/>
        <v>-1.5978862801373093</v>
      </c>
      <c r="AT27">
        <f t="shared" si="9"/>
        <v>0.44812389553010895</v>
      </c>
      <c r="AU27">
        <f t="shared" si="9"/>
        <v>-62.445386648281719</v>
      </c>
      <c r="AW27">
        <v>24</v>
      </c>
      <c r="AX27">
        <f>IF(Z27&gt;0, (R27*SUMPRODUCT(K27:$K$98, X27:$X$98)-K27*$AZ$3)/Z27, 0)</f>
        <v>105.05345120398418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250000</v>
      </c>
      <c r="S28">
        <f t="shared" si="1"/>
        <v>124.75246466531247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77.379768418290723</v>
      </c>
      <c r="AC28">
        <f t="shared" si="2"/>
        <v>90.681111753307732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-580.28113606951695</v>
      </c>
      <c r="AI28">
        <f t="shared" si="6"/>
        <v>-598.45334452980433</v>
      </c>
      <c r="AJ28">
        <f t="shared" si="7"/>
        <v>-13.301343335017009</v>
      </c>
      <c r="AK28">
        <f t="shared" si="22"/>
        <v>5.4165837892803514</v>
      </c>
      <c r="AL28">
        <f t="shared" si="8"/>
        <v>-606.33810407554097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-53.56293027507882</v>
      </c>
      <c r="AR28">
        <f t="shared" si="9"/>
        <v>-55.240318482621667</v>
      </c>
      <c r="AS28">
        <f t="shared" si="9"/>
        <v>-1.2277823305513222</v>
      </c>
      <c r="AT28">
        <f t="shared" si="9"/>
        <v>0.49997851351760764</v>
      </c>
      <c r="AU28">
        <f t="shared" si="9"/>
        <v>-55.968122299655377</v>
      </c>
      <c r="AW28">
        <v>25</v>
      </c>
      <c r="AX28">
        <f>IF(Z28&gt;0, (R28*SUMPRODUCT(K28:$K$98, X28:$X$98)-K28*$AZ$3)/Z28, 0)</f>
        <v>124.75246466531247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250000</v>
      </c>
      <c r="S29">
        <f t="shared" si="1"/>
        <v>142.23732007692021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90.681111753307732</v>
      </c>
      <c r="AC29">
        <f t="shared" si="2"/>
        <v>102.02287491443542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-586.81477493458465</v>
      </c>
      <c r="AI29">
        <f t="shared" si="6"/>
        <v>-604.74657983277575</v>
      </c>
      <c r="AJ29">
        <f t="shared" si="7"/>
        <v>-11.341763161127687</v>
      </c>
      <c r="AK29">
        <f t="shared" si="22"/>
        <v>6.3476778227315416</v>
      </c>
      <c r="AL29">
        <f t="shared" si="8"/>
        <v>-609.74066517117194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-48.362516706596871</v>
      </c>
      <c r="AR29">
        <f t="shared" si="9"/>
        <v>-49.840371816950693</v>
      </c>
      <c r="AS29">
        <f t="shared" si="9"/>
        <v>-0.93473483250902933</v>
      </c>
      <c r="AT29">
        <f t="shared" si="9"/>
        <v>0.52314578272875012</v>
      </c>
      <c r="AU29">
        <f t="shared" si="9"/>
        <v>-50.251960866730975</v>
      </c>
      <c r="AW29">
        <v>26</v>
      </c>
      <c r="AX29">
        <f>IF(Z29&gt;0, (R29*SUMPRODUCT(K29:$K$98, X29:$X$98)-K29*$AZ$3)/Z29, 0)</f>
        <v>142.23732007692021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250000</v>
      </c>
      <c r="S30">
        <f t="shared" si="1"/>
        <v>157.70517666046831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102.02287491443542</v>
      </c>
      <c r="AC30">
        <f t="shared" si="2"/>
        <v>111.61097734730861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-595.07501485867397</v>
      </c>
      <c r="AI30">
        <f t="shared" si="6"/>
        <v>-612.76799420639725</v>
      </c>
      <c r="AJ30">
        <f t="shared" si="7"/>
        <v>-9.5881024328731854</v>
      </c>
      <c r="AK30">
        <f t="shared" si="22"/>
        <v>7.1416012440104799</v>
      </c>
      <c r="AL30">
        <f t="shared" si="8"/>
        <v>-615.21449539525986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-43.788648992759839</v>
      </c>
      <c r="AR30">
        <f t="shared" si="9"/>
        <v>-45.090588484334027</v>
      </c>
      <c r="AS30">
        <f t="shared" si="9"/>
        <v>-0.70554138798689436</v>
      </c>
      <c r="AT30">
        <f t="shared" si="9"/>
        <v>0.52551537589676978</v>
      </c>
      <c r="AU30">
        <f t="shared" si="9"/>
        <v>-45.270614496424145</v>
      </c>
      <c r="AW30">
        <v>27</v>
      </c>
      <c r="AX30">
        <f>IF(Z30&gt;0, (R30*SUMPRODUCT(K30:$K$98, X30:$X$98)-K30*$AZ$3)/Z30, 0)</f>
        <v>157.70517666046831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250000</v>
      </c>
      <c r="S31">
        <f t="shared" si="1"/>
        <v>171.24090988582776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111.61097734730861</v>
      </c>
      <c r="AC31">
        <f t="shared" si="2"/>
        <v>119.56395258621831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-605.31380181244981</v>
      </c>
      <c r="AI31">
        <f t="shared" si="6"/>
        <v>-622.76931998651457</v>
      </c>
      <c r="AJ31">
        <f t="shared" si="7"/>
        <v>-7.9529752389097013</v>
      </c>
      <c r="AK31">
        <f t="shared" si="22"/>
        <v>7.812768414311603</v>
      </c>
      <c r="AL31">
        <f t="shared" si="8"/>
        <v>-622.90952681111276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-39.769706303830624</v>
      </c>
      <c r="AR31">
        <f t="shared" si="9"/>
        <v>-40.916550848073847</v>
      </c>
      <c r="AS31">
        <f t="shared" si="9"/>
        <v>-0.52251821872562287</v>
      </c>
      <c r="AT31">
        <f t="shared" si="9"/>
        <v>0.51330649379986826</v>
      </c>
      <c r="AU31">
        <f t="shared" si="9"/>
        <v>-40.925762572999609</v>
      </c>
      <c r="AW31">
        <v>28</v>
      </c>
      <c r="AX31">
        <f>IF(Z31&gt;0, (R31*SUMPRODUCT(K31:$K$98, X31:$X$98)-K31*$AZ$3)/Z31, 0)</f>
        <v>171.24090988582776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250000</v>
      </c>
      <c r="S32">
        <f t="shared" si="1"/>
        <v>182.92298089733822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119.56395258621831</v>
      </c>
      <c r="AC32">
        <f t="shared" si="2"/>
        <v>125.99212506066419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-616.76978805877059</v>
      </c>
      <c r="AI32">
        <f t="shared" si="6"/>
        <v>-633.98907407228887</v>
      </c>
      <c r="AJ32">
        <f t="shared" si="7"/>
        <v>-6.428172474445887</v>
      </c>
      <c r="AK32">
        <f t="shared" si="22"/>
        <v>8.3694766810352821</v>
      </c>
      <c r="AL32">
        <f t="shared" si="8"/>
        <v>-632.04776986569948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-36.180692640519077</v>
      </c>
      <c r="AR32">
        <f t="shared" si="9"/>
        <v>-37.190803230898588</v>
      </c>
      <c r="AS32">
        <f t="shared" si="9"/>
        <v>-0.37708677863451051</v>
      </c>
      <c r="AT32">
        <f t="shared" si="9"/>
        <v>0.49096675813451945</v>
      </c>
      <c r="AU32">
        <f t="shared" si="9"/>
        <v>-37.076923251398583</v>
      </c>
      <c r="AW32">
        <v>29</v>
      </c>
      <c r="AX32">
        <f>IF(Z32&gt;0, (R32*SUMPRODUCT(K32:$K$98, X32:$X$98)-K32*$AZ$3)/Z32, 0)</f>
        <v>182.92298089733822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250000</v>
      </c>
      <c r="S33">
        <f t="shared" si="1"/>
        <v>192.91571668184443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125.99212506066419</v>
      </c>
      <c r="AC33">
        <f t="shared" si="2"/>
        <v>131.05953847217813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-630.52049007845983</v>
      </c>
      <c r="AI33">
        <f t="shared" si="6"/>
        <v>-647.50453118283508</v>
      </c>
      <c r="AJ33">
        <f t="shared" si="7"/>
        <v>-5.0674134115139395</v>
      </c>
      <c r="AK33">
        <f t="shared" si="22"/>
        <v>8.8194487542464941</v>
      </c>
      <c r="AL33">
        <f t="shared" si="8"/>
        <v>-643.75249584010248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-33.024402321510408</v>
      </c>
      <c r="AR33">
        <f t="shared" si="9"/>
        <v>-33.91396549241729</v>
      </c>
      <c r="AS33">
        <f t="shared" si="9"/>
        <v>-0.26541294353563299</v>
      </c>
      <c r="AT33">
        <f t="shared" si="9"/>
        <v>0.46193110057047782</v>
      </c>
      <c r="AU33">
        <f t="shared" si="9"/>
        <v>-33.717447335382445</v>
      </c>
      <c r="AW33">
        <v>30</v>
      </c>
      <c r="AX33">
        <f>IF(Z33&gt;0, (R33*SUMPRODUCT(K33:$K$98, X33:$X$98)-K33*$AZ$3)/Z33, 0)</f>
        <v>192.91571668184443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250000</v>
      </c>
      <c r="S34">
        <f t="shared" si="1"/>
        <v>201.29478701205682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131.05953847217813</v>
      </c>
      <c r="AC34">
        <f t="shared" si="2"/>
        <v>134.86380226855397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-646.6084304264549</v>
      </c>
      <c r="AI34">
        <f t="shared" si="6"/>
        <v>-663.35797027674369</v>
      </c>
      <c r="AJ34">
        <f t="shared" si="7"/>
        <v>-3.8042637963758352</v>
      </c>
      <c r="AK34">
        <f t="shared" si="22"/>
        <v>9.1741676930524694</v>
      </c>
      <c r="AL34">
        <f t="shared" si="8"/>
        <v>-657.98806638006704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-30.238420489354098</v>
      </c>
      <c r="AR34">
        <f t="shared" si="9"/>
        <v>-31.02170695016035</v>
      </c>
      <c r="AS34">
        <f t="shared" si="9"/>
        <v>-0.17790508585137155</v>
      </c>
      <c r="AT34">
        <f t="shared" si="9"/>
        <v>0.42902679162318935</v>
      </c>
      <c r="AU34">
        <f t="shared" ref="AU34:AU97" si="23">AL34*$K34</f>
        <v>-30.770585244388535</v>
      </c>
      <c r="AW34">
        <v>31</v>
      </c>
      <c r="AX34">
        <f>IF(Z34&gt;0, (R34*SUMPRODUCT(K34:$K$98, X34:$X$98)-K34*$AZ$3)/Z34, 0)</f>
        <v>201.29478701205682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250000</v>
      </c>
      <c r="S35">
        <f t="shared" si="1"/>
        <v>208.14701547225314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134.86380226855397</v>
      </c>
      <c r="AC35">
        <f t="shared" si="2"/>
        <v>137.50811938445537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-662.99670090318602</v>
      </c>
      <c r="AI35">
        <f t="shared" ref="AI35:AI66" si="25">SUM(AE35:AH35)</f>
        <v>-679.51244568488164</v>
      </c>
      <c r="AJ35">
        <f t="shared" si="7"/>
        <v>-2.6443171159014014</v>
      </c>
      <c r="AK35">
        <f t="shared" si="22"/>
        <v>9.4404661587987793</v>
      </c>
      <c r="AL35">
        <f t="shared" ref="AL35:AL98" si="26">SUM(AI35:AK35)</f>
        <v>-672.71629664198429</v>
      </c>
      <c r="AN35">
        <f t="shared" ref="AN35:AT66" si="27">AE35*$K35</f>
        <v>0</v>
      </c>
      <c r="AO35">
        <f t="shared" si="27"/>
        <v>0</v>
      </c>
      <c r="AP35">
        <f t="shared" si="27"/>
        <v>-0.68960099550621279</v>
      </c>
      <c r="AQ35">
        <f t="shared" si="27"/>
        <v>-27.68286813604006</v>
      </c>
      <c r="AR35">
        <f t="shared" si="27"/>
        <v>-28.372469131546271</v>
      </c>
      <c r="AS35">
        <f t="shared" si="27"/>
        <v>-0.11041123120167924</v>
      </c>
      <c r="AT35">
        <f t="shared" si="27"/>
        <v>0.39417870324355841</v>
      </c>
      <c r="AU35">
        <f t="shared" si="23"/>
        <v>-28.088701659504395</v>
      </c>
      <c r="AW35">
        <v>32</v>
      </c>
      <c r="AX35">
        <f>IF(Z35&gt;0, (R35*SUMPRODUCT(K35:$K$98, X35:$X$98)-K35*$AZ$3)/Z35, 0)</f>
        <v>208.14701547225314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250000</v>
      </c>
      <c r="S36">
        <f t="shared" si="1"/>
        <v>213.70274150172355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137.50811938445537</v>
      </c>
      <c r="AC36">
        <f t="shared" si="2"/>
        <v>139.1848383959649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-680.58923399395212</v>
      </c>
      <c r="AI36">
        <f t="shared" si="25"/>
        <v>-696.87176240443137</v>
      </c>
      <c r="AJ36">
        <f t="shared" si="7"/>
        <v>-1.6767190115095332</v>
      </c>
      <c r="AK36">
        <f t="shared" si="22"/>
        <v>9.6255683569118773</v>
      </c>
      <c r="AL36">
        <f t="shared" si="26"/>
        <v>-688.92291305902893</v>
      </c>
      <c r="AN36">
        <f t="shared" si="27"/>
        <v>0</v>
      </c>
      <c r="AO36">
        <f t="shared" si="27"/>
        <v>0</v>
      </c>
      <c r="AP36">
        <f t="shared" si="27"/>
        <v>-0.60702075232073016</v>
      </c>
      <c r="AQ36">
        <f t="shared" si="27"/>
        <v>-25.372704927971178</v>
      </c>
      <c r="AR36">
        <f t="shared" si="27"/>
        <v>-25.979725680291907</v>
      </c>
      <c r="AS36">
        <f t="shared" si="27"/>
        <v>-6.2508918156834875E-2</v>
      </c>
      <c r="AT36">
        <f t="shared" si="27"/>
        <v>0.35884597270328211</v>
      </c>
      <c r="AU36">
        <f t="shared" si="23"/>
        <v>-25.683388625745454</v>
      </c>
      <c r="AW36">
        <v>33</v>
      </c>
      <c r="AX36">
        <f>IF(Z36&gt;0, (R36*SUMPRODUCT(K36:$K$98, X36:$X$98)-K36*$AZ$3)/Z36, 0)</f>
        <v>213.70274150172355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250000</v>
      </c>
      <c r="S37">
        <f t="shared" si="1"/>
        <v>218.11304262227347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139.1848383959649</v>
      </c>
      <c r="AC37">
        <f t="shared" si="2"/>
        <v>140.02605056402027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-699.92288298155552</v>
      </c>
      <c r="AI37">
        <f t="shared" si="25"/>
        <v>-715.97259381963181</v>
      </c>
      <c r="AJ37">
        <f t="shared" si="7"/>
        <v>-0.84121216805536392</v>
      </c>
      <c r="AK37">
        <f t="shared" si="22"/>
        <v>9.7429386877175439</v>
      </c>
      <c r="AL37">
        <f t="shared" si="26"/>
        <v>-707.07086729996956</v>
      </c>
      <c r="AN37">
        <f t="shared" si="27"/>
        <v>0</v>
      </c>
      <c r="AO37">
        <f t="shared" si="27"/>
        <v>0</v>
      </c>
      <c r="AP37">
        <f t="shared" si="27"/>
        <v>-0.53423321205386354</v>
      </c>
      <c r="AQ37">
        <f t="shared" si="27"/>
        <v>-23.297743724961347</v>
      </c>
      <c r="AR37">
        <f t="shared" si="27"/>
        <v>-23.831976937015206</v>
      </c>
      <c r="AS37">
        <f t="shared" si="27"/>
        <v>-2.8000721202580601E-2</v>
      </c>
      <c r="AT37">
        <f t="shared" si="27"/>
        <v>0.32430499729844692</v>
      </c>
      <c r="AU37">
        <f t="shared" si="23"/>
        <v>-23.535672660919339</v>
      </c>
      <c r="AW37">
        <v>34</v>
      </c>
      <c r="AX37">
        <f>IF(Z37&gt;0, (R37*SUMPRODUCT(K37:$K$98, X37:$X$98)-K37*$AZ$3)/Z37, 0)</f>
        <v>218.11304262227347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250000</v>
      </c>
      <c r="S38">
        <f t="shared" si="1"/>
        <v>221.49499820678733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140.02605056402027</v>
      </c>
      <c r="AC38">
        <f t="shared" si="2"/>
        <v>140.13358996051113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-724.24288057397757</v>
      </c>
      <c r="AI38">
        <f t="shared" si="25"/>
        <v>-740.05967001561578</v>
      </c>
      <c r="AJ38">
        <f t="shared" si="7"/>
        <v>-0.10753939649086419</v>
      </c>
      <c r="AK38">
        <f t="shared" si="22"/>
        <v>9.8018235394814202</v>
      </c>
      <c r="AL38">
        <f t="shared" si="26"/>
        <v>-730.36538587262521</v>
      </c>
      <c r="AN38">
        <f t="shared" si="27"/>
        <v>0</v>
      </c>
      <c r="AO38">
        <f t="shared" si="27"/>
        <v>0</v>
      </c>
      <c r="AP38">
        <f t="shared" si="27"/>
        <v>-0.47007156574321268</v>
      </c>
      <c r="AQ38">
        <f t="shared" si="27"/>
        <v>-21.524341972559242</v>
      </c>
      <c r="AR38">
        <f t="shared" si="27"/>
        <v>-21.994413538302457</v>
      </c>
      <c r="AS38">
        <f t="shared" si="27"/>
        <v>-3.1960476349557464E-3</v>
      </c>
      <c r="AT38">
        <f t="shared" si="27"/>
        <v>0.29130807837734601</v>
      </c>
      <c r="AU38">
        <f t="shared" si="23"/>
        <v>-21.706301507560067</v>
      </c>
      <c r="AW38">
        <v>35</v>
      </c>
      <c r="AX38">
        <f>IF(Z38&gt;0, (R38*SUMPRODUCT(K38:$K$98, X38:$X$98)-K38*$AZ$3)/Z38, 0)</f>
        <v>221.49499820678733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250000</v>
      </c>
      <c r="S39">
        <f t="shared" si="1"/>
        <v>223.8033346132157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140.13358996051113</v>
      </c>
      <c r="AC39">
        <f t="shared" si="2"/>
        <v>139.50682220353417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-749.81736332186426</v>
      </c>
      <c r="AI39">
        <f t="shared" si="25"/>
        <v>-765.40100313275389</v>
      </c>
      <c r="AJ39">
        <f t="shared" si="7"/>
        <v>0.6267677569769603</v>
      </c>
      <c r="AK39">
        <f t="shared" si="22"/>
        <v>9.8093512972357804</v>
      </c>
      <c r="AL39">
        <f t="shared" si="26"/>
        <v>-754.9648840785411</v>
      </c>
      <c r="AN39">
        <f t="shared" si="27"/>
        <v>0</v>
      </c>
      <c r="AO39">
        <f t="shared" si="27"/>
        <v>0</v>
      </c>
      <c r="AP39">
        <f t="shared" si="27"/>
        <v>-0.41352000810554684</v>
      </c>
      <c r="AQ39">
        <f t="shared" si="27"/>
        <v>-19.896794710428882</v>
      </c>
      <c r="AR39">
        <f t="shared" si="27"/>
        <v>-20.310314718534428</v>
      </c>
      <c r="AS39">
        <f t="shared" si="27"/>
        <v>1.6631609244734755E-2</v>
      </c>
      <c r="AT39">
        <f t="shared" si="27"/>
        <v>0.26029625152838654</v>
      </c>
      <c r="AU39">
        <f t="shared" si="23"/>
        <v>-20.033386857761307</v>
      </c>
      <c r="AW39">
        <v>36</v>
      </c>
      <c r="AX39">
        <f>IF(Z39&gt;0, (R39*SUMPRODUCT(K39:$K$98, X39:$X$98)-K39*$AZ$3)/Z39, 0)</f>
        <v>223.8033346132157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250000</v>
      </c>
      <c r="S40">
        <f t="shared" si="1"/>
        <v>225.18723371502813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139.50682220353417</v>
      </c>
      <c r="AC40">
        <f t="shared" si="2"/>
        <v>138.26857589987523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-774.02146822110387</v>
      </c>
      <c r="AI40">
        <f t="shared" si="25"/>
        <v>-789.37186948706244</v>
      </c>
      <c r="AJ40">
        <f t="shared" si="7"/>
        <v>1.23824630365894</v>
      </c>
      <c r="AK40">
        <f t="shared" si="22"/>
        <v>9.7654775542473935</v>
      </c>
      <c r="AL40">
        <f t="shared" si="26"/>
        <v>-778.36814562915617</v>
      </c>
      <c r="AN40">
        <f t="shared" si="27"/>
        <v>0</v>
      </c>
      <c r="AO40">
        <f t="shared" si="27"/>
        <v>0</v>
      </c>
      <c r="AP40">
        <f t="shared" si="27"/>
        <v>-0.36368830508842143</v>
      </c>
      <c r="AQ40">
        <f t="shared" si="27"/>
        <v>-18.338449334458204</v>
      </c>
      <c r="AR40">
        <f t="shared" si="27"/>
        <v>-18.702137639546624</v>
      </c>
      <c r="AS40">
        <f t="shared" si="27"/>
        <v>2.9337063680439264E-2</v>
      </c>
      <c r="AT40">
        <f t="shared" si="27"/>
        <v>0.23136789185826342</v>
      </c>
      <c r="AU40">
        <f t="shared" si="23"/>
        <v>-18.441432684007925</v>
      </c>
      <c r="AW40">
        <v>37</v>
      </c>
      <c r="AX40">
        <f>IF(Z40&gt;0, (R40*SUMPRODUCT(K40:$K$98, X40:$X$98)-K40*$AZ$3)/Z40, 0)</f>
        <v>225.18723371502813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250000</v>
      </c>
      <c r="S41">
        <f t="shared" si="1"/>
        <v>225.8900718899996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138.26857589987523</v>
      </c>
      <c r="AC41">
        <f t="shared" si="2"/>
        <v>136.58954478574734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-800.81400911570506</v>
      </c>
      <c r="AI41">
        <f t="shared" si="25"/>
        <v>-815.93082496809245</v>
      </c>
      <c r="AJ41">
        <f t="shared" si="7"/>
        <v>1.6790311141278949</v>
      </c>
      <c r="AK41">
        <f t="shared" si="22"/>
        <v>9.6788003129912674</v>
      </c>
      <c r="AL41">
        <f t="shared" si="26"/>
        <v>-804.57299354097324</v>
      </c>
      <c r="AN41">
        <f t="shared" si="27"/>
        <v>0</v>
      </c>
      <c r="AO41">
        <f t="shared" si="27"/>
        <v>0</v>
      </c>
      <c r="AP41">
        <f t="shared" si="27"/>
        <v>-0.3197804455933389</v>
      </c>
      <c r="AQ41">
        <f t="shared" si="27"/>
        <v>-16.940383687479017</v>
      </c>
      <c r="AR41">
        <f t="shared" si="27"/>
        <v>-17.260164133072355</v>
      </c>
      <c r="AS41">
        <f t="shared" si="27"/>
        <v>3.5518148999354328E-2</v>
      </c>
      <c r="AT41">
        <f t="shared" si="27"/>
        <v>0.20474490839342202</v>
      </c>
      <c r="AU41">
        <f t="shared" si="23"/>
        <v>-17.019901075679577</v>
      </c>
      <c r="AW41">
        <v>38</v>
      </c>
      <c r="AX41">
        <f>IF(Z41&gt;0, (R41*SUMPRODUCT(K41:$K$98, X41:$X$98)-K41*$AZ$3)/Z41, 0)</f>
        <v>225.8900718899996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250000</v>
      </c>
      <c r="S42">
        <f t="shared" si="1"/>
        <v>225.97203110373931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136.58954478574734</v>
      </c>
      <c r="AC42">
        <f t="shared" si="2"/>
        <v>134.52364165213459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-828.72047352531683</v>
      </c>
      <c r="AI42">
        <f t="shared" si="25"/>
        <v>-843.60324917182788</v>
      </c>
      <c r="AJ42">
        <f t="shared" si="7"/>
        <v>2.0659031336127498</v>
      </c>
      <c r="AK42">
        <f t="shared" si="22"/>
        <v>9.5612681350023152</v>
      </c>
      <c r="AL42">
        <f t="shared" si="26"/>
        <v>-831.97607790321274</v>
      </c>
      <c r="AN42">
        <f t="shared" si="27"/>
        <v>0</v>
      </c>
      <c r="AO42">
        <f t="shared" si="27"/>
        <v>0</v>
      </c>
      <c r="AP42">
        <f t="shared" si="27"/>
        <v>-0.28109782996322663</v>
      </c>
      <c r="AQ42">
        <f t="shared" si="27"/>
        <v>-15.652424808854454</v>
      </c>
      <c r="AR42">
        <f t="shared" si="27"/>
        <v>-15.933522638817681</v>
      </c>
      <c r="AS42">
        <f t="shared" si="27"/>
        <v>3.9019662834796021E-2</v>
      </c>
      <c r="AT42">
        <f t="shared" si="27"/>
        <v>0.18058806961023857</v>
      </c>
      <c r="AU42">
        <f t="shared" si="23"/>
        <v>-15.713914906372645</v>
      </c>
      <c r="AW42">
        <v>39</v>
      </c>
      <c r="AX42">
        <f>IF(Z42&gt;0, (R42*SUMPRODUCT(K42:$K$98, X42:$X$98)-K42*$AZ$3)/Z42, 0)</f>
        <v>225.97203110373931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250000</v>
      </c>
      <c r="S43">
        <f t="shared" si="1"/>
        <v>225.5467865066617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134.52364165213459</v>
      </c>
      <c r="AC43">
        <f t="shared" si="2"/>
        <v>132.15200305208924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-859.88912343302172</v>
      </c>
      <c r="AI43">
        <f t="shared" si="25"/>
        <v>-874.53708241072434</v>
      </c>
      <c r="AJ43">
        <f t="shared" si="7"/>
        <v>2.371638600045344</v>
      </c>
      <c r="AK43">
        <f t="shared" si="22"/>
        <v>9.4166549156494224</v>
      </c>
      <c r="AL43">
        <f t="shared" si="26"/>
        <v>-862.74878889502952</v>
      </c>
      <c r="AN43">
        <f t="shared" si="27"/>
        <v>0</v>
      </c>
      <c r="AO43">
        <f t="shared" si="27"/>
        <v>0</v>
      </c>
      <c r="AP43">
        <f t="shared" si="27"/>
        <v>-0.24702030314269444</v>
      </c>
      <c r="AQ43">
        <f t="shared" si="27"/>
        <v>-14.50100128371913</v>
      </c>
      <c r="AR43">
        <f t="shared" si="27"/>
        <v>-14.748021586861825</v>
      </c>
      <c r="AS43">
        <f t="shared" si="27"/>
        <v>3.9994847529263064E-2</v>
      </c>
      <c r="AT43">
        <f t="shared" si="27"/>
        <v>0.15880061893910968</v>
      </c>
      <c r="AU43">
        <f t="shared" si="23"/>
        <v>-14.549226120393451</v>
      </c>
      <c r="AW43">
        <v>40</v>
      </c>
      <c r="AX43">
        <f>IF(Z43&gt;0, (R43*SUMPRODUCT(K43:$K$98, X43:$X$98)-K43*$AZ$3)/Z43, 0)</f>
        <v>225.5467865066617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250000</v>
      </c>
      <c r="S44">
        <f t="shared" si="1"/>
        <v>224.6566824619677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132.15200305208924</v>
      </c>
      <c r="AC44">
        <f t="shared" si="2"/>
        <v>129.50884659766405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-896.1712119904123</v>
      </c>
      <c r="AI44">
        <f t="shared" si="25"/>
        <v>-910.58307425713883</v>
      </c>
      <c r="AJ44">
        <f t="shared" si="7"/>
        <v>2.6431564544251955</v>
      </c>
      <c r="AK44">
        <f t="shared" si="22"/>
        <v>9.250640213646248</v>
      </c>
      <c r="AL44">
        <f t="shared" si="26"/>
        <v>-898.68927758906739</v>
      </c>
      <c r="AN44">
        <f t="shared" si="27"/>
        <v>0</v>
      </c>
      <c r="AO44">
        <f t="shared" si="27"/>
        <v>0</v>
      </c>
      <c r="AP44">
        <f t="shared" si="27"/>
        <v>-0.21699894159051938</v>
      </c>
      <c r="AQ44">
        <f t="shared" si="27"/>
        <v>-13.493620802551778</v>
      </c>
      <c r="AR44">
        <f t="shared" si="27"/>
        <v>-13.710619744142297</v>
      </c>
      <c r="AS44">
        <f t="shared" si="27"/>
        <v>3.979792079977279E-2</v>
      </c>
      <c r="AT44">
        <f t="shared" si="27"/>
        <v>0.1392865889393404</v>
      </c>
      <c r="AU44">
        <f t="shared" si="23"/>
        <v>-13.531535234403185</v>
      </c>
      <c r="AW44">
        <v>41</v>
      </c>
      <c r="AX44">
        <f>IF(Z44&gt;0, (R44*SUMPRODUCT(K44:$K$98, X44:$X$98)-K44*$AZ$3)/Z44, 0)</f>
        <v>224.6566824619677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250000</v>
      </c>
      <c r="S45">
        <f t="shared" si="1"/>
        <v>223.2958523707081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129.50884659766405</v>
      </c>
      <c r="AC45">
        <f t="shared" si="2"/>
        <v>126.60258724983899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-934.33428966516783</v>
      </c>
      <c r="AI45">
        <f t="shared" si="25"/>
        <v>-948.50859988026059</v>
      </c>
      <c r="AJ45">
        <f t="shared" si="7"/>
        <v>2.9062593478250562</v>
      </c>
      <c r="AK45">
        <f t="shared" si="22"/>
        <v>9.0656192618364848</v>
      </c>
      <c r="AL45">
        <f t="shared" si="26"/>
        <v>-936.53672127059906</v>
      </c>
      <c r="AN45">
        <f t="shared" si="27"/>
        <v>0</v>
      </c>
      <c r="AO45">
        <f t="shared" si="27"/>
        <v>0</v>
      </c>
      <c r="AP45">
        <f t="shared" si="27"/>
        <v>-0.1905554714931966</v>
      </c>
      <c r="AQ45">
        <f t="shared" si="27"/>
        <v>-12.560929484231815</v>
      </c>
      <c r="AR45">
        <f t="shared" si="27"/>
        <v>-12.751484955725012</v>
      </c>
      <c r="AS45">
        <f t="shared" si="27"/>
        <v>3.9070939742565029E-2</v>
      </c>
      <c r="AT45">
        <f t="shared" si="27"/>
        <v>0.12187565578871097</v>
      </c>
      <c r="AU45">
        <f t="shared" si="23"/>
        <v>-12.590538360193735</v>
      </c>
      <c r="AW45">
        <v>42</v>
      </c>
      <c r="AX45">
        <f>IF(Z45&gt;0, (R45*SUMPRODUCT(K45:$K$98, X45:$X$98)-K45*$AZ$3)/Z45, 0)</f>
        <v>223.2958523707081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250000</v>
      </c>
      <c r="S46">
        <f t="shared" si="1"/>
        <v>221.55180667625015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126.60258724983899</v>
      </c>
      <c r="AC46">
        <f t="shared" si="2"/>
        <v>123.4946590644704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-973.77312737344312</v>
      </c>
      <c r="AI46">
        <f t="shared" si="25"/>
        <v>-987.70831717364763</v>
      </c>
      <c r="AJ46">
        <f t="shared" si="7"/>
        <v>3.1079281853685927</v>
      </c>
      <c r="AK46">
        <f t="shared" si="22"/>
        <v>8.8621811074887304</v>
      </c>
      <c r="AL46">
        <f t="shared" si="26"/>
        <v>-975.73820788079036</v>
      </c>
      <c r="AN46">
        <f t="shared" si="27"/>
        <v>0</v>
      </c>
      <c r="AO46">
        <f t="shared" si="27"/>
        <v>0</v>
      </c>
      <c r="AP46">
        <f t="shared" si="27"/>
        <v>-0.16726857442578835</v>
      </c>
      <c r="AQ46">
        <f t="shared" si="27"/>
        <v>-11.688512690907674</v>
      </c>
      <c r="AR46">
        <f t="shared" si="27"/>
        <v>-11.855781265333462</v>
      </c>
      <c r="AS46">
        <f t="shared" si="27"/>
        <v>3.7305463681356024E-2</v>
      </c>
      <c r="AT46">
        <f t="shared" si="27"/>
        <v>0.10637561607743876</v>
      </c>
      <c r="AU46">
        <f t="shared" si="23"/>
        <v>-11.712100185574668</v>
      </c>
      <c r="AW46">
        <v>43</v>
      </c>
      <c r="AX46">
        <f>IF(Z46&gt;0, (R46*SUMPRODUCT(K46:$K$98, X46:$X$98)-K46*$AZ$3)/Z46, 0)</f>
        <v>221.55180667625015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250000</v>
      </c>
      <c r="S47">
        <f t="shared" si="1"/>
        <v>219.52337453656514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123.4946590644704</v>
      </c>
      <c r="AC47">
        <f t="shared" si="2"/>
        <v>120.24632610469052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-1018.1484445951172</v>
      </c>
      <c r="AI47">
        <f t="shared" si="25"/>
        <v>-1031.8424676528603</v>
      </c>
      <c r="AJ47">
        <f t="shared" si="7"/>
        <v>3.2483329597798729</v>
      </c>
      <c r="AK47">
        <f t="shared" si="22"/>
        <v>8.6446261345129294</v>
      </c>
      <c r="AL47">
        <f t="shared" si="26"/>
        <v>-1019.9495085585675</v>
      </c>
      <c r="AN47">
        <f t="shared" si="27"/>
        <v>0</v>
      </c>
      <c r="AO47">
        <f t="shared" si="27"/>
        <v>0</v>
      </c>
      <c r="AP47">
        <f t="shared" si="27"/>
        <v>-0.14676229668658969</v>
      </c>
      <c r="AQ47">
        <f t="shared" si="27"/>
        <v>-10.911753504910987</v>
      </c>
      <c r="AR47">
        <f t="shared" si="27"/>
        <v>-11.058515801597578</v>
      </c>
      <c r="AS47">
        <f t="shared" si="27"/>
        <v>3.4813203071867554E-2</v>
      </c>
      <c r="AT47">
        <f t="shared" si="27"/>
        <v>9.2646637160485573E-2</v>
      </c>
      <c r="AU47">
        <f t="shared" si="23"/>
        <v>-10.931055961365225</v>
      </c>
      <c r="AW47">
        <v>44</v>
      </c>
      <c r="AX47">
        <f>IF(Z47&gt;0, (R47*SUMPRODUCT(K47:$K$98, X47:$X$98)-K47*$AZ$3)/Z47, 0)</f>
        <v>219.52337453656514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250000</v>
      </c>
      <c r="S48">
        <f t="shared" si="1"/>
        <v>217.22647027974156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120.24632610469052</v>
      </c>
      <c r="AC48">
        <f t="shared" si="2"/>
        <v>116.87044735971511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-1067.8286956702232</v>
      </c>
      <c r="AI48">
        <f t="shared" si="25"/>
        <v>-1081.2789956278216</v>
      </c>
      <c r="AJ48">
        <f t="shared" si="7"/>
        <v>3.3758787449754095</v>
      </c>
      <c r="AK48">
        <f t="shared" si="22"/>
        <v>8.4172428273283373</v>
      </c>
      <c r="AL48">
        <f t="shared" si="26"/>
        <v>-1069.4858740555178</v>
      </c>
      <c r="AN48">
        <f t="shared" si="27"/>
        <v>0</v>
      </c>
      <c r="AO48">
        <f t="shared" si="27"/>
        <v>0</v>
      </c>
      <c r="AP48">
        <f t="shared" si="27"/>
        <v>-0.12870558463568338</v>
      </c>
      <c r="AQ48">
        <f t="shared" si="27"/>
        <v>-10.218026140699839</v>
      </c>
      <c r="AR48">
        <f t="shared" si="27"/>
        <v>-10.346731725335522</v>
      </c>
      <c r="AS48">
        <f t="shared" si="27"/>
        <v>3.230369946402406E-2</v>
      </c>
      <c r="AT48">
        <f t="shared" si="27"/>
        <v>8.0544386558441802E-2</v>
      </c>
      <c r="AU48">
        <f t="shared" si="23"/>
        <v>-10.233883639313055</v>
      </c>
      <c r="AW48">
        <v>45</v>
      </c>
      <c r="AX48">
        <f>IF(Z48&gt;0, (R48*SUMPRODUCT(K48:$K$98, X48:$X$98)-K48*$AZ$3)/Z48, 0)</f>
        <v>217.22647027974156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250000</v>
      </c>
      <c r="S49">
        <f t="shared" si="1"/>
        <v>214.68210842955315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116.87044735971511</v>
      </c>
      <c r="AC49">
        <f t="shared" si="2"/>
        <v>113.38088082610058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-1124.5159595360103</v>
      </c>
      <c r="AI49">
        <f t="shared" si="25"/>
        <v>-1137.7193048980791</v>
      </c>
      <c r="AJ49">
        <f t="shared" si="7"/>
        <v>3.4895665336145356</v>
      </c>
      <c r="AK49">
        <f t="shared" si="22"/>
        <v>8.1809313151800591</v>
      </c>
      <c r="AL49">
        <f t="shared" si="26"/>
        <v>-1126.0488070492845</v>
      </c>
      <c r="AN49">
        <f t="shared" si="27"/>
        <v>0</v>
      </c>
      <c r="AO49">
        <f t="shared" si="27"/>
        <v>0</v>
      </c>
      <c r="AP49">
        <f t="shared" si="27"/>
        <v>-0.1128057877445796</v>
      </c>
      <c r="AQ49">
        <f t="shared" si="27"/>
        <v>-9.6075581731912152</v>
      </c>
      <c r="AR49">
        <f t="shared" si="27"/>
        <v>-9.7203639609357939</v>
      </c>
      <c r="AS49">
        <f t="shared" si="27"/>
        <v>2.9813906318195978E-2</v>
      </c>
      <c r="AT49">
        <f t="shared" si="27"/>
        <v>6.9895649639250115E-2</v>
      </c>
      <c r="AU49">
        <f t="shared" si="23"/>
        <v>-9.6206544049783478</v>
      </c>
      <c r="AW49">
        <v>46</v>
      </c>
      <c r="AX49">
        <f>IF(Z49&gt;0, (R49*SUMPRODUCT(K49:$K$98, X49:$X$98)-K49*$AZ$3)/Z49, 0)</f>
        <v>214.68210842955315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250000</v>
      </c>
      <c r="S50">
        <f t="shared" si="1"/>
        <v>211.8936988541769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113.38088082610058</v>
      </c>
      <c r="AC50">
        <f t="shared" si="2"/>
        <v>109.7808758735213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-1189.593293996787</v>
      </c>
      <c r="AI50">
        <f t="shared" si="25"/>
        <v>-1202.5456465758355</v>
      </c>
      <c r="AJ50">
        <f t="shared" si="7"/>
        <v>3.6000049525792832</v>
      </c>
      <c r="AK50">
        <f t="shared" si="22"/>
        <v>7.9366616578270417</v>
      </c>
      <c r="AL50">
        <f t="shared" si="26"/>
        <v>-1191.0089799654293</v>
      </c>
      <c r="AN50">
        <f t="shared" si="27"/>
        <v>0</v>
      </c>
      <c r="AO50">
        <f t="shared" si="27"/>
        <v>0</v>
      </c>
      <c r="AP50">
        <f t="shared" si="27"/>
        <v>-9.8804797988560636E-2</v>
      </c>
      <c r="AQ50">
        <f t="shared" si="27"/>
        <v>-9.0746082138024313</v>
      </c>
      <c r="AR50">
        <f t="shared" si="27"/>
        <v>-9.1734130117909913</v>
      </c>
      <c r="AS50">
        <f t="shared" si="27"/>
        <v>2.7462019731672789E-2</v>
      </c>
      <c r="AT50">
        <f t="shared" si="27"/>
        <v>6.054346089015749E-2</v>
      </c>
      <c r="AU50">
        <f t="shared" si="23"/>
        <v>-9.085407531169162</v>
      </c>
      <c r="AW50">
        <v>47</v>
      </c>
      <c r="AX50">
        <f>IF(Z50&gt;0, (R50*SUMPRODUCT(K50:$K$98, X50:$X$98)-K50*$AZ$3)/Z50, 0)</f>
        <v>211.8936988541769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250000</v>
      </c>
      <c r="S51">
        <f t="shared" si="1"/>
        <v>208.85804336432264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109.7808758735213</v>
      </c>
      <c r="AC51">
        <f t="shared" si="2"/>
        <v>106.07015446383662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-1263.8787780227094</v>
      </c>
      <c r="AI51">
        <f t="shared" si="25"/>
        <v>-1276.5752191981651</v>
      </c>
      <c r="AJ51">
        <f t="shared" si="7"/>
        <v>3.7107214096846803</v>
      </c>
      <c r="AK51">
        <f t="shared" si="22"/>
        <v>7.6846613111464919</v>
      </c>
      <c r="AL51">
        <f t="shared" si="26"/>
        <v>-1265.1798364773338</v>
      </c>
      <c r="AN51">
        <f t="shared" si="27"/>
        <v>0</v>
      </c>
      <c r="AO51">
        <f t="shared" si="27"/>
        <v>0</v>
      </c>
      <c r="AP51">
        <f t="shared" si="27"/>
        <v>-8.6475555161731499E-2</v>
      </c>
      <c r="AQ51">
        <f t="shared" si="27"/>
        <v>-8.6082877458549802</v>
      </c>
      <c r="AR51">
        <f t="shared" si="27"/>
        <v>-8.6947633010167102</v>
      </c>
      <c r="AS51">
        <f t="shared" si="27"/>
        <v>2.5273751086511555E-2</v>
      </c>
      <c r="AT51">
        <f t="shared" si="27"/>
        <v>5.2340285275839629E-2</v>
      </c>
      <c r="AU51">
        <f t="shared" si="23"/>
        <v>-8.6171492646543584</v>
      </c>
      <c r="AW51">
        <v>48</v>
      </c>
      <c r="AX51">
        <f>IF(Z51&gt;0, (R51*SUMPRODUCT(K51:$K$98, X51:$X$98)-K51*$AZ$3)/Z51, 0)</f>
        <v>208.85804336432264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250000</v>
      </c>
      <c r="S52">
        <f t="shared" si="1"/>
        <v>205.58342156739582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106.07015446383662</v>
      </c>
      <c r="AC52">
        <f t="shared" si="2"/>
        <v>102.25105136451533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-1352.2372606089768</v>
      </c>
      <c r="AI52">
        <f t="shared" si="25"/>
        <v>-1364.6715136466171</v>
      </c>
      <c r="AJ52">
        <f t="shared" si="7"/>
        <v>3.819103099321282</v>
      </c>
      <c r="AK52">
        <f t="shared" si="22"/>
        <v>7.4249108124685641</v>
      </c>
      <c r="AL52">
        <f t="shared" si="26"/>
        <v>-1353.4274997348273</v>
      </c>
      <c r="AN52">
        <f t="shared" si="27"/>
        <v>0</v>
      </c>
      <c r="AO52">
        <f t="shared" si="27"/>
        <v>0</v>
      </c>
      <c r="AP52">
        <f t="shared" si="27"/>
        <v>-7.5615883756608868E-2</v>
      </c>
      <c r="AQ52">
        <f t="shared" si="27"/>
        <v>-8.2233018099306676</v>
      </c>
      <c r="AR52">
        <f t="shared" si="27"/>
        <v>-8.2989176936872777</v>
      </c>
      <c r="AS52">
        <f t="shared" si="27"/>
        <v>2.3224946053340571E-2</v>
      </c>
      <c r="AT52">
        <f t="shared" si="27"/>
        <v>4.5152788124806983E-2</v>
      </c>
      <c r="AU52">
        <f t="shared" si="23"/>
        <v>-8.2305399595091302</v>
      </c>
      <c r="AW52">
        <v>49</v>
      </c>
      <c r="AX52">
        <f>IF(Z52&gt;0, (R52*SUMPRODUCT(K52:$K$98, X52:$X$98)-K52*$AZ$3)/Z52, 0)</f>
        <v>205.58342156739582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250000</v>
      </c>
      <c r="S53">
        <f t="shared" si="1"/>
        <v>202.02675109776024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102.25105136451533</v>
      </c>
      <c r="AC53">
        <f t="shared" si="2"/>
        <v>98.303807274704084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-1452.0871151818128</v>
      </c>
      <c r="AI53">
        <f t="shared" si="25"/>
        <v>-1464.2518169775585</v>
      </c>
      <c r="AJ53">
        <f t="shared" si="7"/>
        <v>3.9472440898112495</v>
      </c>
      <c r="AK53">
        <f t="shared" si="22"/>
        <v>7.157573595516074</v>
      </c>
      <c r="AL53">
        <f t="shared" si="26"/>
        <v>-1453.1469992922312</v>
      </c>
      <c r="AN53">
        <f t="shared" si="27"/>
        <v>0</v>
      </c>
      <c r="AO53">
        <f t="shared" si="27"/>
        <v>0</v>
      </c>
      <c r="AP53">
        <f t="shared" si="27"/>
        <v>-6.6050601320545688E-2</v>
      </c>
      <c r="AQ53">
        <f t="shared" si="27"/>
        <v>-7.8843878574251152</v>
      </c>
      <c r="AR53">
        <f t="shared" si="27"/>
        <v>-7.9504384587456611</v>
      </c>
      <c r="AS53">
        <f t="shared" si="27"/>
        <v>2.1432325269344597E-2</v>
      </c>
      <c r="AT53">
        <f t="shared" si="27"/>
        <v>3.8863430268815301E-2</v>
      </c>
      <c r="AU53">
        <f t="shared" si="23"/>
        <v>-7.8901427032075002</v>
      </c>
      <c r="AW53">
        <v>50</v>
      </c>
      <c r="AX53">
        <f>IF(Z53&gt;0, (R53*SUMPRODUCT(K53:$K$98, X53:$X$98)-K53*$AZ$3)/Z53, 0)</f>
        <v>202.02675109776024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250000</v>
      </c>
      <c r="S54">
        <f t="shared" si="1"/>
        <v>198.20042801210835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98.303807274704084</v>
      </c>
      <c r="AC54">
        <f t="shared" si="2"/>
        <v>94.237328095956968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-1564.3462248268204</v>
      </c>
      <c r="AI54">
        <f t="shared" si="25"/>
        <v>-1576.2328449821259</v>
      </c>
      <c r="AJ54">
        <f t="shared" si="7"/>
        <v>4.066479178747116</v>
      </c>
      <c r="AK54">
        <f t="shared" si="22"/>
        <v>6.8812665092292864</v>
      </c>
      <c r="AL54">
        <f t="shared" si="26"/>
        <v>-1565.2850992941494</v>
      </c>
      <c r="AN54">
        <f t="shared" si="27"/>
        <v>0</v>
      </c>
      <c r="AO54">
        <f t="shared" si="27"/>
        <v>0</v>
      </c>
      <c r="AP54">
        <f t="shared" si="27"/>
        <v>-5.7625627916676948E-2</v>
      </c>
      <c r="AQ54">
        <f t="shared" si="27"/>
        <v>-7.5838575059111051</v>
      </c>
      <c r="AR54">
        <f t="shared" si="27"/>
        <v>-7.6414831338277818</v>
      </c>
      <c r="AS54">
        <f t="shared" si="27"/>
        <v>1.9714049328042205E-2</v>
      </c>
      <c r="AT54">
        <f t="shared" si="27"/>
        <v>3.3359970982108196E-2</v>
      </c>
      <c r="AU54">
        <f t="shared" si="23"/>
        <v>-7.5884091135176304</v>
      </c>
      <c r="AW54">
        <v>51</v>
      </c>
      <c r="AX54">
        <f>IF(Z54&gt;0, (R54*SUMPRODUCT(K54:$K$98, X54:$X$98)-K54*$AZ$3)/Z54, 0)</f>
        <v>198.20042801210835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250000</v>
      </c>
      <c r="S55">
        <f t="shared" si="1"/>
        <v>194.12190026572893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94.237328095956968</v>
      </c>
      <c r="AC55">
        <f t="shared" si="2"/>
        <v>90.062317624579833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-1690.732405904002</v>
      </c>
      <c r="AI55">
        <f t="shared" si="25"/>
        <v>-1702.3310866171641</v>
      </c>
      <c r="AJ55">
        <f t="shared" si="7"/>
        <v>4.175010471377135</v>
      </c>
      <c r="AK55">
        <f t="shared" si="22"/>
        <v>6.5966129667169886</v>
      </c>
      <c r="AL55">
        <f t="shared" si="26"/>
        <v>-1691.55946317907</v>
      </c>
      <c r="AN55">
        <f t="shared" si="27"/>
        <v>0</v>
      </c>
      <c r="AO55">
        <f t="shared" si="27"/>
        <v>0</v>
      </c>
      <c r="AP55">
        <f t="shared" si="27"/>
        <v>-5.0205102337170855E-2</v>
      </c>
      <c r="AQ55">
        <f t="shared" si="27"/>
        <v>-7.3183662489179575</v>
      </c>
      <c r="AR55">
        <f t="shared" si="27"/>
        <v>-7.3685713512551283</v>
      </c>
      <c r="AS55">
        <f t="shared" si="27"/>
        <v>1.807160944920122E-2</v>
      </c>
      <c r="AT55">
        <f t="shared" si="27"/>
        <v>2.8553560293879676E-2</v>
      </c>
      <c r="AU55">
        <f t="shared" si="23"/>
        <v>-7.3219461815120477</v>
      </c>
      <c r="AW55">
        <v>52</v>
      </c>
      <c r="AX55">
        <f>IF(Z55&gt;0, (R55*SUMPRODUCT(K55:$K$98, X55:$X$98)-K55*$AZ$3)/Z55, 0)</f>
        <v>194.12190026572893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250000</v>
      </c>
      <c r="S56">
        <f t="shared" si="1"/>
        <v>189.79516127873887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90.062317624579833</v>
      </c>
      <c r="AC56">
        <f t="shared" si="2"/>
        <v>85.787564799352879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-1826.7389743785645</v>
      </c>
      <c r="AI56">
        <f t="shared" si="25"/>
        <v>-1838.0389943871571</v>
      </c>
      <c r="AJ56">
        <f t="shared" si="7"/>
        <v>4.2747528252269547</v>
      </c>
      <c r="AK56">
        <f t="shared" si="22"/>
        <v>6.3043622337205889</v>
      </c>
      <c r="AL56">
        <f t="shared" si="26"/>
        <v>-1827.4598793282096</v>
      </c>
      <c r="AN56">
        <f t="shared" si="27"/>
        <v>0</v>
      </c>
      <c r="AO56">
        <f t="shared" si="27"/>
        <v>0</v>
      </c>
      <c r="AP56">
        <f t="shared" si="27"/>
        <v>-4.3671735710830967E-2</v>
      </c>
      <c r="AQ56">
        <f t="shared" si="27"/>
        <v>-7.0598867648970378</v>
      </c>
      <c r="AR56">
        <f t="shared" si="27"/>
        <v>-7.1035585006078676</v>
      </c>
      <c r="AS56">
        <f t="shared" si="27"/>
        <v>1.6520844695007746E-2</v>
      </c>
      <c r="AT56">
        <f t="shared" si="27"/>
        <v>2.4364774671817489E-2</v>
      </c>
      <c r="AU56">
        <f t="shared" si="23"/>
        <v>-7.0626728812410429</v>
      </c>
      <c r="AW56">
        <v>53</v>
      </c>
      <c r="AX56">
        <f>IF(Z56&gt;0, (R56*SUMPRODUCT(K56:$K$98, X56:$X$98)-K56*$AZ$3)/Z56, 0)</f>
        <v>189.79516127873887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250000</v>
      </c>
      <c r="S57">
        <f t="shared" si="1"/>
        <v>185.27341157401273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85.787564799352879</v>
      </c>
      <c r="AC57">
        <f t="shared" si="2"/>
        <v>81.445190019894284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-1971.5497469615898</v>
      </c>
      <c r="AI57">
        <f t="shared" si="25"/>
        <v>-1982.5396117954003</v>
      </c>
      <c r="AJ57">
        <f t="shared" si="7"/>
        <v>4.342374779458595</v>
      </c>
      <c r="AK57">
        <f t="shared" si="22"/>
        <v>6.0051295359547021</v>
      </c>
      <c r="AL57">
        <f t="shared" si="26"/>
        <v>-1972.192107479987</v>
      </c>
      <c r="AN57">
        <f t="shared" si="27"/>
        <v>0</v>
      </c>
      <c r="AO57">
        <f t="shared" si="27"/>
        <v>0</v>
      </c>
      <c r="AP57">
        <f t="shared" si="27"/>
        <v>-3.7922378531423433E-2</v>
      </c>
      <c r="AQ57">
        <f t="shared" si="27"/>
        <v>-6.8031642725750858</v>
      </c>
      <c r="AR57">
        <f t="shared" si="27"/>
        <v>-6.8410866511065089</v>
      </c>
      <c r="AS57">
        <f t="shared" si="27"/>
        <v>1.4984095127841261E-2</v>
      </c>
      <c r="AT57">
        <f t="shared" si="27"/>
        <v>2.072171030639906E-2</v>
      </c>
      <c r="AU57">
        <f t="shared" si="23"/>
        <v>-6.8053808456722686</v>
      </c>
      <c r="AW57">
        <v>54</v>
      </c>
      <c r="AX57">
        <f>IF(Z57&gt;0, (R57*SUMPRODUCT(K57:$K$98, X57:$X$98)-K57*$AZ$3)/Z57, 0)</f>
        <v>185.27341157401273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250000</v>
      </c>
      <c r="S58">
        <f t="shared" si="1"/>
        <v>180.60877559595045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81.445190019894284</v>
      </c>
      <c r="AC58">
        <f t="shared" si="2"/>
        <v>77.068375734317755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-2121.0474296821894</v>
      </c>
      <c r="AI58">
        <f t="shared" si="25"/>
        <v>-2131.7152911246935</v>
      </c>
      <c r="AJ58">
        <f t="shared" si="7"/>
        <v>4.3768142855765291</v>
      </c>
      <c r="AK58">
        <f t="shared" si="22"/>
        <v>5.7011633013926</v>
      </c>
      <c r="AL58">
        <f t="shared" si="26"/>
        <v>-2121.6373135377244</v>
      </c>
      <c r="AN58">
        <f t="shared" si="27"/>
        <v>0</v>
      </c>
      <c r="AO58">
        <f t="shared" si="27"/>
        <v>0</v>
      </c>
      <c r="AP58">
        <f t="shared" si="27"/>
        <v>-3.2867188952621973E-2</v>
      </c>
      <c r="AQ58">
        <f t="shared" si="27"/>
        <v>-6.5348492783266536</v>
      </c>
      <c r="AR58">
        <f t="shared" si="27"/>
        <v>-6.5677164672792747</v>
      </c>
      <c r="AS58">
        <f t="shared" si="27"/>
        <v>1.348476289365918E-2</v>
      </c>
      <c r="AT58">
        <f t="shared" si="27"/>
        <v>1.7565021113794793E-2</v>
      </c>
      <c r="AU58">
        <f t="shared" si="23"/>
        <v>-6.5366666832718208</v>
      </c>
      <c r="AW58">
        <v>55</v>
      </c>
      <c r="AX58">
        <f>IF(Z58&gt;0, (R58*SUMPRODUCT(K58:$K$98, X58:$X$98)-K58*$AZ$3)/Z58, 0)</f>
        <v>180.60877559595045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250000</v>
      </c>
      <c r="S59">
        <f t="shared" si="1"/>
        <v>175.88300694060234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77.068375734317755</v>
      </c>
      <c r="AC59">
        <f t="shared" si="2"/>
        <v>72.699910372954136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-2276.2195179943569</v>
      </c>
      <c r="AI59">
        <f t="shared" si="25"/>
        <v>-2286.5530788706369</v>
      </c>
      <c r="AJ59">
        <f t="shared" si="7"/>
        <v>4.3684653613636186</v>
      </c>
      <c r="AK59">
        <f t="shared" si="22"/>
        <v>5.3947863014022435</v>
      </c>
      <c r="AL59">
        <f t="shared" si="26"/>
        <v>-2276.789827207871</v>
      </c>
      <c r="AN59">
        <f t="shared" si="27"/>
        <v>0</v>
      </c>
      <c r="AO59">
        <f t="shared" si="27"/>
        <v>0</v>
      </c>
      <c r="AP59">
        <f t="shared" si="27"/>
        <v>-2.842609315243385E-2</v>
      </c>
      <c r="AQ59">
        <f t="shared" si="27"/>
        <v>-6.2615422533021334</v>
      </c>
      <c r="AR59">
        <f t="shared" si="27"/>
        <v>-6.2899683464545681</v>
      </c>
      <c r="AS59">
        <f t="shared" si="27"/>
        <v>1.2017000217257993E-2</v>
      </c>
      <c r="AT59">
        <f t="shared" si="27"/>
        <v>1.4840256885034509E-2</v>
      </c>
      <c r="AU59">
        <f t="shared" si="23"/>
        <v>-6.2631110893522752</v>
      </c>
      <c r="AW59">
        <v>56</v>
      </c>
      <c r="AX59">
        <f>IF(Z59&gt;0, (R59*SUMPRODUCT(K59:$K$98, X59:$X$98)-K59*$AZ$3)/Z59, 0)</f>
        <v>175.88300694060234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250000</v>
      </c>
      <c r="S60">
        <f t="shared" si="1"/>
        <v>171.17016345277642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72.699910372954136</v>
      </c>
      <c r="AC60">
        <f t="shared" si="2"/>
        <v>68.372639474083286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-2441.6255441067856</v>
      </c>
      <c r="AI60">
        <f t="shared" si="25"/>
        <v>-2451.6116068198917</v>
      </c>
      <c r="AJ60">
        <f t="shared" si="7"/>
        <v>4.3272708988708501</v>
      </c>
      <c r="AK60">
        <f t="shared" si="22"/>
        <v>5.0889937261067901</v>
      </c>
      <c r="AL60">
        <f t="shared" si="26"/>
        <v>-2442.1953421949142</v>
      </c>
      <c r="AN60">
        <f t="shared" si="27"/>
        <v>0</v>
      </c>
      <c r="AO60">
        <f t="shared" si="27"/>
        <v>0</v>
      </c>
      <c r="AP60">
        <f t="shared" si="27"/>
        <v>-2.4526943974401059E-2</v>
      </c>
      <c r="AQ60">
        <f t="shared" si="27"/>
        <v>-5.9969193712529139</v>
      </c>
      <c r="AR60">
        <f t="shared" si="27"/>
        <v>-6.0214463152273145</v>
      </c>
      <c r="AS60">
        <f t="shared" si="27"/>
        <v>1.0628286037034786E-2</v>
      </c>
      <c r="AT60">
        <f t="shared" si="27"/>
        <v>1.2499166848059328E-2</v>
      </c>
      <c r="AU60">
        <f t="shared" si="23"/>
        <v>-5.9983188623422201</v>
      </c>
      <c r="AW60">
        <v>57</v>
      </c>
      <c r="AX60">
        <f>IF(Z60&gt;0, (R60*SUMPRODUCT(K60:$K$98, X60:$X$98)-K60*$AZ$3)/Z60, 0)</f>
        <v>171.17016345277642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250000</v>
      </c>
      <c r="S61">
        <f t="shared" si="1"/>
        <v>166.50869912810094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68.372639474083286</v>
      </c>
      <c r="AC61">
        <f t="shared" si="2"/>
        <v>64.102748097858267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-2616.6768724364861</v>
      </c>
      <c r="AI61">
        <f t="shared" si="25"/>
        <v>-2626.3014068352177</v>
      </c>
      <c r="AJ61">
        <f t="shared" si="7"/>
        <v>4.2698913762250186</v>
      </c>
      <c r="AK61">
        <f t="shared" si="22"/>
        <v>4.7860847631858308</v>
      </c>
      <c r="AL61">
        <f t="shared" si="26"/>
        <v>-2617.2454306958066</v>
      </c>
      <c r="AN61">
        <f t="shared" si="27"/>
        <v>0</v>
      </c>
      <c r="AO61">
        <f t="shared" si="27"/>
        <v>0</v>
      </c>
      <c r="AP61">
        <f t="shared" si="27"/>
        <v>-2.1106239226258042E-2</v>
      </c>
      <c r="AQ61">
        <f t="shared" si="27"/>
        <v>-5.7382732254289248</v>
      </c>
      <c r="AR61">
        <f t="shared" si="27"/>
        <v>-5.7593794646551828</v>
      </c>
      <c r="AS61">
        <f t="shared" si="27"/>
        <v>9.3637099856610645E-3</v>
      </c>
      <c r="AT61">
        <f t="shared" si="27"/>
        <v>1.0495702522738298E-2</v>
      </c>
      <c r="AU61">
        <f t="shared" si="23"/>
        <v>-5.7395200521467826</v>
      </c>
      <c r="AW61">
        <v>58</v>
      </c>
      <c r="AX61">
        <f>IF(Z61&gt;0, (R61*SUMPRODUCT(K61:$K$98, X61:$X$98)-K61*$AZ$3)/Z61, 0)</f>
        <v>166.50869912810094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250000</v>
      </c>
      <c r="S62">
        <f t="shared" si="1"/>
        <v>161.94201361100681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64.102748097858267</v>
      </c>
      <c r="AC62">
        <f t="shared" si="2"/>
        <v>59.906464153704249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-2801.5405600289</v>
      </c>
      <c r="AI62">
        <f t="shared" si="25"/>
        <v>-2810.7886950276416</v>
      </c>
      <c r="AJ62">
        <f t="shared" si="7"/>
        <v>4.1962839441540183</v>
      </c>
      <c r="AK62">
        <f t="shared" si="22"/>
        <v>4.4871923668500795</v>
      </c>
      <c r="AL62">
        <f t="shared" si="26"/>
        <v>-2802.1052187166374</v>
      </c>
      <c r="AN62">
        <f t="shared" si="27"/>
        <v>0</v>
      </c>
      <c r="AO62">
        <f t="shared" si="27"/>
        <v>0</v>
      </c>
      <c r="AP62">
        <f t="shared" si="27"/>
        <v>-1.8107865719002032E-2</v>
      </c>
      <c r="AQ62">
        <f t="shared" si="27"/>
        <v>-5.4854216849391886</v>
      </c>
      <c r="AR62">
        <f t="shared" si="27"/>
        <v>-5.5035295506581914</v>
      </c>
      <c r="AS62">
        <f t="shared" si="27"/>
        <v>8.2163318539236665E-3</v>
      </c>
      <c r="AT62">
        <f t="shared" si="27"/>
        <v>8.7859310926268058E-3</v>
      </c>
      <c r="AU62">
        <f t="shared" si="23"/>
        <v>-5.4865272877116409</v>
      </c>
      <c r="AW62">
        <v>59</v>
      </c>
      <c r="AX62">
        <f>IF(Z62&gt;0, (R62*SUMPRODUCT(K62:$K$98, X62:$X$98)-K62*$AZ$3)/Z62, 0)</f>
        <v>161.94201361100681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250000</v>
      </c>
      <c r="S63">
        <f t="shared" si="1"/>
        <v>157.48847520749325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59.906464153704249</v>
      </c>
      <c r="AC63">
        <f t="shared" si="2"/>
        <v>55.797818612760551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-2982.0891521932072</v>
      </c>
      <c r="AI63">
        <f t="shared" si="25"/>
        <v>-2990.9465969267417</v>
      </c>
      <c r="AJ63">
        <f t="shared" si="7"/>
        <v>4.1086455409436979</v>
      </c>
      <c r="AK63">
        <f t="shared" si="22"/>
        <v>4.1934524907592978</v>
      </c>
      <c r="AL63">
        <f t="shared" si="26"/>
        <v>-2982.6444988950389</v>
      </c>
      <c r="AN63">
        <f t="shared" si="27"/>
        <v>0</v>
      </c>
      <c r="AO63">
        <f t="shared" si="27"/>
        <v>0</v>
      </c>
      <c r="AP63">
        <f t="shared" si="27"/>
        <v>-1.5484726290195958E-2</v>
      </c>
      <c r="AQ63">
        <f t="shared" si="27"/>
        <v>-5.2133358642190482</v>
      </c>
      <c r="AR63">
        <f t="shared" si="27"/>
        <v>-5.228820590509244</v>
      </c>
      <c r="AS63">
        <f t="shared" si="27"/>
        <v>7.1827997282415531E-3</v>
      </c>
      <c r="AT63">
        <f t="shared" si="27"/>
        <v>7.3310605918322754E-3</v>
      </c>
      <c r="AU63">
        <f t="shared" si="23"/>
        <v>-5.2143067301891701</v>
      </c>
      <c r="AW63">
        <v>60</v>
      </c>
      <c r="AX63">
        <f>IF(Z63&gt;0, (R63*SUMPRODUCT(K63:$K$98, X63:$X$98)-K63*$AZ$3)/Z63, 0)</f>
        <v>157.48847520749325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250000</v>
      </c>
      <c r="S64">
        <f t="shared" si="1"/>
        <v>153.21845477808949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55.797818612760551</v>
      </c>
      <c r="AC64">
        <f t="shared" si="2"/>
        <v>51.813747162823155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-3146.4275240345423</v>
      </c>
      <c r="AI64">
        <f t="shared" si="25"/>
        <v>-3154.8817515683381</v>
      </c>
      <c r="AJ64">
        <f t="shared" si="7"/>
        <v>3.9840714499373959</v>
      </c>
      <c r="AK64">
        <f t="shared" si="22"/>
        <v>3.905847302893239</v>
      </c>
      <c r="AL64">
        <f t="shared" si="26"/>
        <v>-3146.9918328155077</v>
      </c>
      <c r="AN64">
        <f t="shared" si="27"/>
        <v>0</v>
      </c>
      <c r="AO64">
        <f t="shared" si="27"/>
        <v>0</v>
      </c>
      <c r="AP64">
        <f t="shared" si="27"/>
        <v>-1.3196263878878955E-2</v>
      </c>
      <c r="AQ64">
        <f t="shared" si="27"/>
        <v>-4.9112810977640065</v>
      </c>
      <c r="AR64">
        <f t="shared" si="27"/>
        <v>-4.924477361642885</v>
      </c>
      <c r="AS64">
        <f t="shared" si="27"/>
        <v>6.218765458525133E-3</v>
      </c>
      <c r="AT64">
        <f t="shared" si="27"/>
        <v>6.096664831120863E-3</v>
      </c>
      <c r="AU64">
        <f t="shared" si="23"/>
        <v>-4.9121619313532392</v>
      </c>
      <c r="AW64">
        <v>61</v>
      </c>
      <c r="AX64">
        <f>IF(Z64&gt;0, (R64*SUMPRODUCT(K64:$K$98, X64:$X$98)-K64*$AZ$3)/Z64, 0)</f>
        <v>153.21845477808949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250000</v>
      </c>
      <c r="S65">
        <f t="shared" si="1"/>
        <v>150.68852958511098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51.813747162823155</v>
      </c>
      <c r="AC65">
        <f t="shared" si="2"/>
        <v>48.000023577810623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-4062.3513555063869</v>
      </c>
      <c r="AI65">
        <f t="shared" si="25"/>
        <v>-4070.3148056292939</v>
      </c>
      <c r="AJ65">
        <f t="shared" si="7"/>
        <v>3.8137235850125322</v>
      </c>
      <c r="AK65">
        <f t="shared" si="22"/>
        <v>3.6269623013976213</v>
      </c>
      <c r="AL65">
        <f t="shared" si="26"/>
        <v>-4062.8741197428835</v>
      </c>
      <c r="AN65">
        <f t="shared" si="27"/>
        <v>0</v>
      </c>
      <c r="AO65">
        <f t="shared" si="27"/>
        <v>0</v>
      </c>
      <c r="AP65">
        <f t="shared" si="27"/>
        <v>-1.1098398150097707E-2</v>
      </c>
      <c r="AQ65">
        <f t="shared" si="27"/>
        <v>-5.6615652855422649</v>
      </c>
      <c r="AR65">
        <f t="shared" si="27"/>
        <v>-5.6726636836923623</v>
      </c>
      <c r="AS65">
        <f t="shared" si="27"/>
        <v>5.3150609506718233E-3</v>
      </c>
      <c r="AT65">
        <f t="shared" si="27"/>
        <v>5.0547779009143786E-3</v>
      </c>
      <c r="AU65">
        <f t="shared" si="23"/>
        <v>-5.662293844840776</v>
      </c>
      <c r="AW65">
        <v>62</v>
      </c>
      <c r="AX65">
        <f>IF(Z65&gt;0, (R65*SUMPRODUCT(K65:$K$98, X65:$X$98)-K65*$AZ$3)/Z65, 0)</f>
        <v>150.68852958511098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250000</v>
      </c>
      <c r="S66">
        <f t="shared" si="1"/>
        <v>146.47673944180471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48.000023577810623</v>
      </c>
      <c r="AC66">
        <f t="shared" si="2"/>
        <v>43.318420357225065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-4904.1983025365062</v>
      </c>
      <c r="AI66">
        <f t="shared" si="25"/>
        <v>-4911.5916983279303</v>
      </c>
      <c r="AJ66">
        <f t="shared" si="7"/>
        <v>4.6816032205855578</v>
      </c>
      <c r="AK66">
        <f t="shared" si="22"/>
        <v>3.360001650446744</v>
      </c>
      <c r="AL66">
        <f t="shared" si="26"/>
        <v>-4903.5500934568981</v>
      </c>
      <c r="AN66">
        <f t="shared" si="27"/>
        <v>0</v>
      </c>
      <c r="AO66">
        <f t="shared" si="27"/>
        <v>0</v>
      </c>
      <c r="AP66">
        <f t="shared" si="27"/>
        <v>-9.1999394676457267E-3</v>
      </c>
      <c r="AQ66">
        <f t="shared" si="27"/>
        <v>-6.1025175431563836</v>
      </c>
      <c r="AR66">
        <f t="shared" si="27"/>
        <v>-6.1117174826240293</v>
      </c>
      <c r="AS66">
        <f t="shared" si="27"/>
        <v>5.8255323339890834E-3</v>
      </c>
      <c r="AT66">
        <f t="shared" si="27"/>
        <v>4.1810032449708483E-3</v>
      </c>
      <c r="AU66">
        <f t="shared" si="23"/>
        <v>-6.1017109470450697</v>
      </c>
      <c r="AW66">
        <v>63</v>
      </c>
      <c r="AX66">
        <f>IF(Z66&gt;0, (R66*SUMPRODUCT(K66:$K$98, X66:$X$98)-K66*$AZ$3)/Z66, 0)</f>
        <v>146.47673944180471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140.99582256145959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43.318420357225065</v>
      </c>
      <c r="AC67">
        <f t="shared" ref="AC67:AC98" si="30">S67*Z67</f>
        <v>38.090868943494286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-5655.6156691008155</v>
      </c>
      <c r="AI67">
        <f t="shared" ref="AI67:AI98" si="34">SUM(AE67:AH67)</f>
        <v>-5662.3695693674154</v>
      </c>
      <c r="AJ67">
        <f t="shared" ref="AJ67:AJ98" si="35">AB67-AC67</f>
        <v>5.2275514137307795</v>
      </c>
      <c r="AK67">
        <f t="shared" si="22"/>
        <v>3.032289425005755</v>
      </c>
      <c r="AL67">
        <f t="shared" si="26"/>
        <v>-5654.1097285286787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-6.2835182423822262</v>
      </c>
      <c r="AR67">
        <f t="shared" si="36"/>
        <v>-6.2910219799088534</v>
      </c>
      <c r="AS67">
        <f t="shared" si="36"/>
        <v>5.8079290731561945E-3</v>
      </c>
      <c r="AT67">
        <f t="shared" si="36"/>
        <v>3.3689428407067969E-3</v>
      </c>
      <c r="AU67">
        <f t="shared" si="23"/>
        <v>-6.2818451079949904</v>
      </c>
      <c r="AW67">
        <v>64</v>
      </c>
      <c r="AX67">
        <f>IF(Z67&gt;0, (R67*SUMPRODUCT(K67:$K$98, X67:$X$98)-K67*$AZ$3)/Z67, 0)</f>
        <v>140.99582256145959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250000</v>
      </c>
      <c r="S68">
        <f t="shared" si="29"/>
        <v>134.47809822983339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38.090868943494286</v>
      </c>
      <c r="AC68">
        <f t="shared" si="30"/>
        <v>32.588570459527787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-6280.1962903254416</v>
      </c>
      <c r="AI68">
        <f t="shared" si="34"/>
        <v>-6286.2546319603434</v>
      </c>
      <c r="AJ68">
        <f t="shared" si="35"/>
        <v>5.5022984839664986</v>
      </c>
      <c r="AK68">
        <f t="shared" si="22"/>
        <v>2.6663608260446003</v>
      </c>
      <c r="AL68">
        <f t="shared" si="26"/>
        <v>-6278.0859726503331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-6.2298585576630536</v>
      </c>
      <c r="AR68">
        <f t="shared" si="36"/>
        <v>-6.2358683397995742</v>
      </c>
      <c r="AS68">
        <f t="shared" si="36"/>
        <v>5.458195844922996E-3</v>
      </c>
      <c r="AT68">
        <f t="shared" si="36"/>
        <v>2.6449891121302347E-3</v>
      </c>
      <c r="AU68">
        <f t="shared" si="23"/>
        <v>-6.2277651548425217</v>
      </c>
      <c r="AW68">
        <v>65</v>
      </c>
      <c r="AX68">
        <f>IF(Z68&gt;0, (R68*SUMPRODUCT(K68:$K$98, X68:$X$98)-K68*$AZ$3)/Z68, 0)</f>
        <v>134.47809822983339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250000</v>
      </c>
      <c r="S69">
        <f t="shared" si="29"/>
        <v>126.78192361068157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32.588570459527787</v>
      </c>
      <c r="AC69">
        <f t="shared" si="30"/>
        <v>27.056229543307335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-6625.6752796356895</v>
      </c>
      <c r="AI69">
        <f t="shared" si="34"/>
        <v>-6631.0104703262787</v>
      </c>
      <c r="AJ69">
        <f t="shared" si="35"/>
        <v>5.532340916220452</v>
      </c>
      <c r="AK69">
        <f t="shared" si="22"/>
        <v>2.2811999321669454</v>
      </c>
      <c r="AL69">
        <f t="shared" si="26"/>
        <v>-6623.1969294778919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-5.8683646652553172</v>
      </c>
      <c r="AR69">
        <f t="shared" si="36"/>
        <v>-5.8730900469273228</v>
      </c>
      <c r="AS69">
        <f t="shared" si="36"/>
        <v>4.8999977479547482E-3</v>
      </c>
      <c r="AT69">
        <f t="shared" si="36"/>
        <v>2.020460181237165E-3</v>
      </c>
      <c r="AU69">
        <f t="shared" si="23"/>
        <v>-5.8661695889981313</v>
      </c>
      <c r="AW69">
        <v>66</v>
      </c>
      <c r="AX69">
        <f>IF(Z69&gt;0, (R69*SUMPRODUCT(K69:$K$98, X69:$X$98)-K69*$AZ$3)/Z69, 0)</f>
        <v>126.78192361068157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250000</v>
      </c>
      <c r="S70">
        <f t="shared" si="29"/>
        <v>118.43343827202759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27.056229543307335</v>
      </c>
      <c r="AC70">
        <f t="shared" si="30"/>
        <v>21.810648486482933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-6778.5007814833698</v>
      </c>
      <c r="AI70">
        <f t="shared" si="34"/>
        <v>-6783.1047701889047</v>
      </c>
      <c r="AJ70">
        <f t="shared" si="35"/>
        <v>5.2455810568244026</v>
      </c>
      <c r="AK70">
        <f t="shared" si="22"/>
        <v>1.8939360680315136</v>
      </c>
      <c r="AL70">
        <f t="shared" si="26"/>
        <v>-6775.9652530640487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-5.3604663447507948</v>
      </c>
      <c r="AR70">
        <f t="shared" si="36"/>
        <v>-5.3641071979871109</v>
      </c>
      <c r="AS70">
        <f t="shared" si="36"/>
        <v>4.1482271110126158E-3</v>
      </c>
      <c r="AT70">
        <f t="shared" si="36"/>
        <v>1.4977324454288679E-3</v>
      </c>
      <c r="AU70">
        <f t="shared" si="23"/>
        <v>-5.3584612384306691</v>
      </c>
      <c r="AW70">
        <v>67</v>
      </c>
      <c r="AX70">
        <f>IF(Z70&gt;0, (R70*SUMPRODUCT(K70:$K$98, X70:$X$98)-K70*$AZ$3)/Z70, 0)</f>
        <v>118.43343827202759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250000</v>
      </c>
      <c r="S71">
        <f t="shared" si="29"/>
        <v>109.36009363021437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21.810648486482933</v>
      </c>
      <c r="AC71">
        <f t="shared" si="30"/>
        <v>17.006238934974014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-6702.7865232222457</v>
      </c>
      <c r="AI71">
        <f t="shared" si="34"/>
        <v>-6706.6741933884032</v>
      </c>
      <c r="AJ71">
        <f t="shared" si="35"/>
        <v>4.8044095515089182</v>
      </c>
      <c r="AK71">
        <f t="shared" si="22"/>
        <v>1.5267453940538054</v>
      </c>
      <c r="AL71">
        <f t="shared" si="26"/>
        <v>-6700.3430384428402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-4.7326707119487779</v>
      </c>
      <c r="AR71">
        <f t="shared" si="36"/>
        <v>-4.7354156990775413</v>
      </c>
      <c r="AS71">
        <f t="shared" si="36"/>
        <v>3.3922739884161613E-3</v>
      </c>
      <c r="AT71">
        <f t="shared" si="36"/>
        <v>1.0779969175517721E-3</v>
      </c>
      <c r="AU71">
        <f t="shared" si="23"/>
        <v>-4.730945428171573</v>
      </c>
      <c r="AW71">
        <v>68</v>
      </c>
      <c r="AX71">
        <f>IF(Z71&gt;0, (R71*SUMPRODUCT(K71:$K$98, X71:$X$98)-K71*$AZ$3)/Z71, 0)</f>
        <v>109.36009363021437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250000</v>
      </c>
      <c r="S72">
        <f t="shared" si="29"/>
        <v>99.506229111746478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17.006238934974014</v>
      </c>
      <c r="AC72">
        <f t="shared" si="30"/>
        <v>12.770047502705486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-6404.396717988132</v>
      </c>
      <c r="AI72">
        <f t="shared" si="34"/>
        <v>-6407.6050717808284</v>
      </c>
      <c r="AJ72">
        <f t="shared" si="35"/>
        <v>4.2361914322685283</v>
      </c>
      <c r="AK72">
        <f t="shared" si="22"/>
        <v>1.1904367254481811</v>
      </c>
      <c r="AL72">
        <f t="shared" si="26"/>
        <v>-6402.1784436231119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-4.0374866948875692</v>
      </c>
      <c r="AR72">
        <f t="shared" si="36"/>
        <v>-4.0395093187693973</v>
      </c>
      <c r="AS72">
        <f t="shared" si="36"/>
        <v>2.6705976062884793E-3</v>
      </c>
      <c r="AT72">
        <f t="shared" si="36"/>
        <v>7.5048012353807223E-4</v>
      </c>
      <c r="AU72">
        <f t="shared" si="23"/>
        <v>-4.0360882410395709</v>
      </c>
      <c r="AW72">
        <v>69</v>
      </c>
      <c r="AX72">
        <f>IF(Z72&gt;0, (R72*SUMPRODUCT(K72:$K$98, X72:$X$98)-K72*$AZ$3)/Z72, 0)</f>
        <v>99.506229111746478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250000</v>
      </c>
      <c r="S73">
        <f t="shared" si="29"/>
        <v>88.850692244730055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12.770047502705486</v>
      </c>
      <c r="AC73">
        <f t="shared" si="30"/>
        <v>9.1758458789609918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-5944.5416331869083</v>
      </c>
      <c r="AI73">
        <f t="shared" si="34"/>
        <v>-5947.1234492783597</v>
      </c>
      <c r="AJ73">
        <f t="shared" si="35"/>
        <v>3.5942016237444943</v>
      </c>
      <c r="AK73">
        <f t="shared" ref="AK73:AK98" si="49">G73*SUM(AB73:AB73, AE73:AF73)</f>
        <v>0.89390332518938409</v>
      </c>
      <c r="AL73">
        <f t="shared" si="26"/>
        <v>-5942.6353443294265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-3.3460561782871627</v>
      </c>
      <c r="AR73">
        <f t="shared" si="36"/>
        <v>-3.347509427707736</v>
      </c>
      <c r="AS73">
        <f t="shared" si="36"/>
        <v>2.0230997259737559E-3</v>
      </c>
      <c r="AT73">
        <f t="shared" si="36"/>
        <v>5.0315918848024875E-4</v>
      </c>
      <c r="AU73">
        <f t="shared" si="23"/>
        <v>-3.3449831687932821</v>
      </c>
      <c r="AW73">
        <v>70</v>
      </c>
      <c r="AX73">
        <f>IF(Z73&gt;0, (R73*SUMPRODUCT(K73:$K$98, X73:$X$98)-K73*$AZ$3)/Z73, 0)</f>
        <v>88.850692244730055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250000</v>
      </c>
      <c r="S74">
        <f t="shared" si="29"/>
        <v>76.932157797380924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9.1758458789609918</v>
      </c>
      <c r="AC74">
        <f t="shared" si="30"/>
        <v>6.2255799427658634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-5329.2327586421579</v>
      </c>
      <c r="AI74">
        <f t="shared" si="34"/>
        <v>-5331.2558332968301</v>
      </c>
      <c r="AJ74">
        <f t="shared" si="35"/>
        <v>2.9502659361951284</v>
      </c>
      <c r="AK74">
        <f t="shared" si="49"/>
        <v>0.6423092115272695</v>
      </c>
      <c r="AL74">
        <f t="shared" si="26"/>
        <v>-5327.6632581491076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-2.6783141844831482</v>
      </c>
      <c r="AR74">
        <f t="shared" si="36"/>
        <v>-2.6793309217489565</v>
      </c>
      <c r="AS74">
        <f t="shared" si="36"/>
        <v>1.4827160799263273E-3</v>
      </c>
      <c r="AT74">
        <f t="shared" si="36"/>
        <v>3.2280554255543375E-4</v>
      </c>
      <c r="AU74">
        <f t="shared" si="23"/>
        <v>-2.6775254001264748</v>
      </c>
      <c r="AW74">
        <v>71</v>
      </c>
      <c r="AX74">
        <f>IF(Z74&gt;0, (R74*SUMPRODUCT(K74:$K$98, X74:$X$98)-K74*$AZ$3)/Z74, 0)</f>
        <v>76.932157797380924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250000</v>
      </c>
      <c r="S75">
        <f t="shared" si="29"/>
        <v>63.323287302284733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6.2255799427658634</v>
      </c>
      <c r="AC75">
        <f t="shared" si="30"/>
        <v>3.9006499030077473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-4628.6941012343668</v>
      </c>
      <c r="AI75">
        <f t="shared" si="34"/>
        <v>-4630.2340757323691</v>
      </c>
      <c r="AJ75">
        <f t="shared" si="35"/>
        <v>2.3249300397581161</v>
      </c>
      <c r="AK75">
        <f t="shared" si="49"/>
        <v>0.43579059599361047</v>
      </c>
      <c r="AL75">
        <f t="shared" si="26"/>
        <v>-4627.4733550966175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-2.0770037955252079</v>
      </c>
      <c r="AR75">
        <f t="shared" si="36"/>
        <v>-2.0776948182645394</v>
      </c>
      <c r="AS75">
        <f t="shared" si="36"/>
        <v>1.0432507336400618E-3</v>
      </c>
      <c r="AT75">
        <f t="shared" si="36"/>
        <v>1.9554947942909895E-4</v>
      </c>
      <c r="AU75">
        <f t="shared" si="23"/>
        <v>-2.0764560180514704</v>
      </c>
      <c r="AW75">
        <v>72</v>
      </c>
      <c r="AX75">
        <f>IF(Z75&gt;0, (R75*SUMPRODUCT(K75:$K$98, X75:$X$98)-K75*$AZ$3)/Z75, 0)</f>
        <v>63.323287302284733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250000</v>
      </c>
      <c r="S76">
        <f t="shared" si="29"/>
        <v>47.087119445984762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3.9006499030077473</v>
      </c>
      <c r="AC76">
        <f t="shared" si="30"/>
        <v>2.1391676652727463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-3888.2484389554138</v>
      </c>
      <c r="AI76">
        <f t="shared" si="34"/>
        <v>-3889.3841888645406</v>
      </c>
      <c r="AJ76">
        <f t="shared" si="35"/>
        <v>1.761482237735001</v>
      </c>
      <c r="AK76">
        <f t="shared" si="49"/>
        <v>0.27304549321054233</v>
      </c>
      <c r="AL76">
        <f t="shared" si="26"/>
        <v>-3887.349661133595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-1.5578110981325819</v>
      </c>
      <c r="AR76">
        <f t="shared" si="36"/>
        <v>-1.5582661317655708</v>
      </c>
      <c r="AS76">
        <f t="shared" si="36"/>
        <v>7.0573077368590073E-4</v>
      </c>
      <c r="AT76">
        <f t="shared" si="36"/>
        <v>1.0939457863776305E-4</v>
      </c>
      <c r="AU76">
        <f t="shared" si="23"/>
        <v>-1.557451006413247</v>
      </c>
      <c r="AW76">
        <v>73</v>
      </c>
      <c r="AX76">
        <f>IF(Z76&gt;0, (R76*SUMPRODUCT(K76:$K$98, X76:$X$98)-K76*$AZ$3)/Z76, 0)</f>
        <v>47.087119445984762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250000</v>
      </c>
      <c r="S77">
        <f t="shared" si="29"/>
        <v>26.630681740354252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2.1391676652727463</v>
      </c>
      <c r="AC77">
        <f t="shared" si="30"/>
        <v>0.86307224373856428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-3141.6883769758192</v>
      </c>
      <c r="AI77">
        <f t="shared" si="34"/>
        <v>-3142.4986005481574</v>
      </c>
      <c r="AJ77">
        <f t="shared" si="35"/>
        <v>1.276095421534182</v>
      </c>
      <c r="AK77">
        <f t="shared" si="49"/>
        <v>0.14974173656909226</v>
      </c>
      <c r="AL77">
        <f t="shared" si="26"/>
        <v>-3141.0727633900542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-1.1238435821801496</v>
      </c>
      <c r="AR77">
        <f t="shared" si="36"/>
        <v>-1.1241334150510913</v>
      </c>
      <c r="AS77">
        <f t="shared" si="36"/>
        <v>4.5648437325956378E-4</v>
      </c>
      <c r="AT77">
        <f t="shared" si="36"/>
        <v>5.3565557571205352E-5</v>
      </c>
      <c r="AU77">
        <f t="shared" si="23"/>
        <v>-1.1236233651202605</v>
      </c>
      <c r="AW77">
        <v>74</v>
      </c>
      <c r="AX77">
        <f>IF(Z77&gt;0, (R77*SUMPRODUCT(K77:$K$98, X77:$X$98)-K77*$AZ$3)/Z77, 0)</f>
        <v>26.630681740354252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250000</v>
      </c>
      <c r="S78">
        <f t="shared" si="29"/>
        <v>-0.41427659408300233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0.86307224373856428</v>
      </c>
      <c r="AC78">
        <f t="shared" si="30"/>
        <v>-9.2394843358714063E-3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-2445.5397293551846</v>
      </c>
      <c r="AI78">
        <f t="shared" si="34"/>
        <v>-2446.0972967188636</v>
      </c>
      <c r="AJ78">
        <f t="shared" si="35"/>
        <v>0.87231172807443569</v>
      </c>
      <c r="AK78">
        <f t="shared" si="49"/>
        <v>6.0415057061699508E-2</v>
      </c>
      <c r="AL78">
        <f t="shared" si="26"/>
        <v>-2445.1645699337278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-0.78108709849647628</v>
      </c>
      <c r="AR78">
        <f t="shared" si="36"/>
        <v>-0.78126518134219114</v>
      </c>
      <c r="AS78">
        <f t="shared" si="36"/>
        <v>2.7860984161797282E-4</v>
      </c>
      <c r="AT78">
        <f t="shared" si="36"/>
        <v>1.9296117359853463E-5</v>
      </c>
      <c r="AU78">
        <f t="shared" si="23"/>
        <v>-0.78096727538321342</v>
      </c>
      <c r="AW78">
        <v>75</v>
      </c>
      <c r="AX78">
        <f>IF(Z78&gt;0, (R78*SUMPRODUCT(K78:$K$98, X78:$X$98)-K78*$AZ$3)/Z78, 0)</f>
        <v>-0.41427659408300233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250000</v>
      </c>
      <c r="S79">
        <f t="shared" si="29"/>
        <v>-38.273249415917562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-9.2394843358714063E-3</v>
      </c>
      <c r="AC79">
        <f t="shared" si="30"/>
        <v>-0.56574457023796154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-1824.4861565496265</v>
      </c>
      <c r="AI79">
        <f t="shared" si="34"/>
        <v>-1824.8556996240138</v>
      </c>
      <c r="AJ79">
        <f t="shared" si="35"/>
        <v>0.55650508590209014</v>
      </c>
      <c r="AK79">
        <f t="shared" si="49"/>
        <v>-6.4676390351099851E-4</v>
      </c>
      <c r="AL79">
        <f t="shared" si="26"/>
        <v>-1824.2998413020152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-0.52029217180577403</v>
      </c>
      <c r="AR79">
        <f t="shared" si="36"/>
        <v>-0.52039755510400221</v>
      </c>
      <c r="AS79">
        <f t="shared" si="36"/>
        <v>1.5869960905186053E-4</v>
      </c>
      <c r="AT79">
        <f t="shared" si="36"/>
        <v>-1.8443888696842763E-7</v>
      </c>
      <c r="AU79">
        <f t="shared" si="23"/>
        <v>-0.52023903993383724</v>
      </c>
      <c r="AW79">
        <v>76</v>
      </c>
      <c r="AX79">
        <f>IF(Z79&gt;0, (R79*SUMPRODUCT(K79:$K$98, X79:$X$98)-K79*$AZ$3)/Z79, 0)</f>
        <v>-38.273249415917562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250000</v>
      </c>
      <c r="S80">
        <f t="shared" si="29"/>
        <v>-93.925492351427948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-0.56574457023796154</v>
      </c>
      <c r="AC80">
        <f t="shared" si="30"/>
        <v>-0.88551708794160422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-1301.5095849098402</v>
      </c>
      <c r="AI80">
        <f t="shared" si="34"/>
        <v>-1301.7452815949925</v>
      </c>
      <c r="AJ80">
        <f t="shared" si="35"/>
        <v>0.31977251770364268</v>
      </c>
      <c r="AK80">
        <f t="shared" si="49"/>
        <v>-3.9602119916657311E-2</v>
      </c>
      <c r="AL80">
        <f t="shared" si="26"/>
        <v>-1301.4651111972057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-0.33138745772329825</v>
      </c>
      <c r="AR80">
        <f t="shared" si="36"/>
        <v>-0.33144747028578109</v>
      </c>
      <c r="AS80">
        <f t="shared" si="36"/>
        <v>8.1419762804842743E-5</v>
      </c>
      <c r="AT80">
        <f t="shared" si="36"/>
        <v>-1.0083403143391664E-5</v>
      </c>
      <c r="AU80">
        <f t="shared" si="23"/>
        <v>-0.3313761339261197</v>
      </c>
      <c r="AW80">
        <v>77</v>
      </c>
      <c r="AX80">
        <f>IF(Z80&gt;0, (R80*SUMPRODUCT(K80:$K$98, X80:$X$98)-K80*$AZ$3)/Z80, 0)</f>
        <v>-93.925492351427948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250000</v>
      </c>
      <c r="S81">
        <f t="shared" si="29"/>
        <v>-179.80828216618198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-0.88551708794160422</v>
      </c>
      <c r="AC81">
        <f t="shared" si="30"/>
        <v>-1.0378691402165712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-890.37530477118617</v>
      </c>
      <c r="AI81">
        <f t="shared" si="34"/>
        <v>-890.51960695900993</v>
      </c>
      <c r="AJ81">
        <f t="shared" si="35"/>
        <v>0.15235205227496695</v>
      </c>
      <c r="AK81">
        <f t="shared" si="49"/>
        <v>-6.1986196155912304E-2</v>
      </c>
      <c r="AL81">
        <f t="shared" si="26"/>
        <v>-890.42924110289084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-0.20241550663878427</v>
      </c>
      <c r="AR81">
        <f t="shared" si="36"/>
        <v>-0.20244831190674367</v>
      </c>
      <c r="AS81">
        <f t="shared" si="36"/>
        <v>3.4635302308413664E-5</v>
      </c>
      <c r="AT81">
        <f t="shared" si="36"/>
        <v>-1.4091773696188086E-5</v>
      </c>
      <c r="AU81">
        <f t="shared" si="23"/>
        <v>-0.20242776837813142</v>
      </c>
      <c r="AW81">
        <v>78</v>
      </c>
      <c r="AX81">
        <f>IF(Z81&gt;0, (R81*SUMPRODUCT(K81:$K$98, X81:$X$98)-K81*$AZ$3)/Z81, 0)</f>
        <v>-179.80828216618198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250000</v>
      </c>
      <c r="S82">
        <f t="shared" si="29"/>
        <v>-319.30338519960065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-1.0378691402165712</v>
      </c>
      <c r="AC82">
        <f t="shared" si="30"/>
        <v>-1.080431606276488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-582.6629468603528</v>
      </c>
      <c r="AI82">
        <f t="shared" si="34"/>
        <v>-582.74753973161228</v>
      </c>
      <c r="AJ82">
        <f t="shared" si="35"/>
        <v>4.256246605991687E-2</v>
      </c>
      <c r="AK82">
        <f t="shared" si="49"/>
        <v>-7.265083981515999E-2</v>
      </c>
      <c r="AL82">
        <f t="shared" si="26"/>
        <v>-582.77762810536751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-0.11826876237749447</v>
      </c>
      <c r="AR82">
        <f t="shared" si="36"/>
        <v>-0.11828593301489938</v>
      </c>
      <c r="AS82">
        <f t="shared" si="36"/>
        <v>8.6393174849454395E-6</v>
      </c>
      <c r="AT82">
        <f t="shared" si="36"/>
        <v>-1.4746647194443786E-5</v>
      </c>
      <c r="AU82">
        <f t="shared" si="23"/>
        <v>-0.11829204034460887</v>
      </c>
      <c r="AW82">
        <v>79</v>
      </c>
      <c r="AX82">
        <f>IF(Z82&gt;0, (R82*SUMPRODUCT(K82:$K$98, X82:$X$98)-K82*$AZ$3)/Z82, 0)</f>
        <v>-319.30338519960065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250000</v>
      </c>
      <c r="S83">
        <f t="shared" si="29"/>
        <v>-557.35301273911659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-1.080431606276488</v>
      </c>
      <c r="AC83">
        <f t="shared" si="30"/>
        <v>-1.0559744395657082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-363.81340521353792</v>
      </c>
      <c r="AI83">
        <f t="shared" si="34"/>
        <v>-363.86077081556346</v>
      </c>
      <c r="AJ83">
        <f t="shared" si="35"/>
        <v>-2.4457166710779799E-2</v>
      </c>
      <c r="AK83">
        <f t="shared" si="49"/>
        <v>-7.5630212439354166E-2</v>
      </c>
      <c r="AL83">
        <f t="shared" si="26"/>
        <v>-363.96085819471358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-6.5934592391094421E-2</v>
      </c>
      <c r="AR83">
        <f t="shared" si="36"/>
        <v>-6.5943176548847154E-2</v>
      </c>
      <c r="AS83">
        <f t="shared" si="36"/>
        <v>-4.4324186382572127E-6</v>
      </c>
      <c r="AT83">
        <f t="shared" si="36"/>
        <v>-1.3706606623562469E-5</v>
      </c>
      <c r="AU83">
        <f t="shared" si="23"/>
        <v>-6.5961315574108961E-2</v>
      </c>
      <c r="AW83">
        <v>80</v>
      </c>
      <c r="AX83">
        <f>IF(Z83&gt;0, (R83*SUMPRODUCT(K83:$K$98, X83:$X$98)-K83*$AZ$3)/Z83, 0)</f>
        <v>-557.35301273911659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250000</v>
      </c>
      <c r="S84">
        <f t="shared" si="29"/>
        <v>-983.83986984534545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-1.0559744395657082</v>
      </c>
      <c r="AC84">
        <f t="shared" si="30"/>
        <v>-0.99447516669941494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-216.2169631375393</v>
      </c>
      <c r="AI84">
        <f t="shared" si="34"/>
        <v>-216.24223338723084</v>
      </c>
      <c r="AJ84">
        <f t="shared" si="35"/>
        <v>-6.1499272866293309E-2</v>
      </c>
      <c r="AK84">
        <f t="shared" si="49"/>
        <v>-7.391821076959959E-2</v>
      </c>
      <c r="AL84">
        <f t="shared" si="26"/>
        <v>-216.37765087086672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-3.4986972933837096E-2</v>
      </c>
      <c r="AR84">
        <f t="shared" si="36"/>
        <v>-3.4991062018843007E-2</v>
      </c>
      <c r="AS84">
        <f t="shared" si="36"/>
        <v>-9.9514550754972457E-6</v>
      </c>
      <c r="AT84">
        <f t="shared" si="36"/>
        <v>-1.1961015463289701E-5</v>
      </c>
      <c r="AU84">
        <f t="shared" si="23"/>
        <v>-3.5012974489381794E-2</v>
      </c>
      <c r="AW84">
        <v>81</v>
      </c>
      <c r="AX84">
        <f>IF(Z84&gt;0, (R84*SUMPRODUCT(K84:$K$98, X84:$X$98)-K84*$AZ$3)/Z84, 0)</f>
        <v>-983.83986984534545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8"/>
        <v>250000</v>
      </c>
      <c r="S85">
        <f t="shared" si="29"/>
        <v>-1786.8869561843824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-0.99447516669941494</v>
      </c>
      <c r="AC85">
        <f t="shared" si="30"/>
        <v>-0.9156819027962988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-122.06413568808919</v>
      </c>
      <c r="AI85">
        <f t="shared" si="34"/>
        <v>-122.07694682171501</v>
      </c>
      <c r="AJ85">
        <f t="shared" si="35"/>
        <v>-7.879326390311614E-2</v>
      </c>
      <c r="AK85">
        <f t="shared" si="49"/>
        <v>-6.9613261668959051E-2</v>
      </c>
      <c r="AL85">
        <f t="shared" si="26"/>
        <v>-122.2253533472871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-1.7635454772982721E-2</v>
      </c>
      <c r="AR85">
        <f t="shared" si="36"/>
        <v>-1.7637305686573148E-2</v>
      </c>
      <c r="AS85">
        <f t="shared" si="36"/>
        <v>-1.1383810929770807E-5</v>
      </c>
      <c r="AT85">
        <f t="shared" si="36"/>
        <v>-1.0057512150004369E-5</v>
      </c>
      <c r="AU85">
        <f t="shared" si="23"/>
        <v>-1.7658747009652923E-2</v>
      </c>
      <c r="AW85">
        <v>82</v>
      </c>
      <c r="AX85">
        <f>IF(Z85&gt;0, (R85*SUMPRODUCT(K85:$K$98, X85:$X$98)-K85*$AZ$3)/Z85, 0)</f>
        <v>-1786.8869561843824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8"/>
        <v>250000</v>
      </c>
      <c r="S86">
        <f t="shared" si="29"/>
        <v>-3379.7728062735141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-0.9156819027962988</v>
      </c>
      <c r="AC86">
        <f t="shared" si="30"/>
        <v>-0.8317278603934305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-65.307754665653832</v>
      </c>
      <c r="AI86">
        <f t="shared" si="34"/>
        <v>-65.313906912476824</v>
      </c>
      <c r="AJ86">
        <f t="shared" si="35"/>
        <v>-8.3954042402868301E-2</v>
      </c>
      <c r="AK86">
        <f t="shared" si="49"/>
        <v>-6.4097733195740927E-2</v>
      </c>
      <c r="AL86">
        <f t="shared" si="26"/>
        <v>-65.461958688075427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-8.4245228604526764E-3</v>
      </c>
      <c r="AR86">
        <f t="shared" si="36"/>
        <v>-8.4253164835724551E-3</v>
      </c>
      <c r="AS86">
        <f t="shared" si="36"/>
        <v>-1.0829843302243263E-5</v>
      </c>
      <c r="AT86">
        <f t="shared" si="36"/>
        <v>-8.2684333793932253E-6</v>
      </c>
      <c r="AU86">
        <f t="shared" si="23"/>
        <v>-8.4444147602540896E-3</v>
      </c>
      <c r="AW86">
        <v>83</v>
      </c>
      <c r="AX86">
        <f>IF(Z86&gt;0, (R86*SUMPRODUCT(K86:$K$98, X86:$X$98)-K86*$AZ$3)/Z86, 0)</f>
        <v>-3379.7728062735141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250000</v>
      </c>
      <c r="S87">
        <f t="shared" si="29"/>
        <v>-6716.0996473255018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-0.8317278603934305</v>
      </c>
      <c r="AC87">
        <f t="shared" si="30"/>
        <v>-0.74944747506115872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-33.009821144156724</v>
      </c>
      <c r="AI87">
        <f t="shared" si="34"/>
        <v>-33.01261088639707</v>
      </c>
      <c r="AJ87">
        <f t="shared" si="35"/>
        <v>-8.2280385332271777E-2</v>
      </c>
      <c r="AK87">
        <f t="shared" si="49"/>
        <v>-5.822095022754014E-2</v>
      </c>
      <c r="AL87">
        <f t="shared" si="26"/>
        <v>-33.153112221956881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-3.8019439415309711E-3</v>
      </c>
      <c r="AR87">
        <f t="shared" si="36"/>
        <v>-3.802265253287336E-3</v>
      </c>
      <c r="AS87">
        <f t="shared" si="36"/>
        <v>-9.4767375792413107E-6</v>
      </c>
      <c r="AT87">
        <f t="shared" si="36"/>
        <v>-6.7056645966394607E-6</v>
      </c>
      <c r="AU87">
        <f t="shared" si="23"/>
        <v>-3.8184476554632167E-3</v>
      </c>
      <c r="AW87">
        <v>84</v>
      </c>
      <c r="AX87">
        <f>IF(Z87&gt;0, (R87*SUMPRODUCT(K87:$K$98, X87:$X$98)-K87*$AZ$3)/Z87, 0)</f>
        <v>-6716.0996473255018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250000</v>
      </c>
      <c r="S88">
        <f t="shared" si="29"/>
        <v>-14115.517651375223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-0.74944747506115872</v>
      </c>
      <c r="AC88">
        <f t="shared" si="30"/>
        <v>-0.67226289383061444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-15.711996881762436</v>
      </c>
      <c r="AI88">
        <f t="shared" si="34"/>
        <v>-15.713187526892204</v>
      </c>
      <c r="AJ88">
        <f t="shared" si="35"/>
        <v>-7.718458123054428E-2</v>
      </c>
      <c r="AK88">
        <f t="shared" si="49"/>
        <v>-5.2461323254281114E-2</v>
      </c>
      <c r="AL88">
        <f t="shared" si="26"/>
        <v>-15.842833431377029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-1.6157564542116924E-3</v>
      </c>
      <c r="AR88">
        <f t="shared" si="36"/>
        <v>-1.6158788952080581E-3</v>
      </c>
      <c r="AS88">
        <f t="shared" si="36"/>
        <v>-7.9373415249105829E-6</v>
      </c>
      <c r="AT88">
        <f t="shared" si="36"/>
        <v>-5.3949044340112219E-6</v>
      </c>
      <c r="AU88">
        <f t="shared" si="23"/>
        <v>-1.62921114116698E-3</v>
      </c>
      <c r="AW88">
        <v>85</v>
      </c>
      <c r="AX88">
        <f>IF(Z88&gt;0, (R88*SUMPRODUCT(K88:$K$98, X88:$X$98)-K88*$AZ$3)/Z88, 0)</f>
        <v>-14115.517651375223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250000</v>
      </c>
      <c r="S89">
        <f t="shared" si="29"/>
        <v>-31909.331896280863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-0.67226289383061444</v>
      </c>
      <c r="AC89">
        <f t="shared" si="30"/>
        <v>-0.60156925280975904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-7.0742729629769201</v>
      </c>
      <c r="AI89">
        <f t="shared" si="34"/>
        <v>-7.0747442743590927</v>
      </c>
      <c r="AJ89">
        <f t="shared" si="35"/>
        <v>-7.0693641020855402E-2</v>
      </c>
      <c r="AK89">
        <f t="shared" si="49"/>
        <v>-4.7058402568143018E-2</v>
      </c>
      <c r="AL89">
        <f t="shared" si="26"/>
        <v>-7.1924963179480912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-6.4954359652700752E-4</v>
      </c>
      <c r="AR89">
        <f t="shared" si="36"/>
        <v>-6.4958687126235671E-4</v>
      </c>
      <c r="AS89">
        <f t="shared" si="36"/>
        <v>-6.4909287612437045E-6</v>
      </c>
      <c r="AT89">
        <f t="shared" si="36"/>
        <v>-4.3207951136316796E-6</v>
      </c>
      <c r="AU89">
        <f t="shared" si="23"/>
        <v>-6.60398595137232E-4</v>
      </c>
      <c r="AW89">
        <v>86</v>
      </c>
      <c r="AX89">
        <f>IF(Z89&gt;0, (R89*SUMPRODUCT(K89:$K$98, X89:$X$98)-K89*$AZ$3)/Z89, 0)</f>
        <v>-31909.331896280863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250000</v>
      </c>
      <c r="S90">
        <f t="shared" si="29"/>
        <v>-78120.8813772953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-0.60156925280975904</v>
      </c>
      <c r="AC90">
        <f t="shared" si="30"/>
        <v>-0.53765683437497613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-2.945390106672785</v>
      </c>
      <c r="AI90">
        <f t="shared" si="34"/>
        <v>-2.9455621659304687</v>
      </c>
      <c r="AJ90">
        <f t="shared" si="35"/>
        <v>-6.3912418434782903E-2</v>
      </c>
      <c r="AK90">
        <f t="shared" si="49"/>
        <v>-4.2109847696683134E-2</v>
      </c>
      <c r="AL90">
        <f t="shared" si="26"/>
        <v>-3.0515844320619347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-2.4146338998314631E-4</v>
      </c>
      <c r="AR90">
        <f t="shared" si="36"/>
        <v>-2.4147749541914411E-4</v>
      </c>
      <c r="AS90">
        <f t="shared" si="36"/>
        <v>-5.2395467691432944E-6</v>
      </c>
      <c r="AT90">
        <f t="shared" si="36"/>
        <v>-3.452169732450553E-6</v>
      </c>
      <c r="AU90">
        <f t="shared" si="23"/>
        <v>-2.5016921192073797E-4</v>
      </c>
      <c r="AW90">
        <v>87</v>
      </c>
      <c r="AX90">
        <f>IF(Z90&gt;0, (R90*SUMPRODUCT(K90:$K$98, X90:$X$98)-K90*$AZ$3)/Z90, 0)</f>
        <v>-78120.8813772953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250000</v>
      </c>
      <c r="S91">
        <f t="shared" si="29"/>
        <v>-208616.45357167759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-0.53765683437497613</v>
      </c>
      <c r="AC91">
        <f t="shared" si="30"/>
        <v>-0.48025368880843244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-1.1278643461568536</v>
      </c>
      <c r="AI91">
        <f t="shared" si="34"/>
        <v>-1.1279218983873447</v>
      </c>
      <c r="AJ91">
        <f t="shared" si="35"/>
        <v>-5.740314556654369E-2</v>
      </c>
      <c r="AK91">
        <f t="shared" si="49"/>
        <v>-3.7635978406248334E-2</v>
      </c>
      <c r="AL91">
        <f t="shared" si="26"/>
        <v>-1.2229610223601366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-8.2555747711112276E-5</v>
      </c>
      <c r="AR91">
        <f t="shared" si="36"/>
        <v>-8.2559960334232092E-5</v>
      </c>
      <c r="AS91">
        <f t="shared" si="36"/>
        <v>-4.2017106218169085E-6</v>
      </c>
      <c r="AT91">
        <f t="shared" si="36"/>
        <v>-2.7548227309022527E-6</v>
      </c>
      <c r="AU91">
        <f t="shared" si="23"/>
        <v>-8.9516493686951239E-5</v>
      </c>
      <c r="AW91">
        <v>88</v>
      </c>
      <c r="AX91">
        <f>IF(Z91&gt;0, (R91*SUMPRODUCT(K91:$K$98, X91:$X$98)-K91*$AZ$3)/Z91, 0)</f>
        <v>-208616.45357167759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250000</v>
      </c>
      <c r="S92">
        <f t="shared" si="29"/>
        <v>-612488.29421304388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-0.48025368880843244</v>
      </c>
      <c r="AC92">
        <f t="shared" si="30"/>
        <v>-0.42886784370210179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-0.39471563689873845</v>
      </c>
      <c r="AI92">
        <f t="shared" si="34"/>
        <v>-0.39473314204323484</v>
      </c>
      <c r="AJ92">
        <f t="shared" si="35"/>
        <v>-5.1385845106330652E-2</v>
      </c>
      <c r="AK92">
        <f t="shared" si="49"/>
        <v>-3.3617758216590271E-2</v>
      </c>
      <c r="AL92">
        <f t="shared" si="26"/>
        <v>-0.47973674536615574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-2.5796260624654011E-5</v>
      </c>
      <c r="AR92">
        <f t="shared" si="36"/>
        <v>-2.5797404656527813E-5</v>
      </c>
      <c r="AS92">
        <f t="shared" si="36"/>
        <v>-3.3582724596266026E-6</v>
      </c>
      <c r="AT92">
        <f t="shared" si="36"/>
        <v>-2.1970562387277393E-6</v>
      </c>
      <c r="AU92">
        <f t="shared" si="23"/>
        <v>-3.1352733354882152E-5</v>
      </c>
      <c r="AW92">
        <v>89</v>
      </c>
      <c r="AX92">
        <f>IF(Z92&gt;0, (R92*SUMPRODUCT(K92:$K$98, X92:$X$98)-K92*$AZ$3)/Z92, 0)</f>
        <v>-612488.29421304388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250000</v>
      </c>
      <c r="S93">
        <f t="shared" si="29"/>
        <v>-1995149.0479695508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-0.42886784370210179</v>
      </c>
      <c r="AC93">
        <f t="shared" si="30"/>
        <v>-0.38293971062876053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-0.12531708301453034</v>
      </c>
      <c r="AI93">
        <f t="shared" si="34"/>
        <v>-0.12532188139928033</v>
      </c>
      <c r="AJ93">
        <f t="shared" si="35"/>
        <v>-4.592813307334126E-2</v>
      </c>
      <c r="AK93">
        <f t="shared" si="49"/>
        <v>-3.0020749059147128E-2</v>
      </c>
      <c r="AL93">
        <f t="shared" si="26"/>
        <v>-0.2012707635317687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-7.312479795498857E-6</v>
      </c>
      <c r="AR93">
        <f t="shared" si="36"/>
        <v>-7.3127597899791881E-6</v>
      </c>
      <c r="AS93">
        <f t="shared" si="36"/>
        <v>-2.6799901263648918E-6</v>
      </c>
      <c r="AT93">
        <f t="shared" si="36"/>
        <v>-1.7517653272802474E-6</v>
      </c>
      <c r="AU93">
        <f t="shared" si="23"/>
        <v>-1.1744515243624326E-5</v>
      </c>
      <c r="AW93">
        <v>90</v>
      </c>
      <c r="AX93">
        <f>IF(Z93&gt;0, (R93*SUMPRODUCT(K93:$K$98, X93:$X$98)-K93*$AZ$3)/Z93, 0)</f>
        <v>-1995149.0479695508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250000</v>
      </c>
      <c r="S94">
        <f t="shared" si="29"/>
        <v>-7294388.0804363489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-0.38293971062876053</v>
      </c>
      <c r="AC94">
        <f t="shared" si="30"/>
        <v>-0.34191672906037229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-3.5785523344807058E-2</v>
      </c>
      <c r="AI94">
        <f t="shared" si="34"/>
        <v>-3.5786695193375059E-2</v>
      </c>
      <c r="AJ94">
        <f t="shared" si="35"/>
        <v>-4.1022981568388239E-2</v>
      </c>
      <c r="AK94">
        <f t="shared" si="49"/>
        <v>-2.6805779744013238E-2</v>
      </c>
      <c r="AL94">
        <f t="shared" si="26"/>
        <v>-0.10361545650577654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-1.8644199957723637E-6</v>
      </c>
      <c r="AR94">
        <f t="shared" si="36"/>
        <v>-1.8644810488937934E-6</v>
      </c>
      <c r="AS94">
        <f t="shared" si="36"/>
        <v>-2.1372907246696165E-6</v>
      </c>
      <c r="AT94">
        <f t="shared" si="36"/>
        <v>-1.3965768021738438E-6</v>
      </c>
      <c r="AU94">
        <f t="shared" si="23"/>
        <v>-5.3983485757372543E-6</v>
      </c>
      <c r="AW94">
        <v>91</v>
      </c>
      <c r="AX94">
        <f>IF(Z94&gt;0, (R94*SUMPRODUCT(K94:$K$98, X94:$X$98)-K94*$AZ$3)/Z94, 0)</f>
        <v>-7294388.0804363489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250000</v>
      </c>
      <c r="S95">
        <f t="shared" si="29"/>
        <v>-30388184.773348663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-0.34191672906037229</v>
      </c>
      <c r="AC95">
        <f t="shared" si="30"/>
        <v>-0.30528440236591825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-9.0897621722355552E-3</v>
      </c>
      <c r="AI95">
        <f t="shared" si="34"/>
        <v>-9.0900133261006526E-3</v>
      </c>
      <c r="AJ95">
        <f t="shared" si="35"/>
        <v>-3.6632326694454043E-2</v>
      </c>
      <c r="AK95">
        <f t="shared" si="49"/>
        <v>-2.3934171034226064E-2</v>
      </c>
      <c r="AL95">
        <f t="shared" si="26"/>
        <v>-6.9656511054780768E-2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-4.2283494949098629E-7</v>
      </c>
      <c r="AR95">
        <f t="shared" si="36"/>
        <v>-4.2284663259444387E-7</v>
      </c>
      <c r="AS95">
        <f t="shared" si="36"/>
        <v>-1.704052065839395E-6</v>
      </c>
      <c r="AT95">
        <f t="shared" si="36"/>
        <v>-1.1133629030776524E-6</v>
      </c>
      <c r="AU95">
        <f t="shared" si="23"/>
        <v>-3.2402616015114915E-6</v>
      </c>
      <c r="AW95">
        <v>92</v>
      </c>
      <c r="AX95">
        <f>IF(Z95&gt;0, (R95*SUMPRODUCT(K95:$K$98, X95:$X$98)-K95*$AZ$3)/Z95, 0)</f>
        <v>-30388184.773348663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250000</v>
      </c>
      <c r="S96">
        <f t="shared" si="29"/>
        <v>-147116773.60377041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-0.30528440236591825</v>
      </c>
      <c r="AC96">
        <f t="shared" si="30"/>
        <v>-0.27257572599153757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-2.0232270576190821E-3</v>
      </c>
      <c r="AI96">
        <f t="shared" si="34"/>
        <v>-2.0232733772397675E-3</v>
      </c>
      <c r="AJ96">
        <f t="shared" si="35"/>
        <v>-3.2708676374380685E-2</v>
      </c>
      <c r="AK96">
        <f t="shared" si="49"/>
        <v>-2.1369908165614279E-2</v>
      </c>
      <c r="AL96">
        <f t="shared" si="26"/>
        <v>-5.6101857917234731E-2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-8.4032049946005359E-8</v>
      </c>
      <c r="AR96">
        <f t="shared" si="36"/>
        <v>-8.4033973769959902E-8</v>
      </c>
      <c r="AS96">
        <f t="shared" si="36"/>
        <v>-1.3585114514997576E-6</v>
      </c>
      <c r="AT96">
        <f t="shared" si="36"/>
        <v>-8.8757076649008439E-7</v>
      </c>
      <c r="AU96">
        <f t="shared" si="23"/>
        <v>-2.330116191759802E-6</v>
      </c>
      <c r="AW96">
        <v>93</v>
      </c>
      <c r="AX96">
        <f>IF(Z96&gt;0, (R96*SUMPRODUCT(K96:$K$98, X96:$X$98)-K96*$AZ$3)/Z96, 0)</f>
        <v>-147116773.60377041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250000</v>
      </c>
      <c r="S97">
        <f t="shared" si="29"/>
        <v>-850015068.90718806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-0.27257572599153757</v>
      </c>
      <c r="AC97">
        <f t="shared" si="30"/>
        <v>-0.24337125715811414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-3.8698573222139431E-4</v>
      </c>
      <c r="AI97">
        <f t="shared" si="34"/>
        <v>-3.8699289007265074E-4</v>
      </c>
      <c r="AJ97">
        <f t="shared" si="35"/>
        <v>-2.9204468833423425E-2</v>
      </c>
      <c r="AK97">
        <f t="shared" si="49"/>
        <v>-1.908030081940763E-2</v>
      </c>
      <c r="AL97">
        <f t="shared" si="26"/>
        <v>-4.8671762542903702E-2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-1.435083808313212E-8</v>
      </c>
      <c r="AR97">
        <f t="shared" si="36"/>
        <v>-1.4351103522283623E-8</v>
      </c>
      <c r="AS97">
        <f t="shared" si="36"/>
        <v>-1.083007895734425E-6</v>
      </c>
      <c r="AT97">
        <f t="shared" si="36"/>
        <v>-7.0756693293312613E-7</v>
      </c>
      <c r="AU97">
        <f t="shared" si="23"/>
        <v>-1.8049259321898346E-6</v>
      </c>
      <c r="AW97">
        <v>94</v>
      </c>
      <c r="AX97">
        <f>IF(Z97&gt;0, (R97*SUMPRODUCT(K97:$K$98, X97:$X$98)-K97*$AZ$3)/Z97, 0)</f>
        <v>-850015068.90718806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-0.24337125715811414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-7.157851256419535E-5</v>
      </c>
      <c r="AI98">
        <f t="shared" si="34"/>
        <v>-7.157851256419535E-5</v>
      </c>
      <c r="AJ98">
        <f t="shared" si="35"/>
        <v>-0.24337125715811414</v>
      </c>
      <c r="AK98">
        <f t="shared" si="49"/>
        <v>-1.7035988001067991E-2</v>
      </c>
      <c r="AL98">
        <f t="shared" si="26"/>
        <v>-0.26047882367174635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-2.3699924241202346E-9</v>
      </c>
      <c r="AR98">
        <f t="shared" si="36"/>
        <v>-2.3699924241202346E-9</v>
      </c>
      <c r="AS98">
        <f t="shared" si="36"/>
        <v>-8.0581170947923006E-6</v>
      </c>
      <c r="AT98">
        <f t="shared" si="36"/>
        <v>-5.6406819663546102E-7</v>
      </c>
      <c r="AU98">
        <f t="shared" si="36"/>
        <v>-8.6245552838518814E-6</v>
      </c>
      <c r="AW98">
        <v>95</v>
      </c>
    </row>
    <row r="100" spans="5:50" x14ac:dyDescent="0.25">
      <c r="AN100" s="8">
        <f t="shared" ref="AN100:AU100" si="50">SUM(AN3:AN98)</f>
        <v>11410.361898486131</v>
      </c>
      <c r="AO100" s="8">
        <f t="shared" si="50"/>
        <v>-1141.0361898486133</v>
      </c>
      <c r="AP100" s="8">
        <f t="shared" si="50"/>
        <v>-490.75648018083723</v>
      </c>
      <c r="AQ100" s="8">
        <f t="shared" si="50"/>
        <v>-6562.7672807762274</v>
      </c>
      <c r="AR100" s="8">
        <f t="shared" si="50"/>
        <v>3215.801947680452</v>
      </c>
      <c r="AS100" s="8">
        <f t="shared" si="50"/>
        <v>-37.894698827181713</v>
      </c>
      <c r="AT100" s="8">
        <f t="shared" si="50"/>
        <v>9.6244223481528159</v>
      </c>
      <c r="AU100" s="8">
        <f t="shared" si="50"/>
        <v>3187.5316712014237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AA35-20D0-4984-B8C2-98DF99F6CA7B}">
  <sheetPr codeName="Sheet8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13192.446143909097</v>
      </c>
      <c r="K3">
        <v>1</v>
      </c>
      <c r="L3" s="2">
        <v>0</v>
      </c>
      <c r="O3">
        <f>$C$3</f>
        <v>13192.446143909097</v>
      </c>
      <c r="P3">
        <f>O3*C5</f>
        <v>1319.2446143909099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13192.446143909097</v>
      </c>
      <c r="AF3">
        <f t="shared" ref="AF3:AG34" si="4">-$Z3*P3</f>
        <v>-1319.2446143909099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11600.051787718188</v>
      </c>
      <c r="AJ3">
        <f t="shared" ref="AJ3:AJ66" si="7">AB3-AC3</f>
        <v>0</v>
      </c>
      <c r="AL3">
        <f t="shared" ref="AL3:AL34" si="8">SUM(AI3:AK3)</f>
        <v>11600.051787718188</v>
      </c>
      <c r="AN3">
        <f t="shared" ref="AN3:AU34" si="9">AE3*$K3</f>
        <v>13192.446143909097</v>
      </c>
      <c r="AO3">
        <f t="shared" si="9"/>
        <v>-1319.2446143909099</v>
      </c>
      <c r="AP3">
        <f t="shared" si="9"/>
        <v>-273.14974180000002</v>
      </c>
      <c r="AQ3">
        <f t="shared" si="9"/>
        <v>0</v>
      </c>
      <c r="AR3">
        <f t="shared" si="9"/>
        <v>11600.051787718188</v>
      </c>
      <c r="AS3">
        <f t="shared" si="9"/>
        <v>0</v>
      </c>
      <c r="AT3">
        <f t="shared" si="9"/>
        <v>0</v>
      </c>
      <c r="AU3">
        <f t="shared" si="9"/>
        <v>11600.051787718188</v>
      </c>
      <c r="AW3">
        <v>0</v>
      </c>
      <c r="AX3">
        <f>IF(Z3&gt;0, (R3*SUMPRODUCT(K3:$K$98, X3:$X$98)-K3*$AZ$3)/Z3, 0)</f>
        <v>0</v>
      </c>
      <c r="AZ3">
        <f>C6*SUMPRODUCT(X4:X89, K4:K89)/1</f>
        <v>7539.4051883099828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512.14609448308806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505.72183323023449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-505.72183323023449</v>
      </c>
      <c r="AK4">
        <f>G4*SUM(AB4, AE4:AF4)</f>
        <v>0</v>
      </c>
      <c r="AL4">
        <f t="shared" si="8"/>
        <v>-1141.6733332302344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-593.29368411232394</v>
      </c>
      <c r="AR4">
        <f t="shared" si="9"/>
        <v>-593.29368411232394</v>
      </c>
      <c r="AS4">
        <f t="shared" si="9"/>
        <v>-471.79945258907964</v>
      </c>
      <c r="AT4">
        <f t="shared" si="9"/>
        <v>0</v>
      </c>
      <c r="AU4">
        <f t="shared" si="9"/>
        <v>-1065.0931367014034</v>
      </c>
      <c r="AW4">
        <v>1</v>
      </c>
      <c r="AX4">
        <f>IF(Z4&gt;0, (R4*SUMPRODUCT(K4:$K$98, X4:$X$98)-K4*$AZ$3)/Z4, 0)</f>
        <v>512.14609448308806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250000</v>
      </c>
      <c r="S5">
        <f t="shared" si="1"/>
        <v>511.8750273767161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505.72183323023449</v>
      </c>
      <c r="AC5">
        <f t="shared" si="2"/>
        <v>499.10567919330606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-631.96357078235098</v>
      </c>
      <c r="AI5">
        <f t="shared" si="6"/>
        <v>-656.33991522677275</v>
      </c>
      <c r="AJ5">
        <f t="shared" si="7"/>
        <v>6.6161540369284353</v>
      </c>
      <c r="AK5">
        <f>G5*SUM(AB5, AE5:AF5)</f>
        <v>20.734595162439614</v>
      </c>
      <c r="AL5">
        <f t="shared" si="8"/>
        <v>-628.98916602740462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-540.39711625283371</v>
      </c>
      <c r="AR5">
        <f t="shared" si="9"/>
        <v>-561.24152382880152</v>
      </c>
      <c r="AS5">
        <f t="shared" si="9"/>
        <v>5.6575263631327664</v>
      </c>
      <c r="AT5">
        <f t="shared" si="9"/>
        <v>17.730318566592363</v>
      </c>
      <c r="AU5">
        <f t="shared" si="9"/>
        <v>-537.85367889907639</v>
      </c>
      <c r="AW5">
        <v>2</v>
      </c>
      <c r="AX5">
        <f>IF(Z5&gt;0, (R5*SUMPRODUCT(K5:$K$98, X5:$X$98)-K5*$AZ$3)/Z5, 0)</f>
        <v>511.8750273767161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250000</v>
      </c>
      <c r="S6">
        <f t="shared" si="1"/>
        <v>612.53725018683531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499.10567919330606</v>
      </c>
      <c r="AC6">
        <f t="shared" si="2"/>
        <v>589.74160941135506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-629.58734904163634</v>
      </c>
      <c r="AI6">
        <f t="shared" si="6"/>
        <v>-653.65697130670969</v>
      </c>
      <c r="AJ6">
        <f t="shared" si="7"/>
        <v>-90.635930218048998</v>
      </c>
      <c r="AK6">
        <f>G6*SUM(AB6, AE6:AF6)</f>
        <v>29.197682232808408</v>
      </c>
      <c r="AL6">
        <f t="shared" si="8"/>
        <v>-715.09521929195023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-485.66999548090325</v>
      </c>
      <c r="AR6">
        <f t="shared" si="9"/>
        <v>-504.23754350184061</v>
      </c>
      <c r="AS6">
        <f t="shared" si="9"/>
        <v>-69.917465600942705</v>
      </c>
      <c r="AT6">
        <f t="shared" si="9"/>
        <v>22.523384911794214</v>
      </c>
      <c r="AU6">
        <f t="shared" si="9"/>
        <v>-551.6316241909891</v>
      </c>
      <c r="AW6">
        <v>3</v>
      </c>
      <c r="AX6">
        <f>IF(Z6&gt;0, (R6*SUMPRODUCT(K6:$K$98, X6:$X$98)-K6*$AZ$3)/Z6, 0)</f>
        <v>612.53725018683531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250000</v>
      </c>
      <c r="S7">
        <f t="shared" si="1"/>
        <v>661.09546923481753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589.74160941135506</v>
      </c>
      <c r="AC7">
        <f t="shared" si="2"/>
        <v>628.46693951744601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-628.07200129615683</v>
      </c>
      <c r="AI7">
        <f t="shared" si="6"/>
        <v>-651.83812013844988</v>
      </c>
      <c r="AJ7">
        <f t="shared" si="7"/>
        <v>-38.725330106090951</v>
      </c>
      <c r="AK7">
        <f>G7*SUM(AB7, AE7:AF7)</f>
        <v>28.956313022097532</v>
      </c>
      <c r="AL7">
        <f t="shared" si="8"/>
        <v>-661.60713722244327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-440.81615961413797</v>
      </c>
      <c r="AR7">
        <f t="shared" si="9"/>
        <v>-457.49655487992345</v>
      </c>
      <c r="AS7">
        <f t="shared" si="9"/>
        <v>-27.179608805881706</v>
      </c>
      <c r="AT7">
        <f t="shared" si="9"/>
        <v>20.32316466367531</v>
      </c>
      <c r="AU7">
        <f t="shared" si="9"/>
        <v>-464.35299902212984</v>
      </c>
      <c r="AW7">
        <v>4</v>
      </c>
      <c r="AX7">
        <f>IF(Z7&gt;0, (R7*SUMPRODUCT(K7:$K$98, X7:$X$98)-K7*$AZ$3)/Z7, 0)</f>
        <v>661.09546923481753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250000</v>
      </c>
      <c r="S8">
        <f t="shared" si="1"/>
        <v>575.12385697036927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628.46693951744601</v>
      </c>
      <c r="AC8">
        <f t="shared" si="2"/>
        <v>539.82988229767307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-626.47821993948219</v>
      </c>
      <c r="AI8">
        <f t="shared" si="6"/>
        <v>-649.94402977135837</v>
      </c>
      <c r="AJ8">
        <f t="shared" si="7"/>
        <v>88.637057219772942</v>
      </c>
      <c r="AK8">
        <f t="shared" ref="AK8:AK71" si="22">G8*SUM(AB8:AB8, AE8:AF8)</f>
        <v>13.386345811721599</v>
      </c>
      <c r="AL8">
        <f t="shared" si="8"/>
        <v>-547.92062673986379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-410.43363620035666</v>
      </c>
      <c r="AR8">
        <f t="shared" si="9"/>
        <v>-425.80712780651879</v>
      </c>
      <c r="AS8">
        <f t="shared" si="9"/>
        <v>58.070062994887124</v>
      </c>
      <c r="AT8">
        <f t="shared" si="9"/>
        <v>8.7699881848582883</v>
      </c>
      <c r="AU8">
        <f t="shared" si="9"/>
        <v>-358.96707662677335</v>
      </c>
      <c r="AW8">
        <v>5</v>
      </c>
      <c r="AX8">
        <f>IF(Z8&gt;0, (R8*SUMPRODUCT(K8:$K$98, X8:$X$98)-K8*$AZ$3)/Z8, 0)</f>
        <v>575.12385697036927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250000</v>
      </c>
      <c r="S9">
        <f t="shared" si="1"/>
        <v>421.78879318504625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539.82988229767307</v>
      </c>
      <c r="AC9">
        <f t="shared" si="2"/>
        <v>390.89105412446042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-625.03085217798525</v>
      </c>
      <c r="AI9">
        <f t="shared" si="6"/>
        <v>-648.19950082632488</v>
      </c>
      <c r="AJ9">
        <f t="shared" si="7"/>
        <v>148.93882817321264</v>
      </c>
      <c r="AK9">
        <f t="shared" si="22"/>
        <v>3.1849963055562709</v>
      </c>
      <c r="AL9">
        <f t="shared" si="8"/>
        <v>-496.07567634755594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-387.80699067935296</v>
      </c>
      <c r="AR9">
        <f t="shared" si="9"/>
        <v>-402.18222332444691</v>
      </c>
      <c r="AS9">
        <f t="shared" si="9"/>
        <v>92.410668286043403</v>
      </c>
      <c r="AT9">
        <f t="shared" si="9"/>
        <v>1.9761645817619675</v>
      </c>
      <c r="AU9">
        <f t="shared" si="9"/>
        <v>-307.79539045664148</v>
      </c>
      <c r="AW9">
        <v>6</v>
      </c>
      <c r="AX9">
        <f>IF(Z9&gt;0, (R9*SUMPRODUCT(K9:$K$98, X9:$X$98)-K9*$AZ$3)/Z9, 0)</f>
        <v>421.78879318504625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250000</v>
      </c>
      <c r="S10">
        <f t="shared" si="1"/>
        <v>265.76560302518965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390.89105412446042</v>
      </c>
      <c r="AC10">
        <f t="shared" si="2"/>
        <v>243.1699961370723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-624.82416444571936</v>
      </c>
      <c r="AI10">
        <f t="shared" si="6"/>
        <v>-647.69864419113094</v>
      </c>
      <c r="AJ10">
        <f t="shared" si="7"/>
        <v>147.72105798738812</v>
      </c>
      <c r="AK10">
        <f t="shared" si="22"/>
        <v>1.6026533219102879</v>
      </c>
      <c r="AL10">
        <f t="shared" si="8"/>
        <v>-498.37493288183254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-367.78175608942979</v>
      </c>
      <c r="AR10">
        <f t="shared" si="9"/>
        <v>-381.24605022066356</v>
      </c>
      <c r="AS10">
        <f t="shared" si="9"/>
        <v>86.951038723326846</v>
      </c>
      <c r="AT10">
        <f t="shared" si="9"/>
        <v>0.94334804361736457</v>
      </c>
      <c r="AU10">
        <f t="shared" si="9"/>
        <v>-293.35166345371937</v>
      </c>
      <c r="AW10">
        <v>7</v>
      </c>
      <c r="AX10">
        <f>IF(Z10&gt;0, (R10*SUMPRODUCT(K10:$K$98, X10:$X$98)-K10*$AZ$3)/Z10, 0)</f>
        <v>265.76560302518965</v>
      </c>
    </row>
    <row r="11" spans="1:52" x14ac:dyDescent="0.25">
      <c r="A11" t="s">
        <v>33</v>
      </c>
      <c r="C11" s="12">
        <f>AU91</f>
        <v>3689.2835799797735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250000</v>
      </c>
      <c r="S11">
        <f t="shared" si="1"/>
        <v>106.6622068958869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243.1699961370723</v>
      </c>
      <c r="AC11">
        <f t="shared" si="2"/>
        <v>96.351412563084523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-624.28412510224291</v>
      </c>
      <c r="AI11">
        <f t="shared" si="6"/>
        <v>-646.86743163769017</v>
      </c>
      <c r="AJ11">
        <f t="shared" si="7"/>
        <v>146.81858357398778</v>
      </c>
      <c r="AK11">
        <f t="shared" si="22"/>
        <v>0.58360799072897351</v>
      </c>
      <c r="AL11">
        <f t="shared" si="8"/>
        <v>-499.46524007297342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-349.16750291734922</v>
      </c>
      <c r="AR11">
        <f t="shared" si="9"/>
        <v>-361.79854130761379</v>
      </c>
      <c r="AS11">
        <f t="shared" si="9"/>
        <v>82.116901819336803</v>
      </c>
      <c r="AT11">
        <f t="shared" si="9"/>
        <v>0.3264169896552685</v>
      </c>
      <c r="AU11">
        <f t="shared" si="9"/>
        <v>-279.35522249862174</v>
      </c>
      <c r="AW11">
        <v>8</v>
      </c>
      <c r="AX11">
        <f>IF(Z11&gt;0, (R11*SUMPRODUCT(K11:$K$98, X11:$X$98)-K11*$AZ$3)/Z11, 0)</f>
        <v>106.6622068958869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250000</v>
      </c>
      <c r="S12">
        <f t="shared" si="1"/>
        <v>-48.48133547236101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96.351412563084523</v>
      </c>
      <c r="AC12">
        <f t="shared" si="2"/>
        <v>-43.235659800514895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-624.70981370454911</v>
      </c>
      <c r="AI12">
        <f t="shared" si="6"/>
        <v>-647.00481619327149</v>
      </c>
      <c r="AJ12">
        <f t="shared" si="7"/>
        <v>139.58707236359942</v>
      </c>
      <c r="AK12">
        <f t="shared" si="22"/>
        <v>0.2216082488950944</v>
      </c>
      <c r="AL12">
        <f t="shared" si="8"/>
        <v>-507.19613558077697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-332.03990708843389</v>
      </c>
      <c r="AR12">
        <f t="shared" si="9"/>
        <v>-343.8899379227388</v>
      </c>
      <c r="AS12">
        <f t="shared" si="9"/>
        <v>74.192012869956528</v>
      </c>
      <c r="AT12">
        <f t="shared" si="9"/>
        <v>0.11778714013921028</v>
      </c>
      <c r="AU12">
        <f t="shared" si="9"/>
        <v>-269.58013791264307</v>
      </c>
      <c r="AW12">
        <v>9</v>
      </c>
      <c r="AX12">
        <f>IF(Z12&gt;0, (R12*SUMPRODUCT(K12:$K$98, X12:$X$98)-K12*$AZ$3)/Z12, 0)</f>
        <v>-48.48133547236101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250000</v>
      </c>
      <c r="S13">
        <f t="shared" si="1"/>
        <v>-201.27385176486379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-43.235659800514895</v>
      </c>
      <c r="AC13">
        <f t="shared" si="2"/>
        <v>-177.19738404510736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-625.63589428780517</v>
      </c>
      <c r="AI13">
        <f t="shared" si="6"/>
        <v>-647.64538316221149</v>
      </c>
      <c r="AJ13">
        <f t="shared" si="7"/>
        <v>133.96172424459246</v>
      </c>
      <c r="AK13">
        <f t="shared" si="22"/>
        <v>-8.6471319601029786E-2</v>
      </c>
      <c r="AL13">
        <f t="shared" si="8"/>
        <v>-513.77013023722009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-316.09517943281566</v>
      </c>
      <c r="AR13">
        <f t="shared" si="9"/>
        <v>-327.2152149015281</v>
      </c>
      <c r="AS13">
        <f t="shared" si="9"/>
        <v>67.682586067775105</v>
      </c>
      <c r="AT13">
        <f t="shared" si="9"/>
        <v>-4.3688617508422636E-2</v>
      </c>
      <c r="AU13">
        <f t="shared" si="9"/>
        <v>-259.57631745126139</v>
      </c>
      <c r="AW13">
        <v>10</v>
      </c>
      <c r="AX13">
        <f>IF(Z13&gt;0, (R13*SUMPRODUCT(K13:$K$98, X13:$X$98)-K13*$AZ$3)/Z13, 0)</f>
        <v>-201.27385176486379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250000</v>
      </c>
      <c r="S14">
        <f t="shared" si="1"/>
        <v>-97.995278105492361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-177.19738404510736</v>
      </c>
      <c r="AC14">
        <f t="shared" si="2"/>
        <v>-85.164439486496121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-627.24820333681805</v>
      </c>
      <c r="AI14">
        <f t="shared" si="6"/>
        <v>-648.9748725021467</v>
      </c>
      <c r="AJ14">
        <f t="shared" si="7"/>
        <v>-92.032944558611234</v>
      </c>
      <c r="AK14">
        <f t="shared" si="22"/>
        <v>-12.403816883157516</v>
      </c>
      <c r="AL14">
        <f t="shared" si="8"/>
        <v>-753.41163394391549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-282.95516037721598</v>
      </c>
      <c r="AR14">
        <f t="shared" si="9"/>
        <v>-292.75618192727234</v>
      </c>
      <c r="AS14">
        <f t="shared" si="9"/>
        <v>-41.516574219002962</v>
      </c>
      <c r="AT14">
        <f t="shared" si="9"/>
        <v>-5.595430926374152</v>
      </c>
      <c r="AU14">
        <f t="shared" si="9"/>
        <v>-339.86818707264945</v>
      </c>
      <c r="AW14">
        <v>11</v>
      </c>
      <c r="AX14">
        <f>IF(Z14&gt;0, (R14*SUMPRODUCT(K14:$K$98, X14:$X$98)-K14*$AZ$3)/Z14, 0)</f>
        <v>-97.995278105492361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250000</v>
      </c>
      <c r="S15">
        <f t="shared" si="1"/>
        <v>-4.3357821475434903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-85.164439486496121</v>
      </c>
      <c r="AC15">
        <f t="shared" si="2"/>
        <v>-3.7194891570820801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-629.30819250652701</v>
      </c>
      <c r="AI15">
        <f t="shared" si="6"/>
        <v>-650.75466416095173</v>
      </c>
      <c r="AJ15">
        <f t="shared" si="7"/>
        <v>-81.444950329414041</v>
      </c>
      <c r="AK15">
        <f t="shared" si="22"/>
        <v>-5.9615107640547293</v>
      </c>
      <c r="AL15">
        <f t="shared" si="8"/>
        <v>-738.16112525442054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-253.46824372557208</v>
      </c>
      <c r="AR15">
        <f t="shared" si="9"/>
        <v>-262.10629987848148</v>
      </c>
      <c r="AS15">
        <f t="shared" si="9"/>
        <v>-32.803813403555715</v>
      </c>
      <c r="AT15">
        <f t="shared" si="9"/>
        <v>-2.4011345812892357</v>
      </c>
      <c r="AU15">
        <f t="shared" si="9"/>
        <v>-297.31124786332646</v>
      </c>
      <c r="AW15">
        <v>12</v>
      </c>
      <c r="AX15">
        <f>IF(Z15&gt;0, (R15*SUMPRODUCT(K15:$K$98, X15:$X$98)-K15*$AZ$3)/Z15, 0)</f>
        <v>-4.3357821475434903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250000</v>
      </c>
      <c r="S16">
        <f t="shared" si="1"/>
        <v>80.507336566007965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-3.7194891570820801</v>
      </c>
      <c r="AC16">
        <f t="shared" si="2"/>
        <v>68.169508819693874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-632.81288944788025</v>
      </c>
      <c r="AI16">
        <f t="shared" si="6"/>
        <v>-653.98161509681586</v>
      </c>
      <c r="AJ16">
        <f t="shared" si="7"/>
        <v>-71.888997976775954</v>
      </c>
      <c r="AK16">
        <f t="shared" si="22"/>
        <v>-0.26036424099574562</v>
      </c>
      <c r="AL16">
        <f t="shared" si="8"/>
        <v>-726.13097731458754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-227.57128610942766</v>
      </c>
      <c r="AR16">
        <f t="shared" si="9"/>
        <v>-235.18395361597769</v>
      </c>
      <c r="AS16">
        <f t="shared" si="9"/>
        <v>-25.852620892356807</v>
      </c>
      <c r="AT16">
        <f t="shared" si="9"/>
        <v>-9.3631824143156725E-2</v>
      </c>
      <c r="AU16">
        <f t="shared" si="9"/>
        <v>-261.13020633247766</v>
      </c>
      <c r="AW16">
        <v>13</v>
      </c>
      <c r="AX16">
        <f>IF(Z16&gt;0, (R16*SUMPRODUCT(K16:$K$98, X16:$X$98)-K16*$AZ$3)/Z16, 0)</f>
        <v>80.507336566007965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250000</v>
      </c>
      <c r="S17">
        <f t="shared" si="1"/>
        <v>156.86378289584198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68.169508819693874</v>
      </c>
      <c r="AC17">
        <f t="shared" si="2"/>
        <v>131.09575994450506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-637.89880207953956</v>
      </c>
      <c r="AI17">
        <f t="shared" si="6"/>
        <v>-658.79205059177787</v>
      </c>
      <c r="AJ17">
        <f t="shared" si="7"/>
        <v>-62.926251124811188</v>
      </c>
      <c r="AK17">
        <f t="shared" si="22"/>
        <v>4.7718656173785714</v>
      </c>
      <c r="AL17">
        <f t="shared" si="8"/>
        <v>-716.94643609921047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-204.82167401404342</v>
      </c>
      <c r="AR17">
        <f t="shared" si="9"/>
        <v>-211.5302461604675</v>
      </c>
      <c r="AS17">
        <f t="shared" si="9"/>
        <v>-20.204866434605446</v>
      </c>
      <c r="AT17">
        <f t="shared" si="9"/>
        <v>1.5321889627873391</v>
      </c>
      <c r="AU17">
        <f t="shared" si="9"/>
        <v>-230.2029236322856</v>
      </c>
      <c r="AW17">
        <v>14</v>
      </c>
      <c r="AX17">
        <f>IF(Z17&gt;0, (R17*SUMPRODUCT(K17:$K$98, X17:$X$98)-K17*$AZ$3)/Z17, 0)</f>
        <v>156.86378289584198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250000</v>
      </c>
      <c r="S18">
        <f t="shared" si="1"/>
        <v>225.08124918479231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131.09575994450506</v>
      </c>
      <c r="AC18">
        <f t="shared" si="2"/>
        <v>185.64688703246156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-643.30165916442229</v>
      </c>
      <c r="AI18">
        <f t="shared" si="6"/>
        <v>-663.92164502562184</v>
      </c>
      <c r="AJ18">
        <f t="shared" si="7"/>
        <v>-54.551127087956502</v>
      </c>
      <c r="AK18">
        <f t="shared" si="22"/>
        <v>9.1767031961153549</v>
      </c>
      <c r="AL18">
        <f t="shared" si="8"/>
        <v>-709.296068917463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-184.42541677530954</v>
      </c>
      <c r="AR18">
        <f t="shared" si="9"/>
        <v>-190.33687282734616</v>
      </c>
      <c r="AS18">
        <f t="shared" si="9"/>
        <v>-15.639030624958876</v>
      </c>
      <c r="AT18">
        <f t="shared" si="9"/>
        <v>2.630830011794393</v>
      </c>
      <c r="AU18">
        <f t="shared" si="9"/>
        <v>-203.34507344051065</v>
      </c>
      <c r="AW18">
        <v>15</v>
      </c>
      <c r="AX18">
        <f>IF(Z18&gt;0, (R18*SUMPRODUCT(K18:$K$98, X18:$X$98)-K18*$AZ$3)/Z18, 0)</f>
        <v>225.08124918479231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250000</v>
      </c>
      <c r="S19">
        <f t="shared" si="1"/>
        <v>286.0171638999114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185.64688703246156</v>
      </c>
      <c r="AC19">
        <f t="shared" si="2"/>
        <v>232.80432838393722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-649.78503625260453</v>
      </c>
      <c r="AI19">
        <f t="shared" si="6"/>
        <v>-670.13384375156681</v>
      </c>
      <c r="AJ19">
        <f t="shared" si="7"/>
        <v>-47.157441351475654</v>
      </c>
      <c r="AK19">
        <f t="shared" si="22"/>
        <v>12.99528209227231</v>
      </c>
      <c r="AL19">
        <f t="shared" si="8"/>
        <v>-704.29600301077016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-166.32509694610494</v>
      </c>
      <c r="AR19">
        <f t="shared" si="9"/>
        <v>-171.53376933954982</v>
      </c>
      <c r="AS19">
        <f t="shared" si="9"/>
        <v>-12.070862772939098</v>
      </c>
      <c r="AT19">
        <f t="shared" si="9"/>
        <v>3.3263947817334945</v>
      </c>
      <c r="AU19">
        <f t="shared" si="9"/>
        <v>-180.27823733075542</v>
      </c>
      <c r="AW19">
        <v>16</v>
      </c>
      <c r="AX19">
        <f>IF(Z19&gt;0, (R19*SUMPRODUCT(K19:$K$98, X19:$X$98)-K19*$AZ$3)/Z19, 0)</f>
        <v>286.0171638999114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250000</v>
      </c>
      <c r="S20">
        <f t="shared" si="1"/>
        <v>340.20786511698861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232.80432838393722</v>
      </c>
      <c r="AC20">
        <f t="shared" si="2"/>
        <v>273.24964047960498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-657.10124989958899</v>
      </c>
      <c r="AI20">
        <f t="shared" si="6"/>
        <v>-677.18085919857162</v>
      </c>
      <c r="AJ20">
        <f t="shared" si="7"/>
        <v>-40.445312095667759</v>
      </c>
      <c r="AK20">
        <f t="shared" si="22"/>
        <v>16.296302986875606</v>
      </c>
      <c r="AL20">
        <f t="shared" si="8"/>
        <v>-701.32986830736377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-150.17662847181685</v>
      </c>
      <c r="AR20">
        <f t="shared" si="9"/>
        <v>-154.76570515674686</v>
      </c>
      <c r="AS20">
        <f t="shared" si="9"/>
        <v>-9.243538357210447</v>
      </c>
      <c r="AT20">
        <f t="shared" si="9"/>
        <v>3.7244242641421708</v>
      </c>
      <c r="AU20">
        <f t="shared" si="9"/>
        <v>-160.28481924981511</v>
      </c>
      <c r="AW20">
        <v>17</v>
      </c>
      <c r="AX20">
        <f>IF(Z20&gt;0, (R20*SUMPRODUCT(K20:$K$98, X20:$X$98)-K20*$AZ$3)/Z20, 0)</f>
        <v>340.20786511698861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250000</v>
      </c>
      <c r="S21">
        <f t="shared" si="1"/>
        <v>388.25797800331264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273.24964047960498</v>
      </c>
      <c r="AC21">
        <f t="shared" si="2"/>
        <v>307.68944865222716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-666.35087041092424</v>
      </c>
      <c r="AI21">
        <f t="shared" si="6"/>
        <v>-686.16304852987594</v>
      </c>
      <c r="AJ21">
        <f t="shared" si="7"/>
        <v>-34.439808172622179</v>
      </c>
      <c r="AK21">
        <f t="shared" si="22"/>
        <v>19.12747483357235</v>
      </c>
      <c r="AL21">
        <f t="shared" si="8"/>
        <v>-701.47538186892575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-135.973727565991</v>
      </c>
      <c r="AR21">
        <f t="shared" si="9"/>
        <v>-140.01654619152072</v>
      </c>
      <c r="AS21">
        <f t="shared" si="9"/>
        <v>-7.0276926193572296</v>
      </c>
      <c r="AT21">
        <f t="shared" si="9"/>
        <v>3.9030999545954481</v>
      </c>
      <c r="AU21">
        <f t="shared" si="9"/>
        <v>-143.14113885628248</v>
      </c>
      <c r="AW21">
        <v>18</v>
      </c>
      <c r="AX21">
        <f>IF(Z21&gt;0, (R21*SUMPRODUCT(K21:$K$98, X21:$X$98)-K21*$AZ$3)/Z21, 0)</f>
        <v>388.25797800331264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250000</v>
      </c>
      <c r="S22">
        <f t="shared" si="1"/>
        <v>430.45520154647198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307.68944865222716</v>
      </c>
      <c r="AC22">
        <f t="shared" si="2"/>
        <v>336.55182523305734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-677.81602090160789</v>
      </c>
      <c r="AI22">
        <f t="shared" si="6"/>
        <v>-697.36229563728</v>
      </c>
      <c r="AJ22">
        <f t="shared" si="7"/>
        <v>-28.862376580830187</v>
      </c>
      <c r="AK22">
        <f t="shared" si="22"/>
        <v>21.538261405655902</v>
      </c>
      <c r="AL22">
        <f t="shared" si="8"/>
        <v>-704.68641081245426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-123.49399524133879</v>
      </c>
      <c r="AR22">
        <f t="shared" si="9"/>
        <v>-127.05520873402399</v>
      </c>
      <c r="AS22">
        <f t="shared" si="9"/>
        <v>-5.2585511203845847</v>
      </c>
      <c r="AT22">
        <f t="shared" si="9"/>
        <v>3.9241414624557622</v>
      </c>
      <c r="AU22">
        <f t="shared" si="9"/>
        <v>-128.38961839195281</v>
      </c>
      <c r="AW22">
        <v>19</v>
      </c>
      <c r="AX22">
        <f>IF(Z22&gt;0, (R22*SUMPRODUCT(K22:$K$98, X22:$X$98)-K22*$AZ$3)/Z22, 0)</f>
        <v>430.45520154647198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250000</v>
      </c>
      <c r="S23">
        <f t="shared" si="1"/>
        <v>467.06467040024216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336.55182523305734</v>
      </c>
      <c r="AC23">
        <f t="shared" si="2"/>
        <v>360.23292297995204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-690.64416225528976</v>
      </c>
      <c r="AI23">
        <f t="shared" si="6"/>
        <v>-709.92590982737954</v>
      </c>
      <c r="AJ23">
        <f t="shared" si="7"/>
        <v>-23.681097746894693</v>
      </c>
      <c r="AK23">
        <f t="shared" si="22"/>
        <v>23.558627766314018</v>
      </c>
      <c r="AL23">
        <f t="shared" si="8"/>
        <v>-710.04837980796026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-112.34929045342828</v>
      </c>
      <c r="AR23">
        <f t="shared" si="9"/>
        <v>-115.4859138795243</v>
      </c>
      <c r="AS23">
        <f t="shared" si="9"/>
        <v>-3.8522797620324347</v>
      </c>
      <c r="AT23">
        <f t="shared" si="9"/>
        <v>3.8323571793595388</v>
      </c>
      <c r="AU23">
        <f t="shared" si="9"/>
        <v>-115.50583646219721</v>
      </c>
      <c r="AW23">
        <v>20</v>
      </c>
      <c r="AX23">
        <f>IF(Z23&gt;0, (R23*SUMPRODUCT(K23:$K$98, X23:$X$98)-K23*$AZ$3)/Z23, 0)</f>
        <v>467.06467040024216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250000</v>
      </c>
      <c r="S24">
        <f t="shared" si="1"/>
        <v>498.58484832325934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360.23292297995204</v>
      </c>
      <c r="AC24">
        <f t="shared" si="2"/>
        <v>379.28996555173217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-706.04187183944578</v>
      </c>
      <c r="AI24">
        <f t="shared" si="6"/>
        <v>-725.0601977486308</v>
      </c>
      <c r="AJ24">
        <f t="shared" si="7"/>
        <v>-19.05704257178013</v>
      </c>
      <c r="AK24">
        <f t="shared" si="22"/>
        <v>25.216304608596644</v>
      </c>
      <c r="AL24">
        <f t="shared" si="8"/>
        <v>-718.90093571181433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-102.54829019815618</v>
      </c>
      <c r="AR24">
        <f t="shared" si="9"/>
        <v>-105.31058643327482</v>
      </c>
      <c r="AS24">
        <f t="shared" si="9"/>
        <v>-2.767919595020742</v>
      </c>
      <c r="AT24">
        <f t="shared" si="9"/>
        <v>3.6625149666980432</v>
      </c>
      <c r="AU24">
        <f t="shared" si="9"/>
        <v>-104.41599106159752</v>
      </c>
      <c r="AW24">
        <v>21</v>
      </c>
      <c r="AX24">
        <f>IF(Z24&gt;0, (R24*SUMPRODUCT(K24:$K$98, X24:$X$98)-K24*$AZ$3)/Z24, 0)</f>
        <v>498.58484832325934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250000</v>
      </c>
      <c r="S25">
        <f t="shared" si="1"/>
        <v>525.26429508936928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379.28996555173217</v>
      </c>
      <c r="AC25">
        <f t="shared" si="2"/>
        <v>394.06875841179732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-724.05676540131299</v>
      </c>
      <c r="AI25">
        <f t="shared" si="6"/>
        <v>-742.81250237486597</v>
      </c>
      <c r="AJ25">
        <f t="shared" si="7"/>
        <v>-14.778792860065153</v>
      </c>
      <c r="AK25">
        <f t="shared" si="22"/>
        <v>26.550297588621255</v>
      </c>
      <c r="AL25">
        <f t="shared" si="8"/>
        <v>-731.04099764630985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-93.897182128755418</v>
      </c>
      <c r="AR25">
        <f t="shared" si="9"/>
        <v>-96.329464975513474</v>
      </c>
      <c r="AS25">
        <f t="shared" si="9"/>
        <v>-1.9165444908943756</v>
      </c>
      <c r="AT25">
        <f t="shared" si="9"/>
        <v>3.4430976235263349</v>
      </c>
      <c r="AU25">
        <f t="shared" si="9"/>
        <v>-94.802911842881514</v>
      </c>
      <c r="AW25">
        <v>22</v>
      </c>
      <c r="AX25">
        <f>IF(Z25&gt;0, (R25*SUMPRODUCT(K25:$K$98, X25:$X$98)-K25*$AZ$3)/Z25, 0)</f>
        <v>525.26429508936928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250000</v>
      </c>
      <c r="S26">
        <f t="shared" si="1"/>
        <v>547.37920441575773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394.06875841179732</v>
      </c>
      <c r="AC26">
        <f t="shared" si="2"/>
        <v>404.92790044216832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-742.40796150940855</v>
      </c>
      <c r="AI26">
        <f t="shared" si="6"/>
        <v>-760.90190031707505</v>
      </c>
      <c r="AJ26">
        <f t="shared" si="7"/>
        <v>-10.859142030371004</v>
      </c>
      <c r="AK26">
        <f t="shared" si="22"/>
        <v>27.584813088825815</v>
      </c>
      <c r="AL26">
        <f t="shared" si="8"/>
        <v>-744.1762292586202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-85.961610069256508</v>
      </c>
      <c r="AR26">
        <f t="shared" si="9"/>
        <v>-88.102978210294637</v>
      </c>
      <c r="AS26">
        <f t="shared" si="9"/>
        <v>-1.2573536132392307</v>
      </c>
      <c r="AT26">
        <f t="shared" si="9"/>
        <v>3.1939783374008401</v>
      </c>
      <c r="AU26">
        <f t="shared" si="9"/>
        <v>-86.166353486133033</v>
      </c>
      <c r="AW26">
        <v>23</v>
      </c>
      <c r="AX26">
        <f>IF(Z26&gt;0, (R26*SUMPRODUCT(K26:$K$98, X26:$X$98)-K26*$AZ$3)/Z26, 0)</f>
        <v>547.37920441575773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250000</v>
      </c>
      <c r="S27">
        <f t="shared" si="1"/>
        <v>565.60015379466108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404.92790044216832</v>
      </c>
      <c r="AC27">
        <f t="shared" si="2"/>
        <v>412.49872265784649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-762.10766229511398</v>
      </c>
      <c r="AI27">
        <f t="shared" si="6"/>
        <v>-780.34045094847431</v>
      </c>
      <c r="AJ27">
        <f t="shared" si="7"/>
        <v>-7.570822215678163</v>
      </c>
      <c r="AK27">
        <f t="shared" si="22"/>
        <v>28.344953030951785</v>
      </c>
      <c r="AL27">
        <f t="shared" si="8"/>
        <v>-759.56632013320063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-78.788027190760502</v>
      </c>
      <c r="AR27">
        <f t="shared" si="9"/>
        <v>-80.672964869851924</v>
      </c>
      <c r="AS27">
        <f t="shared" si="9"/>
        <v>-0.78268488311600715</v>
      </c>
      <c r="AT27">
        <f t="shared" si="9"/>
        <v>2.9303509735067732</v>
      </c>
      <c r="AU27">
        <f t="shared" si="9"/>
        <v>-78.525298779461153</v>
      </c>
      <c r="AW27">
        <v>24</v>
      </c>
      <c r="AX27">
        <f>IF(Z27&gt;0, (R27*SUMPRODUCT(K27:$K$98, X27:$X$98)-K27*$AZ$3)/Z27, 0)</f>
        <v>565.60015379466108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250000</v>
      </c>
      <c r="S28">
        <f t="shared" si="1"/>
        <v>580.37477875304569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412.49872265784649</v>
      </c>
      <c r="AC28">
        <f t="shared" si="2"/>
        <v>417.22179572149162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-783.75702331587263</v>
      </c>
      <c r="AI28">
        <f t="shared" si="6"/>
        <v>-801.72910838036773</v>
      </c>
      <c r="AJ28">
        <f t="shared" si="7"/>
        <v>-4.7230730636451312</v>
      </c>
      <c r="AK28">
        <f t="shared" si="22"/>
        <v>28.874910586049257</v>
      </c>
      <c r="AL28">
        <f t="shared" si="8"/>
        <v>-777.57727085796364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-72.344800102966332</v>
      </c>
      <c r="AR28">
        <f t="shared" si="9"/>
        <v>-74.003715892867206</v>
      </c>
      <c r="AS28">
        <f t="shared" si="9"/>
        <v>-0.43596391036537196</v>
      </c>
      <c r="AT28">
        <f t="shared" si="9"/>
        <v>2.6653026029686551</v>
      </c>
      <c r="AU28">
        <f t="shared" si="9"/>
        <v>-71.774377200263928</v>
      </c>
      <c r="AW28">
        <v>25</v>
      </c>
      <c r="AX28">
        <f>IF(Z28&gt;0, (R28*SUMPRODUCT(K28:$K$98, X28:$X$98)-K28*$AZ$3)/Z28, 0)</f>
        <v>580.37477875304569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250000</v>
      </c>
      <c r="S29">
        <f t="shared" si="1"/>
        <v>592.05323966779247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417.22179572149162</v>
      </c>
      <c r="AC29">
        <f t="shared" si="2"/>
        <v>419.44047798853023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-810.98997909364243</v>
      </c>
      <c r="AI29">
        <f t="shared" si="6"/>
        <v>-828.70124430958322</v>
      </c>
      <c r="AJ29">
        <f t="shared" si="7"/>
        <v>-2.2186822670386164</v>
      </c>
      <c r="AK29">
        <f t="shared" si="22"/>
        <v>29.205525700504417</v>
      </c>
      <c r="AL29">
        <f t="shared" si="8"/>
        <v>-801.71440087611745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-66.837983786572451</v>
      </c>
      <c r="AR29">
        <f t="shared" si="9"/>
        <v>-68.29766305248117</v>
      </c>
      <c r="AS29">
        <f t="shared" si="9"/>
        <v>-0.18285336837036309</v>
      </c>
      <c r="AT29">
        <f t="shared" si="9"/>
        <v>2.4069822113341348</v>
      </c>
      <c r="AU29">
        <f t="shared" si="9"/>
        <v>-66.073534209517405</v>
      </c>
      <c r="AW29">
        <v>26</v>
      </c>
      <c r="AX29">
        <f>IF(Z29&gt;0, (R29*SUMPRODUCT(K29:$K$98, X29:$X$98)-K29*$AZ$3)/Z29, 0)</f>
        <v>592.05323966779247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250000</v>
      </c>
      <c r="S30">
        <f t="shared" si="1"/>
        <v>600.53362876286508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419.44047798853023</v>
      </c>
      <c r="AC30">
        <f t="shared" si="2"/>
        <v>419.17703203231895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-839.6276775582819</v>
      </c>
      <c r="AI30">
        <f t="shared" si="6"/>
        <v>-857.0778673543075</v>
      </c>
      <c r="AJ30">
        <f t="shared" si="7"/>
        <v>0.26344595621128519</v>
      </c>
      <c r="AK30">
        <f t="shared" si="22"/>
        <v>29.360833459197121</v>
      </c>
      <c r="AL30">
        <f t="shared" si="8"/>
        <v>-827.45358793889909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-61.784078879429082</v>
      </c>
      <c r="AR30">
        <f t="shared" si="9"/>
        <v>-63.068152679799738</v>
      </c>
      <c r="AS30">
        <f t="shared" si="9"/>
        <v>1.938569460496951E-2</v>
      </c>
      <c r="AT30">
        <f t="shared" si="9"/>
        <v>2.1605195956429109</v>
      </c>
      <c r="AU30">
        <f t="shared" si="9"/>
        <v>-60.888247389551857</v>
      </c>
      <c r="AW30">
        <v>27</v>
      </c>
      <c r="AX30">
        <f>IF(Z30&gt;0, (R30*SUMPRODUCT(K30:$K$98, X30:$X$98)-K30*$AZ$3)/Z30, 0)</f>
        <v>600.53362876286508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250000</v>
      </c>
      <c r="S31">
        <f t="shared" si="1"/>
        <v>606.25130256625164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419.17703203231895</v>
      </c>
      <c r="AC31">
        <f t="shared" si="2"/>
        <v>416.83450478714133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-866.73085945032619</v>
      </c>
      <c r="AI31">
        <f t="shared" si="6"/>
        <v>-883.91987426244646</v>
      </c>
      <c r="AJ31">
        <f t="shared" si="7"/>
        <v>2.3425272451776209</v>
      </c>
      <c r="AK31">
        <f t="shared" si="22"/>
        <v>29.342392242262328</v>
      </c>
      <c r="AL31">
        <f t="shared" si="8"/>
        <v>-852.23495477500649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-56.945061588875227</v>
      </c>
      <c r="AR31">
        <f t="shared" si="9"/>
        <v>-58.074396602686832</v>
      </c>
      <c r="AS31">
        <f t="shared" si="9"/>
        <v>0.15390632143276417</v>
      </c>
      <c r="AT31">
        <f t="shared" si="9"/>
        <v>1.9278237473397881</v>
      </c>
      <c r="AU31">
        <f t="shared" si="9"/>
        <v>-55.992666533914282</v>
      </c>
      <c r="AW31">
        <v>28</v>
      </c>
      <c r="AX31">
        <f>IF(Z31&gt;0, (R31*SUMPRODUCT(K31:$K$98, X31:$X$98)-K31*$AZ$3)/Z31, 0)</f>
        <v>606.25130256625164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250000</v>
      </c>
      <c r="S32">
        <f t="shared" si="1"/>
        <v>609.90022520684749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416.83450478714133</v>
      </c>
      <c r="AC32">
        <f t="shared" si="2"/>
        <v>412.96225715741923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-896.73251050246779</v>
      </c>
      <c r="AI32">
        <f t="shared" si="6"/>
        <v>-913.6599619154166</v>
      </c>
      <c r="AJ32">
        <f t="shared" si="7"/>
        <v>3.8722476297220965</v>
      </c>
      <c r="AK32">
        <f t="shared" si="22"/>
        <v>29.178415335099896</v>
      </c>
      <c r="AL32">
        <f t="shared" si="8"/>
        <v>-880.60929895059462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-52.603749359006017</v>
      </c>
      <c r="AR32">
        <f t="shared" si="9"/>
        <v>-53.596740469492872</v>
      </c>
      <c r="AS32">
        <f t="shared" si="9"/>
        <v>0.227152179032485</v>
      </c>
      <c r="AT32">
        <f t="shared" si="9"/>
        <v>1.7116520578924059</v>
      </c>
      <c r="AU32">
        <f t="shared" si="9"/>
        <v>-51.657936232567984</v>
      </c>
      <c r="AW32">
        <v>29</v>
      </c>
      <c r="AX32">
        <f>IF(Z32&gt;0, (R32*SUMPRODUCT(K32:$K$98, X32:$X$98)-K32*$AZ$3)/Z32, 0)</f>
        <v>609.90022520684749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250000</v>
      </c>
      <c r="S33">
        <f t="shared" si="1"/>
        <v>611.66468970670439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412.96225715741923</v>
      </c>
      <c r="AC33">
        <f t="shared" si="2"/>
        <v>407.74494883337127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-927.98150665441096</v>
      </c>
      <c r="AI33">
        <f t="shared" si="6"/>
        <v>-944.64688540256486</v>
      </c>
      <c r="AJ33">
        <f t="shared" si="7"/>
        <v>5.2173083240479627</v>
      </c>
      <c r="AK33">
        <f t="shared" si="22"/>
        <v>28.90735800101935</v>
      </c>
      <c r="AL33">
        <f t="shared" si="8"/>
        <v>-910.52221907749754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-48.604343720634937</v>
      </c>
      <c r="AR33">
        <f t="shared" si="9"/>
        <v>-49.477216499996793</v>
      </c>
      <c r="AS33">
        <f t="shared" si="9"/>
        <v>0.27326390155423003</v>
      </c>
      <c r="AT33">
        <f t="shared" si="9"/>
        <v>1.514063754785832</v>
      </c>
      <c r="AU33">
        <f t="shared" si="9"/>
        <v>-47.689888843656732</v>
      </c>
      <c r="AW33">
        <v>30</v>
      </c>
      <c r="AX33">
        <f>IF(Z33&gt;0, (R33*SUMPRODUCT(K33:$K$98, X33:$X$98)-K33*$AZ$3)/Z33, 0)</f>
        <v>611.66468970670439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250000</v>
      </c>
      <c r="S34">
        <f t="shared" si="1"/>
        <v>611.87544387457956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407.74494883337127</v>
      </c>
      <c r="AC34">
        <f t="shared" si="2"/>
        <v>401.44992746537764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-962.88342066010136</v>
      </c>
      <c r="AI34">
        <f t="shared" si="6"/>
        <v>-979.28585727870779</v>
      </c>
      <c r="AJ34">
        <f t="shared" si="7"/>
        <v>6.2950213679936269</v>
      </c>
      <c r="AK34">
        <f t="shared" si="22"/>
        <v>28.542146418335992</v>
      </c>
      <c r="AL34">
        <f t="shared" si="8"/>
        <v>-944.44868949237821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-45.028911449460949</v>
      </c>
      <c r="AR34">
        <f t="shared" si="9"/>
        <v>-45.795965747216215</v>
      </c>
      <c r="AS34">
        <f t="shared" si="9"/>
        <v>0.29438450561078927</v>
      </c>
      <c r="AT34">
        <f t="shared" si="9"/>
        <v>1.3347636443544963</v>
      </c>
      <c r="AU34">
        <f t="shared" ref="AU34:AU89" si="23">AL34*$K34</f>
        <v>-44.166817597250933</v>
      </c>
      <c r="AW34">
        <v>31</v>
      </c>
      <c r="AX34">
        <f>IF(Z34&gt;0, (R34*SUMPRODUCT(K34:$K$98, X34:$X$98)-K34*$AZ$3)/Z34, 0)</f>
        <v>611.87544387457956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250000</v>
      </c>
      <c r="S35">
        <f t="shared" si="1"/>
        <v>610.66381140141141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401.44992746537764</v>
      </c>
      <c r="AC35">
        <f t="shared" si="2"/>
        <v>394.19719668791743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-1003.5112418370422</v>
      </c>
      <c r="AI35">
        <f t="shared" ref="AI35:AI66" si="25">SUM(AE35:AH35)</f>
        <v>-1019.6493029652788</v>
      </c>
      <c r="AJ35">
        <f t="shared" si="7"/>
        <v>7.252730777460215</v>
      </c>
      <c r="AK35">
        <f t="shared" si="22"/>
        <v>28.101494922576439</v>
      </c>
      <c r="AL35">
        <f t="shared" ref="AL35:AL89" si="26">SUM(AI35:AK35)</f>
        <v>-984.29507726524218</v>
      </c>
      <c r="AN35">
        <f t="shared" ref="AN35:AT66" si="27">AE35*$K35</f>
        <v>0</v>
      </c>
      <c r="AO35">
        <f t="shared" si="27"/>
        <v>0</v>
      </c>
      <c r="AP35">
        <f t="shared" si="27"/>
        <v>-0.67383113305953601</v>
      </c>
      <c r="AQ35">
        <f t="shared" si="27"/>
        <v>-41.900765634224818</v>
      </c>
      <c r="AR35">
        <f t="shared" si="27"/>
        <v>-42.574596767284355</v>
      </c>
      <c r="AS35">
        <f t="shared" si="27"/>
        <v>0.30283165732969275</v>
      </c>
      <c r="AT35">
        <f t="shared" si="27"/>
        <v>1.1733542222872688</v>
      </c>
      <c r="AU35">
        <f t="shared" si="23"/>
        <v>-41.098410887667391</v>
      </c>
      <c r="AW35">
        <v>32</v>
      </c>
      <c r="AX35">
        <f>IF(Z35&gt;0, (R35*SUMPRODUCT(K35:$K$98, X35:$X$98)-K35*$AZ$3)/Z35, 0)</f>
        <v>610.66381140141141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250000</v>
      </c>
      <c r="S36">
        <f t="shared" si="1"/>
        <v>608.02640224326422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394.19719668791743</v>
      </c>
      <c r="AC36">
        <f t="shared" si="2"/>
        <v>386.02516379655071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-1046.245349959818</v>
      </c>
      <c r="AI36">
        <f t="shared" si="25"/>
        <v>-1062.1174059417763</v>
      </c>
      <c r="AJ36">
        <f t="shared" si="7"/>
        <v>8.1720328913667117</v>
      </c>
      <c r="AK36">
        <f t="shared" si="22"/>
        <v>27.593803768154224</v>
      </c>
      <c r="AL36">
        <f t="shared" si="26"/>
        <v>-1026.3515692822555</v>
      </c>
      <c r="AN36">
        <f t="shared" si="27"/>
        <v>0</v>
      </c>
      <c r="AO36">
        <f t="shared" si="27"/>
        <v>0</v>
      </c>
      <c r="AP36">
        <f t="shared" si="27"/>
        <v>-0.59171813616147462</v>
      </c>
      <c r="AQ36">
        <f t="shared" si="27"/>
        <v>-39.004546679367984</v>
      </c>
      <c r="AR36">
        <f t="shared" si="27"/>
        <v>-39.596264815529459</v>
      </c>
      <c r="AS36">
        <f t="shared" si="27"/>
        <v>0.30465744807265827</v>
      </c>
      <c r="AT36">
        <f t="shared" si="27"/>
        <v>1.0287107198876699</v>
      </c>
      <c r="AU36">
        <f t="shared" si="23"/>
        <v>-38.262896647569136</v>
      </c>
      <c r="AW36">
        <v>33</v>
      </c>
      <c r="AX36">
        <f>IF(Z36&gt;0, (R36*SUMPRODUCT(K36:$K$98, X36:$X$98)-K36*$AZ$3)/Z36, 0)</f>
        <v>608.02640224326422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250000</v>
      </c>
      <c r="S37">
        <f t="shared" si="1"/>
        <v>604.21756679215275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386.02516379655071</v>
      </c>
      <c r="AC37">
        <f t="shared" si="2"/>
        <v>377.1355570661633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-1090.4080238726956</v>
      </c>
      <c r="AI37">
        <f t="shared" si="25"/>
        <v>-1106.0123184924471</v>
      </c>
      <c r="AJ37">
        <f t="shared" si="7"/>
        <v>8.8896067303874133</v>
      </c>
      <c r="AK37">
        <f t="shared" si="22"/>
        <v>27.021761465758551</v>
      </c>
      <c r="AL37">
        <f t="shared" si="26"/>
        <v>-1070.1009502963011</v>
      </c>
      <c r="AN37">
        <f t="shared" si="27"/>
        <v>0</v>
      </c>
      <c r="AO37">
        <f t="shared" si="27"/>
        <v>0</v>
      </c>
      <c r="AP37">
        <f t="shared" si="27"/>
        <v>-0.51940701740043249</v>
      </c>
      <c r="AQ37">
        <f t="shared" si="27"/>
        <v>-36.295493851566285</v>
      </c>
      <c r="AR37">
        <f t="shared" si="27"/>
        <v>-36.814900868966717</v>
      </c>
      <c r="AS37">
        <f t="shared" si="27"/>
        <v>0.29590085487420081</v>
      </c>
      <c r="AT37">
        <f t="shared" si="27"/>
        <v>0.89945062368087836</v>
      </c>
      <c r="AU37">
        <f t="shared" si="23"/>
        <v>-35.619549390411635</v>
      </c>
      <c r="AW37">
        <v>34</v>
      </c>
      <c r="AX37">
        <f>IF(Z37&gt;0, (R37*SUMPRODUCT(K37:$K$98, X37:$X$98)-K37*$AZ$3)/Z37, 0)</f>
        <v>604.21756679215275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250000</v>
      </c>
      <c r="S38">
        <f t="shared" si="1"/>
        <v>599.52165644533841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377.1355570661633</v>
      </c>
      <c r="AC38">
        <f t="shared" si="2"/>
        <v>367.728402454758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-1140.0984503182524</v>
      </c>
      <c r="AI38">
        <f t="shared" si="25"/>
        <v>-1155.4326921467746</v>
      </c>
      <c r="AJ38">
        <f t="shared" si="7"/>
        <v>9.4071546114053035</v>
      </c>
      <c r="AK38">
        <f t="shared" si="22"/>
        <v>26.399488994631433</v>
      </c>
      <c r="AL38">
        <f t="shared" si="26"/>
        <v>-1119.6260485407379</v>
      </c>
      <c r="AN38">
        <f t="shared" si="27"/>
        <v>0</v>
      </c>
      <c r="AO38">
        <f t="shared" si="27"/>
        <v>0</v>
      </c>
      <c r="AP38">
        <f t="shared" si="27"/>
        <v>-0.4557303549127778</v>
      </c>
      <c r="AQ38">
        <f t="shared" si="27"/>
        <v>-33.883479679615974</v>
      </c>
      <c r="AR38">
        <f t="shared" si="27"/>
        <v>-34.339210034528755</v>
      </c>
      <c r="AS38">
        <f t="shared" si="27"/>
        <v>0.27957860308430449</v>
      </c>
      <c r="AT38">
        <f t="shared" si="27"/>
        <v>0.78458711057114672</v>
      </c>
      <c r="AU38">
        <f t="shared" si="23"/>
        <v>-33.275044320873306</v>
      </c>
      <c r="AW38">
        <v>35</v>
      </c>
      <c r="AX38">
        <f>IF(Z38&gt;0, (R38*SUMPRODUCT(K38:$K$98, X38:$X$98)-K38*$AZ$3)/Z38, 0)</f>
        <v>599.52165644533841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250000</v>
      </c>
      <c r="S39">
        <f t="shared" si="1"/>
        <v>593.99211748480093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367.728402454758</v>
      </c>
      <c r="AC39">
        <f t="shared" si="2"/>
        <v>357.85236852528601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-1195.7292157167826</v>
      </c>
      <c r="AI39">
        <f t="shared" si="25"/>
        <v>-1210.7905422054478</v>
      </c>
      <c r="AJ39">
        <f t="shared" si="7"/>
        <v>9.876033929471987</v>
      </c>
      <c r="AK39">
        <f t="shared" si="22"/>
        <v>25.740988171833063</v>
      </c>
      <c r="AL39">
        <f t="shared" si="26"/>
        <v>-1175.1735201041427</v>
      </c>
      <c r="AN39">
        <f t="shared" si="27"/>
        <v>0</v>
      </c>
      <c r="AO39">
        <f t="shared" si="27"/>
        <v>0</v>
      </c>
      <c r="AP39">
        <f t="shared" si="27"/>
        <v>-0.39966015175228659</v>
      </c>
      <c r="AQ39">
        <f t="shared" si="27"/>
        <v>-31.729298224008222</v>
      </c>
      <c r="AR39">
        <f t="shared" si="27"/>
        <v>-32.128958375760504</v>
      </c>
      <c r="AS39">
        <f t="shared" si="27"/>
        <v>0.26206570994486933</v>
      </c>
      <c r="AT39">
        <f t="shared" si="27"/>
        <v>0.68305054317432623</v>
      </c>
      <c r="AU39">
        <f t="shared" si="23"/>
        <v>-31.183842122641309</v>
      </c>
      <c r="AW39">
        <v>36</v>
      </c>
      <c r="AX39">
        <f>IF(Z39&gt;0, (R39*SUMPRODUCT(K39:$K$98, X39:$X$98)-K39*$AZ$3)/Z39, 0)</f>
        <v>593.99211748480093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250000</v>
      </c>
      <c r="S40">
        <f t="shared" si="1"/>
        <v>587.69557881934384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357.85236852528601</v>
      </c>
      <c r="AC40">
        <f t="shared" si="2"/>
        <v>347.55828972104899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-1259.2062676430039</v>
      </c>
      <c r="AI40">
        <f t="shared" si="25"/>
        <v>-1273.9910602400182</v>
      </c>
      <c r="AJ40">
        <f t="shared" si="7"/>
        <v>10.294078804237017</v>
      </c>
      <c r="AK40">
        <f t="shared" si="22"/>
        <v>25.049665796770022</v>
      </c>
      <c r="AL40">
        <f t="shared" si="26"/>
        <v>-1238.6473156390111</v>
      </c>
      <c r="AN40">
        <f t="shared" si="27"/>
        <v>0</v>
      </c>
      <c r="AO40">
        <f t="shared" si="27"/>
        <v>0</v>
      </c>
      <c r="AP40">
        <f t="shared" si="27"/>
        <v>-0.35028766137965589</v>
      </c>
      <c r="AQ40">
        <f t="shared" si="27"/>
        <v>-29.833656156688289</v>
      </c>
      <c r="AR40">
        <f t="shared" si="27"/>
        <v>-30.183943818067949</v>
      </c>
      <c r="AS40">
        <f t="shared" si="27"/>
        <v>0.24389173988969415</v>
      </c>
      <c r="AT40">
        <f t="shared" si="27"/>
        <v>0.59348744953409394</v>
      </c>
      <c r="AU40">
        <f t="shared" si="23"/>
        <v>-29.34656462864416</v>
      </c>
      <c r="AW40">
        <v>37</v>
      </c>
      <c r="AX40">
        <f>IF(Z40&gt;0, (R40*SUMPRODUCT(K40:$K$98, X40:$X$98)-K40*$AZ$3)/Z40, 0)</f>
        <v>587.69557881934384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250000</v>
      </c>
      <c r="S41">
        <f t="shared" si="1"/>
        <v>580.64901837640366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347.55828972104899</v>
      </c>
      <c r="AC41">
        <f t="shared" si="2"/>
        <v>336.86322233201366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-1332.0783213827501</v>
      </c>
      <c r="AI41">
        <f t="shared" si="25"/>
        <v>-1346.5820582216559</v>
      </c>
      <c r="AJ41">
        <f t="shared" si="7"/>
        <v>10.69506738903533</v>
      </c>
      <c r="AK41">
        <f t="shared" si="22"/>
        <v>24.329080280473431</v>
      </c>
      <c r="AL41">
        <f t="shared" si="26"/>
        <v>-1311.5579105521472</v>
      </c>
      <c r="AN41">
        <f t="shared" si="27"/>
        <v>0</v>
      </c>
      <c r="AO41">
        <f t="shared" si="27"/>
        <v>0</v>
      </c>
      <c r="AP41">
        <f t="shared" si="27"/>
        <v>-0.30681139959651832</v>
      </c>
      <c r="AQ41">
        <f t="shared" si="27"/>
        <v>-28.178725158560944</v>
      </c>
      <c r="AR41">
        <f t="shared" si="27"/>
        <v>-28.48553655815746</v>
      </c>
      <c r="AS41">
        <f t="shared" si="27"/>
        <v>0.22624297661047216</v>
      </c>
      <c r="AT41">
        <f t="shared" si="27"/>
        <v>0.51465627476947795</v>
      </c>
      <c r="AU41">
        <f t="shared" si="23"/>
        <v>-27.744637306777513</v>
      </c>
      <c r="AW41">
        <v>38</v>
      </c>
      <c r="AX41">
        <f>IF(Z41&gt;0, (R41*SUMPRODUCT(K41:$K$98, X41:$X$98)-K41*$AZ$3)/Z41, 0)</f>
        <v>580.64901837640366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250000</v>
      </c>
      <c r="S42">
        <f t="shared" si="1"/>
        <v>572.85037500494809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336.86322233201366</v>
      </c>
      <c r="AC42">
        <f t="shared" si="2"/>
        <v>325.77252285885692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-1415.2614423399054</v>
      </c>
      <c r="AI42">
        <f t="shared" si="25"/>
        <v>-1429.4786156661883</v>
      </c>
      <c r="AJ42">
        <f t="shared" si="7"/>
        <v>11.090699473156747</v>
      </c>
      <c r="AK42">
        <f t="shared" si="22"/>
        <v>23.580425563240958</v>
      </c>
      <c r="AL42">
        <f t="shared" si="26"/>
        <v>-1394.8074906297907</v>
      </c>
      <c r="AN42">
        <f t="shared" si="27"/>
        <v>0</v>
      </c>
      <c r="AO42">
        <f t="shared" si="27"/>
        <v>0</v>
      </c>
      <c r="AP42">
        <f t="shared" si="27"/>
        <v>-0.26852629275279249</v>
      </c>
      <c r="AQ42">
        <f t="shared" si="27"/>
        <v>-26.730693905584484</v>
      </c>
      <c r="AR42">
        <f t="shared" si="27"/>
        <v>-26.999220198337277</v>
      </c>
      <c r="AS42">
        <f t="shared" si="27"/>
        <v>0.20947514285814786</v>
      </c>
      <c r="AT42">
        <f t="shared" si="27"/>
        <v>0.44537434500602219</v>
      </c>
      <c r="AU42">
        <f t="shared" si="23"/>
        <v>-26.344370710473108</v>
      </c>
      <c r="AW42">
        <v>39</v>
      </c>
      <c r="AX42">
        <f>IF(Z42&gt;0, (R42*SUMPRODUCT(K42:$K$98, X42:$X$98)-K42*$AZ$3)/Z42, 0)</f>
        <v>572.85037500494809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250000</v>
      </c>
      <c r="S43">
        <f t="shared" si="1"/>
        <v>564.32858134647097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325.77252285885692</v>
      </c>
      <c r="AC43">
        <f t="shared" si="2"/>
        <v>314.29899474381216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-1514.2031728938771</v>
      </c>
      <c r="AI43">
        <f t="shared" si="25"/>
        <v>-1528.1267541696077</v>
      </c>
      <c r="AJ43">
        <f t="shared" si="7"/>
        <v>11.473528115044758</v>
      </c>
      <c r="AK43">
        <f t="shared" si="22"/>
        <v>22.804076600119988</v>
      </c>
      <c r="AL43">
        <f t="shared" si="26"/>
        <v>-1493.849149454443</v>
      </c>
      <c r="AN43">
        <f t="shared" si="27"/>
        <v>0</v>
      </c>
      <c r="AO43">
        <f t="shared" si="27"/>
        <v>0</v>
      </c>
      <c r="AP43">
        <f t="shared" si="27"/>
        <v>-0.23480453985421651</v>
      </c>
      <c r="AQ43">
        <f t="shared" si="27"/>
        <v>-25.535224897696938</v>
      </c>
      <c r="AR43">
        <f t="shared" si="27"/>
        <v>-25.770029437551155</v>
      </c>
      <c r="AS43">
        <f t="shared" si="27"/>
        <v>0.19348732457599344</v>
      </c>
      <c r="AT43">
        <f t="shared" si="27"/>
        <v>0.38456346875531411</v>
      </c>
      <c r="AU43">
        <f t="shared" si="23"/>
        <v>-25.191978644219848</v>
      </c>
      <c r="AW43">
        <v>40</v>
      </c>
      <c r="AX43">
        <f>IF(Z43&gt;0, (R43*SUMPRODUCT(K43:$K$98, X43:$X$98)-K43*$AZ$3)/Z43, 0)</f>
        <v>564.32858134647097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250000</v>
      </c>
      <c r="S44">
        <f t="shared" si="1"/>
        <v>554.96975084316068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314.29899474381216</v>
      </c>
      <c r="AC44">
        <f t="shared" si="2"/>
        <v>302.38623930195416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-1626.0126689131564</v>
      </c>
      <c r="AI44">
        <f t="shared" si="25"/>
        <v>-1639.6344131092383</v>
      </c>
      <c r="AJ44">
        <f t="shared" si="7"/>
        <v>11.912755441857996</v>
      </c>
      <c r="AK44">
        <f t="shared" si="22"/>
        <v>22.000929632066853</v>
      </c>
      <c r="AL44">
        <f t="shared" si="26"/>
        <v>-1605.7207280353134</v>
      </c>
      <c r="AN44">
        <f t="shared" si="27"/>
        <v>0</v>
      </c>
      <c r="AO44">
        <f t="shared" si="27"/>
        <v>0</v>
      </c>
      <c r="AP44">
        <f t="shared" si="27"/>
        <v>-0.20510215948920307</v>
      </c>
      <c r="AQ44">
        <f t="shared" si="27"/>
        <v>-24.482819890775556</v>
      </c>
      <c r="AR44">
        <f t="shared" si="27"/>
        <v>-24.68792205026476</v>
      </c>
      <c r="AS44">
        <f t="shared" si="27"/>
        <v>0.17936997137962818</v>
      </c>
      <c r="AT44">
        <f t="shared" si="27"/>
        <v>0.33126728217410228</v>
      </c>
      <c r="AU44">
        <f t="shared" si="23"/>
        <v>-24.177284796711028</v>
      </c>
      <c r="AW44">
        <v>41</v>
      </c>
      <c r="AX44">
        <f>IF(Z44&gt;0, (R44*SUMPRODUCT(K44:$K$98, X44:$X$98)-K44*$AZ$3)/Z44, 0)</f>
        <v>554.96975084316068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250000</v>
      </c>
      <c r="S45">
        <f t="shared" si="1"/>
        <v>544.81330331173217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302.38623930195416</v>
      </c>
      <c r="AC45">
        <f t="shared" si="2"/>
        <v>290.06633856817768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-1751.7177540800601</v>
      </c>
      <c r="AI45">
        <f t="shared" si="25"/>
        <v>-1765.0281090587732</v>
      </c>
      <c r="AJ45">
        <f t="shared" si="7"/>
        <v>12.319900733776478</v>
      </c>
      <c r="AK45">
        <f t="shared" si="22"/>
        <v>21.167036751136795</v>
      </c>
      <c r="AL45">
        <f t="shared" si="26"/>
        <v>-1731.5411715738601</v>
      </c>
      <c r="AN45">
        <f t="shared" si="27"/>
        <v>0</v>
      </c>
      <c r="AO45">
        <f t="shared" si="27"/>
        <v>0</v>
      </c>
      <c r="AP45">
        <f t="shared" si="27"/>
        <v>-0.17894069836356341</v>
      </c>
      <c r="AQ45">
        <f t="shared" si="27"/>
        <v>-23.54960470642871</v>
      </c>
      <c r="AR45">
        <f t="shared" si="27"/>
        <v>-23.728545404792275</v>
      </c>
      <c r="AS45">
        <f t="shared" si="27"/>
        <v>0.16562530785973703</v>
      </c>
      <c r="AT45">
        <f t="shared" si="27"/>
        <v>0.2845637358727931</v>
      </c>
      <c r="AU45">
        <f t="shared" si="23"/>
        <v>-23.278356361059746</v>
      </c>
      <c r="AW45">
        <v>42</v>
      </c>
      <c r="AX45">
        <f>IF(Z45&gt;0, (R45*SUMPRODUCT(K45:$K$98, X45:$X$98)-K45*$AZ$3)/Z45, 0)</f>
        <v>544.81330331173217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250000</v>
      </c>
      <c r="S46">
        <f t="shared" si="1"/>
        <v>533.91214436398593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290.06633856817768</v>
      </c>
      <c r="AC46">
        <f t="shared" si="2"/>
        <v>277.37648310906962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-1893.2419983615875</v>
      </c>
      <c r="AI46">
        <f t="shared" si="25"/>
        <v>-1906.2299255906773</v>
      </c>
      <c r="AJ46">
        <f t="shared" si="7"/>
        <v>12.68985545910806</v>
      </c>
      <c r="AK46">
        <f t="shared" si="22"/>
        <v>20.304643699772441</v>
      </c>
      <c r="AL46">
        <f t="shared" si="26"/>
        <v>-1873.2354264317969</v>
      </c>
      <c r="AN46">
        <f t="shared" si="27"/>
        <v>0</v>
      </c>
      <c r="AO46">
        <f t="shared" si="27"/>
        <v>0</v>
      </c>
      <c r="AP46">
        <f t="shared" si="27"/>
        <v>-0.15589827648589691</v>
      </c>
      <c r="AQ46">
        <f t="shared" si="27"/>
        <v>-22.725193890385778</v>
      </c>
      <c r="AR46">
        <f t="shared" si="27"/>
        <v>-22.881092166871674</v>
      </c>
      <c r="AS46">
        <f t="shared" si="27"/>
        <v>0.15232042496350956</v>
      </c>
      <c r="AT46">
        <f t="shared" si="27"/>
        <v>0.2437231824309031</v>
      </c>
      <c r="AU46">
        <f t="shared" si="23"/>
        <v>-22.485048559477264</v>
      </c>
      <c r="AW46">
        <v>43</v>
      </c>
      <c r="AX46">
        <f>IF(Z46&gt;0, (R46*SUMPRODUCT(K46:$K$98, X46:$X$98)-K46*$AZ$3)/Z46, 0)</f>
        <v>533.91214436398593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250000</v>
      </c>
      <c r="S47">
        <f t="shared" si="1"/>
        <v>522.28161754849634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277.37648310906962</v>
      </c>
      <c r="AC47">
        <f t="shared" si="2"/>
        <v>264.34749390379142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-2045.538923995663</v>
      </c>
      <c r="AI47">
        <f t="shared" si="25"/>
        <v>-2058.1924180600622</v>
      </c>
      <c r="AJ47">
        <f t="shared" si="7"/>
        <v>13.028989205278208</v>
      </c>
      <c r="AK47">
        <f t="shared" si="22"/>
        <v>19.416353817634874</v>
      </c>
      <c r="AL47">
        <f t="shared" si="26"/>
        <v>-2025.747075037149</v>
      </c>
      <c r="AN47">
        <f t="shared" si="27"/>
        <v>0</v>
      </c>
      <c r="AO47">
        <f t="shared" si="27"/>
        <v>0</v>
      </c>
      <c r="AP47">
        <f t="shared" si="27"/>
        <v>-0.13561068519972677</v>
      </c>
      <c r="AQ47">
        <f t="shared" si="27"/>
        <v>-21.92255622628544</v>
      </c>
      <c r="AR47">
        <f t="shared" si="27"/>
        <v>-22.058166911485166</v>
      </c>
      <c r="AS47">
        <f t="shared" si="27"/>
        <v>0.13963496126802774</v>
      </c>
      <c r="AT47">
        <f t="shared" si="27"/>
        <v>0.20808995775308697</v>
      </c>
      <c r="AU47">
        <f t="shared" si="23"/>
        <v>-21.710441992464048</v>
      </c>
      <c r="AW47">
        <v>44</v>
      </c>
      <c r="AX47">
        <f>IF(Z47&gt;0, (R47*SUMPRODUCT(K47:$K$98, X47:$X$98)-K47*$AZ$3)/Z47, 0)</f>
        <v>522.28161754849634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250000</v>
      </c>
      <c r="S48">
        <f t="shared" si="1"/>
        <v>510.07312199337787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264.34749390379142</v>
      </c>
      <c r="AC48">
        <f t="shared" si="2"/>
        <v>251.08226328920938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-2207.6945883172339</v>
      </c>
      <c r="AI48">
        <f t="shared" si="25"/>
        <v>-2220.0007779821576</v>
      </c>
      <c r="AJ48">
        <f t="shared" si="7"/>
        <v>13.265230614582038</v>
      </c>
      <c r="AK48">
        <f t="shared" si="22"/>
        <v>18.5043245732654</v>
      </c>
      <c r="AL48">
        <f t="shared" si="26"/>
        <v>-2188.2312227943103</v>
      </c>
      <c r="AN48">
        <f t="shared" si="27"/>
        <v>0</v>
      </c>
      <c r="AO48">
        <f t="shared" si="27"/>
        <v>0</v>
      </c>
      <c r="AP48">
        <f t="shared" si="27"/>
        <v>-0.11775762179688935</v>
      </c>
      <c r="AQ48">
        <f t="shared" si="27"/>
        <v>-21.125374421548344</v>
      </c>
      <c r="AR48">
        <f t="shared" si="27"/>
        <v>-21.243132043345234</v>
      </c>
      <c r="AS48">
        <f t="shared" si="27"/>
        <v>0.12693466071085166</v>
      </c>
      <c r="AT48">
        <f t="shared" si="27"/>
        <v>0.17706742005743306</v>
      </c>
      <c r="AU48">
        <f t="shared" si="23"/>
        <v>-20.939129962576953</v>
      </c>
      <c r="AW48">
        <v>45</v>
      </c>
      <c r="AX48">
        <f>IF(Z48&gt;0, (R48*SUMPRODUCT(K48:$K$98, X48:$X$98)-K48*$AZ$3)/Z48, 0)</f>
        <v>510.07312199337787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250000</v>
      </c>
      <c r="S49">
        <f t="shared" si="1"/>
        <v>497.43480326931262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251.08226328920938</v>
      </c>
      <c r="AC49">
        <f t="shared" si="2"/>
        <v>237.68664387811035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-2375.0985433109527</v>
      </c>
      <c r="AI49">
        <f t="shared" si="25"/>
        <v>-2387.044161224896</v>
      </c>
      <c r="AJ49">
        <f t="shared" si="7"/>
        <v>13.395619411099034</v>
      </c>
      <c r="AK49">
        <f t="shared" si="22"/>
        <v>17.575758430244658</v>
      </c>
      <c r="AL49">
        <f t="shared" si="26"/>
        <v>-2356.0727833835522</v>
      </c>
      <c r="AN49">
        <f t="shared" si="27"/>
        <v>0</v>
      </c>
      <c r="AO49">
        <f t="shared" si="27"/>
        <v>0</v>
      </c>
      <c r="AP49">
        <f t="shared" si="27"/>
        <v>-0.10206010688392553</v>
      </c>
      <c r="AQ49">
        <f t="shared" si="27"/>
        <v>-20.292195258248768</v>
      </c>
      <c r="AR49">
        <f t="shared" si="27"/>
        <v>-20.394255365132693</v>
      </c>
      <c r="AS49">
        <f t="shared" si="27"/>
        <v>0.11444852486679366</v>
      </c>
      <c r="AT49">
        <f t="shared" si="27"/>
        <v>0.150162494471137</v>
      </c>
      <c r="AU49">
        <f t="shared" si="23"/>
        <v>-20.129644345794762</v>
      </c>
      <c r="AW49">
        <v>46</v>
      </c>
      <c r="AX49">
        <f>IF(Z49&gt;0, (R49*SUMPRODUCT(K49:$K$98, X49:$X$98)-K49*$AZ$3)/Z49, 0)</f>
        <v>497.43480326931262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250000</v>
      </c>
      <c r="S50">
        <f t="shared" si="1"/>
        <v>484.59654335365741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237.68664387811035</v>
      </c>
      <c r="AC50">
        <f t="shared" si="2"/>
        <v>224.29601559347711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-2548.856562936176</v>
      </c>
      <c r="AI50">
        <f t="shared" si="25"/>
        <v>-2560.4278390146865</v>
      </c>
      <c r="AJ50">
        <f t="shared" si="7"/>
        <v>13.390628284633237</v>
      </c>
      <c r="AK50">
        <f t="shared" si="22"/>
        <v>16.638065071467725</v>
      </c>
      <c r="AL50">
        <f t="shared" si="26"/>
        <v>-2530.3991456585854</v>
      </c>
      <c r="AN50">
        <f t="shared" si="27"/>
        <v>0</v>
      </c>
      <c r="AO50">
        <f t="shared" si="27"/>
        <v>0</v>
      </c>
      <c r="AP50">
        <f t="shared" si="27"/>
        <v>-8.8269493007505348E-2</v>
      </c>
      <c r="AQ50">
        <f t="shared" si="27"/>
        <v>-19.443514702502458</v>
      </c>
      <c r="AR50">
        <f t="shared" si="27"/>
        <v>-19.531784195509964</v>
      </c>
      <c r="AS50">
        <f t="shared" si="27"/>
        <v>0.10214810896541263</v>
      </c>
      <c r="AT50">
        <f t="shared" si="27"/>
        <v>0.12692062297362627</v>
      </c>
      <c r="AU50">
        <f t="shared" si="23"/>
        <v>-19.302715463570927</v>
      </c>
      <c r="AW50">
        <v>47</v>
      </c>
      <c r="AX50">
        <f>IF(Z50&gt;0, (R50*SUMPRODUCT(K50:$K$98, X50:$X$98)-K50*$AZ$3)/Z50, 0)</f>
        <v>484.59654335365741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250000</v>
      </c>
      <c r="S51">
        <f t="shared" si="1"/>
        <v>471.76639367398411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224.29601559347711</v>
      </c>
      <c r="AC51">
        <f t="shared" si="2"/>
        <v>211.01461426027407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-2734.0743030851295</v>
      </c>
      <c r="AI51">
        <f t="shared" si="25"/>
        <v>-2745.2564589725462</v>
      </c>
      <c r="AJ51">
        <f t="shared" si="7"/>
        <v>13.281401333203036</v>
      </c>
      <c r="AK51">
        <f t="shared" si="22"/>
        <v>15.700721091543398</v>
      </c>
      <c r="AL51">
        <f t="shared" si="26"/>
        <v>-2716.2743365477995</v>
      </c>
      <c r="AN51">
        <f t="shared" si="27"/>
        <v>0</v>
      </c>
      <c r="AO51">
        <f t="shared" si="27"/>
        <v>0</v>
      </c>
      <c r="AP51">
        <f t="shared" si="27"/>
        <v>-7.6161746816006015E-2</v>
      </c>
      <c r="AQ51">
        <f t="shared" si="27"/>
        <v>-18.621800388424454</v>
      </c>
      <c r="AR51">
        <f t="shared" si="27"/>
        <v>-18.697962135240459</v>
      </c>
      <c r="AS51">
        <f t="shared" si="27"/>
        <v>9.0459723141533263E-2</v>
      </c>
      <c r="AT51">
        <f t="shared" si="27"/>
        <v>0.10693772798754229</v>
      </c>
      <c r="AU51">
        <f t="shared" si="23"/>
        <v>-18.500564684111382</v>
      </c>
      <c r="AW51">
        <v>48</v>
      </c>
      <c r="AX51">
        <f>IF(Z51&gt;0, (R51*SUMPRODUCT(K51:$K$98, X51:$X$98)-K51*$AZ$3)/Z51, 0)</f>
        <v>471.76639367398411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250000</v>
      </c>
      <c r="S52">
        <f t="shared" si="1"/>
        <v>459.05338196976498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211.01461426027407</v>
      </c>
      <c r="AC52">
        <f t="shared" si="2"/>
        <v>197.89470080872428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-2930.0926236102937</v>
      </c>
      <c r="AI52">
        <f t="shared" si="25"/>
        <v>-2940.8699486764749</v>
      </c>
      <c r="AJ52">
        <f t="shared" si="7"/>
        <v>13.119913451549792</v>
      </c>
      <c r="AK52">
        <f t="shared" si="22"/>
        <v>14.771022998219186</v>
      </c>
      <c r="AL52">
        <f t="shared" si="26"/>
        <v>-2912.9790122267063</v>
      </c>
      <c r="AN52">
        <f t="shared" si="27"/>
        <v>0</v>
      </c>
      <c r="AO52">
        <f t="shared" si="27"/>
        <v>0</v>
      </c>
      <c r="AP52">
        <f t="shared" si="27"/>
        <v>-6.5539679540429746E-2</v>
      </c>
      <c r="AQ52">
        <f t="shared" si="27"/>
        <v>-17.818645201469959</v>
      </c>
      <c r="AR52">
        <f t="shared" si="27"/>
        <v>-17.884184881010388</v>
      </c>
      <c r="AS52">
        <f t="shared" si="27"/>
        <v>7.9785560696408825E-2</v>
      </c>
      <c r="AT52">
        <f t="shared" si="27"/>
        <v>8.9826381578245504E-2</v>
      </c>
      <c r="AU52">
        <f t="shared" si="23"/>
        <v>-17.714572938735735</v>
      </c>
      <c r="AW52">
        <v>49</v>
      </c>
      <c r="AX52">
        <f>IF(Z52&gt;0, (R52*SUMPRODUCT(K52:$K$98, X52:$X$98)-K52*$AZ$3)/Z52, 0)</f>
        <v>459.05338196976498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250000</v>
      </c>
      <c r="S53">
        <f t="shared" si="1"/>
        <v>446.57994839184312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197.89470080872428</v>
      </c>
      <c r="AC53">
        <f t="shared" si="2"/>
        <v>184.98845465803527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-3137.0985910240543</v>
      </c>
      <c r="AI53">
        <f t="shared" si="25"/>
        <v>-3147.4544329804717</v>
      </c>
      <c r="AJ53">
        <f t="shared" si="7"/>
        <v>12.906246150689014</v>
      </c>
      <c r="AK53">
        <f t="shared" si="22"/>
        <v>13.8526290566107</v>
      </c>
      <c r="AL53">
        <f t="shared" si="26"/>
        <v>-3120.6955577731719</v>
      </c>
      <c r="AN53">
        <f t="shared" si="27"/>
        <v>0</v>
      </c>
      <c r="AO53">
        <f t="shared" si="27"/>
        <v>0</v>
      </c>
      <c r="AP53">
        <f t="shared" si="27"/>
        <v>-5.6229046949684044E-2</v>
      </c>
      <c r="AQ53">
        <f t="shared" si="27"/>
        <v>-17.03348358374393</v>
      </c>
      <c r="AR53">
        <f t="shared" si="27"/>
        <v>-17.089712630693615</v>
      </c>
      <c r="AS53">
        <f t="shared" si="27"/>
        <v>7.0076959826677623E-2</v>
      </c>
      <c r="AT53">
        <f t="shared" si="27"/>
        <v>7.5215528865622217E-2</v>
      </c>
      <c r="AU53">
        <f t="shared" si="23"/>
        <v>-16.944420142001317</v>
      </c>
      <c r="AW53">
        <v>50</v>
      </c>
      <c r="AX53">
        <f>IF(Z53&gt;0, (R53*SUMPRODUCT(K53:$K$98, X53:$X$98)-K53*$AZ$3)/Z53, 0)</f>
        <v>446.57994839184312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250000</v>
      </c>
      <c r="S54">
        <f t="shared" si="1"/>
        <v>434.39920102277637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184.98845465803527</v>
      </c>
      <c r="AC54">
        <f t="shared" si="2"/>
        <v>172.34104165534566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-3339.2726170478581</v>
      </c>
      <c r="AI54">
        <f t="shared" si="25"/>
        <v>-3349.1909733230063</v>
      </c>
      <c r="AJ54">
        <f t="shared" si="7"/>
        <v>12.647413002689603</v>
      </c>
      <c r="AK54">
        <f t="shared" si="22"/>
        <v>12.949191826062469</v>
      </c>
      <c r="AL54">
        <f t="shared" si="26"/>
        <v>-3323.5943684942545</v>
      </c>
      <c r="AN54">
        <f t="shared" si="27"/>
        <v>0</v>
      </c>
      <c r="AO54">
        <f t="shared" si="27"/>
        <v>0</v>
      </c>
      <c r="AP54">
        <f t="shared" si="27"/>
        <v>-4.8083601628476261E-2</v>
      </c>
      <c r="AQ54">
        <f t="shared" si="27"/>
        <v>-16.188595145480249</v>
      </c>
      <c r="AR54">
        <f t="shared" si="27"/>
        <v>-16.236678747108723</v>
      </c>
      <c r="AS54">
        <f t="shared" si="27"/>
        <v>6.1313906415712785E-2</v>
      </c>
      <c r="AT54">
        <f t="shared" si="27"/>
        <v>6.2776912212281058E-2</v>
      </c>
      <c r="AU54">
        <f t="shared" si="23"/>
        <v>-16.112587928480732</v>
      </c>
      <c r="AW54">
        <v>51</v>
      </c>
      <c r="AX54">
        <f>IF(Z54&gt;0, (R54*SUMPRODUCT(K54:$K$98, X54:$X$98)-K54*$AZ$3)/Z54, 0)</f>
        <v>434.39920102277637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250000</v>
      </c>
      <c r="S55">
        <f t="shared" si="1"/>
        <v>422.70843898854321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172.34104165534566</v>
      </c>
      <c r="AC55">
        <f t="shared" si="2"/>
        <v>160.06858095723538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-3523.2948232975941</v>
      </c>
      <c r="AI55">
        <f t="shared" si="25"/>
        <v>-3532.761666527661</v>
      </c>
      <c r="AJ55">
        <f t="shared" si="7"/>
        <v>12.27246069811028</v>
      </c>
      <c r="AK55">
        <f t="shared" si="22"/>
        <v>12.063872915874198</v>
      </c>
      <c r="AL55">
        <f t="shared" si="26"/>
        <v>-3508.4253329136768</v>
      </c>
      <c r="AN55">
        <f t="shared" si="27"/>
        <v>0</v>
      </c>
      <c r="AO55">
        <f t="shared" si="27"/>
        <v>0</v>
      </c>
      <c r="AP55">
        <f t="shared" si="27"/>
        <v>-4.097740466604248E-2</v>
      </c>
      <c r="AQ55">
        <f t="shared" si="27"/>
        <v>-15.250646305570667</v>
      </c>
      <c r="AR55">
        <f t="shared" si="27"/>
        <v>-15.291623710236708</v>
      </c>
      <c r="AS55">
        <f t="shared" si="27"/>
        <v>5.3121571367883244E-2</v>
      </c>
      <c r="AT55">
        <f t="shared" si="27"/>
        <v>5.2218695324268892E-2</v>
      </c>
      <c r="AU55">
        <f t="shared" si="23"/>
        <v>-15.186283443544557</v>
      </c>
      <c r="AW55">
        <v>52</v>
      </c>
      <c r="AX55">
        <f>IF(Z55&gt;0, (R55*SUMPRODUCT(K55:$K$98, X55:$X$98)-K55*$AZ$3)/Z55, 0)</f>
        <v>422.70843898854321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250000</v>
      </c>
      <c r="S56">
        <f t="shared" si="1"/>
        <v>415.80628944237918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160.06858095723538</v>
      </c>
      <c r="AC56">
        <f t="shared" si="2"/>
        <v>148.31448326538793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-4548.9245793651044</v>
      </c>
      <c r="AI56">
        <f t="shared" si="25"/>
        <v>-4557.8418617049338</v>
      </c>
      <c r="AJ56">
        <f t="shared" si="7"/>
        <v>11.754097691847448</v>
      </c>
      <c r="AK56">
        <f t="shared" si="22"/>
        <v>11.204800667006477</v>
      </c>
      <c r="AL56">
        <f t="shared" si="26"/>
        <v>-4534.88296334608</v>
      </c>
      <c r="AN56">
        <f t="shared" si="27"/>
        <v>0</v>
      </c>
      <c r="AO56">
        <f t="shared" si="27"/>
        <v>0</v>
      </c>
      <c r="AP56">
        <f t="shared" si="27"/>
        <v>-3.4463053809442735E-2</v>
      </c>
      <c r="AQ56">
        <f t="shared" si="27"/>
        <v>-17.580449578626656</v>
      </c>
      <c r="AR56">
        <f t="shared" si="27"/>
        <v>-17.614912632436095</v>
      </c>
      <c r="AS56">
        <f t="shared" si="27"/>
        <v>4.542663176944059E-2</v>
      </c>
      <c r="AT56">
        <f t="shared" si="27"/>
        <v>4.3303736900461659E-2</v>
      </c>
      <c r="AU56">
        <f t="shared" si="23"/>
        <v>-17.526182263766195</v>
      </c>
      <c r="AW56">
        <v>53</v>
      </c>
      <c r="AX56">
        <f>IF(Z56&gt;0, (R56*SUMPRODUCT(K56:$K$98, X56:$X$98)-K56*$AZ$3)/Z56, 0)</f>
        <v>415.80628944237918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250000</v>
      </c>
      <c r="S57">
        <f t="shared" si="1"/>
        <v>404.20574973273983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148.31448326538793</v>
      </c>
      <c r="AC57">
        <f t="shared" si="2"/>
        <v>133.85595209187125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-5491.6047993362354</v>
      </c>
      <c r="AI57">
        <f t="shared" si="25"/>
        <v>-5499.883748372733</v>
      </c>
      <c r="AJ57">
        <f t="shared" si="7"/>
        <v>14.45853117351669</v>
      </c>
      <c r="AK57">
        <f t="shared" si="22"/>
        <v>10.382013828577156</v>
      </c>
      <c r="AL57">
        <f t="shared" si="26"/>
        <v>-5475.0432033706393</v>
      </c>
      <c r="AN57">
        <f t="shared" si="27"/>
        <v>0</v>
      </c>
      <c r="AO57">
        <f t="shared" si="27"/>
        <v>0</v>
      </c>
      <c r="AP57">
        <f t="shared" si="27"/>
        <v>-2.8567907244731468E-2</v>
      </c>
      <c r="AQ57">
        <f t="shared" si="27"/>
        <v>-18.949706761152303</v>
      </c>
      <c r="AR57">
        <f t="shared" si="27"/>
        <v>-18.978274668397031</v>
      </c>
      <c r="AS57">
        <f t="shared" si="27"/>
        <v>4.9891595616683271E-2</v>
      </c>
      <c r="AT57">
        <f t="shared" si="27"/>
        <v>3.5824886318393583E-2</v>
      </c>
      <c r="AU57">
        <f t="shared" si="23"/>
        <v>-18.892558186461958</v>
      </c>
      <c r="AW57">
        <v>54</v>
      </c>
      <c r="AX57">
        <f>IF(Z57&gt;0, (R57*SUMPRODUCT(K57:$K$98, X57:$X$98)-K57*$AZ$3)/Z57, 0)</f>
        <v>404.20574973273983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250000</v>
      </c>
      <c r="S58">
        <f t="shared" si="1"/>
        <v>389.05161896717988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133.85595209187125</v>
      </c>
      <c r="AC58">
        <f t="shared" si="2"/>
        <v>117.69367247813859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-6333.0241225301806</v>
      </c>
      <c r="AI58">
        <f t="shared" si="25"/>
        <v>-6340.5869796640609</v>
      </c>
      <c r="AJ58">
        <f t="shared" si="7"/>
        <v>16.16227961373265</v>
      </c>
      <c r="AK58">
        <f t="shared" si="22"/>
        <v>9.3699166464309886</v>
      </c>
      <c r="AL58">
        <f t="shared" si="26"/>
        <v>-6315.0547834038971</v>
      </c>
      <c r="AN58">
        <f t="shared" si="27"/>
        <v>0</v>
      </c>
      <c r="AO58">
        <f t="shared" si="27"/>
        <v>0</v>
      </c>
      <c r="AP58">
        <f t="shared" si="27"/>
        <v>-2.3300813924197802E-2</v>
      </c>
      <c r="AQ58">
        <f t="shared" si="27"/>
        <v>-19.511755153416196</v>
      </c>
      <c r="AR58">
        <f t="shared" si="27"/>
        <v>-19.535055967340394</v>
      </c>
      <c r="AS58">
        <f t="shared" si="27"/>
        <v>4.9795237858372574E-2</v>
      </c>
      <c r="AT58">
        <f t="shared" si="27"/>
        <v>2.8868280915380136E-2</v>
      </c>
      <c r="AU58">
        <f t="shared" si="23"/>
        <v>-19.456392448566643</v>
      </c>
      <c r="AW58">
        <v>55</v>
      </c>
      <c r="AX58">
        <f>IF(Z58&gt;0, (R58*SUMPRODUCT(K58:$K$98, X58:$X$98)-K58*$AZ$3)/Z58, 0)</f>
        <v>389.05161896717988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250000</v>
      </c>
      <c r="S59">
        <f t="shared" si="1"/>
        <v>370.98644995239761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117.69367247813859</v>
      </c>
      <c r="AC59">
        <f t="shared" si="2"/>
        <v>100.67069156348998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-7032.4146702809821</v>
      </c>
      <c r="AI59">
        <f t="shared" si="25"/>
        <v>-7039.1986573764952</v>
      </c>
      <c r="AJ59">
        <f t="shared" si="7"/>
        <v>17.022980914648613</v>
      </c>
      <c r="AK59">
        <f t="shared" si="22"/>
        <v>8.2385570734697016</v>
      </c>
      <c r="AL59">
        <f t="shared" si="26"/>
        <v>-7013.9371193883771</v>
      </c>
      <c r="AN59">
        <f t="shared" si="27"/>
        <v>0</v>
      </c>
      <c r="AO59">
        <f t="shared" si="27"/>
        <v>0</v>
      </c>
      <c r="AP59">
        <f t="shared" si="27"/>
        <v>-1.8661742203950494E-2</v>
      </c>
      <c r="AQ59">
        <f t="shared" si="27"/>
        <v>-19.345129611886286</v>
      </c>
      <c r="AR59">
        <f t="shared" si="27"/>
        <v>-19.363791354090235</v>
      </c>
      <c r="AS59">
        <f t="shared" si="27"/>
        <v>4.6827695409688661E-2</v>
      </c>
      <c r="AT59">
        <f t="shared" si="27"/>
        <v>2.2663048451155403E-2</v>
      </c>
      <c r="AU59">
        <f t="shared" si="23"/>
        <v>-19.294300610229392</v>
      </c>
      <c r="AW59">
        <v>56</v>
      </c>
      <c r="AX59">
        <f>IF(Z59&gt;0, (R59*SUMPRODUCT(K59:$K$98, X59:$X$98)-K59*$AZ$3)/Z59, 0)</f>
        <v>370.98644995239761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250000</v>
      </c>
      <c r="S60">
        <f t="shared" si="1"/>
        <v>349.61754017764457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100.67069156348998</v>
      </c>
      <c r="AC60">
        <f t="shared" si="2"/>
        <v>83.547681807646129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-7419.2738384318127</v>
      </c>
      <c r="AI60">
        <f t="shared" si="25"/>
        <v>-7425.2480582725275</v>
      </c>
      <c r="AJ60">
        <f t="shared" si="7"/>
        <v>17.123009755843853</v>
      </c>
      <c r="AK60">
        <f t="shared" si="22"/>
        <v>7.0469484094442993</v>
      </c>
      <c r="AL60">
        <f t="shared" si="26"/>
        <v>-7401.0781001072392</v>
      </c>
      <c r="AN60">
        <f t="shared" si="27"/>
        <v>0</v>
      </c>
      <c r="AO60">
        <f t="shared" si="27"/>
        <v>0</v>
      </c>
      <c r="AP60">
        <f t="shared" si="27"/>
        <v>-1.4673386251785782E-2</v>
      </c>
      <c r="AQ60">
        <f t="shared" si="27"/>
        <v>-18.222608749204579</v>
      </c>
      <c r="AR60">
        <f t="shared" si="27"/>
        <v>-18.237282135456365</v>
      </c>
      <c r="AS60">
        <f t="shared" si="27"/>
        <v>4.2056124923339856E-2</v>
      </c>
      <c r="AT60">
        <f t="shared" si="27"/>
        <v>1.7308133725426066E-2</v>
      </c>
      <c r="AU60">
        <f t="shared" si="23"/>
        <v>-18.177917876807598</v>
      </c>
      <c r="AW60">
        <v>57</v>
      </c>
      <c r="AX60">
        <f>IF(Z60&gt;0, (R60*SUMPRODUCT(K60:$K$98, X60:$X$98)-K60*$AZ$3)/Z60, 0)</f>
        <v>349.61754017764457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250000</v>
      </c>
      <c r="S61">
        <f t="shared" si="1"/>
        <v>326.39864355790456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83.547681807646129</v>
      </c>
      <c r="AC61">
        <f t="shared" si="2"/>
        <v>67.309108644193714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-7590.4042062584167</v>
      </c>
      <c r="AI61">
        <f t="shared" si="25"/>
        <v>-7595.5596434800982</v>
      </c>
      <c r="AJ61">
        <f t="shared" si="7"/>
        <v>16.238573163452415</v>
      </c>
      <c r="AK61">
        <f t="shared" si="22"/>
        <v>5.8483377265352292</v>
      </c>
      <c r="AL61">
        <f t="shared" si="26"/>
        <v>-7573.4727325901104</v>
      </c>
      <c r="AN61">
        <f t="shared" si="27"/>
        <v>0</v>
      </c>
      <c r="AO61">
        <f t="shared" si="27"/>
        <v>0</v>
      </c>
      <c r="AP61">
        <f t="shared" si="27"/>
        <v>-1.130567846805239E-2</v>
      </c>
      <c r="AQ61">
        <f t="shared" si="27"/>
        <v>-16.645468795082561</v>
      </c>
      <c r="AR61">
        <f t="shared" si="27"/>
        <v>-16.656774473550612</v>
      </c>
      <c r="AS61">
        <f t="shared" si="27"/>
        <v>3.5610575606243269E-2</v>
      </c>
      <c r="AT61">
        <f t="shared" si="27"/>
        <v>1.2825183018564532E-2</v>
      </c>
      <c r="AU61">
        <f t="shared" si="23"/>
        <v>-16.608338714925804</v>
      </c>
      <c r="AW61">
        <v>58</v>
      </c>
      <c r="AX61">
        <f>IF(Z61&gt;0, (R61*SUMPRODUCT(K61:$K$98, X61:$X$98)-K61*$AZ$3)/Z61, 0)</f>
        <v>326.39864355790456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250000</v>
      </c>
      <c r="S62">
        <f t="shared" si="1"/>
        <v>301.12127859052049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67.309108644193714</v>
      </c>
      <c r="AC62">
        <f t="shared" si="2"/>
        <v>52.435100193532755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-7505.6211778417401</v>
      </c>
      <c r="AI62">
        <f t="shared" si="25"/>
        <v>-7509.9744985734205</v>
      </c>
      <c r="AJ62">
        <f t="shared" si="7"/>
        <v>14.874008450660959</v>
      </c>
      <c r="AK62">
        <f t="shared" si="22"/>
        <v>4.7116376050935607</v>
      </c>
      <c r="AL62">
        <f t="shared" si="26"/>
        <v>-7490.3888525176662</v>
      </c>
      <c r="AN62">
        <f t="shared" si="27"/>
        <v>0</v>
      </c>
      <c r="AO62">
        <f t="shared" si="27"/>
        <v>0</v>
      </c>
      <c r="AP62">
        <f t="shared" si="27"/>
        <v>-8.5238101792145492E-3</v>
      </c>
      <c r="AQ62">
        <f t="shared" si="27"/>
        <v>-14.696020380817609</v>
      </c>
      <c r="AR62">
        <f t="shared" si="27"/>
        <v>-14.704544190996824</v>
      </c>
      <c r="AS62">
        <f t="shared" si="27"/>
        <v>2.9123336517527593E-2</v>
      </c>
      <c r="AT62">
        <f t="shared" si="27"/>
        <v>9.2253952911852712E-3</v>
      </c>
      <c r="AU62">
        <f t="shared" si="23"/>
        <v>-14.666195459188112</v>
      </c>
      <c r="AW62">
        <v>59</v>
      </c>
      <c r="AX62">
        <f>IF(Z62&gt;0, (R62*SUMPRODUCT(K62:$K$98, X62:$X$98)-K62*$AZ$3)/Z62, 0)</f>
        <v>301.12127859052049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250000</v>
      </c>
      <c r="S63">
        <f t="shared" si="1"/>
        <v>273.62022407855886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52.435100193532755</v>
      </c>
      <c r="AC63">
        <f t="shared" si="2"/>
        <v>39.320740834520151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-7171.4913597939785</v>
      </c>
      <c r="AI63">
        <f t="shared" si="25"/>
        <v>-7175.0839981823628</v>
      </c>
      <c r="AJ63">
        <f t="shared" si="7"/>
        <v>13.114359359012603</v>
      </c>
      <c r="AK63">
        <f t="shared" si="22"/>
        <v>3.6704570135472934</v>
      </c>
      <c r="AL63">
        <f t="shared" si="26"/>
        <v>-7158.2991818098035</v>
      </c>
      <c r="AN63">
        <f t="shared" si="27"/>
        <v>0</v>
      </c>
      <c r="AO63">
        <f t="shared" si="27"/>
        <v>0</v>
      </c>
      <c r="AP63">
        <f t="shared" si="27"/>
        <v>-6.2807077862042527E-3</v>
      </c>
      <c r="AQ63">
        <f t="shared" si="27"/>
        <v>-12.537315686371766</v>
      </c>
      <c r="AR63">
        <f t="shared" si="27"/>
        <v>-12.543596394157969</v>
      </c>
      <c r="AS63">
        <f t="shared" si="27"/>
        <v>2.29267323991015E-2</v>
      </c>
      <c r="AT63">
        <f t="shared" si="27"/>
        <v>6.4167515490699458E-3</v>
      </c>
      <c r="AU63">
        <f t="shared" si="23"/>
        <v>-12.514252910209798</v>
      </c>
      <c r="AW63">
        <v>60</v>
      </c>
      <c r="AX63">
        <f>IF(Z63&gt;0, (R63*SUMPRODUCT(K63:$K$98, X63:$X$98)-K63*$AZ$3)/Z63, 0)</f>
        <v>273.62022407855886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250000</v>
      </c>
      <c r="S64">
        <f t="shared" si="1"/>
        <v>243.81764903825814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39.320740834520151</v>
      </c>
      <c r="AC64">
        <f t="shared" si="2"/>
        <v>28.195622489045689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-6656.5565559979268</v>
      </c>
      <c r="AI64">
        <f t="shared" si="25"/>
        <v>-6659.4476123468276</v>
      </c>
      <c r="AJ64">
        <f t="shared" si="7"/>
        <v>11.125118345474462</v>
      </c>
      <c r="AK64">
        <f t="shared" si="22"/>
        <v>2.752451858416411</v>
      </c>
      <c r="AL64">
        <f t="shared" si="26"/>
        <v>-6645.5700421429365</v>
      </c>
      <c r="AN64">
        <f t="shared" si="27"/>
        <v>0</v>
      </c>
      <c r="AO64">
        <f t="shared" si="27"/>
        <v>0</v>
      </c>
      <c r="AP64">
        <f t="shared" si="27"/>
        <v>-4.5126704144517983E-3</v>
      </c>
      <c r="AQ64">
        <f t="shared" si="27"/>
        <v>-10.390266465680329</v>
      </c>
      <c r="AR64">
        <f t="shared" si="27"/>
        <v>-10.39477913609478</v>
      </c>
      <c r="AS64">
        <f t="shared" si="27"/>
        <v>1.7365276340595748E-2</v>
      </c>
      <c r="AT64">
        <f t="shared" si="27"/>
        <v>4.2963216795828939E-3</v>
      </c>
      <c r="AU64">
        <f t="shared" si="23"/>
        <v>-10.373117538074601</v>
      </c>
      <c r="AW64">
        <v>61</v>
      </c>
      <c r="AX64">
        <f>IF(Z64&gt;0, (R64*SUMPRODUCT(K64:$K$98, X64:$X$98)-K64*$AZ$3)/Z64, 0)</f>
        <v>243.81764903825814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250000</v>
      </c>
      <c r="S65">
        <f t="shared" si="1"/>
        <v>210.40790390228099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28.195622489045689</v>
      </c>
      <c r="AC65">
        <f t="shared" si="2"/>
        <v>19.066246506309366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-5967.5482900033694</v>
      </c>
      <c r="AI65">
        <f t="shared" si="25"/>
        <v>-5969.8136809597809</v>
      </c>
      <c r="AJ65">
        <f t="shared" si="7"/>
        <v>9.1293759827363239</v>
      </c>
      <c r="AK65">
        <f t="shared" si="22"/>
        <v>1.9736935742331985</v>
      </c>
      <c r="AL65">
        <f t="shared" si="26"/>
        <v>-5958.7106114028111</v>
      </c>
      <c r="AN65">
        <f t="shared" si="27"/>
        <v>0</v>
      </c>
      <c r="AO65">
        <f t="shared" si="27"/>
        <v>0</v>
      </c>
      <c r="AP65">
        <f t="shared" si="27"/>
        <v>-3.1572007624638752E-3</v>
      </c>
      <c r="AQ65">
        <f t="shared" si="27"/>
        <v>-8.3167755031048198</v>
      </c>
      <c r="AR65">
        <f t="shared" si="27"/>
        <v>-8.3199327038672841</v>
      </c>
      <c r="AS65">
        <f t="shared" si="27"/>
        <v>1.2723310619713827E-2</v>
      </c>
      <c r="AT65">
        <f t="shared" si="27"/>
        <v>2.7506717283403486E-3</v>
      </c>
      <c r="AU65">
        <f t="shared" si="23"/>
        <v>-8.3044587215192305</v>
      </c>
      <c r="AW65">
        <v>62</v>
      </c>
      <c r="AX65">
        <f>IF(Z65&gt;0, (R65*SUMPRODUCT(K65:$K$98, X65:$X$98)-K65*$AZ$3)/Z65, 0)</f>
        <v>210.40790390228099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250000</v>
      </c>
      <c r="S66">
        <f t="shared" si="1"/>
        <v>172.16250602238128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19.066246506309366</v>
      </c>
      <c r="AC66">
        <f t="shared" si="2"/>
        <v>11.875266077261712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-5183.101737107776</v>
      </c>
      <c r="AI66">
        <f t="shared" si="25"/>
        <v>-5184.8261639809125</v>
      </c>
      <c r="AJ66">
        <f t="shared" si="7"/>
        <v>7.190980429047654</v>
      </c>
      <c r="AK66">
        <f t="shared" si="22"/>
        <v>1.3346372554416557</v>
      </c>
      <c r="AL66">
        <f t="shared" si="26"/>
        <v>-5176.3005462964229</v>
      </c>
      <c r="AN66">
        <f t="shared" si="27"/>
        <v>0</v>
      </c>
      <c r="AO66">
        <f t="shared" si="27"/>
        <v>0</v>
      </c>
      <c r="AP66">
        <f t="shared" si="27"/>
        <v>-2.1457829794043724E-3</v>
      </c>
      <c r="AQ66">
        <f t="shared" si="27"/>
        <v>-6.4495698027351702</v>
      </c>
      <c r="AR66">
        <f t="shared" si="27"/>
        <v>-6.4517155857145747</v>
      </c>
      <c r="AS66">
        <f t="shared" si="27"/>
        <v>8.9480648035909771E-3</v>
      </c>
      <c r="AT66">
        <f t="shared" si="27"/>
        <v>1.6607499865717683E-3</v>
      </c>
      <c r="AU66">
        <f t="shared" si="23"/>
        <v>-6.441106770924411</v>
      </c>
      <c r="AW66">
        <v>63</v>
      </c>
      <c r="AX66">
        <f>IF(Z66&gt;0, (R66*SUMPRODUCT(K66:$K$98, X66:$X$98)-K66*$AZ$3)/Z66, 0)</f>
        <v>172.16250602238128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126.41418391653022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11.875266077261712</v>
      </c>
      <c r="AC67">
        <f t="shared" ref="AC67:AC89" si="30">S67*Z67</f>
        <v>6.4308704477918628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-4353.9682678278541</v>
      </c>
      <c r="AI67">
        <f t="shared" ref="AI67:AI89" si="34">SUM(AE67:AH67)</f>
        <v>-4355.2400536054765</v>
      </c>
      <c r="AJ67">
        <f t="shared" ref="AJ67:AJ89" si="35">AB67-AC67</f>
        <v>5.4443956294698488</v>
      </c>
      <c r="AK67">
        <f t="shared" si="22"/>
        <v>0.83126862540831992</v>
      </c>
      <c r="AL67">
        <f t="shared" si="26"/>
        <v>-4348.9643893505981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-4.8373582361899325</v>
      </c>
      <c r="AR67">
        <f t="shared" si="36"/>
        <v>-4.8387712192498942</v>
      </c>
      <c r="AS67">
        <f t="shared" si="36"/>
        <v>6.0488479518550613E-3</v>
      </c>
      <c r="AT67">
        <f t="shared" si="36"/>
        <v>9.2355843778607139E-4</v>
      </c>
      <c r="AU67">
        <f t="shared" si="23"/>
        <v>-4.8317988128602529</v>
      </c>
      <c r="AW67">
        <v>64</v>
      </c>
      <c r="AX67">
        <f>IF(Z67&gt;0, (R67*SUMPRODUCT(K67:$K$98, X67:$X$98)-K67*$AZ$3)/Z67, 0)</f>
        <v>126.41418391653022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250000</v>
      </c>
      <c r="S68">
        <f t="shared" si="29"/>
        <v>68.639753856517288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6.4308704477918628</v>
      </c>
      <c r="AC68">
        <f t="shared" si="30"/>
        <v>2.4909891520174008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-3517.9880389616133</v>
      </c>
      <c r="AI68">
        <f t="shared" si="34"/>
        <v>-3518.8953080775632</v>
      </c>
      <c r="AJ68">
        <f t="shared" si="35"/>
        <v>3.939881295774462</v>
      </c>
      <c r="AK68">
        <f t="shared" si="22"/>
        <v>0.45016093134543045</v>
      </c>
      <c r="AL68">
        <f t="shared" si="26"/>
        <v>-3514.5052658504433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-3.4897902672315277</v>
      </c>
      <c r="AR68">
        <f t="shared" si="36"/>
        <v>-3.4906902643024491</v>
      </c>
      <c r="AS68">
        <f t="shared" si="36"/>
        <v>3.9083019179620591E-3</v>
      </c>
      <c r="AT68">
        <f t="shared" si="36"/>
        <v>4.4655275103233654E-4</v>
      </c>
      <c r="AU68">
        <f t="shared" si="23"/>
        <v>-3.4863354096334547</v>
      </c>
      <c r="AW68">
        <v>65</v>
      </c>
      <c r="AX68">
        <f>IF(Z68&gt;0, (R68*SUMPRODUCT(K68:$K$98, X68:$X$98)-K68*$AZ$3)/Z68, 0)</f>
        <v>68.639753856517288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250000</v>
      </c>
      <c r="S69">
        <f t="shared" si="29"/>
        <v>-7.9075117770229806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2.4909891520174008</v>
      </c>
      <c r="AC69">
        <f t="shared" si="30"/>
        <v>-0.19748241841459269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-2738.4573147762508</v>
      </c>
      <c r="AI69">
        <f t="shared" si="34"/>
        <v>-2739.0816654695636</v>
      </c>
      <c r="AJ69">
        <f t="shared" si="35"/>
        <v>2.6884715704319935</v>
      </c>
      <c r="AK69">
        <f t="shared" si="22"/>
        <v>0.17436924064121806</v>
      </c>
      <c r="AL69">
        <f t="shared" si="26"/>
        <v>-2736.2188246584906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-2.4254533259025828</v>
      </c>
      <c r="AR69">
        <f t="shared" si="36"/>
        <v>-2.4260063136951819</v>
      </c>
      <c r="AS69">
        <f t="shared" si="36"/>
        <v>2.3811809214311619E-3</v>
      </c>
      <c r="AT69">
        <f t="shared" si="36"/>
        <v>1.5443894354910028E-4</v>
      </c>
      <c r="AU69">
        <f t="shared" si="23"/>
        <v>-2.4234706938302017</v>
      </c>
      <c r="AW69">
        <v>66</v>
      </c>
      <c r="AX69">
        <f>IF(Z69&gt;0, (R69*SUMPRODUCT(K69:$K$98, X69:$X$98)-K69*$AZ$3)/Z69, 0)</f>
        <v>-7.9075117770229806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250000</v>
      </c>
      <c r="S70">
        <f t="shared" si="29"/>
        <v>-115.23966872243491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-0.19748241841459269</v>
      </c>
      <c r="AC70">
        <f t="shared" si="30"/>
        <v>-1.9074726221747405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-2043.0162720884116</v>
      </c>
      <c r="AI70">
        <f t="shared" si="34"/>
        <v>-2043.4300776475825</v>
      </c>
      <c r="AJ70">
        <f t="shared" si="35"/>
        <v>1.7099902037601478</v>
      </c>
      <c r="AK70">
        <f t="shared" si="22"/>
        <v>-1.3823769289021489E-2</v>
      </c>
      <c r="AL70">
        <f t="shared" si="26"/>
        <v>-2041.7339112131115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-1.6156256849927799</v>
      </c>
      <c r="AR70">
        <f t="shared" si="36"/>
        <v>-1.6159529241338102</v>
      </c>
      <c r="AS70">
        <f t="shared" si="36"/>
        <v>1.3522672981242784E-3</v>
      </c>
      <c r="AT70">
        <f t="shared" si="36"/>
        <v>-1.0931893706322369E-5</v>
      </c>
      <c r="AU70">
        <f t="shared" si="23"/>
        <v>-1.6146115887293924</v>
      </c>
      <c r="AW70">
        <v>67</v>
      </c>
      <c r="AX70">
        <f>IF(Z70&gt;0, (R70*SUMPRODUCT(K70:$K$98, X70:$X$98)-K70*$AZ$3)/Z70, 0)</f>
        <v>-115.23966872243491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250000</v>
      </c>
      <c r="S71">
        <f t="shared" si="29"/>
        <v>-273.20868337823242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-1.9074726221747405</v>
      </c>
      <c r="AC71">
        <f t="shared" si="30"/>
        <v>-2.884291948111775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-1457.3995262745161</v>
      </c>
      <c r="AI71">
        <f t="shared" si="34"/>
        <v>-1457.663453825468</v>
      </c>
      <c r="AJ71">
        <f t="shared" si="35"/>
        <v>0.97681932593703458</v>
      </c>
      <c r="AK71">
        <f t="shared" si="22"/>
        <v>-0.13352308355223183</v>
      </c>
      <c r="AL71">
        <f t="shared" si="26"/>
        <v>-1456.8201575830833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-1.0290335265357111</v>
      </c>
      <c r="AR71">
        <f t="shared" si="36"/>
        <v>-1.0292198792095042</v>
      </c>
      <c r="AS71">
        <f t="shared" si="36"/>
        <v>6.8970781013406683E-4</v>
      </c>
      <c r="AT71">
        <f t="shared" si="36"/>
        <v>-9.4277325513412373E-5</v>
      </c>
      <c r="AU71">
        <f t="shared" si="23"/>
        <v>-1.0286244487248837</v>
      </c>
      <c r="AW71">
        <v>68</v>
      </c>
      <c r="AX71">
        <f>IF(Z71&gt;0, (R71*SUMPRODUCT(K71:$K$98, X71:$X$98)-K71*$AZ$3)/Z71, 0)</f>
        <v>-273.20868337823242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250000</v>
      </c>
      <c r="S72">
        <f t="shared" si="29"/>
        <v>-517.21053773400149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-2.884291948111775</v>
      </c>
      <c r="AC72">
        <f t="shared" si="30"/>
        <v>-3.3429626540619988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-997.02112256817986</v>
      </c>
      <c r="AI72">
        <f t="shared" si="34"/>
        <v>-997.18270873136532</v>
      </c>
      <c r="AJ72">
        <f t="shared" si="35"/>
        <v>0.45867070595022374</v>
      </c>
      <c r="AK72">
        <f t="shared" ref="AK72:AK89" si="49">G72*SUM(AB72:AB72, AE72:AF72)</f>
        <v>-0.20190043636782426</v>
      </c>
      <c r="AL72">
        <f t="shared" si="26"/>
        <v>-996.92593846178295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-0.62854624629741029</v>
      </c>
      <c r="AR72">
        <f t="shared" si="36"/>
        <v>-0.62864811412550825</v>
      </c>
      <c r="AS72">
        <f t="shared" si="36"/>
        <v>2.891571141130781E-4</v>
      </c>
      <c r="AT72">
        <f t="shared" si="36"/>
        <v>-1.2728292162749737E-4</v>
      </c>
      <c r="AU72">
        <f t="shared" si="23"/>
        <v>-0.62848623993302277</v>
      </c>
      <c r="AW72">
        <v>69</v>
      </c>
      <c r="AX72">
        <f>IF(Z72&gt;0, (R72*SUMPRODUCT(K72:$K$98, X72:$X$98)-K72*$AZ$3)/Z72, 0)</f>
        <v>-517.21053773400149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250000</v>
      </c>
      <c r="S73">
        <f t="shared" si="29"/>
        <v>-913.76435747322341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-3.3429626540619988</v>
      </c>
      <c r="AC73">
        <f t="shared" si="30"/>
        <v>-3.4622563819795111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-652.45213141539546</v>
      </c>
      <c r="AI73">
        <f t="shared" si="34"/>
        <v>-652.54685650380759</v>
      </c>
      <c r="AJ73">
        <f t="shared" si="35"/>
        <v>0.11929372791751236</v>
      </c>
      <c r="AK73">
        <f t="shared" si="49"/>
        <v>-0.23400738578433994</v>
      </c>
      <c r="AL73">
        <f t="shared" si="26"/>
        <v>-652.66157016167449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-0.36725144175476404</v>
      </c>
      <c r="AR73">
        <f t="shared" si="36"/>
        <v>-0.36730476049435379</v>
      </c>
      <c r="AS73">
        <f t="shared" si="36"/>
        <v>6.7147904743549718E-5</v>
      </c>
      <c r="AT73">
        <f t="shared" si="36"/>
        <v>-1.3171778537090432E-4</v>
      </c>
      <c r="AU73">
        <f t="shared" si="23"/>
        <v>-0.36736933037498115</v>
      </c>
      <c r="AW73">
        <v>70</v>
      </c>
      <c r="AX73">
        <f>IF(Z73&gt;0, (R73*SUMPRODUCT(K73:$K$98, X73:$X$98)-K73*$AZ$3)/Z73, 0)</f>
        <v>-913.76435747322341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250000</v>
      </c>
      <c r="S74">
        <f t="shared" si="29"/>
        <v>-1590.7284933576968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-3.4622563819795111</v>
      </c>
      <c r="AC74">
        <f t="shared" si="30"/>
        <v>-3.3748180751807935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-407.38961169253241</v>
      </c>
      <c r="AI74">
        <f t="shared" si="34"/>
        <v>-407.44265056889117</v>
      </c>
      <c r="AJ74">
        <f t="shared" si="35"/>
        <v>-8.7438306798717669E-2</v>
      </c>
      <c r="AK74">
        <f t="shared" si="49"/>
        <v>-0.24235794673856581</v>
      </c>
      <c r="AL74">
        <f t="shared" si="26"/>
        <v>-407.77244682242849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-0.2047419253433394</v>
      </c>
      <c r="AR74">
        <f t="shared" si="36"/>
        <v>-0.20476858110812099</v>
      </c>
      <c r="AS74">
        <f t="shared" si="36"/>
        <v>-4.3943897362415769E-5</v>
      </c>
      <c r="AT74">
        <f t="shared" si="36"/>
        <v>-1.2180190955620785E-4</v>
      </c>
      <c r="AU74">
        <f t="shared" si="23"/>
        <v>-0.20493432691503966</v>
      </c>
      <c r="AW74">
        <v>71</v>
      </c>
      <c r="AX74">
        <f>IF(Z74&gt;0, (R74*SUMPRODUCT(K74:$K$98, X74:$X$98)-K74*$AZ$3)/Z74, 0)</f>
        <v>-1590.7284933576968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250000</v>
      </c>
      <c r="S75">
        <f t="shared" si="29"/>
        <v>-2803.8167910206234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-3.3748180751807935</v>
      </c>
      <c r="AC75">
        <f t="shared" si="30"/>
        <v>-3.1735870107442392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-242.11462082393606</v>
      </c>
      <c r="AI75">
        <f t="shared" si="34"/>
        <v>-242.14291784944882</v>
      </c>
      <c r="AJ75">
        <f t="shared" si="35"/>
        <v>-0.20123106443655425</v>
      </c>
      <c r="AK75">
        <f t="shared" si="49"/>
        <v>-0.23623726526265557</v>
      </c>
      <c r="AL75">
        <f t="shared" si="26"/>
        <v>-242.58038617914801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-0.10864251890600354</v>
      </c>
      <c r="AR75">
        <f t="shared" si="36"/>
        <v>-0.10865521644619666</v>
      </c>
      <c r="AS75">
        <f t="shared" si="36"/>
        <v>-9.0297106585816758E-5</v>
      </c>
      <c r="AT75">
        <f t="shared" si="36"/>
        <v>-1.0600521137574887E-4</v>
      </c>
      <c r="AU75">
        <f t="shared" si="23"/>
        <v>-0.10885151876415822</v>
      </c>
      <c r="AW75">
        <v>72</v>
      </c>
      <c r="AX75">
        <f>IF(Z75&gt;0, (R75*SUMPRODUCT(K75:$K$98, X75:$X$98)-K75*$AZ$3)/Z75, 0)</f>
        <v>-2803.8167910206234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250000</v>
      </c>
      <c r="S76">
        <f t="shared" si="29"/>
        <v>-5088.2378444846618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-3.1735870107442392</v>
      </c>
      <c r="AC76">
        <f t="shared" si="30"/>
        <v>-2.919753645918195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-136.68452049029889</v>
      </c>
      <c r="AI76">
        <f t="shared" si="34"/>
        <v>-136.69886609350749</v>
      </c>
      <c r="AJ76">
        <f t="shared" si="35"/>
        <v>-0.25383336482604424</v>
      </c>
      <c r="AK76">
        <f t="shared" si="49"/>
        <v>-0.22215109075209677</v>
      </c>
      <c r="AL76">
        <f t="shared" si="26"/>
        <v>-137.17485054908565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-5.4762103375246687E-2</v>
      </c>
      <c r="AR76">
        <f t="shared" si="36"/>
        <v>-5.4767850883472718E-2</v>
      </c>
      <c r="AS76">
        <f t="shared" si="36"/>
        <v>-1.0169731667366911E-4</v>
      </c>
      <c r="AT76">
        <f t="shared" si="36"/>
        <v>-8.9003940995305088E-5</v>
      </c>
      <c r="AU76">
        <f t="shared" si="23"/>
        <v>-5.4958552141141696E-2</v>
      </c>
      <c r="AW76">
        <v>73</v>
      </c>
      <c r="AX76">
        <f>IF(Z76&gt;0, (R76*SUMPRODUCT(K76:$K$98, X76:$X$98)-K76*$AZ$3)/Z76, 0)</f>
        <v>-5088.2378444846618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250000</v>
      </c>
      <c r="S77">
        <f t="shared" si="29"/>
        <v>-9619.7660655962318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-2.919753645918195</v>
      </c>
      <c r="AC77">
        <f t="shared" si="30"/>
        <v>-2.6508765673898274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-73.130072813385866</v>
      </c>
      <c r="AI77">
        <f t="shared" si="34"/>
        <v>-73.136961953281045</v>
      </c>
      <c r="AJ77">
        <f t="shared" si="35"/>
        <v>-0.26887707852836762</v>
      </c>
      <c r="AK77">
        <f t="shared" si="49"/>
        <v>-0.20438275521427368</v>
      </c>
      <c r="AL77">
        <f t="shared" si="26"/>
        <v>-73.610221787023676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-2.6160062085725858E-2</v>
      </c>
      <c r="AR77">
        <f t="shared" si="36"/>
        <v>-2.6162526466252799E-2</v>
      </c>
      <c r="AS77">
        <f t="shared" si="36"/>
        <v>-9.6182607197448281E-5</v>
      </c>
      <c r="AT77">
        <f t="shared" si="36"/>
        <v>-7.3111722167989497E-5</v>
      </c>
      <c r="AU77">
        <f t="shared" si="23"/>
        <v>-2.6331820795618233E-2</v>
      </c>
      <c r="AW77">
        <v>74</v>
      </c>
      <c r="AX77">
        <f>IF(Z77&gt;0, (R77*SUMPRODUCT(K77:$K$98, X77:$X$98)-K77*$AZ$3)/Z77, 0)</f>
        <v>-9619.7660655962318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250000</v>
      </c>
      <c r="S78">
        <f t="shared" si="29"/>
        <v>-19111.390616553756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-2.6508765673898274</v>
      </c>
      <c r="AC78">
        <f t="shared" si="30"/>
        <v>-2.3880730742044691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-36.96361383403346</v>
      </c>
      <c r="AI78">
        <f t="shared" si="34"/>
        <v>-36.966737721146281</v>
      </c>
      <c r="AJ78">
        <f t="shared" si="35"/>
        <v>-0.26280349318535823</v>
      </c>
      <c r="AK78">
        <f t="shared" si="49"/>
        <v>-0.18556135971728793</v>
      </c>
      <c r="AL78">
        <f t="shared" si="26"/>
        <v>-37.41510257404893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-1.1805901794603857E-2</v>
      </c>
      <c r="AR78">
        <f t="shared" si="36"/>
        <v>-1.1806899540783032E-2</v>
      </c>
      <c r="AS78">
        <f t="shared" si="36"/>
        <v>-8.393747012280766E-5</v>
      </c>
      <c r="AT78">
        <f t="shared" si="36"/>
        <v>-5.926691041443582E-5</v>
      </c>
      <c r="AU78">
        <f t="shared" si="23"/>
        <v>-1.1950103921320277E-2</v>
      </c>
      <c r="AW78">
        <v>75</v>
      </c>
      <c r="AX78">
        <f>IF(Z78&gt;0, (R78*SUMPRODUCT(K78:$K$98, X78:$X$98)-K78*$AZ$3)/Z78, 0)</f>
        <v>-19111.390616553756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250000</v>
      </c>
      <c r="S79">
        <f t="shared" si="29"/>
        <v>-40162.49642536373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-2.3880730742044691</v>
      </c>
      <c r="AC79">
        <f t="shared" si="30"/>
        <v>-2.1418758016498907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-17.59392099589763</v>
      </c>
      <c r="AI79">
        <f t="shared" si="34"/>
        <v>-17.59525425203973</v>
      </c>
      <c r="AJ79">
        <f t="shared" si="35"/>
        <v>-0.24619727255457846</v>
      </c>
      <c r="AK79">
        <f t="shared" si="49"/>
        <v>-0.16716511519431285</v>
      </c>
      <c r="AL79">
        <f t="shared" si="26"/>
        <v>-18.00861663978862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-5.0172917633128635E-3</v>
      </c>
      <c r="AR79">
        <f t="shared" si="36"/>
        <v>-5.0176719704913379E-3</v>
      </c>
      <c r="AS79">
        <f t="shared" si="36"/>
        <v>-7.0208542372459217E-5</v>
      </c>
      <c r="AT79">
        <f t="shared" si="36"/>
        <v>-4.7670792415927928E-5</v>
      </c>
      <c r="AU79">
        <f t="shared" si="23"/>
        <v>-5.1355513052797246E-3</v>
      </c>
      <c r="AW79">
        <v>76</v>
      </c>
      <c r="AX79">
        <f>IF(Z79&gt;0, (R79*SUMPRODUCT(K79:$K$98, X79:$X$98)-K79*$AZ$3)/Z79, 0)</f>
        <v>-40162.49642536373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250000</v>
      </c>
      <c r="S80">
        <f t="shared" si="29"/>
        <v>-90785.63911954475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-2.1418758016498907</v>
      </c>
      <c r="AC80">
        <f t="shared" si="30"/>
        <v>-1.9165331163157189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-7.9216028714021265</v>
      </c>
      <c r="AI80">
        <f t="shared" si="34"/>
        <v>-7.9221306346956668</v>
      </c>
      <c r="AJ80">
        <f t="shared" si="35"/>
        <v>-0.22534268533417179</v>
      </c>
      <c r="AK80">
        <f t="shared" si="49"/>
        <v>-0.14993130611549235</v>
      </c>
      <c r="AL80">
        <f t="shared" si="26"/>
        <v>-8.2974046261453314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-2.0169807945205264E-3</v>
      </c>
      <c r="AR80">
        <f t="shared" si="36"/>
        <v>-2.0171151724291902E-3</v>
      </c>
      <c r="AS80">
        <f t="shared" si="36"/>
        <v>-5.7376250221472924E-5</v>
      </c>
      <c r="AT80">
        <f t="shared" si="36"/>
        <v>-3.8175173615942653E-5</v>
      </c>
      <c r="AU80">
        <f t="shared" si="23"/>
        <v>-2.112666596266606E-3</v>
      </c>
      <c r="AW80">
        <v>77</v>
      </c>
      <c r="AX80">
        <f>IF(Z80&gt;0, (R80*SUMPRODUCT(K80:$K$98, X80:$X$98)-K80*$AZ$3)/Z80, 0)</f>
        <v>-90785.63911954475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250000</v>
      </c>
      <c r="S81">
        <f t="shared" si="29"/>
        <v>-222257.02946865465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-1.9165331163157189</v>
      </c>
      <c r="AC81">
        <f t="shared" si="30"/>
        <v>-1.7128715461303428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-3.2981778973651776</v>
      </c>
      <c r="AI81">
        <f t="shared" si="34"/>
        <v>-3.2983705652360462</v>
      </c>
      <c r="AJ81">
        <f t="shared" si="35"/>
        <v>-0.20366157018537612</v>
      </c>
      <c r="AK81">
        <f t="shared" si="49"/>
        <v>-0.13415731814210033</v>
      </c>
      <c r="AL81">
        <f t="shared" si="26"/>
        <v>-3.6361894535635226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-7.4979881686136499E-4</v>
      </c>
      <c r="AR81">
        <f t="shared" si="36"/>
        <v>-7.4984261745251568E-4</v>
      </c>
      <c r="AS81">
        <f t="shared" si="36"/>
        <v>-4.629986893281736E-5</v>
      </c>
      <c r="AT81">
        <f t="shared" si="36"/>
        <v>-3.0498960803963884E-5</v>
      </c>
      <c r="AU81">
        <f t="shared" si="23"/>
        <v>-8.2664144718929691E-4</v>
      </c>
      <c r="AW81">
        <v>78</v>
      </c>
      <c r="AX81">
        <f>IF(Z81&gt;0, (R81*SUMPRODUCT(K81:$K$98, X81:$X$98)-K81*$AZ$3)/Z81, 0)</f>
        <v>-222257.02946865465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250000</v>
      </c>
      <c r="S82">
        <f t="shared" si="29"/>
        <v>-593515.8035266333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-1.7128715461303428</v>
      </c>
      <c r="AC82">
        <f t="shared" si="30"/>
        <v>-1.5299797815722964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-1.2629557114669905</v>
      </c>
      <c r="AI82">
        <f t="shared" si="34"/>
        <v>-1.2630201570880035</v>
      </c>
      <c r="AJ82">
        <f t="shared" si="35"/>
        <v>-0.18289176455804634</v>
      </c>
      <c r="AK82">
        <f t="shared" si="49"/>
        <v>-0.119901008229124</v>
      </c>
      <c r="AL82">
        <f t="shared" si="26"/>
        <v>-1.565812929875174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-2.5635439792018924E-4</v>
      </c>
      <c r="AR82">
        <f t="shared" si="36"/>
        <v>-2.5636747907436066E-4</v>
      </c>
      <c r="AS82">
        <f t="shared" si="36"/>
        <v>-3.7123319339028464E-5</v>
      </c>
      <c r="AT82">
        <f t="shared" si="36"/>
        <v>-2.4337473195238094E-5</v>
      </c>
      <c r="AU82">
        <f t="shared" si="23"/>
        <v>-3.1782827160862722E-4</v>
      </c>
      <c r="AW82">
        <v>79</v>
      </c>
      <c r="AX82">
        <f>IF(Z82&gt;0, (R82*SUMPRODUCT(K82:$K$98, X82:$X$98)-K82*$AZ$3)/Z82, 0)</f>
        <v>-593515.8035266333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250000</v>
      </c>
      <c r="S83">
        <f t="shared" si="29"/>
        <v>-1742527.8672911925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-1.5299797815722964</v>
      </c>
      <c r="AC83">
        <f t="shared" si="30"/>
        <v>-1.3662704543854778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-0.44199319689928745</v>
      </c>
      <c r="AI83">
        <f t="shared" si="34"/>
        <v>-0.44201279874440041</v>
      </c>
      <c r="AJ83">
        <f t="shared" si="35"/>
        <v>-0.16370932718681863</v>
      </c>
      <c r="AK83">
        <f t="shared" si="49"/>
        <v>-0.10709858471006076</v>
      </c>
      <c r="AL83">
        <f t="shared" si="26"/>
        <v>-0.71282071064127983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-8.010326408969502E-5</v>
      </c>
      <c r="AR83">
        <f t="shared" si="36"/>
        <v>-8.0106816569205436E-5</v>
      </c>
      <c r="AS83">
        <f t="shared" si="36"/>
        <v>-2.9669351387279605E-5</v>
      </c>
      <c r="AT83">
        <f t="shared" si="36"/>
        <v>-1.9409679322773306E-5</v>
      </c>
      <c r="AU83">
        <f t="shared" si="23"/>
        <v>-1.2918584727925834E-4</v>
      </c>
      <c r="AW83">
        <v>80</v>
      </c>
      <c r="AX83">
        <f>IF(Z83&gt;0, (R83*SUMPRODUCT(K83:$K$98, X83:$X$98)-K83*$AZ$3)/Z83, 0)</f>
        <v>-1742527.8672911925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250000</v>
      </c>
      <c r="S84">
        <f t="shared" si="29"/>
        <v>-5676186.4690057235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-1.3662704543854778</v>
      </c>
      <c r="AC84">
        <f t="shared" si="30"/>
        <v>-1.2199526276631933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-0.14032709365880883</v>
      </c>
      <c r="AI84">
        <f t="shared" si="34"/>
        <v>-0.14033246677610475</v>
      </c>
      <c r="AJ84">
        <f t="shared" si="35"/>
        <v>-0.14631782672228444</v>
      </c>
      <c r="AK84">
        <f t="shared" si="49"/>
        <v>-9.5638931806983449E-2</v>
      </c>
      <c r="AL84">
        <f t="shared" si="26"/>
        <v>-0.38228922530537268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-2.2706915111936314E-5</v>
      </c>
      <c r="AR84">
        <f t="shared" si="36"/>
        <v>-2.2707784558563791E-5</v>
      </c>
      <c r="AS84">
        <f t="shared" si="36"/>
        <v>-2.3676300735081598E-5</v>
      </c>
      <c r="AT84">
        <f t="shared" si="36"/>
        <v>-1.5475736362199759E-5</v>
      </c>
      <c r="AU84">
        <f t="shared" si="23"/>
        <v>-6.1859821655845147E-5</v>
      </c>
      <c r="AW84">
        <v>81</v>
      </c>
      <c r="AX84">
        <f>IF(Z84&gt;0, (R84*SUMPRODUCT(K84:$K$98, X84:$X$98)-K84*$AZ$3)/Z84, 0)</f>
        <v>-5676186.4690057235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250000</v>
      </c>
      <c r="S85">
        <f t="shared" si="29"/>
        <v>-20752478.498743832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-1.2199526276631933</v>
      </c>
      <c r="AC85">
        <f t="shared" si="30"/>
        <v>-1.0892628970904714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-4.0071779243808073E-2</v>
      </c>
      <c r="AI85">
        <f t="shared" si="34"/>
        <v>-4.0073091452006673E-2</v>
      </c>
      <c r="AJ85">
        <f t="shared" si="35"/>
        <v>-0.13068973057272193</v>
      </c>
      <c r="AK85">
        <f t="shared" si="49"/>
        <v>-8.5396683936423537E-2</v>
      </c>
      <c r="AL85">
        <f t="shared" si="26"/>
        <v>-0.25615950596115211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-5.789448690587681E-6</v>
      </c>
      <c r="AR85">
        <f t="shared" si="36"/>
        <v>-5.7896382744339817E-6</v>
      </c>
      <c r="AS85">
        <f t="shared" si="36"/>
        <v>-1.8881654466451364E-5</v>
      </c>
      <c r="AT85">
        <f t="shared" si="36"/>
        <v>-1.2337852956021471E-5</v>
      </c>
      <c r="AU85">
        <f t="shared" si="23"/>
        <v>-3.7009145696906814E-5</v>
      </c>
      <c r="AW85">
        <v>82</v>
      </c>
      <c r="AX85">
        <f>IF(Z85&gt;0, (R85*SUMPRODUCT(K85:$K$98, X85:$X$98)-K85*$AZ$3)/Z85, 0)</f>
        <v>-20752478.498743832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250000</v>
      </c>
      <c r="S86">
        <f t="shared" si="29"/>
        <v>-86454142.57902196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-1.0892628970904714</v>
      </c>
      <c r="AC86">
        <f t="shared" si="30"/>
        <v>-0.97256115306788171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-1.0178499826170541E-2</v>
      </c>
      <c r="AI86">
        <f t="shared" si="34"/>
        <v>-1.0178781062304534E-2</v>
      </c>
      <c r="AJ86">
        <f t="shared" si="35"/>
        <v>-0.1167017440225897</v>
      </c>
      <c r="AK86">
        <f t="shared" si="49"/>
        <v>-7.6248402796333006E-2</v>
      </c>
      <c r="AL86">
        <f t="shared" si="26"/>
        <v>-0.20312892788122722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-1.3129988147607191E-6</v>
      </c>
      <c r="AR86">
        <f t="shared" si="36"/>
        <v>-1.3130350934576696E-6</v>
      </c>
      <c r="AS86">
        <f t="shared" si="36"/>
        <v>-1.5054207810486215E-5</v>
      </c>
      <c r="AT86">
        <f t="shared" si="36"/>
        <v>-9.8358367351516755E-6</v>
      </c>
      <c r="AU86">
        <f t="shared" si="23"/>
        <v>-2.6203079639095557E-5</v>
      </c>
      <c r="AW86">
        <v>83</v>
      </c>
      <c r="AX86">
        <f>IF(Z86&gt;0, (R86*SUMPRODUCT(K86:$K$98, X86:$X$98)-K86*$AZ$3)/Z86, 0)</f>
        <v>-86454142.57902196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250000</v>
      </c>
      <c r="S87">
        <f t="shared" si="29"/>
        <v>-418546029.75511467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-0.97256115306788171</v>
      </c>
      <c r="AC87">
        <f t="shared" si="30"/>
        <v>-0.86835931118162468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-2.2655616136120068E-3</v>
      </c>
      <c r="AI87">
        <f t="shared" si="34"/>
        <v>-2.2656134812232996E-3</v>
      </c>
      <c r="AJ87">
        <f t="shared" si="35"/>
        <v>-0.10420184188625703</v>
      </c>
      <c r="AK87">
        <f t="shared" si="49"/>
        <v>-6.8079280714751722E-2</v>
      </c>
      <c r="AL87">
        <f t="shared" si="26"/>
        <v>-0.17454673608223203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-2.6093865257316114E-7</v>
      </c>
      <c r="AR87">
        <f t="shared" si="36"/>
        <v>-2.6094462648467236E-7</v>
      </c>
      <c r="AS87">
        <f t="shared" si="36"/>
        <v>-1.200156643459886E-5</v>
      </c>
      <c r="AT87">
        <f t="shared" si="36"/>
        <v>-7.8411090968014627E-6</v>
      </c>
      <c r="AU87">
        <f t="shared" si="23"/>
        <v>-2.0103620157884993E-5</v>
      </c>
      <c r="AW87">
        <v>84</v>
      </c>
      <c r="AX87">
        <f>IF(Z87&gt;0, (R87*SUMPRODUCT(K87:$K$98, X87:$X$98)-K87*$AZ$3)/Z87, 0)</f>
        <v>-418546029.75511467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250000</v>
      </c>
      <c r="S88">
        <f t="shared" si="29"/>
        <v>-2418285970.4028454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-0.86835931118162468</v>
      </c>
      <c r="AC88">
        <f t="shared" si="30"/>
        <v>-0.77532104097289178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-4.3333743320340278E-4</v>
      </c>
      <c r="AI88">
        <f t="shared" si="34"/>
        <v>-4.3334544839526245E-4</v>
      </c>
      <c r="AJ88">
        <f t="shared" si="35"/>
        <v>-9.3038270208732898E-2</v>
      </c>
      <c r="AK88">
        <f t="shared" si="49"/>
        <v>-6.0785151782713737E-2</v>
      </c>
      <c r="AL88">
        <f t="shared" si="26"/>
        <v>-0.1542567674398419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-4.4562620513414169E-8</v>
      </c>
      <c r="AR88">
        <f t="shared" si="36"/>
        <v>-4.4563444762430796E-8</v>
      </c>
      <c r="AS88">
        <f t="shared" si="36"/>
        <v>-9.5676690053918341E-6</v>
      </c>
      <c r="AT88">
        <f t="shared" si="36"/>
        <v>-6.2508923628388783E-6</v>
      </c>
      <c r="AU88">
        <f t="shared" si="23"/>
        <v>-1.5863124812993142E-5</v>
      </c>
      <c r="AW88">
        <v>85</v>
      </c>
      <c r="AX88">
        <f>IF(Z88&gt;0, (R88*SUMPRODUCT(K88:$K$98, X88:$X$98)-K88*$AZ$3)/Z88, 0)</f>
        <v>-2418285970.4028454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-0.77532104097289178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-8.0151918596680328E-5</v>
      </c>
      <c r="AI89">
        <f t="shared" si="34"/>
        <v>-8.0151918596680328E-5</v>
      </c>
      <c r="AJ89">
        <f t="shared" si="35"/>
        <v>-0.77532104097289178</v>
      </c>
      <c r="AK89">
        <f t="shared" si="49"/>
        <v>-5.4272472868102432E-2</v>
      </c>
      <c r="AL89">
        <f t="shared" si="26"/>
        <v>-0.82967366575959089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-7.3593662198637341E-9</v>
      </c>
      <c r="AR89">
        <f t="shared" si="36"/>
        <v>-7.3593662198637341E-9</v>
      </c>
      <c r="AS89">
        <f t="shared" si="36"/>
        <v>-7.1188208322212355E-5</v>
      </c>
      <c r="AT89">
        <f t="shared" si="36"/>
        <v>-4.9831745825548662E-6</v>
      </c>
      <c r="AU89">
        <f t="shared" si="23"/>
        <v>-7.6178742270987095E-5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13192.446143909097</v>
      </c>
      <c r="AO91" s="8">
        <f t="shared" si="50"/>
        <v>-1319.2446143909099</v>
      </c>
      <c r="AP91" s="8">
        <f t="shared" si="50"/>
        <v>-489.88278457581515</v>
      </c>
      <c r="AQ91" s="8">
        <f t="shared" si="50"/>
        <v>-7539.4051883099864</v>
      </c>
      <c r="AR91" s="8">
        <f t="shared" si="50"/>
        <v>3843.9135566323889</v>
      </c>
      <c r="AS91" s="8">
        <f t="shared" si="50"/>
        <v>-277.632792110472</v>
      </c>
      <c r="AT91" s="8">
        <f t="shared" si="50"/>
        <v>123.00281545785894</v>
      </c>
      <c r="AU91" s="8">
        <f t="shared" si="50"/>
        <v>3689.2835799797735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AB25F-B55F-449D-B3CB-24649FE5C54D}">
  <sheetPr codeName="Sheet8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17871.182257333428</v>
      </c>
      <c r="K3">
        <v>1</v>
      </c>
      <c r="L3" s="2">
        <v>0</v>
      </c>
      <c r="O3">
        <f>$C$3</f>
        <v>17871.182257333428</v>
      </c>
      <c r="P3">
        <f>O3*C5</f>
        <v>1787.118225733343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17871.182257333428</v>
      </c>
      <c r="AF3">
        <f t="shared" ref="AF3:AG34" si="4">-$Z3*P3</f>
        <v>-1787.118225733343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15810.914289800086</v>
      </c>
      <c r="AJ3">
        <f t="shared" ref="AJ3:AJ66" si="7">AB3-AC3</f>
        <v>0</v>
      </c>
      <c r="AL3">
        <f t="shared" ref="AL3:AL34" si="8">SUM(AI3:AK3)</f>
        <v>15810.914289800086</v>
      </c>
      <c r="AN3">
        <f t="shared" ref="AN3:AU34" si="9">AE3*$K3</f>
        <v>17871.182257333428</v>
      </c>
      <c r="AO3">
        <f t="shared" si="9"/>
        <v>-1787.118225733343</v>
      </c>
      <c r="AP3">
        <f t="shared" si="9"/>
        <v>-273.14974180000002</v>
      </c>
      <c r="AQ3">
        <f t="shared" si="9"/>
        <v>0</v>
      </c>
      <c r="AR3">
        <f t="shared" si="9"/>
        <v>15810.914289800086</v>
      </c>
      <c r="AS3">
        <f t="shared" si="9"/>
        <v>0</v>
      </c>
      <c r="AT3">
        <f t="shared" si="9"/>
        <v>0</v>
      </c>
      <c r="AU3">
        <f t="shared" si="9"/>
        <v>15810.914289800086</v>
      </c>
      <c r="AW3">
        <v>0</v>
      </c>
      <c r="AX3">
        <f>IF(Z3&gt;0, (R3*SUMPRODUCT(K3:$K$98, X3:$X$98)-K3*$AZ$3)/Z3, 0)</f>
        <v>0</v>
      </c>
      <c r="AZ3">
        <f>C6*ABS(SUMPRODUCT(X4:X79, K4:K79))/1</f>
        <v>10145.125224592715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689.36437666246457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680.5061140481539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-680.5061140481539</v>
      </c>
      <c r="AK4">
        <f>G4*SUM(AB4, AE4:AF4)</f>
        <v>0</v>
      </c>
      <c r="AL4">
        <f t="shared" si="8"/>
        <v>-1392.9808640481538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-664.68397238548368</v>
      </c>
      <c r="AR4">
        <f t="shared" si="9"/>
        <v>-664.68397238548368</v>
      </c>
      <c r="AS4">
        <f t="shared" si="9"/>
        <v>-634.85970150961271</v>
      </c>
      <c r="AT4">
        <f t="shared" si="9"/>
        <v>0</v>
      </c>
      <c r="AU4">
        <f t="shared" si="9"/>
        <v>-1299.5436738950964</v>
      </c>
      <c r="AW4">
        <v>1</v>
      </c>
      <c r="AX4">
        <f>IF(Z4&gt;0, (R4*SUMPRODUCT(K4:$K$98, X4:$X$98)-K4*$AZ$3)/Z4, 0)</f>
        <v>689.36437666246457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250000</v>
      </c>
      <c r="S5">
        <f t="shared" si="1"/>
        <v>826.40327231006711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680.5061140481539</v>
      </c>
      <c r="AC5">
        <f t="shared" si="2"/>
        <v>805.26333236803475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-714.8146375610695</v>
      </c>
      <c r="AI5">
        <f t="shared" si="6"/>
        <v>-739.17512109706342</v>
      </c>
      <c r="AJ5">
        <f t="shared" si="7"/>
        <v>-124.75721831988085</v>
      </c>
      <c r="AK5">
        <f>G5*SUM(AB5, AE5:AF5)</f>
        <v>27.900750675974312</v>
      </c>
      <c r="AL5">
        <f t="shared" si="8"/>
        <v>-836.03158874096994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-611.24372772802292</v>
      </c>
      <c r="AR5">
        <f t="shared" si="9"/>
        <v>-632.0745725140265</v>
      </c>
      <c r="AS5">
        <f t="shared" si="9"/>
        <v>-106.68089764782945</v>
      </c>
      <c r="AT5">
        <f t="shared" si="9"/>
        <v>23.858155602102773</v>
      </c>
      <c r="AU5">
        <f t="shared" si="9"/>
        <v>-714.89731455975323</v>
      </c>
      <c r="AW5">
        <v>2</v>
      </c>
      <c r="AX5">
        <f>IF(Z5&gt;0, (R5*SUMPRODUCT(K5:$K$98, X5:$X$98)-K5*$AZ$3)/Z5, 0)</f>
        <v>826.40327231006711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250000</v>
      </c>
      <c r="S6">
        <f t="shared" si="1"/>
        <v>1084.5770564943418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805.26333236803475</v>
      </c>
      <c r="AC6">
        <f t="shared" si="2"/>
        <v>1043.1461759548993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-718.79553071282817</v>
      </c>
      <c r="AI6">
        <f t="shared" si="6"/>
        <v>-742.8405298603908</v>
      </c>
      <c r="AJ6">
        <f t="shared" si="7"/>
        <v>-237.88284358686451</v>
      </c>
      <c r="AK6">
        <f>G6*SUM(AB6, AE6:AF6)</f>
        <v>47.107904943530038</v>
      </c>
      <c r="AL6">
        <f t="shared" si="8"/>
        <v>-933.61546850372531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-554.48608153323289</v>
      </c>
      <c r="AR6">
        <f t="shared" si="9"/>
        <v>-573.03463503436558</v>
      </c>
      <c r="AS6">
        <f t="shared" si="9"/>
        <v>-183.50521138279166</v>
      </c>
      <c r="AT6">
        <f t="shared" si="9"/>
        <v>36.339510340964637</v>
      </c>
      <c r="AU6">
        <f t="shared" si="9"/>
        <v>-720.20033607619257</v>
      </c>
      <c r="AW6">
        <v>3</v>
      </c>
      <c r="AX6">
        <f>IF(Z6&gt;0, (R6*SUMPRODUCT(K6:$K$98, X6:$X$98)-K6*$AZ$3)/Z6, 0)</f>
        <v>1084.5770564943418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250000</v>
      </c>
      <c r="S7">
        <f t="shared" si="1"/>
        <v>1258.099703226877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1043.1461759548993</v>
      </c>
      <c r="AC7">
        <f t="shared" si="2"/>
        <v>1194.2935114344591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-724.57248521263648</v>
      </c>
      <c r="AI7">
        <f t="shared" si="6"/>
        <v>-748.30457712020223</v>
      </c>
      <c r="AJ7">
        <f t="shared" si="7"/>
        <v>-151.14733547955984</v>
      </c>
      <c r="AK7">
        <f>G7*SUM(AB7, AE7:AF7)</f>
        <v>51.21847723938555</v>
      </c>
      <c r="AL7">
        <f t="shared" si="8"/>
        <v>-848.23343536037646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-508.54561202274789</v>
      </c>
      <c r="AR7">
        <f t="shared" si="9"/>
        <v>-525.20212527714136</v>
      </c>
      <c r="AS7">
        <f t="shared" si="9"/>
        <v>-106.08367802498476</v>
      </c>
      <c r="AT7">
        <f t="shared" si="9"/>
        <v>35.948000215510049</v>
      </c>
      <c r="AU7">
        <f t="shared" si="9"/>
        <v>-595.33780308661608</v>
      </c>
      <c r="AW7">
        <v>4</v>
      </c>
      <c r="AX7">
        <f>IF(Z7&gt;0, (R7*SUMPRODUCT(K7:$K$98, X7:$X$98)-K7*$AZ$3)/Z7, 0)</f>
        <v>1258.099703226877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250000</v>
      </c>
      <c r="S8">
        <f t="shared" si="1"/>
        <v>1237.7889345144126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1194.2935114344591</v>
      </c>
      <c r="AC8">
        <f t="shared" si="2"/>
        <v>1159.644845660906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-730.70944858751682</v>
      </c>
      <c r="AI8">
        <f t="shared" si="6"/>
        <v>-754.13114863114822</v>
      </c>
      <c r="AJ8">
        <f t="shared" si="7"/>
        <v>34.648665773553148</v>
      </c>
      <c r="AK8">
        <f t="shared" ref="AK8:AK71" si="22">G8*SUM(AB8:AB8, AE8:AF8)</f>
        <v>25.438451793553977</v>
      </c>
      <c r="AL8">
        <f t="shared" si="8"/>
        <v>-694.04403106404106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-478.72013175286952</v>
      </c>
      <c r="AR8">
        <f t="shared" si="9"/>
        <v>-494.06472508259503</v>
      </c>
      <c r="AS8">
        <f t="shared" si="9"/>
        <v>22.699875957864919</v>
      </c>
      <c r="AT8">
        <f t="shared" si="9"/>
        <v>16.665856747493031</v>
      </c>
      <c r="AU8">
        <f t="shared" si="9"/>
        <v>-454.69899237723706</v>
      </c>
      <c r="AW8">
        <v>5</v>
      </c>
      <c r="AX8">
        <f>IF(Z8&gt;0, (R8*SUMPRODUCT(K8:$K$98, X8:$X$98)-K8*$AZ$3)/Z8, 0)</f>
        <v>1237.7889345144126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250000</v>
      </c>
      <c r="S9">
        <f t="shared" si="1"/>
        <v>1117.0828759327262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1159.644845660906</v>
      </c>
      <c r="AC9">
        <f t="shared" si="2"/>
        <v>1032.7956515689548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-738.07374623792884</v>
      </c>
      <c r="AI9">
        <f t="shared" si="6"/>
        <v>-761.18742190650016</v>
      </c>
      <c r="AJ9">
        <f t="shared" si="7"/>
        <v>126.84919409195118</v>
      </c>
      <c r="AK9">
        <f t="shared" si="22"/>
        <v>6.8419045893993449</v>
      </c>
      <c r="AL9">
        <f t="shared" si="8"/>
        <v>-627.49632322514969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-457.94564769173991</v>
      </c>
      <c r="AR9">
        <f t="shared" si="9"/>
        <v>-472.28677177118732</v>
      </c>
      <c r="AS9">
        <f t="shared" si="9"/>
        <v>78.704921620240967</v>
      </c>
      <c r="AT9">
        <f t="shared" si="9"/>
        <v>4.2451319324228223</v>
      </c>
      <c r="AU9">
        <f t="shared" si="9"/>
        <v>-389.33671821852352</v>
      </c>
      <c r="AW9">
        <v>6</v>
      </c>
      <c r="AX9">
        <f>IF(Z9&gt;0, (R9*SUMPRODUCT(K9:$K$98, X9:$X$98)-K9*$AZ$3)/Z9, 0)</f>
        <v>1117.0828759327262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250000</v>
      </c>
      <c r="S10">
        <f t="shared" si="1"/>
        <v>984.21254300522958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1032.7956515689548</v>
      </c>
      <c r="AC10">
        <f t="shared" si="2"/>
        <v>897.91287037492475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-746.38404104842311</v>
      </c>
      <c r="AI10">
        <f t="shared" si="6"/>
        <v>-769.1919415562038</v>
      </c>
      <c r="AJ10">
        <f t="shared" si="7"/>
        <v>134.88278119403003</v>
      </c>
      <c r="AK10">
        <f t="shared" si="22"/>
        <v>4.2344621714327149</v>
      </c>
      <c r="AL10">
        <f t="shared" si="8"/>
        <v>-630.07469819074106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-439.33389416433397</v>
      </c>
      <c r="AR10">
        <f t="shared" si="9"/>
        <v>-452.75899866378279</v>
      </c>
      <c r="AS10">
        <f t="shared" si="9"/>
        <v>79.394218336247221</v>
      </c>
      <c r="AT10">
        <f t="shared" si="9"/>
        <v>2.4924739184588258</v>
      </c>
      <c r="AU10">
        <f t="shared" si="9"/>
        <v>-370.87230640907677</v>
      </c>
      <c r="AW10">
        <v>7</v>
      </c>
      <c r="AX10">
        <f>IF(Z10&gt;0, (R10*SUMPRODUCT(K10:$K$98, X10:$X$98)-K10*$AZ$3)/Z10, 0)</f>
        <v>984.21254300522958</v>
      </c>
    </row>
    <row r="11" spans="1:52" x14ac:dyDescent="0.25">
      <c r="A11" t="s">
        <v>33</v>
      </c>
      <c r="C11" s="12">
        <f>AU81</f>
        <v>4999.0270738936115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250000</v>
      </c>
      <c r="S11">
        <f t="shared" si="1"/>
        <v>839.74576703244588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897.91287037492475</v>
      </c>
      <c r="AC11">
        <f t="shared" si="2"/>
        <v>755.90999891092724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-756.89044190593131</v>
      </c>
      <c r="AI11">
        <f t="shared" si="6"/>
        <v>-779.39457436444366</v>
      </c>
      <c r="AJ11">
        <f t="shared" si="7"/>
        <v>142.00287146399751</v>
      </c>
      <c r="AK11">
        <f t="shared" si="22"/>
        <v>2.1549908888998193</v>
      </c>
      <c r="AL11">
        <f t="shared" si="8"/>
        <v>-635.23671201154627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-423.33536118513337</v>
      </c>
      <c r="AR11">
        <f t="shared" si="9"/>
        <v>-435.92211683036641</v>
      </c>
      <c r="AS11">
        <f t="shared" si="9"/>
        <v>79.423432444412754</v>
      </c>
      <c r="AT11">
        <f t="shared" si="9"/>
        <v>1.2053050161471826</v>
      </c>
      <c r="AU11">
        <f t="shared" si="9"/>
        <v>-355.29337936980642</v>
      </c>
      <c r="AW11">
        <v>8</v>
      </c>
      <c r="AX11">
        <f>IF(Z11&gt;0, (R11*SUMPRODUCT(K11:$K$98, X11:$X$98)-K11*$AZ$3)/Z11, 0)</f>
        <v>839.74576703244588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250000</v>
      </c>
      <c r="S12">
        <f t="shared" si="1"/>
        <v>692.03914850817307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755.90999891092724</v>
      </c>
      <c r="AC12">
        <f t="shared" si="2"/>
        <v>614.58888944535556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-769.91340504254435</v>
      </c>
      <c r="AI12">
        <f t="shared" si="6"/>
        <v>-792.11550483596727</v>
      </c>
      <c r="AJ12">
        <f t="shared" si="7"/>
        <v>141.32110946557168</v>
      </c>
      <c r="AK12">
        <f t="shared" si="22"/>
        <v>1.7385929974951326</v>
      </c>
      <c r="AL12">
        <f t="shared" si="8"/>
        <v>-649.05580237290042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-409.21715950082671</v>
      </c>
      <c r="AR12">
        <f t="shared" si="9"/>
        <v>-421.01781156495895</v>
      </c>
      <c r="AS12">
        <f t="shared" si="9"/>
        <v>75.113672023688139</v>
      </c>
      <c r="AT12">
        <f t="shared" si="9"/>
        <v>0.92408066063438865</v>
      </c>
      <c r="AU12">
        <f t="shared" si="9"/>
        <v>-344.98005888063642</v>
      </c>
      <c r="AW12">
        <v>9</v>
      </c>
      <c r="AX12">
        <f>IF(Z12&gt;0, (R12*SUMPRODUCT(K12:$K$98, X12:$X$98)-K12*$AZ$3)/Z12, 0)</f>
        <v>692.03914850817307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250000</v>
      </c>
      <c r="S13">
        <f t="shared" si="1"/>
        <v>538.66812060282689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614.58888944535556</v>
      </c>
      <c r="AC13">
        <f t="shared" si="2"/>
        <v>471.90840213802494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-784.48455368084717</v>
      </c>
      <c r="AI13">
        <f t="shared" si="6"/>
        <v>-806.38618402096779</v>
      </c>
      <c r="AJ13">
        <f t="shared" si="7"/>
        <v>142.68048730733062</v>
      </c>
      <c r="AK13">
        <f t="shared" si="22"/>
        <v>1.2291777788907112</v>
      </c>
      <c r="AL13">
        <f t="shared" si="8"/>
        <v>-662.47651893474642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-396.35159686657562</v>
      </c>
      <c r="AR13">
        <f t="shared" si="9"/>
        <v>-407.41713807902869</v>
      </c>
      <c r="AS13">
        <f t="shared" si="9"/>
        <v>72.087638590993393</v>
      </c>
      <c r="AT13">
        <f t="shared" si="9"/>
        <v>0.6210276202512035</v>
      </c>
      <c r="AU13">
        <f t="shared" si="9"/>
        <v>-334.70847186778406</v>
      </c>
      <c r="AW13">
        <v>10</v>
      </c>
      <c r="AX13">
        <f>IF(Z13&gt;0, (R13*SUMPRODUCT(K13:$K$98, X13:$X$98)-K13*$AZ$3)/Z13, 0)</f>
        <v>538.66812060282689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250000</v>
      </c>
      <c r="S14">
        <f t="shared" si="1"/>
        <v>722.9972468484716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471.90840213802494</v>
      </c>
      <c r="AC14">
        <f t="shared" si="2"/>
        <v>624.73950896683709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-801.97440734353393</v>
      </c>
      <c r="AI14">
        <f t="shared" si="6"/>
        <v>-823.57682393951893</v>
      </c>
      <c r="AJ14">
        <f t="shared" si="7"/>
        <v>-152.83110682881215</v>
      </c>
      <c r="AK14">
        <f t="shared" si="22"/>
        <v>33.033588149661746</v>
      </c>
      <c r="AL14">
        <f t="shared" si="8"/>
        <v>-943.37434261866929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-361.77512480886293</v>
      </c>
      <c r="AR14">
        <f t="shared" si="9"/>
        <v>-371.52009533238959</v>
      </c>
      <c r="AS14">
        <f t="shared" si="9"/>
        <v>-68.94296406641557</v>
      </c>
      <c r="AT14">
        <f t="shared" si="9"/>
        <v>14.901635720913019</v>
      </c>
      <c r="AU14">
        <f t="shared" si="9"/>
        <v>-425.56142367789215</v>
      </c>
      <c r="AW14">
        <v>11</v>
      </c>
      <c r="AX14">
        <f>IF(Z14&gt;0, (R14*SUMPRODUCT(K14:$K$98, X14:$X$98)-K14*$AZ$3)/Z14, 0)</f>
        <v>722.9972468484716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250000</v>
      </c>
      <c r="S15">
        <f t="shared" si="1"/>
        <v>883.98989043674624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624.73950896683709</v>
      </c>
      <c r="AC15">
        <f t="shared" si="2"/>
        <v>753.30608388600012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-822.43705150654296</v>
      </c>
      <c r="AI15">
        <f t="shared" si="6"/>
        <v>-843.74120023141745</v>
      </c>
      <c r="AJ15">
        <f t="shared" si="7"/>
        <v>-128.56657491916303</v>
      </c>
      <c r="AK15">
        <f t="shared" si="22"/>
        <v>43.731765627678598</v>
      </c>
      <c r="AL15">
        <f t="shared" si="8"/>
        <v>-928.57600952290193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-331.25530146032418</v>
      </c>
      <c r="AR15">
        <f t="shared" si="9"/>
        <v>-339.83603380365258</v>
      </c>
      <c r="AS15">
        <f t="shared" si="9"/>
        <v>-51.783123650077776</v>
      </c>
      <c r="AT15">
        <f t="shared" si="9"/>
        <v>17.61396714782331</v>
      </c>
      <c r="AU15">
        <f t="shared" si="9"/>
        <v>-374.00519030590709</v>
      </c>
      <c r="AW15">
        <v>12</v>
      </c>
      <c r="AX15">
        <f>IF(Z15&gt;0, (R15*SUMPRODUCT(K15:$K$98, X15:$X$98)-K15*$AZ$3)/Z15, 0)</f>
        <v>883.98989043674624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250000</v>
      </c>
      <c r="S16">
        <f t="shared" si="1"/>
        <v>1023.3076054536828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753.30608388600012</v>
      </c>
      <c r="AC16">
        <f t="shared" si="2"/>
        <v>859.85587146855596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-843.28169289373488</v>
      </c>
      <c r="AI16">
        <f t="shared" si="6"/>
        <v>-864.2884719620713</v>
      </c>
      <c r="AJ16">
        <f t="shared" si="7"/>
        <v>-106.54978758255584</v>
      </c>
      <c r="AK16">
        <f t="shared" si="22"/>
        <v>52.731425872020012</v>
      </c>
      <c r="AL16">
        <f t="shared" si="8"/>
        <v>-918.10683367260708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-303.25978279582512</v>
      </c>
      <c r="AR16">
        <f t="shared" si="9"/>
        <v>-310.81421129959477</v>
      </c>
      <c r="AS16">
        <f t="shared" si="9"/>
        <v>-38.317285566045101</v>
      </c>
      <c r="AT16">
        <f t="shared" si="9"/>
        <v>18.963201610114957</v>
      </c>
      <c r="AU16">
        <f t="shared" si="9"/>
        <v>-330.16829525552492</v>
      </c>
      <c r="AW16">
        <v>13</v>
      </c>
      <c r="AX16">
        <f>IF(Z16&gt;0, (R16*SUMPRODUCT(K16:$K$98, X16:$X$98)-K16*$AZ$3)/Z16, 0)</f>
        <v>1023.3076054536828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250000</v>
      </c>
      <c r="S17">
        <f t="shared" si="1"/>
        <v>1143.7552320975058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859.85587146855596</v>
      </c>
      <c r="AC17">
        <f t="shared" si="2"/>
        <v>947.49348960387454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-865.65806530533246</v>
      </c>
      <c r="AI17">
        <f t="shared" si="6"/>
        <v>-886.36821077645504</v>
      </c>
      <c r="AJ17">
        <f t="shared" si="7"/>
        <v>-87.637618135318576</v>
      </c>
      <c r="AK17">
        <f t="shared" si="22"/>
        <v>60.189911002798922</v>
      </c>
      <c r="AL17">
        <f t="shared" si="8"/>
        <v>-913.81591790897471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-277.95244869810574</v>
      </c>
      <c r="AR17">
        <f t="shared" si="9"/>
        <v>-284.60222864853239</v>
      </c>
      <c r="AS17">
        <f t="shared" si="9"/>
        <v>-28.139390753772332</v>
      </c>
      <c r="AT17">
        <f t="shared" si="9"/>
        <v>19.326260356909032</v>
      </c>
      <c r="AU17">
        <f t="shared" si="9"/>
        <v>-293.41535904539569</v>
      </c>
      <c r="AW17">
        <v>14</v>
      </c>
      <c r="AX17">
        <f>IF(Z17&gt;0, (R17*SUMPRODUCT(K17:$K$98, X17:$X$98)-K17*$AZ$3)/Z17, 0)</f>
        <v>1143.7552320975058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250000</v>
      </c>
      <c r="S18">
        <f t="shared" si="1"/>
        <v>1247.3738900590108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947.49348960387454</v>
      </c>
      <c r="AC18">
        <f t="shared" si="2"/>
        <v>1018.5565774514347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-890.24900554058445</v>
      </c>
      <c r="AI18">
        <f t="shared" si="6"/>
        <v>-910.66302465644173</v>
      </c>
      <c r="AJ18">
        <f t="shared" si="7"/>
        <v>-71.063087847560155</v>
      </c>
      <c r="AK18">
        <f t="shared" si="22"/>
        <v>66.324544272271226</v>
      </c>
      <c r="AL18">
        <f t="shared" si="8"/>
        <v>-915.40156823173061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-255.22170126824284</v>
      </c>
      <c r="AR18">
        <f t="shared" si="9"/>
        <v>-261.07410959001095</v>
      </c>
      <c r="AS18">
        <f t="shared" si="9"/>
        <v>-20.372774431593651</v>
      </c>
      <c r="AT18">
        <f t="shared" si="9"/>
        <v>19.014301526493835</v>
      </c>
      <c r="AU18">
        <f t="shared" si="9"/>
        <v>-262.43258249511075</v>
      </c>
      <c r="AW18">
        <v>15</v>
      </c>
      <c r="AX18">
        <f>IF(Z18&gt;0, (R18*SUMPRODUCT(K18:$K$98, X18:$X$98)-K18*$AZ$3)/Z18, 0)</f>
        <v>1247.3738900590108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250000</v>
      </c>
      <c r="S19">
        <f t="shared" si="1"/>
        <v>1335.8294528378342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1018.5565774514347</v>
      </c>
      <c r="AC19">
        <f t="shared" si="2"/>
        <v>1074.9558909561074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-921.18220432267617</v>
      </c>
      <c r="AI19">
        <f t="shared" si="6"/>
        <v>-941.29996502694257</v>
      </c>
      <c r="AJ19">
        <f t="shared" si="7"/>
        <v>-56.399313504672705</v>
      </c>
      <c r="AK19">
        <f t="shared" si="22"/>
        <v>71.298960421600441</v>
      </c>
      <c r="AL19">
        <f t="shared" si="8"/>
        <v>-926.40031811001484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-235.79447184966105</v>
      </c>
      <c r="AR19">
        <f t="shared" si="9"/>
        <v>-240.94400332975329</v>
      </c>
      <c r="AS19">
        <f t="shared" si="9"/>
        <v>-14.436499400567493</v>
      </c>
      <c r="AT19">
        <f t="shared" si="9"/>
        <v>18.250353336344098</v>
      </c>
      <c r="AU19">
        <f t="shared" si="9"/>
        <v>-237.13014939397667</v>
      </c>
      <c r="AW19">
        <v>16</v>
      </c>
      <c r="AX19">
        <f>IF(Z19&gt;0, (R19*SUMPRODUCT(K19:$K$98, X19:$X$98)-K19*$AZ$3)/Z19, 0)</f>
        <v>1335.8294528378342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250000</v>
      </c>
      <c r="S20">
        <f t="shared" si="1"/>
        <v>1409.3417549881851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1074.9558909561074</v>
      </c>
      <c r="AC20">
        <f t="shared" si="2"/>
        <v>1117.3944680108334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-953.7110134059493</v>
      </c>
      <c r="AI20">
        <f t="shared" si="6"/>
        <v>-973.53222540183242</v>
      </c>
      <c r="AJ20">
        <f t="shared" si="7"/>
        <v>-42.438577054726011</v>
      </c>
      <c r="AK20">
        <f t="shared" si="22"/>
        <v>75.246912366927532</v>
      </c>
      <c r="AL20">
        <f t="shared" si="8"/>
        <v>-940.72389008963091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-217.96504656113694</v>
      </c>
      <c r="AR20">
        <f t="shared" si="9"/>
        <v>-222.49506806120522</v>
      </c>
      <c r="AS20">
        <f t="shared" si="9"/>
        <v>-9.699087347945321</v>
      </c>
      <c r="AT20">
        <f t="shared" si="9"/>
        <v>17.197239548556983</v>
      </c>
      <c r="AU20">
        <f t="shared" si="9"/>
        <v>-214.99691586059353</v>
      </c>
      <c r="AW20">
        <v>17</v>
      </c>
      <c r="AX20">
        <f>IF(Z20&gt;0, (R20*SUMPRODUCT(K20:$K$98, X20:$X$98)-K20*$AZ$3)/Z20, 0)</f>
        <v>1409.3417549881851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250000</v>
      </c>
      <c r="S21">
        <f t="shared" si="1"/>
        <v>1469.7544566410825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1117.3944680108334</v>
      </c>
      <c r="AC21">
        <f t="shared" si="2"/>
        <v>1147.8517865428998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-984.49680544172099</v>
      </c>
      <c r="AI21">
        <f t="shared" si="6"/>
        <v>-1004.0213556371011</v>
      </c>
      <c r="AJ21">
        <f t="shared" si="7"/>
        <v>-30.457318532066438</v>
      </c>
      <c r="AK21">
        <f t="shared" si="22"/>
        <v>78.217612760758342</v>
      </c>
      <c r="AL21">
        <f t="shared" si="8"/>
        <v>-956.2610614084092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-200.89371284255833</v>
      </c>
      <c r="AR21">
        <f t="shared" si="9"/>
        <v>-204.87783890437012</v>
      </c>
      <c r="AS21">
        <f t="shared" si="9"/>
        <v>-6.2150367266961037</v>
      </c>
      <c r="AT21">
        <f t="shared" si="9"/>
        <v>15.960871127601029</v>
      </c>
      <c r="AU21">
        <f t="shared" si="9"/>
        <v>-195.1320045034652</v>
      </c>
      <c r="AW21">
        <v>18</v>
      </c>
      <c r="AX21">
        <f>IF(Z21&gt;0, (R21*SUMPRODUCT(K21:$K$98, X21:$X$98)-K21*$AZ$3)/Z21, 0)</f>
        <v>1469.7544566410825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250000</v>
      </c>
      <c r="S22">
        <f t="shared" si="1"/>
        <v>1519.6553973178345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1147.8517865428998</v>
      </c>
      <c r="AC22">
        <f t="shared" si="2"/>
        <v>1168.7637568192724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-1018.5748924242736</v>
      </c>
      <c r="AI22">
        <f t="shared" si="6"/>
        <v>-1037.8023396284575</v>
      </c>
      <c r="AJ22">
        <f t="shared" si="7"/>
        <v>-20.911970276372585</v>
      </c>
      <c r="AK22">
        <f t="shared" si="22"/>
        <v>80.349625058002999</v>
      </c>
      <c r="AL22">
        <f t="shared" si="8"/>
        <v>-978.36468484682712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-185.57820859806714</v>
      </c>
      <c r="AR22">
        <f t="shared" si="9"/>
        <v>-189.08133363541597</v>
      </c>
      <c r="AS22">
        <f t="shared" si="9"/>
        <v>-3.8100349920354741</v>
      </c>
      <c r="AT22">
        <f t="shared" si="9"/>
        <v>14.639217587919426</v>
      </c>
      <c r="AU22">
        <f t="shared" si="9"/>
        <v>-178.25215103953201</v>
      </c>
      <c r="AW22">
        <v>19</v>
      </c>
      <c r="AX22">
        <f>IF(Z22&gt;0, (R22*SUMPRODUCT(K22:$K$98, X22:$X$98)-K22*$AZ$3)/Z22, 0)</f>
        <v>1519.6553973178345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250000</v>
      </c>
      <c r="S23">
        <f t="shared" si="1"/>
        <v>1560.011825058582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1168.7637568192724</v>
      </c>
      <c r="AC23">
        <f t="shared" si="2"/>
        <v>1181.2263367202506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-1054.0698059252875</v>
      </c>
      <c r="AI23">
        <f t="shared" si="6"/>
        <v>-1072.9995716768371</v>
      </c>
      <c r="AJ23">
        <f t="shared" si="7"/>
        <v>-12.462579900978199</v>
      </c>
      <c r="AK23">
        <f t="shared" si="22"/>
        <v>81.813462977349076</v>
      </c>
      <c r="AL23">
        <f t="shared" si="8"/>
        <v>-1003.6486886004662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-171.46889998661084</v>
      </c>
      <c r="AR23">
        <f t="shared" si="9"/>
        <v>-174.54826540641162</v>
      </c>
      <c r="AS23">
        <f t="shared" si="9"/>
        <v>-2.0273276538266041</v>
      </c>
      <c r="AT23">
        <f t="shared" si="9"/>
        <v>13.308857176215989</v>
      </c>
      <c r="AU23">
        <f t="shared" si="9"/>
        <v>-163.26673588402221</v>
      </c>
      <c r="AW23">
        <v>20</v>
      </c>
      <c r="AX23">
        <f>IF(Z23&gt;0, (R23*SUMPRODUCT(K23:$K$98, X23:$X$98)-K23*$AZ$3)/Z23, 0)</f>
        <v>1560.011825058582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250000</v>
      </c>
      <c r="S24">
        <f t="shared" si="1"/>
        <v>1592.2030632916408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1181.2263367202506</v>
      </c>
      <c r="AC24">
        <f t="shared" si="2"/>
        <v>1186.5795693220741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-1093.7139728171819</v>
      </c>
      <c r="AI24">
        <f t="shared" si="6"/>
        <v>-1112.3450695139343</v>
      </c>
      <c r="AJ24">
        <f t="shared" si="7"/>
        <v>-5.3532326018234926</v>
      </c>
      <c r="AK24">
        <f t="shared" si="22"/>
        <v>82.685843570417546</v>
      </c>
      <c r="AL24">
        <f t="shared" si="8"/>
        <v>-1035.0124585453402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-158.85530639426378</v>
      </c>
      <c r="AR24">
        <f t="shared" si="9"/>
        <v>-161.56135994005535</v>
      </c>
      <c r="AS24">
        <f t="shared" si="9"/>
        <v>-0.77752449570704929</v>
      </c>
      <c r="AT24">
        <f t="shared" si="9"/>
        <v>12.00961617141415</v>
      </c>
      <c r="AU24">
        <f t="shared" si="9"/>
        <v>-150.32926826434826</v>
      </c>
      <c r="AW24">
        <v>21</v>
      </c>
      <c r="AX24">
        <f>IF(Z24&gt;0, (R24*SUMPRODUCT(K24:$K$98, X24:$X$98)-K24*$AZ$3)/Z24, 0)</f>
        <v>1592.2030632916408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250000</v>
      </c>
      <c r="S25">
        <f t="shared" si="1"/>
        <v>1616.9523394266012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1186.5795693220741</v>
      </c>
      <c r="AC25">
        <f t="shared" si="2"/>
        <v>1185.601167024626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-1139.8620471872603</v>
      </c>
      <c r="AI25">
        <f t="shared" si="6"/>
        <v>-1158.1928467123264</v>
      </c>
      <c r="AJ25">
        <f t="shared" si="7"/>
        <v>0.97840229744815588</v>
      </c>
      <c r="AK25">
        <f t="shared" si="22"/>
        <v>83.0605698525452</v>
      </c>
      <c r="AL25">
        <f t="shared" si="8"/>
        <v>-1074.1538745623329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-147.81967293279308</v>
      </c>
      <c r="AR25">
        <f t="shared" si="9"/>
        <v>-150.19684901044059</v>
      </c>
      <c r="AS25">
        <f t="shared" si="9"/>
        <v>0.12688123792029363</v>
      </c>
      <c r="AT25">
        <f t="shared" si="9"/>
        <v>10.771466862601468</v>
      </c>
      <c r="AU25">
        <f t="shared" si="9"/>
        <v>-139.29850090991883</v>
      </c>
      <c r="AW25">
        <v>22</v>
      </c>
      <c r="AX25">
        <f>IF(Z25&gt;0, (R25*SUMPRODUCT(K25:$K$98, X25:$X$98)-K25*$AZ$3)/Z25, 0)</f>
        <v>1616.9523394266012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250000</v>
      </c>
      <c r="S26">
        <f t="shared" si="1"/>
        <v>1634.5413169707215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1185.601167024626</v>
      </c>
      <c r="AC26">
        <f t="shared" si="2"/>
        <v>1178.7430156068467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-1188.4025975455979</v>
      </c>
      <c r="AI26">
        <f t="shared" si="6"/>
        <v>-1206.4312488156588</v>
      </c>
      <c r="AJ26">
        <f t="shared" si="7"/>
        <v>6.8581514177792542</v>
      </c>
      <c r="AK26">
        <f t="shared" si="22"/>
        <v>82.992081691723826</v>
      </c>
      <c r="AL26">
        <f t="shared" si="8"/>
        <v>-1116.5810157061558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-137.60224296060653</v>
      </c>
      <c r="AR26">
        <f t="shared" si="9"/>
        <v>-139.68973659065961</v>
      </c>
      <c r="AS26">
        <f t="shared" si="9"/>
        <v>0.79408865278391505</v>
      </c>
      <c r="AT26">
        <f t="shared" si="9"/>
        <v>9.609451049952721</v>
      </c>
      <c r="AU26">
        <f t="shared" si="9"/>
        <v>-129.28619688792298</v>
      </c>
      <c r="AW26">
        <v>23</v>
      </c>
      <c r="AX26">
        <f>IF(Z26&gt;0, (R26*SUMPRODUCT(K26:$K$98, X26:$X$98)-K26*$AZ$3)/Z26, 0)</f>
        <v>1634.5413169707215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250000</v>
      </c>
      <c r="S27">
        <f t="shared" si="1"/>
        <v>1646.0249029782117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1178.7430156068467</v>
      </c>
      <c r="AC27">
        <f t="shared" si="2"/>
        <v>1166.9992739989307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-1238.5658182420041</v>
      </c>
      <c r="AI27">
        <f t="shared" si="6"/>
        <v>-1256.2903264175402</v>
      </c>
      <c r="AJ27">
        <f t="shared" si="7"/>
        <v>11.743741607916036</v>
      </c>
      <c r="AK27">
        <f t="shared" si="22"/>
        <v>82.512011092479284</v>
      </c>
      <c r="AL27">
        <f t="shared" si="8"/>
        <v>-1162.0345737171449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-128.04510726387323</v>
      </c>
      <c r="AR27">
        <f t="shared" si="9"/>
        <v>-129.87749801542591</v>
      </c>
      <c r="AS27">
        <f t="shared" si="9"/>
        <v>1.2140886109703743</v>
      </c>
      <c r="AT27">
        <f t="shared" si="9"/>
        <v>8.530236468087363</v>
      </c>
      <c r="AU27">
        <f t="shared" si="9"/>
        <v>-120.13317293636817</v>
      </c>
      <c r="AW27">
        <v>24</v>
      </c>
      <c r="AX27">
        <f>IF(Z27&gt;0, (R27*SUMPRODUCT(K27:$K$98, X27:$X$98)-K27*$AZ$3)/Z27, 0)</f>
        <v>1646.0249029782117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250000</v>
      </c>
      <c r="S28">
        <f t="shared" si="1"/>
        <v>1652.5197214830418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1166.9992739989307</v>
      </c>
      <c r="AC28">
        <f t="shared" si="2"/>
        <v>1151.3278286571021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-1295.0078677701724</v>
      </c>
      <c r="AI28">
        <f t="shared" si="6"/>
        <v>-1312.425630077176</v>
      </c>
      <c r="AJ28">
        <f t="shared" si="7"/>
        <v>15.67144534182853</v>
      </c>
      <c r="AK28">
        <f t="shared" si="22"/>
        <v>81.689949179925151</v>
      </c>
      <c r="AL28">
        <f t="shared" si="8"/>
        <v>-1215.0642355554223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-119.53587979248471</v>
      </c>
      <c r="AR28">
        <f t="shared" si="9"/>
        <v>-121.14362874382434</v>
      </c>
      <c r="AS28">
        <f t="shared" si="9"/>
        <v>1.4465549230838866</v>
      </c>
      <c r="AT28">
        <f t="shared" si="9"/>
        <v>7.5404020226066377</v>
      </c>
      <c r="AU28">
        <f t="shared" si="9"/>
        <v>-112.1566717981338</v>
      </c>
      <c r="AW28">
        <v>25</v>
      </c>
      <c r="AX28">
        <f>IF(Z28&gt;0, (R28*SUMPRODUCT(K28:$K$98, X28:$X$98)-K28*$AZ$3)/Z28, 0)</f>
        <v>1652.5197214830418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250000</v>
      </c>
      <c r="S29">
        <f t="shared" si="1"/>
        <v>1654.4031018069577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1151.3278286571021</v>
      </c>
      <c r="AC29">
        <f t="shared" si="2"/>
        <v>1132.1255755807299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-1358.1973922020873</v>
      </c>
      <c r="AI29">
        <f t="shared" si="6"/>
        <v>-1375.3051571468006</v>
      </c>
      <c r="AJ29">
        <f t="shared" si="7"/>
        <v>19.202253076372244</v>
      </c>
      <c r="AK29">
        <f t="shared" si="22"/>
        <v>80.592948005997158</v>
      </c>
      <c r="AL29">
        <f t="shared" si="8"/>
        <v>-1275.5099560644312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-111.93624781951358</v>
      </c>
      <c r="AR29">
        <f t="shared" si="9"/>
        <v>-113.34618942850504</v>
      </c>
      <c r="AS29">
        <f t="shared" si="9"/>
        <v>1.5825594802276026</v>
      </c>
      <c r="AT29">
        <f t="shared" si="9"/>
        <v>6.6420921232060417</v>
      </c>
      <c r="AU29">
        <f t="shared" si="9"/>
        <v>-105.1215378250714</v>
      </c>
      <c r="AW29">
        <v>26</v>
      </c>
      <c r="AX29">
        <f>IF(Z29&gt;0, (R29*SUMPRODUCT(K29:$K$98, X29:$X$98)-K29*$AZ$3)/Z29, 0)</f>
        <v>1654.4031018069577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250000</v>
      </c>
      <c r="S30">
        <f t="shared" si="1"/>
        <v>1652.0715216373835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1132.1255755807299</v>
      </c>
      <c r="AC30">
        <f t="shared" si="2"/>
        <v>1109.7729230434584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-1430.299307299302</v>
      </c>
      <c r="AI30">
        <f t="shared" si="6"/>
        <v>-1447.0929646638383</v>
      </c>
      <c r="AJ30">
        <f t="shared" si="7"/>
        <v>22.352652537271524</v>
      </c>
      <c r="AK30">
        <f t="shared" si="22"/>
        <v>79.248790290651101</v>
      </c>
      <c r="AL30">
        <f t="shared" si="8"/>
        <v>-1345.4915218359156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-105.24870437854135</v>
      </c>
      <c r="AR30">
        <f t="shared" si="9"/>
        <v>-106.48446718033702</v>
      </c>
      <c r="AS30">
        <f t="shared" si="9"/>
        <v>1.644821966259433</v>
      </c>
      <c r="AT30">
        <f t="shared" si="9"/>
        <v>5.8315294282054539</v>
      </c>
      <c r="AU30">
        <f t="shared" si="9"/>
        <v>-99.008115785872135</v>
      </c>
      <c r="AW30">
        <v>27</v>
      </c>
      <c r="AX30">
        <f>IF(Z30&gt;0, (R30*SUMPRODUCT(K30:$K$98, X30:$X$98)-K30*$AZ$3)/Z30, 0)</f>
        <v>1652.0715216373835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250000</v>
      </c>
      <c r="S31">
        <f t="shared" si="1"/>
        <v>1645.7483761142842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1109.7729230434584</v>
      </c>
      <c r="AC31">
        <f t="shared" si="2"/>
        <v>1084.5095715954908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-1513.0727580545408</v>
      </c>
      <c r="AI31">
        <f t="shared" si="6"/>
        <v>-1529.5471715696265</v>
      </c>
      <c r="AJ31">
        <f t="shared" si="7"/>
        <v>25.26335144796758</v>
      </c>
      <c r="AK31">
        <f t="shared" si="22"/>
        <v>77.684104613042095</v>
      </c>
      <c r="AL31">
        <f t="shared" si="8"/>
        <v>-1426.5997155086168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-99.410353809841737</v>
      </c>
      <c r="AR31">
        <f t="shared" si="9"/>
        <v>-100.49273882247658</v>
      </c>
      <c r="AS31">
        <f t="shared" si="9"/>
        <v>1.659826794511825</v>
      </c>
      <c r="AT31">
        <f t="shared" si="9"/>
        <v>5.1039213308636553</v>
      </c>
      <c r="AU31">
        <f t="shared" si="9"/>
        <v>-93.728990697101096</v>
      </c>
      <c r="AW31">
        <v>28</v>
      </c>
      <c r="AX31">
        <f>IF(Z31&gt;0, (R31*SUMPRODUCT(K31:$K$98, X31:$X$98)-K31*$AZ$3)/Z31, 0)</f>
        <v>1645.7483761142842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250000</v>
      </c>
      <c r="S32">
        <f t="shared" si="1"/>
        <v>1635.5817189650913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1084.5095715954908</v>
      </c>
      <c r="AC32">
        <f t="shared" si="2"/>
        <v>1056.5147114736619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-1607.55827908575</v>
      </c>
      <c r="AI32">
        <f t="shared" si="6"/>
        <v>-1623.7071926377762</v>
      </c>
      <c r="AJ32">
        <f t="shared" si="7"/>
        <v>27.994860121828879</v>
      </c>
      <c r="AK32">
        <f t="shared" si="22"/>
        <v>75.915670011684369</v>
      </c>
      <c r="AL32">
        <f t="shared" si="8"/>
        <v>-1519.7966625042629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-94.301914787987513</v>
      </c>
      <c r="AR32">
        <f t="shared" si="9"/>
        <v>-95.249235634462721</v>
      </c>
      <c r="AS32">
        <f t="shared" si="9"/>
        <v>1.6422228345038532</v>
      </c>
      <c r="AT32">
        <f t="shared" si="9"/>
        <v>4.4533334421855599</v>
      </c>
      <c r="AU32">
        <f t="shared" si="9"/>
        <v>-89.153679357773314</v>
      </c>
      <c r="AW32">
        <v>29</v>
      </c>
      <c r="AX32">
        <f>IF(Z32&gt;0, (R32*SUMPRODUCT(K32:$K$98, X32:$X$98)-K32*$AZ$3)/Z32, 0)</f>
        <v>1635.5817189650913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250000</v>
      </c>
      <c r="S33">
        <f t="shared" si="1"/>
        <v>1621.7969201741453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1056.5147114736619</v>
      </c>
      <c r="AC33">
        <f t="shared" si="2"/>
        <v>1025.9766303356855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-1719.943590619524</v>
      </c>
      <c r="AI33">
        <f t="shared" si="6"/>
        <v>-1735.759020676968</v>
      </c>
      <c r="AJ33">
        <f t="shared" si="7"/>
        <v>30.538081137976405</v>
      </c>
      <c r="AK33">
        <f t="shared" si="22"/>
        <v>73.956029803156341</v>
      </c>
      <c r="AL33">
        <f t="shared" si="8"/>
        <v>-1631.2649097358353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-90.08447782538255</v>
      </c>
      <c r="AR33">
        <f t="shared" si="9"/>
        <v>-90.912833340109358</v>
      </c>
      <c r="AS33">
        <f t="shared" si="9"/>
        <v>1.5994751851790996</v>
      </c>
      <c r="AT33">
        <f t="shared" si="9"/>
        <v>3.8735516462234729</v>
      </c>
      <c r="AU33">
        <f t="shared" si="9"/>
        <v>-85.439806508706781</v>
      </c>
      <c r="AW33">
        <v>30</v>
      </c>
      <c r="AX33">
        <f>IF(Z33&gt;0, (R33*SUMPRODUCT(K33:$K$98, X33:$X$98)-K33*$AZ$3)/Z33, 0)</f>
        <v>1621.7969201741453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250000</v>
      </c>
      <c r="S34">
        <f t="shared" si="1"/>
        <v>1604.1669627313188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1025.9766303356855</v>
      </c>
      <c r="AC34">
        <f t="shared" si="2"/>
        <v>992.82414684066998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-1846.9450587786691</v>
      </c>
      <c r="AI34">
        <f t="shared" si="6"/>
        <v>-1862.4176400296608</v>
      </c>
      <c r="AJ34">
        <f t="shared" si="7"/>
        <v>33.152483495015531</v>
      </c>
      <c r="AK34">
        <f t="shared" si="22"/>
        <v>71.818364123497986</v>
      </c>
      <c r="AL34">
        <f t="shared" si="8"/>
        <v>-1757.4467924111473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-86.371749392828917</v>
      </c>
      <c r="AR34">
        <f t="shared" si="9"/>
        <v>-87.095319324657069</v>
      </c>
      <c r="AS34">
        <f t="shared" si="9"/>
        <v>1.5503644694633669</v>
      </c>
      <c r="AT34">
        <f t="shared" si="9"/>
        <v>3.3585610564829782</v>
      </c>
      <c r="AU34">
        <f t="shared" ref="AU34:AU79" si="23">AL34*$K34</f>
        <v>-82.186393798710725</v>
      </c>
      <c r="AW34">
        <v>31</v>
      </c>
      <c r="AX34">
        <f>IF(Z34&gt;0, (R34*SUMPRODUCT(K34:$K$98, X34:$X$98)-K34*$AZ$3)/Z34, 0)</f>
        <v>1604.1669627313188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250000</v>
      </c>
      <c r="S35">
        <f t="shared" si="1"/>
        <v>1582.9287319356672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992.82414684066998</v>
      </c>
      <c r="AC35">
        <f t="shared" si="2"/>
        <v>957.28453524281156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-1989.73016147258</v>
      </c>
      <c r="AI35">
        <f t="shared" ref="AI35:AI66" si="25">SUM(AE35:AH35)</f>
        <v>-2004.8490438949145</v>
      </c>
      <c r="AJ35">
        <f t="shared" si="7"/>
        <v>35.539611597858425</v>
      </c>
      <c r="AK35">
        <f t="shared" si="22"/>
        <v>69.497690278846903</v>
      </c>
      <c r="AL35">
        <f t="shared" ref="AL35:AL79" si="26">SUM(AI35:AK35)</f>
        <v>-1899.8117420182091</v>
      </c>
      <c r="AN35">
        <f t="shared" ref="AN35:AT66" si="27">AE35*$K35</f>
        <v>0</v>
      </c>
      <c r="AO35">
        <f t="shared" si="27"/>
        <v>0</v>
      </c>
      <c r="AP35">
        <f t="shared" si="27"/>
        <v>-0.63127618567576305</v>
      </c>
      <c r="AQ35">
        <f t="shared" si="27"/>
        <v>-83.079504937672965</v>
      </c>
      <c r="AR35">
        <f t="shared" si="27"/>
        <v>-83.710781123348724</v>
      </c>
      <c r="AS35">
        <f t="shared" si="27"/>
        <v>1.4839265114431686</v>
      </c>
      <c r="AT35">
        <f t="shared" si="27"/>
        <v>2.9018174496611988</v>
      </c>
      <c r="AU35">
        <f t="shared" si="23"/>
        <v>-79.325037162244357</v>
      </c>
      <c r="AW35">
        <v>32</v>
      </c>
      <c r="AX35">
        <f>IF(Z35&gt;0, (R35*SUMPRODUCT(K35:$K$98, X35:$X$98)-K35*$AZ$3)/Z35, 0)</f>
        <v>1582.9287319356672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250000</v>
      </c>
      <c r="S36">
        <f t="shared" si="1"/>
        <v>1558.3491201430286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957.28453524281156</v>
      </c>
      <c r="AC36">
        <f t="shared" si="2"/>
        <v>919.59086762207676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-2150.4838312750835</v>
      </c>
      <c r="AI36">
        <f t="shared" si="25"/>
        <v>-2165.2364764900672</v>
      </c>
      <c r="AJ36">
        <f t="shared" si="7"/>
        <v>37.6936676207348</v>
      </c>
      <c r="AK36">
        <f t="shared" si="22"/>
        <v>67.009917466996811</v>
      </c>
      <c r="AL36">
        <f t="shared" si="26"/>
        <v>-2060.5328914023357</v>
      </c>
      <c r="AN36">
        <f t="shared" si="27"/>
        <v>0</v>
      </c>
      <c r="AO36">
        <f t="shared" si="27"/>
        <v>0</v>
      </c>
      <c r="AP36">
        <f t="shared" si="27"/>
        <v>-0.54998594636915832</v>
      </c>
      <c r="AQ36">
        <f t="shared" si="27"/>
        <v>-80.171106120965348</v>
      </c>
      <c r="AR36">
        <f t="shared" si="27"/>
        <v>-80.72109206733451</v>
      </c>
      <c r="AS36">
        <f t="shared" si="27"/>
        <v>1.4052386644165227</v>
      </c>
      <c r="AT36">
        <f t="shared" si="27"/>
        <v>2.498163030232301</v>
      </c>
      <c r="AU36">
        <f t="shared" si="23"/>
        <v>-76.817690372685689</v>
      </c>
      <c r="AW36">
        <v>33</v>
      </c>
      <c r="AX36">
        <f>IF(Z36&gt;0, (R36*SUMPRODUCT(K36:$K$98, X36:$X$98)-K36*$AZ$3)/Z36, 0)</f>
        <v>1558.3491201430286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250000</v>
      </c>
      <c r="S37">
        <f t="shared" si="1"/>
        <v>1530.5726497508006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919.59086762207676</v>
      </c>
      <c r="AC37">
        <f t="shared" si="2"/>
        <v>879.94283053409185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-2323.4739067183764</v>
      </c>
      <c r="AI37">
        <f t="shared" si="25"/>
        <v>-2337.8466780905383</v>
      </c>
      <c r="AJ37">
        <f t="shared" si="7"/>
        <v>39.648037087984903</v>
      </c>
      <c r="AK37">
        <f t="shared" si="22"/>
        <v>64.371360733545373</v>
      </c>
      <c r="AL37">
        <f t="shared" si="26"/>
        <v>-2233.827280269008</v>
      </c>
      <c r="AN37">
        <f t="shared" si="27"/>
        <v>0</v>
      </c>
      <c r="AO37">
        <f t="shared" si="27"/>
        <v>0</v>
      </c>
      <c r="AP37">
        <f t="shared" si="27"/>
        <v>-0.47841433990509091</v>
      </c>
      <c r="AQ37">
        <f t="shared" si="27"/>
        <v>-77.339519747900511</v>
      </c>
      <c r="AR37">
        <f t="shared" si="27"/>
        <v>-77.817934087805611</v>
      </c>
      <c r="AS37">
        <f t="shared" si="27"/>
        <v>1.3197308299719881</v>
      </c>
      <c r="AT37">
        <f t="shared" si="27"/>
        <v>2.1426752890385217</v>
      </c>
      <c r="AU37">
        <f t="shared" si="23"/>
        <v>-74.355527968795101</v>
      </c>
      <c r="AW37">
        <v>34</v>
      </c>
      <c r="AX37">
        <f>IF(Z37&gt;0, (R37*SUMPRODUCT(K37:$K$98, X37:$X$98)-K37*$AZ$3)/Z37, 0)</f>
        <v>1530.5726497508006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250000</v>
      </c>
      <c r="S38">
        <f t="shared" si="1"/>
        <v>1500.1573450356784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879.94283053409185</v>
      </c>
      <c r="AC38">
        <f t="shared" si="2"/>
        <v>838.78462242278101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-2507.662264347769</v>
      </c>
      <c r="AI38">
        <f t="shared" si="25"/>
        <v>-2521.6405417797746</v>
      </c>
      <c r="AJ38">
        <f t="shared" si="7"/>
        <v>41.158208111310842</v>
      </c>
      <c r="AK38">
        <f t="shared" si="22"/>
        <v>61.595998137386438</v>
      </c>
      <c r="AL38">
        <f t="shared" si="26"/>
        <v>-2418.8863355310777</v>
      </c>
      <c r="AN38">
        <f t="shared" si="27"/>
        <v>0</v>
      </c>
      <c r="AO38">
        <f t="shared" si="27"/>
        <v>0</v>
      </c>
      <c r="AP38">
        <f t="shared" si="27"/>
        <v>-0.41543138593968021</v>
      </c>
      <c r="AQ38">
        <f t="shared" si="27"/>
        <v>-74.527180835697962</v>
      </c>
      <c r="AR38">
        <f t="shared" si="27"/>
        <v>-74.942612221637646</v>
      </c>
      <c r="AS38">
        <f t="shared" si="27"/>
        <v>1.2232130548021671</v>
      </c>
      <c r="AT38">
        <f t="shared" si="27"/>
        <v>1.8306197597682881</v>
      </c>
      <c r="AU38">
        <f t="shared" si="23"/>
        <v>-71.888779407067204</v>
      </c>
      <c r="AW38">
        <v>35</v>
      </c>
      <c r="AX38">
        <f>IF(Z38&gt;0, (R38*SUMPRODUCT(K38:$K$98, X38:$X$98)-K38*$AZ$3)/Z38, 0)</f>
        <v>1500.1573450356784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250000</v>
      </c>
      <c r="S39">
        <f t="shared" si="1"/>
        <v>1467.6450105350104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838.78462242278101</v>
      </c>
      <c r="AC39">
        <f t="shared" si="2"/>
        <v>796.56218411975249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-2697.8120174258415</v>
      </c>
      <c r="AI39">
        <f t="shared" si="25"/>
        <v>-2711.3807308817845</v>
      </c>
      <c r="AJ39">
        <f t="shared" si="7"/>
        <v>42.222438303028525</v>
      </c>
      <c r="AK39">
        <f t="shared" si="22"/>
        <v>58.714923569594674</v>
      </c>
      <c r="AL39">
        <f t="shared" si="26"/>
        <v>-2610.4433690091614</v>
      </c>
      <c r="AN39">
        <f t="shared" si="27"/>
        <v>0</v>
      </c>
      <c r="AO39">
        <f t="shared" si="27"/>
        <v>0</v>
      </c>
      <c r="AP39">
        <f t="shared" si="27"/>
        <v>-0.36005288664093144</v>
      </c>
      <c r="AQ39">
        <f t="shared" si="27"/>
        <v>-71.587848593215867</v>
      </c>
      <c r="AR39">
        <f t="shared" si="27"/>
        <v>-71.947901479856796</v>
      </c>
      <c r="AS39">
        <f t="shared" si="27"/>
        <v>1.1203944162713297</v>
      </c>
      <c r="AT39">
        <f t="shared" si="27"/>
        <v>1.5580311124394073</v>
      </c>
      <c r="AU39">
        <f t="shared" si="23"/>
        <v>-69.269475951146063</v>
      </c>
      <c r="AW39">
        <v>36</v>
      </c>
      <c r="AX39">
        <f>IF(Z39&gt;0, (R39*SUMPRODUCT(K39:$K$98, X39:$X$98)-K39*$AZ$3)/Z39, 0)</f>
        <v>1467.6450105350104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250000</v>
      </c>
      <c r="S40">
        <f t="shared" si="1"/>
        <v>1433.8216109077002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796.56218411975249</v>
      </c>
      <c r="AC40">
        <f t="shared" si="2"/>
        <v>753.8178556449916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-2895.1791855331367</v>
      </c>
      <c r="AI40">
        <f t="shared" si="25"/>
        <v>-2908.322693935967</v>
      </c>
      <c r="AJ40">
        <f t="shared" si="7"/>
        <v>42.744328474760891</v>
      </c>
      <c r="AK40">
        <f t="shared" si="22"/>
        <v>55.759352888382679</v>
      </c>
      <c r="AL40">
        <f t="shared" si="26"/>
        <v>-2809.8190125728233</v>
      </c>
      <c r="AN40">
        <f t="shared" si="27"/>
        <v>0</v>
      </c>
      <c r="AO40">
        <f t="shared" si="27"/>
        <v>0</v>
      </c>
      <c r="AP40">
        <f t="shared" si="27"/>
        <v>-0.31140165075301746</v>
      </c>
      <c r="AQ40">
        <f t="shared" si="27"/>
        <v>-68.593829742343829</v>
      </c>
      <c r="AR40">
        <f t="shared" si="27"/>
        <v>-68.905231393096855</v>
      </c>
      <c r="AS40">
        <f t="shared" si="27"/>
        <v>1.0127170036657511</v>
      </c>
      <c r="AT40">
        <f t="shared" si="27"/>
        <v>1.3210745565182267</v>
      </c>
      <c r="AU40">
        <f t="shared" si="23"/>
        <v>-66.571439832912873</v>
      </c>
      <c r="AW40">
        <v>37</v>
      </c>
      <c r="AX40">
        <f>IF(Z40&gt;0, (R40*SUMPRODUCT(K40:$K$98, X40:$X$98)-K40*$AZ$3)/Z40, 0)</f>
        <v>1433.8216109077002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250000</v>
      </c>
      <c r="S41">
        <f t="shared" si="1"/>
        <v>1399.3941996205249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753.8178556449916</v>
      </c>
      <c r="AC41">
        <f t="shared" si="2"/>
        <v>710.97716886555395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-3105.5631490202818</v>
      </c>
      <c r="AI41">
        <f t="shared" si="25"/>
        <v>-3118.2646660241817</v>
      </c>
      <c r="AJ41">
        <f t="shared" si="7"/>
        <v>42.840686779437647</v>
      </c>
      <c r="AK41">
        <f t="shared" si="22"/>
        <v>52.767249895149419</v>
      </c>
      <c r="AL41">
        <f t="shared" si="26"/>
        <v>-3022.656729349595</v>
      </c>
      <c r="AN41">
        <f t="shared" si="27"/>
        <v>0</v>
      </c>
      <c r="AO41">
        <f t="shared" si="27"/>
        <v>0</v>
      </c>
      <c r="AP41">
        <f t="shared" si="27"/>
        <v>-0.26868732191223826</v>
      </c>
      <c r="AQ41">
        <f t="shared" si="27"/>
        <v>-65.694943783754297</v>
      </c>
      <c r="AR41">
        <f t="shared" si="27"/>
        <v>-65.963631105666536</v>
      </c>
      <c r="AS41">
        <f t="shared" si="27"/>
        <v>0.90624996967794769</v>
      </c>
      <c r="AT41">
        <f t="shared" si="27"/>
        <v>1.1162360413050216</v>
      </c>
      <c r="AU41">
        <f t="shared" si="23"/>
        <v>-63.941145094683577</v>
      </c>
      <c r="AW41">
        <v>38</v>
      </c>
      <c r="AX41">
        <f>IF(Z41&gt;0, (R41*SUMPRODUCT(K41:$K$98, X41:$X$98)-K41*$AZ$3)/Z41, 0)</f>
        <v>1399.3941996205249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250000</v>
      </c>
      <c r="S42">
        <f t="shared" si="1"/>
        <v>1364.7556659640113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710.97716886555395</v>
      </c>
      <c r="AC42">
        <f t="shared" si="2"/>
        <v>668.27610272725144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-3328.2152079160064</v>
      </c>
      <c r="AI42">
        <f t="shared" si="25"/>
        <v>-3340.4568882290755</v>
      </c>
      <c r="AJ42">
        <f t="shared" si="7"/>
        <v>42.701066138302508</v>
      </c>
      <c r="AK42">
        <f t="shared" si="22"/>
        <v>49.768401820588778</v>
      </c>
      <c r="AL42">
        <f t="shared" si="26"/>
        <v>-3247.9874202701844</v>
      </c>
      <c r="AN42">
        <f t="shared" si="27"/>
        <v>0</v>
      </c>
      <c r="AO42">
        <f t="shared" si="27"/>
        <v>0</v>
      </c>
      <c r="AP42">
        <f t="shared" si="27"/>
        <v>-0.23121424745215483</v>
      </c>
      <c r="AQ42">
        <f t="shared" si="27"/>
        <v>-62.861531666985819</v>
      </c>
      <c r="AR42">
        <f t="shared" si="27"/>
        <v>-63.09274591443797</v>
      </c>
      <c r="AS42">
        <f t="shared" si="27"/>
        <v>0.80651467936405774</v>
      </c>
      <c r="AT42">
        <f t="shared" si="27"/>
        <v>0.93999869948889736</v>
      </c>
      <c r="AU42">
        <f t="shared" si="23"/>
        <v>-61.346232535585017</v>
      </c>
      <c r="AW42">
        <v>39</v>
      </c>
      <c r="AX42">
        <f>IF(Z42&gt;0, (R42*SUMPRODUCT(K42:$K$98, X42:$X$98)-K42*$AZ$3)/Z42, 0)</f>
        <v>1364.7556659640113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250000</v>
      </c>
      <c r="S43">
        <f t="shared" si="1"/>
        <v>1330.3336982958833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668.27610272725144</v>
      </c>
      <c r="AC43">
        <f t="shared" si="2"/>
        <v>625.94481895799038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-3563.3478461555942</v>
      </c>
      <c r="AI43">
        <f t="shared" si="25"/>
        <v>-3575.1107748809172</v>
      </c>
      <c r="AJ43">
        <f t="shared" si="7"/>
        <v>42.331283769261063</v>
      </c>
      <c r="AK43">
        <f t="shared" si="22"/>
        <v>46.779327190907608</v>
      </c>
      <c r="AL43">
        <f t="shared" si="26"/>
        <v>-3486.0001639207485</v>
      </c>
      <c r="AN43">
        <f t="shared" si="27"/>
        <v>0</v>
      </c>
      <c r="AO43">
        <f t="shared" si="27"/>
        <v>0</v>
      </c>
      <c r="AP43">
        <f t="shared" si="27"/>
        <v>-0.19836771962553035</v>
      </c>
      <c r="AQ43">
        <f t="shared" si="27"/>
        <v>-60.091598187850437</v>
      </c>
      <c r="AR43">
        <f t="shared" si="27"/>
        <v>-60.289965907475967</v>
      </c>
      <c r="AS43">
        <f t="shared" si="27"/>
        <v>0.71386645504808155</v>
      </c>
      <c r="AT43">
        <f t="shared" si="27"/>
        <v>0.78887738565483323</v>
      </c>
      <c r="AU43">
        <f t="shared" si="23"/>
        <v>-58.787222066773047</v>
      </c>
      <c r="AW43">
        <v>40</v>
      </c>
      <c r="AX43">
        <f>IF(Z43&gt;0, (R43*SUMPRODUCT(K43:$K$98, X43:$X$98)-K43*$AZ$3)/Z43, 0)</f>
        <v>1330.3336982958833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250000</v>
      </c>
      <c r="S44">
        <f t="shared" si="1"/>
        <v>1296.3425061089224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625.94481895799038</v>
      </c>
      <c r="AC44">
        <f t="shared" si="2"/>
        <v>584.18379925025158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-3792.9920091544232</v>
      </c>
      <c r="AI44">
        <f t="shared" si="25"/>
        <v>-3804.2580093915776</v>
      </c>
      <c r="AJ44">
        <f t="shared" si="7"/>
        <v>41.761019707738797</v>
      </c>
      <c r="AK44">
        <f t="shared" si="22"/>
        <v>43.81613732705933</v>
      </c>
      <c r="AL44">
        <f t="shared" si="26"/>
        <v>-3718.6808523567793</v>
      </c>
      <c r="AN44">
        <f t="shared" si="27"/>
        <v>0</v>
      </c>
      <c r="AO44">
        <f t="shared" si="27"/>
        <v>0</v>
      </c>
      <c r="AP44">
        <f t="shared" si="27"/>
        <v>-0.1696317992897596</v>
      </c>
      <c r="AQ44">
        <f t="shared" si="27"/>
        <v>-57.110957363788152</v>
      </c>
      <c r="AR44">
        <f t="shared" si="27"/>
        <v>-57.280589163077913</v>
      </c>
      <c r="AS44">
        <f t="shared" si="27"/>
        <v>0.6287943160019156</v>
      </c>
      <c r="AT44">
        <f t="shared" si="27"/>
        <v>0.65973815517988166</v>
      </c>
      <c r="AU44">
        <f t="shared" si="23"/>
        <v>-55.99205669189611</v>
      </c>
      <c r="AW44">
        <v>41</v>
      </c>
      <c r="AX44">
        <f>IF(Z44&gt;0, (R44*SUMPRODUCT(K44:$K$98, X44:$X$98)-K44*$AZ$3)/Z44, 0)</f>
        <v>1296.3425061089224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250000</v>
      </c>
      <c r="S45">
        <f t="shared" si="1"/>
        <v>1263.4437682924704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584.18379925025158</v>
      </c>
      <c r="AC45">
        <f t="shared" si="2"/>
        <v>543.4394298151343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-4002.0179971042458</v>
      </c>
      <c r="AI45">
        <f t="shared" si="25"/>
        <v>-4012.771135539318</v>
      </c>
      <c r="AJ45">
        <f t="shared" si="7"/>
        <v>40.744369435117278</v>
      </c>
      <c r="AK45">
        <f t="shared" si="22"/>
        <v>40.892865947517613</v>
      </c>
      <c r="AL45">
        <f t="shared" si="26"/>
        <v>-3931.133900156683</v>
      </c>
      <c r="AN45">
        <f t="shared" si="27"/>
        <v>0</v>
      </c>
      <c r="AO45">
        <f t="shared" si="27"/>
        <v>0</v>
      </c>
      <c r="AP45">
        <f t="shared" si="27"/>
        <v>-0.14456219268751253</v>
      </c>
      <c r="AQ45">
        <f t="shared" si="27"/>
        <v>-53.802013275428131</v>
      </c>
      <c r="AR45">
        <f t="shared" si="27"/>
        <v>-53.946575468115647</v>
      </c>
      <c r="AS45">
        <f t="shared" si="27"/>
        <v>0.54775593383970156</v>
      </c>
      <c r="AT45">
        <f t="shared" si="27"/>
        <v>0.54975227951763161</v>
      </c>
      <c r="AU45">
        <f t="shared" si="23"/>
        <v>-52.84906725475831</v>
      </c>
      <c r="AW45">
        <v>42</v>
      </c>
      <c r="AX45">
        <f>IF(Z45&gt;0, (R45*SUMPRODUCT(K45:$K$98, X45:$X$98)-K45*$AZ$3)/Z45, 0)</f>
        <v>1263.4437682924704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250000</v>
      </c>
      <c r="S46">
        <f t="shared" si="1"/>
        <v>1244.5826047258174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543.4394298151343</v>
      </c>
      <c r="AC46">
        <f t="shared" si="2"/>
        <v>504.25044147601966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-5167.0038833282561</v>
      </c>
      <c r="AI46">
        <f t="shared" si="25"/>
        <v>-5177.1327899906446</v>
      </c>
      <c r="AJ46">
        <f t="shared" si="7"/>
        <v>39.188988339114644</v>
      </c>
      <c r="AK46">
        <f t="shared" si="22"/>
        <v>38.040760087059404</v>
      </c>
      <c r="AL46">
        <f t="shared" si="26"/>
        <v>-5099.9030415644702</v>
      </c>
      <c r="AN46">
        <f t="shared" si="27"/>
        <v>0</v>
      </c>
      <c r="AO46">
        <f t="shared" si="27"/>
        <v>0</v>
      </c>
      <c r="AP46">
        <f t="shared" si="27"/>
        <v>-0.12158053117330164</v>
      </c>
      <c r="AQ46">
        <f t="shared" si="27"/>
        <v>-62.02121291553177</v>
      </c>
      <c r="AR46">
        <f t="shared" si="27"/>
        <v>-62.14279344670507</v>
      </c>
      <c r="AS46">
        <f t="shared" si="27"/>
        <v>0.47039805748295971</v>
      </c>
      <c r="AT46">
        <f t="shared" si="27"/>
        <v>0.45661550370433257</v>
      </c>
      <c r="AU46">
        <f t="shared" si="23"/>
        <v>-61.215779885517776</v>
      </c>
      <c r="AW46">
        <v>43</v>
      </c>
      <c r="AX46">
        <f>IF(Z46&gt;0, (R46*SUMPRODUCT(K46:$K$98, X46:$X$98)-K46*$AZ$3)/Z46, 0)</f>
        <v>1244.5826047258174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250000</v>
      </c>
      <c r="S47">
        <f t="shared" si="1"/>
        <v>1210.3474254544701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504.25044147601966</v>
      </c>
      <c r="AC47">
        <f t="shared" si="2"/>
        <v>455.27657225362469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-6237.7695714257688</v>
      </c>
      <c r="AI47">
        <f t="shared" si="25"/>
        <v>-6247.1734120643914</v>
      </c>
      <c r="AJ47">
        <f t="shared" si="7"/>
        <v>48.973869222394967</v>
      </c>
      <c r="AK47">
        <f t="shared" si="22"/>
        <v>35.29753090332138</v>
      </c>
      <c r="AL47">
        <f t="shared" si="26"/>
        <v>-6162.9020119386751</v>
      </c>
      <c r="AN47">
        <f t="shared" si="27"/>
        <v>0</v>
      </c>
      <c r="AO47">
        <f t="shared" si="27"/>
        <v>0</v>
      </c>
      <c r="AP47">
        <f t="shared" si="27"/>
        <v>-0.10078333036094422</v>
      </c>
      <c r="AQ47">
        <f t="shared" si="27"/>
        <v>-66.851748725991868</v>
      </c>
      <c r="AR47">
        <f t="shared" si="27"/>
        <v>-66.952532056352823</v>
      </c>
      <c r="AS47">
        <f t="shared" si="27"/>
        <v>0.52486530031387468</v>
      </c>
      <c r="AT47">
        <f t="shared" si="27"/>
        <v>0.37829253542904057</v>
      </c>
      <c r="AU47">
        <f t="shared" si="23"/>
        <v>-66.049374220609906</v>
      </c>
      <c r="AW47">
        <v>44</v>
      </c>
      <c r="AX47">
        <f>IF(Z47&gt;0, (R47*SUMPRODUCT(K47:$K$98, X47:$X$98)-K47*$AZ$3)/Z47, 0)</f>
        <v>1210.3474254544701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250000</v>
      </c>
      <c r="S48">
        <f t="shared" si="1"/>
        <v>1164.2993281749084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455.27657225362469</v>
      </c>
      <c r="AC48">
        <f t="shared" si="2"/>
        <v>400.07423753936223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-7193.5156680245709</v>
      </c>
      <c r="AI48">
        <f t="shared" si="25"/>
        <v>-7202.1061186900042</v>
      </c>
      <c r="AJ48">
        <f t="shared" si="7"/>
        <v>55.202334714262463</v>
      </c>
      <c r="AK48">
        <f t="shared" si="22"/>
        <v>31.869360057753731</v>
      </c>
      <c r="AL48">
        <f t="shared" si="26"/>
        <v>-7115.0344239179885</v>
      </c>
      <c r="AN48">
        <f t="shared" si="27"/>
        <v>0</v>
      </c>
      <c r="AO48">
        <f t="shared" si="27"/>
        <v>0</v>
      </c>
      <c r="AP48">
        <f t="shared" si="27"/>
        <v>-8.2201808038787974E-2</v>
      </c>
      <c r="AQ48">
        <f t="shared" si="27"/>
        <v>-68.834571909752256</v>
      </c>
      <c r="AR48">
        <f t="shared" si="27"/>
        <v>-68.916773717791031</v>
      </c>
      <c r="AS48">
        <f t="shared" si="27"/>
        <v>0.52822976328048965</v>
      </c>
      <c r="AT48">
        <f t="shared" si="27"/>
        <v>0.30495711107774043</v>
      </c>
      <c r="AU48">
        <f t="shared" si="23"/>
        <v>-68.083586843432812</v>
      </c>
      <c r="AW48">
        <v>45</v>
      </c>
      <c r="AX48">
        <f>IF(Z48&gt;0, (R48*SUMPRODUCT(K48:$K$98, X48:$X$98)-K48*$AZ$3)/Z48, 0)</f>
        <v>1164.2993281749084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250000</v>
      </c>
      <c r="S49">
        <f t="shared" si="1"/>
        <v>1108.3957120016282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400.07423753936223</v>
      </c>
      <c r="AC49">
        <f t="shared" si="2"/>
        <v>341.64092814008262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-7987.9350111335398</v>
      </c>
      <c r="AI49">
        <f t="shared" si="25"/>
        <v>-7995.6407637912062</v>
      </c>
      <c r="AJ49">
        <f t="shared" si="7"/>
        <v>58.433309399279608</v>
      </c>
      <c r="AK49">
        <f t="shared" si="22"/>
        <v>28.00519662775536</v>
      </c>
      <c r="AL49">
        <f t="shared" si="26"/>
        <v>-7909.202257764171</v>
      </c>
      <c r="AN49">
        <f t="shared" si="27"/>
        <v>0</v>
      </c>
      <c r="AO49">
        <f t="shared" si="27"/>
        <v>0</v>
      </c>
      <c r="AP49">
        <f t="shared" si="27"/>
        <v>-6.5835852571888231E-2</v>
      </c>
      <c r="AQ49">
        <f t="shared" si="27"/>
        <v>-68.246741766832798</v>
      </c>
      <c r="AR49">
        <f t="shared" si="27"/>
        <v>-68.312577619404692</v>
      </c>
      <c r="AS49">
        <f t="shared" si="27"/>
        <v>0.49923828518832342</v>
      </c>
      <c r="AT49">
        <f t="shared" si="27"/>
        <v>0.23926877468580909</v>
      </c>
      <c r="AU49">
        <f t="shared" si="23"/>
        <v>-67.574070559530554</v>
      </c>
      <c r="AW49">
        <v>46</v>
      </c>
      <c r="AX49">
        <f>IF(Z49&gt;0, (R49*SUMPRODUCT(K49:$K$98, X49:$X$98)-K49*$AZ$3)/Z49, 0)</f>
        <v>1108.3957120016282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250000</v>
      </c>
      <c r="S50">
        <f t="shared" si="1"/>
        <v>1041.4188135796096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341.64092814008262</v>
      </c>
      <c r="AC50">
        <f t="shared" si="2"/>
        <v>282.68102790045754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-8427.3581735231601</v>
      </c>
      <c r="AI50">
        <f t="shared" si="25"/>
        <v>-8434.1441328368965</v>
      </c>
      <c r="AJ50">
        <f t="shared" si="7"/>
        <v>58.959900239625085</v>
      </c>
      <c r="AK50">
        <f t="shared" si="22"/>
        <v>23.914864969805787</v>
      </c>
      <c r="AL50">
        <f t="shared" si="26"/>
        <v>-8351.2693676274666</v>
      </c>
      <c r="AN50">
        <f t="shared" si="27"/>
        <v>0</v>
      </c>
      <c r="AO50">
        <f t="shared" si="27"/>
        <v>0</v>
      </c>
      <c r="AP50">
        <f t="shared" si="27"/>
        <v>-5.1765525610917552E-2</v>
      </c>
      <c r="AQ50">
        <f t="shared" si="27"/>
        <v>-64.286655017336429</v>
      </c>
      <c r="AR50">
        <f t="shared" si="27"/>
        <v>-64.338420542947347</v>
      </c>
      <c r="AS50">
        <f t="shared" si="27"/>
        <v>0.44976547673857248</v>
      </c>
      <c r="AT50">
        <f t="shared" si="27"/>
        <v>0.18243044171663075</v>
      </c>
      <c r="AU50">
        <f t="shared" si="23"/>
        <v>-63.706224624492151</v>
      </c>
      <c r="AW50">
        <v>47</v>
      </c>
      <c r="AX50">
        <f>IF(Z50&gt;0, (R50*SUMPRODUCT(K50:$K$98, X50:$X$98)-K50*$AZ$3)/Z50, 0)</f>
        <v>1041.4188135796096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250000</v>
      </c>
      <c r="S51">
        <f t="shared" si="1"/>
        <v>967.76414631014973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282.68102790045754</v>
      </c>
      <c r="AC51">
        <f t="shared" si="2"/>
        <v>226.68619567527082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-8621.7406610074577</v>
      </c>
      <c r="AI51">
        <f t="shared" si="25"/>
        <v>-8627.5965866619572</v>
      </c>
      <c r="AJ51">
        <f t="shared" si="7"/>
        <v>55.994832225186713</v>
      </c>
      <c r="AK51">
        <f t="shared" si="22"/>
        <v>19.787671953032028</v>
      </c>
      <c r="AL51">
        <f t="shared" si="26"/>
        <v>-8551.8140824837374</v>
      </c>
      <c r="AN51">
        <f t="shared" si="27"/>
        <v>0</v>
      </c>
      <c r="AO51">
        <f t="shared" si="27"/>
        <v>0</v>
      </c>
      <c r="AP51">
        <f t="shared" si="27"/>
        <v>-3.9884753133622414E-2</v>
      </c>
      <c r="AQ51">
        <f t="shared" si="27"/>
        <v>-58.72273968885056</v>
      </c>
      <c r="AR51">
        <f t="shared" si="27"/>
        <v>-58.762624441984187</v>
      </c>
      <c r="AS51">
        <f t="shared" si="27"/>
        <v>0.38138121824419091</v>
      </c>
      <c r="AT51">
        <f t="shared" si="27"/>
        <v>0.13477398066511664</v>
      </c>
      <c r="AU51">
        <f t="shared" si="23"/>
        <v>-58.246469243074877</v>
      </c>
      <c r="AW51">
        <v>48</v>
      </c>
      <c r="AX51">
        <f>IF(Z51&gt;0, (R51*SUMPRODUCT(K51:$K$98, X51:$X$98)-K51*$AZ$3)/Z51, 0)</f>
        <v>967.76414631014973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250000</v>
      </c>
      <c r="S52">
        <f t="shared" si="1"/>
        <v>886.6186055094505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226.68619567527082</v>
      </c>
      <c r="AC52">
        <f t="shared" si="2"/>
        <v>175.3668691936968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-8525.4378471387699</v>
      </c>
      <c r="AI52">
        <f t="shared" si="25"/>
        <v>-8530.3826697520108</v>
      </c>
      <c r="AJ52">
        <f t="shared" si="7"/>
        <v>51.319326481574024</v>
      </c>
      <c r="AK52">
        <f t="shared" si="22"/>
        <v>15.86803369726896</v>
      </c>
      <c r="AL52">
        <f t="shared" si="26"/>
        <v>-8463.1953095731678</v>
      </c>
      <c r="AN52">
        <f t="shared" si="27"/>
        <v>0</v>
      </c>
      <c r="AO52">
        <f t="shared" si="27"/>
        <v>0</v>
      </c>
      <c r="AP52">
        <f t="shared" si="27"/>
        <v>-3.0070735313808741E-2</v>
      </c>
      <c r="AQ52">
        <f t="shared" si="27"/>
        <v>-51.845375453753611</v>
      </c>
      <c r="AR52">
        <f t="shared" si="27"/>
        <v>-51.875446189067425</v>
      </c>
      <c r="AS52">
        <f t="shared" si="27"/>
        <v>0.31208599454676866</v>
      </c>
      <c r="AT52">
        <f t="shared" si="27"/>
        <v>9.6497585167877917E-2</v>
      </c>
      <c r="AU52">
        <f t="shared" si="23"/>
        <v>-51.466862609352773</v>
      </c>
      <c r="AW52">
        <v>49</v>
      </c>
      <c r="AX52">
        <f>IF(Z52&gt;0, (R52*SUMPRODUCT(K52:$K$98, X52:$X$98)-K52*$AZ$3)/Z52, 0)</f>
        <v>886.6186055094505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250000</v>
      </c>
      <c r="S53">
        <f t="shared" si="1"/>
        <v>797.22241535515923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175.3668691936968</v>
      </c>
      <c r="AC53">
        <f t="shared" si="2"/>
        <v>130.13168410358298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-8145.9085677965513</v>
      </c>
      <c r="AI53">
        <f t="shared" si="25"/>
        <v>-8149.9893513268789</v>
      </c>
      <c r="AJ53">
        <f t="shared" si="7"/>
        <v>45.235185090113816</v>
      </c>
      <c r="AK53">
        <f t="shared" si="22"/>
        <v>12.275680843558778</v>
      </c>
      <c r="AL53">
        <f t="shared" si="26"/>
        <v>-8092.478485393206</v>
      </c>
      <c r="AN53">
        <f t="shared" si="27"/>
        <v>0</v>
      </c>
      <c r="AO53">
        <f t="shared" si="27"/>
        <v>0</v>
      </c>
      <c r="AP53">
        <f t="shared" si="27"/>
        <v>-2.2157403491091038E-2</v>
      </c>
      <c r="AQ53">
        <f t="shared" si="27"/>
        <v>-44.22978616650613</v>
      </c>
      <c r="AR53">
        <f t="shared" si="27"/>
        <v>-44.251943569997223</v>
      </c>
      <c r="AS53">
        <f t="shared" si="27"/>
        <v>0.24561318692523165</v>
      </c>
      <c r="AT53">
        <f t="shared" si="27"/>
        <v>6.6653183526432236E-2</v>
      </c>
      <c r="AU53">
        <f t="shared" si="23"/>
        <v>-43.939677199545557</v>
      </c>
      <c r="AW53">
        <v>50</v>
      </c>
      <c r="AX53">
        <f>IF(Z53&gt;0, (R53*SUMPRODUCT(K53:$K$98, X53:$X$98)-K53*$AZ$3)/Z53, 0)</f>
        <v>797.22241535515923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250000</v>
      </c>
      <c r="S54">
        <f t="shared" si="1"/>
        <v>698.8988283196004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130.13168410358298</v>
      </c>
      <c r="AC54">
        <f t="shared" si="2"/>
        <v>91.803853618898088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-7561.0076567230972</v>
      </c>
      <c r="AI54">
        <f t="shared" si="25"/>
        <v>-7564.2915316524495</v>
      </c>
      <c r="AJ54">
        <f t="shared" si="7"/>
        <v>38.327830484684895</v>
      </c>
      <c r="AK54">
        <f t="shared" si="22"/>
        <v>9.1092178872508089</v>
      </c>
      <c r="AL54">
        <f t="shared" si="26"/>
        <v>-7516.8544832805146</v>
      </c>
      <c r="AN54">
        <f t="shared" si="27"/>
        <v>0</v>
      </c>
      <c r="AO54">
        <f t="shared" si="27"/>
        <v>0</v>
      </c>
      <c r="AP54">
        <f t="shared" si="27"/>
        <v>-1.5920030448629729E-2</v>
      </c>
      <c r="AQ54">
        <f t="shared" si="27"/>
        <v>-36.655315658168156</v>
      </c>
      <c r="AR54">
        <f t="shared" si="27"/>
        <v>-36.67123568861679</v>
      </c>
      <c r="AS54">
        <f t="shared" si="27"/>
        <v>0.18581104380441402</v>
      </c>
      <c r="AT54">
        <f t="shared" si="27"/>
        <v>4.4160946822916082E-2</v>
      </c>
      <c r="AU54">
        <f t="shared" si="23"/>
        <v>-36.441263697989463</v>
      </c>
      <c r="AW54">
        <v>51</v>
      </c>
      <c r="AX54">
        <f>IF(Z54&gt;0, (R54*SUMPRODUCT(K54:$K$98, X54:$X$98)-K54*$AZ$3)/Z54, 0)</f>
        <v>698.8988283196004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250000</v>
      </c>
      <c r="S55">
        <f t="shared" si="1"/>
        <v>586.99466590884879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91.803853618898088</v>
      </c>
      <c r="AC55">
        <f t="shared" si="2"/>
        <v>60.418141248070341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-6778.3812746132353</v>
      </c>
      <c r="AI55">
        <f t="shared" si="25"/>
        <v>-6780.9544726658323</v>
      </c>
      <c r="AJ55">
        <f t="shared" si="7"/>
        <v>31.385712370827747</v>
      </c>
      <c r="AK55">
        <f t="shared" si="22"/>
        <v>6.4262697533228668</v>
      </c>
      <c r="AL55">
        <f t="shared" si="26"/>
        <v>-6743.1424905416816</v>
      </c>
      <c r="AN55">
        <f t="shared" si="27"/>
        <v>0</v>
      </c>
      <c r="AO55">
        <f t="shared" si="27"/>
        <v>0</v>
      </c>
      <c r="AP55">
        <f t="shared" si="27"/>
        <v>-1.1138134996496931E-2</v>
      </c>
      <c r="AQ55">
        <f t="shared" si="27"/>
        <v>-29.340347750597029</v>
      </c>
      <c r="AR55">
        <f t="shared" si="27"/>
        <v>-29.351485885593526</v>
      </c>
      <c r="AS55">
        <f t="shared" si="27"/>
        <v>0.13585363201819076</v>
      </c>
      <c r="AT55">
        <f t="shared" si="27"/>
        <v>2.7816226568399199E-2</v>
      </c>
      <c r="AU55">
        <f t="shared" si="23"/>
        <v>-29.187816027006935</v>
      </c>
      <c r="AW55">
        <v>52</v>
      </c>
      <c r="AX55">
        <f>IF(Z55&gt;0, (R55*SUMPRODUCT(K55:$K$98, X55:$X$98)-K55*$AZ$3)/Z55, 0)</f>
        <v>586.99466590884879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250000</v>
      </c>
      <c r="S56">
        <f t="shared" si="1"/>
        <v>456.70887658222125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60.418141248070341</v>
      </c>
      <c r="AC56">
        <f t="shared" si="2"/>
        <v>35.782796432598666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-5887.3490505439768</v>
      </c>
      <c r="AI56">
        <f t="shared" si="25"/>
        <v>-5889.3077817109943</v>
      </c>
      <c r="AJ56">
        <f t="shared" si="7"/>
        <v>24.635344815471676</v>
      </c>
      <c r="AK56">
        <f t="shared" si="22"/>
        <v>4.2292698873649242</v>
      </c>
      <c r="AL56">
        <f t="shared" si="26"/>
        <v>-5860.4431670081576</v>
      </c>
      <c r="AN56">
        <f t="shared" si="27"/>
        <v>0</v>
      </c>
      <c r="AO56">
        <f t="shared" si="27"/>
        <v>0</v>
      </c>
      <c r="AP56">
        <f t="shared" si="27"/>
        <v>-7.5700033972941746E-3</v>
      </c>
      <c r="AQ56">
        <f t="shared" si="27"/>
        <v>-22.753123585379328</v>
      </c>
      <c r="AR56">
        <f t="shared" si="27"/>
        <v>-22.760693588776626</v>
      </c>
      <c r="AS56">
        <f t="shared" si="27"/>
        <v>9.5209412647797614E-2</v>
      </c>
      <c r="AT56">
        <f t="shared" si="27"/>
        <v>1.6345064577790933E-2</v>
      </c>
      <c r="AU56">
        <f t="shared" si="23"/>
        <v>-22.649139111551037</v>
      </c>
      <c r="AW56">
        <v>53</v>
      </c>
      <c r="AX56">
        <f>IF(Z56&gt;0, (R56*SUMPRODUCT(K56:$K$98, X56:$X$98)-K56*$AZ$3)/Z56, 0)</f>
        <v>456.70887658222125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250000</v>
      </c>
      <c r="S57">
        <f t="shared" si="1"/>
        <v>298.19173049564711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35.782796432598666</v>
      </c>
      <c r="AC57">
        <f t="shared" si="2"/>
        <v>17.23056832500982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-4945.5581325321591</v>
      </c>
      <c r="AI57">
        <f t="shared" si="25"/>
        <v>-4947.0027205742526</v>
      </c>
      <c r="AJ57">
        <f t="shared" si="7"/>
        <v>18.552228107588846</v>
      </c>
      <c r="AK57">
        <f t="shared" si="22"/>
        <v>2.5047957502819069</v>
      </c>
      <c r="AL57">
        <f t="shared" si="26"/>
        <v>-4925.9456967163815</v>
      </c>
      <c r="AN57">
        <f t="shared" si="27"/>
        <v>0</v>
      </c>
      <c r="AO57">
        <f t="shared" si="27"/>
        <v>0</v>
      </c>
      <c r="AP57">
        <f t="shared" si="27"/>
        <v>-4.9847942065408433E-3</v>
      </c>
      <c r="AQ57">
        <f t="shared" si="27"/>
        <v>-17.065480821388288</v>
      </c>
      <c r="AR57">
        <f t="shared" si="27"/>
        <v>-17.070465615594831</v>
      </c>
      <c r="AS57">
        <f t="shared" si="27"/>
        <v>6.4017585979112834E-2</v>
      </c>
      <c r="AT57">
        <f t="shared" si="27"/>
        <v>8.6432193682545524E-3</v>
      </c>
      <c r="AU57">
        <f t="shared" si="23"/>
        <v>-16.997804810247459</v>
      </c>
      <c r="AW57">
        <v>54</v>
      </c>
      <c r="AX57">
        <f>IF(Z57&gt;0, (R57*SUMPRODUCT(K57:$K$98, X57:$X$98)-K57*$AZ$3)/Z57, 0)</f>
        <v>298.19173049564711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250000</v>
      </c>
      <c r="S58">
        <f t="shared" si="1"/>
        <v>94.995708183032832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17.23056832500982</v>
      </c>
      <c r="AC58">
        <f t="shared" si="2"/>
        <v>3.9158870373630492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-3995.9901602400387</v>
      </c>
      <c r="AI58">
        <f t="shared" si="25"/>
        <v>-3997.0207033856873</v>
      </c>
      <c r="AJ58">
        <f t="shared" si="7"/>
        <v>13.314681287646771</v>
      </c>
      <c r="AK58">
        <f t="shared" si="22"/>
        <v>1.2061397827506875</v>
      </c>
      <c r="AL58">
        <f t="shared" si="26"/>
        <v>-3982.4998823152901</v>
      </c>
      <c r="AN58">
        <f t="shared" si="27"/>
        <v>0</v>
      </c>
      <c r="AO58">
        <f t="shared" si="27"/>
        <v>0</v>
      </c>
      <c r="AP58">
        <f t="shared" si="27"/>
        <v>-3.1750558886071106E-3</v>
      </c>
      <c r="AQ58">
        <f t="shared" si="27"/>
        <v>-12.311461332459565</v>
      </c>
      <c r="AR58">
        <f t="shared" si="27"/>
        <v>-12.314636388348172</v>
      </c>
      <c r="AS58">
        <f t="shared" si="27"/>
        <v>4.102191878696701E-2</v>
      </c>
      <c r="AT58">
        <f t="shared" si="27"/>
        <v>3.7160610265327258E-3</v>
      </c>
      <c r="AU58">
        <f t="shared" si="23"/>
        <v>-12.269898408534672</v>
      </c>
      <c r="AW58">
        <v>55</v>
      </c>
      <c r="AX58">
        <f>IF(Z58&gt;0, (R58*SUMPRODUCT(K58:$K$98, X58:$X$98)-K58*$AZ$3)/Z58, 0)</f>
        <v>94.995708183032832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250000</v>
      </c>
      <c r="S59">
        <f t="shared" si="1"/>
        <v>-177.90338548572646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3.9158870373630492</v>
      </c>
      <c r="AC59">
        <f t="shared" si="2"/>
        <v>-5.0466461399701572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-3110.5416968140694</v>
      </c>
      <c r="AI59">
        <f t="shared" si="25"/>
        <v>-3111.2508803585802</v>
      </c>
      <c r="AJ59">
        <f t="shared" si="7"/>
        <v>8.9625331773332064</v>
      </c>
      <c r="AK59">
        <f t="shared" si="22"/>
        <v>0.27411209261541347</v>
      </c>
      <c r="AL59">
        <f t="shared" si="26"/>
        <v>-3102.0142350886317</v>
      </c>
      <c r="AN59">
        <f t="shared" si="27"/>
        <v>0</v>
      </c>
      <c r="AO59">
        <f t="shared" si="27"/>
        <v>0</v>
      </c>
      <c r="AP59">
        <f t="shared" si="27"/>
        <v>-1.9508587349317741E-3</v>
      </c>
      <c r="AQ59">
        <f t="shared" si="27"/>
        <v>-8.5566388089058183</v>
      </c>
      <c r="AR59">
        <f t="shared" si="27"/>
        <v>-8.5585896676407494</v>
      </c>
      <c r="AS59">
        <f t="shared" si="27"/>
        <v>2.4654599322627029E-2</v>
      </c>
      <c r="AT59">
        <f t="shared" si="27"/>
        <v>7.5404170664735261E-4</v>
      </c>
      <c r="AU59">
        <f t="shared" si="23"/>
        <v>-8.5331810266114765</v>
      </c>
      <c r="AW59">
        <v>56</v>
      </c>
      <c r="AX59">
        <f>IF(Z59&gt;0, (R59*SUMPRODUCT(K59:$K$98, X59:$X$98)-K59*$AZ$3)/Z59, 0)</f>
        <v>-177.90338548572646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250000</v>
      </c>
      <c r="S60">
        <f t="shared" si="1"/>
        <v>-564.49328291421784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-5.0466461399701572</v>
      </c>
      <c r="AC60">
        <f t="shared" si="2"/>
        <v>-10.613170524656022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-2320.6084927125758</v>
      </c>
      <c r="AI60">
        <f t="shared" si="25"/>
        <v>-2321.0785235723702</v>
      </c>
      <c r="AJ60">
        <f t="shared" si="7"/>
        <v>5.5665243846858647</v>
      </c>
      <c r="AK60">
        <f t="shared" si="22"/>
        <v>-0.35326522979791103</v>
      </c>
      <c r="AL60">
        <f t="shared" si="26"/>
        <v>-2315.8652644174822</v>
      </c>
      <c r="AN60">
        <f t="shared" si="27"/>
        <v>0</v>
      </c>
      <c r="AO60">
        <f t="shared" si="27"/>
        <v>0</v>
      </c>
      <c r="AP60">
        <f t="shared" si="27"/>
        <v>-1.1544510479880264E-3</v>
      </c>
      <c r="AQ60">
        <f t="shared" si="27"/>
        <v>-5.6996872663916669</v>
      </c>
      <c r="AR60">
        <f t="shared" si="27"/>
        <v>-5.7008417174396548</v>
      </c>
      <c r="AS60">
        <f t="shared" si="27"/>
        <v>1.3672038283530667E-2</v>
      </c>
      <c r="AT60">
        <f t="shared" si="27"/>
        <v>-8.6766093387191027E-4</v>
      </c>
      <c r="AU60">
        <f t="shared" si="23"/>
        <v>-5.6880373400899957</v>
      </c>
      <c r="AW60">
        <v>57</v>
      </c>
      <c r="AX60">
        <f>IF(Z60&gt;0, (R60*SUMPRODUCT(K60:$K$98, X60:$X$98)-K60*$AZ$3)/Z60, 0)</f>
        <v>-564.49328291421784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250000</v>
      </c>
      <c r="S61">
        <f t="shared" si="1"/>
        <v>-1137.7286593534536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-10.613170524656022</v>
      </c>
      <c r="AC61">
        <f t="shared" si="2"/>
        <v>-13.643112769422727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-1655.4218212323506</v>
      </c>
      <c r="AI61">
        <f t="shared" si="25"/>
        <v>-1655.721609601424</v>
      </c>
      <c r="AJ61">
        <f t="shared" si="7"/>
        <v>3.0299422447667048</v>
      </c>
      <c r="AK61">
        <f t="shared" si="22"/>
        <v>-0.74292193672592166</v>
      </c>
      <c r="AL61">
        <f t="shared" si="26"/>
        <v>-1653.4345892933832</v>
      </c>
      <c r="AN61">
        <f t="shared" si="27"/>
        <v>0</v>
      </c>
      <c r="AO61">
        <f t="shared" si="27"/>
        <v>0</v>
      </c>
      <c r="AP61">
        <f t="shared" si="27"/>
        <v>-6.5742453325799428E-4</v>
      </c>
      <c r="AQ61">
        <f t="shared" si="27"/>
        <v>-3.6302773237427917</v>
      </c>
      <c r="AR61">
        <f t="shared" si="27"/>
        <v>-3.6309347482760499</v>
      </c>
      <c r="AS61">
        <f t="shared" si="27"/>
        <v>6.6445485267546409E-3</v>
      </c>
      <c r="AT61">
        <f t="shared" si="27"/>
        <v>-1.629199655106301E-3</v>
      </c>
      <c r="AU61">
        <f t="shared" si="23"/>
        <v>-3.6259193994044012</v>
      </c>
      <c r="AW61">
        <v>58</v>
      </c>
      <c r="AX61">
        <f>IF(Z61&gt;0, (R61*SUMPRODUCT(K61:$K$98, X61:$X$98)-K61*$AZ$3)/Z61, 0)</f>
        <v>-1137.7286593534536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250000</v>
      </c>
      <c r="S62">
        <f t="shared" si="1"/>
        <v>-2028.1095974558709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-13.643112769422727</v>
      </c>
      <c r="AC62">
        <f t="shared" si="2"/>
        <v>-14.88968918100038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-1132.490091271</v>
      </c>
      <c r="AI62">
        <f t="shared" si="25"/>
        <v>-1132.6736327472554</v>
      </c>
      <c r="AJ62">
        <f t="shared" si="7"/>
        <v>1.246576411577653</v>
      </c>
      <c r="AK62">
        <f t="shared" si="22"/>
        <v>-0.95501789385959102</v>
      </c>
      <c r="AL62">
        <f t="shared" si="26"/>
        <v>-1132.3820742295372</v>
      </c>
      <c r="AN62">
        <f t="shared" si="27"/>
        <v>0</v>
      </c>
      <c r="AO62">
        <f t="shared" si="27"/>
        <v>0</v>
      </c>
      <c r="AP62">
        <f t="shared" si="27"/>
        <v>-3.593745556649428E-4</v>
      </c>
      <c r="AQ62">
        <f t="shared" si="27"/>
        <v>-2.2174177283989138</v>
      </c>
      <c r="AR62">
        <f t="shared" si="27"/>
        <v>-2.2177771029545785</v>
      </c>
      <c r="AS62">
        <f t="shared" si="27"/>
        <v>2.4407989581029651E-3</v>
      </c>
      <c r="AT62">
        <f t="shared" si="27"/>
        <v>-1.8699268321242196E-3</v>
      </c>
      <c r="AU62">
        <f t="shared" si="23"/>
        <v>-2.2172062308285998</v>
      </c>
      <c r="AW62">
        <v>59</v>
      </c>
      <c r="AX62">
        <f>IF(Z62&gt;0, (R62*SUMPRODUCT(K62:$K$98, X62:$X$98)-K62*$AZ$3)/Z62, 0)</f>
        <v>-2028.1095974558709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250000</v>
      </c>
      <c r="S63">
        <f t="shared" si="1"/>
        <v>-3480.3428850806513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-14.88968918100038</v>
      </c>
      <c r="AC63">
        <f t="shared" si="2"/>
        <v>-14.978802523537556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-741.10322954171033</v>
      </c>
      <c r="AI63">
        <f t="shared" si="25"/>
        <v>-741.21082528024908</v>
      </c>
      <c r="AJ63">
        <f t="shared" si="7"/>
        <v>8.9113342537176621E-2</v>
      </c>
      <c r="AK63">
        <f t="shared" si="22"/>
        <v>-1.0422782426700268</v>
      </c>
      <c r="AL63">
        <f t="shared" si="26"/>
        <v>-742.16399018038192</v>
      </c>
      <c r="AN63">
        <f t="shared" si="27"/>
        <v>0</v>
      </c>
      <c r="AO63">
        <f t="shared" si="27"/>
        <v>0</v>
      </c>
      <c r="AP63">
        <f t="shared" si="27"/>
        <v>-1.8810058785426003E-4</v>
      </c>
      <c r="AQ63">
        <f t="shared" si="27"/>
        <v>-1.2956084974243047</v>
      </c>
      <c r="AR63">
        <f t="shared" si="27"/>
        <v>-1.2957965980121589</v>
      </c>
      <c r="AS63">
        <f t="shared" si="27"/>
        <v>1.5578936809713465E-4</v>
      </c>
      <c r="AT63">
        <f t="shared" si="27"/>
        <v>-1.8221274635637742E-3</v>
      </c>
      <c r="AU63">
        <f t="shared" si="23"/>
        <v>-1.2974629361076255</v>
      </c>
      <c r="AW63">
        <v>60</v>
      </c>
      <c r="AX63">
        <f>IF(Z63&gt;0, (R63*SUMPRODUCT(K63:$K$98, X63:$X$98)-K63*$AZ$3)/Z63, 0)</f>
        <v>-3480.3428850806513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250000</v>
      </c>
      <c r="S64">
        <f t="shared" si="1"/>
        <v>-5964.8220244218419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-14.978802523537556</v>
      </c>
      <c r="AC64">
        <f t="shared" si="2"/>
        <v>-14.374139247871028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-462.74315366571727</v>
      </c>
      <c r="AI64">
        <f t="shared" si="25"/>
        <v>-462.80339913150408</v>
      </c>
      <c r="AJ64">
        <f t="shared" si="7"/>
        <v>-0.60466327566652822</v>
      </c>
      <c r="AK64">
        <f t="shared" si="22"/>
        <v>-1.048516176647629</v>
      </c>
      <c r="AL64">
        <f t="shared" si="26"/>
        <v>-464.45657858381827</v>
      </c>
      <c r="AN64">
        <f t="shared" si="27"/>
        <v>0</v>
      </c>
      <c r="AO64">
        <f t="shared" si="27"/>
        <v>0</v>
      </c>
      <c r="AP64">
        <f t="shared" si="27"/>
        <v>-9.4037575976133712E-5</v>
      </c>
      <c r="AQ64">
        <f t="shared" si="27"/>
        <v>-0.72229907930756843</v>
      </c>
      <c r="AR64">
        <f t="shared" si="27"/>
        <v>-0.72239311688354457</v>
      </c>
      <c r="AS64">
        <f t="shared" si="27"/>
        <v>-9.4382320698910998E-4</v>
      </c>
      <c r="AT64">
        <f t="shared" si="27"/>
        <v>-1.6366363565451549E-3</v>
      </c>
      <c r="AU64">
        <f t="shared" si="23"/>
        <v>-0.72497357644707883</v>
      </c>
      <c r="AW64">
        <v>61</v>
      </c>
      <c r="AX64">
        <f>IF(Z64&gt;0, (R64*SUMPRODUCT(K64:$K$98, X64:$X$98)-K64*$AZ$3)/Z64, 0)</f>
        <v>-5964.8220244218419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250000</v>
      </c>
      <c r="S65">
        <f t="shared" si="1"/>
        <v>-10422.368414681796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-14.374139247871028</v>
      </c>
      <c r="AC65">
        <f t="shared" si="2"/>
        <v>-13.399767101204635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-275.01163498789623</v>
      </c>
      <c r="AI65">
        <f t="shared" si="25"/>
        <v>-275.04377683552639</v>
      </c>
      <c r="AJ65">
        <f t="shared" si="7"/>
        <v>-0.97437214666639349</v>
      </c>
      <c r="AK65">
        <f t="shared" si="22"/>
        <v>-1.006189747350972</v>
      </c>
      <c r="AL65">
        <f t="shared" si="26"/>
        <v>-277.02433872954373</v>
      </c>
      <c r="AN65">
        <f t="shared" si="27"/>
        <v>0</v>
      </c>
      <c r="AO65">
        <f t="shared" si="27"/>
        <v>0</v>
      </c>
      <c r="AP65">
        <f t="shared" si="27"/>
        <v>-4.4795034410171239E-5</v>
      </c>
      <c r="AQ65">
        <f t="shared" si="27"/>
        <v>-0.38327465783018383</v>
      </c>
      <c r="AR65">
        <f t="shared" si="27"/>
        <v>-0.38331945286459396</v>
      </c>
      <c r="AS65">
        <f t="shared" si="27"/>
        <v>-1.3579503686426211E-3</v>
      </c>
      <c r="AT65">
        <f t="shared" si="27"/>
        <v>-1.4022935107642115E-3</v>
      </c>
      <c r="AU65">
        <f t="shared" si="23"/>
        <v>-0.38607969674400078</v>
      </c>
      <c r="AW65">
        <v>62</v>
      </c>
      <c r="AX65">
        <f>IF(Z65&gt;0, (R65*SUMPRODUCT(K65:$K$98, X65:$X$98)-K65*$AZ$3)/Z65, 0)</f>
        <v>-10422.368414681796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250000</v>
      </c>
      <c r="S66">
        <f t="shared" si="1"/>
        <v>-18822.203239608061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-13.399767101204635</v>
      </c>
      <c r="AC66">
        <f t="shared" si="2"/>
        <v>-12.268156735843785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-155.25635473666316</v>
      </c>
      <c r="AI66">
        <f t="shared" si="25"/>
        <v>-155.27264953034336</v>
      </c>
      <c r="AJ66">
        <f t="shared" si="7"/>
        <v>-1.1316103653608494</v>
      </c>
      <c r="AK66">
        <f t="shared" si="22"/>
        <v>-0.9379836970843245</v>
      </c>
      <c r="AL66">
        <f t="shared" si="26"/>
        <v>-157.34224359278852</v>
      </c>
      <c r="AN66">
        <f t="shared" si="27"/>
        <v>0</v>
      </c>
      <c r="AO66">
        <f t="shared" si="27"/>
        <v>0</v>
      </c>
      <c r="AP66">
        <f t="shared" si="27"/>
        <v>-2.0276354698803119E-5</v>
      </c>
      <c r="AQ66">
        <f t="shared" si="27"/>
        <v>-0.19319256074473243</v>
      </c>
      <c r="AR66">
        <f t="shared" si="27"/>
        <v>-0.19321283709943124</v>
      </c>
      <c r="AS66">
        <f t="shared" si="27"/>
        <v>-1.4081143707138633E-3</v>
      </c>
      <c r="AT66">
        <f t="shared" si="27"/>
        <v>-1.1671758794278822E-3</v>
      </c>
      <c r="AU66">
        <f t="shared" si="23"/>
        <v>-0.19578812734957299</v>
      </c>
      <c r="AW66">
        <v>63</v>
      </c>
      <c r="AX66">
        <f>IF(Z66&gt;0, (R66*SUMPRODUCT(K66:$K$98, X66:$X$98)-K66*$AZ$3)/Z66, 0)</f>
        <v>-18822.203239608061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-35490.413593320693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-12.268156735843785</v>
      </c>
      <c r="AC67">
        <f t="shared" ref="AC67:AC79" si="30">S67*Z67</f>
        <v>-11.108773383025094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-83.066527840209091</v>
      </c>
      <c r="AI67">
        <f t="shared" ref="AI67:AI79" si="34">SUM(AE67:AH67)</f>
        <v>-83.074353033168464</v>
      </c>
      <c r="AJ67">
        <f t="shared" ref="AJ67:AJ79" si="35">AB67-AC67</f>
        <v>-1.1593833528186916</v>
      </c>
      <c r="AK67">
        <f t="shared" si="22"/>
        <v>-0.85877097150906501</v>
      </c>
      <c r="AL67">
        <f t="shared" si="26"/>
        <v>-85.092507357496217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-9.2288810547533115E-2</v>
      </c>
      <c r="AR67">
        <f t="shared" si="36"/>
        <v>-9.2297504515721052E-2</v>
      </c>
      <c r="AS67">
        <f t="shared" si="36"/>
        <v>-1.2881013975457704E-3</v>
      </c>
      <c r="AT67">
        <f t="shared" si="36"/>
        <v>-9.541141727481355E-4</v>
      </c>
      <c r="AU67">
        <f t="shared" si="23"/>
        <v>-9.4539720086014967E-2</v>
      </c>
      <c r="AW67">
        <v>64</v>
      </c>
      <c r="AX67">
        <f>IF(Z67&gt;0, (R67*SUMPRODUCT(K67:$K$98, X67:$X$98)-K67*$AZ$3)/Z67, 0)</f>
        <v>-35490.413593320693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250000</v>
      </c>
      <c r="S68">
        <f t="shared" si="29"/>
        <v>-70408.990797761027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-11.108773383025094</v>
      </c>
      <c r="AC68">
        <f t="shared" si="30"/>
        <v>-9.9934051278909983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-41.985997545150255</v>
      </c>
      <c r="AI68">
        <f t="shared" si="34"/>
        <v>-41.989545886425518</v>
      </c>
      <c r="AJ68">
        <f t="shared" si="35"/>
        <v>-1.1153682551340953</v>
      </c>
      <c r="AK68">
        <f t="shared" si="22"/>
        <v>-0.77761413681175662</v>
      </c>
      <c r="AL68">
        <f t="shared" si="26"/>
        <v>-43.882528278371367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-4.1649466675367217E-2</v>
      </c>
      <c r="AR68">
        <f t="shared" si="36"/>
        <v>-4.1652986575580087E-2</v>
      </c>
      <c r="AS68">
        <f t="shared" si="36"/>
        <v>-1.1064282305788843E-3</v>
      </c>
      <c r="AT68">
        <f t="shared" si="36"/>
        <v>-7.7138131689279588E-4</v>
      </c>
      <c r="AU68">
        <f t="shared" si="23"/>
        <v>-4.3530796123051767E-2</v>
      </c>
      <c r="AW68">
        <v>65</v>
      </c>
      <c r="AX68">
        <f>IF(Z68&gt;0, (R68*SUMPRODUCT(K68:$K$98, X68:$X$98)-K68*$AZ$3)/Z68, 0)</f>
        <v>-70408.990797761027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250000</v>
      </c>
      <c r="S69">
        <f t="shared" si="29"/>
        <v>-147859.32686593712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-9.9934051278909983</v>
      </c>
      <c r="AC69">
        <f t="shared" si="30"/>
        <v>-8.9567893573506243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-19.984472488541819</v>
      </c>
      <c r="AI69">
        <f t="shared" si="34"/>
        <v>-19.985986899155474</v>
      </c>
      <c r="AJ69">
        <f t="shared" si="35"/>
        <v>-1.036615770540374</v>
      </c>
      <c r="AK69">
        <f t="shared" si="22"/>
        <v>-0.69953835895236993</v>
      </c>
      <c r="AL69">
        <f t="shared" si="26"/>
        <v>-21.72214102864822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-1.7700259559350787E-2</v>
      </c>
      <c r="AR69">
        <f t="shared" si="36"/>
        <v>-1.7701600873761585E-2</v>
      </c>
      <c r="AS69">
        <f t="shared" si="36"/>
        <v>-9.1813122474967252E-4</v>
      </c>
      <c r="AT69">
        <f t="shared" si="36"/>
        <v>-6.1958155424310173E-4</v>
      </c>
      <c r="AU69">
        <f t="shared" si="23"/>
        <v>-1.9239313652754362E-2</v>
      </c>
      <c r="AW69">
        <v>66</v>
      </c>
      <c r="AX69">
        <f>IF(Z69&gt;0, (R69*SUMPRODUCT(K69:$K$98, X69:$X$98)-K69*$AZ$3)/Z69, 0)</f>
        <v>-147859.32686593712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250000</v>
      </c>
      <c r="S70">
        <f t="shared" si="29"/>
        <v>-334116.80241814291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-8.9567893573506243</v>
      </c>
      <c r="AC70">
        <f t="shared" si="30"/>
        <v>-8.0117527979673486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-8.9979405207970711</v>
      </c>
      <c r="AI70">
        <f t="shared" si="34"/>
        <v>-8.9985399932525105</v>
      </c>
      <c r="AJ70">
        <f t="shared" si="35"/>
        <v>-0.94503655938327569</v>
      </c>
      <c r="AK70">
        <f t="shared" si="22"/>
        <v>-0.62697525501454376</v>
      </c>
      <c r="AL70">
        <f t="shared" si="26"/>
        <v>-10.570551807650331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-7.1156084344725949E-3</v>
      </c>
      <c r="AR70">
        <f t="shared" si="36"/>
        <v>-7.1160824997601232E-3</v>
      </c>
      <c r="AS70">
        <f t="shared" si="36"/>
        <v>-7.4733880461758323E-4</v>
      </c>
      <c r="AT70">
        <f t="shared" si="36"/>
        <v>-4.9581461474162915E-4</v>
      </c>
      <c r="AU70">
        <f t="shared" si="23"/>
        <v>-8.3592359191193358E-3</v>
      </c>
      <c r="AW70">
        <v>67</v>
      </c>
      <c r="AX70">
        <f>IF(Z70&gt;0, (R70*SUMPRODUCT(K70:$K$98, X70:$X$98)-K70*$AZ$3)/Z70, 0)</f>
        <v>-334116.80241814291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250000</v>
      </c>
      <c r="S71">
        <f t="shared" si="29"/>
        <v>-817843.34854245069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-8.0117527979673486</v>
      </c>
      <c r="AC71">
        <f t="shared" si="30"/>
        <v>-7.1592819609173359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-3.7463135970418349</v>
      </c>
      <c r="AI71">
        <f t="shared" si="34"/>
        <v>-3.7465324434130158</v>
      </c>
      <c r="AJ71">
        <f t="shared" si="35"/>
        <v>-0.8524708370500127</v>
      </c>
      <c r="AK71">
        <f t="shared" si="22"/>
        <v>-0.56082269585771449</v>
      </c>
      <c r="AL71">
        <f t="shared" si="26"/>
        <v>-5.159825976320743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-2.6451787740916972E-3</v>
      </c>
      <c r="AR71">
        <f t="shared" si="36"/>
        <v>-2.645333296066657E-3</v>
      </c>
      <c r="AS71">
        <f t="shared" si="36"/>
        <v>-6.0190843753107589E-4</v>
      </c>
      <c r="AT71">
        <f t="shared" si="36"/>
        <v>-3.9598294501642705E-4</v>
      </c>
      <c r="AU71">
        <f t="shared" si="23"/>
        <v>-3.6432246786141601E-3</v>
      </c>
      <c r="AW71">
        <v>68</v>
      </c>
      <c r="AX71">
        <f>IF(Z71&gt;0, (R71*SUMPRODUCT(K71:$K$98, X71:$X$98)-K71*$AZ$3)/Z71, 0)</f>
        <v>-817843.34854245069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250000</v>
      </c>
      <c r="S72">
        <f t="shared" si="29"/>
        <v>-2183830.9126555715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-7.1592819609173359</v>
      </c>
      <c r="AC72">
        <f t="shared" si="30"/>
        <v>-6.3944392419374223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-1.4345582020030625</v>
      </c>
      <c r="AI72">
        <f t="shared" si="34"/>
        <v>-1.4346314040903312</v>
      </c>
      <c r="AJ72">
        <f t="shared" si="35"/>
        <v>-0.76484271897991363</v>
      </c>
      <c r="AK72">
        <f t="shared" ref="AK72:AK79" si="49">G72*SUM(AB72:AB72, AE72:AF72)</f>
        <v>-0.50114973726421352</v>
      </c>
      <c r="AL72">
        <f t="shared" si="26"/>
        <v>-2.7006238603344586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-9.0438021076381611E-4</v>
      </c>
      <c r="AR72">
        <f t="shared" si="36"/>
        <v>-9.0442635913132044E-4</v>
      </c>
      <c r="AS72">
        <f t="shared" si="36"/>
        <v>-4.8217536132475982E-4</v>
      </c>
      <c r="AT72">
        <f t="shared" si="36"/>
        <v>-3.1593692356183183E-4</v>
      </c>
      <c r="AU72">
        <f t="shared" si="23"/>
        <v>-1.7025386440179123E-3</v>
      </c>
      <c r="AW72">
        <v>69</v>
      </c>
      <c r="AX72">
        <f>IF(Z72&gt;0, (R72*SUMPRODUCT(K72:$K$98, X72:$X$98)-K72*$AZ$3)/Z72, 0)</f>
        <v>-2183830.9126555715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250000</v>
      </c>
      <c r="S73">
        <f t="shared" si="29"/>
        <v>-6411441.6843397506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-6.3944392419374223</v>
      </c>
      <c r="AC73">
        <f t="shared" si="30"/>
        <v>-5.7100865705821091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-0.50204845671502385</v>
      </c>
      <c r="AI73">
        <f t="shared" si="34"/>
        <v>-0.50207072193574842</v>
      </c>
      <c r="AJ73">
        <f t="shared" si="35"/>
        <v>-0.68435267135531319</v>
      </c>
      <c r="AK73">
        <f t="shared" si="49"/>
        <v>-0.44761074693561959</v>
      </c>
      <c r="AL73">
        <f t="shared" si="26"/>
        <v>-1.6340341402266811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-2.8259240897775403E-4</v>
      </c>
      <c r="AR73">
        <f t="shared" si="36"/>
        <v>-2.8260494159741819E-4</v>
      </c>
      <c r="AS73">
        <f t="shared" si="36"/>
        <v>-3.8520757787815319E-4</v>
      </c>
      <c r="AT73">
        <f t="shared" si="36"/>
        <v>-2.5195057881169521E-4</v>
      </c>
      <c r="AU73">
        <f t="shared" si="23"/>
        <v>-9.1976309828726655E-4</v>
      </c>
      <c r="AW73">
        <v>70</v>
      </c>
      <c r="AX73">
        <f>IF(Z73&gt;0, (R73*SUMPRODUCT(K73:$K$98, X73:$X$98)-K73*$AZ$3)/Z73, 0)</f>
        <v>-6411441.6843397506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250000</v>
      </c>
      <c r="S74">
        <f t="shared" si="29"/>
        <v>-20884728.244299982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-5.7100865705821091</v>
      </c>
      <c r="AC74">
        <f t="shared" si="30"/>
        <v>-5.0985325098070895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-0.15939385787144261</v>
      </c>
      <c r="AI74">
        <f t="shared" si="34"/>
        <v>-0.15939996105417278</v>
      </c>
      <c r="AJ74">
        <f t="shared" si="35"/>
        <v>-0.61155406077501961</v>
      </c>
      <c r="AK74">
        <f t="shared" si="49"/>
        <v>-0.39970605994074765</v>
      </c>
      <c r="AL74">
        <f t="shared" si="26"/>
        <v>-1.17066008176994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-8.0106621307594723E-5</v>
      </c>
      <c r="AR74">
        <f t="shared" si="36"/>
        <v>-8.0109688586059931E-5</v>
      </c>
      <c r="AS74">
        <f t="shared" si="36"/>
        <v>-3.0734891676402134E-4</v>
      </c>
      <c r="AT74">
        <f t="shared" si="36"/>
        <v>-2.00880400321629E-4</v>
      </c>
      <c r="AU74">
        <f t="shared" si="23"/>
        <v>-5.8833900567171029E-4</v>
      </c>
      <c r="AW74">
        <v>71</v>
      </c>
      <c r="AX74">
        <f>IF(Z74&gt;0, (R74*SUMPRODUCT(K74:$K$98, X74:$X$98)-K74*$AZ$3)/Z74, 0)</f>
        <v>-20884728.244299982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250000</v>
      </c>
      <c r="S75">
        <f t="shared" si="29"/>
        <v>-76355607.427138865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-5.0985325098070895</v>
      </c>
      <c r="AC75">
        <f t="shared" si="30"/>
        <v>-4.552329890371257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-4.5516480951092654E-2</v>
      </c>
      <c r="AI75">
        <f t="shared" si="34"/>
        <v>-4.5517971453900428E-2</v>
      </c>
      <c r="AJ75">
        <f t="shared" si="35"/>
        <v>-0.54620261943583248</v>
      </c>
      <c r="AK75">
        <f t="shared" si="49"/>
        <v>-0.35689727568649632</v>
      </c>
      <c r="AL75">
        <f t="shared" si="26"/>
        <v>-0.94861786657622926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-2.0424314423620949E-5</v>
      </c>
      <c r="AR75">
        <f t="shared" si="36"/>
        <v>-2.0424983247250525E-5</v>
      </c>
      <c r="AS75">
        <f t="shared" si="36"/>
        <v>-2.4509394850515158E-4</v>
      </c>
      <c r="AT75">
        <f t="shared" si="36"/>
        <v>-1.6014819298941743E-4</v>
      </c>
      <c r="AU75">
        <f t="shared" si="23"/>
        <v>-4.2566712474181954E-4</v>
      </c>
      <c r="AW75">
        <v>72</v>
      </c>
      <c r="AX75">
        <f>IF(Z75&gt;0, (R75*SUMPRODUCT(K75:$K$98, X75:$X$98)-K75*$AZ$3)/Z75, 0)</f>
        <v>-76355607.427138865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250000</v>
      </c>
      <c r="S76">
        <f t="shared" si="29"/>
        <v>-318094693.46573949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-4.552329890371257</v>
      </c>
      <c r="AC76">
        <f t="shared" si="30"/>
        <v>-4.0645978807060921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-1.1561490460151688E-2</v>
      </c>
      <c r="AI76">
        <f t="shared" si="34"/>
        <v>-1.1561809908885367E-2</v>
      </c>
      <c r="AJ76">
        <f t="shared" si="35"/>
        <v>-0.48773200966516495</v>
      </c>
      <c r="AK76">
        <f t="shared" si="49"/>
        <v>-0.318663092325988</v>
      </c>
      <c r="AL76">
        <f t="shared" si="26"/>
        <v>-0.81795691190003827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-4.6320646513567075E-6</v>
      </c>
      <c r="AR76">
        <f t="shared" si="36"/>
        <v>-4.6321926372070002E-6</v>
      </c>
      <c r="AS76">
        <f t="shared" si="36"/>
        <v>-1.9540786796407023E-4</v>
      </c>
      <c r="AT76">
        <f t="shared" si="36"/>
        <v>-1.2767108624469356E-4</v>
      </c>
      <c r="AU76">
        <f t="shared" si="23"/>
        <v>-3.2771114684597077E-4</v>
      </c>
      <c r="AW76">
        <v>73</v>
      </c>
      <c r="AX76">
        <f>IF(Z76&gt;0, (R76*SUMPRODUCT(K76:$K$98, X76:$X$98)-K76*$AZ$3)/Z76, 0)</f>
        <v>-318094693.46573949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250000</v>
      </c>
      <c r="S77">
        <f t="shared" si="29"/>
        <v>-1539975296.1467586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-4.0645978807060921</v>
      </c>
      <c r="AC77">
        <f t="shared" si="30"/>
        <v>-3.6291092681461099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-2.5733918976266063E-3</v>
      </c>
      <c r="AI77">
        <f t="shared" si="34"/>
        <v>-2.5734508126831856E-3</v>
      </c>
      <c r="AJ77">
        <f t="shared" si="35"/>
        <v>-0.43548861255998217</v>
      </c>
      <c r="AK77">
        <f t="shared" si="49"/>
        <v>-0.28452185164942645</v>
      </c>
      <c r="AL77">
        <f t="shared" si="26"/>
        <v>-0.72258391502209185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-9.2055277976550173E-7</v>
      </c>
      <c r="AR77">
        <f t="shared" si="36"/>
        <v>-9.2057385483733754E-7</v>
      </c>
      <c r="AS77">
        <f t="shared" si="36"/>
        <v>-1.5578282235910012E-4</v>
      </c>
      <c r="AT77">
        <f t="shared" si="36"/>
        <v>-1.0177904954215056E-4</v>
      </c>
      <c r="AU77">
        <f t="shared" si="23"/>
        <v>-2.5848244575608806E-4</v>
      </c>
      <c r="AW77">
        <v>74</v>
      </c>
      <c r="AX77">
        <f>IF(Z77&gt;0, (R77*SUMPRODUCT(K77:$K$98, X77:$X$98)-K77*$AZ$3)/Z77, 0)</f>
        <v>-1539975296.1467586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250000</v>
      </c>
      <c r="S78">
        <f t="shared" si="29"/>
        <v>-8897708300.6921501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-3.6291092681461099</v>
      </c>
      <c r="AC78">
        <f t="shared" si="30"/>
        <v>-3.2402769345697533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-4.9221660220754616E-4</v>
      </c>
      <c r="AI78">
        <f t="shared" si="34"/>
        <v>-4.9222570645333918E-4</v>
      </c>
      <c r="AJ78">
        <f t="shared" si="35"/>
        <v>-0.3888323335763566</v>
      </c>
      <c r="AK78">
        <f t="shared" si="49"/>
        <v>-0.25403764877022772</v>
      </c>
      <c r="AL78">
        <f t="shared" si="26"/>
        <v>-0.64336220805303768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-1.5721030128243228E-7</v>
      </c>
      <c r="AR78">
        <f t="shared" si="36"/>
        <v>-1.5721320911044469E-7</v>
      </c>
      <c r="AS78">
        <f t="shared" si="36"/>
        <v>-1.2419013912926701E-4</v>
      </c>
      <c r="AT78">
        <f t="shared" si="36"/>
        <v>-8.1137724979476387E-5</v>
      </c>
      <c r="AU78">
        <f t="shared" si="23"/>
        <v>-2.0548507731785385E-4</v>
      </c>
      <c r="AW78">
        <v>75</v>
      </c>
      <c r="AX78">
        <f>IF(Z78&gt;0, (R78*SUMPRODUCT(K78:$K$98, X78:$X$98)-K78*$AZ$3)/Z78, 0)</f>
        <v>-8897708300.6921501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-3.2402769345697533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-9.1042457930366559E-5</v>
      </c>
      <c r="AI79">
        <f t="shared" si="34"/>
        <v>-9.1042457930366559E-5</v>
      </c>
      <c r="AJ79">
        <f t="shared" si="35"/>
        <v>-3.2402769345697533</v>
      </c>
      <c r="AK79">
        <f t="shared" si="49"/>
        <v>-0.22681938541988275</v>
      </c>
      <c r="AL79">
        <f t="shared" si="26"/>
        <v>-3.4671873624475662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-2.5962750110807866E-8</v>
      </c>
      <c r="AR79">
        <f t="shared" si="36"/>
        <v>-2.5962750110807866E-8</v>
      </c>
      <c r="AS79">
        <f t="shared" si="36"/>
        <v>-9.2403590867892467E-4</v>
      </c>
      <c r="AT79">
        <f t="shared" si="36"/>
        <v>-6.468251360752473E-5</v>
      </c>
      <c r="AU79">
        <f t="shared" si="23"/>
        <v>-9.887443850365601E-4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17871.182257333428</v>
      </c>
      <c r="AO81" s="8">
        <f t="shared" si="50"/>
        <v>-1787.118225733343</v>
      </c>
      <c r="AP81" s="8">
        <f t="shared" si="50"/>
        <v>-487.53668918639448</v>
      </c>
      <c r="AQ81" s="8">
        <f t="shared" si="50"/>
        <v>-10145.12522459271</v>
      </c>
      <c r="AR81" s="8">
        <f t="shared" si="50"/>
        <v>5451.4021178209769</v>
      </c>
      <c r="AS81" s="8">
        <f t="shared" si="50"/>
        <v>-839.82762507521534</v>
      </c>
      <c r="AT81" s="8">
        <f t="shared" si="50"/>
        <v>387.45258114784872</v>
      </c>
      <c r="AU81" s="8">
        <f t="shared" si="50"/>
        <v>4999.0270738936115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5649-0368-48BA-9DD9-D74293AB36A7}">
  <sheetPr codeName="Sheet8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28795.120635982767</v>
      </c>
      <c r="K3">
        <v>1</v>
      </c>
      <c r="L3" s="2">
        <v>0</v>
      </c>
      <c r="O3">
        <f>$C$3</f>
        <v>28795.120635982767</v>
      </c>
      <c r="P3" s="2">
        <f>O3*C5</f>
        <v>2879.5120635982767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28795.120635982767</v>
      </c>
      <c r="AF3">
        <f t="shared" ref="AF3:AG34" si="4">-$Z3*P3</f>
        <v>-2879.5120635982767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25642.458830584488</v>
      </c>
      <c r="AJ3">
        <f t="shared" ref="AJ3:AJ66" si="7">AB3-AC3</f>
        <v>0</v>
      </c>
      <c r="AL3">
        <f t="shared" ref="AL3:AL34" si="8">SUM(AI3:AK3)</f>
        <v>25642.458830584488</v>
      </c>
      <c r="AN3">
        <f t="shared" ref="AN3:AU34" si="9">AE3*$K3</f>
        <v>28795.120635982767</v>
      </c>
      <c r="AO3">
        <f t="shared" si="9"/>
        <v>-2879.5120635982767</v>
      </c>
      <c r="AP3">
        <f t="shared" si="9"/>
        <v>-273.14974180000002</v>
      </c>
      <c r="AQ3">
        <f t="shared" si="9"/>
        <v>0</v>
      </c>
      <c r="AR3">
        <f t="shared" si="9"/>
        <v>25642.458830584488</v>
      </c>
      <c r="AS3">
        <f t="shared" si="9"/>
        <v>0</v>
      </c>
      <c r="AT3">
        <f t="shared" si="9"/>
        <v>0</v>
      </c>
      <c r="AU3">
        <f t="shared" si="9"/>
        <v>25642.458830584488</v>
      </c>
      <c r="AW3">
        <v>0</v>
      </c>
      <c r="AX3">
        <f>IF(Z3&gt;0, (R3*SUMPRODUCT(K3:$K$98, X3:$X$98)-K3*$AZ$3)/Z3, 0)</f>
        <v>0</v>
      </c>
      <c r="AZ3">
        <f>C6*ABS(SUMPRODUCT(X4:X69, K4:K69))/1</f>
        <v>16336.84400224614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1111.0072399235667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1095.8289800928233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-1095.8289800928233</v>
      </c>
      <c r="AK4">
        <f>G4*SUM(AB4, AE4:AF4)</f>
        <v>0</v>
      </c>
      <c r="AL4">
        <f t="shared" si="8"/>
        <v>-2011.2567300928231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-854.02346300960903</v>
      </c>
      <c r="AR4">
        <f t="shared" si="9"/>
        <v>-854.02346300960903</v>
      </c>
      <c r="AS4">
        <f t="shared" si="9"/>
        <v>-1022.3238922407157</v>
      </c>
      <c r="AT4">
        <f t="shared" si="9"/>
        <v>0</v>
      </c>
      <c r="AU4">
        <f t="shared" si="9"/>
        <v>-1876.3473552503247</v>
      </c>
      <c r="AW4">
        <v>1</v>
      </c>
      <c r="AX4">
        <f>IF(Z4&gt;0, (R4*SUMPRODUCT(K4:$K$98, X4:$X$98)-K4*$AZ$3)/Z4, 0)</f>
        <v>1111.0072399235667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250000</v>
      </c>
      <c r="S5">
        <f t="shared" si="1"/>
        <v>1555.4883362875878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1095.8289800928233</v>
      </c>
      <c r="AC5">
        <f t="shared" si="2"/>
        <v>1513.0542494534657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-938.78519399530421</v>
      </c>
      <c r="AI5">
        <f t="shared" si="6"/>
        <v>-963.10318812865466</v>
      </c>
      <c r="AJ5">
        <f t="shared" si="7"/>
        <v>-417.22526936064241</v>
      </c>
      <c r="AK5">
        <f>G5*SUM(AB5, AE5:AF5)</f>
        <v>44.928988183805757</v>
      </c>
      <c r="AL5">
        <f t="shared" si="8"/>
        <v>-1335.3994693054913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-802.76274625747374</v>
      </c>
      <c r="AR5">
        <f t="shared" si="9"/>
        <v>-823.55725801461085</v>
      </c>
      <c r="AS5">
        <f t="shared" si="9"/>
        <v>-356.77267300578973</v>
      </c>
      <c r="AT5">
        <f t="shared" si="9"/>
        <v>38.419138021878418</v>
      </c>
      <c r="AU5">
        <f t="shared" si="9"/>
        <v>-1141.9107929985221</v>
      </c>
      <c r="AW5">
        <v>2</v>
      </c>
      <c r="AX5">
        <f>IF(Z5&gt;0, (R5*SUMPRODUCT(K5:$K$98, X5:$X$98)-K5*$AZ$3)/Z5, 0)</f>
        <v>1555.4883362875878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250000</v>
      </c>
      <c r="S6">
        <f t="shared" si="1"/>
        <v>2166.1567647917614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1513.0542494534657</v>
      </c>
      <c r="AC6">
        <f t="shared" si="2"/>
        <v>2077.652479688064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-962.57867542052884</v>
      </c>
      <c r="AI6">
        <f t="shared" si="6"/>
        <v>-986.55723174500372</v>
      </c>
      <c r="AJ6">
        <f t="shared" si="7"/>
        <v>-564.5982302345983</v>
      </c>
      <c r="AK6">
        <f>G6*SUM(AB6, AE6:AF6)</f>
        <v>88.513673593027747</v>
      </c>
      <c r="AL6">
        <f t="shared" si="8"/>
        <v>-1462.6417883865743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-742.54284437755643</v>
      </c>
      <c r="AR6">
        <f t="shared" si="9"/>
        <v>-761.04014321857267</v>
      </c>
      <c r="AS6">
        <f t="shared" si="9"/>
        <v>-435.53673742645231</v>
      </c>
      <c r="AT6">
        <f t="shared" si="9"/>
        <v>68.280335555282875</v>
      </c>
      <c r="AU6">
        <f t="shared" si="9"/>
        <v>-1128.296545089742</v>
      </c>
      <c r="AW6">
        <v>3</v>
      </c>
      <c r="AX6">
        <f>IF(Z6&gt;0, (R6*SUMPRODUCT(K6:$K$98, X6:$X$98)-K6*$AZ$3)/Z6, 0)</f>
        <v>2166.1567647917614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250000</v>
      </c>
      <c r="S7">
        <f t="shared" si="1"/>
        <v>2613.5848110499969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2077.652479688064</v>
      </c>
      <c r="AC7">
        <f t="shared" si="2"/>
        <v>2471.4014800445057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-988.12057808268776</v>
      </c>
      <c r="AI7">
        <f t="shared" si="6"/>
        <v>-1011.7605367861097</v>
      </c>
      <c r="AJ7">
        <f t="shared" si="7"/>
        <v>-393.74900035644168</v>
      </c>
      <c r="AK7">
        <f>G7*SUM(AB7, AE7:AF7)</f>
        <v>102.01273675268394</v>
      </c>
      <c r="AL7">
        <f t="shared" si="8"/>
        <v>-1303.4968003898675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-693.51844624056434</v>
      </c>
      <c r="AR7">
        <f t="shared" si="9"/>
        <v>-710.11029524445814</v>
      </c>
      <c r="AS7">
        <f t="shared" si="9"/>
        <v>-276.35513417384135</v>
      </c>
      <c r="AT7">
        <f t="shared" si="9"/>
        <v>71.598260636111121</v>
      </c>
      <c r="AU7">
        <f t="shared" si="9"/>
        <v>-914.8671687821884</v>
      </c>
      <c r="AW7">
        <v>4</v>
      </c>
      <c r="AX7">
        <f>IF(Z7&gt;0, (R7*SUMPRODUCT(K7:$K$98, X7:$X$98)-K7*$AZ$3)/Z7, 0)</f>
        <v>2613.5848110499969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250000</v>
      </c>
      <c r="S8">
        <f t="shared" si="1"/>
        <v>2726.1745487040466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2471.4014800445057</v>
      </c>
      <c r="AC8">
        <f t="shared" si="2"/>
        <v>2541.0062395428704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-1016.1903380199249</v>
      </c>
      <c r="AI8">
        <f t="shared" si="6"/>
        <v>-1039.4922781025105</v>
      </c>
      <c r="AJ8">
        <f t="shared" si="7"/>
        <v>-69.604759498364729</v>
      </c>
      <c r="AK8">
        <f t="shared" ref="AK8:AK69" si="22">G8*SUM(AB8:AB8, AE8:AF8)</f>
        <v>52.640851524947969</v>
      </c>
      <c r="AL8">
        <f t="shared" si="8"/>
        <v>-1056.4561860759272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-665.75130983081442</v>
      </c>
      <c r="AR8">
        <f t="shared" si="9"/>
        <v>-681.01744310443769</v>
      </c>
      <c r="AS8">
        <f t="shared" si="9"/>
        <v>-45.601161586311541</v>
      </c>
      <c r="AT8">
        <f t="shared" si="9"/>
        <v>34.487353935711575</v>
      </c>
      <c r="AU8">
        <f t="shared" si="9"/>
        <v>-692.13125075503774</v>
      </c>
      <c r="AW8">
        <v>5</v>
      </c>
      <c r="AX8">
        <f>IF(Z8&gt;0, (R8*SUMPRODUCT(K8:$K$98, X8:$X$98)-K8*$AZ$3)/Z8, 0)</f>
        <v>2726.1745487040466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250000</v>
      </c>
      <c r="S9">
        <f t="shared" si="1"/>
        <v>2658.4025471972559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2541.0062395428704</v>
      </c>
      <c r="AC9">
        <f t="shared" si="2"/>
        <v>2441.877863409878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-1051.4995801878774</v>
      </c>
      <c r="AI9">
        <f t="shared" si="6"/>
        <v>-1074.4633509116184</v>
      </c>
      <c r="AJ9">
        <f t="shared" si="7"/>
        <v>99.128376132992344</v>
      </c>
      <c r="AK9">
        <f t="shared" si="22"/>
        <v>14.991936813302935</v>
      </c>
      <c r="AL9">
        <f t="shared" si="8"/>
        <v>-960.34303796532311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-652.41401519991473</v>
      </c>
      <c r="AR9">
        <f t="shared" si="9"/>
        <v>-666.66212917379687</v>
      </c>
      <c r="AS9">
        <f t="shared" si="9"/>
        <v>61.505247469159698</v>
      </c>
      <c r="AT9">
        <f t="shared" si="9"/>
        <v>9.3019054655663904</v>
      </c>
      <c r="AU9">
        <f t="shared" si="9"/>
        <v>-595.85497623907077</v>
      </c>
      <c r="AW9">
        <v>6</v>
      </c>
      <c r="AX9">
        <f>IF(Z9&gt;0, (R9*SUMPRODUCT(K9:$K$98, X9:$X$98)-K9*$AZ$3)/Z9, 0)</f>
        <v>2658.4025471972559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250000</v>
      </c>
      <c r="S10">
        <f t="shared" si="1"/>
        <v>2552.1206179821261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2441.877863409878</v>
      </c>
      <c r="AC10">
        <f t="shared" si="2"/>
        <v>2309.6967222308376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-1088.6301597133715</v>
      </c>
      <c r="AI10">
        <f t="shared" si="6"/>
        <v>-1111.2554297139038</v>
      </c>
      <c r="AJ10">
        <f t="shared" si="7"/>
        <v>132.18114117904042</v>
      </c>
      <c r="AK10">
        <f t="shared" si="22"/>
        <v>10.011699239980501</v>
      </c>
      <c r="AL10">
        <f t="shared" si="8"/>
        <v>-969.06258929488286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-640.78557561306104</v>
      </c>
      <c r="AR10">
        <f t="shared" si="9"/>
        <v>-654.1031807991136</v>
      </c>
      <c r="AS10">
        <f t="shared" si="9"/>
        <v>77.803988691534627</v>
      </c>
      <c r="AT10">
        <f t="shared" si="9"/>
        <v>5.8930504571404372</v>
      </c>
      <c r="AU10">
        <f t="shared" si="9"/>
        <v>-570.40614165043849</v>
      </c>
      <c r="AW10">
        <v>7</v>
      </c>
      <c r="AX10">
        <f>IF(Z10&gt;0, (R10*SUMPRODUCT(K10:$K$98, X10:$X$98)-K10*$AZ$3)/Z10, 0)</f>
        <v>2552.1206179821261</v>
      </c>
    </row>
    <row r="11" spans="1:52" x14ac:dyDescent="0.25">
      <c r="A11" t="s">
        <v>33</v>
      </c>
      <c r="C11" s="12">
        <f>AU71</f>
        <v>8027.9616118724643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250000</v>
      </c>
      <c r="S11">
        <f t="shared" si="1"/>
        <v>2409.1873394411582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2309.6967222308376</v>
      </c>
      <c r="AC11">
        <f t="shared" si="2"/>
        <v>2147.707655024471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-1123.7711418659385</v>
      </c>
      <c r="AI11">
        <f t="shared" si="6"/>
        <v>-1146.057782052279</v>
      </c>
      <c r="AJ11">
        <f t="shared" si="7"/>
        <v>161.9890672063666</v>
      </c>
      <c r="AK11">
        <f t="shared" si="22"/>
        <v>5.5432721333540096</v>
      </c>
      <c r="AL11">
        <f t="shared" si="8"/>
        <v>-978.5254427125584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-628.53490530717033</v>
      </c>
      <c r="AR11">
        <f t="shared" si="9"/>
        <v>-641.00001564616457</v>
      </c>
      <c r="AS11">
        <f t="shared" si="9"/>
        <v>90.601884337671223</v>
      </c>
      <c r="AT11">
        <f t="shared" si="9"/>
        <v>3.1003999797008337</v>
      </c>
      <c r="AU11">
        <f t="shared" si="9"/>
        <v>-547.29773132879257</v>
      </c>
      <c r="AW11">
        <v>8</v>
      </c>
      <c r="AX11">
        <f>IF(Z11&gt;0, (R11*SUMPRODUCT(K11:$K$98, X11:$X$98)-K11*$AZ$3)/Z11, 0)</f>
        <v>2409.1873394411582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250000</v>
      </c>
      <c r="S12">
        <f t="shared" si="1"/>
        <v>2247.7546743723183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2147.707655024471</v>
      </c>
      <c r="AC12">
        <f t="shared" si="2"/>
        <v>1973.3044370802475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-1162.6701718163781</v>
      </c>
      <c r="AI12">
        <f t="shared" si="6"/>
        <v>-1184.6176785836735</v>
      </c>
      <c r="AJ12">
        <f t="shared" si="7"/>
        <v>174.40321794422357</v>
      </c>
      <c r="AK12">
        <f t="shared" si="22"/>
        <v>4.939727606556283</v>
      </c>
      <c r="AL12">
        <f t="shared" si="8"/>
        <v>-1005.2747330328937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-617.97155632164265</v>
      </c>
      <c r="AR12">
        <f t="shared" si="9"/>
        <v>-629.63688948588538</v>
      </c>
      <c r="AS12">
        <f t="shared" si="9"/>
        <v>92.697164366160152</v>
      </c>
      <c r="AT12">
        <f t="shared" si="9"/>
        <v>2.625517735661556</v>
      </c>
      <c r="AU12">
        <f t="shared" si="9"/>
        <v>-534.31420738406359</v>
      </c>
      <c r="AW12">
        <v>9</v>
      </c>
      <c r="AX12">
        <f>IF(Z12&gt;0, (R12*SUMPRODUCT(K12:$K$98, X12:$X$98)-K12*$AZ$3)/Z12, 0)</f>
        <v>2247.7546743723183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250000</v>
      </c>
      <c r="S13">
        <f t="shared" si="1"/>
        <v>2064.7034583392265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1973.3044370802475</v>
      </c>
      <c r="AC13">
        <f t="shared" si="2"/>
        <v>1784.540794717868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-1203.1864632405745</v>
      </c>
      <c r="AI13">
        <f t="shared" si="6"/>
        <v>-1224.7941762938729</v>
      </c>
      <c r="AJ13">
        <f t="shared" si="7"/>
        <v>188.76364236237941</v>
      </c>
      <c r="AK13">
        <f t="shared" si="22"/>
        <v>3.946608874160495</v>
      </c>
      <c r="AL13">
        <f t="shared" si="8"/>
        <v>-1032.0839250573329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-607.89581362192223</v>
      </c>
      <c r="AR13">
        <f t="shared" si="9"/>
        <v>-618.81285658105458</v>
      </c>
      <c r="AS13">
        <f t="shared" si="9"/>
        <v>95.370610842030757</v>
      </c>
      <c r="AT13">
        <f t="shared" si="9"/>
        <v>1.9939777298887316</v>
      </c>
      <c r="AU13">
        <f t="shared" si="9"/>
        <v>-521.44826800913495</v>
      </c>
      <c r="AW13">
        <v>10</v>
      </c>
      <c r="AX13">
        <f>IF(Z13&gt;0, (R13*SUMPRODUCT(K13:$K$98, X13:$X$98)-K13*$AZ$3)/Z13, 0)</f>
        <v>2064.7034583392265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250000</v>
      </c>
      <c r="S14">
        <f t="shared" si="1"/>
        <v>2422.7936498302506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1784.540794717868</v>
      </c>
      <c r="AC14">
        <f t="shared" si="2"/>
        <v>2061.001946671352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-1248.4389927055524</v>
      </c>
      <c r="AI14">
        <f t="shared" si="6"/>
        <v>-1269.7057847290473</v>
      </c>
      <c r="AJ14">
        <f t="shared" si="7"/>
        <v>-276.46115195348398</v>
      </c>
      <c r="AK14">
        <f t="shared" si="22"/>
        <v>124.91785563025077</v>
      </c>
      <c r="AL14">
        <f t="shared" si="8"/>
        <v>-1421.2490810522804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-563.17778755355175</v>
      </c>
      <c r="AR14">
        <f t="shared" si="9"/>
        <v>-572.77135596188657</v>
      </c>
      <c r="AS14">
        <f t="shared" si="9"/>
        <v>-124.71316645137091</v>
      </c>
      <c r="AT14">
        <f t="shared" si="9"/>
        <v>56.351140881395935</v>
      </c>
      <c r="AU14">
        <f t="shared" si="9"/>
        <v>-641.13338153186157</v>
      </c>
      <c r="AW14">
        <v>11</v>
      </c>
      <c r="AX14">
        <f>IF(Z14&gt;0, (R14*SUMPRODUCT(K14:$K$98, X14:$X$98)-K14*$AZ$3)/Z14, 0)</f>
        <v>2422.7936498302506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250000</v>
      </c>
      <c r="S15">
        <f t="shared" si="1"/>
        <v>2733.0185678761468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2061.001946671352</v>
      </c>
      <c r="AC15">
        <f t="shared" si="2"/>
        <v>2287.4285926672701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-1301.1155214084656</v>
      </c>
      <c r="AI15">
        <f t="shared" si="6"/>
        <v>-1322.0395339595846</v>
      </c>
      <c r="AJ15">
        <f t="shared" si="7"/>
        <v>-226.42664599591808</v>
      </c>
      <c r="AK15">
        <f t="shared" si="22"/>
        <v>144.27013626699465</v>
      </c>
      <c r="AL15">
        <f t="shared" si="8"/>
        <v>-1404.1960436885079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-524.05398503065771</v>
      </c>
      <c r="AR15">
        <f t="shared" si="9"/>
        <v>-532.48160885023628</v>
      </c>
      <c r="AS15">
        <f t="shared" si="9"/>
        <v>-91.198501746283782</v>
      </c>
      <c r="AT15">
        <f t="shared" si="9"/>
        <v>58.108091547314196</v>
      </c>
      <c r="AU15">
        <f t="shared" si="9"/>
        <v>-565.57201904920578</v>
      </c>
      <c r="AW15">
        <v>12</v>
      </c>
      <c r="AX15">
        <f>IF(Z15&gt;0, (R15*SUMPRODUCT(K15:$K$98, X15:$X$98)-K15*$AZ$3)/Z15, 0)</f>
        <v>2733.0185678761468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250000</v>
      </c>
      <c r="S16">
        <f t="shared" si="1"/>
        <v>2998.6444402169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2287.4285926672701</v>
      </c>
      <c r="AC16">
        <f t="shared" si="2"/>
        <v>2468.3785661629272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-1356.5229837805914</v>
      </c>
      <c r="AI16">
        <f t="shared" si="6"/>
        <v>-1377.1021039078212</v>
      </c>
      <c r="AJ16">
        <f t="shared" si="7"/>
        <v>-180.9499734956571</v>
      </c>
      <c r="AK16">
        <f t="shared" si="22"/>
        <v>160.12000148670893</v>
      </c>
      <c r="AL16">
        <f t="shared" si="8"/>
        <v>-1397.9320759167695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-487.83089789035199</v>
      </c>
      <c r="AR16">
        <f t="shared" si="9"/>
        <v>-495.23153228394045</v>
      </c>
      <c r="AS16">
        <f t="shared" si="9"/>
        <v>-65.072976351353418</v>
      </c>
      <c r="AT16">
        <f t="shared" si="9"/>
        <v>57.582130954958984</v>
      </c>
      <c r="AU16">
        <f t="shared" si="9"/>
        <v>-502.72237768033494</v>
      </c>
      <c r="AW16">
        <v>13</v>
      </c>
      <c r="AX16">
        <f>IF(Z16&gt;0, (R16*SUMPRODUCT(K16:$K$98, X16:$X$98)-K16*$AZ$3)/Z16, 0)</f>
        <v>2998.6444402169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250000</v>
      </c>
      <c r="S17">
        <f t="shared" si="1"/>
        <v>3225.1159717652658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2468.3785661629272</v>
      </c>
      <c r="AC17">
        <f t="shared" si="2"/>
        <v>2610.0154883853538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-1413.7826716638658</v>
      </c>
      <c r="AI17">
        <f t="shared" si="6"/>
        <v>-1434.0146223226568</v>
      </c>
      <c r="AJ17">
        <f t="shared" si="7"/>
        <v>-141.63692222242662</v>
      </c>
      <c r="AK17">
        <f t="shared" si="22"/>
        <v>172.78649963140492</v>
      </c>
      <c r="AL17">
        <f t="shared" si="8"/>
        <v>-1402.8650449136785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-453.94870245599373</v>
      </c>
      <c r="AR17">
        <f t="shared" si="9"/>
        <v>-460.44493977293791</v>
      </c>
      <c r="AS17">
        <f t="shared" si="9"/>
        <v>-45.47792128974244</v>
      </c>
      <c r="AT17">
        <f t="shared" si="9"/>
        <v>55.479677946030108</v>
      </c>
      <c r="AU17">
        <f t="shared" si="9"/>
        <v>-450.44318311665023</v>
      </c>
      <c r="AW17">
        <v>14</v>
      </c>
      <c r="AX17">
        <f>IF(Z17&gt;0, (R17*SUMPRODUCT(K17:$K$98, X17:$X$98)-K17*$AZ$3)/Z17, 0)</f>
        <v>3225.1159717652658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250000</v>
      </c>
      <c r="S18">
        <f t="shared" si="1"/>
        <v>3417.8120563917882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2610.0154883853538</v>
      </c>
      <c r="AC18">
        <f t="shared" si="2"/>
        <v>2718.0916253157711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-1478.2094388173305</v>
      </c>
      <c r="AI18">
        <f t="shared" si="6"/>
        <v>-1498.0912490256519</v>
      </c>
      <c r="AJ18">
        <f t="shared" si="7"/>
        <v>-108.07613693041731</v>
      </c>
      <c r="AK18">
        <f t="shared" si="22"/>
        <v>182.70108418697478</v>
      </c>
      <c r="AL18">
        <f t="shared" si="8"/>
        <v>-1423.4663017690943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-423.78157735390431</v>
      </c>
      <c r="AR18">
        <f t="shared" si="9"/>
        <v>-429.48140896739642</v>
      </c>
      <c r="AS18">
        <f t="shared" si="9"/>
        <v>-30.983888060769317</v>
      </c>
      <c r="AT18">
        <f t="shared" si="9"/>
        <v>52.377796818135771</v>
      </c>
      <c r="AU18">
        <f t="shared" si="9"/>
        <v>-408.08750021002993</v>
      </c>
      <c r="AW18">
        <v>15</v>
      </c>
      <c r="AX18">
        <f>IF(Z18&gt;0, (R18*SUMPRODUCT(K18:$K$98, X18:$X$98)-K18*$AZ$3)/Z18, 0)</f>
        <v>3417.8120563917882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250000</v>
      </c>
      <c r="S19">
        <f t="shared" si="1"/>
        <v>3579.6342604135666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2718.0916253157711</v>
      </c>
      <c r="AC19">
        <f t="shared" si="2"/>
        <v>2796.1179402711614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-1550.3382295176291</v>
      </c>
      <c r="AI19">
        <f t="shared" si="6"/>
        <v>-1569.8661878009154</v>
      </c>
      <c r="AJ19">
        <f t="shared" si="7"/>
        <v>-78.026314955390262</v>
      </c>
      <c r="AK19">
        <f t="shared" si="22"/>
        <v>190.26641377210399</v>
      </c>
      <c r="AL19">
        <f t="shared" si="8"/>
        <v>-1457.6260889842017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-396.83917286074427</v>
      </c>
      <c r="AR19">
        <f t="shared" si="9"/>
        <v>-401.83773295895566</v>
      </c>
      <c r="AS19">
        <f t="shared" si="9"/>
        <v>-19.972350354737156</v>
      </c>
      <c r="AT19">
        <f t="shared" si="9"/>
        <v>48.702383019990734</v>
      </c>
      <c r="AU19">
        <f t="shared" si="9"/>
        <v>-373.10770029370207</v>
      </c>
      <c r="AW19">
        <v>16</v>
      </c>
      <c r="AX19">
        <f>IF(Z19&gt;0, (R19*SUMPRODUCT(K19:$K$98, X19:$X$98)-K19*$AZ$3)/Z19, 0)</f>
        <v>3579.6342604135666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250000</v>
      </c>
      <c r="S20">
        <f t="shared" si="1"/>
        <v>3713.3652438445147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2796.1179402711614</v>
      </c>
      <c r="AC20">
        <f t="shared" si="2"/>
        <v>2847.3215284008584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-1632.6402248228992</v>
      </c>
      <c r="AI20">
        <f t="shared" si="6"/>
        <v>-1651.8096395008704</v>
      </c>
      <c r="AJ20">
        <f t="shared" si="7"/>
        <v>-51.203588129696982</v>
      </c>
      <c r="AK20">
        <f t="shared" si="22"/>
        <v>195.72825581898132</v>
      </c>
      <c r="AL20">
        <f t="shared" si="8"/>
        <v>-1507.284971811586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-373.13032734124079</v>
      </c>
      <c r="AR20">
        <f t="shared" si="9"/>
        <v>-377.51138439531849</v>
      </c>
      <c r="AS20">
        <f t="shared" si="9"/>
        <v>-11.702279111708391</v>
      </c>
      <c r="AT20">
        <f t="shared" si="9"/>
        <v>44.732542450734229</v>
      </c>
      <c r="AU20">
        <f t="shared" si="9"/>
        <v>-344.48112105629264</v>
      </c>
      <c r="AW20">
        <v>17</v>
      </c>
      <c r="AX20">
        <f>IF(Z20&gt;0, (R20*SUMPRODUCT(K20:$K$98, X20:$X$98)-K20*$AZ$3)/Z20, 0)</f>
        <v>3713.3652438445147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250000</v>
      </c>
      <c r="S21">
        <f t="shared" si="1"/>
        <v>3821.0956248681123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2847.3215284008584</v>
      </c>
      <c r="AC21">
        <f t="shared" si="2"/>
        <v>2874.2293805153704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-1727.1234316319487</v>
      </c>
      <c r="AI21">
        <f t="shared" si="6"/>
        <v>-1745.928439819977</v>
      </c>
      <c r="AJ21">
        <f t="shared" si="7"/>
        <v>-26.907852114512025</v>
      </c>
      <c r="AK21">
        <f t="shared" si="22"/>
        <v>199.31250698806011</v>
      </c>
      <c r="AL21">
        <f t="shared" si="8"/>
        <v>-1573.523784946429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-352.43206153649828</v>
      </c>
      <c r="AR21">
        <f t="shared" si="9"/>
        <v>-356.26935983350262</v>
      </c>
      <c r="AS21">
        <f t="shared" si="9"/>
        <v>-5.4907423630261842</v>
      </c>
      <c r="AT21">
        <f t="shared" si="9"/>
        <v>40.671162489780187</v>
      </c>
      <c r="AU21">
        <f t="shared" si="9"/>
        <v>-321.08893970674865</v>
      </c>
      <c r="AW21">
        <v>18</v>
      </c>
      <c r="AX21">
        <f>IF(Z21&gt;0, (R21*SUMPRODUCT(K21:$K$98, X21:$X$98)-K21*$AZ$3)/Z21, 0)</f>
        <v>3821.0956248681123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250000</v>
      </c>
      <c r="S22">
        <f t="shared" si="1"/>
        <v>3904.5493621532337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2874.2293805153704</v>
      </c>
      <c r="AC22">
        <f t="shared" si="2"/>
        <v>2878.9742649215068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-1834.9755864303581</v>
      </c>
      <c r="AI22">
        <f t="shared" si="6"/>
        <v>-1853.4090469778632</v>
      </c>
      <c r="AJ22">
        <f t="shared" si="7"/>
        <v>-4.7448844061364071</v>
      </c>
      <c r="AK22">
        <f t="shared" si="22"/>
        <v>201.19605663607595</v>
      </c>
      <c r="AL22">
        <f t="shared" si="8"/>
        <v>-1656.9578747479236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-334.32149632163697</v>
      </c>
      <c r="AR22">
        <f t="shared" si="9"/>
        <v>-337.67996177382116</v>
      </c>
      <c r="AS22">
        <f t="shared" si="9"/>
        <v>-0.86448935139166783</v>
      </c>
      <c r="AT22">
        <f t="shared" si="9"/>
        <v>36.656709334992875</v>
      </c>
      <c r="AU22">
        <f t="shared" si="9"/>
        <v>-301.88774179021993</v>
      </c>
      <c r="AW22">
        <v>19</v>
      </c>
      <c r="AX22">
        <f>IF(Z22&gt;0, (R22*SUMPRODUCT(K22:$K$98, X22:$X$98)-K22*$AZ$3)/Z22, 0)</f>
        <v>3904.5493621532337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250000</v>
      </c>
      <c r="S23">
        <f t="shared" si="1"/>
        <v>3965.5354870312094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2878.9742649215068</v>
      </c>
      <c r="AC23">
        <f t="shared" si="2"/>
        <v>2863.5607560486515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-1963.2597709733466</v>
      </c>
      <c r="AI23">
        <f t="shared" si="6"/>
        <v>-1981.3125709382794</v>
      </c>
      <c r="AJ23">
        <f t="shared" si="7"/>
        <v>15.413508872855346</v>
      </c>
      <c r="AK23">
        <f t="shared" si="22"/>
        <v>201.5281985445055</v>
      </c>
      <c r="AL23">
        <f t="shared" si="8"/>
        <v>-1764.3708635209184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-319.36973379220973</v>
      </c>
      <c r="AR23">
        <f t="shared" si="9"/>
        <v>-322.30644038817189</v>
      </c>
      <c r="AS23">
        <f t="shared" si="9"/>
        <v>2.5073646892316952</v>
      </c>
      <c r="AT23">
        <f t="shared" si="9"/>
        <v>32.783235347848475</v>
      </c>
      <c r="AU23">
        <f t="shared" si="9"/>
        <v>-287.0158403510917</v>
      </c>
      <c r="AW23">
        <v>20</v>
      </c>
      <c r="AX23">
        <f>IF(Z23&gt;0, (R23*SUMPRODUCT(K23:$K$98, X23:$X$98)-K23*$AZ$3)/Z23, 0)</f>
        <v>3965.5354870312094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250000</v>
      </c>
      <c r="S24">
        <f t="shared" si="1"/>
        <v>4004.3858624900249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2863.5607560486515</v>
      </c>
      <c r="AC24">
        <f t="shared" si="2"/>
        <v>2828.9302967642816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-2108.2278237927953</v>
      </c>
      <c r="AI24">
        <f t="shared" si="6"/>
        <v>-2125.8892729756994</v>
      </c>
      <c r="AJ24">
        <f t="shared" si="7"/>
        <v>34.630459284369863</v>
      </c>
      <c r="AK24">
        <f t="shared" si="22"/>
        <v>200.44925292340562</v>
      </c>
      <c r="AL24">
        <f t="shared" si="8"/>
        <v>-1890.809560767924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-306.20727651021485</v>
      </c>
      <c r="AR24">
        <f t="shared" si="9"/>
        <v>-308.77249464863752</v>
      </c>
      <c r="AS24">
        <f t="shared" si="9"/>
        <v>5.029863709268164</v>
      </c>
      <c r="AT24">
        <f t="shared" si="9"/>
        <v>29.114035553216294</v>
      </c>
      <c r="AU24">
        <f t="shared" si="9"/>
        <v>-274.62859538615305</v>
      </c>
      <c r="AW24">
        <v>21</v>
      </c>
      <c r="AX24">
        <f>IF(Z24&gt;0, (R24*SUMPRODUCT(K24:$K$98, X24:$X$98)-K24*$AZ$3)/Z24, 0)</f>
        <v>4004.3858624900249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250000</v>
      </c>
      <c r="S25">
        <f t="shared" si="1"/>
        <v>4022.7729515698779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2828.9302967642816</v>
      </c>
      <c r="AC25">
        <f t="shared" si="2"/>
        <v>2776.9545153503527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-2271.212383020275</v>
      </c>
      <c r="AI25">
        <f t="shared" si="6"/>
        <v>-2288.4700964730478</v>
      </c>
      <c r="AJ25">
        <f t="shared" si="7"/>
        <v>51.975781413928871</v>
      </c>
      <c r="AK25">
        <f t="shared" si="22"/>
        <v>198.02512077349974</v>
      </c>
      <c r="AL25">
        <f t="shared" si="8"/>
        <v>-2038.4691942856191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-294.53552949448436</v>
      </c>
      <c r="AR25">
        <f t="shared" si="9"/>
        <v>-296.77354554603352</v>
      </c>
      <c r="AS25">
        <f t="shared" si="9"/>
        <v>6.7403270667639976</v>
      </c>
      <c r="AT25">
        <f t="shared" si="9"/>
        <v>25.680308119256715</v>
      </c>
      <c r="AU25">
        <f t="shared" si="9"/>
        <v>-264.3529103600128</v>
      </c>
      <c r="AW25">
        <v>22</v>
      </c>
      <c r="AX25">
        <f>IF(Z25&gt;0, (R25*SUMPRODUCT(K25:$K$98, X25:$X$98)-K25*$AZ$3)/Z25, 0)</f>
        <v>4022.7729515698779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250000</v>
      </c>
      <c r="S26">
        <f t="shared" si="1"/>
        <v>4022.3652020606969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2776.9545153503527</v>
      </c>
      <c r="AC26">
        <f t="shared" si="2"/>
        <v>2709.4113921918379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-2454.7074782552927</v>
      </c>
      <c r="AI26">
        <f t="shared" si="6"/>
        <v>-2471.5471438257123</v>
      </c>
      <c r="AJ26">
        <f t="shared" si="7"/>
        <v>67.543123158514845</v>
      </c>
      <c r="AK26">
        <f t="shared" si="22"/>
        <v>194.38681607452472</v>
      </c>
      <c r="AL26">
        <f t="shared" si="8"/>
        <v>-2209.6172045926728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-284.22460159352056</v>
      </c>
      <c r="AR26">
        <f t="shared" si="9"/>
        <v>-286.17442546464127</v>
      </c>
      <c r="AS26">
        <f t="shared" si="9"/>
        <v>7.8206537602418216</v>
      </c>
      <c r="AT26">
        <f t="shared" si="9"/>
        <v>22.507576093377889</v>
      </c>
      <c r="AU26">
        <f t="shared" si="9"/>
        <v>-255.84619561102156</v>
      </c>
      <c r="AW26">
        <v>23</v>
      </c>
      <c r="AX26">
        <f>IF(Z26&gt;0, (R26*SUMPRODUCT(K26:$K$98, X26:$X$98)-K26*$AZ$3)/Z26, 0)</f>
        <v>4022.3652020606969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250000</v>
      </c>
      <c r="S27">
        <f t="shared" si="1"/>
        <v>4004.4042834974289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2709.4113921918379</v>
      </c>
      <c r="AC27">
        <f t="shared" si="2"/>
        <v>2627.8585819697196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-2652.1700332761402</v>
      </c>
      <c r="AI27">
        <f t="shared" si="6"/>
        <v>-2668.576085187528</v>
      </c>
      <c r="AJ27">
        <f t="shared" si="7"/>
        <v>81.552810222118296</v>
      </c>
      <c r="AK27">
        <f t="shared" si="22"/>
        <v>189.65879745342866</v>
      </c>
      <c r="AL27">
        <f t="shared" si="8"/>
        <v>-2397.364477511981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-274.18599108030566</v>
      </c>
      <c r="AR27">
        <f t="shared" si="9"/>
        <v>-275.88207751013465</v>
      </c>
      <c r="AS27">
        <f t="shared" si="9"/>
        <v>8.4310725992609949</v>
      </c>
      <c r="AT27">
        <f t="shared" si="9"/>
        <v>19.607259223357996</v>
      </c>
      <c r="AU27">
        <f t="shared" si="9"/>
        <v>-247.84374568751565</v>
      </c>
      <c r="AW27">
        <v>24</v>
      </c>
      <c r="AX27">
        <f>IF(Z27&gt;0, (R27*SUMPRODUCT(K27:$K$98, X27:$X$98)-K27*$AZ$3)/Z27, 0)</f>
        <v>4004.4042834974289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250000</v>
      </c>
      <c r="S28">
        <f t="shared" si="1"/>
        <v>3971.3419387965992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2627.8585819697196</v>
      </c>
      <c r="AC28">
        <f t="shared" si="2"/>
        <v>2534.6295474710214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-2862.4150638618148</v>
      </c>
      <c r="AI28">
        <f t="shared" si="6"/>
        <v>-2878.3708137477029</v>
      </c>
      <c r="AJ28">
        <f t="shared" si="7"/>
        <v>93.229034498698184</v>
      </c>
      <c r="AK28">
        <f t="shared" si="22"/>
        <v>183.95010073788038</v>
      </c>
      <c r="AL28">
        <f t="shared" si="8"/>
        <v>-2601.1916785111243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-264.21561714458045</v>
      </c>
      <c r="AR28">
        <f t="shared" si="9"/>
        <v>-265.68841483780415</v>
      </c>
      <c r="AS28">
        <f t="shared" si="9"/>
        <v>8.6055188839853294</v>
      </c>
      <c r="AT28">
        <f t="shared" si="9"/>
        <v>16.979539411972969</v>
      </c>
      <c r="AU28">
        <f t="shared" si="9"/>
        <v>-240.10335654184587</v>
      </c>
      <c r="AW28">
        <v>25</v>
      </c>
      <c r="AX28">
        <f>IF(Z28&gt;0, (R28*SUMPRODUCT(K28:$K$98, X28:$X$98)-K28*$AZ$3)/Z28, 0)</f>
        <v>3971.3419387965992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250000</v>
      </c>
      <c r="S29">
        <f t="shared" si="1"/>
        <v>3925.5294897327767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2534.6295474710214</v>
      </c>
      <c r="AC29">
        <f t="shared" si="2"/>
        <v>2431.9826415600228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-3079.4648338163215</v>
      </c>
      <c r="AI29">
        <f t="shared" si="6"/>
        <v>-3094.9530797199691</v>
      </c>
      <c r="AJ29">
        <f t="shared" si="7"/>
        <v>102.64690591099861</v>
      </c>
      <c r="AK29">
        <f t="shared" si="22"/>
        <v>177.42406832297152</v>
      </c>
      <c r="AL29">
        <f t="shared" si="8"/>
        <v>-2814.8821054859991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-253.79502329235234</v>
      </c>
      <c r="AR29">
        <f t="shared" si="9"/>
        <v>-255.07149175099764</v>
      </c>
      <c r="AS29">
        <f t="shared" si="9"/>
        <v>8.4596757171878298</v>
      </c>
      <c r="AT29">
        <f t="shared" si="9"/>
        <v>14.622458116155356</v>
      </c>
      <c r="AU29">
        <f t="shared" si="9"/>
        <v>-231.98935791765447</v>
      </c>
      <c r="AW29">
        <v>26</v>
      </c>
      <c r="AX29">
        <f>IF(Z29&gt;0, (R29*SUMPRODUCT(K29:$K$98, X29:$X$98)-K29*$AZ$3)/Z29, 0)</f>
        <v>3925.5294897327767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250000</v>
      </c>
      <c r="S30">
        <f t="shared" si="1"/>
        <v>3869.997187413423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2431.9826415600228</v>
      </c>
      <c r="AC30">
        <f t="shared" si="2"/>
        <v>2322.4453961547943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-3304.7530487143545</v>
      </c>
      <c r="AI30">
        <f t="shared" si="6"/>
        <v>-3319.7559368540938</v>
      </c>
      <c r="AJ30">
        <f t="shared" si="7"/>
        <v>109.53724540522853</v>
      </c>
      <c r="AK30">
        <f t="shared" si="22"/>
        <v>170.2387849092016</v>
      </c>
      <c r="AL30">
        <f t="shared" si="8"/>
        <v>-3039.9799065396637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-243.18055311442302</v>
      </c>
      <c r="AR30">
        <f t="shared" si="9"/>
        <v>-244.28454200023552</v>
      </c>
      <c r="AS30">
        <f t="shared" si="9"/>
        <v>8.0603081475744354</v>
      </c>
      <c r="AT30">
        <f t="shared" si="9"/>
        <v>12.527036442814468</v>
      </c>
      <c r="AU30">
        <f t="shared" si="9"/>
        <v>-223.69719740984661</v>
      </c>
      <c r="AW30">
        <v>27</v>
      </c>
      <c r="AX30">
        <f>IF(Z30&gt;0, (R30*SUMPRODUCT(K30:$K$98, X30:$X$98)-K30*$AZ$3)/Z30, 0)</f>
        <v>3869.997187413423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250000</v>
      </c>
      <c r="S31">
        <f t="shared" si="1"/>
        <v>3807.4392776130035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2322.4453961547943</v>
      </c>
      <c r="AC31">
        <f t="shared" si="2"/>
        <v>2208.0664304395891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-3544.8995129501154</v>
      </c>
      <c r="AI31">
        <f t="shared" si="6"/>
        <v>-3559.3978822571626</v>
      </c>
      <c r="AJ31">
        <f t="shared" si="7"/>
        <v>114.37896571520514</v>
      </c>
      <c r="AK31">
        <f t="shared" si="22"/>
        <v>162.57117773083561</v>
      </c>
      <c r="AL31">
        <f t="shared" si="8"/>
        <v>-3282.4477388111218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-232.90335043491933</v>
      </c>
      <c r="AR31">
        <f t="shared" si="9"/>
        <v>-233.8559074185851</v>
      </c>
      <c r="AS31">
        <f t="shared" si="9"/>
        <v>7.5148094429854488</v>
      </c>
      <c r="AT31">
        <f t="shared" si="9"/>
        <v>10.681084707575231</v>
      </c>
      <c r="AU31">
        <f t="shared" si="9"/>
        <v>-215.66001326802444</v>
      </c>
      <c r="AW31">
        <v>28</v>
      </c>
      <c r="AX31">
        <f>IF(Z31&gt;0, (R31*SUMPRODUCT(K31:$K$98, X31:$X$98)-K31*$AZ$3)/Z31, 0)</f>
        <v>3807.4392776130035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250000</v>
      </c>
      <c r="S32">
        <f t="shared" si="1"/>
        <v>3739.520147539909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2208.0664304395891</v>
      </c>
      <c r="AC32">
        <f t="shared" si="2"/>
        <v>2090.1644973253997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-3799.0496098128338</v>
      </c>
      <c r="AI32">
        <f t="shared" si="6"/>
        <v>-3813.0230904658292</v>
      </c>
      <c r="AJ32">
        <f t="shared" si="7"/>
        <v>117.90193311418943</v>
      </c>
      <c r="AK32">
        <f t="shared" si="22"/>
        <v>154.56465013077124</v>
      </c>
      <c r="AL32">
        <f t="shared" si="8"/>
        <v>-3540.5565072208688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-222.85826724966714</v>
      </c>
      <c r="AR32">
        <f t="shared" si="9"/>
        <v>-223.67797375671819</v>
      </c>
      <c r="AS32">
        <f t="shared" si="9"/>
        <v>6.9163141358685518</v>
      </c>
      <c r="AT32">
        <f t="shared" si="9"/>
        <v>9.06700718443415</v>
      </c>
      <c r="AU32">
        <f t="shared" si="9"/>
        <v>-207.69465243641548</v>
      </c>
      <c r="AW32">
        <v>29</v>
      </c>
      <c r="AX32">
        <f>IF(Z32&gt;0, (R32*SUMPRODUCT(K32:$K$98, X32:$X$98)-K32*$AZ$3)/Z32, 0)</f>
        <v>3739.520147539909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250000</v>
      </c>
      <c r="S33">
        <f t="shared" si="1"/>
        <v>3667.9561375786443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2090.1644973253997</v>
      </c>
      <c r="AC33">
        <f t="shared" si="2"/>
        <v>1969.9860669692423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-4067.4458828163765</v>
      </c>
      <c r="AI33">
        <f t="shared" si="6"/>
        <v>-4080.8728840745603</v>
      </c>
      <c r="AJ33">
        <f t="shared" si="7"/>
        <v>120.17843035615738</v>
      </c>
      <c r="AK33">
        <f t="shared" si="22"/>
        <v>146.311514812778</v>
      </c>
      <c r="AL33">
        <f t="shared" si="8"/>
        <v>-3814.3829389056245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-213.03823011110097</v>
      </c>
      <c r="AR33">
        <f t="shared" si="9"/>
        <v>-213.74148828985821</v>
      </c>
      <c r="AS33">
        <f t="shared" si="9"/>
        <v>6.2945152408219025</v>
      </c>
      <c r="AT33">
        <f t="shared" si="9"/>
        <v>7.663272495467278</v>
      </c>
      <c r="AU33">
        <f t="shared" si="9"/>
        <v>-199.78370055356899</v>
      </c>
      <c r="AW33">
        <v>30</v>
      </c>
      <c r="AX33">
        <f>IF(Z33&gt;0, (R33*SUMPRODUCT(K33:$K$98, X33:$X$98)-K33*$AZ$3)/Z33, 0)</f>
        <v>3667.9561375786443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250000</v>
      </c>
      <c r="S34">
        <f t="shared" si="1"/>
        <v>3593.8157455565283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1969.9860669692423</v>
      </c>
      <c r="AC34">
        <f t="shared" si="2"/>
        <v>1848.6262626559173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-4329.5772395151453</v>
      </c>
      <c r="AI34">
        <f t="shared" si="6"/>
        <v>-4342.4370130367952</v>
      </c>
      <c r="AJ34">
        <f t="shared" si="7"/>
        <v>121.35980431332496</v>
      </c>
      <c r="AK34">
        <f t="shared" si="22"/>
        <v>137.89902468784697</v>
      </c>
      <c r="AL34">
        <f t="shared" si="8"/>
        <v>-4083.178184035623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-202.47118804691596</v>
      </c>
      <c r="AR34">
        <f t="shared" si="9"/>
        <v>-203.07257092540556</v>
      </c>
      <c r="AS34">
        <f t="shared" si="9"/>
        <v>5.6753494397092359</v>
      </c>
      <c r="AT34">
        <f t="shared" si="9"/>
        <v>6.4488003826872715</v>
      </c>
      <c r="AU34">
        <f t="shared" ref="AU34:AU69" si="23">AL34*$K34</f>
        <v>-190.94842110300905</v>
      </c>
      <c r="AW34">
        <v>31</v>
      </c>
      <c r="AX34">
        <f>IF(Z34&gt;0, (R34*SUMPRODUCT(K34:$K$98, X34:$X$98)-K34*$AZ$3)/Z34, 0)</f>
        <v>3593.8157455565283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250000</v>
      </c>
      <c r="S35">
        <f t="shared" si="1"/>
        <v>3519.5542450332055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1848.6262626559173</v>
      </c>
      <c r="AC35">
        <f t="shared" si="2"/>
        <v>1728.0108119284437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-4568.1736187615306</v>
      </c>
      <c r="AI35">
        <f t="shared" ref="AI35:AI66" si="25">SUM(AE35:AH35)</f>
        <v>-4580.4479771860879</v>
      </c>
      <c r="AJ35">
        <f t="shared" si="7"/>
        <v>120.61545072747367</v>
      </c>
      <c r="AK35">
        <f t="shared" si="22"/>
        <v>129.40383838591421</v>
      </c>
      <c r="AL35">
        <f t="shared" ref="AL35:AL69" si="26">SUM(AI35:AK35)</f>
        <v>-4330.4286880727004</v>
      </c>
      <c r="AN35">
        <f t="shared" ref="AN35:AT69" si="27">AE35*$K35</f>
        <v>0</v>
      </c>
      <c r="AO35">
        <f t="shared" si="27"/>
        <v>0</v>
      </c>
      <c r="AP35">
        <f t="shared" si="27"/>
        <v>-0.51250548495736858</v>
      </c>
      <c r="AQ35">
        <f t="shared" si="27"/>
        <v>-190.74023707574784</v>
      </c>
      <c r="AR35">
        <f t="shared" si="27"/>
        <v>-191.2527425607052</v>
      </c>
      <c r="AS35">
        <f t="shared" si="27"/>
        <v>5.036196429196508</v>
      </c>
      <c r="AT35">
        <f t="shared" si="27"/>
        <v>5.4031481445603786</v>
      </c>
      <c r="AU35">
        <f t="shared" si="23"/>
        <v>-180.81339798694833</v>
      </c>
      <c r="AW35">
        <v>32</v>
      </c>
      <c r="AX35">
        <f>IF(Z35&gt;0, (R35*SUMPRODUCT(K35:$K$98, X35:$X$98)-K35*$AZ$3)/Z35, 0)</f>
        <v>3519.5542450332055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250000</v>
      </c>
      <c r="S36">
        <f t="shared" si="1"/>
        <v>3482.0562770942383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1728.0108119284437</v>
      </c>
      <c r="AC36">
        <f t="shared" si="2"/>
        <v>1610.3560546021981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-5897.9671867886609</v>
      </c>
      <c r="AI36">
        <f t="shared" si="25"/>
        <v>-5909.5290049102941</v>
      </c>
      <c r="AJ36">
        <f t="shared" si="7"/>
        <v>117.65475732624554</v>
      </c>
      <c r="AK36">
        <f t="shared" si="22"/>
        <v>120.96075683499107</v>
      </c>
      <c r="AL36">
        <f t="shared" si="26"/>
        <v>-5670.913490749057</v>
      </c>
      <c r="AN36">
        <f t="shared" si="27"/>
        <v>0</v>
      </c>
      <c r="AO36">
        <f t="shared" si="27"/>
        <v>0</v>
      </c>
      <c r="AP36">
        <f t="shared" si="27"/>
        <v>-0.4310303263387753</v>
      </c>
      <c r="AQ36">
        <f t="shared" si="27"/>
        <v>-219.87914828898801</v>
      </c>
      <c r="AR36">
        <f t="shared" si="27"/>
        <v>-220.31017861532678</v>
      </c>
      <c r="AS36">
        <f t="shared" si="27"/>
        <v>4.3862278330388795</v>
      </c>
      <c r="AT36">
        <f t="shared" si="27"/>
        <v>4.5094771379612713</v>
      </c>
      <c r="AU36">
        <f t="shared" si="23"/>
        <v>-211.41447364432662</v>
      </c>
      <c r="AW36">
        <v>33</v>
      </c>
      <c r="AX36">
        <f>IF(Z36&gt;0, (R36*SUMPRODUCT(K36:$K$98, X36:$X$98)-K36*$AZ$3)/Z36, 0)</f>
        <v>3482.0562770942383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250000</v>
      </c>
      <c r="S37">
        <f t="shared" si="1"/>
        <v>3390.4125941845277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1610.3560546021981</v>
      </c>
      <c r="AC37">
        <f t="shared" si="2"/>
        <v>1455.7317989466951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-7120.2114574994412</v>
      </c>
      <c r="AI37">
        <f t="shared" si="25"/>
        <v>-7130.9456362941082</v>
      </c>
      <c r="AJ37">
        <f t="shared" si="7"/>
        <v>154.62425565550302</v>
      </c>
      <c r="AK37">
        <f t="shared" si="22"/>
        <v>112.72492382215388</v>
      </c>
      <c r="AL37">
        <f t="shared" si="26"/>
        <v>-6863.5964568164509</v>
      </c>
      <c r="AN37">
        <f t="shared" si="27"/>
        <v>0</v>
      </c>
      <c r="AO37">
        <f t="shared" si="27"/>
        <v>0</v>
      </c>
      <c r="AP37">
        <f t="shared" si="27"/>
        <v>-0.35729957219109187</v>
      </c>
      <c r="AQ37">
        <f t="shared" si="27"/>
        <v>-237.00448411932675</v>
      </c>
      <c r="AR37">
        <f t="shared" si="27"/>
        <v>-237.36178369151784</v>
      </c>
      <c r="AS37">
        <f t="shared" si="27"/>
        <v>5.1468474163599325</v>
      </c>
      <c r="AT37">
        <f t="shared" si="27"/>
        <v>3.7521796336147766</v>
      </c>
      <c r="AU37">
        <f t="shared" si="23"/>
        <v>-228.46275664154314</v>
      </c>
      <c r="AW37">
        <v>34</v>
      </c>
      <c r="AX37">
        <f>IF(Z37&gt;0, (R37*SUMPRODUCT(K37:$K$98, X37:$X$98)-K37*$AZ$3)/Z37, 0)</f>
        <v>3390.4125941845277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250000</v>
      </c>
      <c r="S38">
        <f t="shared" si="1"/>
        <v>3255.7286476783815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1455.7317989466951</v>
      </c>
      <c r="AC38">
        <f t="shared" si="2"/>
        <v>1276.9906118215495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-8211.1645986087733</v>
      </c>
      <c r="AI38">
        <f t="shared" si="25"/>
        <v>-8220.9703191556328</v>
      </c>
      <c r="AJ38">
        <f t="shared" si="7"/>
        <v>178.74118712514564</v>
      </c>
      <c r="AK38">
        <f t="shared" si="22"/>
        <v>101.90122592626867</v>
      </c>
      <c r="AL38">
        <f t="shared" si="26"/>
        <v>-7940.3279061042176</v>
      </c>
      <c r="AN38">
        <f t="shared" si="27"/>
        <v>0</v>
      </c>
      <c r="AO38">
        <f t="shared" si="27"/>
        <v>0</v>
      </c>
      <c r="AP38">
        <f t="shared" si="27"/>
        <v>-0.29142389659485773</v>
      </c>
      <c r="AQ38">
        <f t="shared" si="27"/>
        <v>-244.03403824053791</v>
      </c>
      <c r="AR38">
        <f t="shared" si="27"/>
        <v>-244.32546213713277</v>
      </c>
      <c r="AS38">
        <f t="shared" si="27"/>
        <v>5.3121494728588612</v>
      </c>
      <c r="AT38">
        <f t="shared" si="27"/>
        <v>3.0284824236335548</v>
      </c>
      <c r="AU38">
        <f t="shared" si="23"/>
        <v>-235.98483024064035</v>
      </c>
      <c r="AW38">
        <v>35</v>
      </c>
      <c r="AX38">
        <f>IF(Z38&gt;0, (R38*SUMPRODUCT(K38:$K$98, X38:$X$98)-K38*$AZ$3)/Z38, 0)</f>
        <v>3255.7286476783815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250000</v>
      </c>
      <c r="S39">
        <f t="shared" si="1"/>
        <v>3083.7705852610757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1276.9906118215495</v>
      </c>
      <c r="AC39">
        <f t="shared" si="2"/>
        <v>1084.977374468675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-9117.9684880590794</v>
      </c>
      <c r="AI39">
        <f t="shared" si="25"/>
        <v>-9126.7643545516639</v>
      </c>
      <c r="AJ39">
        <f t="shared" si="7"/>
        <v>192.01323735287451</v>
      </c>
      <c r="AK39">
        <f t="shared" si="22"/>
        <v>89.389342827508472</v>
      </c>
      <c r="AL39">
        <f t="shared" si="26"/>
        <v>-8845.3617743712821</v>
      </c>
      <c r="AN39">
        <f t="shared" si="27"/>
        <v>0</v>
      </c>
      <c r="AO39">
        <f t="shared" si="27"/>
        <v>0</v>
      </c>
      <c r="AP39">
        <f t="shared" si="27"/>
        <v>-0.23340290377908754</v>
      </c>
      <c r="AQ39">
        <f t="shared" si="27"/>
        <v>-241.95004818152768</v>
      </c>
      <c r="AR39">
        <f t="shared" si="27"/>
        <v>-242.18345108530676</v>
      </c>
      <c r="AS39">
        <f t="shared" si="27"/>
        <v>5.0951713739590279</v>
      </c>
      <c r="AT39">
        <f t="shared" si="27"/>
        <v>2.3719928219048518</v>
      </c>
      <c r="AU39">
        <f t="shared" si="23"/>
        <v>-234.71628688944293</v>
      </c>
      <c r="AW39">
        <v>36</v>
      </c>
      <c r="AX39">
        <f>IF(Z39&gt;0, (R39*SUMPRODUCT(K39:$K$98, X39:$X$98)-K39*$AZ$3)/Z39, 0)</f>
        <v>3083.7705852610757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250000</v>
      </c>
      <c r="S40">
        <f t="shared" si="1"/>
        <v>2870.7718594916837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1084.977374468675</v>
      </c>
      <c r="AC40">
        <f t="shared" si="2"/>
        <v>889.47446993684616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-9619.5557621176904</v>
      </c>
      <c r="AI40">
        <f t="shared" si="25"/>
        <v>-9627.3017143691377</v>
      </c>
      <c r="AJ40">
        <f t="shared" si="7"/>
        <v>195.50290453182879</v>
      </c>
      <c r="AK40">
        <f t="shared" si="22"/>
        <v>75.94841621280726</v>
      </c>
      <c r="AL40">
        <f t="shared" si="26"/>
        <v>-9355.8503936245033</v>
      </c>
      <c r="AN40">
        <f t="shared" si="27"/>
        <v>0</v>
      </c>
      <c r="AO40">
        <f t="shared" si="27"/>
        <v>0</v>
      </c>
      <c r="AP40">
        <f t="shared" si="27"/>
        <v>-0.18352043030119375</v>
      </c>
      <c r="AQ40">
        <f t="shared" si="27"/>
        <v>-227.91065003535383</v>
      </c>
      <c r="AR40">
        <f t="shared" si="27"/>
        <v>-228.09417046565503</v>
      </c>
      <c r="AS40">
        <f t="shared" si="27"/>
        <v>4.6319388501408101</v>
      </c>
      <c r="AT40">
        <f t="shared" si="27"/>
        <v>1.7994025229711783</v>
      </c>
      <c r="AU40">
        <f t="shared" si="23"/>
        <v>-221.66282909254306</v>
      </c>
      <c r="AW40">
        <v>37</v>
      </c>
      <c r="AX40">
        <f>IF(Z40&gt;0, (R40*SUMPRODUCT(K40:$K$98, X40:$X$98)-K40*$AZ$3)/Z40, 0)</f>
        <v>2870.7718594916837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250000</v>
      </c>
      <c r="S41">
        <f t="shared" si="1"/>
        <v>2629.4052026337063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889.47446993684616</v>
      </c>
      <c r="AC41">
        <f t="shared" si="2"/>
        <v>703.03448387443791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-9841.4370609817979</v>
      </c>
      <c r="AI41">
        <f t="shared" si="25"/>
        <v>-9848.1214100046327</v>
      </c>
      <c r="AJ41">
        <f t="shared" si="7"/>
        <v>186.43998606240825</v>
      </c>
      <c r="AK41">
        <f t="shared" si="22"/>
        <v>62.263212895579237</v>
      </c>
      <c r="AL41">
        <f t="shared" si="26"/>
        <v>-9599.4182110466445</v>
      </c>
      <c r="AN41">
        <f t="shared" si="27"/>
        <v>0</v>
      </c>
      <c r="AO41">
        <f t="shared" si="27"/>
        <v>0</v>
      </c>
      <c r="AP41">
        <f t="shared" si="27"/>
        <v>-0.14140041989635521</v>
      </c>
      <c r="AQ41">
        <f t="shared" si="27"/>
        <v>-208.18531887735668</v>
      </c>
      <c r="AR41">
        <f t="shared" si="27"/>
        <v>-208.32671929725305</v>
      </c>
      <c r="AS41">
        <f t="shared" si="27"/>
        <v>3.943943116171313</v>
      </c>
      <c r="AT41">
        <f t="shared" si="27"/>
        <v>1.3171132173761797</v>
      </c>
      <c r="AU41">
        <f t="shared" si="23"/>
        <v>-203.06566296370553</v>
      </c>
      <c r="AW41">
        <v>38</v>
      </c>
      <c r="AX41">
        <f>IF(Z41&gt;0, (R41*SUMPRODUCT(K41:$K$98, X41:$X$98)-K41*$AZ$3)/Z41, 0)</f>
        <v>2629.4052026337063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250000</v>
      </c>
      <c r="S42">
        <f t="shared" si="1"/>
        <v>2355.789955356322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703.03448387443791</v>
      </c>
      <c r="AC42">
        <f t="shared" si="2"/>
        <v>531.87654354435449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-9731.5105254075552</v>
      </c>
      <c r="AI42">
        <f t="shared" si="25"/>
        <v>-9737.1548798876211</v>
      </c>
      <c r="AJ42">
        <f t="shared" si="7"/>
        <v>171.15794033008342</v>
      </c>
      <c r="AK42">
        <f t="shared" si="22"/>
        <v>49.212413871210657</v>
      </c>
      <c r="AL42">
        <f t="shared" si="26"/>
        <v>-9516.7845256863257</v>
      </c>
      <c r="AN42">
        <f t="shared" si="27"/>
        <v>0</v>
      </c>
      <c r="AO42">
        <f t="shared" si="27"/>
        <v>0</v>
      </c>
      <c r="AP42">
        <f t="shared" si="27"/>
        <v>-0.10660751956316636</v>
      </c>
      <c r="AQ42">
        <f t="shared" si="27"/>
        <v>-183.80351595219054</v>
      </c>
      <c r="AR42">
        <f t="shared" si="27"/>
        <v>-183.91012347175371</v>
      </c>
      <c r="AS42">
        <f t="shared" si="27"/>
        <v>3.2327387545508555</v>
      </c>
      <c r="AT42">
        <f t="shared" si="27"/>
        <v>0.92949749932516756</v>
      </c>
      <c r="AU42">
        <f t="shared" si="23"/>
        <v>-179.74788721787766</v>
      </c>
      <c r="AW42">
        <v>39</v>
      </c>
      <c r="AX42">
        <f>IF(Z42&gt;0, (R42*SUMPRODUCT(K42:$K$98, X42:$X$98)-K42*$AZ$3)/Z42, 0)</f>
        <v>2355.789955356322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250000</v>
      </c>
      <c r="S43">
        <f t="shared" si="1"/>
        <v>2045.5478978961082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531.87654354435449</v>
      </c>
      <c r="AC43">
        <f t="shared" si="2"/>
        <v>381.13318700937197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-9298.2901744013361</v>
      </c>
      <c r="AI43">
        <f t="shared" si="25"/>
        <v>-9302.9482563191614</v>
      </c>
      <c r="AJ43">
        <f t="shared" si="7"/>
        <v>150.74335653498252</v>
      </c>
      <c r="AK43">
        <f t="shared" si="22"/>
        <v>37.231358048104816</v>
      </c>
      <c r="AL43">
        <f t="shared" si="26"/>
        <v>-9114.9735417360753</v>
      </c>
      <c r="AN43">
        <f t="shared" si="27"/>
        <v>0</v>
      </c>
      <c r="AO43">
        <f t="shared" si="27"/>
        <v>0</v>
      </c>
      <c r="AP43">
        <f t="shared" si="27"/>
        <v>-7.8552978551899272E-2</v>
      </c>
      <c r="AQ43">
        <f t="shared" si="27"/>
        <v>-156.80453919113822</v>
      </c>
      <c r="AR43">
        <f t="shared" si="27"/>
        <v>-156.88309216969012</v>
      </c>
      <c r="AS43">
        <f t="shared" si="27"/>
        <v>2.542106356571654</v>
      </c>
      <c r="AT43">
        <f t="shared" si="27"/>
        <v>0.6278623093808996</v>
      </c>
      <c r="AU43">
        <f t="shared" si="23"/>
        <v>-153.71312350373759</v>
      </c>
      <c r="AW43">
        <v>40</v>
      </c>
      <c r="AX43">
        <f>IF(Z43&gt;0, (R43*SUMPRODUCT(K43:$K$98, X43:$X$98)-K43*$AZ$3)/Z43, 0)</f>
        <v>2045.5478978961082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250000</v>
      </c>
      <c r="S44">
        <f t="shared" si="1"/>
        <v>1693.0168023462911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381.13318700937197</v>
      </c>
      <c r="AC44">
        <f t="shared" si="2"/>
        <v>253.84664729788369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-8630.6447731341086</v>
      </c>
      <c r="AI44">
        <f t="shared" si="25"/>
        <v>-8634.3932097554425</v>
      </c>
      <c r="AJ44">
        <f t="shared" si="7"/>
        <v>127.28653971148827</v>
      </c>
      <c r="AK44">
        <f t="shared" si="22"/>
        <v>26.679323090656041</v>
      </c>
      <c r="AL44">
        <f t="shared" si="26"/>
        <v>-8480.4273469532982</v>
      </c>
      <c r="AN44">
        <f t="shared" si="27"/>
        <v>0</v>
      </c>
      <c r="AO44">
        <f t="shared" si="27"/>
        <v>0</v>
      </c>
      <c r="AP44">
        <f t="shared" si="27"/>
        <v>-5.6440088337950639E-2</v>
      </c>
      <c r="AQ44">
        <f t="shared" si="27"/>
        <v>-129.9513377488889</v>
      </c>
      <c r="AR44">
        <f t="shared" si="27"/>
        <v>-130.00777783722685</v>
      </c>
      <c r="AS44">
        <f t="shared" si="27"/>
        <v>1.9165492900860404</v>
      </c>
      <c r="AT44">
        <f t="shared" si="27"/>
        <v>0.40170970037578918</v>
      </c>
      <c r="AU44">
        <f t="shared" si="23"/>
        <v>-127.68951884676503</v>
      </c>
      <c r="AW44">
        <v>41</v>
      </c>
      <c r="AX44">
        <f>IF(Z44&gt;0, (R44*SUMPRODUCT(K44:$K$98, X44:$X$98)-K44*$AZ$3)/Z44, 0)</f>
        <v>1693.0168023462911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250000</v>
      </c>
      <c r="S45">
        <f t="shared" si="1"/>
        <v>1278.8500856917587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253.84664729788369</v>
      </c>
      <c r="AC45">
        <f t="shared" si="2"/>
        <v>150.25066622725359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-7737.3021658075122</v>
      </c>
      <c r="AI45">
        <f t="shared" si="25"/>
        <v>-7740.2393878460516</v>
      </c>
      <c r="AJ45">
        <f t="shared" si="7"/>
        <v>103.5959810706301</v>
      </c>
      <c r="AK45">
        <f t="shared" si="22"/>
        <v>17.769265310851861</v>
      </c>
      <c r="AL45">
        <f t="shared" si="26"/>
        <v>-7618.8741414645701</v>
      </c>
      <c r="AN45">
        <f t="shared" si="27"/>
        <v>0</v>
      </c>
      <c r="AO45">
        <f t="shared" si="27"/>
        <v>0</v>
      </c>
      <c r="AP45">
        <f t="shared" si="27"/>
        <v>-3.9487193517045972E-2</v>
      </c>
      <c r="AQ45">
        <f t="shared" si="27"/>
        <v>-104.01813138821105</v>
      </c>
      <c r="AR45">
        <f t="shared" si="27"/>
        <v>-104.05761858172809</v>
      </c>
      <c r="AS45">
        <f t="shared" si="27"/>
        <v>1.3927154632677825</v>
      </c>
      <c r="AT45">
        <f t="shared" si="27"/>
        <v>0.23888504470514846</v>
      </c>
      <c r="AU45">
        <f t="shared" si="23"/>
        <v>-102.42601807375516</v>
      </c>
      <c r="AW45">
        <v>42</v>
      </c>
      <c r="AX45">
        <f>IF(Z45&gt;0, (R45*SUMPRODUCT(K45:$K$98, X45:$X$98)-K45*$AZ$3)/Z45, 0)</f>
        <v>1278.8500856917587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250000</v>
      </c>
      <c r="S46">
        <f t="shared" si="1"/>
        <v>780.07009193216777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150.25066622725359</v>
      </c>
      <c r="AC46">
        <f t="shared" si="2"/>
        <v>69.764103301773758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-6720.2178092641843</v>
      </c>
      <c r="AI46">
        <f t="shared" si="25"/>
        <v>-6722.4536373014116</v>
      </c>
      <c r="AJ46">
        <f t="shared" si="7"/>
        <v>80.486562925479831</v>
      </c>
      <c r="AK46">
        <f t="shared" si="22"/>
        <v>10.517546635907753</v>
      </c>
      <c r="AL46">
        <f t="shared" si="26"/>
        <v>-6631.4495277400238</v>
      </c>
      <c r="AN46">
        <f t="shared" si="27"/>
        <v>0</v>
      </c>
      <c r="AO46">
        <f t="shared" si="27"/>
        <v>0</v>
      </c>
      <c r="AP46">
        <f t="shared" si="27"/>
        <v>-2.6837364528950639E-2</v>
      </c>
      <c r="AQ46">
        <f t="shared" si="27"/>
        <v>-80.664940262953479</v>
      </c>
      <c r="AR46">
        <f t="shared" si="27"/>
        <v>-80.691777627482438</v>
      </c>
      <c r="AS46">
        <f t="shared" si="27"/>
        <v>0.96610615528027854</v>
      </c>
      <c r="AT46">
        <f t="shared" si="27"/>
        <v>0.12624550203250326</v>
      </c>
      <c r="AU46">
        <f t="shared" si="23"/>
        <v>-79.599425970169648</v>
      </c>
      <c r="AW46">
        <v>43</v>
      </c>
      <c r="AX46">
        <f>IF(Z46&gt;0, (R46*SUMPRODUCT(K46:$K$98, X46:$X$98)-K46*$AZ$3)/Z46, 0)</f>
        <v>780.07009193216777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250000</v>
      </c>
      <c r="S47">
        <f t="shared" si="1"/>
        <v>153.27162538465382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69.764103301773758</v>
      </c>
      <c r="AC47">
        <f t="shared" si="2"/>
        <v>10.109492023401572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-5645.1940514590478</v>
      </c>
      <c r="AI47">
        <f t="shared" si="25"/>
        <v>-5646.8430018107565</v>
      </c>
      <c r="AJ47">
        <f t="shared" si="7"/>
        <v>59.654611278372187</v>
      </c>
      <c r="AK47">
        <f t="shared" si="22"/>
        <v>4.8834872311241639</v>
      </c>
      <c r="AL47">
        <f t="shared" si="26"/>
        <v>-5582.3049033012594</v>
      </c>
      <c r="AN47">
        <f t="shared" si="27"/>
        <v>0</v>
      </c>
      <c r="AO47">
        <f t="shared" si="27"/>
        <v>0</v>
      </c>
      <c r="AP47">
        <f t="shared" si="27"/>
        <v>-1.7672216536990699E-2</v>
      </c>
      <c r="AQ47">
        <f t="shared" si="27"/>
        <v>-60.500967519924579</v>
      </c>
      <c r="AR47">
        <f t="shared" si="27"/>
        <v>-60.518639736461566</v>
      </c>
      <c r="AS47">
        <f t="shared" si="27"/>
        <v>0.63933350500745034</v>
      </c>
      <c r="AT47">
        <f t="shared" si="27"/>
        <v>5.2337563538289077E-2</v>
      </c>
      <c r="AU47">
        <f t="shared" si="23"/>
        <v>-59.826968667915814</v>
      </c>
      <c r="AW47">
        <v>44</v>
      </c>
      <c r="AX47">
        <f>IF(Z47&gt;0, (R47*SUMPRODUCT(K47:$K$98, X47:$X$98)-K47*$AZ$3)/Z47, 0)</f>
        <v>153.27162538465382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250000</v>
      </c>
      <c r="S48">
        <f t="shared" si="1"/>
        <v>-672.2648334450721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10.109492023401572</v>
      </c>
      <c r="AC48">
        <f t="shared" si="2"/>
        <v>-31.6322531888611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-4561.2930386738844</v>
      </c>
      <c r="AI48">
        <f t="shared" si="25"/>
        <v>-4562.4693702182094</v>
      </c>
      <c r="AJ48">
        <f t="shared" si="7"/>
        <v>41.741745212262671</v>
      </c>
      <c r="AK48">
        <f t="shared" si="22"/>
        <v>0.70766444163811004</v>
      </c>
      <c r="AL48">
        <f t="shared" si="26"/>
        <v>-4520.0199605643083</v>
      </c>
      <c r="AN48">
        <f t="shared" si="27"/>
        <v>0</v>
      </c>
      <c r="AO48">
        <f t="shared" si="27"/>
        <v>0</v>
      </c>
      <c r="AP48">
        <f t="shared" si="27"/>
        <v>-1.1256287191733343E-2</v>
      </c>
      <c r="AQ48">
        <f t="shared" si="27"/>
        <v>-43.646899257852205</v>
      </c>
      <c r="AR48">
        <f t="shared" si="27"/>
        <v>-43.65815554504394</v>
      </c>
      <c r="AS48">
        <f t="shared" si="27"/>
        <v>0.39942571825121065</v>
      </c>
      <c r="AT48">
        <f t="shared" si="27"/>
        <v>6.7716233819353064E-3</v>
      </c>
      <c r="AU48">
        <f t="shared" si="23"/>
        <v>-43.251958203410794</v>
      </c>
      <c r="AW48">
        <v>45</v>
      </c>
      <c r="AX48">
        <f>IF(Z48&gt;0, (R48*SUMPRODUCT(K48:$K$98, X48:$X$98)-K48*$AZ$3)/Z48, 0)</f>
        <v>-672.2648334450721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250000</v>
      </c>
      <c r="S49">
        <f t="shared" si="1"/>
        <v>-1807.5702386570863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-31.6322531888611</v>
      </c>
      <c r="AC49">
        <f t="shared" si="2"/>
        <v>-58.529846814872272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-3550.5823636288901</v>
      </c>
      <c r="AI49">
        <f t="shared" si="25"/>
        <v>-3551.3918736214086</v>
      </c>
      <c r="AJ49">
        <f t="shared" si="7"/>
        <v>26.897593626011172</v>
      </c>
      <c r="AK49">
        <f t="shared" si="22"/>
        <v>-2.2142577232202774</v>
      </c>
      <c r="AL49">
        <f t="shared" si="26"/>
        <v>-3526.7085377186177</v>
      </c>
      <c r="AN49">
        <f t="shared" si="27"/>
        <v>0</v>
      </c>
      <c r="AO49">
        <f t="shared" si="27"/>
        <v>0</v>
      </c>
      <c r="AP49">
        <f t="shared" si="27"/>
        <v>-6.916232961343932E-3</v>
      </c>
      <c r="AQ49">
        <f t="shared" si="27"/>
        <v>-30.33520895634647</v>
      </c>
      <c r="AR49">
        <f t="shared" si="27"/>
        <v>-30.342125189307819</v>
      </c>
      <c r="AS49">
        <f t="shared" si="27"/>
        <v>0.22980571621890281</v>
      </c>
      <c r="AT49">
        <f t="shared" si="27"/>
        <v>-1.8918015085401287E-2</v>
      </c>
      <c r="AU49">
        <f t="shared" si="23"/>
        <v>-30.131237488174314</v>
      </c>
      <c r="AW49">
        <v>46</v>
      </c>
      <c r="AX49">
        <f>IF(Z49&gt;0, (R49*SUMPRODUCT(K49:$K$98, X49:$X$98)-K49*$AZ$3)/Z49, 0)</f>
        <v>-1807.5702386570863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250000</v>
      </c>
      <c r="S50">
        <f t="shared" si="1"/>
        <v>-3443.936589618645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-58.529846814872272</v>
      </c>
      <c r="AC50">
        <f t="shared" si="2"/>
        <v>-73.910318599932111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-2648.8992562137651</v>
      </c>
      <c r="AI50">
        <f t="shared" si="25"/>
        <v>-2649.4357811807367</v>
      </c>
      <c r="AJ50">
        <f t="shared" si="7"/>
        <v>15.380471785059839</v>
      </c>
      <c r="AK50">
        <f t="shared" si="22"/>
        <v>-4.0970892770410599</v>
      </c>
      <c r="AL50">
        <f t="shared" si="26"/>
        <v>-2638.1523986727179</v>
      </c>
      <c r="AN50">
        <f t="shared" si="27"/>
        <v>0</v>
      </c>
      <c r="AO50">
        <f t="shared" si="27"/>
        <v>0</v>
      </c>
      <c r="AP50">
        <f t="shared" si="27"/>
        <v>-4.0927885999044759E-3</v>
      </c>
      <c r="AQ50">
        <f t="shared" si="27"/>
        <v>-20.206673212834627</v>
      </c>
      <c r="AR50">
        <f t="shared" si="27"/>
        <v>-20.210766001434532</v>
      </c>
      <c r="AS50">
        <f t="shared" si="27"/>
        <v>0.11732728849195878</v>
      </c>
      <c r="AT50">
        <f t="shared" si="27"/>
        <v>-3.1253942161361147E-2</v>
      </c>
      <c r="AU50">
        <f t="shared" si="23"/>
        <v>-20.124692655103932</v>
      </c>
      <c r="AW50">
        <v>47</v>
      </c>
      <c r="AX50">
        <f>IF(Z50&gt;0, (R50*SUMPRODUCT(K50:$K$98, X50:$X$98)-K50*$AZ$3)/Z50, 0)</f>
        <v>-3443.936589618645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250000</v>
      </c>
      <c r="S51">
        <f t="shared" si="1"/>
        <v>-5900.413276124732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-73.910318599932111</v>
      </c>
      <c r="AC51">
        <f t="shared" si="2"/>
        <v>-80.764547909832288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-1889.6102659077576</v>
      </c>
      <c r="AI51">
        <f t="shared" si="25"/>
        <v>-1889.9524645984689</v>
      </c>
      <c r="AJ51">
        <f t="shared" si="7"/>
        <v>6.8542293099001768</v>
      </c>
      <c r="AK51">
        <f t="shared" si="22"/>
        <v>-5.1737223019952481</v>
      </c>
      <c r="AL51">
        <f t="shared" si="26"/>
        <v>-1888.2719575905639</v>
      </c>
      <c r="AN51">
        <f t="shared" si="27"/>
        <v>0</v>
      </c>
      <c r="AO51">
        <f t="shared" si="27"/>
        <v>0</v>
      </c>
      <c r="AP51">
        <f t="shared" si="27"/>
        <v>-2.3307178244631353E-3</v>
      </c>
      <c r="AQ51">
        <f t="shared" si="27"/>
        <v>-12.87014955809571</v>
      </c>
      <c r="AR51">
        <f t="shared" si="27"/>
        <v>-12.872480275920172</v>
      </c>
      <c r="AS51">
        <f t="shared" si="27"/>
        <v>4.6684206746474506E-2</v>
      </c>
      <c r="AT51">
        <f t="shared" si="27"/>
        <v>-3.5238261031962724E-2</v>
      </c>
      <c r="AU51">
        <f t="shared" si="23"/>
        <v>-12.86103433020566</v>
      </c>
      <c r="AW51">
        <v>48</v>
      </c>
      <c r="AX51">
        <f>IF(Z51&gt;0, (R51*SUMPRODUCT(K51:$K$98, X51:$X$98)-K51*$AZ$3)/Z51, 0)</f>
        <v>-5900.413276124732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250000</v>
      </c>
      <c r="S52">
        <f t="shared" si="1"/>
        <v>-9750.6305671681512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-80.764547909832288</v>
      </c>
      <c r="AC52">
        <f t="shared" si="2"/>
        <v>-81.712872554593645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-1292.7006730595313</v>
      </c>
      <c r="AI52">
        <f t="shared" si="25"/>
        <v>-1292.9101796960294</v>
      </c>
      <c r="AJ52">
        <f t="shared" si="7"/>
        <v>0.94832464476135669</v>
      </c>
      <c r="AK52">
        <f t="shared" si="22"/>
        <v>-5.6535183536882609</v>
      </c>
      <c r="AL52">
        <f t="shared" si="26"/>
        <v>-1297.6153734049562</v>
      </c>
      <c r="AN52">
        <f t="shared" si="27"/>
        <v>0</v>
      </c>
      <c r="AO52">
        <f t="shared" si="27"/>
        <v>0</v>
      </c>
      <c r="AP52">
        <f t="shared" si="27"/>
        <v>-1.274063622779499E-3</v>
      </c>
      <c r="AQ52">
        <f t="shared" si="27"/>
        <v>-7.861244542013079</v>
      </c>
      <c r="AR52">
        <f t="shared" si="27"/>
        <v>-7.8625186056358576</v>
      </c>
      <c r="AS52">
        <f t="shared" si="27"/>
        <v>5.7670055358154748E-3</v>
      </c>
      <c r="AT52">
        <f t="shared" si="27"/>
        <v>-3.4380495985907089E-2</v>
      </c>
      <c r="AU52">
        <f t="shared" si="23"/>
        <v>-7.8911320960859488</v>
      </c>
      <c r="AW52">
        <v>49</v>
      </c>
      <c r="AX52">
        <f>IF(Z52&gt;0, (R52*SUMPRODUCT(K52:$K$98, X52:$X$98)-K52*$AZ$3)/Z52, 0)</f>
        <v>-9750.6305671681512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250000</v>
      </c>
      <c r="S53">
        <f t="shared" si="1"/>
        <v>-16066.506118495136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-81.712872554593645</v>
      </c>
      <c r="AC53">
        <f t="shared" si="2"/>
        <v>-78.929630566843912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-845.94527671316303</v>
      </c>
      <c r="AI53">
        <f t="shared" si="25"/>
        <v>-846.068093755625</v>
      </c>
      <c r="AJ53">
        <f t="shared" si="7"/>
        <v>-2.783241987749733</v>
      </c>
      <c r="AK53">
        <f t="shared" si="22"/>
        <v>-5.7199010788215556</v>
      </c>
      <c r="AL53">
        <f t="shared" si="26"/>
        <v>-854.57123682219628</v>
      </c>
      <c r="AN53">
        <f t="shared" si="27"/>
        <v>0</v>
      </c>
      <c r="AO53">
        <f t="shared" si="27"/>
        <v>0</v>
      </c>
      <c r="AP53">
        <f t="shared" si="27"/>
        <v>-6.6685888756127685E-4</v>
      </c>
      <c r="AQ53">
        <f t="shared" si="27"/>
        <v>-4.5932235043131584</v>
      </c>
      <c r="AR53">
        <f t="shared" si="27"/>
        <v>-4.5938903632007202</v>
      </c>
      <c r="AS53">
        <f t="shared" si="27"/>
        <v>-1.5112150712625911E-2</v>
      </c>
      <c r="AT53">
        <f t="shared" si="27"/>
        <v>-3.1057309261976938E-2</v>
      </c>
      <c r="AU53">
        <f t="shared" si="23"/>
        <v>-4.6400598231753225</v>
      </c>
      <c r="AW53">
        <v>50</v>
      </c>
      <c r="AX53">
        <f>IF(Z53&gt;0, (R53*SUMPRODUCT(K53:$K$98, X53:$X$98)-K53*$AZ$3)/Z53, 0)</f>
        <v>-16066.506118495136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250000</v>
      </c>
      <c r="S54">
        <f t="shared" si="1"/>
        <v>-26908.804359029269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-78.929630566843912</v>
      </c>
      <c r="AC54">
        <f t="shared" si="2"/>
        <v>-74.01884824101171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-528.20628702014733</v>
      </c>
      <c r="AI54">
        <f t="shared" si="25"/>
        <v>-528.27505526348273</v>
      </c>
      <c r="AJ54">
        <f t="shared" si="7"/>
        <v>-4.9107823258322014</v>
      </c>
      <c r="AK54">
        <f t="shared" si="22"/>
        <v>-5.5250741396790746</v>
      </c>
      <c r="AL54">
        <f t="shared" si="26"/>
        <v>-538.71091172899401</v>
      </c>
      <c r="AN54">
        <f t="shared" si="27"/>
        <v>0</v>
      </c>
      <c r="AO54">
        <f t="shared" si="27"/>
        <v>0</v>
      </c>
      <c r="AP54">
        <f t="shared" si="27"/>
        <v>-3.3338435578410323E-4</v>
      </c>
      <c r="AQ54">
        <f t="shared" si="27"/>
        <v>-2.5607126804238258</v>
      </c>
      <c r="AR54">
        <f t="shared" si="27"/>
        <v>-2.5610460647796098</v>
      </c>
      <c r="AS54">
        <f t="shared" si="27"/>
        <v>-2.3807180795786465E-2</v>
      </c>
      <c r="AT54">
        <f t="shared" si="27"/>
        <v>-2.6785230992940293E-2</v>
      </c>
      <c r="AU54">
        <f t="shared" si="23"/>
        <v>-2.6116384765683365</v>
      </c>
      <c r="AW54">
        <v>51</v>
      </c>
      <c r="AX54">
        <f>IF(Z54&gt;0, (R54*SUMPRODUCT(K54:$K$98, X54:$X$98)-K54*$AZ$3)/Z54, 0)</f>
        <v>-26908.804359029269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250000</v>
      </c>
      <c r="S55">
        <f t="shared" si="1"/>
        <v>-46399.515068457949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-74.01884824101171</v>
      </c>
      <c r="AC55">
        <f t="shared" si="2"/>
        <v>-68.093841430234306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-313.91685312590005</v>
      </c>
      <c r="AI55">
        <f t="shared" si="25"/>
        <v>-313.95354200148944</v>
      </c>
      <c r="AJ55">
        <f t="shared" si="7"/>
        <v>-5.9250068107774041</v>
      </c>
      <c r="AK55">
        <f t="shared" si="22"/>
        <v>-5.1813193768708201</v>
      </c>
      <c r="AL55">
        <f t="shared" si="26"/>
        <v>-325.05986818913766</v>
      </c>
      <c r="AN55">
        <f t="shared" si="27"/>
        <v>0</v>
      </c>
      <c r="AO55">
        <f t="shared" si="27"/>
        <v>0</v>
      </c>
      <c r="AP55">
        <f t="shared" si="27"/>
        <v>-1.5880847133864701E-4</v>
      </c>
      <c r="AQ55">
        <f t="shared" si="27"/>
        <v>-1.358794860062299</v>
      </c>
      <c r="AR55">
        <f t="shared" si="27"/>
        <v>-1.3589536685336376</v>
      </c>
      <c r="AS55">
        <f t="shared" si="27"/>
        <v>-2.5646500721927014E-2</v>
      </c>
      <c r="AT55">
        <f t="shared" si="27"/>
        <v>-2.2427436015388602E-2</v>
      </c>
      <c r="AU55">
        <f t="shared" si="23"/>
        <v>-1.4070276052709532</v>
      </c>
      <c r="AW55">
        <v>52</v>
      </c>
      <c r="AX55">
        <f>IF(Z55&gt;0, (R55*SUMPRODUCT(K55:$K$98, X55:$X$98)-K55*$AZ$3)/Z55, 0)</f>
        <v>-46399.515068457949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250000</v>
      </c>
      <c r="S56">
        <f t="shared" si="1"/>
        <v>-83166.900928649658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-68.093841430234306</v>
      </c>
      <c r="AC56">
        <f t="shared" si="2"/>
        <v>-61.87610103029553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-177.22008855689597</v>
      </c>
      <c r="AI56">
        <f t="shared" si="25"/>
        <v>-177.2386885348738</v>
      </c>
      <c r="AJ56">
        <f t="shared" si="7"/>
        <v>-6.2177403999387764</v>
      </c>
      <c r="AK56">
        <f t="shared" si="22"/>
        <v>-4.7665689001164022</v>
      </c>
      <c r="AL56">
        <f t="shared" si="26"/>
        <v>-188.22299783492898</v>
      </c>
      <c r="AN56">
        <f t="shared" si="27"/>
        <v>0</v>
      </c>
      <c r="AO56">
        <f t="shared" si="27"/>
        <v>0</v>
      </c>
      <c r="AP56">
        <f t="shared" si="27"/>
        <v>-7.1884237537408029E-5</v>
      </c>
      <c r="AQ56">
        <f t="shared" si="27"/>
        <v>-0.68491107663717465</v>
      </c>
      <c r="AR56">
        <f t="shared" si="27"/>
        <v>-0.684982960874712</v>
      </c>
      <c r="AS56">
        <f t="shared" si="27"/>
        <v>-2.4030003067091989E-2</v>
      </c>
      <c r="AT56">
        <f t="shared" si="27"/>
        <v>-1.8421590147190813E-2</v>
      </c>
      <c r="AU56">
        <f t="shared" si="23"/>
        <v>-0.72743455408899482</v>
      </c>
      <c r="AW56">
        <v>53</v>
      </c>
      <c r="AX56">
        <f>IF(Z56&gt;0, (R56*SUMPRODUCT(K56:$K$98, X56:$X$98)-K56*$AZ$3)/Z56, 0)</f>
        <v>-83166.900928649658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250000</v>
      </c>
      <c r="S57">
        <f t="shared" si="1"/>
        <v>-156165.96484733498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-61.87610103029553</v>
      </c>
      <c r="AC57">
        <f t="shared" si="2"/>
        <v>-55.796248481931727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-94.81774478683802</v>
      </c>
      <c r="AI57">
        <f t="shared" si="25"/>
        <v>-94.826676990557388</v>
      </c>
      <c r="AJ57">
        <f t="shared" si="7"/>
        <v>-6.0798525483638031</v>
      </c>
      <c r="AK57">
        <f t="shared" si="22"/>
        <v>-4.3313270721206871</v>
      </c>
      <c r="AL57">
        <f t="shared" si="26"/>
        <v>-105.23785661104188</v>
      </c>
      <c r="AN57">
        <f t="shared" si="27"/>
        <v>0</v>
      </c>
      <c r="AO57">
        <f t="shared" si="27"/>
        <v>0</v>
      </c>
      <c r="AP57">
        <f t="shared" si="27"/>
        <v>-3.0822072490246333E-5</v>
      </c>
      <c r="AQ57">
        <f t="shared" si="27"/>
        <v>-0.32718458904426834</v>
      </c>
      <c r="AR57">
        <f t="shared" si="27"/>
        <v>-0.32721541111675856</v>
      </c>
      <c r="AS57">
        <f t="shared" si="27"/>
        <v>-2.0979554638830548E-2</v>
      </c>
      <c r="AT57">
        <f t="shared" si="27"/>
        <v>-1.494597315401283E-2</v>
      </c>
      <c r="AU57">
        <f t="shared" si="23"/>
        <v>-0.36314093890960197</v>
      </c>
      <c r="AW57">
        <v>54</v>
      </c>
      <c r="AX57">
        <f>IF(Z57&gt;0, (R57*SUMPRODUCT(K57:$K$98, X57:$X$98)-K57*$AZ$3)/Z57, 0)</f>
        <v>-156165.96484733498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250000</v>
      </c>
      <c r="S58">
        <f t="shared" si="1"/>
        <v>-309133.04654373328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-55.796248481931727</v>
      </c>
      <c r="AC58">
        <f t="shared" si="2"/>
        <v>-50.083465548653699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-47.925653128477315</v>
      </c>
      <c r="AI58">
        <f t="shared" si="25"/>
        <v>-47.929703444846645</v>
      </c>
      <c r="AJ58">
        <f t="shared" si="7"/>
        <v>-5.712782933278028</v>
      </c>
      <c r="AK58">
        <f t="shared" si="22"/>
        <v>-3.9057373937352211</v>
      </c>
      <c r="AL58">
        <f t="shared" si="26"/>
        <v>-57.548223771859895</v>
      </c>
      <c r="AN58">
        <f t="shared" si="27"/>
        <v>0</v>
      </c>
      <c r="AO58">
        <f t="shared" si="27"/>
        <v>0</v>
      </c>
      <c r="AP58">
        <f t="shared" si="27"/>
        <v>-1.2478837876371368E-5</v>
      </c>
      <c r="AQ58">
        <f t="shared" si="27"/>
        <v>-0.1476567262839994</v>
      </c>
      <c r="AR58">
        <f t="shared" si="27"/>
        <v>-0.14766920512187579</v>
      </c>
      <c r="AS58">
        <f t="shared" si="27"/>
        <v>-1.760082066357303E-2</v>
      </c>
      <c r="AT58">
        <f t="shared" si="27"/>
        <v>-1.2033396722584546E-2</v>
      </c>
      <c r="AU58">
        <f t="shared" si="23"/>
        <v>-0.17730342250803335</v>
      </c>
      <c r="AW58">
        <v>55</v>
      </c>
      <c r="AX58">
        <f>IF(Z58&gt;0, (R58*SUMPRODUCT(K58:$K$98, X58:$X$98)-K58*$AZ$3)/Z58, 0)</f>
        <v>-309133.04654373328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250000</v>
      </c>
      <c r="S59">
        <f t="shared" si="1"/>
        <v>-648458.04318977601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-50.083465548653699</v>
      </c>
      <c r="AC59">
        <f t="shared" si="2"/>
        <v>-44.838294130007078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-22.81162655267395</v>
      </c>
      <c r="AI59">
        <f t="shared" si="25"/>
        <v>-22.813355203224319</v>
      </c>
      <c r="AJ59">
        <f t="shared" si="7"/>
        <v>-5.2451714186466205</v>
      </c>
      <c r="AK59">
        <f t="shared" si="22"/>
        <v>-3.5058425884057591</v>
      </c>
      <c r="AL59">
        <f t="shared" si="26"/>
        <v>-31.564369210276698</v>
      </c>
      <c r="AN59">
        <f t="shared" si="27"/>
        <v>0</v>
      </c>
      <c r="AO59">
        <f t="shared" si="27"/>
        <v>0</v>
      </c>
      <c r="AP59">
        <f t="shared" si="27"/>
        <v>-4.7552612464446544E-6</v>
      </c>
      <c r="AQ59">
        <f t="shared" si="27"/>
        <v>-6.2751400907050364E-2</v>
      </c>
      <c r="AR59">
        <f t="shared" si="27"/>
        <v>-6.2756156168296814E-2</v>
      </c>
      <c r="AS59">
        <f t="shared" si="27"/>
        <v>-1.4428688535544808E-2</v>
      </c>
      <c r="AT59">
        <f t="shared" si="27"/>
        <v>-9.6440529251200294E-3</v>
      </c>
      <c r="AU59">
        <f t="shared" si="23"/>
        <v>-8.6828897628961649E-2</v>
      </c>
      <c r="AW59">
        <v>56</v>
      </c>
      <c r="AX59">
        <f>IF(Z59&gt;0, (R59*SUMPRODUCT(K59:$K$98, X59:$X$98)-K59*$AZ$3)/Z59, 0)</f>
        <v>-648458.04318977601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250000</v>
      </c>
      <c r="S60">
        <f t="shared" si="1"/>
        <v>-1464536.3480409561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-44.838294130007078</v>
      </c>
      <c r="AC60">
        <f t="shared" si="2"/>
        <v>-40.086020401511789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-10.270856987657828</v>
      </c>
      <c r="AI60">
        <f t="shared" si="25"/>
        <v>-10.271541266003926</v>
      </c>
      <c r="AJ60">
        <f t="shared" si="7"/>
        <v>-4.7522737284952896</v>
      </c>
      <c r="AK60">
        <f t="shared" si="22"/>
        <v>-3.1386805891004959</v>
      </c>
      <c r="AL60">
        <f t="shared" si="26"/>
        <v>-18.162495583599711</v>
      </c>
      <c r="AN60">
        <f t="shared" si="27"/>
        <v>0</v>
      </c>
      <c r="AO60">
        <f t="shared" si="27"/>
        <v>0</v>
      </c>
      <c r="AP60">
        <f t="shared" si="27"/>
        <v>-1.6806680610580234E-6</v>
      </c>
      <c r="AQ60">
        <f t="shared" si="27"/>
        <v>-2.5226432192814476E-2</v>
      </c>
      <c r="AR60">
        <f t="shared" si="27"/>
        <v>-2.5228112860875531E-2</v>
      </c>
      <c r="AS60">
        <f t="shared" si="27"/>
        <v>-1.1672142949477307E-2</v>
      </c>
      <c r="AT60">
        <f t="shared" si="27"/>
        <v>-7.7089685068141896E-3</v>
      </c>
      <c r="AU60">
        <f t="shared" si="23"/>
        <v>-4.4609224317167032E-2</v>
      </c>
      <c r="AW60">
        <v>57</v>
      </c>
      <c r="AX60">
        <f>IF(Z60&gt;0, (R60*SUMPRODUCT(K60:$K$98, X60:$X$98)-K60*$AZ$3)/Z60, 0)</f>
        <v>-1464536.3480409561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250000</v>
      </c>
      <c r="S61">
        <f t="shared" si="1"/>
        <v>-3583992.5037792586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-40.086020401511789</v>
      </c>
      <c r="AC61">
        <f t="shared" si="2"/>
        <v>-35.812117253881091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-4.2762953474964895</v>
      </c>
      <c r="AI61">
        <f t="shared" si="25"/>
        <v>-4.2765451535243768</v>
      </c>
      <c r="AJ61">
        <f t="shared" si="7"/>
        <v>-4.2739031476306977</v>
      </c>
      <c r="AK61">
        <f t="shared" si="22"/>
        <v>-2.8060214281058253</v>
      </c>
      <c r="AL61">
        <f t="shared" si="26"/>
        <v>-11.356469729260901</v>
      </c>
      <c r="AN61">
        <f t="shared" si="27"/>
        <v>0</v>
      </c>
      <c r="AO61">
        <f t="shared" si="27"/>
        <v>0</v>
      </c>
      <c r="AP61">
        <f t="shared" si="27"/>
        <v>-5.4781515305778489E-7</v>
      </c>
      <c r="AQ61">
        <f t="shared" si="27"/>
        <v>-9.377753651988608E-3</v>
      </c>
      <c r="AR61">
        <f t="shared" si="27"/>
        <v>-9.3783014671416642E-3</v>
      </c>
      <c r="AS61">
        <f t="shared" si="27"/>
        <v>-9.3725076483324645E-3</v>
      </c>
      <c r="AT61">
        <f t="shared" si="27"/>
        <v>-6.1534986610274796E-3</v>
      </c>
      <c r="AU61">
        <f t="shared" si="23"/>
        <v>-2.490430777650161E-2</v>
      </c>
      <c r="AW61">
        <v>58</v>
      </c>
      <c r="AX61">
        <f>IF(Z61&gt;0, (R61*SUMPRODUCT(K61:$K$98, X61:$X$98)-K61*$AZ$3)/Z61, 0)</f>
        <v>-3583992.5037792586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250000</v>
      </c>
      <c r="S62">
        <f t="shared" si="1"/>
        <v>-9569119.8519979287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-35.812117253881091</v>
      </c>
      <c r="AC62">
        <f t="shared" si="2"/>
        <v>-31.982986454119224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-1.6375016148628414</v>
      </c>
      <c r="AI62">
        <f t="shared" si="25"/>
        <v>-1.6375851726689636</v>
      </c>
      <c r="AJ62">
        <f t="shared" si="7"/>
        <v>-3.8291307997618667</v>
      </c>
      <c r="AK62">
        <f t="shared" si="22"/>
        <v>-2.5068482077716765</v>
      </c>
      <c r="AL62">
        <f t="shared" si="26"/>
        <v>-7.9735641802025068</v>
      </c>
      <c r="AN62">
        <f t="shared" si="27"/>
        <v>0</v>
      </c>
      <c r="AO62">
        <f t="shared" si="27"/>
        <v>0</v>
      </c>
      <c r="AP62">
        <f t="shared" si="27"/>
        <v>-1.6360634152079785E-7</v>
      </c>
      <c r="AQ62">
        <f t="shared" si="27"/>
        <v>-3.2062312412849416E-3</v>
      </c>
      <c r="AR62">
        <f t="shared" si="27"/>
        <v>-3.2063948476264625E-3</v>
      </c>
      <c r="AS62">
        <f t="shared" si="27"/>
        <v>-7.4974453067585094E-3</v>
      </c>
      <c r="AT62">
        <f t="shared" si="27"/>
        <v>-4.9084135050394707E-3</v>
      </c>
      <c r="AU62">
        <f t="shared" si="23"/>
        <v>-1.5612253659424442E-2</v>
      </c>
      <c r="AW62">
        <v>59</v>
      </c>
      <c r="AX62">
        <f>IF(Z62&gt;0, (R62*SUMPRODUCT(K62:$K$98, X62:$X$98)-K62*$AZ$3)/Z62, 0)</f>
        <v>-9569119.8519979287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250000</v>
      </c>
      <c r="S63">
        <f t="shared" si="1"/>
        <v>-28092586.063943256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-31.982986454119224</v>
      </c>
      <c r="AC63">
        <f t="shared" si="2"/>
        <v>-28.558952905526713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-0.57307201440997657</v>
      </c>
      <c r="AI63">
        <f t="shared" si="25"/>
        <v>-0.57309742943659647</v>
      </c>
      <c r="AJ63">
        <f t="shared" si="7"/>
        <v>-3.4240335485925115</v>
      </c>
      <c r="AK63">
        <f t="shared" si="22"/>
        <v>-2.2388090517883459</v>
      </c>
      <c r="AL63">
        <f t="shared" si="26"/>
        <v>-6.2359400298174537</v>
      </c>
      <c r="AN63">
        <f t="shared" si="27"/>
        <v>0</v>
      </c>
      <c r="AO63">
        <f t="shared" si="27"/>
        <v>0</v>
      </c>
      <c r="AP63">
        <f t="shared" si="27"/>
        <v>-4.4430955281932552E-8</v>
      </c>
      <c r="AQ63">
        <f t="shared" si="27"/>
        <v>-1.0018536445520125E-3</v>
      </c>
      <c r="AR63">
        <f t="shared" si="27"/>
        <v>-1.0018980755072944E-3</v>
      </c>
      <c r="AS63">
        <f t="shared" si="27"/>
        <v>-5.9859501135430928E-3</v>
      </c>
      <c r="AT63">
        <f t="shared" si="27"/>
        <v>-3.9139217263985488E-3</v>
      </c>
      <c r="AU63">
        <f t="shared" si="23"/>
        <v>-1.0901769915448936E-2</v>
      </c>
      <c r="AW63">
        <v>60</v>
      </c>
      <c r="AX63">
        <f>IF(Z63&gt;0, (R63*SUMPRODUCT(K63:$K$98, X63:$X$98)-K63*$AZ$3)/Z63, 0)</f>
        <v>-28092586.063943256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250000</v>
      </c>
      <c r="S64">
        <f t="shared" si="1"/>
        <v>-91507960.619867221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-28.558952905526713</v>
      </c>
      <c r="AC64">
        <f t="shared" si="2"/>
        <v>-25.499919241462518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-0.1819429140618084</v>
      </c>
      <c r="AI64">
        <f t="shared" si="25"/>
        <v>-0.18194988064675596</v>
      </c>
      <c r="AJ64">
        <f t="shared" si="7"/>
        <v>-3.0590336640641951</v>
      </c>
      <c r="AK64">
        <f t="shared" si="22"/>
        <v>-1.99912670338687</v>
      </c>
      <c r="AL64">
        <f t="shared" si="26"/>
        <v>-5.240110248097821</v>
      </c>
      <c r="AN64">
        <f t="shared" si="27"/>
        <v>0</v>
      </c>
      <c r="AO64">
        <f t="shared" si="27"/>
        <v>0</v>
      </c>
      <c r="AP64">
        <f t="shared" si="27"/>
        <v>-1.0874191986809684E-8</v>
      </c>
      <c r="AQ64">
        <f t="shared" si="27"/>
        <v>-2.8399598842755697E-4</v>
      </c>
      <c r="AR64">
        <f t="shared" si="27"/>
        <v>-2.8400686261954378E-4</v>
      </c>
      <c r="AS64">
        <f t="shared" si="27"/>
        <v>-4.7748674002437673E-3</v>
      </c>
      <c r="AT64">
        <f t="shared" si="27"/>
        <v>-3.1204510879022612E-3</v>
      </c>
      <c r="AU64">
        <f t="shared" si="23"/>
        <v>-8.1793253507655723E-3</v>
      </c>
      <c r="AW64">
        <v>61</v>
      </c>
      <c r="AX64">
        <f>IF(Z64&gt;0, (R64*SUMPRODUCT(K64:$K$98, X64:$X$98)-K64*$AZ$3)/Z64, 0)</f>
        <v>-91507960.619867221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250000</v>
      </c>
      <c r="S65">
        <f t="shared" si="1"/>
        <v>-334556194.63522756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-25.499919241462518</v>
      </c>
      <c r="AC65">
        <f t="shared" si="2"/>
        <v>-22.768028668068133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-5.1955585319729596E-2</v>
      </c>
      <c r="AI65">
        <f t="shared" si="25"/>
        <v>-5.1957286680295707E-2</v>
      </c>
      <c r="AJ65">
        <f t="shared" si="7"/>
        <v>-2.7318905733943843</v>
      </c>
      <c r="AK65">
        <f t="shared" si="22"/>
        <v>-1.7849943469023763</v>
      </c>
      <c r="AL65">
        <f t="shared" si="26"/>
        <v>-4.568842206977056</v>
      </c>
      <c r="AN65">
        <f t="shared" si="27"/>
        <v>0</v>
      </c>
      <c r="AO65">
        <f t="shared" si="27"/>
        <v>0</v>
      </c>
      <c r="AP65">
        <f t="shared" si="27"/>
        <v>-2.3711301845538359E-9</v>
      </c>
      <c r="AQ65">
        <f t="shared" si="27"/>
        <v>-7.2408788037868659E-5</v>
      </c>
      <c r="AR65">
        <f t="shared" si="27"/>
        <v>-7.2411159168053204E-5</v>
      </c>
      <c r="AS65">
        <f t="shared" si="27"/>
        <v>-3.8073459139040446E-3</v>
      </c>
      <c r="AT65">
        <f t="shared" si="27"/>
        <v>-2.4876878302546404E-3</v>
      </c>
      <c r="AU65">
        <f t="shared" si="23"/>
        <v>-6.3674449033267379E-3</v>
      </c>
      <c r="AW65">
        <v>62</v>
      </c>
      <c r="AX65">
        <f>IF(Z65&gt;0, (R65*SUMPRODUCT(K65:$K$98, X65:$X$98)-K65*$AZ$3)/Z65, 0)</f>
        <v>-334556194.63522756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250000</v>
      </c>
      <c r="S66">
        <f t="shared" si="1"/>
        <v>-1393747223.4963179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-22.768028668068133</v>
      </c>
      <c r="AC66">
        <f t="shared" si="2"/>
        <v>-20.328659497050094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-1.3197066018154702E-2</v>
      </c>
      <c r="AI66">
        <f t="shared" si="25"/>
        <v>-1.3197430658513341E-2</v>
      </c>
      <c r="AJ66">
        <f t="shared" si="7"/>
        <v>-2.4393691710180399</v>
      </c>
      <c r="AK66">
        <f t="shared" si="22"/>
        <v>-1.5937620067647695</v>
      </c>
      <c r="AL66">
        <f t="shared" si="26"/>
        <v>-4.046328608441323</v>
      </c>
      <c r="AN66">
        <f t="shared" si="27"/>
        <v>0</v>
      </c>
      <c r="AO66">
        <f t="shared" si="27"/>
        <v>0</v>
      </c>
      <c r="AP66">
        <f t="shared" si="27"/>
        <v>-4.5373862316693266E-10</v>
      </c>
      <c r="AQ66">
        <f t="shared" si="27"/>
        <v>-1.6421710935369041E-5</v>
      </c>
      <c r="AR66">
        <f t="shared" si="27"/>
        <v>-1.6422164673992209E-5</v>
      </c>
      <c r="AS66">
        <f t="shared" si="27"/>
        <v>-3.0354182767595422E-3</v>
      </c>
      <c r="AT66">
        <f t="shared" si="27"/>
        <v>-1.9831907288226404E-3</v>
      </c>
      <c r="AU66">
        <f t="shared" si="23"/>
        <v>-5.0350311702561752E-3</v>
      </c>
      <c r="AW66">
        <v>63</v>
      </c>
      <c r="AX66">
        <f>IF(Z66&gt;0, (R66*SUMPRODUCT(K66:$K$98, X66:$X$98)-K66*$AZ$3)/Z66, 0)</f>
        <v>-1393747223.4963179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-6747473772.9175186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-20.328659497050094</v>
      </c>
      <c r="AC67">
        <f t="shared" ref="AC67:AC69" si="30">S67*Z67</f>
        <v>-18.150603079648455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-2.937443306346607E-3</v>
      </c>
      <c r="AI67">
        <f t="shared" ref="AI67:AI69" si="33">SUM(AE67:AH67)</f>
        <v>-2.9375105559710239E-3</v>
      </c>
      <c r="AJ67">
        <f t="shared" ref="AJ67:AJ69" si="34">AB67-AC67</f>
        <v>-2.1780564174016384</v>
      </c>
      <c r="AK67">
        <f t="shared" si="22"/>
        <v>-1.4230061647935066</v>
      </c>
      <c r="AL67">
        <f t="shared" si="26"/>
        <v>-3.6040000927511162</v>
      </c>
      <c r="AN67">
        <f t="shared" si="27"/>
        <v>0</v>
      </c>
      <c r="AO67">
        <f t="shared" si="27"/>
        <v>0</v>
      </c>
      <c r="AP67">
        <f t="shared" si="27"/>
        <v>-7.4715869419001478E-11</v>
      </c>
      <c r="AQ67">
        <f t="shared" si="27"/>
        <v>-3.2635666355891218E-6</v>
      </c>
      <c r="AR67">
        <f t="shared" si="27"/>
        <v>-3.263641351458541E-6</v>
      </c>
      <c r="AS67">
        <f t="shared" si="27"/>
        <v>-2.4198704495520967E-3</v>
      </c>
      <c r="AT67">
        <f t="shared" si="27"/>
        <v>-1.5809923655798858E-3</v>
      </c>
      <c r="AU67">
        <f t="shared" si="23"/>
        <v>-4.0041264564834415E-3</v>
      </c>
      <c r="AW67">
        <v>64</v>
      </c>
      <c r="AX67">
        <f>IF(Z67&gt;0, (R67*SUMPRODUCT(K67:$K$98, X67:$X$98)-K67*$AZ$3)/Z67, 0)</f>
        <v>-6747473772.9175186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250000</v>
      </c>
      <c r="S68">
        <f t="shared" si="29"/>
        <v>-38985722186.685539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-18.150603079648455</v>
      </c>
      <c r="AC68">
        <f t="shared" si="30"/>
        <v>-16.205898451150297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-5.6184927167941909E-4</v>
      </c>
      <c r="AI68">
        <f t="shared" si="33"/>
        <v>-5.6185966388042378E-4</v>
      </c>
      <c r="AJ68">
        <f t="shared" si="34"/>
        <v>-1.9447046284981582</v>
      </c>
      <c r="AK68">
        <f t="shared" si="22"/>
        <v>-1.270542215575392</v>
      </c>
      <c r="AL68">
        <f t="shared" si="26"/>
        <v>-3.2158087037374306</v>
      </c>
      <c r="AN68">
        <f t="shared" si="27"/>
        <v>0</v>
      </c>
      <c r="AO68">
        <f t="shared" si="27"/>
        <v>0</v>
      </c>
      <c r="AP68">
        <f t="shared" si="27"/>
        <v>-1.0308904271357145E-11</v>
      </c>
      <c r="AQ68">
        <f t="shared" si="27"/>
        <v>-5.5734587447224513E-7</v>
      </c>
      <c r="AR68">
        <f t="shared" si="27"/>
        <v>-5.5735618337651645E-7</v>
      </c>
      <c r="AS68">
        <f t="shared" si="27"/>
        <v>-1.9291172141608947E-3</v>
      </c>
      <c r="AT68">
        <f t="shared" si="27"/>
        <v>-1.2603584233136062E-3</v>
      </c>
      <c r="AU68">
        <f t="shared" si="23"/>
        <v>-3.1900329936578775E-3</v>
      </c>
      <c r="AW68">
        <v>65</v>
      </c>
      <c r="AX68">
        <f>IF(Z68&gt;0, (R68*SUMPRODUCT(K68:$K$98, X68:$X$98)-K68*$AZ$3)/Z68, 0)</f>
        <v>-38985722186.685539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-16.205898451150297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-1.0392201004734086E-4</v>
      </c>
      <c r="AI69">
        <f t="shared" si="33"/>
        <v>-1.0392201004734086E-4</v>
      </c>
      <c r="AJ69">
        <f t="shared" si="34"/>
        <v>-16.205898451150297</v>
      </c>
      <c r="AK69">
        <f t="shared" si="22"/>
        <v>-1.1344128915805209</v>
      </c>
      <c r="AL69">
        <f t="shared" si="26"/>
        <v>-17.340415264740866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-9.2043788137117348E-8</v>
      </c>
      <c r="AR69">
        <f t="shared" si="27"/>
        <v>-9.2043788137117348E-8</v>
      </c>
      <c r="AS69">
        <f t="shared" si="27"/>
        <v>-1.4353574213295197E-2</v>
      </c>
      <c r="AT69">
        <f t="shared" si="27"/>
        <v>-1.0047501949306638E-3</v>
      </c>
      <c r="AU69">
        <f t="shared" si="23"/>
        <v>-1.5358416452013999E-2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28795.120635982767</v>
      </c>
      <c r="AO71" s="8">
        <f t="shared" si="47"/>
        <v>-2879.5120635982767</v>
      </c>
      <c r="AP71" s="8">
        <f t="shared" si="47"/>
        <v>-481.92535935164227</v>
      </c>
      <c r="AQ71" s="8">
        <f t="shared" si="47"/>
        <v>-16336.84400224614</v>
      </c>
      <c r="AR71" s="8">
        <f t="shared" si="47"/>
        <v>9096.8392107866985</v>
      </c>
      <c r="AS71" s="8">
        <f t="shared" si="47"/>
        <v>-1987.1966641609254</v>
      </c>
      <c r="AT71" s="8">
        <f t="shared" si="47"/>
        <v>918.31906524668727</v>
      </c>
      <c r="AU71" s="8">
        <f t="shared" si="47"/>
        <v>8027.9616118724643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C7E0C-9AA8-4FC1-B50A-C11D63C1FEAC}">
  <sheetPr codeName="Sheet8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22171.601375382364</v>
      </c>
      <c r="K3">
        <v>1</v>
      </c>
      <c r="L3" s="2">
        <v>0</v>
      </c>
      <c r="O3">
        <f>$C$3</f>
        <v>22171.601375382364</v>
      </c>
      <c r="P3">
        <f>O3*C5</f>
        <v>2217.1601375382365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22171.601375382364</v>
      </c>
      <c r="AF3">
        <f t="shared" ref="AF3:AG34" si="4">-$Z3*P3</f>
        <v>-2217.1601375382365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19681.291496044127</v>
      </c>
      <c r="AJ3">
        <f t="shared" ref="AJ3:AJ66" si="7">AB3-AC3</f>
        <v>0</v>
      </c>
      <c r="AL3">
        <f t="shared" ref="AL3:AL34" si="8">SUM(AI3:AK3)</f>
        <v>19681.291496044127</v>
      </c>
      <c r="AN3">
        <f t="shared" ref="AN3:AU34" si="9">AE3*$K3</f>
        <v>22171.601375382364</v>
      </c>
      <c r="AO3">
        <f t="shared" si="9"/>
        <v>-2217.1601375382365</v>
      </c>
      <c r="AP3">
        <f t="shared" si="9"/>
        <v>-273.14974180000002</v>
      </c>
      <c r="AQ3">
        <f t="shared" si="9"/>
        <v>0</v>
      </c>
      <c r="AR3">
        <f t="shared" si="9"/>
        <v>19681.291496044127</v>
      </c>
      <c r="AS3">
        <f t="shared" si="9"/>
        <v>0</v>
      </c>
      <c r="AT3">
        <f t="shared" si="9"/>
        <v>0</v>
      </c>
      <c r="AU3">
        <f t="shared" si="9"/>
        <v>19681.291496044127</v>
      </c>
      <c r="AW3">
        <v>0</v>
      </c>
      <c r="AX3">
        <f>IF(Z3&gt;0, (R3*SUMPRODUCT(K3:$K$98, X3:$X$98)-K3*$AZ$3)/Z3, 0)</f>
        <v>0</v>
      </c>
      <c r="AZ3">
        <f>C6*SUMPRODUCT(X4:X98, K4:K98)/1</f>
        <v>13125.534561552451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891.53811998493234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880.42348630993729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-880.42348630993729</v>
      </c>
      <c r="AK4">
        <f>G4*SUM(AB4, AE4:AF4)</f>
        <v>0</v>
      </c>
      <c r="AL4">
        <f t="shared" si="8"/>
        <v>-2113.8269863099376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-1150.6703050657711</v>
      </c>
      <c r="AR4">
        <f t="shared" si="9"/>
        <v>-1150.6703050657711</v>
      </c>
      <c r="AS4">
        <f t="shared" si="9"/>
        <v>-821.36718566091736</v>
      </c>
      <c r="AT4">
        <f t="shared" si="9"/>
        <v>0</v>
      </c>
      <c r="AU4">
        <f t="shared" si="9"/>
        <v>-1972.0374907266887</v>
      </c>
      <c r="AW4">
        <v>1</v>
      </c>
      <c r="AX4">
        <f>IF(Z4&gt;0, (R4*SUMPRODUCT(K4:$K$98, X4:$X$98)-K4*$AZ$3)/Z4, 0)</f>
        <v>891.53811998493234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500000</v>
      </c>
      <c r="S5">
        <f t="shared" si="1"/>
        <v>770.20150991561422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880.42348630993729</v>
      </c>
      <c r="AC5">
        <f t="shared" si="2"/>
        <v>751.11441666769315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-1219.9041972122684</v>
      </c>
      <c r="AI5">
        <f t="shared" si="6"/>
        <v>-1244.2846485291577</v>
      </c>
      <c r="AJ5">
        <f t="shared" si="7"/>
        <v>129.30906964224414</v>
      </c>
      <c r="AK5">
        <f>G5*SUM(AB5, AE5:AF5)</f>
        <v>36.097362938707427</v>
      </c>
      <c r="AL5">
        <f t="shared" si="8"/>
        <v>-1078.8782159482062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-1043.1498598283581</v>
      </c>
      <c r="AR5">
        <f t="shared" si="9"/>
        <v>-1063.9977792239004</v>
      </c>
      <c r="AS5">
        <f t="shared" si="9"/>
        <v>110.57322220883478</v>
      </c>
      <c r="AT5">
        <f t="shared" si="9"/>
        <v>30.867144465717335</v>
      </c>
      <c r="AU5">
        <f t="shared" si="9"/>
        <v>-922.55741254934833</v>
      </c>
      <c r="AW5">
        <v>2</v>
      </c>
      <c r="AX5">
        <f>IF(Z5&gt;0, (R5*SUMPRODUCT(K5:$K$98, X5:$X$98)-K5*$AZ$3)/Z5, 0)</f>
        <v>770.20150991561422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500000</v>
      </c>
      <c r="S6">
        <f t="shared" si="1"/>
        <v>837.48825574570742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751.11441666769315</v>
      </c>
      <c r="AC6">
        <f t="shared" si="2"/>
        <v>806.54539366419885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-1206.5456260785381</v>
      </c>
      <c r="AI6">
        <f t="shared" si="6"/>
        <v>-1230.6219456009546</v>
      </c>
      <c r="AJ6">
        <f t="shared" si="7"/>
        <v>-55.430976996505706</v>
      </c>
      <c r="AK6">
        <f>G6*SUM(AB6, AE6:AF6)</f>
        <v>43.940193375060055</v>
      </c>
      <c r="AL6">
        <f t="shared" si="8"/>
        <v>-1242.1127292224003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-930.74139697542523</v>
      </c>
      <c r="AR6">
        <f t="shared" si="9"/>
        <v>-949.31411132784706</v>
      </c>
      <c r="AS6">
        <f t="shared" si="9"/>
        <v>-42.760011598667951</v>
      </c>
      <c r="AT6">
        <f t="shared" si="9"/>
        <v>33.895905866564881</v>
      </c>
      <c r="AU6">
        <f t="shared" si="9"/>
        <v>-958.17821705995004</v>
      </c>
      <c r="AW6">
        <v>3</v>
      </c>
      <c r="AX6">
        <f>IF(Z6&gt;0, (R6*SUMPRODUCT(K6:$K$98, X6:$X$98)-K6*$AZ$3)/Z6, 0)</f>
        <v>837.48825574570742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500000</v>
      </c>
      <c r="S7">
        <f t="shared" si="1"/>
        <v>829.34579891921453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806.54539366419885</v>
      </c>
      <c r="AC7">
        <f t="shared" si="2"/>
        <v>788.73662174265155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-1193.7833737758372</v>
      </c>
      <c r="AI7">
        <f t="shared" si="6"/>
        <v>-1217.5592409343408</v>
      </c>
      <c r="AJ7">
        <f t="shared" si="7"/>
        <v>17.808771921547304</v>
      </c>
      <c r="AK7">
        <f>G7*SUM(AB7, AE7:AF7)</f>
        <v>39.601378828912161</v>
      </c>
      <c r="AL7">
        <f t="shared" si="8"/>
        <v>-1160.1490901838813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-837.86413206299642</v>
      </c>
      <c r="AR7">
        <f t="shared" si="9"/>
        <v>-854.55136924389001</v>
      </c>
      <c r="AS7">
        <f t="shared" si="9"/>
        <v>12.499195044038993</v>
      </c>
      <c r="AT7">
        <f t="shared" si="9"/>
        <v>27.794468937891988</v>
      </c>
      <c r="AU7">
        <f t="shared" si="9"/>
        <v>-814.25770526195902</v>
      </c>
      <c r="AW7">
        <v>4</v>
      </c>
      <c r="AX7">
        <f>IF(Z7&gt;0, (R7*SUMPRODUCT(K7:$K$98, X7:$X$98)-K7*$AZ$3)/Z7, 0)</f>
        <v>829.34579891921453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500000</v>
      </c>
      <c r="S8">
        <f t="shared" si="1"/>
        <v>600.52493755015223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788.73662174265155</v>
      </c>
      <c r="AC8">
        <f t="shared" si="2"/>
        <v>563.98968724069346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-1181.5978294883307</v>
      </c>
      <c r="AI8">
        <f t="shared" si="6"/>
        <v>-1205.0768580837748</v>
      </c>
      <c r="AJ8">
        <f t="shared" si="7"/>
        <v>224.74693450195809</v>
      </c>
      <c r="AK8">
        <f t="shared" ref="AK8:AK71" si="22">G8*SUM(AB8:AB8, AE8:AF8)</f>
        <v>16.800090043118477</v>
      </c>
      <c r="AL8">
        <f t="shared" si="8"/>
        <v>-963.5298335386982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-774.11708539555048</v>
      </c>
      <c r="AR8">
        <f t="shared" si="9"/>
        <v>-789.49923719934532</v>
      </c>
      <c r="AS8">
        <f t="shared" si="9"/>
        <v>147.24167355958966</v>
      </c>
      <c r="AT8">
        <f t="shared" si="9"/>
        <v>11.006483266978716</v>
      </c>
      <c r="AU8">
        <f t="shared" si="9"/>
        <v>-631.25108037277687</v>
      </c>
      <c r="AW8">
        <v>5</v>
      </c>
      <c r="AX8">
        <f>IF(Z8&gt;0, (R8*SUMPRODUCT(K8:$K$98, X8:$X$98)-K8*$AZ$3)/Z8, 0)</f>
        <v>600.52493755015223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500000</v>
      </c>
      <c r="S9">
        <f t="shared" si="1"/>
        <v>264.29607966966273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563.98968724069346</v>
      </c>
      <c r="AC9">
        <f t="shared" si="2"/>
        <v>245.11529734963733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-1171.3095694746485</v>
      </c>
      <c r="AI9">
        <f t="shared" si="6"/>
        <v>-1194.4952423056645</v>
      </c>
      <c r="AJ9">
        <f t="shared" si="7"/>
        <v>318.87438989105613</v>
      </c>
      <c r="AK9">
        <f t="shared" si="22"/>
        <v>3.3275391547200912</v>
      </c>
      <c r="AL9">
        <f t="shared" si="8"/>
        <v>-872.29331325988835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-726.75138788595495</v>
      </c>
      <c r="AR9">
        <f t="shared" si="9"/>
        <v>-741.13718336491468</v>
      </c>
      <c r="AS9">
        <f t="shared" si="9"/>
        <v>197.84898156219489</v>
      </c>
      <c r="AT9">
        <f t="shared" si="9"/>
        <v>2.0646067973493363</v>
      </c>
      <c r="AU9">
        <f t="shared" si="9"/>
        <v>-541.22359500537038</v>
      </c>
      <c r="AW9">
        <v>6</v>
      </c>
      <c r="AX9">
        <f>IF(Z9&gt;0, (R9*SUMPRODUCT(K9:$K$98, X9:$X$98)-K9*$AZ$3)/Z9, 0)</f>
        <v>264.29607966966273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500000</v>
      </c>
      <c r="S10">
        <f t="shared" si="1"/>
        <v>-69.51580188474955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245.11529734963733</v>
      </c>
      <c r="AC10">
        <f t="shared" si="2"/>
        <v>-63.664628785320019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-1161.5238412597316</v>
      </c>
      <c r="AI10">
        <f t="shared" si="6"/>
        <v>-1184.4195811703744</v>
      </c>
      <c r="AJ10">
        <f t="shared" si="7"/>
        <v>308.77992613495735</v>
      </c>
      <c r="AK10">
        <f t="shared" si="22"/>
        <v>1.0049727191335132</v>
      </c>
      <c r="AL10">
        <f t="shared" si="8"/>
        <v>-874.63468231628349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-683.69199270198101</v>
      </c>
      <c r="AR10">
        <f t="shared" si="9"/>
        <v>-697.16880091533335</v>
      </c>
      <c r="AS10">
        <f t="shared" si="9"/>
        <v>181.75293137041388</v>
      </c>
      <c r="AT10">
        <f t="shared" si="9"/>
        <v>0.59154343333179793</v>
      </c>
      <c r="AU10">
        <f t="shared" si="9"/>
        <v>-514.82432611158765</v>
      </c>
      <c r="AW10">
        <v>7</v>
      </c>
      <c r="AX10">
        <f>IF(Z10&gt;0, (R10*SUMPRODUCT(K10:$K$98, X10:$X$98)-K10*$AZ$3)/Z10, 0)</f>
        <v>-69.51580188474955</v>
      </c>
    </row>
    <row r="11" spans="1:52" x14ac:dyDescent="0.25">
      <c r="A11" t="s">
        <v>33</v>
      </c>
      <c r="C11" s="12">
        <f>AU100</f>
        <v>6281.6096431527731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500000</v>
      </c>
      <c r="S11">
        <f t="shared" si="1"/>
        <v>-401.02800948430684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-63.664628785320019</v>
      </c>
      <c r="AC11">
        <f t="shared" si="2"/>
        <v>-362.67643979623062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-1152.2226160255218</v>
      </c>
      <c r="AI11">
        <f t="shared" si="6"/>
        <v>-1174.831787406257</v>
      </c>
      <c r="AJ11">
        <f t="shared" si="7"/>
        <v>299.01181101091061</v>
      </c>
      <c r="AK11">
        <f t="shared" si="22"/>
        <v>-0.15279510908476804</v>
      </c>
      <c r="AL11">
        <f t="shared" si="8"/>
        <v>-875.97277150443119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-644.44806053115133</v>
      </c>
      <c r="AR11">
        <f t="shared" si="9"/>
        <v>-657.09356535277209</v>
      </c>
      <c r="AS11">
        <f t="shared" si="9"/>
        <v>167.23988837033923</v>
      </c>
      <c r="AT11">
        <f t="shared" si="9"/>
        <v>-8.5459624154906697E-2</v>
      </c>
      <c r="AU11">
        <f t="shared" si="9"/>
        <v>-489.93913660658779</v>
      </c>
      <c r="AW11">
        <v>8</v>
      </c>
      <c r="AX11">
        <f>IF(Z11&gt;0, (R11*SUMPRODUCT(K11:$K$98, X11:$X$98)-K11*$AZ$3)/Z11, 0)</f>
        <v>-401.02800948430684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500000</v>
      </c>
      <c r="S12">
        <f t="shared" si="1"/>
        <v>-719.18840555138434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-362.67643979623062</v>
      </c>
      <c r="AC12">
        <f t="shared" si="2"/>
        <v>-642.26081201898251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-1143.819232772488</v>
      </c>
      <c r="AI12">
        <f t="shared" si="6"/>
        <v>-1166.1451214777771</v>
      </c>
      <c r="AJ12">
        <f t="shared" si="7"/>
        <v>279.58437222275188</v>
      </c>
      <c r="AK12">
        <f t="shared" si="22"/>
        <v>-0.83415581153133045</v>
      </c>
      <c r="AL12">
        <f t="shared" si="8"/>
        <v>-887.39490506655659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-607.95208182108161</v>
      </c>
      <c r="AR12">
        <f t="shared" si="9"/>
        <v>-619.81852900783394</v>
      </c>
      <c r="AS12">
        <f t="shared" si="9"/>
        <v>148.60206601480613</v>
      </c>
      <c r="AT12">
        <f t="shared" si="9"/>
        <v>-0.44336268149155733</v>
      </c>
      <c r="AU12">
        <f t="shared" si="9"/>
        <v>-471.65982567451931</v>
      </c>
      <c r="AW12">
        <v>9</v>
      </c>
      <c r="AX12">
        <f>IF(Z12&gt;0, (R12*SUMPRODUCT(K12:$K$98, X12:$X$98)-K12*$AZ$3)/Z12, 0)</f>
        <v>-719.18840555138434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500000</v>
      </c>
      <c r="S13">
        <f t="shared" si="1"/>
        <v>-1026.6946836161874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-642.26081201898251</v>
      </c>
      <c r="AC13">
        <f t="shared" si="2"/>
        <v>-905.37374938905577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-1135.8545928769354</v>
      </c>
      <c r="AI13">
        <f t="shared" si="6"/>
        <v>-1157.9004299655278</v>
      </c>
      <c r="AJ13">
        <f t="shared" si="7"/>
        <v>263.11293737007327</v>
      </c>
      <c r="AK13">
        <f t="shared" si="22"/>
        <v>-1.2845216240379651</v>
      </c>
      <c r="AL13">
        <f t="shared" si="8"/>
        <v>-896.07201421949253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-573.87717780121136</v>
      </c>
      <c r="AR13">
        <f t="shared" si="9"/>
        <v>-585.01557777776316</v>
      </c>
      <c r="AS13">
        <f t="shared" si="9"/>
        <v>132.93471795406481</v>
      </c>
      <c r="AT13">
        <f t="shared" si="9"/>
        <v>-0.6489894472851806</v>
      </c>
      <c r="AU13">
        <f t="shared" si="9"/>
        <v>-452.72984927098355</v>
      </c>
      <c r="AW13">
        <v>10</v>
      </c>
      <c r="AX13">
        <f>IF(Z13&gt;0, (R13*SUMPRODUCT(K13:$K$98, X13:$X$98)-K13*$AZ$3)/Z13, 0)</f>
        <v>-1026.6946836161874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500000</v>
      </c>
      <c r="S14">
        <f t="shared" si="1"/>
        <v>-882.8296611580904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-905.37374938905577</v>
      </c>
      <c r="AC14">
        <f t="shared" si="2"/>
        <v>-768.73071197527497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-1128.731867766711</v>
      </c>
      <c r="AI14">
        <f t="shared" si="6"/>
        <v>-1150.5008098910291</v>
      </c>
      <c r="AJ14">
        <f t="shared" si="7"/>
        <v>-136.6430374137808</v>
      </c>
      <c r="AK14">
        <f t="shared" si="22"/>
        <v>-63.37616245723391</v>
      </c>
      <c r="AL14">
        <f t="shared" si="8"/>
        <v>-1350.5200097620439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-509.17723632809543</v>
      </c>
      <c r="AR14">
        <f t="shared" si="9"/>
        <v>-518.9973274455524</v>
      </c>
      <c r="AS14">
        <f t="shared" si="9"/>
        <v>-61.640435732080782</v>
      </c>
      <c r="AT14">
        <f t="shared" si="9"/>
        <v>-28.589340099790942</v>
      </c>
      <c r="AU14">
        <f t="shared" si="9"/>
        <v>-609.22710327742413</v>
      </c>
      <c r="AW14">
        <v>11</v>
      </c>
      <c r="AX14">
        <f>IF(Z14&gt;0, (R14*SUMPRODUCT(K14:$K$98, X14:$X$98)-K14*$AZ$3)/Z14, 0)</f>
        <v>-882.8296611580904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500000</v>
      </c>
      <c r="S15">
        <f t="shared" si="1"/>
        <v>-748.44620995815876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-768.73071197527497</v>
      </c>
      <c r="AC15">
        <f t="shared" si="2"/>
        <v>-643.51489900427259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-1124.4877667969286</v>
      </c>
      <c r="AI15">
        <f t="shared" si="6"/>
        <v>-1145.9827951116638</v>
      </c>
      <c r="AJ15">
        <f t="shared" si="7"/>
        <v>-125.21581297100238</v>
      </c>
      <c r="AK15">
        <f t="shared" si="22"/>
        <v>-53.811149838269252</v>
      </c>
      <c r="AL15">
        <f t="shared" si="8"/>
        <v>-1325.0097579209355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-452.91312386331595</v>
      </c>
      <c r="AR15">
        <f t="shared" si="9"/>
        <v>-461.57073731987504</v>
      </c>
      <c r="AS15">
        <f t="shared" si="9"/>
        <v>-50.433527766445692</v>
      </c>
      <c r="AT15">
        <f t="shared" si="9"/>
        <v>-21.673669284415435</v>
      </c>
      <c r="AU15">
        <f t="shared" si="9"/>
        <v>-533.67793437073624</v>
      </c>
      <c r="AW15">
        <v>12</v>
      </c>
      <c r="AX15">
        <f>IF(Z15&gt;0, (R15*SUMPRODUCT(K15:$K$98, X15:$X$98)-K15*$AZ$3)/Z15, 0)</f>
        <v>-748.44620995815876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500000</v>
      </c>
      <c r="S16">
        <f t="shared" si="1"/>
        <v>-624.30024133469101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-643.51489900427259</v>
      </c>
      <c r="AC16">
        <f t="shared" si="2"/>
        <v>-530.00565742196522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-1121.7812479876977</v>
      </c>
      <c r="AI16">
        <f t="shared" si="6"/>
        <v>-1143.0052369568862</v>
      </c>
      <c r="AJ16">
        <f t="shared" si="7"/>
        <v>-113.50924158230737</v>
      </c>
      <c r="AK16">
        <f t="shared" si="22"/>
        <v>-45.046042930299087</v>
      </c>
      <c r="AL16">
        <f t="shared" si="8"/>
        <v>-1301.5605214694926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-403.4134032268712</v>
      </c>
      <c r="AR16">
        <f t="shared" si="9"/>
        <v>-411.04594445134688</v>
      </c>
      <c r="AS16">
        <f t="shared" si="9"/>
        <v>-40.820034678384886</v>
      </c>
      <c r="AT16">
        <f t="shared" si="9"/>
        <v>-16.199394947110925</v>
      </c>
      <c r="AU16">
        <f t="shared" si="9"/>
        <v>-468.06537407684272</v>
      </c>
      <c r="AW16">
        <v>13</v>
      </c>
      <c r="AX16">
        <f>IF(Z16&gt;0, (R16*SUMPRODUCT(K16:$K$98, X16:$X$98)-K16*$AZ$3)/Z16, 0)</f>
        <v>-624.30024133469101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500000</v>
      </c>
      <c r="S17">
        <f t="shared" si="1"/>
        <v>-510.22241799174668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-530.00565742196522</v>
      </c>
      <c r="AC17">
        <f t="shared" si="2"/>
        <v>-427.68480578667504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-1118.9346411725232</v>
      </c>
      <c r="AI17">
        <f t="shared" si="6"/>
        <v>-1139.8904435199611</v>
      </c>
      <c r="AJ17">
        <f t="shared" si="7"/>
        <v>-102.32085163529018</v>
      </c>
      <c r="AK17">
        <f t="shared" si="22"/>
        <v>-37.10039601953757</v>
      </c>
      <c r="AL17">
        <f t="shared" si="8"/>
        <v>-1279.3116911747888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-359.27652720169635</v>
      </c>
      <c r="AR17">
        <f t="shared" si="9"/>
        <v>-366.00518463625673</v>
      </c>
      <c r="AS17">
        <f t="shared" si="9"/>
        <v>-32.854001371630602</v>
      </c>
      <c r="AT17">
        <f t="shared" si="9"/>
        <v>-11.912493321092841</v>
      </c>
      <c r="AU17">
        <f t="shared" si="9"/>
        <v>-410.77167932898016</v>
      </c>
      <c r="AW17">
        <v>14</v>
      </c>
      <c r="AX17">
        <f>IF(Z17&gt;0, (R17*SUMPRODUCT(K17:$K$98, X17:$X$98)-K17*$AZ$3)/Z17, 0)</f>
        <v>-510.22241799174668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500000</v>
      </c>
      <c r="S18">
        <f t="shared" si="1"/>
        <v>-405.27546099892407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-427.68480578667504</v>
      </c>
      <c r="AC18">
        <f t="shared" si="2"/>
        <v>-335.41289114715346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-1116.3495394478186</v>
      </c>
      <c r="AI18">
        <f t="shared" si="6"/>
        <v>-1137.0399662948098</v>
      </c>
      <c r="AJ18">
        <f t="shared" si="7"/>
        <v>-92.271914639521583</v>
      </c>
      <c r="AK18">
        <f t="shared" si="22"/>
        <v>-29.937936405067255</v>
      </c>
      <c r="AL18">
        <f t="shared" si="8"/>
        <v>-1259.2498173393985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-320.04150175363822</v>
      </c>
      <c r="AR18">
        <f t="shared" si="9"/>
        <v>-325.97315223231374</v>
      </c>
      <c r="AS18">
        <f t="shared" si="9"/>
        <v>-26.453042785795279</v>
      </c>
      <c r="AT18">
        <f t="shared" si="9"/>
        <v>-8.582779665248836</v>
      </c>
      <c r="AU18">
        <f t="shared" si="9"/>
        <v>-361.00897468335779</v>
      </c>
      <c r="AW18">
        <v>15</v>
      </c>
      <c r="AX18">
        <f>IF(Z18&gt;0, (R18*SUMPRODUCT(K18:$K$98, X18:$X$98)-K18*$AZ$3)/Z18, 0)</f>
        <v>-405.27546099892407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500000</v>
      </c>
      <c r="S19">
        <f t="shared" si="1"/>
        <v>-308.75459583398407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-335.41289114715346</v>
      </c>
      <c r="AC19">
        <f t="shared" si="2"/>
        <v>-252.2861412568468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-1115.9803804632334</v>
      </c>
      <c r="AI19">
        <f t="shared" si="6"/>
        <v>-1136.4081040227313</v>
      </c>
      <c r="AJ19">
        <f t="shared" si="7"/>
        <v>-83.126749890306655</v>
      </c>
      <c r="AK19">
        <f t="shared" si="22"/>
        <v>-23.478902380300745</v>
      </c>
      <c r="AL19">
        <f t="shared" si="8"/>
        <v>-1243.0137562933387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-285.65684744137462</v>
      </c>
      <c r="AR19">
        <f t="shared" si="9"/>
        <v>-290.88571993283182</v>
      </c>
      <c r="AS19">
        <f t="shared" si="9"/>
        <v>-21.277905711797548</v>
      </c>
      <c r="AT19">
        <f t="shared" si="9"/>
        <v>-6.0098809555742552</v>
      </c>
      <c r="AU19">
        <f t="shared" si="9"/>
        <v>-318.17350660020361</v>
      </c>
      <c r="AW19">
        <v>16</v>
      </c>
      <c r="AX19">
        <f>IF(Z19&gt;0, (R19*SUMPRODUCT(K19:$K$98, X19:$X$98)-K19*$AZ$3)/Z19, 0)</f>
        <v>-308.75459583398407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500000</v>
      </c>
      <c r="S20">
        <f t="shared" si="1"/>
        <v>-220.61436711937634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-252.2861412568468</v>
      </c>
      <c r="AC20">
        <f t="shared" si="2"/>
        <v>-177.97133544470034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-1115.0158318009185</v>
      </c>
      <c r="AI20">
        <f t="shared" si="6"/>
        <v>-1135.1835273332315</v>
      </c>
      <c r="AJ20">
        <f t="shared" si="7"/>
        <v>-74.31480581214646</v>
      </c>
      <c r="AK20">
        <f t="shared" si="22"/>
        <v>-17.660029887979277</v>
      </c>
      <c r="AL20">
        <f t="shared" si="8"/>
        <v>-1227.1583630333573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-254.83031471656483</v>
      </c>
      <c r="AR20">
        <f t="shared" si="9"/>
        <v>-259.43952299238492</v>
      </c>
      <c r="AS20">
        <f t="shared" si="9"/>
        <v>-16.984212074031724</v>
      </c>
      <c r="AT20">
        <f t="shared" si="9"/>
        <v>-4.0360960319182375</v>
      </c>
      <c r="AU20">
        <f t="shared" si="9"/>
        <v>-280.45983109833486</v>
      </c>
      <c r="AW20">
        <v>17</v>
      </c>
      <c r="AX20">
        <f>IF(Z20&gt;0, (R20*SUMPRODUCT(K20:$K$98, X20:$X$98)-K20*$AZ$3)/Z20, 0)</f>
        <v>-220.61436711937634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500000</v>
      </c>
      <c r="S21">
        <f t="shared" si="1"/>
        <v>-139.87581963544773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-177.97133544470034</v>
      </c>
      <c r="AC21">
        <f t="shared" si="2"/>
        <v>-111.39838832776286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-1115.7761419095748</v>
      </c>
      <c r="AI21">
        <f t="shared" si="6"/>
        <v>-1135.6863716794692</v>
      </c>
      <c r="AJ21">
        <f t="shared" si="7"/>
        <v>-66.572947116937485</v>
      </c>
      <c r="AK21">
        <f t="shared" si="22"/>
        <v>-12.457993481129025</v>
      </c>
      <c r="AL21">
        <f t="shared" si="8"/>
        <v>-1214.7173122775357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-227.68221350275252</v>
      </c>
      <c r="AR21">
        <f t="shared" si="9"/>
        <v>-231.74504027873974</v>
      </c>
      <c r="AS21">
        <f t="shared" si="9"/>
        <v>-13.584692654428896</v>
      </c>
      <c r="AT21">
        <f t="shared" si="9"/>
        <v>-2.5421439167285866</v>
      </c>
      <c r="AU21">
        <f t="shared" si="9"/>
        <v>-247.87187684989723</v>
      </c>
      <c r="AW21">
        <v>18</v>
      </c>
      <c r="AX21">
        <f>IF(Z21&gt;0, (R21*SUMPRODUCT(K21:$K$98, X21:$X$98)-K21*$AZ$3)/Z21, 0)</f>
        <v>-139.87581963544773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500000</v>
      </c>
      <c r="S22">
        <f t="shared" si="1"/>
        <v>-66.284310750630993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-111.39838832776286</v>
      </c>
      <c r="AC22">
        <f t="shared" si="2"/>
        <v>-52.113403764888517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-1117.430187672287</v>
      </c>
      <c r="AI22">
        <f t="shared" si="6"/>
        <v>-1137.085443635099</v>
      </c>
      <c r="AJ22">
        <f t="shared" si="7"/>
        <v>-59.284984562874342</v>
      </c>
      <c r="AK22">
        <f t="shared" si="22"/>
        <v>-7.7978871829434011</v>
      </c>
      <c r="AL22">
        <f t="shared" si="8"/>
        <v>-1204.1683153809167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-203.58904779998008</v>
      </c>
      <c r="AR22">
        <f t="shared" si="9"/>
        <v>-207.17011701565022</v>
      </c>
      <c r="AS22">
        <f t="shared" si="9"/>
        <v>-10.801367001847861</v>
      </c>
      <c r="AT22">
        <f t="shared" si="9"/>
        <v>-1.4207280633201462</v>
      </c>
      <c r="AU22">
        <f t="shared" si="9"/>
        <v>-219.39221208081824</v>
      </c>
      <c r="AW22">
        <v>19</v>
      </c>
      <c r="AX22">
        <f>IF(Z22&gt;0, (R22*SUMPRODUCT(K22:$K$98, X22:$X$98)-K22*$AZ$3)/Z22, 0)</f>
        <v>-66.284310750630993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500000</v>
      </c>
      <c r="S23">
        <f t="shared" si="1"/>
        <v>0.66776958450313095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-52.113403764888517</v>
      </c>
      <c r="AC23">
        <f t="shared" si="2"/>
        <v>0.51826099372601675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-1120.3098862632303</v>
      </c>
      <c r="AI23">
        <f t="shared" si="6"/>
        <v>-1139.7125741721009</v>
      </c>
      <c r="AJ23">
        <f t="shared" si="7"/>
        <v>-52.631664758614534</v>
      </c>
      <c r="AK23">
        <f t="shared" si="22"/>
        <v>-3.6479382635421964</v>
      </c>
      <c r="AL23">
        <f t="shared" si="8"/>
        <v>-1195.9921771942577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-182.24438529766323</v>
      </c>
      <c r="AR23">
        <f t="shared" si="9"/>
        <v>-185.40068247439248</v>
      </c>
      <c r="AS23">
        <f t="shared" si="9"/>
        <v>-8.5617609098494345</v>
      </c>
      <c r="AT23">
        <f t="shared" si="9"/>
        <v>-0.59342176177749628</v>
      </c>
      <c r="AU23">
        <f t="shared" si="9"/>
        <v>-194.55586514601944</v>
      </c>
      <c r="AW23">
        <v>20</v>
      </c>
      <c r="AX23">
        <f>IF(Z23&gt;0, (R23*SUMPRODUCT(K23:$K$98, X23:$X$98)-K23*$AZ$3)/Z23, 0)</f>
        <v>0.66776958450313095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500000</v>
      </c>
      <c r="S24">
        <f t="shared" si="1"/>
        <v>61.405121317282784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0.51826099372601675</v>
      </c>
      <c r="AC24">
        <f t="shared" si="2"/>
        <v>47.042369051951482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-1123.9891733781919</v>
      </c>
      <c r="AI24">
        <f t="shared" si="6"/>
        <v>-1143.1416349493049</v>
      </c>
      <c r="AJ24">
        <f t="shared" si="7"/>
        <v>-46.524108058225465</v>
      </c>
      <c r="AK24">
        <f t="shared" si="22"/>
        <v>3.6278269560821176E-2</v>
      </c>
      <c r="AL24">
        <f t="shared" si="8"/>
        <v>-1189.6294647379696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-163.25259524747196</v>
      </c>
      <c r="AR24">
        <f t="shared" si="9"/>
        <v>-166.03437387213992</v>
      </c>
      <c r="AS24">
        <f t="shared" si="9"/>
        <v>-6.7573438979412277</v>
      </c>
      <c r="AT24">
        <f t="shared" si="9"/>
        <v>5.2691981356822667E-3</v>
      </c>
      <c r="AU24">
        <f t="shared" si="9"/>
        <v>-172.78644857194547</v>
      </c>
      <c r="AW24">
        <v>21</v>
      </c>
      <c r="AX24">
        <f>IF(Z24&gt;0, (R24*SUMPRODUCT(K24:$K$98, X24:$X$98)-K24*$AZ$3)/Z24, 0)</f>
        <v>61.405121317282784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500000</v>
      </c>
      <c r="S25">
        <f t="shared" si="1"/>
        <v>116.43749997367735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47.042369051951482</v>
      </c>
      <c r="AC25">
        <f t="shared" si="2"/>
        <v>88.047357157950955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-1130.2488112868657</v>
      </c>
      <c r="AI25">
        <f t="shared" si="6"/>
        <v>-1149.1532358017032</v>
      </c>
      <c r="AJ25">
        <f t="shared" si="7"/>
        <v>-41.004988105999473</v>
      </c>
      <c r="AK25">
        <f t="shared" si="22"/>
        <v>3.2929658336366039</v>
      </c>
      <c r="AL25">
        <f t="shared" si="8"/>
        <v>-1186.8652580740661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-146.57300857535733</v>
      </c>
      <c r="AR25">
        <f t="shared" si="9"/>
        <v>-149.02457353066185</v>
      </c>
      <c r="AS25">
        <f t="shared" si="9"/>
        <v>-5.317611850836661</v>
      </c>
      <c r="AT25">
        <f t="shared" si="9"/>
        <v>0.4270386348139002</v>
      </c>
      <c r="AU25">
        <f t="shared" si="9"/>
        <v>-153.91514674668463</v>
      </c>
      <c r="AW25">
        <v>22</v>
      </c>
      <c r="AX25">
        <f>IF(Z25&gt;0, (R25*SUMPRODUCT(K25:$K$98, X25:$X$98)-K25*$AZ$3)/Z25, 0)</f>
        <v>116.43749997367735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500000</v>
      </c>
      <c r="S26">
        <f t="shared" si="1"/>
        <v>165.94014000646212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88.047357157950955</v>
      </c>
      <c r="AC26">
        <f t="shared" si="2"/>
        <v>123.84719086247924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-1139.3326128372055</v>
      </c>
      <c r="AI26">
        <f t="shared" si="6"/>
        <v>-1157.9910264762527</v>
      </c>
      <c r="AJ26">
        <f t="shared" si="7"/>
        <v>-35.799833704528282</v>
      </c>
      <c r="AK26">
        <f t="shared" si="22"/>
        <v>6.1633150010565672</v>
      </c>
      <c r="AL26">
        <f t="shared" si="8"/>
        <v>-1187.6275451797244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-131.92054891865254</v>
      </c>
      <c r="AR26">
        <f t="shared" si="9"/>
        <v>-134.08096119991328</v>
      </c>
      <c r="AS26">
        <f t="shared" si="9"/>
        <v>-4.145175570579986</v>
      </c>
      <c r="AT26">
        <f t="shared" si="9"/>
        <v>0.71363523604684509</v>
      </c>
      <c r="AU26">
        <f t="shared" si="9"/>
        <v>-137.51250153444641</v>
      </c>
      <c r="AW26">
        <v>23</v>
      </c>
      <c r="AX26">
        <f>IF(Z26&gt;0, (R26*SUMPRODUCT(K26:$K$98, X26:$X$98)-K26*$AZ$3)/Z26, 0)</f>
        <v>165.94014000646212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500000</v>
      </c>
      <c r="S27">
        <f t="shared" si="1"/>
        <v>210.10690240796836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123.84719086247924</v>
      </c>
      <c r="AC27">
        <f t="shared" si="2"/>
        <v>154.75953683658145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-1148.9824997146195</v>
      </c>
      <c r="AI27">
        <f t="shared" si="6"/>
        <v>-1167.3968800922905</v>
      </c>
      <c r="AJ27">
        <f t="shared" si="7"/>
        <v>-30.912345974102209</v>
      </c>
      <c r="AK27">
        <f t="shared" si="22"/>
        <v>8.6693033603735472</v>
      </c>
      <c r="AL27">
        <f t="shared" si="8"/>
        <v>-1189.6399227060192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-118.78382662706866</v>
      </c>
      <c r="AR27">
        <f t="shared" si="9"/>
        <v>-120.68753757720886</v>
      </c>
      <c r="AS27">
        <f t="shared" si="9"/>
        <v>-3.1957725602746185</v>
      </c>
      <c r="AT27">
        <f t="shared" si="9"/>
        <v>0.8962477910602179</v>
      </c>
      <c r="AU27">
        <f t="shared" si="9"/>
        <v>-122.98706234642326</v>
      </c>
      <c r="AW27">
        <v>24</v>
      </c>
      <c r="AX27">
        <f>IF(Z27&gt;0, (R27*SUMPRODUCT(K27:$K$98, X27:$X$98)-K27*$AZ$3)/Z27, 0)</f>
        <v>210.10690240796836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500000</v>
      </c>
      <c r="S28">
        <f t="shared" si="1"/>
        <v>249.50492933062495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154.75953683658145</v>
      </c>
      <c r="AC28">
        <f t="shared" si="2"/>
        <v>181.36222350661546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-1160.5622721390339</v>
      </c>
      <c r="AI28">
        <f t="shared" si="6"/>
        <v>-1178.7344805993212</v>
      </c>
      <c r="AJ28">
        <f t="shared" si="7"/>
        <v>-26.602686670034018</v>
      </c>
      <c r="AK28">
        <f t="shared" si="22"/>
        <v>10.833167578560703</v>
      </c>
      <c r="AL28">
        <f t="shared" si="8"/>
        <v>-1194.5039996907944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-107.12586055015764</v>
      </c>
      <c r="AR28">
        <f t="shared" si="9"/>
        <v>-108.80324875770047</v>
      </c>
      <c r="AS28">
        <f t="shared" si="9"/>
        <v>-2.4555646611026445</v>
      </c>
      <c r="AT28">
        <f t="shared" si="9"/>
        <v>0.99995702703521527</v>
      </c>
      <c r="AU28">
        <f t="shared" si="9"/>
        <v>-110.25885639176791</v>
      </c>
      <c r="AW28">
        <v>25</v>
      </c>
      <c r="AX28">
        <f>IF(Z28&gt;0, (R28*SUMPRODUCT(K28:$K$98, X28:$X$98)-K28*$AZ$3)/Z28, 0)</f>
        <v>249.50492933062495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500000</v>
      </c>
      <c r="S29">
        <f t="shared" si="1"/>
        <v>284.47464015384043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181.36222350661546</v>
      </c>
      <c r="AC29">
        <f t="shared" si="2"/>
        <v>204.04574982887084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-1173.6295498691693</v>
      </c>
      <c r="AI29">
        <f t="shared" si="6"/>
        <v>-1191.5613547673604</v>
      </c>
      <c r="AJ29">
        <f t="shared" si="7"/>
        <v>-22.683526322255375</v>
      </c>
      <c r="AK29">
        <f t="shared" si="22"/>
        <v>12.695355645463083</v>
      </c>
      <c r="AL29">
        <f t="shared" si="8"/>
        <v>-1201.5495254441528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-96.725033413193742</v>
      </c>
      <c r="AR29">
        <f t="shared" si="9"/>
        <v>-98.202888523547571</v>
      </c>
      <c r="AS29">
        <f t="shared" si="9"/>
        <v>-1.8694696650180587</v>
      </c>
      <c r="AT29">
        <f t="shared" si="9"/>
        <v>1.0462915654575002</v>
      </c>
      <c r="AU29">
        <f t="shared" si="9"/>
        <v>-99.026066623108136</v>
      </c>
      <c r="AW29">
        <v>26</v>
      </c>
      <c r="AX29">
        <f>IF(Z29&gt;0, (R29*SUMPRODUCT(K29:$K$98, X29:$X$98)-K29*$AZ$3)/Z29, 0)</f>
        <v>284.47464015384043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500000</v>
      </c>
      <c r="S30">
        <f t="shared" si="1"/>
        <v>315.41035332093662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204.04574982887084</v>
      </c>
      <c r="AC30">
        <f t="shared" si="2"/>
        <v>223.22195469461721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-1190.1500297173479</v>
      </c>
      <c r="AI30">
        <f t="shared" si="6"/>
        <v>-1207.8430090650711</v>
      </c>
      <c r="AJ30">
        <f t="shared" si="7"/>
        <v>-19.176204865746371</v>
      </c>
      <c r="AK30">
        <f t="shared" si="22"/>
        <v>14.28320248802096</v>
      </c>
      <c r="AL30">
        <f t="shared" si="8"/>
        <v>-1212.7360114427963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-87.577297985519678</v>
      </c>
      <c r="AR30">
        <f t="shared" si="9"/>
        <v>-88.879237477093866</v>
      </c>
      <c r="AS30">
        <f t="shared" si="9"/>
        <v>-1.4110827759737887</v>
      </c>
      <c r="AT30">
        <f t="shared" si="9"/>
        <v>1.0510307517935396</v>
      </c>
      <c r="AU30">
        <f t="shared" si="9"/>
        <v>-89.239289501274101</v>
      </c>
      <c r="AW30">
        <v>27</v>
      </c>
      <c r="AX30">
        <f>IF(Z30&gt;0, (R30*SUMPRODUCT(K30:$K$98, X30:$X$98)-K30*$AZ$3)/Z30, 0)</f>
        <v>315.41035332093662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500000</v>
      </c>
      <c r="S31">
        <f t="shared" si="1"/>
        <v>342.48181977165552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223.22195469461721</v>
      </c>
      <c r="AC31">
        <f t="shared" si="2"/>
        <v>239.12790517243661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-1210.6276036248996</v>
      </c>
      <c r="AI31">
        <f t="shared" si="6"/>
        <v>-1228.0831217989644</v>
      </c>
      <c r="AJ31">
        <f t="shared" si="7"/>
        <v>-15.905950477819403</v>
      </c>
      <c r="AK31">
        <f t="shared" si="22"/>
        <v>15.625536828623206</v>
      </c>
      <c r="AL31">
        <f t="shared" si="8"/>
        <v>-1228.3635354481607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-79.539412607661248</v>
      </c>
      <c r="AR31">
        <f t="shared" si="9"/>
        <v>-80.686257151904471</v>
      </c>
      <c r="AS31">
        <f t="shared" si="9"/>
        <v>-1.0450364374512457</v>
      </c>
      <c r="AT31">
        <f t="shared" si="9"/>
        <v>1.0266129875997365</v>
      </c>
      <c r="AU31">
        <f t="shared" si="9"/>
        <v>-80.704680601755982</v>
      </c>
      <c r="AW31">
        <v>28</v>
      </c>
      <c r="AX31">
        <f>IF(Z31&gt;0, (R31*SUMPRODUCT(K31:$K$98, X31:$X$98)-K31*$AZ$3)/Z31, 0)</f>
        <v>342.48181977165552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500000</v>
      </c>
      <c r="S32">
        <f t="shared" si="1"/>
        <v>365.84596179467644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239.12790517243661</v>
      </c>
      <c r="AC32">
        <f t="shared" si="2"/>
        <v>251.98425012132839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-1233.5395761175412</v>
      </c>
      <c r="AI32">
        <f t="shared" si="6"/>
        <v>-1250.7588621310595</v>
      </c>
      <c r="AJ32">
        <f t="shared" si="7"/>
        <v>-12.856344948891774</v>
      </c>
      <c r="AK32">
        <f t="shared" si="22"/>
        <v>16.738953362070564</v>
      </c>
      <c r="AL32">
        <f t="shared" si="8"/>
        <v>-1246.8762537178807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-72.361385281038153</v>
      </c>
      <c r="AR32">
        <f t="shared" si="9"/>
        <v>-73.371495871417665</v>
      </c>
      <c r="AS32">
        <f t="shared" si="9"/>
        <v>-0.75417355726902102</v>
      </c>
      <c r="AT32">
        <f t="shared" si="9"/>
        <v>0.98193351626903891</v>
      </c>
      <c r="AU32">
        <f t="shared" si="9"/>
        <v>-73.143735912417654</v>
      </c>
      <c r="AW32">
        <v>29</v>
      </c>
      <c r="AX32">
        <f>IF(Z32&gt;0, (R32*SUMPRODUCT(K32:$K$98, X32:$X$98)-K32*$AZ$3)/Z32, 0)</f>
        <v>365.84596179467644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500000</v>
      </c>
      <c r="S33">
        <f t="shared" si="1"/>
        <v>385.83143336368886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251.98425012132839</v>
      </c>
      <c r="AC33">
        <f t="shared" si="2"/>
        <v>262.11907694435627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-1261.0409801569197</v>
      </c>
      <c r="AI33">
        <f t="shared" si="6"/>
        <v>-1278.0250212612948</v>
      </c>
      <c r="AJ33">
        <f t="shared" si="7"/>
        <v>-10.134826823027879</v>
      </c>
      <c r="AK33">
        <f t="shared" si="22"/>
        <v>17.638897508492988</v>
      </c>
      <c r="AL33">
        <f t="shared" si="8"/>
        <v>-1270.5209505758296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-66.048804643020816</v>
      </c>
      <c r="AR33">
        <f t="shared" si="9"/>
        <v>-66.938367813927698</v>
      </c>
      <c r="AS33">
        <f t="shared" si="9"/>
        <v>-0.53082588707126599</v>
      </c>
      <c r="AT33">
        <f t="shared" si="9"/>
        <v>0.92386220114095563</v>
      </c>
      <c r="AU33">
        <f t="shared" si="9"/>
        <v>-66.545331499857994</v>
      </c>
      <c r="AW33">
        <v>30</v>
      </c>
      <c r="AX33">
        <f>IF(Z33&gt;0, (R33*SUMPRODUCT(K33:$K$98, X33:$X$98)-K33*$AZ$3)/Z33, 0)</f>
        <v>385.83143336368886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500000</v>
      </c>
      <c r="S34">
        <f t="shared" si="1"/>
        <v>402.58957402411363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262.11907694435627</v>
      </c>
      <c r="AC34">
        <f t="shared" si="2"/>
        <v>269.72760453710794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-1293.2168608529098</v>
      </c>
      <c r="AI34">
        <f t="shared" si="6"/>
        <v>-1309.9664007031986</v>
      </c>
      <c r="AJ34">
        <f t="shared" si="7"/>
        <v>-7.6085275927516705</v>
      </c>
      <c r="AK34">
        <f t="shared" si="22"/>
        <v>18.348335386104939</v>
      </c>
      <c r="AL34">
        <f t="shared" si="8"/>
        <v>-1299.2265929098453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-60.476840978708196</v>
      </c>
      <c r="AR34">
        <f t="shared" si="9"/>
        <v>-61.260127439514449</v>
      </c>
      <c r="AS34">
        <f t="shared" si="9"/>
        <v>-0.35581017170274309</v>
      </c>
      <c r="AT34">
        <f t="shared" si="9"/>
        <v>0.8580535832463787</v>
      </c>
      <c r="AU34">
        <f t="shared" ref="AU34:AU97" si="23">AL34*$K34</f>
        <v>-60.75788402797081</v>
      </c>
      <c r="AW34">
        <v>31</v>
      </c>
      <c r="AX34">
        <f>IF(Z34&gt;0, (R34*SUMPRODUCT(K34:$K$98, X34:$X$98)-K34*$AZ$3)/Z34, 0)</f>
        <v>402.58957402411363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500000</v>
      </c>
      <c r="S35">
        <f t="shared" si="1"/>
        <v>416.29403094450629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269.72760453710794</v>
      </c>
      <c r="AC35">
        <f t="shared" si="2"/>
        <v>275.01623876891074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-1325.993401806372</v>
      </c>
      <c r="AI35">
        <f t="shared" ref="AI35:AI66" si="25">SUM(AE35:AH35)</f>
        <v>-1342.5091465880678</v>
      </c>
      <c r="AJ35">
        <f t="shared" si="7"/>
        <v>-5.2886342318028028</v>
      </c>
      <c r="AK35">
        <f t="shared" si="22"/>
        <v>18.880932317597559</v>
      </c>
      <c r="AL35">
        <f t="shared" ref="AL35:AL98" si="26">SUM(AI35:AK35)</f>
        <v>-1328.9168485022731</v>
      </c>
      <c r="AN35">
        <f t="shared" ref="AN35:AT66" si="27">AE35*$K35</f>
        <v>0</v>
      </c>
      <c r="AO35">
        <f t="shared" si="27"/>
        <v>0</v>
      </c>
      <c r="AP35">
        <f t="shared" si="27"/>
        <v>-0.68960099550621279</v>
      </c>
      <c r="AQ35">
        <f t="shared" si="27"/>
        <v>-55.36573627208012</v>
      </c>
      <c r="AR35">
        <f t="shared" si="27"/>
        <v>-56.055337267586339</v>
      </c>
      <c r="AS35">
        <f t="shared" si="27"/>
        <v>-0.22082246240335848</v>
      </c>
      <c r="AT35">
        <f t="shared" si="27"/>
        <v>0.78835740648711683</v>
      </c>
      <c r="AU35">
        <f t="shared" si="23"/>
        <v>-55.487802323502578</v>
      </c>
      <c r="AW35">
        <v>32</v>
      </c>
      <c r="AX35">
        <f>IF(Z35&gt;0, (R35*SUMPRODUCT(K35:$K$98, X35:$X$98)-K35*$AZ$3)/Z35, 0)</f>
        <v>416.29403094450629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500000</v>
      </c>
      <c r="S36">
        <f t="shared" si="1"/>
        <v>427.4054830034471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275.01623876891074</v>
      </c>
      <c r="AC36">
        <f t="shared" si="2"/>
        <v>278.36967679192981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-1361.1784679879042</v>
      </c>
      <c r="AI36">
        <f t="shared" si="25"/>
        <v>-1377.4609963983835</v>
      </c>
      <c r="AJ36">
        <f t="shared" si="7"/>
        <v>-3.3534380230190663</v>
      </c>
      <c r="AK36">
        <f t="shared" si="22"/>
        <v>19.251136713823755</v>
      </c>
      <c r="AL36">
        <f t="shared" si="26"/>
        <v>-1361.5632977075786</v>
      </c>
      <c r="AN36">
        <f t="shared" si="27"/>
        <v>0</v>
      </c>
      <c r="AO36">
        <f t="shared" si="27"/>
        <v>0</v>
      </c>
      <c r="AP36">
        <f t="shared" si="27"/>
        <v>-0.60702075232073016</v>
      </c>
      <c r="AQ36">
        <f t="shared" si="27"/>
        <v>-50.745409855942356</v>
      </c>
      <c r="AR36">
        <f t="shared" si="27"/>
        <v>-51.352430608263084</v>
      </c>
      <c r="AS36">
        <f t="shared" si="27"/>
        <v>-0.12501783631366975</v>
      </c>
      <c r="AT36">
        <f t="shared" si="27"/>
        <v>0.71769194540656422</v>
      </c>
      <c r="AU36">
        <f t="shared" si="23"/>
        <v>-50.75975649917018</v>
      </c>
      <c r="AW36">
        <v>33</v>
      </c>
      <c r="AX36">
        <f>IF(Z36&gt;0, (R36*SUMPRODUCT(K36:$K$98, X36:$X$98)-K36*$AZ$3)/Z36, 0)</f>
        <v>427.4054830034471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500000</v>
      </c>
      <c r="S37">
        <f t="shared" si="1"/>
        <v>436.22608524454694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278.36967679192981</v>
      </c>
      <c r="AC37">
        <f t="shared" si="2"/>
        <v>280.05210112804053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-1399.845765963111</v>
      </c>
      <c r="AI37">
        <f t="shared" si="25"/>
        <v>-1415.8954768011874</v>
      </c>
      <c r="AJ37">
        <f t="shared" si="7"/>
        <v>-1.6824243361107278</v>
      </c>
      <c r="AK37">
        <f t="shared" si="22"/>
        <v>19.485877375435088</v>
      </c>
      <c r="AL37">
        <f t="shared" si="26"/>
        <v>-1398.0920237618629</v>
      </c>
      <c r="AN37">
        <f t="shared" si="27"/>
        <v>0</v>
      </c>
      <c r="AO37">
        <f t="shared" si="27"/>
        <v>0</v>
      </c>
      <c r="AP37">
        <f t="shared" si="27"/>
        <v>-0.53423321205386354</v>
      </c>
      <c r="AQ37">
        <f t="shared" si="27"/>
        <v>-46.595487449922693</v>
      </c>
      <c r="AR37">
        <f t="shared" si="27"/>
        <v>-47.129720661976556</v>
      </c>
      <c r="AS37">
        <f t="shared" si="27"/>
        <v>-5.6001442405161202E-2</v>
      </c>
      <c r="AT37">
        <f t="shared" si="27"/>
        <v>0.64860999459689384</v>
      </c>
      <c r="AU37">
        <f t="shared" si="23"/>
        <v>-46.537112109784822</v>
      </c>
      <c r="AW37">
        <v>34</v>
      </c>
      <c r="AX37">
        <f>IF(Z37&gt;0, (R37*SUMPRODUCT(K37:$K$98, X37:$X$98)-K37*$AZ$3)/Z37, 0)</f>
        <v>436.22608524454694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500000</v>
      </c>
      <c r="S38">
        <f t="shared" si="1"/>
        <v>442.98999641357466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280.05210112804053</v>
      </c>
      <c r="AC38">
        <f t="shared" si="2"/>
        <v>280.26717992102226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-1448.4857611479551</v>
      </c>
      <c r="AI38">
        <f t="shared" si="25"/>
        <v>-1464.3025505895932</v>
      </c>
      <c r="AJ38">
        <f t="shared" si="7"/>
        <v>-0.21507879298172838</v>
      </c>
      <c r="AK38">
        <f t="shared" si="22"/>
        <v>19.60364707896284</v>
      </c>
      <c r="AL38">
        <f t="shared" si="26"/>
        <v>-1444.9139823036121</v>
      </c>
      <c r="AN38">
        <f t="shared" si="27"/>
        <v>0</v>
      </c>
      <c r="AO38">
        <f t="shared" si="27"/>
        <v>0</v>
      </c>
      <c r="AP38">
        <f t="shared" si="27"/>
        <v>-0.47007156574321268</v>
      </c>
      <c r="AQ38">
        <f t="shared" si="27"/>
        <v>-43.048683945118484</v>
      </c>
      <c r="AR38">
        <f t="shared" si="27"/>
        <v>-43.518755510861695</v>
      </c>
      <c r="AS38">
        <f t="shared" si="27"/>
        <v>-6.3920952699114929E-3</v>
      </c>
      <c r="AT38">
        <f t="shared" si="27"/>
        <v>0.58261615675469203</v>
      </c>
      <c r="AU38">
        <f t="shared" si="23"/>
        <v>-42.942531449376915</v>
      </c>
      <c r="AW38">
        <v>35</v>
      </c>
      <c r="AX38">
        <f>IF(Z38&gt;0, (R38*SUMPRODUCT(K38:$K$98, X38:$X$98)-K38*$AZ$3)/Z38, 0)</f>
        <v>442.98999641357466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500000</v>
      </c>
      <c r="S39">
        <f t="shared" si="1"/>
        <v>447.60666922643139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280.26717992102226</v>
      </c>
      <c r="AC39">
        <f t="shared" si="2"/>
        <v>279.01364440706834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-1499.6347266437285</v>
      </c>
      <c r="AI39">
        <f t="shared" si="25"/>
        <v>-1515.218366454618</v>
      </c>
      <c r="AJ39">
        <f t="shared" si="7"/>
        <v>1.2535355139539206</v>
      </c>
      <c r="AK39">
        <f t="shared" si="22"/>
        <v>19.618702594471561</v>
      </c>
      <c r="AL39">
        <f t="shared" si="26"/>
        <v>-1494.3461283461925</v>
      </c>
      <c r="AN39">
        <f t="shared" si="27"/>
        <v>0</v>
      </c>
      <c r="AO39">
        <f t="shared" si="27"/>
        <v>0</v>
      </c>
      <c r="AP39">
        <f t="shared" si="27"/>
        <v>-0.41352000810554684</v>
      </c>
      <c r="AQ39">
        <f t="shared" si="27"/>
        <v>-39.793589420857764</v>
      </c>
      <c r="AR39">
        <f t="shared" si="27"/>
        <v>-40.207109428963307</v>
      </c>
      <c r="AS39">
        <f t="shared" si="27"/>
        <v>3.3263218489469511E-2</v>
      </c>
      <c r="AT39">
        <f t="shared" si="27"/>
        <v>0.52059250305677307</v>
      </c>
      <c r="AU39">
        <f t="shared" si="23"/>
        <v>-39.653253707417058</v>
      </c>
      <c r="AW39">
        <v>36</v>
      </c>
      <c r="AX39">
        <f>IF(Z39&gt;0, (R39*SUMPRODUCT(K39:$K$98, X39:$X$98)-K39*$AZ$3)/Z39, 0)</f>
        <v>447.60666922643139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500000</v>
      </c>
      <c r="S40">
        <f t="shared" si="1"/>
        <v>450.37446743005626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279.01364440706834</v>
      </c>
      <c r="AC40">
        <f t="shared" si="2"/>
        <v>276.53715179975046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-1548.0429364422077</v>
      </c>
      <c r="AI40">
        <f t="shared" si="25"/>
        <v>-1563.3933377081664</v>
      </c>
      <c r="AJ40">
        <f t="shared" si="7"/>
        <v>2.4764926073178799</v>
      </c>
      <c r="AK40">
        <f t="shared" si="22"/>
        <v>19.530955108494787</v>
      </c>
      <c r="AL40">
        <f t="shared" si="26"/>
        <v>-1541.3858899923539</v>
      </c>
      <c r="AN40">
        <f t="shared" si="27"/>
        <v>0</v>
      </c>
      <c r="AO40">
        <f t="shared" si="27"/>
        <v>0</v>
      </c>
      <c r="AP40">
        <f t="shared" si="27"/>
        <v>-0.36368830508842143</v>
      </c>
      <c r="AQ40">
        <f t="shared" si="27"/>
        <v>-36.676898668916408</v>
      </c>
      <c r="AR40">
        <f t="shared" si="27"/>
        <v>-37.040586974004832</v>
      </c>
      <c r="AS40">
        <f t="shared" si="27"/>
        <v>5.8674127360878528E-2</v>
      </c>
      <c r="AT40">
        <f t="shared" si="27"/>
        <v>0.46273578371652685</v>
      </c>
      <c r="AU40">
        <f t="shared" si="23"/>
        <v>-36.519177062927433</v>
      </c>
      <c r="AW40">
        <v>37</v>
      </c>
      <c r="AX40">
        <f>IF(Z40&gt;0, (R40*SUMPRODUCT(K40:$K$98, X40:$X$98)-K40*$AZ$3)/Z40, 0)</f>
        <v>450.37446743005626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500000</v>
      </c>
      <c r="S41">
        <f t="shared" si="1"/>
        <v>451.78014377999921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276.53715179975046</v>
      </c>
      <c r="AC41">
        <f t="shared" si="2"/>
        <v>273.17908957149467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-1601.6280182314101</v>
      </c>
      <c r="AI41">
        <f t="shared" si="25"/>
        <v>-1616.7448340837975</v>
      </c>
      <c r="AJ41">
        <f t="shared" si="7"/>
        <v>3.3580622282557897</v>
      </c>
      <c r="AK41">
        <f t="shared" si="22"/>
        <v>19.357600625982535</v>
      </c>
      <c r="AL41">
        <f t="shared" si="26"/>
        <v>-1594.0291712295591</v>
      </c>
      <c r="AN41">
        <f t="shared" si="27"/>
        <v>0</v>
      </c>
      <c r="AO41">
        <f t="shared" si="27"/>
        <v>0</v>
      </c>
      <c r="AP41">
        <f t="shared" si="27"/>
        <v>-0.3197804455933389</v>
      </c>
      <c r="AQ41">
        <f t="shared" si="27"/>
        <v>-33.880767374958033</v>
      </c>
      <c r="AR41">
        <f t="shared" si="27"/>
        <v>-34.200547820551371</v>
      </c>
      <c r="AS41">
        <f t="shared" si="27"/>
        <v>7.1036297998708656E-2</v>
      </c>
      <c r="AT41">
        <f t="shared" si="27"/>
        <v>0.40948981678684404</v>
      </c>
      <c r="AU41">
        <f t="shared" si="23"/>
        <v>-33.720021705765816</v>
      </c>
      <c r="AW41">
        <v>38</v>
      </c>
      <c r="AX41">
        <f>IF(Z41&gt;0, (R41*SUMPRODUCT(K41:$K$98, X41:$X$98)-K41*$AZ$3)/Z41, 0)</f>
        <v>451.78014377999921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500000</v>
      </c>
      <c r="S42">
        <f t="shared" si="1"/>
        <v>451.94406220747862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273.17908957149467</v>
      </c>
      <c r="AC42">
        <f t="shared" si="2"/>
        <v>269.04728330426917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-1657.4409470506337</v>
      </c>
      <c r="AI42">
        <f t="shared" si="25"/>
        <v>-1672.3237226971446</v>
      </c>
      <c r="AJ42">
        <f t="shared" si="7"/>
        <v>4.1318062672254996</v>
      </c>
      <c r="AK42">
        <f t="shared" si="22"/>
        <v>19.12253627000463</v>
      </c>
      <c r="AL42">
        <f t="shared" si="26"/>
        <v>-1649.0693801599143</v>
      </c>
      <c r="AN42">
        <f t="shared" si="27"/>
        <v>0</v>
      </c>
      <c r="AO42">
        <f t="shared" si="27"/>
        <v>0</v>
      </c>
      <c r="AP42">
        <f t="shared" si="27"/>
        <v>-0.28109782996322663</v>
      </c>
      <c r="AQ42">
        <f t="shared" si="27"/>
        <v>-31.304849617708907</v>
      </c>
      <c r="AR42">
        <f t="shared" si="27"/>
        <v>-31.585947447672133</v>
      </c>
      <c r="AS42">
        <f t="shared" si="27"/>
        <v>7.8039325669592041E-2</v>
      </c>
      <c r="AT42">
        <f t="shared" si="27"/>
        <v>0.36117613922047714</v>
      </c>
      <c r="AU42">
        <f t="shared" si="23"/>
        <v>-31.146731982782061</v>
      </c>
      <c r="AW42">
        <v>39</v>
      </c>
      <c r="AX42">
        <f>IF(Z42&gt;0, (R42*SUMPRODUCT(K42:$K$98, X42:$X$98)-K42*$AZ$3)/Z42, 0)</f>
        <v>451.94406220747862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500000</v>
      </c>
      <c r="S43">
        <f t="shared" si="1"/>
        <v>451.09357301332341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269.04728330426917</v>
      </c>
      <c r="AC43">
        <f t="shared" si="2"/>
        <v>264.30400610417848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-1719.7782468660434</v>
      </c>
      <c r="AI43">
        <f t="shared" si="25"/>
        <v>-1734.4262058437462</v>
      </c>
      <c r="AJ43">
        <f t="shared" si="7"/>
        <v>4.743277200090688</v>
      </c>
      <c r="AK43">
        <f t="shared" si="22"/>
        <v>18.833309831298845</v>
      </c>
      <c r="AL43">
        <f t="shared" si="26"/>
        <v>-1710.8496188123565</v>
      </c>
      <c r="AN43">
        <f t="shared" si="27"/>
        <v>0</v>
      </c>
      <c r="AO43">
        <f t="shared" si="27"/>
        <v>0</v>
      </c>
      <c r="AP43">
        <f t="shared" si="27"/>
        <v>-0.24702030314269444</v>
      </c>
      <c r="AQ43">
        <f t="shared" si="27"/>
        <v>-29.002002567438261</v>
      </c>
      <c r="AR43">
        <f t="shared" si="27"/>
        <v>-29.249022870580955</v>
      </c>
      <c r="AS43">
        <f t="shared" si="27"/>
        <v>7.9989695058526128E-2</v>
      </c>
      <c r="AT43">
        <f t="shared" si="27"/>
        <v>0.31760123787821937</v>
      </c>
      <c r="AU43">
        <f t="shared" si="23"/>
        <v>-28.851431937644207</v>
      </c>
      <c r="AW43">
        <v>40</v>
      </c>
      <c r="AX43">
        <f>IF(Z43&gt;0, (R43*SUMPRODUCT(K43:$K$98, X43:$X$98)-K43*$AZ$3)/Z43, 0)</f>
        <v>451.09357301332341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500000</v>
      </c>
      <c r="S44">
        <f t="shared" si="1"/>
        <v>449.31336492393541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264.30400610417848</v>
      </c>
      <c r="AC44">
        <f t="shared" si="2"/>
        <v>259.01769319532809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-1792.3424239808246</v>
      </c>
      <c r="AI44">
        <f t="shared" si="25"/>
        <v>-1806.7542862475511</v>
      </c>
      <c r="AJ44">
        <f t="shared" si="7"/>
        <v>5.2863129088503911</v>
      </c>
      <c r="AK44">
        <f t="shared" si="22"/>
        <v>18.501280427292496</v>
      </c>
      <c r="AL44">
        <f t="shared" si="26"/>
        <v>-1782.9666929114082</v>
      </c>
      <c r="AN44">
        <f t="shared" si="27"/>
        <v>0</v>
      </c>
      <c r="AO44">
        <f t="shared" si="27"/>
        <v>0</v>
      </c>
      <c r="AP44">
        <f t="shared" si="27"/>
        <v>-0.21699894159051938</v>
      </c>
      <c r="AQ44">
        <f t="shared" si="27"/>
        <v>-26.987241605103556</v>
      </c>
      <c r="AR44">
        <f t="shared" si="27"/>
        <v>-27.204240546694074</v>
      </c>
      <c r="AS44">
        <f t="shared" si="27"/>
        <v>7.959584159954558E-2</v>
      </c>
      <c r="AT44">
        <f t="shared" si="27"/>
        <v>0.2785731778786808</v>
      </c>
      <c r="AU44">
        <f t="shared" si="23"/>
        <v>-26.846071527215848</v>
      </c>
      <c r="AW44">
        <v>41</v>
      </c>
      <c r="AX44">
        <f>IF(Z44&gt;0, (R44*SUMPRODUCT(K44:$K$98, X44:$X$98)-K44*$AZ$3)/Z44, 0)</f>
        <v>449.31336492393541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500000</v>
      </c>
      <c r="S45">
        <f t="shared" si="1"/>
        <v>446.59170474141621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259.01769319532809</v>
      </c>
      <c r="AC45">
        <f t="shared" si="2"/>
        <v>253.20517449967798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-1868.6685793303357</v>
      </c>
      <c r="AI45">
        <f t="shared" si="25"/>
        <v>-1882.8428895454285</v>
      </c>
      <c r="AJ45">
        <f t="shared" si="7"/>
        <v>5.8125186956501125</v>
      </c>
      <c r="AK45">
        <f t="shared" si="22"/>
        <v>18.13123852367297</v>
      </c>
      <c r="AL45">
        <f t="shared" si="26"/>
        <v>-1858.8991323261055</v>
      </c>
      <c r="AN45">
        <f t="shared" si="27"/>
        <v>0</v>
      </c>
      <c r="AO45">
        <f t="shared" si="27"/>
        <v>0</v>
      </c>
      <c r="AP45">
        <f t="shared" si="27"/>
        <v>-0.1905554714931966</v>
      </c>
      <c r="AQ45">
        <f t="shared" si="27"/>
        <v>-25.121858968463631</v>
      </c>
      <c r="AR45">
        <f t="shared" si="27"/>
        <v>-25.312414439956829</v>
      </c>
      <c r="AS45">
        <f t="shared" si="27"/>
        <v>7.8141879485130059E-2</v>
      </c>
      <c r="AT45">
        <f t="shared" si="27"/>
        <v>0.24375131157742194</v>
      </c>
      <c r="AU45">
        <f t="shared" si="23"/>
        <v>-24.990521248894275</v>
      </c>
      <c r="AW45">
        <v>42</v>
      </c>
      <c r="AX45">
        <f>IF(Z45&gt;0, (R45*SUMPRODUCT(K45:$K$98, X45:$X$98)-K45*$AZ$3)/Z45, 0)</f>
        <v>446.59170474141621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500000</v>
      </c>
      <c r="S46">
        <f t="shared" si="1"/>
        <v>443.1036133525003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253.20517449967798</v>
      </c>
      <c r="AC46">
        <f t="shared" si="2"/>
        <v>246.98931812894079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-1947.5462547468862</v>
      </c>
      <c r="AI46">
        <f t="shared" si="25"/>
        <v>-1961.4814445470906</v>
      </c>
      <c r="AJ46">
        <f t="shared" si="7"/>
        <v>6.2158563707371854</v>
      </c>
      <c r="AK46">
        <f t="shared" si="22"/>
        <v>17.724362214977461</v>
      </c>
      <c r="AL46">
        <f t="shared" si="26"/>
        <v>-1937.5412259613761</v>
      </c>
      <c r="AN46">
        <f t="shared" si="27"/>
        <v>0</v>
      </c>
      <c r="AO46">
        <f t="shared" si="27"/>
        <v>0</v>
      </c>
      <c r="AP46">
        <f t="shared" si="27"/>
        <v>-0.16726857442578835</v>
      </c>
      <c r="AQ46">
        <f t="shared" si="27"/>
        <v>-23.377025381815347</v>
      </c>
      <c r="AR46">
        <f t="shared" si="27"/>
        <v>-23.544293956241134</v>
      </c>
      <c r="AS46">
        <f t="shared" si="27"/>
        <v>7.4610927362712048E-2</v>
      </c>
      <c r="AT46">
        <f t="shared" si="27"/>
        <v>0.21275123215487751</v>
      </c>
      <c r="AU46">
        <f t="shared" si="23"/>
        <v>-23.256931796723546</v>
      </c>
      <c r="AW46">
        <v>43</v>
      </c>
      <c r="AX46">
        <f>IF(Z46&gt;0, (R46*SUMPRODUCT(K46:$K$98, X46:$X$98)-K46*$AZ$3)/Z46, 0)</f>
        <v>443.1036133525003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500000</v>
      </c>
      <c r="S47">
        <f t="shared" si="1"/>
        <v>439.04674907313029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246.98931812894079</v>
      </c>
      <c r="AC47">
        <f t="shared" si="2"/>
        <v>240.49265220938105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-2036.2968891902344</v>
      </c>
      <c r="AI47">
        <f t="shared" si="25"/>
        <v>-2049.9909122479776</v>
      </c>
      <c r="AJ47">
        <f t="shared" si="7"/>
        <v>6.4966659195597458</v>
      </c>
      <c r="AK47">
        <f t="shared" si="22"/>
        <v>17.289252269025859</v>
      </c>
      <c r="AL47">
        <f t="shared" si="26"/>
        <v>-2026.204994059392</v>
      </c>
      <c r="AN47">
        <f t="shared" si="27"/>
        <v>0</v>
      </c>
      <c r="AO47">
        <f t="shared" si="27"/>
        <v>0</v>
      </c>
      <c r="AP47">
        <f t="shared" si="27"/>
        <v>-0.14676229668658969</v>
      </c>
      <c r="AQ47">
        <f t="shared" si="27"/>
        <v>-21.823507009821974</v>
      </c>
      <c r="AR47">
        <f t="shared" si="27"/>
        <v>-21.970269306508563</v>
      </c>
      <c r="AS47">
        <f t="shared" si="27"/>
        <v>6.9626406143735109E-2</v>
      </c>
      <c r="AT47">
        <f t="shared" si="27"/>
        <v>0.18529327432097115</v>
      </c>
      <c r="AU47">
        <f t="shared" si="23"/>
        <v>-21.715349626043857</v>
      </c>
      <c r="AW47">
        <v>44</v>
      </c>
      <c r="AX47">
        <f>IF(Z47&gt;0, (R47*SUMPRODUCT(K47:$K$98, X47:$X$98)-K47*$AZ$3)/Z47, 0)</f>
        <v>439.04674907313029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500000</v>
      </c>
      <c r="S48">
        <f t="shared" si="1"/>
        <v>434.45294055948312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240.49265220938105</v>
      </c>
      <c r="AC48">
        <f t="shared" si="2"/>
        <v>233.74089471943023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-2135.6573913404463</v>
      </c>
      <c r="AI48">
        <f t="shared" si="25"/>
        <v>-2149.1076912980448</v>
      </c>
      <c r="AJ48">
        <f t="shared" si="7"/>
        <v>6.751757489950819</v>
      </c>
      <c r="AK48">
        <f t="shared" si="22"/>
        <v>16.834485654656675</v>
      </c>
      <c r="AL48">
        <f t="shared" si="26"/>
        <v>-2125.5214481534372</v>
      </c>
      <c r="AN48">
        <f t="shared" si="27"/>
        <v>0</v>
      </c>
      <c r="AO48">
        <f t="shared" si="27"/>
        <v>0</v>
      </c>
      <c r="AP48">
        <f t="shared" si="27"/>
        <v>-0.12870558463568338</v>
      </c>
      <c r="AQ48">
        <f t="shared" si="27"/>
        <v>-20.436052281399679</v>
      </c>
      <c r="AR48">
        <f t="shared" si="27"/>
        <v>-20.564757866035361</v>
      </c>
      <c r="AS48">
        <f t="shared" si="27"/>
        <v>6.4607398928048121E-2</v>
      </c>
      <c r="AT48">
        <f t="shared" si="27"/>
        <v>0.1610887731168836</v>
      </c>
      <c r="AU48">
        <f t="shared" si="23"/>
        <v>-20.339061693990427</v>
      </c>
      <c r="AW48">
        <v>45</v>
      </c>
      <c r="AX48">
        <f>IF(Z48&gt;0, (R48*SUMPRODUCT(K48:$K$98, X48:$X$98)-K48*$AZ$3)/Z48, 0)</f>
        <v>434.45294055948312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500000</v>
      </c>
      <c r="S49">
        <f t="shared" si="1"/>
        <v>429.36421685910631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233.74089471943023</v>
      </c>
      <c r="AC49">
        <f t="shared" si="2"/>
        <v>226.76176165220116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-2249.0319190720206</v>
      </c>
      <c r="AI49">
        <f t="shared" si="25"/>
        <v>-2262.2352644340895</v>
      </c>
      <c r="AJ49">
        <f t="shared" si="7"/>
        <v>6.9791330672290712</v>
      </c>
      <c r="AK49">
        <f t="shared" si="22"/>
        <v>16.361862630360118</v>
      </c>
      <c r="AL49">
        <f t="shared" si="26"/>
        <v>-2238.8942687365002</v>
      </c>
      <c r="AN49">
        <f t="shared" si="27"/>
        <v>0</v>
      </c>
      <c r="AO49">
        <f t="shared" si="27"/>
        <v>0</v>
      </c>
      <c r="AP49">
        <f t="shared" si="27"/>
        <v>-0.1128057877445796</v>
      </c>
      <c r="AQ49">
        <f t="shared" si="27"/>
        <v>-19.21511634638243</v>
      </c>
      <c r="AR49">
        <f t="shared" si="27"/>
        <v>-19.327922134127011</v>
      </c>
      <c r="AS49">
        <f t="shared" si="27"/>
        <v>5.9627812636391955E-2</v>
      </c>
      <c r="AT49">
        <f t="shared" si="27"/>
        <v>0.13979129927850023</v>
      </c>
      <c r="AU49">
        <f t="shared" si="23"/>
        <v>-19.128503022212115</v>
      </c>
      <c r="AW49">
        <v>46</v>
      </c>
      <c r="AX49">
        <f>IF(Z49&gt;0, (R49*SUMPRODUCT(K49:$K$98, X49:$X$98)-K49*$AZ$3)/Z49, 0)</f>
        <v>429.36421685910631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500000</v>
      </c>
      <c r="S50">
        <f t="shared" si="1"/>
        <v>423.78739770835381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226.76176165220116</v>
      </c>
      <c r="AC50">
        <f t="shared" si="2"/>
        <v>219.56175174704259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-2379.186587993574</v>
      </c>
      <c r="AI50">
        <f t="shared" si="25"/>
        <v>-2392.1389405726227</v>
      </c>
      <c r="AJ50">
        <f t="shared" si="7"/>
        <v>7.2000099051585664</v>
      </c>
      <c r="AK50">
        <f t="shared" si="22"/>
        <v>15.873323315654083</v>
      </c>
      <c r="AL50">
        <f t="shared" si="26"/>
        <v>-2369.0656073518103</v>
      </c>
      <c r="AN50">
        <f t="shared" si="27"/>
        <v>0</v>
      </c>
      <c r="AO50">
        <f t="shared" si="27"/>
        <v>0</v>
      </c>
      <c r="AP50">
        <f t="shared" si="27"/>
        <v>-9.8804797988560636E-2</v>
      </c>
      <c r="AQ50">
        <f t="shared" si="27"/>
        <v>-18.149216427604863</v>
      </c>
      <c r="AR50">
        <f t="shared" si="27"/>
        <v>-18.248021225593426</v>
      </c>
      <c r="AS50">
        <f t="shared" si="27"/>
        <v>5.4924039463345578E-2</v>
      </c>
      <c r="AT50">
        <f t="shared" si="27"/>
        <v>0.12108692178031498</v>
      </c>
      <c r="AU50">
        <f t="shared" si="23"/>
        <v>-18.072010264349768</v>
      </c>
      <c r="AW50">
        <v>47</v>
      </c>
      <c r="AX50">
        <f>IF(Z50&gt;0, (R50*SUMPRODUCT(K50:$K$98, X50:$X$98)-K50*$AZ$3)/Z50, 0)</f>
        <v>423.78739770835381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500000</v>
      </c>
      <c r="S51">
        <f t="shared" si="1"/>
        <v>417.71608672864528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219.56175174704259</v>
      </c>
      <c r="AC51">
        <f t="shared" si="2"/>
        <v>212.14030892767323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-2527.7575560454188</v>
      </c>
      <c r="AI51">
        <f t="shared" si="25"/>
        <v>-2540.4539972208745</v>
      </c>
      <c r="AJ51">
        <f t="shared" si="7"/>
        <v>7.4214428193693607</v>
      </c>
      <c r="AK51">
        <f t="shared" si="22"/>
        <v>15.369322622292984</v>
      </c>
      <c r="AL51">
        <f t="shared" si="26"/>
        <v>-2517.6632317792119</v>
      </c>
      <c r="AN51">
        <f t="shared" si="27"/>
        <v>0</v>
      </c>
      <c r="AO51">
        <f t="shared" si="27"/>
        <v>0</v>
      </c>
      <c r="AP51">
        <f t="shared" si="27"/>
        <v>-8.6475555161731499E-2</v>
      </c>
      <c r="AQ51">
        <f t="shared" si="27"/>
        <v>-17.21657549170996</v>
      </c>
      <c r="AR51">
        <f t="shared" si="27"/>
        <v>-17.30305104687169</v>
      </c>
      <c r="AS51">
        <f t="shared" si="27"/>
        <v>5.0547502173023111E-2</v>
      </c>
      <c r="AT51">
        <f t="shared" si="27"/>
        <v>0.10468057055167926</v>
      </c>
      <c r="AU51">
        <f t="shared" si="23"/>
        <v>-17.147822974146987</v>
      </c>
      <c r="AW51">
        <v>48</v>
      </c>
      <c r="AX51">
        <f>IF(Z51&gt;0, (R51*SUMPRODUCT(K51:$K$98, X51:$X$98)-K51*$AZ$3)/Z51, 0)</f>
        <v>417.71608672864528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500000</v>
      </c>
      <c r="S52">
        <f t="shared" si="1"/>
        <v>411.16684313479163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212.14030892767323</v>
      </c>
      <c r="AC52">
        <f t="shared" si="2"/>
        <v>204.50210272903067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-2704.4745212179537</v>
      </c>
      <c r="AI52">
        <f t="shared" si="25"/>
        <v>-2716.9087742555939</v>
      </c>
      <c r="AJ52">
        <f t="shared" si="7"/>
        <v>7.638206198642564</v>
      </c>
      <c r="AK52">
        <f t="shared" si="22"/>
        <v>14.849821624937128</v>
      </c>
      <c r="AL52">
        <f t="shared" si="26"/>
        <v>-2694.4207464320143</v>
      </c>
      <c r="AN52">
        <f t="shared" si="27"/>
        <v>0</v>
      </c>
      <c r="AO52">
        <f t="shared" si="27"/>
        <v>0</v>
      </c>
      <c r="AP52">
        <f t="shared" si="27"/>
        <v>-7.5615883756608868E-2</v>
      </c>
      <c r="AQ52">
        <f t="shared" si="27"/>
        <v>-16.446603619861335</v>
      </c>
      <c r="AR52">
        <f t="shared" si="27"/>
        <v>-16.522219503617944</v>
      </c>
      <c r="AS52">
        <f t="shared" si="27"/>
        <v>4.6449892106681143E-2</v>
      </c>
      <c r="AT52">
        <f t="shared" si="27"/>
        <v>9.0305576249613967E-2</v>
      </c>
      <c r="AU52">
        <f t="shared" si="23"/>
        <v>-16.385464035261652</v>
      </c>
      <c r="AW52">
        <v>49</v>
      </c>
      <c r="AX52">
        <f>IF(Z52&gt;0, (R52*SUMPRODUCT(K52:$K$98, X52:$X$98)-K52*$AZ$3)/Z52, 0)</f>
        <v>411.16684313479163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500000</v>
      </c>
      <c r="S53">
        <f t="shared" si="1"/>
        <v>404.05350219552048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204.50210272903067</v>
      </c>
      <c r="AC53">
        <f t="shared" si="2"/>
        <v>196.60761454940817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-2904.1742303636256</v>
      </c>
      <c r="AI53">
        <f t="shared" si="25"/>
        <v>-2916.3389321593713</v>
      </c>
      <c r="AJ53">
        <f t="shared" si="7"/>
        <v>7.894488179622499</v>
      </c>
      <c r="AK53">
        <f t="shared" si="22"/>
        <v>14.315147191032148</v>
      </c>
      <c r="AL53">
        <f t="shared" si="26"/>
        <v>-2894.1292967887166</v>
      </c>
      <c r="AN53">
        <f t="shared" si="27"/>
        <v>0</v>
      </c>
      <c r="AO53">
        <f t="shared" si="27"/>
        <v>0</v>
      </c>
      <c r="AP53">
        <f t="shared" si="27"/>
        <v>-6.6050601320545688E-2</v>
      </c>
      <c r="AQ53">
        <f t="shared" si="27"/>
        <v>-15.76877571485023</v>
      </c>
      <c r="AR53">
        <f t="shared" si="27"/>
        <v>-15.834826316170776</v>
      </c>
      <c r="AS53">
        <f t="shared" si="27"/>
        <v>4.2864650538689195E-2</v>
      </c>
      <c r="AT53">
        <f t="shared" si="27"/>
        <v>7.7726860537630602E-2</v>
      </c>
      <c r="AU53">
        <f t="shared" si="23"/>
        <v>-15.714234805094456</v>
      </c>
      <c r="AW53">
        <v>50</v>
      </c>
      <c r="AX53">
        <f>IF(Z53&gt;0, (R53*SUMPRODUCT(K53:$K$98, X53:$X$98)-K53*$AZ$3)/Z53, 0)</f>
        <v>404.05350219552048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500000</v>
      </c>
      <c r="S54">
        <f t="shared" si="1"/>
        <v>396.40085602421669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196.60761454940817</v>
      </c>
      <c r="AC54">
        <f t="shared" si="2"/>
        <v>188.47465619191394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-3128.6924496536408</v>
      </c>
      <c r="AI54">
        <f t="shared" si="25"/>
        <v>-3140.5790698089463</v>
      </c>
      <c r="AJ54">
        <f t="shared" si="7"/>
        <v>8.1329583574942319</v>
      </c>
      <c r="AK54">
        <f t="shared" si="22"/>
        <v>13.762533018458573</v>
      </c>
      <c r="AL54">
        <f t="shared" si="26"/>
        <v>-3118.6835784329933</v>
      </c>
      <c r="AN54">
        <f t="shared" si="27"/>
        <v>0</v>
      </c>
      <c r="AO54">
        <f t="shared" si="27"/>
        <v>0</v>
      </c>
      <c r="AP54">
        <f t="shared" si="27"/>
        <v>-5.7625627916676948E-2</v>
      </c>
      <c r="AQ54">
        <f t="shared" si="27"/>
        <v>-15.16771501182221</v>
      </c>
      <c r="AR54">
        <f t="shared" si="27"/>
        <v>-15.225340639738887</v>
      </c>
      <c r="AS54">
        <f t="shared" si="27"/>
        <v>3.9428098656084411E-2</v>
      </c>
      <c r="AT54">
        <f t="shared" si="27"/>
        <v>6.6719941964216392E-2</v>
      </c>
      <c r="AU54">
        <f t="shared" si="23"/>
        <v>-15.119192599118584</v>
      </c>
      <c r="AW54">
        <v>51</v>
      </c>
      <c r="AX54">
        <f>IF(Z54&gt;0, (R54*SUMPRODUCT(K54:$K$98, X54:$X$98)-K54*$AZ$3)/Z54, 0)</f>
        <v>396.40085602421669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500000</v>
      </c>
      <c r="S55">
        <f t="shared" si="1"/>
        <v>388.24380053145785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188.47465619191394</v>
      </c>
      <c r="AC55">
        <f t="shared" si="2"/>
        <v>180.12463524915967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-3381.464811808004</v>
      </c>
      <c r="AI55">
        <f t="shared" si="25"/>
        <v>-3393.0634925211662</v>
      </c>
      <c r="AJ55">
        <f t="shared" si="7"/>
        <v>8.35002094275427</v>
      </c>
      <c r="AK55">
        <f t="shared" si="22"/>
        <v>13.193225933433977</v>
      </c>
      <c r="AL55">
        <f t="shared" si="26"/>
        <v>-3371.5202456449779</v>
      </c>
      <c r="AN55">
        <f t="shared" si="27"/>
        <v>0</v>
      </c>
      <c r="AO55">
        <f t="shared" si="27"/>
        <v>0</v>
      </c>
      <c r="AP55">
        <f t="shared" si="27"/>
        <v>-5.0205102337170855E-2</v>
      </c>
      <c r="AQ55">
        <f t="shared" si="27"/>
        <v>-14.636732497835915</v>
      </c>
      <c r="AR55">
        <f t="shared" si="27"/>
        <v>-14.686937600173087</v>
      </c>
      <c r="AS55">
        <f t="shared" si="27"/>
        <v>3.6143218898402441E-2</v>
      </c>
      <c r="AT55">
        <f t="shared" si="27"/>
        <v>5.7107120587759352E-2</v>
      </c>
      <c r="AU55">
        <f t="shared" si="23"/>
        <v>-14.593687260686925</v>
      </c>
      <c r="AW55">
        <v>52</v>
      </c>
      <c r="AX55">
        <f>IF(Z55&gt;0, (R55*SUMPRODUCT(K55:$K$98, X55:$X$98)-K55*$AZ$3)/Z55, 0)</f>
        <v>388.24380053145785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500000</v>
      </c>
      <c r="S56">
        <f t="shared" si="1"/>
        <v>379.59032255747775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180.12463524915967</v>
      </c>
      <c r="AC56">
        <f t="shared" si="2"/>
        <v>171.57512959870576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-3653.4779487571291</v>
      </c>
      <c r="AI56">
        <f t="shared" si="25"/>
        <v>-3664.7779687657217</v>
      </c>
      <c r="AJ56">
        <f t="shared" si="7"/>
        <v>8.5495056504539093</v>
      </c>
      <c r="AK56">
        <f t="shared" si="22"/>
        <v>12.608724467441178</v>
      </c>
      <c r="AL56">
        <f t="shared" si="26"/>
        <v>-3643.6197386478266</v>
      </c>
      <c r="AN56">
        <f t="shared" si="27"/>
        <v>0</v>
      </c>
      <c r="AO56">
        <f t="shared" si="27"/>
        <v>0</v>
      </c>
      <c r="AP56">
        <f t="shared" si="27"/>
        <v>-4.3671735710830967E-2</v>
      </c>
      <c r="AQ56">
        <f t="shared" si="27"/>
        <v>-14.119773529794076</v>
      </c>
      <c r="AR56">
        <f t="shared" si="27"/>
        <v>-14.163445265504906</v>
      </c>
      <c r="AS56">
        <f t="shared" si="27"/>
        <v>3.3041689390015491E-2</v>
      </c>
      <c r="AT56">
        <f t="shared" si="27"/>
        <v>4.8729549343634979E-2</v>
      </c>
      <c r="AU56">
        <f t="shared" si="23"/>
        <v>-14.081674026771255</v>
      </c>
      <c r="AW56">
        <v>53</v>
      </c>
      <c r="AX56">
        <f>IF(Z56&gt;0, (R56*SUMPRODUCT(K56:$K$98, X56:$X$98)-K56*$AZ$3)/Z56, 0)</f>
        <v>379.59032255747775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500000</v>
      </c>
      <c r="S57">
        <f t="shared" si="1"/>
        <v>370.54682314802545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171.57512959870576</v>
      </c>
      <c r="AC57">
        <f t="shared" si="2"/>
        <v>162.89038003978857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-3943.0994939231796</v>
      </c>
      <c r="AI57">
        <f t="shared" si="25"/>
        <v>-3954.0893587569904</v>
      </c>
      <c r="AJ57">
        <f t="shared" si="7"/>
        <v>8.6847495589171899</v>
      </c>
      <c r="AK57">
        <f t="shared" si="22"/>
        <v>12.010259071909404</v>
      </c>
      <c r="AL57">
        <f t="shared" si="26"/>
        <v>-3933.3943501261638</v>
      </c>
      <c r="AN57">
        <f t="shared" si="27"/>
        <v>0</v>
      </c>
      <c r="AO57">
        <f t="shared" si="27"/>
        <v>0</v>
      </c>
      <c r="AP57">
        <f t="shared" si="27"/>
        <v>-3.7922378531423433E-2</v>
      </c>
      <c r="AQ57">
        <f t="shared" si="27"/>
        <v>-13.606328545150172</v>
      </c>
      <c r="AR57">
        <f t="shared" si="27"/>
        <v>-13.644250923681595</v>
      </c>
      <c r="AS57">
        <f t="shared" si="27"/>
        <v>2.9968190255682522E-2</v>
      </c>
      <c r="AT57">
        <f t="shared" si="27"/>
        <v>4.1443420612798119E-2</v>
      </c>
      <c r="AU57">
        <f t="shared" si="23"/>
        <v>-13.572839312813114</v>
      </c>
      <c r="AW57">
        <v>54</v>
      </c>
      <c r="AX57">
        <f>IF(Z57&gt;0, (R57*SUMPRODUCT(K57:$K$98, X57:$X$98)-K57*$AZ$3)/Z57, 0)</f>
        <v>370.54682314802545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500000</v>
      </c>
      <c r="S58">
        <f t="shared" si="1"/>
        <v>361.2175511919009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162.89038003978857</v>
      </c>
      <c r="AC58">
        <f t="shared" si="2"/>
        <v>154.13675146863551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-4242.0948593643789</v>
      </c>
      <c r="AI58">
        <f t="shared" si="25"/>
        <v>-4252.7627208068834</v>
      </c>
      <c r="AJ58">
        <f t="shared" si="7"/>
        <v>8.7536285711530581</v>
      </c>
      <c r="AK58">
        <f t="shared" si="22"/>
        <v>11.4023266027852</v>
      </c>
      <c r="AL58">
        <f t="shared" si="26"/>
        <v>-4232.6067656329451</v>
      </c>
      <c r="AN58">
        <f t="shared" si="27"/>
        <v>0</v>
      </c>
      <c r="AO58">
        <f t="shared" si="27"/>
        <v>0</v>
      </c>
      <c r="AP58">
        <f t="shared" si="27"/>
        <v>-3.2867188952621973E-2</v>
      </c>
      <c r="AQ58">
        <f t="shared" si="27"/>
        <v>-13.069698556653307</v>
      </c>
      <c r="AR58">
        <f t="shared" si="27"/>
        <v>-13.102565745605929</v>
      </c>
      <c r="AS58">
        <f t="shared" si="27"/>
        <v>2.6969525787318361E-2</v>
      </c>
      <c r="AT58">
        <f t="shared" si="27"/>
        <v>3.5130042227589586E-2</v>
      </c>
      <c r="AU58">
        <f t="shared" si="23"/>
        <v>-13.040466177591021</v>
      </c>
      <c r="AW58">
        <v>55</v>
      </c>
      <c r="AX58">
        <f>IF(Z58&gt;0, (R58*SUMPRODUCT(K58:$K$98, X58:$X$98)-K58*$AZ$3)/Z58, 0)</f>
        <v>361.2175511919009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500000</v>
      </c>
      <c r="S59">
        <f t="shared" si="1"/>
        <v>351.76601388120469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154.13675146863551</v>
      </c>
      <c r="AC59">
        <f t="shared" si="2"/>
        <v>145.39982074590827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-4552.4390359887138</v>
      </c>
      <c r="AI59">
        <f t="shared" si="25"/>
        <v>-4562.7725968649938</v>
      </c>
      <c r="AJ59">
        <f t="shared" si="7"/>
        <v>8.7369307227272373</v>
      </c>
      <c r="AK59">
        <f t="shared" si="22"/>
        <v>10.789572602804487</v>
      </c>
      <c r="AL59">
        <f t="shared" si="26"/>
        <v>-4543.246093539462</v>
      </c>
      <c r="AN59">
        <f t="shared" si="27"/>
        <v>0</v>
      </c>
      <c r="AO59">
        <f t="shared" si="27"/>
        <v>0</v>
      </c>
      <c r="AP59">
        <f t="shared" si="27"/>
        <v>-2.842609315243385E-2</v>
      </c>
      <c r="AQ59">
        <f t="shared" si="27"/>
        <v>-12.523084506604267</v>
      </c>
      <c r="AR59">
        <f t="shared" si="27"/>
        <v>-12.551510599756702</v>
      </c>
      <c r="AS59">
        <f t="shared" si="27"/>
        <v>2.4034000434515986E-2</v>
      </c>
      <c r="AT59">
        <f t="shared" si="27"/>
        <v>2.9680513770069018E-2</v>
      </c>
      <c r="AU59">
        <f t="shared" si="23"/>
        <v>-12.497796085552116</v>
      </c>
      <c r="AW59">
        <v>56</v>
      </c>
      <c r="AX59">
        <f>IF(Z59&gt;0, (R59*SUMPRODUCT(K59:$K$98, X59:$X$98)-K59*$AZ$3)/Z59, 0)</f>
        <v>351.76601388120469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500000</v>
      </c>
      <c r="S60">
        <f t="shared" si="1"/>
        <v>342.34032690555284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145.39982074590827</v>
      </c>
      <c r="AC60">
        <f t="shared" si="2"/>
        <v>136.74527894816657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-4883.2510882135712</v>
      </c>
      <c r="AI60">
        <f t="shared" si="25"/>
        <v>-4893.2371509266777</v>
      </c>
      <c r="AJ60">
        <f t="shared" si="7"/>
        <v>8.6545417977417003</v>
      </c>
      <c r="AK60">
        <f t="shared" si="22"/>
        <v>10.17798745221358</v>
      </c>
      <c r="AL60">
        <f t="shared" si="26"/>
        <v>-4874.4046216767229</v>
      </c>
      <c r="AN60">
        <f t="shared" si="27"/>
        <v>0</v>
      </c>
      <c r="AO60">
        <f t="shared" si="27"/>
        <v>0</v>
      </c>
      <c r="AP60">
        <f t="shared" si="27"/>
        <v>-2.4526943974401059E-2</v>
      </c>
      <c r="AQ60">
        <f t="shared" si="27"/>
        <v>-11.993838742505828</v>
      </c>
      <c r="AR60">
        <f t="shared" si="27"/>
        <v>-12.018365686480228</v>
      </c>
      <c r="AS60">
        <f t="shared" si="27"/>
        <v>2.1256572074069571E-2</v>
      </c>
      <c r="AT60">
        <f t="shared" si="27"/>
        <v>2.4998333696118657E-2</v>
      </c>
      <c r="AU60">
        <f t="shared" si="23"/>
        <v>-11.972110780710041</v>
      </c>
      <c r="AW60">
        <v>57</v>
      </c>
      <c r="AX60">
        <f>IF(Z60&gt;0, (R60*SUMPRODUCT(K60:$K$98, X60:$X$98)-K60*$AZ$3)/Z60, 0)</f>
        <v>342.34032690555284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500000</v>
      </c>
      <c r="S61">
        <f t="shared" si="1"/>
        <v>333.01739825620189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136.74527894816657</v>
      </c>
      <c r="AC61">
        <f t="shared" si="2"/>
        <v>128.20549619571653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-5233.3537448729721</v>
      </c>
      <c r="AI61">
        <f t="shared" si="25"/>
        <v>-5242.9782792717033</v>
      </c>
      <c r="AJ61">
        <f t="shared" si="7"/>
        <v>8.5397827524500372</v>
      </c>
      <c r="AK61">
        <f t="shared" si="22"/>
        <v>9.5721695263716615</v>
      </c>
      <c r="AL61">
        <f t="shared" si="26"/>
        <v>-5224.8663269928811</v>
      </c>
      <c r="AN61">
        <f t="shared" si="27"/>
        <v>0</v>
      </c>
      <c r="AO61">
        <f t="shared" si="27"/>
        <v>0</v>
      </c>
      <c r="AP61">
        <f t="shared" si="27"/>
        <v>-2.1106239226258042E-2</v>
      </c>
      <c r="AQ61">
        <f t="shared" si="27"/>
        <v>-11.47654645085785</v>
      </c>
      <c r="AR61">
        <f t="shared" si="27"/>
        <v>-11.497652690084106</v>
      </c>
      <c r="AS61">
        <f t="shared" si="27"/>
        <v>1.8727419971322129E-2</v>
      </c>
      <c r="AT61">
        <f t="shared" si="27"/>
        <v>2.0991405045476596E-2</v>
      </c>
      <c r="AU61">
        <f t="shared" si="23"/>
        <v>-11.457933865067305</v>
      </c>
      <c r="AW61">
        <v>58</v>
      </c>
      <c r="AX61">
        <f>IF(Z61&gt;0, (R61*SUMPRODUCT(K61:$K$98, X61:$X$98)-K61*$AZ$3)/Z61, 0)</f>
        <v>333.01739825620189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500000</v>
      </c>
      <c r="S62">
        <f t="shared" si="1"/>
        <v>323.88402722201363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128.20549619571653</v>
      </c>
      <c r="AC62">
        <f t="shared" si="2"/>
        <v>119.8129283074085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-5603.0811200578</v>
      </c>
      <c r="AI62">
        <f t="shared" si="25"/>
        <v>-5612.3292550565411</v>
      </c>
      <c r="AJ62">
        <f t="shared" si="7"/>
        <v>8.3925678883080366</v>
      </c>
      <c r="AK62">
        <f t="shared" si="22"/>
        <v>8.974384733700159</v>
      </c>
      <c r="AL62">
        <f t="shared" si="26"/>
        <v>-5594.9623024345328</v>
      </c>
      <c r="AN62">
        <f t="shared" si="27"/>
        <v>0</v>
      </c>
      <c r="AO62">
        <f t="shared" si="27"/>
        <v>0</v>
      </c>
      <c r="AP62">
        <f t="shared" si="27"/>
        <v>-1.8107865719002032E-2</v>
      </c>
      <c r="AQ62">
        <f t="shared" si="27"/>
        <v>-10.970843369878377</v>
      </c>
      <c r="AR62">
        <f t="shared" si="27"/>
        <v>-10.988951235597378</v>
      </c>
      <c r="AS62">
        <f t="shared" si="27"/>
        <v>1.6432663707847333E-2</v>
      </c>
      <c r="AT62">
        <f t="shared" si="27"/>
        <v>1.7571862185253612E-2</v>
      </c>
      <c r="AU62">
        <f t="shared" si="23"/>
        <v>-10.954946709704277</v>
      </c>
      <c r="AW62">
        <v>59</v>
      </c>
      <c r="AX62">
        <f>IF(Z62&gt;0, (R62*SUMPRODUCT(K62:$K$98, X62:$X$98)-K62*$AZ$3)/Z62, 0)</f>
        <v>323.88402722201363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500000</v>
      </c>
      <c r="S63">
        <f t="shared" si="1"/>
        <v>314.9769504149865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119.8129283074085</v>
      </c>
      <c r="AC63">
        <f t="shared" si="2"/>
        <v>111.5956372255211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-5964.1783043864143</v>
      </c>
      <c r="AI63">
        <f t="shared" si="25"/>
        <v>-5973.0357491199493</v>
      </c>
      <c r="AJ63">
        <f t="shared" si="7"/>
        <v>8.2172910818873959</v>
      </c>
      <c r="AK63">
        <f t="shared" si="22"/>
        <v>8.3869049815185956</v>
      </c>
      <c r="AL63">
        <f t="shared" si="26"/>
        <v>-5956.4315530565436</v>
      </c>
      <c r="AN63">
        <f t="shared" si="27"/>
        <v>0</v>
      </c>
      <c r="AO63">
        <f t="shared" si="27"/>
        <v>0</v>
      </c>
      <c r="AP63">
        <f t="shared" si="27"/>
        <v>-1.5484726290195958E-2</v>
      </c>
      <c r="AQ63">
        <f t="shared" si="27"/>
        <v>-10.426671728438096</v>
      </c>
      <c r="AR63">
        <f t="shared" si="27"/>
        <v>-10.442156454728293</v>
      </c>
      <c r="AS63">
        <f t="shared" si="27"/>
        <v>1.4365599456483106E-2</v>
      </c>
      <c r="AT63">
        <f t="shared" si="27"/>
        <v>1.4662121183664551E-2</v>
      </c>
      <c r="AU63">
        <f t="shared" si="23"/>
        <v>-10.413128734088145</v>
      </c>
      <c r="AW63">
        <v>60</v>
      </c>
      <c r="AX63">
        <f>IF(Z63&gt;0, (R63*SUMPRODUCT(K63:$K$98, X63:$X$98)-K63*$AZ$3)/Z63, 0)</f>
        <v>314.9769504149865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500000</v>
      </c>
      <c r="S64">
        <f t="shared" si="1"/>
        <v>306.43690955617899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111.5956372255211</v>
      </c>
      <c r="AC64">
        <f t="shared" si="2"/>
        <v>103.62749432564631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-6292.8550480690847</v>
      </c>
      <c r="AI64">
        <f t="shared" si="25"/>
        <v>-6301.3092756028809</v>
      </c>
      <c r="AJ64">
        <f t="shared" si="7"/>
        <v>7.9681428998747919</v>
      </c>
      <c r="AK64">
        <f t="shared" si="22"/>
        <v>7.811694605786478</v>
      </c>
      <c r="AL64">
        <f t="shared" si="26"/>
        <v>-6285.52943809722</v>
      </c>
      <c r="AN64">
        <f t="shared" si="27"/>
        <v>0</v>
      </c>
      <c r="AO64">
        <f t="shared" si="27"/>
        <v>0</v>
      </c>
      <c r="AP64">
        <f t="shared" si="27"/>
        <v>-1.3196263878878955E-2</v>
      </c>
      <c r="AQ64">
        <f t="shared" si="27"/>
        <v>-9.8225621955280129</v>
      </c>
      <c r="AR64">
        <f t="shared" si="27"/>
        <v>-9.8357584594068914</v>
      </c>
      <c r="AS64">
        <f t="shared" si="27"/>
        <v>1.2437530917050266E-2</v>
      </c>
      <c r="AT64">
        <f t="shared" si="27"/>
        <v>1.2193329662241726E-2</v>
      </c>
      <c r="AU64">
        <f t="shared" si="23"/>
        <v>-9.8111275988275999</v>
      </c>
      <c r="AW64">
        <v>61</v>
      </c>
      <c r="AX64">
        <f>IF(Z64&gt;0, (R64*SUMPRODUCT(K64:$K$98, X64:$X$98)-K64*$AZ$3)/Z64, 0)</f>
        <v>306.43690955617899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500000</v>
      </c>
      <c r="S65">
        <f t="shared" si="1"/>
        <v>301.37705917022197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103.62749432564631</v>
      </c>
      <c r="AC65">
        <f t="shared" si="2"/>
        <v>96.000047155621246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-8124.7027110127738</v>
      </c>
      <c r="AI65">
        <f t="shared" si="25"/>
        <v>-8132.6661611356813</v>
      </c>
      <c r="AJ65">
        <f t="shared" si="7"/>
        <v>7.6274471700250643</v>
      </c>
      <c r="AK65">
        <f t="shared" si="22"/>
        <v>7.2539246027952426</v>
      </c>
      <c r="AL65">
        <f t="shared" si="26"/>
        <v>-8117.7847893628605</v>
      </c>
      <c r="AN65">
        <f t="shared" si="27"/>
        <v>0</v>
      </c>
      <c r="AO65">
        <f t="shared" si="27"/>
        <v>0</v>
      </c>
      <c r="AP65">
        <f t="shared" si="27"/>
        <v>-1.1098398150097707E-2</v>
      </c>
      <c r="AQ65">
        <f t="shared" si="27"/>
        <v>-11.32313057108453</v>
      </c>
      <c r="AR65">
        <f t="shared" si="27"/>
        <v>-11.334228969234628</v>
      </c>
      <c r="AS65">
        <f t="shared" si="27"/>
        <v>1.0630121901343647E-2</v>
      </c>
      <c r="AT65">
        <f t="shared" si="27"/>
        <v>1.0109555801828757E-2</v>
      </c>
      <c r="AU65">
        <f t="shared" si="23"/>
        <v>-11.313489291531456</v>
      </c>
      <c r="AW65">
        <v>62</v>
      </c>
      <c r="AX65">
        <f>IF(Z65&gt;0, (R65*SUMPRODUCT(K65:$K$98, X65:$X$98)-K65*$AZ$3)/Z65, 0)</f>
        <v>301.37705917022197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500000</v>
      </c>
      <c r="S66">
        <f t="shared" si="1"/>
        <v>292.95347888360942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96.000047155621246</v>
      </c>
      <c r="AC66">
        <f t="shared" si="2"/>
        <v>86.63684071445013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-9808.3966050730123</v>
      </c>
      <c r="AI66">
        <f t="shared" si="25"/>
        <v>-9815.7900008644374</v>
      </c>
      <c r="AJ66">
        <f t="shared" si="7"/>
        <v>9.3632064411711156</v>
      </c>
      <c r="AK66">
        <f t="shared" si="22"/>
        <v>6.7200033008934881</v>
      </c>
      <c r="AL66">
        <f t="shared" si="26"/>
        <v>-9799.706791122373</v>
      </c>
      <c r="AN66">
        <f t="shared" si="27"/>
        <v>0</v>
      </c>
      <c r="AO66">
        <f t="shared" si="27"/>
        <v>0</v>
      </c>
      <c r="AP66">
        <f t="shared" si="27"/>
        <v>-9.1999394676457267E-3</v>
      </c>
      <c r="AQ66">
        <f t="shared" si="27"/>
        <v>-12.205035086312767</v>
      </c>
      <c r="AR66">
        <f t="shared" si="27"/>
        <v>-12.214235025780415</v>
      </c>
      <c r="AS66">
        <f t="shared" si="27"/>
        <v>1.1651064667978167E-2</v>
      </c>
      <c r="AT66">
        <f t="shared" si="27"/>
        <v>8.3620064899416965E-3</v>
      </c>
      <c r="AU66">
        <f t="shared" si="23"/>
        <v>-12.194221954622495</v>
      </c>
      <c r="AW66">
        <v>63</v>
      </c>
      <c r="AX66">
        <f>IF(Z66&gt;0, (R66*SUMPRODUCT(K66:$K$98, X66:$X$98)-K66*$AZ$3)/Z66, 0)</f>
        <v>292.95347888360942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281.99164512291918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86.63684071445013</v>
      </c>
      <c r="AC67">
        <f t="shared" ref="AC67:AC98" si="30">S67*Z67</f>
        <v>76.181737886988572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-11311.231338201631</v>
      </c>
      <c r="AI67">
        <f t="shared" ref="AI67:AI98" si="34">SUM(AE67:AH67)</f>
        <v>-11317.985238468231</v>
      </c>
      <c r="AJ67">
        <f t="shared" ref="AJ67:AJ98" si="35">AB67-AC67</f>
        <v>10.455102827461559</v>
      </c>
      <c r="AK67">
        <f t="shared" si="22"/>
        <v>6.0645788500115101</v>
      </c>
      <c r="AL67">
        <f t="shared" si="26"/>
        <v>-11301.465556790758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-12.567036484764452</v>
      </c>
      <c r="AR67">
        <f t="shared" si="36"/>
        <v>-12.57454022229108</v>
      </c>
      <c r="AS67">
        <f t="shared" si="36"/>
        <v>1.1615858146312389E-2</v>
      </c>
      <c r="AT67">
        <f t="shared" si="36"/>
        <v>6.7378856814135938E-3</v>
      </c>
      <c r="AU67">
        <f t="shared" si="23"/>
        <v>-12.556186478463353</v>
      </c>
      <c r="AW67">
        <v>64</v>
      </c>
      <c r="AX67">
        <f>IF(Z67&gt;0, (R67*SUMPRODUCT(K67:$K$98, X67:$X$98)-K67*$AZ$3)/Z67, 0)</f>
        <v>281.99164512291918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500000</v>
      </c>
      <c r="S68">
        <f t="shared" si="29"/>
        <v>268.95619645966678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76.181737886988572</v>
      </c>
      <c r="AC68">
        <f t="shared" si="30"/>
        <v>65.177140919055574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-12560.392580650883</v>
      </c>
      <c r="AI68">
        <f t="shared" si="34"/>
        <v>-12566.450922285785</v>
      </c>
      <c r="AJ68">
        <f t="shared" si="35"/>
        <v>11.004596967932997</v>
      </c>
      <c r="AK68">
        <f t="shared" si="22"/>
        <v>5.3327216520892007</v>
      </c>
      <c r="AL68">
        <f t="shared" si="26"/>
        <v>-12550.113603665764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-12.459717115326107</v>
      </c>
      <c r="AR68">
        <f t="shared" si="36"/>
        <v>-12.465726897462629</v>
      </c>
      <c r="AS68">
        <f t="shared" si="36"/>
        <v>1.0916391689845992E-2</v>
      </c>
      <c r="AT68">
        <f t="shared" si="36"/>
        <v>5.2899782242604694E-3</v>
      </c>
      <c r="AU68">
        <f t="shared" si="23"/>
        <v>-12.449520527548524</v>
      </c>
      <c r="AW68">
        <v>65</v>
      </c>
      <c r="AX68">
        <f>IF(Z68&gt;0, (R68*SUMPRODUCT(K68:$K$98, X68:$X$98)-K68*$AZ$3)/Z68, 0)</f>
        <v>268.95619645966678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500000</v>
      </c>
      <c r="S69">
        <f t="shared" si="29"/>
        <v>253.56384722136315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65.177140919055574</v>
      </c>
      <c r="AC69">
        <f t="shared" si="30"/>
        <v>54.11245908661467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-13251.350559271379</v>
      </c>
      <c r="AI69">
        <f t="shared" si="34"/>
        <v>-13256.685749961967</v>
      </c>
      <c r="AJ69">
        <f t="shared" si="35"/>
        <v>11.064681832440904</v>
      </c>
      <c r="AK69">
        <f t="shared" si="22"/>
        <v>4.5623998643338908</v>
      </c>
      <c r="AL69">
        <f t="shared" si="26"/>
        <v>-13241.058668265194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-11.736729330510634</v>
      </c>
      <c r="AR69">
        <f t="shared" si="36"/>
        <v>-11.741454712182639</v>
      </c>
      <c r="AS69">
        <f t="shared" si="36"/>
        <v>9.7999954959094963E-3</v>
      </c>
      <c r="AT69">
        <f t="shared" si="36"/>
        <v>4.04092036247433E-3</v>
      </c>
      <c r="AU69">
        <f t="shared" si="23"/>
        <v>-11.727613796324256</v>
      </c>
      <c r="AW69">
        <v>66</v>
      </c>
      <c r="AX69">
        <f>IF(Z69&gt;0, (R69*SUMPRODUCT(K69:$K$98, X69:$X$98)-K69*$AZ$3)/Z69, 0)</f>
        <v>253.56384722136315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500000</v>
      </c>
      <c r="S70">
        <f t="shared" si="29"/>
        <v>236.86687654405517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54.11245908661467</v>
      </c>
      <c r="AC70">
        <f t="shared" si="30"/>
        <v>43.621296972965865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-13557.00156296674</v>
      </c>
      <c r="AI70">
        <f t="shared" si="34"/>
        <v>-13561.605551672274</v>
      </c>
      <c r="AJ70">
        <f t="shared" si="35"/>
        <v>10.491162113648805</v>
      </c>
      <c r="AK70">
        <f t="shared" si="22"/>
        <v>3.7878721360630272</v>
      </c>
      <c r="AL70">
        <f t="shared" si="26"/>
        <v>-13547.326517422562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-10.72093268950159</v>
      </c>
      <c r="AR70">
        <f t="shared" si="36"/>
        <v>-10.724573542737906</v>
      </c>
      <c r="AS70">
        <f t="shared" si="36"/>
        <v>8.2964542220252315E-3</v>
      </c>
      <c r="AT70">
        <f t="shared" si="36"/>
        <v>2.9954648908577359E-3</v>
      </c>
      <c r="AU70">
        <f t="shared" si="23"/>
        <v>-10.713281623625022</v>
      </c>
      <c r="AW70">
        <v>67</v>
      </c>
      <c r="AX70">
        <f>IF(Z70&gt;0, (R70*SUMPRODUCT(K70:$K$98, X70:$X$98)-K70*$AZ$3)/Z70, 0)</f>
        <v>236.86687654405517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500000</v>
      </c>
      <c r="S71">
        <f t="shared" si="29"/>
        <v>218.72018726042873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43.621296972965865</v>
      </c>
      <c r="AC71">
        <f t="shared" si="30"/>
        <v>34.012477869948029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-13405.573046444491</v>
      </c>
      <c r="AI71">
        <f t="shared" si="34"/>
        <v>-13409.460716610649</v>
      </c>
      <c r="AJ71">
        <f t="shared" si="35"/>
        <v>9.6088191030178365</v>
      </c>
      <c r="AK71">
        <f t="shared" si="22"/>
        <v>3.0534907881076108</v>
      </c>
      <c r="AL71">
        <f t="shared" si="26"/>
        <v>-13396.798406719523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-9.4653414238975557</v>
      </c>
      <c r="AR71">
        <f t="shared" si="36"/>
        <v>-9.4680864110263183</v>
      </c>
      <c r="AS71">
        <f t="shared" si="36"/>
        <v>6.7845479768323226E-3</v>
      </c>
      <c r="AT71">
        <f t="shared" si="36"/>
        <v>2.1559938351035442E-3</v>
      </c>
      <c r="AU71">
        <f t="shared" si="23"/>
        <v>-9.4591458692143835</v>
      </c>
      <c r="AW71">
        <v>68</v>
      </c>
      <c r="AX71">
        <f>IF(Z71&gt;0, (R71*SUMPRODUCT(K71:$K$98, X71:$X$98)-K71*$AZ$3)/Z71, 0)</f>
        <v>218.72018726042873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500000</v>
      </c>
      <c r="S72">
        <f t="shared" si="29"/>
        <v>199.01245822349296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34.012477869948029</v>
      </c>
      <c r="AC72">
        <f t="shared" si="30"/>
        <v>25.540095005410972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-12808.793435976264</v>
      </c>
      <c r="AI72">
        <f t="shared" si="34"/>
        <v>-12812.001789768961</v>
      </c>
      <c r="AJ72">
        <f t="shared" si="35"/>
        <v>8.4723828645370567</v>
      </c>
      <c r="AK72">
        <f t="shared" ref="AK72:AK98" si="49">G72*SUM(AB72:AB72, AE72:AF72)</f>
        <v>2.3808734508963623</v>
      </c>
      <c r="AL72">
        <f t="shared" si="26"/>
        <v>-12801.148533453528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-8.0749733897751383</v>
      </c>
      <c r="AR72">
        <f t="shared" si="36"/>
        <v>-8.0769960136569665</v>
      </c>
      <c r="AS72">
        <f t="shared" si="36"/>
        <v>5.3411952125769586E-3</v>
      </c>
      <c r="AT72">
        <f t="shared" si="36"/>
        <v>1.5009602470761445E-3</v>
      </c>
      <c r="AU72">
        <f t="shared" si="23"/>
        <v>-8.0701538581973136</v>
      </c>
      <c r="AW72">
        <v>69</v>
      </c>
      <c r="AX72">
        <f>IF(Z72&gt;0, (R72*SUMPRODUCT(K72:$K$98, X72:$X$98)-K72*$AZ$3)/Z72, 0)</f>
        <v>199.01245822349296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500000</v>
      </c>
      <c r="S73">
        <f t="shared" si="29"/>
        <v>177.70138448946011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25.540095005410972</v>
      </c>
      <c r="AC73">
        <f t="shared" si="30"/>
        <v>18.351691757921984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-11889.083266373817</v>
      </c>
      <c r="AI73">
        <f t="shared" si="34"/>
        <v>-11891.665082465268</v>
      </c>
      <c r="AJ73">
        <f t="shared" si="35"/>
        <v>7.1884032474889885</v>
      </c>
      <c r="AK73">
        <f t="shared" si="49"/>
        <v>1.7878066503787682</v>
      </c>
      <c r="AL73">
        <f t="shared" si="26"/>
        <v>-11882.688872567402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-6.6921123565743255</v>
      </c>
      <c r="AR73">
        <f t="shared" si="36"/>
        <v>-6.6935656059948982</v>
      </c>
      <c r="AS73">
        <f t="shared" si="36"/>
        <v>4.0461994519475119E-3</v>
      </c>
      <c r="AT73">
        <f t="shared" si="36"/>
        <v>1.0063183769604975E-3</v>
      </c>
      <c r="AU73">
        <f t="shared" si="23"/>
        <v>-6.6885130881659913</v>
      </c>
      <c r="AW73">
        <v>70</v>
      </c>
      <c r="AX73">
        <f>IF(Z73&gt;0, (R73*SUMPRODUCT(K73:$K$98, X73:$X$98)-K73*$AZ$3)/Z73, 0)</f>
        <v>177.70138448946011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500000</v>
      </c>
      <c r="S74">
        <f t="shared" si="29"/>
        <v>153.86431559476185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18.351691757921984</v>
      </c>
      <c r="AC74">
        <f t="shared" si="30"/>
        <v>12.451159885531727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-10658.465517284316</v>
      </c>
      <c r="AI74">
        <f t="shared" si="34"/>
        <v>-10660.488591938989</v>
      </c>
      <c r="AJ74">
        <f t="shared" si="35"/>
        <v>5.9005318723902569</v>
      </c>
      <c r="AK74">
        <f t="shared" si="49"/>
        <v>1.284618423054539</v>
      </c>
      <c r="AL74">
        <f t="shared" si="26"/>
        <v>-10653.303441643544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-5.3566283689662963</v>
      </c>
      <c r="AR74">
        <f t="shared" si="36"/>
        <v>-5.3576451062321055</v>
      </c>
      <c r="AS74">
        <f t="shared" si="36"/>
        <v>2.9654321598526546E-3</v>
      </c>
      <c r="AT74">
        <f t="shared" si="36"/>
        <v>6.456110851108675E-4</v>
      </c>
      <c r="AU74">
        <f t="shared" si="23"/>
        <v>-5.3540340629871412</v>
      </c>
      <c r="AW74">
        <v>71</v>
      </c>
      <c r="AX74">
        <f>IF(Z74&gt;0, (R74*SUMPRODUCT(K74:$K$98, X74:$X$98)-K74*$AZ$3)/Z74, 0)</f>
        <v>153.86431559476185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500000</v>
      </c>
      <c r="S75">
        <f t="shared" si="29"/>
        <v>126.64657460456947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12.451159885531727</v>
      </c>
      <c r="AC75">
        <f t="shared" si="30"/>
        <v>7.8012998060154946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-9257.3882024687337</v>
      </c>
      <c r="AI75">
        <f t="shared" si="34"/>
        <v>-9258.9281769667359</v>
      </c>
      <c r="AJ75">
        <f t="shared" si="35"/>
        <v>4.6498600795162321</v>
      </c>
      <c r="AK75">
        <f t="shared" si="49"/>
        <v>0.87158119198722095</v>
      </c>
      <c r="AL75">
        <f t="shared" si="26"/>
        <v>-9253.4067356952328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-4.1540075910504157</v>
      </c>
      <c r="AR75">
        <f t="shared" si="36"/>
        <v>-4.1546986137897477</v>
      </c>
      <c r="AS75">
        <f t="shared" si="36"/>
        <v>2.0865014672801236E-3</v>
      </c>
      <c r="AT75">
        <f t="shared" si="36"/>
        <v>3.9109895885819791E-4</v>
      </c>
      <c r="AU75">
        <f t="shared" si="23"/>
        <v>-4.1522210133636097</v>
      </c>
      <c r="AW75">
        <v>72</v>
      </c>
      <c r="AX75">
        <f>IF(Z75&gt;0, (R75*SUMPRODUCT(K75:$K$98, X75:$X$98)-K75*$AZ$3)/Z75, 0)</f>
        <v>126.64657460456947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500000</v>
      </c>
      <c r="S76">
        <f t="shared" si="29"/>
        <v>94.174238891969523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7.8012998060154946</v>
      </c>
      <c r="AC76">
        <f t="shared" si="30"/>
        <v>4.2783353305454925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-7776.4968779108276</v>
      </c>
      <c r="AI76">
        <f t="shared" si="34"/>
        <v>-7777.632627819954</v>
      </c>
      <c r="AJ76">
        <f t="shared" si="35"/>
        <v>3.522964475470002</v>
      </c>
      <c r="AK76">
        <f t="shared" si="49"/>
        <v>0.54609098642108467</v>
      </c>
      <c r="AL76">
        <f t="shared" si="26"/>
        <v>-7773.5635723580626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-3.1156221962651638</v>
      </c>
      <c r="AR76">
        <f t="shared" si="36"/>
        <v>-3.1160772298981527</v>
      </c>
      <c r="AS76">
        <f t="shared" si="36"/>
        <v>1.4114615473718015E-3</v>
      </c>
      <c r="AT76">
        <f t="shared" si="36"/>
        <v>2.1878915727552609E-4</v>
      </c>
      <c r="AU76">
        <f t="shared" si="23"/>
        <v>-3.114446979193505</v>
      </c>
      <c r="AW76">
        <v>73</v>
      </c>
      <c r="AX76">
        <f>IF(Z76&gt;0, (R76*SUMPRODUCT(K76:$K$98, X76:$X$98)-K76*$AZ$3)/Z76, 0)</f>
        <v>94.174238891969523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500000</v>
      </c>
      <c r="S77">
        <f t="shared" si="29"/>
        <v>53.261363480708503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4.2783353305454925</v>
      </c>
      <c r="AC77">
        <f t="shared" si="30"/>
        <v>1.7261444874771286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-6283.3767539516384</v>
      </c>
      <c r="AI77">
        <f t="shared" si="34"/>
        <v>-6284.1869775239766</v>
      </c>
      <c r="AJ77">
        <f t="shared" si="35"/>
        <v>2.552190843068364</v>
      </c>
      <c r="AK77">
        <f t="shared" si="49"/>
        <v>0.29948347313818452</v>
      </c>
      <c r="AL77">
        <f t="shared" si="26"/>
        <v>-6281.3353032077703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-2.2476871643602991</v>
      </c>
      <c r="AR77">
        <f t="shared" si="36"/>
        <v>-2.2479769972312407</v>
      </c>
      <c r="AS77">
        <f t="shared" si="36"/>
        <v>9.1296874651912755E-4</v>
      </c>
      <c r="AT77">
        <f t="shared" si="36"/>
        <v>1.071311151424107E-4</v>
      </c>
      <c r="AU77">
        <f t="shared" si="23"/>
        <v>-2.2469568973695795</v>
      </c>
      <c r="AW77">
        <v>74</v>
      </c>
      <c r="AX77">
        <f>IF(Z77&gt;0, (R77*SUMPRODUCT(K77:$K$98, X77:$X$98)-K77*$AZ$3)/Z77, 0)</f>
        <v>53.261363480708503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500000</v>
      </c>
      <c r="S78">
        <f t="shared" si="29"/>
        <v>-0.82855318816600465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1.7261444874771286</v>
      </c>
      <c r="AC78">
        <f t="shared" si="30"/>
        <v>-1.8478968671742813E-2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-4891.0794587103692</v>
      </c>
      <c r="AI78">
        <f t="shared" si="34"/>
        <v>-4891.6370260740478</v>
      </c>
      <c r="AJ78">
        <f t="shared" si="35"/>
        <v>1.7446234561488714</v>
      </c>
      <c r="AK78">
        <f t="shared" si="49"/>
        <v>0.12083011412339902</v>
      </c>
      <c r="AL78">
        <f t="shared" si="26"/>
        <v>-4889.771572503776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-1.5621741969929526</v>
      </c>
      <c r="AR78">
        <f t="shared" si="36"/>
        <v>-1.5623522798386673</v>
      </c>
      <c r="AS78">
        <f t="shared" si="36"/>
        <v>5.5721968323594565E-4</v>
      </c>
      <c r="AT78">
        <f t="shared" si="36"/>
        <v>3.8592234719706927E-5</v>
      </c>
      <c r="AU78">
        <f t="shared" si="23"/>
        <v>-1.5617564679207119</v>
      </c>
      <c r="AW78">
        <v>75</v>
      </c>
      <c r="AX78">
        <f>IF(Z78&gt;0, (R78*SUMPRODUCT(K78:$K$98, X78:$X$98)-K78*$AZ$3)/Z78, 0)</f>
        <v>-0.82855318816600465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500000</v>
      </c>
      <c r="S79">
        <f t="shared" si="29"/>
        <v>-76.546498831835123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-1.8478968671742813E-2</v>
      </c>
      <c r="AC79">
        <f t="shared" si="30"/>
        <v>-1.1314891404759231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-3648.9723130992529</v>
      </c>
      <c r="AI79">
        <f t="shared" si="34"/>
        <v>-3649.3418561736403</v>
      </c>
      <c r="AJ79">
        <f t="shared" si="35"/>
        <v>1.1130101718041803</v>
      </c>
      <c r="AK79">
        <f t="shared" si="49"/>
        <v>-1.293527807021997E-3</v>
      </c>
      <c r="AL79">
        <f t="shared" si="26"/>
        <v>-3648.2301395296431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-1.0405843436115481</v>
      </c>
      <c r="AR79">
        <f t="shared" si="36"/>
        <v>-1.0406897269097761</v>
      </c>
      <c r="AS79">
        <f t="shared" si="36"/>
        <v>3.1739921810372107E-4</v>
      </c>
      <c r="AT79">
        <f t="shared" si="36"/>
        <v>-3.6887777393685526E-7</v>
      </c>
      <c r="AU79">
        <f t="shared" si="23"/>
        <v>-1.0403726965694464</v>
      </c>
      <c r="AW79">
        <v>76</v>
      </c>
      <c r="AX79">
        <f>IF(Z79&gt;0, (R79*SUMPRODUCT(K79:$K$98, X79:$X$98)-K79*$AZ$3)/Z79, 0)</f>
        <v>-76.546498831835123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500000</v>
      </c>
      <c r="S80">
        <f t="shared" si="29"/>
        <v>-187.8509847028559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-1.1314891404759231</v>
      </c>
      <c r="AC80">
        <f t="shared" si="30"/>
        <v>-1.7710341758832084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-2603.0191698196804</v>
      </c>
      <c r="AI80">
        <f t="shared" si="34"/>
        <v>-2603.254866504833</v>
      </c>
      <c r="AJ80">
        <f t="shared" si="35"/>
        <v>0.63954503540728536</v>
      </c>
      <c r="AK80">
        <f t="shared" si="49"/>
        <v>-7.9204239833314621E-2</v>
      </c>
      <c r="AL80">
        <f t="shared" si="26"/>
        <v>-2602.6945257092593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-0.6627749154465965</v>
      </c>
      <c r="AR80">
        <f t="shared" si="36"/>
        <v>-0.66283492800907939</v>
      </c>
      <c r="AS80">
        <f t="shared" si="36"/>
        <v>1.6283952560968549E-4</v>
      </c>
      <c r="AT80">
        <f t="shared" si="36"/>
        <v>-2.0166806286783328E-5</v>
      </c>
      <c r="AU80">
        <f t="shared" si="23"/>
        <v>-0.66269225528975662</v>
      </c>
      <c r="AW80">
        <v>77</v>
      </c>
      <c r="AX80">
        <f>IF(Z80&gt;0, (R80*SUMPRODUCT(K80:$K$98, X80:$X$98)-K80*$AZ$3)/Z80, 0)</f>
        <v>-187.8509847028559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500000</v>
      </c>
      <c r="S81">
        <f t="shared" si="29"/>
        <v>-359.61656433236396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-1.7710341758832084</v>
      </c>
      <c r="AC81">
        <f t="shared" si="30"/>
        <v>-2.0757382804331423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-1780.7506095423723</v>
      </c>
      <c r="AI81">
        <f t="shared" si="34"/>
        <v>-1780.8949117301961</v>
      </c>
      <c r="AJ81">
        <f t="shared" si="35"/>
        <v>0.30470410454993391</v>
      </c>
      <c r="AK81">
        <f t="shared" si="49"/>
        <v>-0.12397239231182461</v>
      </c>
      <c r="AL81">
        <f t="shared" si="26"/>
        <v>-1780.7141800179579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-0.40483101327756854</v>
      </c>
      <c r="AR81">
        <f t="shared" si="36"/>
        <v>-0.40486381854552794</v>
      </c>
      <c r="AS81">
        <f t="shared" si="36"/>
        <v>6.9270604616827327E-5</v>
      </c>
      <c r="AT81">
        <f t="shared" si="36"/>
        <v>-2.8183547392376172E-5</v>
      </c>
      <c r="AU81">
        <f t="shared" si="23"/>
        <v>-0.40482273148830344</v>
      </c>
      <c r="AW81">
        <v>78</v>
      </c>
      <c r="AX81">
        <f>IF(Z81&gt;0, (R81*SUMPRODUCT(K81:$K$98, X81:$X$98)-K81*$AZ$3)/Z81, 0)</f>
        <v>-359.61656433236396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500000</v>
      </c>
      <c r="S82">
        <f t="shared" si="29"/>
        <v>-638.60677039920131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-2.0757382804331423</v>
      </c>
      <c r="AC82">
        <f t="shared" si="30"/>
        <v>-2.1608632125529761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-1165.3258937207056</v>
      </c>
      <c r="AI82">
        <f t="shared" si="34"/>
        <v>-1165.4104865919651</v>
      </c>
      <c r="AJ82">
        <f t="shared" si="35"/>
        <v>8.5124932119833741E-2</v>
      </c>
      <c r="AK82">
        <f t="shared" si="49"/>
        <v>-0.14530167963031998</v>
      </c>
      <c r="AL82">
        <f t="shared" si="26"/>
        <v>-1165.4706633394755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-0.23653752475498893</v>
      </c>
      <c r="AR82">
        <f t="shared" si="36"/>
        <v>-0.23655469539239385</v>
      </c>
      <c r="AS82">
        <f t="shared" si="36"/>
        <v>1.7278634969890879E-5</v>
      </c>
      <c r="AT82">
        <f t="shared" si="36"/>
        <v>-2.9493294388887573E-5</v>
      </c>
      <c r="AU82">
        <f t="shared" si="23"/>
        <v>-0.23656691005181285</v>
      </c>
      <c r="AW82">
        <v>79</v>
      </c>
      <c r="AX82">
        <f>IF(Z82&gt;0, (R82*SUMPRODUCT(K82:$K$98, X82:$X$98)-K82*$AZ$3)/Z82, 0)</f>
        <v>-638.60677039920131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500000</v>
      </c>
      <c r="S83">
        <f t="shared" si="29"/>
        <v>-1114.7060254782332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-2.1608632125529761</v>
      </c>
      <c r="AC83">
        <f t="shared" si="30"/>
        <v>-2.1119488791314165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-727.62681042707584</v>
      </c>
      <c r="AI83">
        <f t="shared" si="34"/>
        <v>-727.67417602910143</v>
      </c>
      <c r="AJ83">
        <f t="shared" si="35"/>
        <v>-4.8914333421559597E-2</v>
      </c>
      <c r="AK83">
        <f t="shared" si="49"/>
        <v>-0.15126042487870833</v>
      </c>
      <c r="AL83">
        <f t="shared" si="26"/>
        <v>-727.87435078740168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-0.13186918478218884</v>
      </c>
      <c r="AR83">
        <f t="shared" si="36"/>
        <v>-0.13187776893994158</v>
      </c>
      <c r="AS83">
        <f t="shared" si="36"/>
        <v>-8.8648372765144255E-6</v>
      </c>
      <c r="AT83">
        <f t="shared" si="36"/>
        <v>-2.7413213247124938E-5</v>
      </c>
      <c r="AU83">
        <f t="shared" si="23"/>
        <v>-0.13191404699046522</v>
      </c>
      <c r="AW83">
        <v>80</v>
      </c>
      <c r="AX83">
        <f>IF(Z83&gt;0, (R83*SUMPRODUCT(K83:$K$98, X83:$X$98)-K83*$AZ$3)/Z83, 0)</f>
        <v>-1114.7060254782332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500000</v>
      </c>
      <c r="S84">
        <f t="shared" si="29"/>
        <v>-1967.6797396906909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-2.1119488791314165</v>
      </c>
      <c r="AC84">
        <f t="shared" si="30"/>
        <v>-1.9889503333988299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-432.43392627507859</v>
      </c>
      <c r="AI84">
        <f t="shared" si="34"/>
        <v>-432.45919652477011</v>
      </c>
      <c r="AJ84">
        <f t="shared" si="35"/>
        <v>-0.12299854573258662</v>
      </c>
      <c r="AK84">
        <f t="shared" si="49"/>
        <v>-0.14783642153919918</v>
      </c>
      <c r="AL84">
        <f t="shared" si="26"/>
        <v>-432.73003149204186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-6.9973945867674192E-2</v>
      </c>
      <c r="AR84">
        <f t="shared" si="36"/>
        <v>-6.997803495268011E-2</v>
      </c>
      <c r="AS84">
        <f t="shared" si="36"/>
        <v>-1.9902910150994491E-5</v>
      </c>
      <c r="AT84">
        <f t="shared" si="36"/>
        <v>-2.3922030926579401E-5</v>
      </c>
      <c r="AU84">
        <f t="shared" si="23"/>
        <v>-7.0021859893757671E-2</v>
      </c>
      <c r="AW84">
        <v>81</v>
      </c>
      <c r="AX84">
        <f>IF(Z84&gt;0, (R84*SUMPRODUCT(K84:$K$98, X84:$X$98)-K84*$AZ$3)/Z84, 0)</f>
        <v>-1967.6797396906909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8"/>
        <v>500000</v>
      </c>
      <c r="S85">
        <f t="shared" si="29"/>
        <v>-3573.7739123687647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-1.9889503333988299</v>
      </c>
      <c r="AC85">
        <f t="shared" si="30"/>
        <v>-1.8313638055925976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-244.12827137617839</v>
      </c>
      <c r="AI85">
        <f t="shared" si="34"/>
        <v>-244.14108250980419</v>
      </c>
      <c r="AJ85">
        <f t="shared" si="35"/>
        <v>-0.15758652780623228</v>
      </c>
      <c r="AK85">
        <f t="shared" si="49"/>
        <v>-0.1392265233379181</v>
      </c>
      <c r="AL85">
        <f t="shared" si="26"/>
        <v>-244.43789556094836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-3.5270909545965443E-2</v>
      </c>
      <c r="AR85">
        <f t="shared" si="36"/>
        <v>-3.5272760459555866E-2</v>
      </c>
      <c r="AS85">
        <f t="shared" si="36"/>
        <v>-2.2767621859541614E-5</v>
      </c>
      <c r="AT85">
        <f t="shared" si="36"/>
        <v>-2.0115024300008738E-5</v>
      </c>
      <c r="AU85">
        <f t="shared" si="23"/>
        <v>-3.5315643105715416E-2</v>
      </c>
      <c r="AW85">
        <v>82</v>
      </c>
      <c r="AX85">
        <f>IF(Z85&gt;0, (R85*SUMPRODUCT(K85:$K$98, X85:$X$98)-K85*$AZ$3)/Z85, 0)</f>
        <v>-3573.7739123687647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8"/>
        <v>500000</v>
      </c>
      <c r="S86">
        <f t="shared" si="29"/>
        <v>-6759.5456125470282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-1.8313638055925976</v>
      </c>
      <c r="AC86">
        <f t="shared" si="30"/>
        <v>-1.663455720786861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-130.61550933130766</v>
      </c>
      <c r="AI86">
        <f t="shared" si="34"/>
        <v>-130.62166157813067</v>
      </c>
      <c r="AJ86">
        <f t="shared" si="35"/>
        <v>-0.1679080848057366</v>
      </c>
      <c r="AK86">
        <f t="shared" si="49"/>
        <v>-0.12819546639148185</v>
      </c>
      <c r="AL86">
        <f t="shared" si="26"/>
        <v>-130.91776512932788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-1.6849045720905353E-2</v>
      </c>
      <c r="AR86">
        <f t="shared" si="36"/>
        <v>-1.6849839344025133E-2</v>
      </c>
      <c r="AS86">
        <f t="shared" si="36"/>
        <v>-2.1659686604486527E-5</v>
      </c>
      <c r="AT86">
        <f t="shared" si="36"/>
        <v>-1.6536866758786451E-5</v>
      </c>
      <c r="AU86">
        <f t="shared" si="23"/>
        <v>-1.6888035897388402E-2</v>
      </c>
      <c r="AW86">
        <v>83</v>
      </c>
      <c r="AX86">
        <f>IF(Z86&gt;0, (R86*SUMPRODUCT(K86:$K$98, X86:$X$98)-K86*$AZ$3)/Z86, 0)</f>
        <v>-6759.5456125470282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500000</v>
      </c>
      <c r="S87">
        <f t="shared" si="29"/>
        <v>-13432.199294651004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-1.663455720786861</v>
      </c>
      <c r="AC87">
        <f t="shared" si="30"/>
        <v>-1.4988949501223174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-66.019642288313449</v>
      </c>
      <c r="AI87">
        <f t="shared" si="34"/>
        <v>-66.022432030553801</v>
      </c>
      <c r="AJ87">
        <f t="shared" si="35"/>
        <v>-0.16456077066454355</v>
      </c>
      <c r="AK87">
        <f t="shared" si="49"/>
        <v>-0.11644190045508028</v>
      </c>
      <c r="AL87">
        <f t="shared" si="26"/>
        <v>-66.303434701673424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-7.6038878830619423E-3</v>
      </c>
      <c r="AR87">
        <f t="shared" si="36"/>
        <v>-7.604209194818308E-3</v>
      </c>
      <c r="AS87">
        <f t="shared" si="36"/>
        <v>-1.8953475158482621E-5</v>
      </c>
      <c r="AT87">
        <f t="shared" si="36"/>
        <v>-1.3411329193278921E-5</v>
      </c>
      <c r="AU87">
        <f t="shared" si="23"/>
        <v>-7.6365739991700694E-3</v>
      </c>
      <c r="AW87">
        <v>84</v>
      </c>
      <c r="AX87">
        <f>IF(Z87&gt;0, (R87*SUMPRODUCT(K87:$K$98, X87:$X$98)-K87*$AZ$3)/Z87, 0)</f>
        <v>-13432.199294651004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500000</v>
      </c>
      <c r="S88">
        <f t="shared" si="29"/>
        <v>-28231.035302750446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-1.4988949501223174</v>
      </c>
      <c r="AC88">
        <f t="shared" si="30"/>
        <v>-1.3445257876612289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-31.423993763524873</v>
      </c>
      <c r="AI88">
        <f t="shared" si="34"/>
        <v>-31.425184408654641</v>
      </c>
      <c r="AJ88">
        <f t="shared" si="35"/>
        <v>-0.15436916246108856</v>
      </c>
      <c r="AK88">
        <f t="shared" si="49"/>
        <v>-0.10492264650856223</v>
      </c>
      <c r="AL88">
        <f t="shared" si="26"/>
        <v>-31.68447621762429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-3.2315129084233849E-3</v>
      </c>
      <c r="AR88">
        <f t="shared" si="36"/>
        <v>-3.2316353494197506E-3</v>
      </c>
      <c r="AS88">
        <f t="shared" si="36"/>
        <v>-1.5874683049821166E-5</v>
      </c>
      <c r="AT88">
        <f t="shared" si="36"/>
        <v>-1.0789808868022444E-5</v>
      </c>
      <c r="AU88">
        <f t="shared" si="23"/>
        <v>-3.2582998413375943E-3</v>
      </c>
      <c r="AW88">
        <v>85</v>
      </c>
      <c r="AX88">
        <f>IF(Z88&gt;0, (R88*SUMPRODUCT(K88:$K$98, X88:$X$98)-K88*$AZ$3)/Z88, 0)</f>
        <v>-28231.035302750446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500000</v>
      </c>
      <c r="S89">
        <f t="shared" si="29"/>
        <v>-63818.663792561725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-1.3445257876612289</v>
      </c>
      <c r="AC89">
        <f t="shared" si="30"/>
        <v>-1.2031385056195181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-14.14854592595384</v>
      </c>
      <c r="AI89">
        <f t="shared" si="34"/>
        <v>-14.149017237336013</v>
      </c>
      <c r="AJ89">
        <f t="shared" si="35"/>
        <v>-0.1413872820417108</v>
      </c>
      <c r="AK89">
        <f t="shared" si="49"/>
        <v>-9.4116805136286036E-2</v>
      </c>
      <c r="AL89">
        <f t="shared" si="26"/>
        <v>-14.38452132451401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-1.299087193054015E-3</v>
      </c>
      <c r="AR89">
        <f t="shared" si="36"/>
        <v>-1.2991304677893642E-3</v>
      </c>
      <c r="AS89">
        <f t="shared" si="36"/>
        <v>-1.2981857522487409E-5</v>
      </c>
      <c r="AT89">
        <f t="shared" si="36"/>
        <v>-8.6415902272633593E-6</v>
      </c>
      <c r="AU89">
        <f t="shared" si="23"/>
        <v>-1.320753915539115E-3</v>
      </c>
      <c r="AW89">
        <v>86</v>
      </c>
      <c r="AX89">
        <f>IF(Z89&gt;0, (R89*SUMPRODUCT(K89:$K$98, X89:$X$98)-K89*$AZ$3)/Z89, 0)</f>
        <v>-63818.663792561725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500000</v>
      </c>
      <c r="S90">
        <f t="shared" si="29"/>
        <v>-156241.7627545906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-1.2031385056195181</v>
      </c>
      <c r="AC90">
        <f t="shared" si="30"/>
        <v>-1.0753136687499523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-5.89078021334557</v>
      </c>
      <c r="AI90">
        <f t="shared" si="34"/>
        <v>-5.8909522726032533</v>
      </c>
      <c r="AJ90">
        <f t="shared" si="35"/>
        <v>-0.12782483686956581</v>
      </c>
      <c r="AK90">
        <f t="shared" si="49"/>
        <v>-8.4219695393366267E-2</v>
      </c>
      <c r="AL90">
        <f t="shared" si="26"/>
        <v>-6.1029968048661853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-4.8292677996629262E-4</v>
      </c>
      <c r="AR90">
        <f t="shared" si="36"/>
        <v>-4.8294088540229039E-4</v>
      </c>
      <c r="AS90">
        <f t="shared" si="36"/>
        <v>-1.0479093538286589E-5</v>
      </c>
      <c r="AT90">
        <f t="shared" si="36"/>
        <v>-6.904339464901106E-6</v>
      </c>
      <c r="AU90">
        <f t="shared" si="23"/>
        <v>-5.0032431840547811E-4</v>
      </c>
      <c r="AW90">
        <v>87</v>
      </c>
      <c r="AX90">
        <f>IF(Z90&gt;0, (R90*SUMPRODUCT(K90:$K$98, X90:$X$98)-K90*$AZ$3)/Z90, 0)</f>
        <v>-156241.7627545906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500000</v>
      </c>
      <c r="S91">
        <f t="shared" si="29"/>
        <v>-417232.90714335517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-1.0753136687499523</v>
      </c>
      <c r="AC91">
        <f t="shared" si="30"/>
        <v>-0.96050737761686489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-2.2557286923137072</v>
      </c>
      <c r="AI91">
        <f t="shared" si="34"/>
        <v>-2.2557862445441983</v>
      </c>
      <c r="AJ91">
        <f t="shared" si="35"/>
        <v>-0.11480629113308738</v>
      </c>
      <c r="AK91">
        <f t="shared" si="49"/>
        <v>-7.5271956812496668E-2</v>
      </c>
      <c r="AL91">
        <f t="shared" si="26"/>
        <v>-2.4458644924897825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-1.6511149542222455E-4</v>
      </c>
      <c r="AR91">
        <f t="shared" si="36"/>
        <v>-1.6511570804534435E-4</v>
      </c>
      <c r="AS91">
        <f t="shared" si="36"/>
        <v>-8.4034212436338169E-6</v>
      </c>
      <c r="AT91">
        <f t="shared" si="36"/>
        <v>-5.5096454618045053E-6</v>
      </c>
      <c r="AU91">
        <f t="shared" si="23"/>
        <v>-1.790287747507827E-4</v>
      </c>
      <c r="AW91">
        <v>88</v>
      </c>
      <c r="AX91">
        <f>IF(Z91&gt;0, (R91*SUMPRODUCT(K91:$K$98, X91:$X$98)-K91*$AZ$3)/Z91, 0)</f>
        <v>-417232.90714335517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500000</v>
      </c>
      <c r="S92">
        <f t="shared" si="29"/>
        <v>-1224976.5884260878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-0.96050737761686489</v>
      </c>
      <c r="AC92">
        <f t="shared" si="30"/>
        <v>-0.85773568740420358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-0.78943127379747691</v>
      </c>
      <c r="AI92">
        <f t="shared" si="34"/>
        <v>-0.78944877894197329</v>
      </c>
      <c r="AJ92">
        <f t="shared" si="35"/>
        <v>-0.1027716902126613</v>
      </c>
      <c r="AK92">
        <f t="shared" si="49"/>
        <v>-6.7235516433180542E-2</v>
      </c>
      <c r="AL92">
        <f t="shared" si="26"/>
        <v>-0.95945598558781509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-5.1592521249308022E-5</v>
      </c>
      <c r="AR92">
        <f t="shared" si="36"/>
        <v>-5.1593665281181821E-5</v>
      </c>
      <c r="AS92">
        <f t="shared" si="36"/>
        <v>-6.7165449192532052E-6</v>
      </c>
      <c r="AT92">
        <f t="shared" si="36"/>
        <v>-4.3941124774554787E-6</v>
      </c>
      <c r="AU92">
        <f t="shared" si="23"/>
        <v>-6.2704322677890499E-5</v>
      </c>
      <c r="AW92">
        <v>89</v>
      </c>
      <c r="AX92">
        <f>IF(Z92&gt;0, (R92*SUMPRODUCT(K92:$K$98, X92:$X$98)-K92*$AZ$3)/Z92, 0)</f>
        <v>-1224976.5884260878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500000</v>
      </c>
      <c r="S93">
        <f t="shared" si="29"/>
        <v>-3990298.0959391017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-0.85773568740420358</v>
      </c>
      <c r="AC93">
        <f t="shared" si="30"/>
        <v>-0.76587942125752106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-0.25063416602906069</v>
      </c>
      <c r="AI93">
        <f t="shared" si="34"/>
        <v>-0.25063896441381067</v>
      </c>
      <c r="AJ93">
        <f t="shared" si="35"/>
        <v>-9.1856266146682519E-2</v>
      </c>
      <c r="AK93">
        <f t="shared" si="49"/>
        <v>-6.0041498118294255E-2</v>
      </c>
      <c r="AL93">
        <f t="shared" si="26"/>
        <v>-0.40253672867878743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-1.4624959590997714E-5</v>
      </c>
      <c r="AR93">
        <f t="shared" si="36"/>
        <v>-1.4625239585478045E-5</v>
      </c>
      <c r="AS93">
        <f t="shared" si="36"/>
        <v>-5.3599802527297835E-6</v>
      </c>
      <c r="AT93">
        <f t="shared" si="36"/>
        <v>-3.5035306545604949E-6</v>
      </c>
      <c r="AU93">
        <f t="shared" si="23"/>
        <v>-2.3488750492768323E-5</v>
      </c>
      <c r="AW93">
        <v>90</v>
      </c>
      <c r="AX93">
        <f>IF(Z93&gt;0, (R93*SUMPRODUCT(K93:$K$98, X93:$X$98)-K93*$AZ$3)/Z93, 0)</f>
        <v>-3990298.0959391017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500000</v>
      </c>
      <c r="S94">
        <f t="shared" si="29"/>
        <v>-14588776.160872698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-0.76587942125752106</v>
      </c>
      <c r="AC94">
        <f t="shared" si="30"/>
        <v>-0.68383345812074459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-7.1571046689614115E-2</v>
      </c>
      <c r="AI94">
        <f t="shared" si="34"/>
        <v>-7.1572218538182117E-2</v>
      </c>
      <c r="AJ94">
        <f t="shared" si="35"/>
        <v>-8.2045963136776479E-2</v>
      </c>
      <c r="AK94">
        <f t="shared" si="49"/>
        <v>-5.3611559488026476E-2</v>
      </c>
      <c r="AL94">
        <f t="shared" si="26"/>
        <v>-0.20722974116298509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-3.7288399915447274E-6</v>
      </c>
      <c r="AR94">
        <f t="shared" si="36"/>
        <v>-3.7289010446661571E-6</v>
      </c>
      <c r="AS94">
        <f t="shared" si="36"/>
        <v>-4.2745814493392329E-6</v>
      </c>
      <c r="AT94">
        <f t="shared" si="36"/>
        <v>-2.7931536043476876E-6</v>
      </c>
      <c r="AU94">
        <f t="shared" si="23"/>
        <v>-1.0796636098353079E-5</v>
      </c>
      <c r="AW94">
        <v>91</v>
      </c>
      <c r="AX94">
        <f>IF(Z94&gt;0, (R94*SUMPRODUCT(K94:$K$98, X94:$X$98)-K94*$AZ$3)/Z94, 0)</f>
        <v>-14588776.160872698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500000</v>
      </c>
      <c r="S95">
        <f t="shared" si="29"/>
        <v>-60776369.546697326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-0.68383345812074459</v>
      </c>
      <c r="AC95">
        <f t="shared" si="30"/>
        <v>-0.6105688047318365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-1.817952434447111E-2</v>
      </c>
      <c r="AI95">
        <f t="shared" si="34"/>
        <v>-1.8179775498336208E-2</v>
      </c>
      <c r="AJ95">
        <f t="shared" si="35"/>
        <v>-7.3264653388908085E-2</v>
      </c>
      <c r="AK95">
        <f t="shared" si="49"/>
        <v>-4.7868342068452127E-2</v>
      </c>
      <c r="AL95">
        <f t="shared" si="26"/>
        <v>-0.13931277095569644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-8.4566989898197258E-7</v>
      </c>
      <c r="AR95">
        <f t="shared" si="36"/>
        <v>-8.4568158208543016E-7</v>
      </c>
      <c r="AS95">
        <f t="shared" si="36"/>
        <v>-3.4081041316787901E-6</v>
      </c>
      <c r="AT95">
        <f t="shared" si="36"/>
        <v>-2.2267258061553048E-6</v>
      </c>
      <c r="AU95">
        <f t="shared" si="23"/>
        <v>-6.4805115199195263E-6</v>
      </c>
      <c r="AW95">
        <v>92</v>
      </c>
      <c r="AX95">
        <f>IF(Z95&gt;0, (R95*SUMPRODUCT(K95:$K$98, X95:$X$98)-K95*$AZ$3)/Z95, 0)</f>
        <v>-60776369.546697326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500000</v>
      </c>
      <c r="S96">
        <f t="shared" si="29"/>
        <v>-294233547.20754081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-0.6105688047318365</v>
      </c>
      <c r="AC96">
        <f t="shared" si="30"/>
        <v>-0.54515145198307513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-4.0464541152381642E-3</v>
      </c>
      <c r="AI96">
        <f t="shared" si="34"/>
        <v>-4.0465004348588492E-3</v>
      </c>
      <c r="AJ96">
        <f t="shared" si="35"/>
        <v>-6.541735274876137E-2</v>
      </c>
      <c r="AK96">
        <f t="shared" si="49"/>
        <v>-4.2739816331228558E-2</v>
      </c>
      <c r="AL96">
        <f t="shared" si="26"/>
        <v>-0.11220366951484878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-1.6806409989201072E-7</v>
      </c>
      <c r="AR96">
        <f t="shared" si="36"/>
        <v>-1.6806602371596523E-7</v>
      </c>
      <c r="AS96">
        <f t="shared" si="36"/>
        <v>-2.7170229029995152E-6</v>
      </c>
      <c r="AT96">
        <f t="shared" si="36"/>
        <v>-1.7751415329801688E-6</v>
      </c>
      <c r="AU96">
        <f t="shared" si="23"/>
        <v>-4.6602304596956499E-6</v>
      </c>
      <c r="AW96">
        <v>93</v>
      </c>
      <c r="AX96">
        <f>IF(Z96&gt;0, (R96*SUMPRODUCT(K96:$K$98, X96:$X$98)-K96*$AZ$3)/Z96, 0)</f>
        <v>-294233547.20754081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500000</v>
      </c>
      <c r="S97">
        <f t="shared" si="29"/>
        <v>-1700030137.8143761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-0.54515145198307513</v>
      </c>
      <c r="AC97">
        <f t="shared" si="30"/>
        <v>-0.48674251431622828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-7.7397146444278862E-4</v>
      </c>
      <c r="AI97">
        <f t="shared" si="34"/>
        <v>-7.73978622294045E-4</v>
      </c>
      <c r="AJ97">
        <f t="shared" si="35"/>
        <v>-5.840893766684685E-2</v>
      </c>
      <c r="AK97">
        <f t="shared" si="49"/>
        <v>-3.816060163881526E-2</v>
      </c>
      <c r="AL97">
        <f t="shared" si="26"/>
        <v>-9.7343517927956147E-2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-2.870167616626424E-8</v>
      </c>
      <c r="AR97">
        <f t="shared" si="36"/>
        <v>-2.8701941605415739E-8</v>
      </c>
      <c r="AS97">
        <f t="shared" si="36"/>
        <v>-2.16601579146885E-6</v>
      </c>
      <c r="AT97">
        <f t="shared" si="36"/>
        <v>-1.4151338658662523E-6</v>
      </c>
      <c r="AU97">
        <f t="shared" si="23"/>
        <v>-3.6098515989405178E-6</v>
      </c>
      <c r="AW97">
        <v>94</v>
      </c>
      <c r="AX97">
        <f>IF(Z97&gt;0, (R97*SUMPRODUCT(K97:$K$98, X97:$X$98)-K97*$AZ$3)/Z97, 0)</f>
        <v>-1700030137.8143761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-0.48674251431622828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-1.431570251283907E-4</v>
      </c>
      <c r="AI98">
        <f t="shared" si="34"/>
        <v>-1.431570251283907E-4</v>
      </c>
      <c r="AJ98">
        <f t="shared" si="35"/>
        <v>-0.48674251431622828</v>
      </c>
      <c r="AK98">
        <f t="shared" si="49"/>
        <v>-3.4071976002135983E-2</v>
      </c>
      <c r="AL98">
        <f t="shared" si="26"/>
        <v>-0.5209576473434927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-4.7399848482404693E-9</v>
      </c>
      <c r="AR98">
        <f t="shared" si="36"/>
        <v>-4.7399848482404693E-9</v>
      </c>
      <c r="AS98">
        <f t="shared" si="36"/>
        <v>-1.6116234189584601E-5</v>
      </c>
      <c r="AT98">
        <f t="shared" si="36"/>
        <v>-1.128136393270922E-6</v>
      </c>
      <c r="AU98">
        <f t="shared" si="36"/>
        <v>-1.7249110567703763E-5</v>
      </c>
      <c r="AW98">
        <v>95</v>
      </c>
    </row>
    <row r="100" spans="5:50" x14ac:dyDescent="0.25">
      <c r="AN100" s="8">
        <f t="shared" ref="AN100:AU100" si="50">SUM(AN3:AN98)</f>
        <v>22171.601375382364</v>
      </c>
      <c r="AO100" s="8">
        <f t="shared" si="50"/>
        <v>-2217.1601375382365</v>
      </c>
      <c r="AP100" s="8">
        <f t="shared" si="50"/>
        <v>-490.75648018083723</v>
      </c>
      <c r="AQ100" s="8">
        <f t="shared" si="50"/>
        <v>-13125.534561552455</v>
      </c>
      <c r="AR100" s="8">
        <f t="shared" si="50"/>
        <v>6338.1501961108361</v>
      </c>
      <c r="AS100" s="8">
        <f t="shared" si="50"/>
        <v>-75.789397654363427</v>
      </c>
      <c r="AT100" s="8">
        <f t="shared" si="50"/>
        <v>19.248844696305632</v>
      </c>
      <c r="AU100" s="8">
        <f t="shared" si="50"/>
        <v>6281.6096431527731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2F55C-D008-4B99-BB05-41584E654D7D}">
  <sheetPr codeName="Sheet8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25737.184377197682</v>
      </c>
      <c r="K3">
        <v>1</v>
      </c>
      <c r="L3" s="2">
        <v>0</v>
      </c>
      <c r="O3">
        <f>$C$3</f>
        <v>25737.184377197682</v>
      </c>
      <c r="P3">
        <f>O3*C5</f>
        <v>2573.7184377197682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25737.184377197682</v>
      </c>
      <c r="AF3">
        <f t="shared" ref="AF3:AG34" si="4">-$Z3*P3</f>
        <v>-2573.7184377197682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22890.316197677916</v>
      </c>
      <c r="AJ3">
        <f t="shared" ref="AJ3:AJ66" si="7">AB3-AC3</f>
        <v>0</v>
      </c>
      <c r="AL3">
        <f t="shared" ref="AL3:AL34" si="8">SUM(AI3:AK3)</f>
        <v>22890.316197677916</v>
      </c>
      <c r="AN3">
        <f t="shared" ref="AN3:AU34" si="9">AE3*$K3</f>
        <v>25737.184377197682</v>
      </c>
      <c r="AO3">
        <f t="shared" si="9"/>
        <v>-2573.7184377197682</v>
      </c>
      <c r="AP3">
        <f t="shared" si="9"/>
        <v>-273.14974180000002</v>
      </c>
      <c r="AQ3">
        <f t="shared" si="9"/>
        <v>0</v>
      </c>
      <c r="AR3">
        <f t="shared" si="9"/>
        <v>22890.316197677916</v>
      </c>
      <c r="AS3">
        <f t="shared" si="9"/>
        <v>0</v>
      </c>
      <c r="AT3">
        <f t="shared" si="9"/>
        <v>0</v>
      </c>
      <c r="AU3">
        <f t="shared" si="9"/>
        <v>22890.316197677916</v>
      </c>
      <c r="AW3">
        <v>0</v>
      </c>
      <c r="AX3">
        <f>IF(Z3&gt;0, (R3*SUMPRODUCT(K3:$K$98, X3:$X$98)-K3*$AZ$3)/Z3, 0)</f>
        <v>0</v>
      </c>
      <c r="AZ3">
        <f>C6*SUMPRODUCT(X4:X89, K4:K89)/1</f>
        <v>15078.810376619966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1024.2921889661761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1011.443666460469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-1011.443666460469</v>
      </c>
      <c r="AK4">
        <f>G4*SUM(AB4, AE4:AF4)</f>
        <v>0</v>
      </c>
      <c r="AL4">
        <f t="shared" si="8"/>
        <v>-2283.3466664604689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-1186.5873682246479</v>
      </c>
      <c r="AR4">
        <f t="shared" si="9"/>
        <v>-1186.5873682246479</v>
      </c>
      <c r="AS4">
        <f t="shared" si="9"/>
        <v>-943.59890517815927</v>
      </c>
      <c r="AT4">
        <f t="shared" si="9"/>
        <v>0</v>
      </c>
      <c r="AU4">
        <f t="shared" si="9"/>
        <v>-2130.1862734028068</v>
      </c>
      <c r="AW4">
        <v>1</v>
      </c>
      <c r="AX4">
        <f>IF(Z4&gt;0, (R4*SUMPRODUCT(K4:$K$98, X4:$X$98)-K4*$AZ$3)/Z4, 0)</f>
        <v>1024.2921889661761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500000</v>
      </c>
      <c r="S5">
        <f t="shared" si="1"/>
        <v>1023.7500547534322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1011.443666460469</v>
      </c>
      <c r="AC5">
        <f t="shared" si="2"/>
        <v>998.21135838661212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-1263.927141564702</v>
      </c>
      <c r="AI5">
        <f t="shared" si="6"/>
        <v>-1288.3034860091238</v>
      </c>
      <c r="AJ5">
        <f t="shared" si="7"/>
        <v>13.232308073856871</v>
      </c>
      <c r="AK5">
        <f>G5*SUM(AB5, AE5:AF5)</f>
        <v>41.469190324879229</v>
      </c>
      <c r="AL5">
        <f t="shared" si="8"/>
        <v>-1233.6019876103876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-1080.7942325056674</v>
      </c>
      <c r="AR5">
        <f t="shared" si="9"/>
        <v>-1101.6386400816355</v>
      </c>
      <c r="AS5">
        <f t="shared" si="9"/>
        <v>11.315052726265533</v>
      </c>
      <c r="AT5">
        <f t="shared" si="9"/>
        <v>35.460637133184726</v>
      </c>
      <c r="AU5">
        <f t="shared" si="9"/>
        <v>-1054.862950222185</v>
      </c>
      <c r="AW5">
        <v>2</v>
      </c>
      <c r="AX5">
        <f>IF(Z5&gt;0, (R5*SUMPRODUCT(K5:$K$98, X5:$X$98)-K5*$AZ$3)/Z5, 0)</f>
        <v>1023.7500547534322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500000</v>
      </c>
      <c r="S6">
        <f t="shared" si="1"/>
        <v>1225.0745003736706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998.21135838661212</v>
      </c>
      <c r="AC6">
        <f t="shared" si="2"/>
        <v>1179.4832188227101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-1259.1746980832727</v>
      </c>
      <c r="AI6">
        <f t="shared" si="6"/>
        <v>-1283.244320348346</v>
      </c>
      <c r="AJ6">
        <f t="shared" si="7"/>
        <v>-181.271860436098</v>
      </c>
      <c r="AK6">
        <f>G6*SUM(AB6, AE6:AF6)</f>
        <v>58.395364465616815</v>
      </c>
      <c r="AL6">
        <f t="shared" si="8"/>
        <v>-1406.1208163188271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-971.33999096180651</v>
      </c>
      <c r="AR6">
        <f t="shared" si="9"/>
        <v>-989.90753898274386</v>
      </c>
      <c r="AS6">
        <f t="shared" si="9"/>
        <v>-139.83493120188541</v>
      </c>
      <c r="AT6">
        <f t="shared" si="9"/>
        <v>45.046769823588427</v>
      </c>
      <c r="AU6">
        <f t="shared" si="9"/>
        <v>-1084.6957003610407</v>
      </c>
      <c r="AW6">
        <v>3</v>
      </c>
      <c r="AX6">
        <f>IF(Z6&gt;0, (R6*SUMPRODUCT(K6:$K$98, X6:$X$98)-K6*$AZ$3)/Z6, 0)</f>
        <v>1225.0745003736706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500000</v>
      </c>
      <c r="S7">
        <f t="shared" si="1"/>
        <v>1322.1909384696351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1179.4832188227101</v>
      </c>
      <c r="AC7">
        <f t="shared" si="2"/>
        <v>1256.933879034892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-1256.1440025923137</v>
      </c>
      <c r="AI7">
        <f t="shared" si="6"/>
        <v>-1279.9101214346067</v>
      </c>
      <c r="AJ7">
        <f t="shared" si="7"/>
        <v>-77.450660212181901</v>
      </c>
      <c r="AK7">
        <f>G7*SUM(AB7, AE7:AF7)</f>
        <v>57.912626044195065</v>
      </c>
      <c r="AL7">
        <f t="shared" si="8"/>
        <v>-1299.4481556025935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-881.63231922827595</v>
      </c>
      <c r="AR7">
        <f t="shared" si="9"/>
        <v>-898.31271449406142</v>
      </c>
      <c r="AS7">
        <f t="shared" si="9"/>
        <v>-54.359217611763412</v>
      </c>
      <c r="AT7">
        <f t="shared" si="9"/>
        <v>40.646329327350621</v>
      </c>
      <c r="AU7">
        <f t="shared" si="9"/>
        <v>-912.02560277847419</v>
      </c>
      <c r="AW7">
        <v>4</v>
      </c>
      <c r="AX7">
        <f>IF(Z7&gt;0, (R7*SUMPRODUCT(K7:$K$98, X7:$X$98)-K7*$AZ$3)/Z7, 0)</f>
        <v>1322.1909384696351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500000</v>
      </c>
      <c r="S8">
        <f t="shared" si="1"/>
        <v>1150.2477139407385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1256.933879034892</v>
      </c>
      <c r="AC8">
        <f t="shared" si="2"/>
        <v>1079.6597645953461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-1252.9564398789644</v>
      </c>
      <c r="AI8">
        <f t="shared" si="6"/>
        <v>-1276.4222497108406</v>
      </c>
      <c r="AJ8">
        <f t="shared" si="7"/>
        <v>177.27411443954588</v>
      </c>
      <c r="AK8">
        <f t="shared" ref="AK8:AK71" si="22">G8*SUM(AB8:AB8, AE8:AF8)</f>
        <v>26.772691623443198</v>
      </c>
      <c r="AL8">
        <f t="shared" si="8"/>
        <v>-1072.3754436478514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-820.86727240071332</v>
      </c>
      <c r="AR8">
        <f t="shared" si="9"/>
        <v>-836.24076400687545</v>
      </c>
      <c r="AS8">
        <f t="shared" si="9"/>
        <v>116.14012598977425</v>
      </c>
      <c r="AT8">
        <f t="shared" si="9"/>
        <v>17.539976369716577</v>
      </c>
      <c r="AU8">
        <f t="shared" si="9"/>
        <v>-702.56066164738456</v>
      </c>
      <c r="AW8">
        <v>5</v>
      </c>
      <c r="AX8">
        <f>IF(Z8&gt;0, (R8*SUMPRODUCT(K8:$K$98, X8:$X$98)-K8*$AZ$3)/Z8, 0)</f>
        <v>1150.2477139407385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500000</v>
      </c>
      <c r="S9">
        <f t="shared" si="1"/>
        <v>843.57758637009249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1079.6597645953461</v>
      </c>
      <c r="AC9">
        <f t="shared" si="2"/>
        <v>781.78210824892085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-1250.0617043559705</v>
      </c>
      <c r="AI9">
        <f t="shared" si="6"/>
        <v>-1273.23035300431</v>
      </c>
      <c r="AJ9">
        <f t="shared" si="7"/>
        <v>297.87765634642528</v>
      </c>
      <c r="AK9">
        <f t="shared" si="22"/>
        <v>6.3699926111125418</v>
      </c>
      <c r="AL9">
        <f t="shared" si="8"/>
        <v>-968.98270404677214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-775.61398135870593</v>
      </c>
      <c r="AR9">
        <f t="shared" si="9"/>
        <v>-789.98921400379982</v>
      </c>
      <c r="AS9">
        <f t="shared" si="9"/>
        <v>184.82133657208681</v>
      </c>
      <c r="AT9">
        <f t="shared" si="9"/>
        <v>3.952329163523935</v>
      </c>
      <c r="AU9">
        <f t="shared" si="9"/>
        <v>-601.21554826818897</v>
      </c>
      <c r="AW9">
        <v>6</v>
      </c>
      <c r="AX9">
        <f>IF(Z9&gt;0, (R9*SUMPRODUCT(K9:$K$98, X9:$X$98)-K9*$AZ$3)/Z9, 0)</f>
        <v>843.57758637009249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500000</v>
      </c>
      <c r="S10">
        <f t="shared" si="1"/>
        <v>531.5312060503793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781.78210824892085</v>
      </c>
      <c r="AC10">
        <f t="shared" si="2"/>
        <v>486.33999227414461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-1249.6483288914387</v>
      </c>
      <c r="AI10">
        <f t="shared" si="6"/>
        <v>-1272.5228086368504</v>
      </c>
      <c r="AJ10">
        <f t="shared" si="7"/>
        <v>295.44211597477624</v>
      </c>
      <c r="AK10">
        <f t="shared" si="22"/>
        <v>3.2053066438205757</v>
      </c>
      <c r="AL10">
        <f t="shared" si="8"/>
        <v>-973.87538601825361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-735.56351217885958</v>
      </c>
      <c r="AR10">
        <f t="shared" si="9"/>
        <v>-749.02780631009341</v>
      </c>
      <c r="AS10">
        <f t="shared" si="9"/>
        <v>173.90207744665369</v>
      </c>
      <c r="AT10">
        <f t="shared" si="9"/>
        <v>1.8866960872347291</v>
      </c>
      <c r="AU10">
        <f t="shared" si="9"/>
        <v>-573.23903277620502</v>
      </c>
      <c r="AW10">
        <v>7</v>
      </c>
      <c r="AX10">
        <f>IF(Z10&gt;0, (R10*SUMPRODUCT(K10:$K$98, X10:$X$98)-K10*$AZ$3)/Z10, 0)</f>
        <v>531.5312060503793</v>
      </c>
    </row>
    <row r="11" spans="1:52" x14ac:dyDescent="0.25">
      <c r="A11" t="s">
        <v>33</v>
      </c>
      <c r="C11" s="12">
        <f>AU91</f>
        <v>7285.5128249769032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500000</v>
      </c>
      <c r="S11">
        <f t="shared" si="1"/>
        <v>213.32441379177379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486.33999227414461</v>
      </c>
      <c r="AC11">
        <f t="shared" si="2"/>
        <v>192.70282512616905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-1248.5682502044858</v>
      </c>
      <c r="AI11">
        <f t="shared" si="6"/>
        <v>-1271.1515567399331</v>
      </c>
      <c r="AJ11">
        <f t="shared" si="7"/>
        <v>293.63716714797556</v>
      </c>
      <c r="AK11">
        <f t="shared" si="22"/>
        <v>1.167215981457947</v>
      </c>
      <c r="AL11">
        <f t="shared" si="8"/>
        <v>-976.34717361049957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-698.33500583469845</v>
      </c>
      <c r="AR11">
        <f t="shared" si="9"/>
        <v>-710.96604422496296</v>
      </c>
      <c r="AS11">
        <f t="shared" si="9"/>
        <v>164.23380363867361</v>
      </c>
      <c r="AT11">
        <f t="shared" si="9"/>
        <v>0.65283397931053699</v>
      </c>
      <c r="AU11">
        <f t="shared" si="9"/>
        <v>-546.07940660697886</v>
      </c>
      <c r="AW11">
        <v>8</v>
      </c>
      <c r="AX11">
        <f>IF(Z11&gt;0, (R11*SUMPRODUCT(K11:$K$98, X11:$X$98)-K11*$AZ$3)/Z11, 0)</f>
        <v>213.32441379177379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500000</v>
      </c>
      <c r="S12">
        <f t="shared" si="1"/>
        <v>-96.962670944722021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192.70282512616905</v>
      </c>
      <c r="AC12">
        <f t="shared" si="2"/>
        <v>-86.471319601029791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-1249.4196274090982</v>
      </c>
      <c r="AI12">
        <f t="shared" si="6"/>
        <v>-1271.7146298978205</v>
      </c>
      <c r="AJ12">
        <f t="shared" si="7"/>
        <v>279.17414472719884</v>
      </c>
      <c r="AK12">
        <f t="shared" si="22"/>
        <v>0.44321649779018879</v>
      </c>
      <c r="AL12">
        <f t="shared" si="8"/>
        <v>-992.09726867283143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-664.07981417686779</v>
      </c>
      <c r="AR12">
        <f t="shared" si="9"/>
        <v>-675.92984501117269</v>
      </c>
      <c r="AS12">
        <f t="shared" si="9"/>
        <v>148.38402573991306</v>
      </c>
      <c r="AT12">
        <f t="shared" si="9"/>
        <v>0.23557428027842056</v>
      </c>
      <c r="AU12">
        <f t="shared" si="9"/>
        <v>-527.31024499098112</v>
      </c>
      <c r="AW12">
        <v>9</v>
      </c>
      <c r="AX12">
        <f>IF(Z12&gt;0, (R12*SUMPRODUCT(K12:$K$98, X12:$X$98)-K12*$AZ$3)/Z12, 0)</f>
        <v>-96.962670944722021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500000</v>
      </c>
      <c r="S13">
        <f t="shared" si="1"/>
        <v>-402.54770352972758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-86.471319601029791</v>
      </c>
      <c r="AC13">
        <f t="shared" si="2"/>
        <v>-354.39476809021471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-1251.2717885756103</v>
      </c>
      <c r="AI13">
        <f t="shared" si="6"/>
        <v>-1273.2812774500167</v>
      </c>
      <c r="AJ13">
        <f t="shared" si="7"/>
        <v>267.92344848918492</v>
      </c>
      <c r="AK13">
        <f t="shared" si="22"/>
        <v>-0.17294263920205957</v>
      </c>
      <c r="AL13">
        <f t="shared" si="8"/>
        <v>-1005.5307716000337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-632.19035886563131</v>
      </c>
      <c r="AR13">
        <f t="shared" si="9"/>
        <v>-643.31039433434375</v>
      </c>
      <c r="AS13">
        <f t="shared" si="9"/>
        <v>135.36517213555021</v>
      </c>
      <c r="AT13">
        <f t="shared" si="9"/>
        <v>-8.7377235016845273E-2</v>
      </c>
      <c r="AU13">
        <f t="shared" si="9"/>
        <v>-508.03259943381033</v>
      </c>
      <c r="AW13">
        <v>10</v>
      </c>
      <c r="AX13">
        <f>IF(Z13&gt;0, (R13*SUMPRODUCT(K13:$K$98, X13:$X$98)-K13*$AZ$3)/Z13, 0)</f>
        <v>-402.54770352972758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500000</v>
      </c>
      <c r="S14">
        <f t="shared" si="1"/>
        <v>-195.99055621098472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-354.39476809021471</v>
      </c>
      <c r="AC14">
        <f t="shared" si="2"/>
        <v>-170.32887897299224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-1254.4964066736361</v>
      </c>
      <c r="AI14">
        <f t="shared" si="6"/>
        <v>-1276.2230758389646</v>
      </c>
      <c r="AJ14">
        <f t="shared" si="7"/>
        <v>-184.06588911722247</v>
      </c>
      <c r="AK14">
        <f t="shared" si="22"/>
        <v>-24.807633766315032</v>
      </c>
      <c r="AL14">
        <f t="shared" si="8"/>
        <v>-1485.0965987225022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-565.91032075443195</v>
      </c>
      <c r="AR14">
        <f t="shared" si="9"/>
        <v>-575.7113423044882</v>
      </c>
      <c r="AS14">
        <f t="shared" si="9"/>
        <v>-83.033148438005924</v>
      </c>
      <c r="AT14">
        <f t="shared" si="9"/>
        <v>-11.190861852748304</v>
      </c>
      <c r="AU14">
        <f t="shared" si="9"/>
        <v>-669.93535259524253</v>
      </c>
      <c r="AW14">
        <v>11</v>
      </c>
      <c r="AX14">
        <f>IF(Z14&gt;0, (R14*SUMPRODUCT(K14:$K$98, X14:$X$98)-K14*$AZ$3)/Z14, 0)</f>
        <v>-195.99055621098472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500000</v>
      </c>
      <c r="S15">
        <f t="shared" si="1"/>
        <v>-8.6715642950869807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-170.32887897299224</v>
      </c>
      <c r="AC15">
        <f t="shared" si="2"/>
        <v>-7.4389783141641601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-1258.616385013054</v>
      </c>
      <c r="AI15">
        <f t="shared" si="6"/>
        <v>-1280.0628566674786</v>
      </c>
      <c r="AJ15">
        <f t="shared" si="7"/>
        <v>-162.88990065882808</v>
      </c>
      <c r="AK15">
        <f t="shared" si="22"/>
        <v>-11.923021528109459</v>
      </c>
      <c r="AL15">
        <f t="shared" si="8"/>
        <v>-1454.8757788544162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-506.93648745114416</v>
      </c>
      <c r="AR15">
        <f t="shared" si="9"/>
        <v>-515.57454360405347</v>
      </c>
      <c r="AS15">
        <f t="shared" si="9"/>
        <v>-65.60762680711143</v>
      </c>
      <c r="AT15">
        <f t="shared" si="9"/>
        <v>-4.8022691625784715</v>
      </c>
      <c r="AU15">
        <f t="shared" si="9"/>
        <v>-585.98443957374343</v>
      </c>
      <c r="AW15">
        <v>12</v>
      </c>
      <c r="AX15">
        <f>IF(Z15&gt;0, (R15*SUMPRODUCT(K15:$K$98, X15:$X$98)-K15*$AZ$3)/Z15, 0)</f>
        <v>-8.6715642950869807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500000</v>
      </c>
      <c r="S16">
        <f t="shared" si="1"/>
        <v>161.01467313201593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-7.4389783141641601</v>
      </c>
      <c r="AC16">
        <f t="shared" si="2"/>
        <v>136.33901763938775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-1265.6257788957605</v>
      </c>
      <c r="AI16">
        <f t="shared" si="6"/>
        <v>-1286.7945045446961</v>
      </c>
      <c r="AJ16">
        <f t="shared" si="7"/>
        <v>-143.77799595355191</v>
      </c>
      <c r="AK16">
        <f t="shared" si="22"/>
        <v>-0.52072848199149124</v>
      </c>
      <c r="AL16">
        <f t="shared" si="8"/>
        <v>-1431.0932289802395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-455.14257221885532</v>
      </c>
      <c r="AR16">
        <f t="shared" si="9"/>
        <v>-462.75523972540537</v>
      </c>
      <c r="AS16">
        <f t="shared" si="9"/>
        <v>-51.705241784713614</v>
      </c>
      <c r="AT16">
        <f t="shared" si="9"/>
        <v>-0.18726364828631345</v>
      </c>
      <c r="AU16">
        <f t="shared" si="9"/>
        <v>-514.64774515840531</v>
      </c>
      <c r="AW16">
        <v>13</v>
      </c>
      <c r="AX16">
        <f>IF(Z16&gt;0, (R16*SUMPRODUCT(K16:$K$98, X16:$X$98)-K16*$AZ$3)/Z16, 0)</f>
        <v>161.01467313201593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500000</v>
      </c>
      <c r="S17">
        <f t="shared" si="1"/>
        <v>313.72756579168396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136.33901763938775</v>
      </c>
      <c r="AC17">
        <f t="shared" si="2"/>
        <v>262.19151988901012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-1275.7976041590791</v>
      </c>
      <c r="AI17">
        <f t="shared" si="6"/>
        <v>-1296.6908526713175</v>
      </c>
      <c r="AJ17">
        <f t="shared" si="7"/>
        <v>-125.85250224962238</v>
      </c>
      <c r="AK17">
        <f t="shared" si="22"/>
        <v>9.5437312347571428</v>
      </c>
      <c r="AL17">
        <f t="shared" si="8"/>
        <v>-1412.9996236861828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-409.64334802808685</v>
      </c>
      <c r="AR17">
        <f t="shared" si="9"/>
        <v>-416.35192017451095</v>
      </c>
      <c r="AS17">
        <f t="shared" si="9"/>
        <v>-40.409732869210892</v>
      </c>
      <c r="AT17">
        <f t="shared" si="9"/>
        <v>3.0643779255746781</v>
      </c>
      <c r="AU17">
        <f t="shared" si="9"/>
        <v>-453.69727511814716</v>
      </c>
      <c r="AW17">
        <v>14</v>
      </c>
      <c r="AX17">
        <f>IF(Z17&gt;0, (R17*SUMPRODUCT(K17:$K$98, X17:$X$98)-K17*$AZ$3)/Z17, 0)</f>
        <v>313.72756579168396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500000</v>
      </c>
      <c r="S18">
        <f t="shared" si="1"/>
        <v>450.16249836958463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262.19151988901012</v>
      </c>
      <c r="AC18">
        <f t="shared" si="2"/>
        <v>371.29377406492313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-1286.6033183288446</v>
      </c>
      <c r="AI18">
        <f t="shared" si="6"/>
        <v>-1307.223304190044</v>
      </c>
      <c r="AJ18">
        <f t="shared" si="7"/>
        <v>-109.102254175913</v>
      </c>
      <c r="AK18">
        <f t="shared" si="22"/>
        <v>18.35340639223071</v>
      </c>
      <c r="AL18">
        <f t="shared" si="8"/>
        <v>-1397.9721519737263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-368.85083355061909</v>
      </c>
      <c r="AR18">
        <f t="shared" si="9"/>
        <v>-374.7622896026557</v>
      </c>
      <c r="AS18">
        <f t="shared" si="9"/>
        <v>-31.278061249917751</v>
      </c>
      <c r="AT18">
        <f t="shared" si="9"/>
        <v>5.261660023588786</v>
      </c>
      <c r="AU18">
        <f t="shared" si="9"/>
        <v>-400.77869082898468</v>
      </c>
      <c r="AW18">
        <v>15</v>
      </c>
      <c r="AX18">
        <f>IF(Z18&gt;0, (R18*SUMPRODUCT(K18:$K$98, X18:$X$98)-K18*$AZ$3)/Z18, 0)</f>
        <v>450.16249836958463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500000</v>
      </c>
      <c r="S19">
        <f t="shared" si="1"/>
        <v>572.03432779982279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371.29377406492313</v>
      </c>
      <c r="AC19">
        <f t="shared" si="2"/>
        <v>465.60865676787444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-1299.5700725052091</v>
      </c>
      <c r="AI19">
        <f t="shared" si="6"/>
        <v>-1319.9188800041713</v>
      </c>
      <c r="AJ19">
        <f t="shared" si="7"/>
        <v>-94.314882702951309</v>
      </c>
      <c r="AK19">
        <f t="shared" si="22"/>
        <v>25.99056418454462</v>
      </c>
      <c r="AL19">
        <f t="shared" si="8"/>
        <v>-1388.243198522578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-332.65019389220987</v>
      </c>
      <c r="AR19">
        <f t="shared" si="9"/>
        <v>-337.85886628565476</v>
      </c>
      <c r="AS19">
        <f t="shared" si="9"/>
        <v>-24.141725545878195</v>
      </c>
      <c r="AT19">
        <f t="shared" si="9"/>
        <v>6.6527895634669889</v>
      </c>
      <c r="AU19">
        <f t="shared" si="9"/>
        <v>-355.34780226806595</v>
      </c>
      <c r="AW19">
        <v>16</v>
      </c>
      <c r="AX19">
        <f>IF(Z19&gt;0, (R19*SUMPRODUCT(K19:$K$98, X19:$X$98)-K19*$AZ$3)/Z19, 0)</f>
        <v>572.03432779982279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500000</v>
      </c>
      <c r="S20">
        <f t="shared" si="1"/>
        <v>680.41573023397723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465.60865676787444</v>
      </c>
      <c r="AC20">
        <f t="shared" si="2"/>
        <v>546.49928095920995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-1314.202499799178</v>
      </c>
      <c r="AI20">
        <f t="shared" si="6"/>
        <v>-1334.2821090981606</v>
      </c>
      <c r="AJ20">
        <f t="shared" si="7"/>
        <v>-80.890624191335519</v>
      </c>
      <c r="AK20">
        <f t="shared" si="22"/>
        <v>32.592605973751212</v>
      </c>
      <c r="AL20">
        <f t="shared" si="8"/>
        <v>-1382.5801273157449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-300.35325694363371</v>
      </c>
      <c r="AR20">
        <f t="shared" si="9"/>
        <v>-304.94233362856369</v>
      </c>
      <c r="AS20">
        <f t="shared" si="9"/>
        <v>-18.487076714420894</v>
      </c>
      <c r="AT20">
        <f t="shared" si="9"/>
        <v>7.4488485282843415</v>
      </c>
      <c r="AU20">
        <f t="shared" si="9"/>
        <v>-315.98056181470025</v>
      </c>
      <c r="AW20">
        <v>17</v>
      </c>
      <c r="AX20">
        <f>IF(Z20&gt;0, (R20*SUMPRODUCT(K20:$K$98, X20:$X$98)-K20*$AZ$3)/Z20, 0)</f>
        <v>680.41573023397723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500000</v>
      </c>
      <c r="S21">
        <f t="shared" si="1"/>
        <v>776.51595600662529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546.49928095920995</v>
      </c>
      <c r="AC21">
        <f t="shared" si="2"/>
        <v>615.37889730445431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-1332.7017408218485</v>
      </c>
      <c r="AI21">
        <f t="shared" si="6"/>
        <v>-1352.5139189408003</v>
      </c>
      <c r="AJ21">
        <f t="shared" si="7"/>
        <v>-68.879616345244358</v>
      </c>
      <c r="AK21">
        <f t="shared" si="22"/>
        <v>38.2549496671447</v>
      </c>
      <c r="AL21">
        <f t="shared" si="8"/>
        <v>-1383.1385856188999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-271.947455131982</v>
      </c>
      <c r="AR21">
        <f t="shared" si="9"/>
        <v>-275.99027375751172</v>
      </c>
      <c r="AS21">
        <f t="shared" si="9"/>
        <v>-14.055385238714459</v>
      </c>
      <c r="AT21">
        <f t="shared" si="9"/>
        <v>7.8061999091908962</v>
      </c>
      <c r="AU21">
        <f t="shared" si="9"/>
        <v>-282.2394590870353</v>
      </c>
      <c r="AW21">
        <v>18</v>
      </c>
      <c r="AX21">
        <f>IF(Z21&gt;0, (R21*SUMPRODUCT(K21:$K$98, X21:$X$98)-K21*$AZ$3)/Z21, 0)</f>
        <v>776.51595600662529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500000</v>
      </c>
      <c r="S22">
        <f t="shared" si="1"/>
        <v>860.91040309294397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615.37889730445431</v>
      </c>
      <c r="AC22">
        <f t="shared" si="2"/>
        <v>673.10365046611469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-1355.6320418032158</v>
      </c>
      <c r="AI22">
        <f t="shared" si="6"/>
        <v>-1375.1783165388879</v>
      </c>
      <c r="AJ22">
        <f t="shared" si="7"/>
        <v>-57.724753161660374</v>
      </c>
      <c r="AK22">
        <f t="shared" si="22"/>
        <v>43.076522811311804</v>
      </c>
      <c r="AL22">
        <f t="shared" si="8"/>
        <v>-1389.8265468892364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-246.98799048267759</v>
      </c>
      <c r="AR22">
        <f t="shared" si="9"/>
        <v>-250.54920397536279</v>
      </c>
      <c r="AS22">
        <f t="shared" si="9"/>
        <v>-10.517102240769169</v>
      </c>
      <c r="AT22">
        <f t="shared" si="9"/>
        <v>7.8482829249115245</v>
      </c>
      <c r="AU22">
        <f t="shared" si="9"/>
        <v>-253.21802329122042</v>
      </c>
      <c r="AW22">
        <v>19</v>
      </c>
      <c r="AX22">
        <f>IF(Z22&gt;0, (R22*SUMPRODUCT(K22:$K$98, X22:$X$98)-K22*$AZ$3)/Z22, 0)</f>
        <v>860.91040309294397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500000</v>
      </c>
      <c r="S23">
        <f t="shared" si="1"/>
        <v>934.12934080048433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673.10365046611469</v>
      </c>
      <c r="AC23">
        <f t="shared" si="2"/>
        <v>720.46584595990407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-1381.2883245105795</v>
      </c>
      <c r="AI23">
        <f t="shared" si="6"/>
        <v>-1400.5700720826694</v>
      </c>
      <c r="AJ23">
        <f t="shared" si="7"/>
        <v>-47.362195493789386</v>
      </c>
      <c r="AK23">
        <f t="shared" si="22"/>
        <v>47.117255532628036</v>
      </c>
      <c r="AL23">
        <f t="shared" si="8"/>
        <v>-1400.8150120438308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-224.69858090685656</v>
      </c>
      <c r="AR23">
        <f t="shared" si="9"/>
        <v>-227.8352043329526</v>
      </c>
      <c r="AS23">
        <f t="shared" si="9"/>
        <v>-7.7045595240648694</v>
      </c>
      <c r="AT23">
        <f t="shared" si="9"/>
        <v>7.6647143587190776</v>
      </c>
      <c r="AU23">
        <f t="shared" si="9"/>
        <v>-227.87504949829841</v>
      </c>
      <c r="AW23">
        <v>20</v>
      </c>
      <c r="AX23">
        <f>IF(Z23&gt;0, (R23*SUMPRODUCT(K23:$K$98, X23:$X$98)-K23*$AZ$3)/Z23, 0)</f>
        <v>934.12934080048433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500000</v>
      </c>
      <c r="S24">
        <f t="shared" si="1"/>
        <v>997.16969664651867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720.46584595990407</v>
      </c>
      <c r="AC24">
        <f t="shared" si="2"/>
        <v>758.57993110346433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-1412.0837436788916</v>
      </c>
      <c r="AI24">
        <f t="shared" si="6"/>
        <v>-1431.1020695880766</v>
      </c>
      <c r="AJ24">
        <f t="shared" si="7"/>
        <v>-38.11408514356026</v>
      </c>
      <c r="AK24">
        <f t="shared" si="22"/>
        <v>50.432609217193288</v>
      </c>
      <c r="AL24">
        <f t="shared" si="8"/>
        <v>-1418.7835455144436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-205.09658039631236</v>
      </c>
      <c r="AR24">
        <f t="shared" si="9"/>
        <v>-207.858876631431</v>
      </c>
      <c r="AS24">
        <f t="shared" si="9"/>
        <v>-5.5358391900414841</v>
      </c>
      <c r="AT24">
        <f t="shared" si="9"/>
        <v>7.3250299333960864</v>
      </c>
      <c r="AU24">
        <f t="shared" si="9"/>
        <v>-206.06968588807641</v>
      </c>
      <c r="AW24">
        <v>21</v>
      </c>
      <c r="AX24">
        <f>IF(Z24&gt;0, (R24*SUMPRODUCT(K24:$K$98, X24:$X$98)-K24*$AZ$3)/Z24, 0)</f>
        <v>997.16969664651867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500000</v>
      </c>
      <c r="S25">
        <f t="shared" si="1"/>
        <v>1050.5285901787386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758.57993110346433</v>
      </c>
      <c r="AC25">
        <f t="shared" si="2"/>
        <v>788.13751682359464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-1448.113530802626</v>
      </c>
      <c r="AI25">
        <f t="shared" si="6"/>
        <v>-1466.869267776179</v>
      </c>
      <c r="AJ25">
        <f t="shared" si="7"/>
        <v>-29.557585720130305</v>
      </c>
      <c r="AK25">
        <f t="shared" si="22"/>
        <v>53.100595177242511</v>
      </c>
      <c r="AL25">
        <f t="shared" si="8"/>
        <v>-1443.3262583190669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-187.79436425751084</v>
      </c>
      <c r="AR25">
        <f t="shared" si="9"/>
        <v>-190.22664710426889</v>
      </c>
      <c r="AS25">
        <f t="shared" si="9"/>
        <v>-3.8330889817887512</v>
      </c>
      <c r="AT25">
        <f t="shared" si="9"/>
        <v>6.8861952470526697</v>
      </c>
      <c r="AU25">
        <f t="shared" si="9"/>
        <v>-187.173540839005</v>
      </c>
      <c r="AW25">
        <v>22</v>
      </c>
      <c r="AX25">
        <f>IF(Z25&gt;0, (R25*SUMPRODUCT(K25:$K$98, X25:$X$98)-K25*$AZ$3)/Z25, 0)</f>
        <v>1050.5285901787386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500000</v>
      </c>
      <c r="S26">
        <f t="shared" si="1"/>
        <v>1094.7584088315155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788.13751682359464</v>
      </c>
      <c r="AC26">
        <f t="shared" si="2"/>
        <v>809.85580088433665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-1484.8159230188171</v>
      </c>
      <c r="AI26">
        <f t="shared" si="6"/>
        <v>-1503.3098618264837</v>
      </c>
      <c r="AJ26">
        <f t="shared" si="7"/>
        <v>-21.718284060742008</v>
      </c>
      <c r="AK26">
        <f t="shared" si="22"/>
        <v>55.169626177651629</v>
      </c>
      <c r="AL26">
        <f t="shared" si="8"/>
        <v>-1469.858519709574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-171.92322013851302</v>
      </c>
      <c r="AR26">
        <f t="shared" si="9"/>
        <v>-174.06458827955115</v>
      </c>
      <c r="AS26">
        <f t="shared" si="9"/>
        <v>-2.5147072264784613</v>
      </c>
      <c r="AT26">
        <f t="shared" si="9"/>
        <v>6.3879566748016803</v>
      </c>
      <c r="AU26">
        <f t="shared" si="9"/>
        <v>-170.19133883122794</v>
      </c>
      <c r="AW26">
        <v>23</v>
      </c>
      <c r="AX26">
        <f>IF(Z26&gt;0, (R26*SUMPRODUCT(K26:$K$98, X26:$X$98)-K26*$AZ$3)/Z26, 0)</f>
        <v>1094.7584088315155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500000</v>
      </c>
      <c r="S27">
        <f t="shared" si="1"/>
        <v>1131.2003075893222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809.85580088433665</v>
      </c>
      <c r="AC27">
        <f t="shared" si="2"/>
        <v>824.99744531569297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-1524.215324590228</v>
      </c>
      <c r="AI27">
        <f t="shared" si="6"/>
        <v>-1542.4481132435883</v>
      </c>
      <c r="AJ27">
        <f t="shared" si="7"/>
        <v>-15.141644431356326</v>
      </c>
      <c r="AK27">
        <f t="shared" si="22"/>
        <v>56.689906061903571</v>
      </c>
      <c r="AL27">
        <f t="shared" si="8"/>
        <v>-1500.8998516130409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-157.576054381521</v>
      </c>
      <c r="AR27">
        <f t="shared" si="9"/>
        <v>-159.46099206061243</v>
      </c>
      <c r="AS27">
        <f t="shared" si="9"/>
        <v>-1.5653697662320143</v>
      </c>
      <c r="AT27">
        <f t="shared" si="9"/>
        <v>5.8607019470135464</v>
      </c>
      <c r="AU27">
        <f t="shared" si="9"/>
        <v>-155.16565987983088</v>
      </c>
      <c r="AW27">
        <v>24</v>
      </c>
      <c r="AX27">
        <f>IF(Z27&gt;0, (R27*SUMPRODUCT(K27:$K$98, X27:$X$98)-K27*$AZ$3)/Z27, 0)</f>
        <v>1131.2003075893222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500000</v>
      </c>
      <c r="S28">
        <f t="shared" si="1"/>
        <v>1160.7495575060914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824.99744531569297</v>
      </c>
      <c r="AC28">
        <f t="shared" si="2"/>
        <v>834.44359144298323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-1567.5140466317453</v>
      </c>
      <c r="AI28">
        <f t="shared" si="6"/>
        <v>-1585.4861316962404</v>
      </c>
      <c r="AJ28">
        <f t="shared" si="7"/>
        <v>-9.4461461272902625</v>
      </c>
      <c r="AK28">
        <f t="shared" si="22"/>
        <v>57.749821172098514</v>
      </c>
      <c r="AL28">
        <f t="shared" si="8"/>
        <v>-1537.1824566514319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-144.68960020593266</v>
      </c>
      <c r="AR28">
        <f t="shared" si="9"/>
        <v>-146.34851599583354</v>
      </c>
      <c r="AS28">
        <f t="shared" si="9"/>
        <v>-0.87192782073074393</v>
      </c>
      <c r="AT28">
        <f t="shared" si="9"/>
        <v>5.3306052059373101</v>
      </c>
      <c r="AU28">
        <f t="shared" si="9"/>
        <v>-141.88983861062695</v>
      </c>
      <c r="AW28">
        <v>25</v>
      </c>
      <c r="AX28">
        <f>IF(Z28&gt;0, (R28*SUMPRODUCT(K28:$K$98, X28:$X$98)-K28*$AZ$3)/Z28, 0)</f>
        <v>1160.7495575060914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500000</v>
      </c>
      <c r="S29">
        <f t="shared" si="1"/>
        <v>1184.1064793355849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834.44359144298323</v>
      </c>
      <c r="AC29">
        <f t="shared" si="2"/>
        <v>838.88095597706047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-1621.9799581872849</v>
      </c>
      <c r="AI29">
        <f t="shared" si="6"/>
        <v>-1639.6912234032256</v>
      </c>
      <c r="AJ29">
        <f t="shared" si="7"/>
        <v>-4.4373645340772327</v>
      </c>
      <c r="AK29">
        <f t="shared" si="22"/>
        <v>58.411051401008834</v>
      </c>
      <c r="AL29">
        <f t="shared" si="8"/>
        <v>-1585.7175365362941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-133.6759675731449</v>
      </c>
      <c r="AR29">
        <f t="shared" si="9"/>
        <v>-135.13564683905363</v>
      </c>
      <c r="AS29">
        <f t="shared" si="9"/>
        <v>-0.36570673674072618</v>
      </c>
      <c r="AT29">
        <f t="shared" si="9"/>
        <v>4.8139644226682696</v>
      </c>
      <c r="AU29">
        <f t="shared" si="9"/>
        <v>-130.68738915312608</v>
      </c>
      <c r="AW29">
        <v>26</v>
      </c>
      <c r="AX29">
        <f>IF(Z29&gt;0, (R29*SUMPRODUCT(K29:$K$98, X29:$X$98)-K29*$AZ$3)/Z29, 0)</f>
        <v>1184.1064793355849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500000</v>
      </c>
      <c r="S30">
        <f t="shared" si="1"/>
        <v>1201.0672575257302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838.88095597706047</v>
      </c>
      <c r="AC30">
        <f t="shared" si="2"/>
        <v>838.3540640646379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-1679.2553551165638</v>
      </c>
      <c r="AI30">
        <f t="shared" si="6"/>
        <v>-1696.7055449125894</v>
      </c>
      <c r="AJ30">
        <f t="shared" si="7"/>
        <v>0.52689191242257039</v>
      </c>
      <c r="AK30">
        <f t="shared" si="22"/>
        <v>58.721666918394241</v>
      </c>
      <c r="AL30">
        <f t="shared" si="8"/>
        <v>-1637.4569860817726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-123.56815775885816</v>
      </c>
      <c r="AR30">
        <f t="shared" si="9"/>
        <v>-124.85223155922883</v>
      </c>
      <c r="AS30">
        <f t="shared" si="9"/>
        <v>3.8771389209939021E-2</v>
      </c>
      <c r="AT30">
        <f t="shared" si="9"/>
        <v>4.3210391912858217</v>
      </c>
      <c r="AU30">
        <f t="shared" si="9"/>
        <v>-120.49242097873307</v>
      </c>
      <c r="AW30">
        <v>27</v>
      </c>
      <c r="AX30">
        <f>IF(Z30&gt;0, (R30*SUMPRODUCT(K30:$K$98, X30:$X$98)-K30*$AZ$3)/Z30, 0)</f>
        <v>1201.0672575257302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500000</v>
      </c>
      <c r="S31">
        <f t="shared" si="1"/>
        <v>1212.5026051325033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838.3540640646379</v>
      </c>
      <c r="AC31">
        <f t="shared" si="2"/>
        <v>833.66900957428265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-1733.4617189006524</v>
      </c>
      <c r="AI31">
        <f t="shared" si="6"/>
        <v>-1750.6507337127728</v>
      </c>
      <c r="AJ31">
        <f t="shared" si="7"/>
        <v>4.6850544903552418</v>
      </c>
      <c r="AK31">
        <f t="shared" si="22"/>
        <v>58.684784484524656</v>
      </c>
      <c r="AL31">
        <f t="shared" si="8"/>
        <v>-1687.2808947378928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-113.89012317775045</v>
      </c>
      <c r="AR31">
        <f t="shared" si="9"/>
        <v>-115.01945819156207</v>
      </c>
      <c r="AS31">
        <f t="shared" si="9"/>
        <v>0.30781264286552834</v>
      </c>
      <c r="AT31">
        <f t="shared" si="9"/>
        <v>3.8556474946795762</v>
      </c>
      <c r="AU31">
        <f t="shared" si="9"/>
        <v>-110.85599805401696</v>
      </c>
      <c r="AW31">
        <v>28</v>
      </c>
      <c r="AX31">
        <f>IF(Z31&gt;0, (R31*SUMPRODUCT(K31:$K$98, X31:$X$98)-K31*$AZ$3)/Z31, 0)</f>
        <v>1212.5026051325033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500000</v>
      </c>
      <c r="S32">
        <f t="shared" si="1"/>
        <v>1219.800450413695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833.66900957428265</v>
      </c>
      <c r="AC32">
        <f t="shared" si="2"/>
        <v>825.92451431483846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-1793.4650210049356</v>
      </c>
      <c r="AI32">
        <f t="shared" si="6"/>
        <v>-1810.3924724178844</v>
      </c>
      <c r="AJ32">
        <f t="shared" si="7"/>
        <v>7.7444952594441929</v>
      </c>
      <c r="AK32">
        <f t="shared" si="22"/>
        <v>58.356830670199791</v>
      </c>
      <c r="AL32">
        <f t="shared" si="8"/>
        <v>-1744.2911464882404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-105.20749871801203</v>
      </c>
      <c r="AR32">
        <f t="shared" si="9"/>
        <v>-106.20048982849889</v>
      </c>
      <c r="AS32">
        <f t="shared" si="9"/>
        <v>0.45430435806496999</v>
      </c>
      <c r="AT32">
        <f t="shared" si="9"/>
        <v>3.4233041157848119</v>
      </c>
      <c r="AU32">
        <f t="shared" si="9"/>
        <v>-102.32288135464911</v>
      </c>
      <c r="AW32">
        <v>29</v>
      </c>
      <c r="AX32">
        <f>IF(Z32&gt;0, (R32*SUMPRODUCT(K32:$K$98, X32:$X$98)-K32*$AZ$3)/Z32, 0)</f>
        <v>1219.800450413695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500000</v>
      </c>
      <c r="S33">
        <f t="shared" si="1"/>
        <v>1223.3293794134088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825.92451431483846</v>
      </c>
      <c r="AC33">
        <f t="shared" si="2"/>
        <v>815.48989766674254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-1855.9630133088219</v>
      </c>
      <c r="AI33">
        <f t="shared" si="6"/>
        <v>-1872.6283920569758</v>
      </c>
      <c r="AJ33">
        <f t="shared" si="7"/>
        <v>10.434616648095925</v>
      </c>
      <c r="AK33">
        <f t="shared" si="22"/>
        <v>57.814716002038701</v>
      </c>
      <c r="AL33">
        <f t="shared" si="8"/>
        <v>-1804.3790594068412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-97.208687441269873</v>
      </c>
      <c r="AR33">
        <f t="shared" si="9"/>
        <v>-98.081560220631729</v>
      </c>
      <c r="AS33">
        <f t="shared" si="9"/>
        <v>0.54652780310846005</v>
      </c>
      <c r="AT33">
        <f t="shared" si="9"/>
        <v>3.028127509571664</v>
      </c>
      <c r="AU33">
        <f t="shared" si="9"/>
        <v>-94.506904907951608</v>
      </c>
      <c r="AW33">
        <v>30</v>
      </c>
      <c r="AX33">
        <f>IF(Z33&gt;0, (R33*SUMPRODUCT(K33:$K$98, X33:$X$98)-K33*$AZ$3)/Z33, 0)</f>
        <v>1223.3293794134088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500000</v>
      </c>
      <c r="S34">
        <f t="shared" si="1"/>
        <v>1223.7508877491591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815.48989766674254</v>
      </c>
      <c r="AC34">
        <f t="shared" si="2"/>
        <v>802.89985493075528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-1925.7668413202027</v>
      </c>
      <c r="AI34">
        <f t="shared" si="6"/>
        <v>-1942.169277938809</v>
      </c>
      <c r="AJ34">
        <f t="shared" si="7"/>
        <v>12.590042735987254</v>
      </c>
      <c r="AK34">
        <f t="shared" si="22"/>
        <v>57.084292836671985</v>
      </c>
      <c r="AL34">
        <f t="shared" si="8"/>
        <v>-1872.4949423661499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-90.057822898921899</v>
      </c>
      <c r="AR34">
        <f t="shared" si="9"/>
        <v>-90.824877196677164</v>
      </c>
      <c r="AS34">
        <f t="shared" si="9"/>
        <v>0.58876901122157854</v>
      </c>
      <c r="AT34">
        <f t="shared" si="9"/>
        <v>2.6695272887089927</v>
      </c>
      <c r="AU34">
        <f t="shared" ref="AU34:AU89" si="23">AL34*$K34</f>
        <v>-87.566580896746601</v>
      </c>
      <c r="AW34">
        <v>31</v>
      </c>
      <c r="AX34">
        <f>IF(Z34&gt;0, (R34*SUMPRODUCT(K34:$K$98, X34:$X$98)-K34*$AZ$3)/Z34, 0)</f>
        <v>1223.7508877491591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500000</v>
      </c>
      <c r="S35">
        <f t="shared" si="1"/>
        <v>1221.3276228028228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802.89985493075528</v>
      </c>
      <c r="AC35">
        <f t="shared" si="2"/>
        <v>788.39439337583485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-2007.0224836740845</v>
      </c>
      <c r="AI35">
        <f t="shared" ref="AI35:AI66" si="25">SUM(AE35:AH35)</f>
        <v>-2023.1605448023211</v>
      </c>
      <c r="AJ35">
        <f t="shared" si="7"/>
        <v>14.50546155492043</v>
      </c>
      <c r="AK35">
        <f t="shared" si="22"/>
        <v>56.202989845152878</v>
      </c>
      <c r="AL35">
        <f t="shared" ref="AL35:AL89" si="26">SUM(AI35:AK35)</f>
        <v>-1952.4520934022478</v>
      </c>
      <c r="AN35">
        <f t="shared" ref="AN35:AT66" si="27">AE35*$K35</f>
        <v>0</v>
      </c>
      <c r="AO35">
        <f t="shared" si="27"/>
        <v>0</v>
      </c>
      <c r="AP35">
        <f t="shared" si="27"/>
        <v>-0.67383113305953601</v>
      </c>
      <c r="AQ35">
        <f t="shared" si="27"/>
        <v>-83.801531268449637</v>
      </c>
      <c r="AR35">
        <f t="shared" si="27"/>
        <v>-84.475362401509173</v>
      </c>
      <c r="AS35">
        <f t="shared" si="27"/>
        <v>0.6056633146593855</v>
      </c>
      <c r="AT35">
        <f t="shared" si="27"/>
        <v>2.3467084445745376</v>
      </c>
      <c r="AU35">
        <f t="shared" si="23"/>
        <v>-81.522990642275246</v>
      </c>
      <c r="AW35">
        <v>32</v>
      </c>
      <c r="AX35">
        <f>IF(Z35&gt;0, (R35*SUMPRODUCT(K35:$K$98, X35:$X$98)-K35*$AZ$3)/Z35, 0)</f>
        <v>1221.3276228028228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500000</v>
      </c>
      <c r="S36">
        <f t="shared" si="1"/>
        <v>1216.0528044865284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788.39439337583485</v>
      </c>
      <c r="AC36">
        <f t="shared" si="2"/>
        <v>772.05032759310143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-2092.490699919636</v>
      </c>
      <c r="AI36">
        <f t="shared" si="25"/>
        <v>-2108.362755901594</v>
      </c>
      <c r="AJ36">
        <f t="shared" si="7"/>
        <v>16.344065782733423</v>
      </c>
      <c r="AK36">
        <f t="shared" si="22"/>
        <v>55.187607536308448</v>
      </c>
      <c r="AL36">
        <f t="shared" si="26"/>
        <v>-2036.8310825825524</v>
      </c>
      <c r="AN36">
        <f t="shared" si="27"/>
        <v>0</v>
      </c>
      <c r="AO36">
        <f t="shared" si="27"/>
        <v>0</v>
      </c>
      <c r="AP36">
        <f t="shared" si="27"/>
        <v>-0.59171813616147462</v>
      </c>
      <c r="AQ36">
        <f t="shared" si="27"/>
        <v>-78.009093358735967</v>
      </c>
      <c r="AR36">
        <f t="shared" si="27"/>
        <v>-78.600811494897428</v>
      </c>
      <c r="AS36">
        <f t="shared" si="27"/>
        <v>0.60931489614531653</v>
      </c>
      <c r="AT36">
        <f t="shared" si="27"/>
        <v>2.0574214397753399</v>
      </c>
      <c r="AU36">
        <f t="shared" si="23"/>
        <v>-75.934075158976782</v>
      </c>
      <c r="AW36">
        <v>33</v>
      </c>
      <c r="AX36">
        <f>IF(Z36&gt;0, (R36*SUMPRODUCT(K36:$K$98, X36:$X$98)-K36*$AZ$3)/Z36, 0)</f>
        <v>1216.0528044865284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500000</v>
      </c>
      <c r="S37">
        <f t="shared" si="1"/>
        <v>1208.4351335843055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772.05032759310143</v>
      </c>
      <c r="AC37">
        <f t="shared" si="2"/>
        <v>754.2711141323266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-2180.8160477453912</v>
      </c>
      <c r="AI37">
        <f t="shared" si="25"/>
        <v>-2196.4203423651425</v>
      </c>
      <c r="AJ37">
        <f t="shared" si="7"/>
        <v>17.779213460774827</v>
      </c>
      <c r="AK37">
        <f t="shared" si="22"/>
        <v>54.043522931517103</v>
      </c>
      <c r="AL37">
        <f t="shared" si="26"/>
        <v>-2124.5976059728505</v>
      </c>
      <c r="AN37">
        <f t="shared" si="27"/>
        <v>0</v>
      </c>
      <c r="AO37">
        <f t="shared" si="27"/>
        <v>0</v>
      </c>
      <c r="AP37">
        <f t="shared" si="27"/>
        <v>-0.51940701740043249</v>
      </c>
      <c r="AQ37">
        <f t="shared" si="27"/>
        <v>-72.590987703132569</v>
      </c>
      <c r="AR37">
        <f t="shared" si="27"/>
        <v>-73.110394720532994</v>
      </c>
      <c r="AS37">
        <f t="shared" si="27"/>
        <v>0.59180170974840163</v>
      </c>
      <c r="AT37">
        <f t="shared" si="27"/>
        <v>1.7989012473617567</v>
      </c>
      <c r="AU37">
        <f t="shared" si="23"/>
        <v>-70.71969176342283</v>
      </c>
      <c r="AW37">
        <v>34</v>
      </c>
      <c r="AX37">
        <f>IF(Z37&gt;0, (R37*SUMPRODUCT(K37:$K$98, X37:$X$98)-K37*$AZ$3)/Z37, 0)</f>
        <v>1208.4351335843055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500000</v>
      </c>
      <c r="S38">
        <f t="shared" si="1"/>
        <v>1199.0433128906768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754.2711141323266</v>
      </c>
      <c r="AC38">
        <f t="shared" si="2"/>
        <v>735.45680490951599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-2280.1969006365048</v>
      </c>
      <c r="AI38">
        <f t="shared" si="25"/>
        <v>-2295.5311424650267</v>
      </c>
      <c r="AJ38">
        <f t="shared" si="7"/>
        <v>18.814309222810607</v>
      </c>
      <c r="AK38">
        <f t="shared" si="22"/>
        <v>52.798977989262866</v>
      </c>
      <c r="AL38">
        <f t="shared" si="26"/>
        <v>-2223.9178552529534</v>
      </c>
      <c r="AN38">
        <f t="shared" si="27"/>
        <v>0</v>
      </c>
      <c r="AO38">
        <f t="shared" si="27"/>
        <v>0</v>
      </c>
      <c r="AP38">
        <f t="shared" si="27"/>
        <v>-0.4557303549127778</v>
      </c>
      <c r="AQ38">
        <f t="shared" si="27"/>
        <v>-67.766959359231947</v>
      </c>
      <c r="AR38">
        <f t="shared" si="27"/>
        <v>-68.222689714144721</v>
      </c>
      <c r="AS38">
        <f t="shared" si="27"/>
        <v>0.55915720616860898</v>
      </c>
      <c r="AT38">
        <f t="shared" si="27"/>
        <v>1.5691742211422934</v>
      </c>
      <c r="AU38">
        <f t="shared" si="23"/>
        <v>-66.094358286833824</v>
      </c>
      <c r="AW38">
        <v>35</v>
      </c>
      <c r="AX38">
        <f>IF(Z38&gt;0, (R38*SUMPRODUCT(K38:$K$98, X38:$X$98)-K38*$AZ$3)/Z38, 0)</f>
        <v>1199.0433128906768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500000</v>
      </c>
      <c r="S39">
        <f t="shared" si="1"/>
        <v>1187.9842349696019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735.45680490951599</v>
      </c>
      <c r="AC39">
        <f t="shared" si="2"/>
        <v>715.70473705057202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-2391.4584314335652</v>
      </c>
      <c r="AI39">
        <f t="shared" si="25"/>
        <v>-2406.5197579222304</v>
      </c>
      <c r="AJ39">
        <f t="shared" si="7"/>
        <v>19.752067858943974</v>
      </c>
      <c r="AK39">
        <f t="shared" si="22"/>
        <v>51.481976343666126</v>
      </c>
      <c r="AL39">
        <f t="shared" si="26"/>
        <v>-2335.2857137196202</v>
      </c>
      <c r="AN39">
        <f t="shared" si="27"/>
        <v>0</v>
      </c>
      <c r="AO39">
        <f t="shared" si="27"/>
        <v>0</v>
      </c>
      <c r="AP39">
        <f t="shared" si="27"/>
        <v>-0.39966015175228659</v>
      </c>
      <c r="AQ39">
        <f t="shared" si="27"/>
        <v>-63.458596448016444</v>
      </c>
      <c r="AR39">
        <f t="shared" si="27"/>
        <v>-63.85825659976873</v>
      </c>
      <c r="AS39">
        <f t="shared" si="27"/>
        <v>0.52413141988973866</v>
      </c>
      <c r="AT39">
        <f t="shared" si="27"/>
        <v>1.3661010863486525</v>
      </c>
      <c r="AU39">
        <f t="shared" si="23"/>
        <v>-61.968024093530332</v>
      </c>
      <c r="AW39">
        <v>36</v>
      </c>
      <c r="AX39">
        <f>IF(Z39&gt;0, (R39*SUMPRODUCT(K39:$K$98, X39:$X$98)-K39*$AZ$3)/Z39, 0)</f>
        <v>1187.9842349696019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500000</v>
      </c>
      <c r="S40">
        <f t="shared" si="1"/>
        <v>1175.3911576386877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715.70473705057202</v>
      </c>
      <c r="AC40">
        <f t="shared" si="2"/>
        <v>695.11657944209799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-2518.4125352860078</v>
      </c>
      <c r="AI40">
        <f t="shared" si="25"/>
        <v>-2533.1973278830219</v>
      </c>
      <c r="AJ40">
        <f t="shared" si="7"/>
        <v>20.588157608474035</v>
      </c>
      <c r="AK40">
        <f t="shared" si="22"/>
        <v>50.099331593540043</v>
      </c>
      <c r="AL40">
        <f t="shared" si="26"/>
        <v>-2462.5098386810077</v>
      </c>
      <c r="AN40">
        <f t="shared" si="27"/>
        <v>0</v>
      </c>
      <c r="AO40">
        <f t="shared" si="27"/>
        <v>0</v>
      </c>
      <c r="AP40">
        <f t="shared" si="27"/>
        <v>-0.35028766137965589</v>
      </c>
      <c r="AQ40">
        <f t="shared" si="27"/>
        <v>-59.667312313376577</v>
      </c>
      <c r="AR40">
        <f t="shared" si="27"/>
        <v>-60.01759997475623</v>
      </c>
      <c r="AS40">
        <f t="shared" si="27"/>
        <v>0.4877834797793883</v>
      </c>
      <c r="AT40">
        <f t="shared" si="27"/>
        <v>1.1869748990681879</v>
      </c>
      <c r="AU40">
        <f t="shared" si="23"/>
        <v>-58.342841595908652</v>
      </c>
      <c r="AW40">
        <v>37</v>
      </c>
      <c r="AX40">
        <f>IF(Z40&gt;0, (R40*SUMPRODUCT(K40:$K$98, X40:$X$98)-K40*$AZ$3)/Z40, 0)</f>
        <v>1175.3911576386877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500000</v>
      </c>
      <c r="S41">
        <f t="shared" si="1"/>
        <v>1161.2980367528073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695.11657944209799</v>
      </c>
      <c r="AC41">
        <f t="shared" si="2"/>
        <v>673.72644466402733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-2664.1566427655002</v>
      </c>
      <c r="AI41">
        <f t="shared" si="25"/>
        <v>-2678.660379604406</v>
      </c>
      <c r="AJ41">
        <f t="shared" si="7"/>
        <v>21.39013477807066</v>
      </c>
      <c r="AK41">
        <f t="shared" si="22"/>
        <v>48.658160560946861</v>
      </c>
      <c r="AL41">
        <f t="shared" si="26"/>
        <v>-2608.6120842653886</v>
      </c>
      <c r="AN41">
        <f t="shared" si="27"/>
        <v>0</v>
      </c>
      <c r="AO41">
        <f t="shared" si="27"/>
        <v>0</v>
      </c>
      <c r="AP41">
        <f t="shared" si="27"/>
        <v>-0.30681139959651832</v>
      </c>
      <c r="AQ41">
        <f t="shared" si="27"/>
        <v>-56.357450317121888</v>
      </c>
      <c r="AR41">
        <f t="shared" si="27"/>
        <v>-56.664261716718407</v>
      </c>
      <c r="AS41">
        <f t="shared" si="27"/>
        <v>0.45248595322094431</v>
      </c>
      <c r="AT41">
        <f t="shared" si="27"/>
        <v>1.0293125495389559</v>
      </c>
      <c r="AU41">
        <f t="shared" si="23"/>
        <v>-55.182463213958506</v>
      </c>
      <c r="AW41">
        <v>38</v>
      </c>
      <c r="AX41">
        <f>IF(Z41&gt;0, (R41*SUMPRODUCT(K41:$K$98, X41:$X$98)-K41*$AZ$3)/Z41, 0)</f>
        <v>1161.2980367528073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500000</v>
      </c>
      <c r="S42">
        <f t="shared" si="1"/>
        <v>1145.7007500098962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673.72644466402733</v>
      </c>
      <c r="AC42">
        <f t="shared" si="2"/>
        <v>651.54504571771383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-2830.5228846798109</v>
      </c>
      <c r="AI42">
        <f t="shared" si="25"/>
        <v>-2844.7400580060935</v>
      </c>
      <c r="AJ42">
        <f t="shared" si="7"/>
        <v>22.181398946313493</v>
      </c>
      <c r="AK42">
        <f t="shared" si="22"/>
        <v>47.160851126481916</v>
      </c>
      <c r="AL42">
        <f t="shared" si="26"/>
        <v>-2775.3978079332983</v>
      </c>
      <c r="AN42">
        <f t="shared" si="27"/>
        <v>0</v>
      </c>
      <c r="AO42">
        <f t="shared" si="27"/>
        <v>0</v>
      </c>
      <c r="AP42">
        <f t="shared" si="27"/>
        <v>-0.26852629275279249</v>
      </c>
      <c r="AQ42">
        <f t="shared" si="27"/>
        <v>-53.461387811168969</v>
      </c>
      <c r="AR42">
        <f t="shared" si="27"/>
        <v>-53.729914103921757</v>
      </c>
      <c r="AS42">
        <f t="shared" si="27"/>
        <v>0.41895028571629572</v>
      </c>
      <c r="AT42">
        <f t="shared" si="27"/>
        <v>0.89074869001204438</v>
      </c>
      <c r="AU42">
        <f t="shared" si="23"/>
        <v>-52.420215128193419</v>
      </c>
      <c r="AW42">
        <v>39</v>
      </c>
      <c r="AX42">
        <f>IF(Z42&gt;0, (R42*SUMPRODUCT(K42:$K$98, X42:$X$98)-K42*$AZ$3)/Z42, 0)</f>
        <v>1145.7007500098962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500000</v>
      </c>
      <c r="S43">
        <f t="shared" si="1"/>
        <v>1128.6571626929419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651.54504571771383</v>
      </c>
      <c r="AC43">
        <f t="shared" si="2"/>
        <v>628.59798948762432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-3028.4063457877542</v>
      </c>
      <c r="AI43">
        <f t="shared" si="25"/>
        <v>-3042.3299270634848</v>
      </c>
      <c r="AJ43">
        <f t="shared" si="7"/>
        <v>22.947056230089515</v>
      </c>
      <c r="AK43">
        <f t="shared" si="22"/>
        <v>45.608153200239975</v>
      </c>
      <c r="AL43">
        <f t="shared" si="26"/>
        <v>-2973.7747176331554</v>
      </c>
      <c r="AN43">
        <f t="shared" si="27"/>
        <v>0</v>
      </c>
      <c r="AO43">
        <f t="shared" si="27"/>
        <v>0</v>
      </c>
      <c r="AP43">
        <f t="shared" si="27"/>
        <v>-0.23480453985421651</v>
      </c>
      <c r="AQ43">
        <f t="shared" si="27"/>
        <v>-51.070449795393877</v>
      </c>
      <c r="AR43">
        <f t="shared" si="27"/>
        <v>-51.305254335248094</v>
      </c>
      <c r="AS43">
        <f t="shared" si="27"/>
        <v>0.38697464915198687</v>
      </c>
      <c r="AT43">
        <f t="shared" si="27"/>
        <v>0.76912693751062822</v>
      </c>
      <c r="AU43">
        <f t="shared" si="23"/>
        <v>-50.149152748585479</v>
      </c>
      <c r="AW43">
        <v>40</v>
      </c>
      <c r="AX43">
        <f>IF(Z43&gt;0, (R43*SUMPRODUCT(K43:$K$98, X43:$X$98)-K43*$AZ$3)/Z43, 0)</f>
        <v>1128.6571626929419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500000</v>
      </c>
      <c r="S44">
        <f t="shared" si="1"/>
        <v>1109.9395016863214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628.59798948762432</v>
      </c>
      <c r="AC44">
        <f t="shared" si="2"/>
        <v>604.77247860390833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-3252.0253378263128</v>
      </c>
      <c r="AI44">
        <f t="shared" si="25"/>
        <v>-3265.6470820223949</v>
      </c>
      <c r="AJ44">
        <f t="shared" si="7"/>
        <v>23.825510883715992</v>
      </c>
      <c r="AK44">
        <f t="shared" si="22"/>
        <v>44.001859264133707</v>
      </c>
      <c r="AL44">
        <f t="shared" si="26"/>
        <v>-3197.8197118745452</v>
      </c>
      <c r="AN44">
        <f t="shared" si="27"/>
        <v>0</v>
      </c>
      <c r="AO44">
        <f t="shared" si="27"/>
        <v>0</v>
      </c>
      <c r="AP44">
        <f t="shared" si="27"/>
        <v>-0.20510215948920307</v>
      </c>
      <c r="AQ44">
        <f t="shared" si="27"/>
        <v>-48.965639781551111</v>
      </c>
      <c r="AR44">
        <f t="shared" si="27"/>
        <v>-49.170741941040319</v>
      </c>
      <c r="AS44">
        <f t="shared" si="27"/>
        <v>0.35873994275925636</v>
      </c>
      <c r="AT44">
        <f t="shared" si="27"/>
        <v>0.66253456434820457</v>
      </c>
      <c r="AU44">
        <f t="shared" si="23"/>
        <v>-48.149467433932855</v>
      </c>
      <c r="AW44">
        <v>41</v>
      </c>
      <c r="AX44">
        <f>IF(Z44&gt;0, (R44*SUMPRODUCT(K44:$K$98, X44:$X$98)-K44*$AZ$3)/Z44, 0)</f>
        <v>1109.9395016863214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500000</v>
      </c>
      <c r="S45">
        <f t="shared" si="1"/>
        <v>1089.6266066234643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604.77247860390833</v>
      </c>
      <c r="AC45">
        <f t="shared" si="2"/>
        <v>580.13267713635537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-3503.4355081601202</v>
      </c>
      <c r="AI45">
        <f t="shared" si="25"/>
        <v>-3516.7458631388331</v>
      </c>
      <c r="AJ45">
        <f t="shared" si="7"/>
        <v>24.639801467552957</v>
      </c>
      <c r="AK45">
        <f t="shared" si="22"/>
        <v>42.33407350227359</v>
      </c>
      <c r="AL45">
        <f t="shared" si="26"/>
        <v>-3449.7719881690068</v>
      </c>
      <c r="AN45">
        <f t="shared" si="27"/>
        <v>0</v>
      </c>
      <c r="AO45">
        <f t="shared" si="27"/>
        <v>0</v>
      </c>
      <c r="AP45">
        <f t="shared" si="27"/>
        <v>-0.17894069836356341</v>
      </c>
      <c r="AQ45">
        <f t="shared" si="27"/>
        <v>-47.099209412857419</v>
      </c>
      <c r="AR45">
        <f t="shared" si="27"/>
        <v>-47.278150111220981</v>
      </c>
      <c r="AS45">
        <f t="shared" si="27"/>
        <v>0.33125061571947406</v>
      </c>
      <c r="AT45">
        <f t="shared" si="27"/>
        <v>0.5691274717455862</v>
      </c>
      <c r="AU45">
        <f t="shared" si="23"/>
        <v>-46.377772023755924</v>
      </c>
      <c r="AW45">
        <v>42</v>
      </c>
      <c r="AX45">
        <f>IF(Z45&gt;0, (R45*SUMPRODUCT(K45:$K$98, X45:$X$98)-K45*$AZ$3)/Z45, 0)</f>
        <v>1089.6266066234643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500000</v>
      </c>
      <c r="S46">
        <f t="shared" si="1"/>
        <v>1067.8242887279719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580.13267713635537</v>
      </c>
      <c r="AC46">
        <f t="shared" si="2"/>
        <v>554.75296621813925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-3786.4839967231751</v>
      </c>
      <c r="AI46">
        <f t="shared" si="25"/>
        <v>-3799.4719239522651</v>
      </c>
      <c r="AJ46">
        <f t="shared" si="7"/>
        <v>25.379710918216119</v>
      </c>
      <c r="AK46">
        <f t="shared" si="22"/>
        <v>40.609287399544883</v>
      </c>
      <c r="AL46">
        <f t="shared" si="26"/>
        <v>-3733.4829256345042</v>
      </c>
      <c r="AN46">
        <f t="shared" si="27"/>
        <v>0</v>
      </c>
      <c r="AO46">
        <f t="shared" si="27"/>
        <v>0</v>
      </c>
      <c r="AP46">
        <f t="shared" si="27"/>
        <v>-0.15589827648589691</v>
      </c>
      <c r="AQ46">
        <f t="shared" si="27"/>
        <v>-45.450387780771557</v>
      </c>
      <c r="AR46">
        <f t="shared" si="27"/>
        <v>-45.606286057257456</v>
      </c>
      <c r="AS46">
        <f t="shared" si="27"/>
        <v>0.30464084992701912</v>
      </c>
      <c r="AT46">
        <f t="shared" si="27"/>
        <v>0.4874463648618062</v>
      </c>
      <c r="AU46">
        <f t="shared" si="23"/>
        <v>-44.814198842468635</v>
      </c>
      <c r="AW46">
        <v>43</v>
      </c>
      <c r="AX46">
        <f>IF(Z46&gt;0, (R46*SUMPRODUCT(K46:$K$98, X46:$X$98)-K46*$AZ$3)/Z46, 0)</f>
        <v>1067.8242887279719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500000</v>
      </c>
      <c r="S47">
        <f t="shared" si="1"/>
        <v>1044.5632350969927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554.75296621813925</v>
      </c>
      <c r="AC47">
        <f t="shared" si="2"/>
        <v>528.69498780758283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-4091.0778479913261</v>
      </c>
      <c r="AI47">
        <f t="shared" si="25"/>
        <v>-4103.7313420557257</v>
      </c>
      <c r="AJ47">
        <f t="shared" si="7"/>
        <v>26.057978410556416</v>
      </c>
      <c r="AK47">
        <f t="shared" si="22"/>
        <v>38.832707635269749</v>
      </c>
      <c r="AL47">
        <f t="shared" si="26"/>
        <v>-4038.8406560098992</v>
      </c>
      <c r="AN47">
        <f t="shared" si="27"/>
        <v>0</v>
      </c>
      <c r="AO47">
        <f t="shared" si="27"/>
        <v>0</v>
      </c>
      <c r="AP47">
        <f t="shared" si="27"/>
        <v>-0.13561068519972677</v>
      </c>
      <c r="AQ47">
        <f t="shared" si="27"/>
        <v>-43.845112452570881</v>
      </c>
      <c r="AR47">
        <f t="shared" si="27"/>
        <v>-43.98072313777061</v>
      </c>
      <c r="AS47">
        <f t="shared" si="27"/>
        <v>0.27926992253605548</v>
      </c>
      <c r="AT47">
        <f t="shared" si="27"/>
        <v>0.41617991550617395</v>
      </c>
      <c r="AU47">
        <f t="shared" si="23"/>
        <v>-43.285273299728381</v>
      </c>
      <c r="AW47">
        <v>44</v>
      </c>
      <c r="AX47">
        <f>IF(Z47&gt;0, (R47*SUMPRODUCT(K47:$K$98, X47:$X$98)-K47*$AZ$3)/Z47, 0)</f>
        <v>1044.5632350969927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500000</v>
      </c>
      <c r="S48">
        <f t="shared" si="1"/>
        <v>1020.1462439867557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528.69498780758283</v>
      </c>
      <c r="AC48">
        <f t="shared" si="2"/>
        <v>502.16452657841876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-4415.3891766344677</v>
      </c>
      <c r="AI48">
        <f t="shared" si="25"/>
        <v>-4427.695366299391</v>
      </c>
      <c r="AJ48">
        <f t="shared" si="7"/>
        <v>26.530461229164075</v>
      </c>
      <c r="AK48">
        <f t="shared" si="22"/>
        <v>37.0086491465308</v>
      </c>
      <c r="AL48">
        <f t="shared" si="26"/>
        <v>-4364.1562559236963</v>
      </c>
      <c r="AN48">
        <f t="shared" si="27"/>
        <v>0</v>
      </c>
      <c r="AO48">
        <f t="shared" si="27"/>
        <v>0</v>
      </c>
      <c r="AP48">
        <f t="shared" si="27"/>
        <v>-0.11775762179688935</v>
      </c>
      <c r="AQ48">
        <f t="shared" si="27"/>
        <v>-42.250748843096687</v>
      </c>
      <c r="AR48">
        <f t="shared" si="27"/>
        <v>-42.368506464893578</v>
      </c>
      <c r="AS48">
        <f t="shared" si="27"/>
        <v>0.25386932142170332</v>
      </c>
      <c r="AT48">
        <f t="shared" si="27"/>
        <v>0.35413484011486612</v>
      </c>
      <c r="AU48">
        <f t="shared" si="23"/>
        <v>-41.760502303357008</v>
      </c>
      <c r="AW48">
        <v>45</v>
      </c>
      <c r="AX48">
        <f>IF(Z48&gt;0, (R48*SUMPRODUCT(K48:$K$98, X48:$X$98)-K48*$AZ$3)/Z48, 0)</f>
        <v>1020.1462439867557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500000</v>
      </c>
      <c r="S49">
        <f t="shared" si="1"/>
        <v>994.86960653862525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502.16452657841876</v>
      </c>
      <c r="AC49">
        <f t="shared" si="2"/>
        <v>475.37328775622069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-4750.1970866219053</v>
      </c>
      <c r="AI49">
        <f t="shared" si="25"/>
        <v>-4762.1427045358487</v>
      </c>
      <c r="AJ49">
        <f t="shared" si="7"/>
        <v>26.791238822198068</v>
      </c>
      <c r="AK49">
        <f t="shared" si="22"/>
        <v>35.151516860489316</v>
      </c>
      <c r="AL49">
        <f t="shared" si="26"/>
        <v>-4700.199948853161</v>
      </c>
      <c r="AN49">
        <f t="shared" si="27"/>
        <v>0</v>
      </c>
      <c r="AO49">
        <f t="shared" si="27"/>
        <v>0</v>
      </c>
      <c r="AP49">
        <f t="shared" si="27"/>
        <v>-0.10206010688392553</v>
      </c>
      <c r="AQ49">
        <f t="shared" si="27"/>
        <v>-40.584390516497535</v>
      </c>
      <c r="AR49">
        <f t="shared" si="27"/>
        <v>-40.686450623381461</v>
      </c>
      <c r="AS49">
        <f t="shared" si="27"/>
        <v>0.22889704973358732</v>
      </c>
      <c r="AT49">
        <f t="shared" si="27"/>
        <v>0.300324988942274</v>
      </c>
      <c r="AU49">
        <f t="shared" si="23"/>
        <v>-40.157228584705599</v>
      </c>
      <c r="AW49">
        <v>46</v>
      </c>
      <c r="AX49">
        <f>IF(Z49&gt;0, (R49*SUMPRODUCT(K49:$K$98, X49:$X$98)-K49*$AZ$3)/Z49, 0)</f>
        <v>994.86960653862525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500000</v>
      </c>
      <c r="S50">
        <f t="shared" si="1"/>
        <v>969.19308670731482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475.37328775622069</v>
      </c>
      <c r="AC50">
        <f t="shared" si="2"/>
        <v>448.59203118695422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-5097.7131258723521</v>
      </c>
      <c r="AI50">
        <f t="shared" si="25"/>
        <v>-5109.284401950862</v>
      </c>
      <c r="AJ50">
        <f t="shared" si="7"/>
        <v>26.781256569266475</v>
      </c>
      <c r="AK50">
        <f t="shared" si="22"/>
        <v>33.27613014293545</v>
      </c>
      <c r="AL50">
        <f t="shared" si="26"/>
        <v>-5049.22701523866</v>
      </c>
      <c r="AN50">
        <f t="shared" si="27"/>
        <v>0</v>
      </c>
      <c r="AO50">
        <f t="shared" si="27"/>
        <v>0</v>
      </c>
      <c r="AP50">
        <f t="shared" si="27"/>
        <v>-8.8269493007505348E-2</v>
      </c>
      <c r="AQ50">
        <f t="shared" si="27"/>
        <v>-38.887029405004917</v>
      </c>
      <c r="AR50">
        <f t="shared" si="27"/>
        <v>-38.975298898012419</v>
      </c>
      <c r="AS50">
        <f t="shared" si="27"/>
        <v>0.20429621793082525</v>
      </c>
      <c r="AT50">
        <f t="shared" si="27"/>
        <v>0.25384124594725255</v>
      </c>
      <c r="AU50">
        <f t="shared" si="23"/>
        <v>-38.517161434134337</v>
      </c>
      <c r="AW50">
        <v>47</v>
      </c>
      <c r="AX50">
        <f>IF(Z50&gt;0, (R50*SUMPRODUCT(K50:$K$98, X50:$X$98)-K50*$AZ$3)/Z50, 0)</f>
        <v>969.19308670731482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500000</v>
      </c>
      <c r="S51">
        <f t="shared" si="1"/>
        <v>943.53278734796822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448.59203118695422</v>
      </c>
      <c r="AC51">
        <f t="shared" si="2"/>
        <v>422.02922852054814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-5468.148606170259</v>
      </c>
      <c r="AI51">
        <f t="shared" si="25"/>
        <v>-5479.3307620576752</v>
      </c>
      <c r="AJ51">
        <f t="shared" si="7"/>
        <v>26.562802666406071</v>
      </c>
      <c r="AK51">
        <f t="shared" si="22"/>
        <v>31.401442183086797</v>
      </c>
      <c r="AL51">
        <f t="shared" si="26"/>
        <v>-5421.3665172081819</v>
      </c>
      <c r="AN51">
        <f t="shared" si="27"/>
        <v>0</v>
      </c>
      <c r="AO51">
        <f t="shared" si="27"/>
        <v>0</v>
      </c>
      <c r="AP51">
        <f t="shared" si="27"/>
        <v>-7.6161746816006015E-2</v>
      </c>
      <c r="AQ51">
        <f t="shared" si="27"/>
        <v>-37.243600776848908</v>
      </c>
      <c r="AR51">
        <f t="shared" si="27"/>
        <v>-37.319762523664906</v>
      </c>
      <c r="AS51">
        <f t="shared" si="27"/>
        <v>0.18091944628306653</v>
      </c>
      <c r="AT51">
        <f t="shared" si="27"/>
        <v>0.21387545597508459</v>
      </c>
      <c r="AU51">
        <f t="shared" si="23"/>
        <v>-36.924967621406758</v>
      </c>
      <c r="AW51">
        <v>48</v>
      </c>
      <c r="AX51">
        <f>IF(Z51&gt;0, (R51*SUMPRODUCT(K51:$K$98, X51:$X$98)-K51*$AZ$3)/Z51, 0)</f>
        <v>943.53278734796822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500000</v>
      </c>
      <c r="S52">
        <f t="shared" si="1"/>
        <v>918.10676393952997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422.02922852054814</v>
      </c>
      <c r="AC52">
        <f t="shared" si="2"/>
        <v>395.78940161744856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-5860.1852472205874</v>
      </c>
      <c r="AI52">
        <f t="shared" si="25"/>
        <v>-5870.9625722867686</v>
      </c>
      <c r="AJ52">
        <f t="shared" si="7"/>
        <v>26.239826903099583</v>
      </c>
      <c r="AK52">
        <f t="shared" si="22"/>
        <v>29.542045996438372</v>
      </c>
      <c r="AL52">
        <f t="shared" si="26"/>
        <v>-5815.1806993872315</v>
      </c>
      <c r="AN52">
        <f t="shared" si="27"/>
        <v>0</v>
      </c>
      <c r="AO52">
        <f t="shared" si="27"/>
        <v>0</v>
      </c>
      <c r="AP52">
        <f t="shared" si="27"/>
        <v>-6.5539679540429746E-2</v>
      </c>
      <c r="AQ52">
        <f t="shared" si="27"/>
        <v>-35.637290402939918</v>
      </c>
      <c r="AR52">
        <f t="shared" si="27"/>
        <v>-35.702830082480347</v>
      </c>
      <c r="AS52">
        <f t="shared" si="27"/>
        <v>0.15957112139281765</v>
      </c>
      <c r="AT52">
        <f t="shared" si="27"/>
        <v>0.17965276315649101</v>
      </c>
      <c r="AU52">
        <f t="shared" si="23"/>
        <v>-35.363606197931048</v>
      </c>
      <c r="AW52">
        <v>49</v>
      </c>
      <c r="AX52">
        <f>IF(Z52&gt;0, (R52*SUMPRODUCT(K52:$K$98, X52:$X$98)-K52*$AZ$3)/Z52, 0)</f>
        <v>918.10676393952997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500000</v>
      </c>
      <c r="S53">
        <f t="shared" si="1"/>
        <v>893.15989678368624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395.78940161744856</v>
      </c>
      <c r="AC53">
        <f t="shared" si="2"/>
        <v>369.97690931607053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-6274.1971820481085</v>
      </c>
      <c r="AI53">
        <f t="shared" si="25"/>
        <v>-6284.5530240045255</v>
      </c>
      <c r="AJ53">
        <f t="shared" si="7"/>
        <v>25.812492301378029</v>
      </c>
      <c r="AK53">
        <f t="shared" si="22"/>
        <v>27.705258113221401</v>
      </c>
      <c r="AL53">
        <f t="shared" si="26"/>
        <v>-6231.035273589926</v>
      </c>
      <c r="AN53">
        <f t="shared" si="27"/>
        <v>0</v>
      </c>
      <c r="AO53">
        <f t="shared" si="27"/>
        <v>0</v>
      </c>
      <c r="AP53">
        <f t="shared" si="27"/>
        <v>-5.6229046949684044E-2</v>
      </c>
      <c r="AQ53">
        <f t="shared" si="27"/>
        <v>-34.06696716748786</v>
      </c>
      <c r="AR53">
        <f t="shared" si="27"/>
        <v>-34.123196214437542</v>
      </c>
      <c r="AS53">
        <f t="shared" si="27"/>
        <v>0.14015391965335525</v>
      </c>
      <c r="AT53">
        <f t="shared" si="27"/>
        <v>0.15043105773124443</v>
      </c>
      <c r="AU53">
        <f t="shared" si="23"/>
        <v>-33.832611237052944</v>
      </c>
      <c r="AW53">
        <v>50</v>
      </c>
      <c r="AX53">
        <f>IF(Z53&gt;0, (R53*SUMPRODUCT(K53:$K$98, X53:$X$98)-K53*$AZ$3)/Z53, 0)</f>
        <v>893.15989678368624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500000</v>
      </c>
      <c r="S54">
        <f t="shared" si="1"/>
        <v>868.79840204555273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369.97690931607053</v>
      </c>
      <c r="AC54">
        <f t="shared" si="2"/>
        <v>344.68208331069133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-6678.5452340957163</v>
      </c>
      <c r="AI54">
        <f t="shared" si="25"/>
        <v>-6688.4635903708649</v>
      </c>
      <c r="AJ54">
        <f t="shared" si="7"/>
        <v>25.294826005379207</v>
      </c>
      <c r="AK54">
        <f t="shared" si="22"/>
        <v>25.898383652124938</v>
      </c>
      <c r="AL54">
        <f t="shared" si="26"/>
        <v>-6637.2703807133612</v>
      </c>
      <c r="AN54">
        <f t="shared" si="27"/>
        <v>0</v>
      </c>
      <c r="AO54">
        <f t="shared" si="27"/>
        <v>0</v>
      </c>
      <c r="AP54">
        <f t="shared" si="27"/>
        <v>-4.8083601628476261E-2</v>
      </c>
      <c r="AQ54">
        <f t="shared" si="27"/>
        <v>-32.377190290960499</v>
      </c>
      <c r="AR54">
        <f t="shared" si="27"/>
        <v>-32.425273892588976</v>
      </c>
      <c r="AS54">
        <f t="shared" si="27"/>
        <v>0.12262781283142557</v>
      </c>
      <c r="AT54">
        <f t="shared" si="27"/>
        <v>0.12555382442456212</v>
      </c>
      <c r="AU54">
        <f t="shared" si="23"/>
        <v>-32.177092255332987</v>
      </c>
      <c r="AW54">
        <v>51</v>
      </c>
      <c r="AX54">
        <f>IF(Z54&gt;0, (R54*SUMPRODUCT(K54:$K$98, X54:$X$98)-K54*$AZ$3)/Z54, 0)</f>
        <v>868.79840204555273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500000</v>
      </c>
      <c r="S55">
        <f t="shared" si="1"/>
        <v>845.41687797708641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344.68208331069133</v>
      </c>
      <c r="AC55">
        <f t="shared" si="2"/>
        <v>320.13716191447077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-7046.5896465951882</v>
      </c>
      <c r="AI55">
        <f t="shared" si="25"/>
        <v>-7056.0564898252551</v>
      </c>
      <c r="AJ55">
        <f t="shared" si="7"/>
        <v>24.544921396220559</v>
      </c>
      <c r="AK55">
        <f t="shared" si="22"/>
        <v>24.127745831748395</v>
      </c>
      <c r="AL55">
        <f t="shared" si="26"/>
        <v>-7007.3838225972868</v>
      </c>
      <c r="AN55">
        <f t="shared" si="27"/>
        <v>0</v>
      </c>
      <c r="AO55">
        <f t="shared" si="27"/>
        <v>0</v>
      </c>
      <c r="AP55">
        <f t="shared" si="27"/>
        <v>-4.097740466604248E-2</v>
      </c>
      <c r="AQ55">
        <f t="shared" si="27"/>
        <v>-30.501292611141334</v>
      </c>
      <c r="AR55">
        <f t="shared" si="27"/>
        <v>-30.542270015807375</v>
      </c>
      <c r="AS55">
        <f t="shared" si="27"/>
        <v>0.10624314273576649</v>
      </c>
      <c r="AT55">
        <f t="shared" si="27"/>
        <v>0.10443739064853778</v>
      </c>
      <c r="AU55">
        <f t="shared" si="23"/>
        <v>-30.331589482423073</v>
      </c>
      <c r="AW55">
        <v>52</v>
      </c>
      <c r="AX55">
        <f>IF(Z55&gt;0, (R55*SUMPRODUCT(K55:$K$98, X55:$X$98)-K55*$AZ$3)/Z55, 0)</f>
        <v>845.41687797708641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500000</v>
      </c>
      <c r="S56">
        <f t="shared" si="1"/>
        <v>831.61257888475836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320.13716191447077</v>
      </c>
      <c r="AC56">
        <f t="shared" si="2"/>
        <v>296.62896653077587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-9097.8491587302087</v>
      </c>
      <c r="AI56">
        <f t="shared" si="25"/>
        <v>-9106.7664410700381</v>
      </c>
      <c r="AJ56">
        <f t="shared" si="7"/>
        <v>23.508195383694897</v>
      </c>
      <c r="AK56">
        <f t="shared" si="22"/>
        <v>22.409601334012955</v>
      </c>
      <c r="AL56">
        <f t="shared" si="26"/>
        <v>-9060.8486443523307</v>
      </c>
      <c r="AN56">
        <f t="shared" si="27"/>
        <v>0</v>
      </c>
      <c r="AO56">
        <f t="shared" si="27"/>
        <v>0</v>
      </c>
      <c r="AP56">
        <f t="shared" si="27"/>
        <v>-3.4463053809442735E-2</v>
      </c>
      <c r="AQ56">
        <f t="shared" si="27"/>
        <v>-35.160899157253311</v>
      </c>
      <c r="AR56">
        <f t="shared" si="27"/>
        <v>-35.195362211062751</v>
      </c>
      <c r="AS56">
        <f t="shared" si="27"/>
        <v>9.0853263538881179E-2</v>
      </c>
      <c r="AT56">
        <f t="shared" si="27"/>
        <v>8.6607473800923318E-2</v>
      </c>
      <c r="AU56">
        <f t="shared" si="23"/>
        <v>-35.017901473722951</v>
      </c>
      <c r="AW56">
        <v>53</v>
      </c>
      <c r="AX56">
        <f>IF(Z56&gt;0, (R56*SUMPRODUCT(K56:$K$98, X56:$X$98)-K56*$AZ$3)/Z56, 0)</f>
        <v>831.61257888475836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500000</v>
      </c>
      <c r="S57">
        <f t="shared" si="1"/>
        <v>808.41149946547966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296.62896653077587</v>
      </c>
      <c r="AC57">
        <f t="shared" si="2"/>
        <v>267.71190418374249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-10983.209598672471</v>
      </c>
      <c r="AI57">
        <f t="shared" si="25"/>
        <v>-10991.488547708968</v>
      </c>
      <c r="AJ57">
        <f t="shared" si="7"/>
        <v>28.917062347033379</v>
      </c>
      <c r="AK57">
        <f t="shared" si="22"/>
        <v>20.764027657154312</v>
      </c>
      <c r="AL57">
        <f t="shared" si="26"/>
        <v>-10941.807457704781</v>
      </c>
      <c r="AN57">
        <f t="shared" si="27"/>
        <v>0</v>
      </c>
      <c r="AO57">
        <f t="shared" si="27"/>
        <v>0</v>
      </c>
      <c r="AP57">
        <f t="shared" si="27"/>
        <v>-2.8567907244731468E-2</v>
      </c>
      <c r="AQ57">
        <f t="shared" si="27"/>
        <v>-37.899413522304606</v>
      </c>
      <c r="AR57">
        <f t="shared" si="27"/>
        <v>-37.927981429549334</v>
      </c>
      <c r="AS57">
        <f t="shared" si="27"/>
        <v>9.9783191233366542E-2</v>
      </c>
      <c r="AT57">
        <f t="shared" si="27"/>
        <v>7.1649772636787165E-2</v>
      </c>
      <c r="AU57">
        <f t="shared" si="23"/>
        <v>-37.756548465679181</v>
      </c>
      <c r="AW57">
        <v>54</v>
      </c>
      <c r="AX57">
        <f>IF(Z57&gt;0, (R57*SUMPRODUCT(K57:$K$98, X57:$X$98)-K57*$AZ$3)/Z57, 0)</f>
        <v>808.41149946547966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500000</v>
      </c>
      <c r="S58">
        <f t="shared" si="1"/>
        <v>778.10323793435975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267.71190418374249</v>
      </c>
      <c r="AC58">
        <f t="shared" si="2"/>
        <v>235.38734495627719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-12666.048245060361</v>
      </c>
      <c r="AI58">
        <f t="shared" si="25"/>
        <v>-12673.611102194242</v>
      </c>
      <c r="AJ58">
        <f t="shared" si="7"/>
        <v>32.324559227465301</v>
      </c>
      <c r="AK58">
        <f t="shared" si="22"/>
        <v>18.739833292861977</v>
      </c>
      <c r="AL58">
        <f t="shared" si="26"/>
        <v>-12622.546709673914</v>
      </c>
      <c r="AN58">
        <f t="shared" si="27"/>
        <v>0</v>
      </c>
      <c r="AO58">
        <f t="shared" si="27"/>
        <v>0</v>
      </c>
      <c r="AP58">
        <f t="shared" si="27"/>
        <v>-2.3300813924197802E-2</v>
      </c>
      <c r="AQ58">
        <f t="shared" si="27"/>
        <v>-39.023510306832392</v>
      </c>
      <c r="AR58">
        <f t="shared" si="27"/>
        <v>-39.046811120756594</v>
      </c>
      <c r="AS58">
        <f t="shared" si="27"/>
        <v>9.9590475716745147E-2</v>
      </c>
      <c r="AT58">
        <f t="shared" si="27"/>
        <v>5.7736561830760272E-2</v>
      </c>
      <c r="AU58">
        <f t="shared" si="23"/>
        <v>-38.889484083209084</v>
      </c>
      <c r="AW58">
        <v>55</v>
      </c>
      <c r="AX58">
        <f>IF(Z58&gt;0, (R58*SUMPRODUCT(K58:$K$98, X58:$X$98)-K58*$AZ$3)/Z58, 0)</f>
        <v>778.10323793435975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500000</v>
      </c>
      <c r="S59">
        <f t="shared" si="1"/>
        <v>741.97289990479521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235.38734495627719</v>
      </c>
      <c r="AC59">
        <f t="shared" si="2"/>
        <v>201.34138312697996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-14064.829340561964</v>
      </c>
      <c r="AI59">
        <f t="shared" si="25"/>
        <v>-14071.613327657476</v>
      </c>
      <c r="AJ59">
        <f t="shared" si="7"/>
        <v>34.045961829297227</v>
      </c>
      <c r="AK59">
        <f t="shared" si="22"/>
        <v>16.477114146939403</v>
      </c>
      <c r="AL59">
        <f t="shared" si="26"/>
        <v>-14021.09025168124</v>
      </c>
      <c r="AN59">
        <f t="shared" si="27"/>
        <v>0</v>
      </c>
      <c r="AO59">
        <f t="shared" si="27"/>
        <v>0</v>
      </c>
      <c r="AP59">
        <f t="shared" si="27"/>
        <v>-1.8661742203950494E-2</v>
      </c>
      <c r="AQ59">
        <f t="shared" si="27"/>
        <v>-38.690259223772571</v>
      </c>
      <c r="AR59">
        <f t="shared" si="27"/>
        <v>-38.708920965976517</v>
      </c>
      <c r="AS59">
        <f t="shared" si="27"/>
        <v>9.3655390819377321E-2</v>
      </c>
      <c r="AT59">
        <f t="shared" si="27"/>
        <v>4.5326096902310806E-2</v>
      </c>
      <c r="AU59">
        <f t="shared" si="23"/>
        <v>-38.569939478254831</v>
      </c>
      <c r="AW59">
        <v>56</v>
      </c>
      <c r="AX59">
        <f>IF(Z59&gt;0, (R59*SUMPRODUCT(K59:$K$98, X59:$X$98)-K59*$AZ$3)/Z59, 0)</f>
        <v>741.97289990479521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500000</v>
      </c>
      <c r="S60">
        <f t="shared" si="1"/>
        <v>699.23508035528914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201.34138312697996</v>
      </c>
      <c r="AC60">
        <f t="shared" si="2"/>
        <v>167.09536361529226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-14838.547676863625</v>
      </c>
      <c r="AI60">
        <f t="shared" si="25"/>
        <v>-14844.52189670434</v>
      </c>
      <c r="AJ60">
        <f t="shared" si="7"/>
        <v>34.246019511687706</v>
      </c>
      <c r="AK60">
        <f t="shared" si="22"/>
        <v>14.093896818888599</v>
      </c>
      <c r="AL60">
        <f t="shared" si="26"/>
        <v>-14796.181980373764</v>
      </c>
      <c r="AN60">
        <f t="shared" si="27"/>
        <v>0</v>
      </c>
      <c r="AO60">
        <f t="shared" si="27"/>
        <v>0</v>
      </c>
      <c r="AP60">
        <f t="shared" si="27"/>
        <v>-1.4673386251785782E-2</v>
      </c>
      <c r="AQ60">
        <f t="shared" si="27"/>
        <v>-36.445217498409157</v>
      </c>
      <c r="AR60">
        <f t="shared" si="27"/>
        <v>-36.459890884660943</v>
      </c>
      <c r="AS60">
        <f t="shared" si="27"/>
        <v>8.4112249846679712E-2</v>
      </c>
      <c r="AT60">
        <f t="shared" si="27"/>
        <v>3.4616267450852133E-2</v>
      </c>
      <c r="AU60">
        <f t="shared" si="23"/>
        <v>-36.34116236736341</v>
      </c>
      <c r="AW60">
        <v>57</v>
      </c>
      <c r="AX60">
        <f>IF(Z60&gt;0, (R60*SUMPRODUCT(K60:$K$98, X60:$X$98)-K60*$AZ$3)/Z60, 0)</f>
        <v>699.23508035528914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500000</v>
      </c>
      <c r="S61">
        <f t="shared" si="1"/>
        <v>652.79728711580913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167.09536361529226</v>
      </c>
      <c r="AC61">
        <f t="shared" si="2"/>
        <v>134.61821728838743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-15180.808412516833</v>
      </c>
      <c r="AI61">
        <f t="shared" si="25"/>
        <v>-15185.963849738515</v>
      </c>
      <c r="AJ61">
        <f t="shared" si="7"/>
        <v>32.47714632690483</v>
      </c>
      <c r="AK61">
        <f t="shared" si="22"/>
        <v>11.696675453070458</v>
      </c>
      <c r="AL61">
        <f t="shared" si="26"/>
        <v>-15141.790027958539</v>
      </c>
      <c r="AN61">
        <f t="shared" si="27"/>
        <v>0</v>
      </c>
      <c r="AO61">
        <f t="shared" si="27"/>
        <v>0</v>
      </c>
      <c r="AP61">
        <f t="shared" si="27"/>
        <v>-1.130567846805239E-2</v>
      </c>
      <c r="AQ61">
        <f t="shared" si="27"/>
        <v>-33.290937590165122</v>
      </c>
      <c r="AR61">
        <f t="shared" si="27"/>
        <v>-33.302243268633177</v>
      </c>
      <c r="AS61">
        <f t="shared" si="27"/>
        <v>7.1221151212486539E-2</v>
      </c>
      <c r="AT61">
        <f t="shared" si="27"/>
        <v>2.5650366037129065E-2</v>
      </c>
      <c r="AU61">
        <f t="shared" si="23"/>
        <v>-33.205371751383559</v>
      </c>
      <c r="AW61">
        <v>58</v>
      </c>
      <c r="AX61">
        <f>IF(Z61&gt;0, (R61*SUMPRODUCT(K61:$K$98, X61:$X$98)-K61*$AZ$3)/Z61, 0)</f>
        <v>652.79728711580913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500000</v>
      </c>
      <c r="S62">
        <f t="shared" si="1"/>
        <v>602.24255718104098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134.61821728838743</v>
      </c>
      <c r="AC62">
        <f t="shared" si="2"/>
        <v>104.87020038706551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-15011.24235568348</v>
      </c>
      <c r="AI62">
        <f t="shared" si="25"/>
        <v>-15015.595676415162</v>
      </c>
      <c r="AJ62">
        <f t="shared" si="7"/>
        <v>29.748016901321918</v>
      </c>
      <c r="AK62">
        <f t="shared" si="22"/>
        <v>9.4232752101871213</v>
      </c>
      <c r="AL62">
        <f t="shared" si="26"/>
        <v>-14976.424384303653</v>
      </c>
      <c r="AN62">
        <f t="shared" si="27"/>
        <v>0</v>
      </c>
      <c r="AO62">
        <f t="shared" si="27"/>
        <v>0</v>
      </c>
      <c r="AP62">
        <f t="shared" si="27"/>
        <v>-8.5238101792145492E-3</v>
      </c>
      <c r="AQ62">
        <f t="shared" si="27"/>
        <v>-29.392040761635219</v>
      </c>
      <c r="AR62">
        <f t="shared" si="27"/>
        <v>-29.400564571814435</v>
      </c>
      <c r="AS62">
        <f t="shared" si="27"/>
        <v>5.8246673035055187E-2</v>
      </c>
      <c r="AT62">
        <f t="shared" si="27"/>
        <v>1.8450790582370542E-2</v>
      </c>
      <c r="AU62">
        <f t="shared" si="23"/>
        <v>-29.32386710819701</v>
      </c>
      <c r="AW62">
        <v>59</v>
      </c>
      <c r="AX62">
        <f>IF(Z62&gt;0, (R62*SUMPRODUCT(K62:$K$98, X62:$X$98)-K62*$AZ$3)/Z62, 0)</f>
        <v>602.24255718104098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500000</v>
      </c>
      <c r="S63">
        <f t="shared" si="1"/>
        <v>547.24044815711773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104.87020038706551</v>
      </c>
      <c r="AC63">
        <f t="shared" si="2"/>
        <v>78.641481669040303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-14342.982719587957</v>
      </c>
      <c r="AI63">
        <f t="shared" si="25"/>
        <v>-14346.575357976342</v>
      </c>
      <c r="AJ63">
        <f t="shared" si="7"/>
        <v>26.228718718025206</v>
      </c>
      <c r="AK63">
        <f t="shared" si="22"/>
        <v>7.3409140270945867</v>
      </c>
      <c r="AL63">
        <f t="shared" si="26"/>
        <v>-14313.005725231224</v>
      </c>
      <c r="AN63">
        <f t="shared" si="27"/>
        <v>0</v>
      </c>
      <c r="AO63">
        <f t="shared" si="27"/>
        <v>0</v>
      </c>
      <c r="AP63">
        <f t="shared" si="27"/>
        <v>-6.2807077862042527E-3</v>
      </c>
      <c r="AQ63">
        <f t="shared" si="27"/>
        <v>-25.074631372743532</v>
      </c>
      <c r="AR63">
        <f t="shared" si="27"/>
        <v>-25.080912080529735</v>
      </c>
      <c r="AS63">
        <f t="shared" si="27"/>
        <v>4.5853464798203E-2</v>
      </c>
      <c r="AT63">
        <f t="shared" si="27"/>
        <v>1.2833503098139892E-2</v>
      </c>
      <c r="AU63">
        <f t="shared" si="23"/>
        <v>-25.022225112633397</v>
      </c>
      <c r="AW63">
        <v>60</v>
      </c>
      <c r="AX63">
        <f>IF(Z63&gt;0, (R63*SUMPRODUCT(K63:$K$98, X63:$X$98)-K63*$AZ$3)/Z63, 0)</f>
        <v>547.24044815711773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500000</v>
      </c>
      <c r="S64">
        <f t="shared" si="1"/>
        <v>487.63529807651628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78.641481669040303</v>
      </c>
      <c r="AC64">
        <f t="shared" si="2"/>
        <v>56.391244978091379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-13313.113111995854</v>
      </c>
      <c r="AI64">
        <f t="shared" si="25"/>
        <v>-13316.004168344754</v>
      </c>
      <c r="AJ64">
        <f t="shared" si="7"/>
        <v>22.250236690948924</v>
      </c>
      <c r="AK64">
        <f t="shared" si="22"/>
        <v>5.5049037168328221</v>
      </c>
      <c r="AL64">
        <f t="shared" si="26"/>
        <v>-13288.249027936972</v>
      </c>
      <c r="AN64">
        <f t="shared" si="27"/>
        <v>0</v>
      </c>
      <c r="AO64">
        <f t="shared" si="27"/>
        <v>0</v>
      </c>
      <c r="AP64">
        <f t="shared" si="27"/>
        <v>-4.5126704144517983E-3</v>
      </c>
      <c r="AQ64">
        <f t="shared" si="27"/>
        <v>-20.780532931360657</v>
      </c>
      <c r="AR64">
        <f t="shared" si="27"/>
        <v>-20.785045601775106</v>
      </c>
      <c r="AS64">
        <f t="shared" si="27"/>
        <v>3.4730552681191497E-2</v>
      </c>
      <c r="AT64">
        <f t="shared" si="27"/>
        <v>8.5926433591657879E-3</v>
      </c>
      <c r="AU64">
        <f t="shared" si="23"/>
        <v>-20.741722405734748</v>
      </c>
      <c r="AW64">
        <v>61</v>
      </c>
      <c r="AX64">
        <f>IF(Z64&gt;0, (R64*SUMPRODUCT(K64:$K$98, X64:$X$98)-K64*$AZ$3)/Z64, 0)</f>
        <v>487.63529807651628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500000</v>
      </c>
      <c r="S65">
        <f t="shared" si="1"/>
        <v>420.81580780456198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56.391244978091379</v>
      </c>
      <c r="AC65">
        <f t="shared" si="2"/>
        <v>38.132493012618731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-11935.096580006739</v>
      </c>
      <c r="AI65">
        <f t="shared" si="25"/>
        <v>-11937.361970963151</v>
      </c>
      <c r="AJ65">
        <f t="shared" si="7"/>
        <v>18.258751965472648</v>
      </c>
      <c r="AK65">
        <f t="shared" si="22"/>
        <v>3.9473871484663969</v>
      </c>
      <c r="AL65">
        <f t="shared" si="26"/>
        <v>-11915.155831849212</v>
      </c>
      <c r="AN65">
        <f t="shared" si="27"/>
        <v>0</v>
      </c>
      <c r="AO65">
        <f t="shared" si="27"/>
        <v>0</v>
      </c>
      <c r="AP65">
        <f t="shared" si="27"/>
        <v>-3.1572007624638752E-3</v>
      </c>
      <c r="AQ65">
        <f t="shared" si="27"/>
        <v>-16.63355100620964</v>
      </c>
      <c r="AR65">
        <f t="shared" si="27"/>
        <v>-16.636708206972106</v>
      </c>
      <c r="AS65">
        <f t="shared" si="27"/>
        <v>2.5446621239427654E-2</v>
      </c>
      <c r="AT65">
        <f t="shared" si="27"/>
        <v>5.5013434566806973E-3</v>
      </c>
      <c r="AU65">
        <f t="shared" si="23"/>
        <v>-16.605760242275998</v>
      </c>
      <c r="AW65">
        <v>62</v>
      </c>
      <c r="AX65">
        <f>IF(Z65&gt;0, (R65*SUMPRODUCT(K65:$K$98, X65:$X$98)-K65*$AZ$3)/Z65, 0)</f>
        <v>420.81580780456198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500000</v>
      </c>
      <c r="S66">
        <f t="shared" si="1"/>
        <v>344.32501204476256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38.132493012618731</v>
      </c>
      <c r="AC66">
        <f t="shared" si="2"/>
        <v>23.750532154523423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-10366.203474215552</v>
      </c>
      <c r="AI66">
        <f t="shared" si="25"/>
        <v>-10367.927901088689</v>
      </c>
      <c r="AJ66">
        <f t="shared" si="7"/>
        <v>14.381960858095308</v>
      </c>
      <c r="AK66">
        <f t="shared" si="22"/>
        <v>2.6692745108833114</v>
      </c>
      <c r="AL66">
        <f t="shared" si="26"/>
        <v>-10350.87666571971</v>
      </c>
      <c r="AN66">
        <f t="shared" si="27"/>
        <v>0</v>
      </c>
      <c r="AO66">
        <f t="shared" si="27"/>
        <v>0</v>
      </c>
      <c r="AP66">
        <f t="shared" si="27"/>
        <v>-2.1457829794043724E-3</v>
      </c>
      <c r="AQ66">
        <f t="shared" si="27"/>
        <v>-12.89913960547034</v>
      </c>
      <c r="AR66">
        <f t="shared" si="27"/>
        <v>-12.901285388449745</v>
      </c>
      <c r="AS66">
        <f t="shared" si="27"/>
        <v>1.7896129607181954E-2</v>
      </c>
      <c r="AT66">
        <f t="shared" si="27"/>
        <v>3.3214999731435366E-3</v>
      </c>
      <c r="AU66">
        <f t="shared" si="23"/>
        <v>-12.880067758869419</v>
      </c>
      <c r="AW66">
        <v>63</v>
      </c>
      <c r="AX66">
        <f>IF(Z66&gt;0, (R66*SUMPRODUCT(K66:$K$98, X66:$X$98)-K66*$AZ$3)/Z66, 0)</f>
        <v>344.32501204476256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252.82836783306044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23.750532154523423</v>
      </c>
      <c r="AC67">
        <f t="shared" ref="AC67:AC89" si="30">S67*Z67</f>
        <v>12.861740895583726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-8707.9365356557082</v>
      </c>
      <c r="AI67">
        <f t="shared" ref="AI67:AI89" si="34">SUM(AE67:AH67)</f>
        <v>-8709.2083214333306</v>
      </c>
      <c r="AJ67">
        <f t="shared" ref="AJ67:AJ89" si="35">AB67-AC67</f>
        <v>10.888791258939698</v>
      </c>
      <c r="AK67">
        <f t="shared" si="22"/>
        <v>1.6625372508166398</v>
      </c>
      <c r="AL67">
        <f t="shared" si="26"/>
        <v>-8696.6569929235739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-9.6747164723798651</v>
      </c>
      <c r="AR67">
        <f t="shared" si="36"/>
        <v>-9.6761294554398258</v>
      </c>
      <c r="AS67">
        <f t="shared" si="36"/>
        <v>1.2097695903710123E-2</v>
      </c>
      <c r="AT67">
        <f t="shared" si="36"/>
        <v>1.8471168755721428E-3</v>
      </c>
      <c r="AU67">
        <f t="shared" si="23"/>
        <v>-9.6621846426605433</v>
      </c>
      <c r="AW67">
        <v>64</v>
      </c>
      <c r="AX67">
        <f>IF(Z67&gt;0, (R67*SUMPRODUCT(K67:$K$98, X67:$X$98)-K67*$AZ$3)/Z67, 0)</f>
        <v>252.82836783306044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500000</v>
      </c>
      <c r="S68">
        <f t="shared" si="29"/>
        <v>137.27950771303458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12.861740895583726</v>
      </c>
      <c r="AC68">
        <f t="shared" si="30"/>
        <v>4.9819783040348016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-7035.9760779232265</v>
      </c>
      <c r="AI68">
        <f t="shared" si="34"/>
        <v>-7036.8833470391764</v>
      </c>
      <c r="AJ68">
        <f t="shared" si="35"/>
        <v>7.879762591548924</v>
      </c>
      <c r="AK68">
        <f t="shared" si="22"/>
        <v>0.9003218626908609</v>
      </c>
      <c r="AL68">
        <f t="shared" si="26"/>
        <v>-7028.1032625849366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-6.9795805344630555</v>
      </c>
      <c r="AR68">
        <f t="shared" si="36"/>
        <v>-6.9804805315339769</v>
      </c>
      <c r="AS68">
        <f t="shared" si="36"/>
        <v>7.8166038359241182E-3</v>
      </c>
      <c r="AT68">
        <f t="shared" si="36"/>
        <v>8.9310550206467309E-4</v>
      </c>
      <c r="AU68">
        <f t="shared" si="23"/>
        <v>-6.971770822195988</v>
      </c>
      <c r="AW68">
        <v>65</v>
      </c>
      <c r="AX68">
        <f>IF(Z68&gt;0, (R68*SUMPRODUCT(K68:$K$98, X68:$X$98)-K68*$AZ$3)/Z68, 0)</f>
        <v>137.27950771303458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500000</v>
      </c>
      <c r="S69">
        <f t="shared" si="29"/>
        <v>-15.815023554045961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4.9819783040348016</v>
      </c>
      <c r="AC69">
        <f t="shared" si="30"/>
        <v>-0.39496483682918537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-5476.9146295525015</v>
      </c>
      <c r="AI69">
        <f t="shared" si="34"/>
        <v>-5477.5389802458149</v>
      </c>
      <c r="AJ69">
        <f t="shared" si="35"/>
        <v>5.3769431408639869</v>
      </c>
      <c r="AK69">
        <f t="shared" si="22"/>
        <v>0.34873848128243612</v>
      </c>
      <c r="AL69">
        <f t="shared" si="26"/>
        <v>-5471.8132986236687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-4.8509066518051656</v>
      </c>
      <c r="AR69">
        <f t="shared" si="36"/>
        <v>-4.8514596395977652</v>
      </c>
      <c r="AS69">
        <f t="shared" si="36"/>
        <v>4.7623618428623239E-3</v>
      </c>
      <c r="AT69">
        <f t="shared" si="36"/>
        <v>3.0887788709820055E-4</v>
      </c>
      <c r="AU69">
        <f t="shared" si="23"/>
        <v>-4.8463883998678048</v>
      </c>
      <c r="AW69">
        <v>66</v>
      </c>
      <c r="AX69">
        <f>IF(Z69&gt;0, (R69*SUMPRODUCT(K69:$K$98, X69:$X$98)-K69*$AZ$3)/Z69, 0)</f>
        <v>-15.815023554045961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500000</v>
      </c>
      <c r="S70">
        <f t="shared" si="29"/>
        <v>-230.47933744486983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-0.39496483682918537</v>
      </c>
      <c r="AC70">
        <f t="shared" si="30"/>
        <v>-3.8149452443494809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-4086.0325441768232</v>
      </c>
      <c r="AI70">
        <f t="shared" si="34"/>
        <v>-4086.4463497359943</v>
      </c>
      <c r="AJ70">
        <f t="shared" si="35"/>
        <v>3.4199804075202955</v>
      </c>
      <c r="AK70">
        <f t="shared" si="22"/>
        <v>-2.7647538578042977E-2</v>
      </c>
      <c r="AL70">
        <f t="shared" si="26"/>
        <v>-4083.0540168670523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-3.2312513699855598</v>
      </c>
      <c r="AR70">
        <f t="shared" si="36"/>
        <v>-3.2315786091265903</v>
      </c>
      <c r="AS70">
        <f t="shared" si="36"/>
        <v>2.7045345962485568E-3</v>
      </c>
      <c r="AT70">
        <f t="shared" si="36"/>
        <v>-2.1863787412644738E-5</v>
      </c>
      <c r="AU70">
        <f t="shared" si="23"/>
        <v>-3.2288959383177547</v>
      </c>
      <c r="AW70">
        <v>67</v>
      </c>
      <c r="AX70">
        <f>IF(Z70&gt;0, (R70*SUMPRODUCT(K70:$K$98, X70:$X$98)-K70*$AZ$3)/Z70, 0)</f>
        <v>-230.47933744486983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500000</v>
      </c>
      <c r="S71">
        <f t="shared" si="29"/>
        <v>-546.41736675646484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-3.8149452443494809</v>
      </c>
      <c r="AC71">
        <f t="shared" si="30"/>
        <v>-5.7685838962235501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-2914.7990525490322</v>
      </c>
      <c r="AI71">
        <f t="shared" si="34"/>
        <v>-2915.0629800999841</v>
      </c>
      <c r="AJ71">
        <f t="shared" si="35"/>
        <v>1.9536386518740692</v>
      </c>
      <c r="AK71">
        <f t="shared" si="22"/>
        <v>-0.26704616710446366</v>
      </c>
      <c r="AL71">
        <f t="shared" si="26"/>
        <v>-2913.3763876152148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-2.0580670530714222</v>
      </c>
      <c r="AR71">
        <f t="shared" si="36"/>
        <v>-2.0582534057452153</v>
      </c>
      <c r="AS71">
        <f t="shared" si="36"/>
        <v>1.3794156202681337E-3</v>
      </c>
      <c r="AT71">
        <f t="shared" si="36"/>
        <v>-1.8855465102682475E-4</v>
      </c>
      <c r="AU71">
        <f t="shared" si="23"/>
        <v>-2.0570625447759743</v>
      </c>
      <c r="AW71">
        <v>68</v>
      </c>
      <c r="AX71">
        <f>IF(Z71&gt;0, (R71*SUMPRODUCT(K71:$K$98, X71:$X$98)-K71*$AZ$3)/Z71, 0)</f>
        <v>-546.41736675646484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500000</v>
      </c>
      <c r="S72">
        <f t="shared" si="29"/>
        <v>-1034.421075468003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-5.7685838962235501</v>
      </c>
      <c r="AC72">
        <f t="shared" si="30"/>
        <v>-6.6859253081239975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-1994.0422451363597</v>
      </c>
      <c r="AI72">
        <f t="shared" si="34"/>
        <v>-1994.2038312995453</v>
      </c>
      <c r="AJ72">
        <f t="shared" si="35"/>
        <v>0.91734141190044749</v>
      </c>
      <c r="AK72">
        <f t="shared" ref="AK72:AK89" si="49">G72*SUM(AB72:AB72, AE72:AF72)</f>
        <v>-0.40380087273564852</v>
      </c>
      <c r="AL72">
        <f t="shared" si="26"/>
        <v>-1993.6902907603805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-1.2570924925948206</v>
      </c>
      <c r="AR72">
        <f t="shared" si="36"/>
        <v>-1.2571943604229188</v>
      </c>
      <c r="AS72">
        <f t="shared" si="36"/>
        <v>5.783142282261562E-4</v>
      </c>
      <c r="AT72">
        <f t="shared" si="36"/>
        <v>-2.5456584325499475E-4</v>
      </c>
      <c r="AU72">
        <f t="shared" si="23"/>
        <v>-1.2568706120379476</v>
      </c>
      <c r="AW72">
        <v>69</v>
      </c>
      <c r="AX72">
        <f>IF(Z72&gt;0, (R72*SUMPRODUCT(K72:$K$98, X72:$X$98)-K72*$AZ$3)/Z72, 0)</f>
        <v>-1034.421075468003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500000</v>
      </c>
      <c r="S73">
        <f t="shared" si="29"/>
        <v>-1827.5287149464468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-6.6859253081239975</v>
      </c>
      <c r="AC73">
        <f t="shared" si="30"/>
        <v>-6.9245127639590223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-1304.9042628307909</v>
      </c>
      <c r="AI73">
        <f t="shared" si="34"/>
        <v>-1304.998987919203</v>
      </c>
      <c r="AJ73">
        <f t="shared" si="35"/>
        <v>0.23858745583502472</v>
      </c>
      <c r="AK73">
        <f t="shared" si="49"/>
        <v>-0.46801477156867988</v>
      </c>
      <c r="AL73">
        <f t="shared" si="26"/>
        <v>-1305.2284152349368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-0.73450288350952808</v>
      </c>
      <c r="AR73">
        <f t="shared" si="36"/>
        <v>-0.73455620224911777</v>
      </c>
      <c r="AS73">
        <f t="shared" si="36"/>
        <v>1.3429580948709944E-4</v>
      </c>
      <c r="AT73">
        <f t="shared" si="36"/>
        <v>-2.6343557074180865E-4</v>
      </c>
      <c r="AU73">
        <f t="shared" si="23"/>
        <v>-0.73468534201037261</v>
      </c>
      <c r="AW73">
        <v>70</v>
      </c>
      <c r="AX73">
        <f>IF(Z73&gt;0, (R73*SUMPRODUCT(K73:$K$98, X73:$X$98)-K73*$AZ$3)/Z73, 0)</f>
        <v>-1827.5287149464468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500000</v>
      </c>
      <c r="S74">
        <f t="shared" si="29"/>
        <v>-3181.4569867153937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-6.9245127639590223</v>
      </c>
      <c r="AC74">
        <f t="shared" si="30"/>
        <v>-6.7496361503615869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-814.77922338506482</v>
      </c>
      <c r="AI74">
        <f t="shared" si="34"/>
        <v>-814.83226226142358</v>
      </c>
      <c r="AJ74">
        <f t="shared" si="35"/>
        <v>-0.17487661359743534</v>
      </c>
      <c r="AK74">
        <f t="shared" si="49"/>
        <v>-0.48471589347713162</v>
      </c>
      <c r="AL74">
        <f t="shared" si="26"/>
        <v>-815.49185476849823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-0.40948385068667881</v>
      </c>
      <c r="AR74">
        <f t="shared" si="36"/>
        <v>-0.40951050645146042</v>
      </c>
      <c r="AS74">
        <f t="shared" si="36"/>
        <v>-8.7887794724831537E-5</v>
      </c>
      <c r="AT74">
        <f t="shared" si="36"/>
        <v>-2.436038191124157E-4</v>
      </c>
      <c r="AU74">
        <f t="shared" si="23"/>
        <v>-0.4098419980652977</v>
      </c>
      <c r="AW74">
        <v>71</v>
      </c>
      <c r="AX74">
        <f>IF(Z74&gt;0, (R74*SUMPRODUCT(K74:$K$98, X74:$X$98)-K74*$AZ$3)/Z74, 0)</f>
        <v>-3181.4569867153937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500000</v>
      </c>
      <c r="S75">
        <f t="shared" si="29"/>
        <v>-5607.6335820412469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-6.7496361503615869</v>
      </c>
      <c r="AC75">
        <f t="shared" si="30"/>
        <v>-6.3471740214884784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-484.22924164787213</v>
      </c>
      <c r="AI75">
        <f t="shared" si="34"/>
        <v>-484.25753867338489</v>
      </c>
      <c r="AJ75">
        <f t="shared" si="35"/>
        <v>-0.4024621288731085</v>
      </c>
      <c r="AK75">
        <f t="shared" si="49"/>
        <v>-0.47247453052531113</v>
      </c>
      <c r="AL75">
        <f t="shared" si="26"/>
        <v>-485.13247533278326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-0.21728503781200709</v>
      </c>
      <c r="AR75">
        <f t="shared" si="36"/>
        <v>-0.21729773535220021</v>
      </c>
      <c r="AS75">
        <f t="shared" si="36"/>
        <v>-1.8059421317163352E-4</v>
      </c>
      <c r="AT75">
        <f t="shared" si="36"/>
        <v>-2.1201042275149773E-4</v>
      </c>
      <c r="AU75">
        <f t="shared" si="23"/>
        <v>-0.21769033998812332</v>
      </c>
      <c r="AW75">
        <v>72</v>
      </c>
      <c r="AX75">
        <f>IF(Z75&gt;0, (R75*SUMPRODUCT(K75:$K$98, X75:$X$98)-K75*$AZ$3)/Z75, 0)</f>
        <v>-5607.6335820412469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500000</v>
      </c>
      <c r="S76">
        <f t="shared" si="29"/>
        <v>-10176.475688969324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-6.3471740214884784</v>
      </c>
      <c r="AC76">
        <f t="shared" si="30"/>
        <v>-5.8395072918363899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-273.36904098059779</v>
      </c>
      <c r="AI76">
        <f t="shared" si="34"/>
        <v>-273.38338658380638</v>
      </c>
      <c r="AJ76">
        <f t="shared" si="35"/>
        <v>-0.50766672965208848</v>
      </c>
      <c r="AK76">
        <f t="shared" si="49"/>
        <v>-0.44430218150419354</v>
      </c>
      <c r="AL76">
        <f t="shared" si="26"/>
        <v>-274.3353554949627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-0.10952420675049337</v>
      </c>
      <c r="AR76">
        <f t="shared" si="36"/>
        <v>-0.10952995425871941</v>
      </c>
      <c r="AS76">
        <f t="shared" si="36"/>
        <v>-2.0339463334733822E-4</v>
      </c>
      <c r="AT76">
        <f t="shared" si="36"/>
        <v>-1.7800788199061018E-4</v>
      </c>
      <c r="AU76">
        <f t="shared" si="23"/>
        <v>-0.10991135677405736</v>
      </c>
      <c r="AW76">
        <v>73</v>
      </c>
      <c r="AX76">
        <f>IF(Z76&gt;0, (R76*SUMPRODUCT(K76:$K$98, X76:$X$98)-K76*$AZ$3)/Z76, 0)</f>
        <v>-10176.475688969324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500000</v>
      </c>
      <c r="S77">
        <f t="shared" si="29"/>
        <v>-19239.532131192464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-5.8395072918363899</v>
      </c>
      <c r="AC77">
        <f t="shared" si="30"/>
        <v>-5.3017531347796547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-146.26014562677173</v>
      </c>
      <c r="AI77">
        <f t="shared" si="34"/>
        <v>-146.26703476666691</v>
      </c>
      <c r="AJ77">
        <f t="shared" si="35"/>
        <v>-0.53775415705673524</v>
      </c>
      <c r="AK77">
        <f t="shared" si="49"/>
        <v>-0.40876551042854736</v>
      </c>
      <c r="AL77">
        <f t="shared" si="26"/>
        <v>-147.21355443415217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-5.2320124171451717E-2</v>
      </c>
      <c r="AR77">
        <f t="shared" si="36"/>
        <v>-5.232258855197866E-2</v>
      </c>
      <c r="AS77">
        <f t="shared" si="36"/>
        <v>-1.9236521439489656E-4</v>
      </c>
      <c r="AT77">
        <f t="shared" si="36"/>
        <v>-1.4622344433597899E-4</v>
      </c>
      <c r="AU77">
        <f t="shared" si="23"/>
        <v>-5.2661177210709523E-2</v>
      </c>
      <c r="AW77">
        <v>74</v>
      </c>
      <c r="AX77">
        <f>IF(Z77&gt;0, (R77*SUMPRODUCT(K77:$K$98, X77:$X$98)-K77*$AZ$3)/Z77, 0)</f>
        <v>-19239.532131192464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500000</v>
      </c>
      <c r="S78">
        <f t="shared" si="29"/>
        <v>-38222.781233107511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-5.3017531347796547</v>
      </c>
      <c r="AC78">
        <f t="shared" si="30"/>
        <v>-4.7761461484089383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-73.927227668066919</v>
      </c>
      <c r="AI78">
        <f t="shared" si="34"/>
        <v>-73.93035155517974</v>
      </c>
      <c r="AJ78">
        <f t="shared" si="35"/>
        <v>-0.52560698637071646</v>
      </c>
      <c r="AK78">
        <f t="shared" si="49"/>
        <v>-0.37112271943457587</v>
      </c>
      <c r="AL78">
        <f t="shared" si="26"/>
        <v>-74.82708126098504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-2.3611803589207715E-2</v>
      </c>
      <c r="AR78">
        <f t="shared" si="36"/>
        <v>-2.3612801335386888E-2</v>
      </c>
      <c r="AS78">
        <f t="shared" si="36"/>
        <v>-1.6787494024561532E-4</v>
      </c>
      <c r="AT78">
        <f t="shared" si="36"/>
        <v>-1.1853382082887164E-4</v>
      </c>
      <c r="AU78">
        <f t="shared" si="23"/>
        <v>-2.3899210096461378E-2</v>
      </c>
      <c r="AW78">
        <v>75</v>
      </c>
      <c r="AX78">
        <f>IF(Z78&gt;0, (R78*SUMPRODUCT(K78:$K$98, X78:$X$98)-K78*$AZ$3)/Z78, 0)</f>
        <v>-38222.781233107511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500000</v>
      </c>
      <c r="S79">
        <f t="shared" si="29"/>
        <v>-80324.99285072746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-4.7761461484089383</v>
      </c>
      <c r="AC79">
        <f t="shared" si="30"/>
        <v>-4.2837516032997813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-35.18784199179526</v>
      </c>
      <c r="AI79">
        <f t="shared" si="34"/>
        <v>-35.189175247937364</v>
      </c>
      <c r="AJ79">
        <f t="shared" si="35"/>
        <v>-0.49239454510915692</v>
      </c>
      <c r="AK79">
        <f t="shared" si="49"/>
        <v>-0.33433023038862569</v>
      </c>
      <c r="AL79">
        <f t="shared" si="26"/>
        <v>-36.015900023435144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-1.0034583526625727E-2</v>
      </c>
      <c r="AR79">
        <f t="shared" si="36"/>
        <v>-1.0034963733804202E-2</v>
      </c>
      <c r="AS79">
        <f t="shared" si="36"/>
        <v>-1.4041708474491843E-4</v>
      </c>
      <c r="AT79">
        <f t="shared" si="36"/>
        <v>-9.5341584831855857E-5</v>
      </c>
      <c r="AU79">
        <f t="shared" si="23"/>
        <v>-1.0270722403380976E-2</v>
      </c>
      <c r="AW79">
        <v>76</v>
      </c>
      <c r="AX79">
        <f>IF(Z79&gt;0, (R79*SUMPRODUCT(K79:$K$98, X79:$X$98)-K79*$AZ$3)/Z79, 0)</f>
        <v>-80324.99285072746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500000</v>
      </c>
      <c r="S80">
        <f t="shared" si="29"/>
        <v>-181571.2782390895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-4.2837516032997813</v>
      </c>
      <c r="AC80">
        <f t="shared" si="30"/>
        <v>-3.8330662326314378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-15.843205742804253</v>
      </c>
      <c r="AI80">
        <f t="shared" si="34"/>
        <v>-15.843733506097793</v>
      </c>
      <c r="AJ80">
        <f t="shared" si="35"/>
        <v>-0.45068537066834358</v>
      </c>
      <c r="AK80">
        <f t="shared" si="49"/>
        <v>-0.2998626122309847</v>
      </c>
      <c r="AL80">
        <f t="shared" si="26"/>
        <v>-16.594281488997122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-4.0339615890410529E-3</v>
      </c>
      <c r="AR80">
        <f t="shared" si="36"/>
        <v>-4.034095966949717E-3</v>
      </c>
      <c r="AS80">
        <f t="shared" si="36"/>
        <v>-1.1475250044294585E-4</v>
      </c>
      <c r="AT80">
        <f t="shared" si="36"/>
        <v>-7.6350347231885307E-5</v>
      </c>
      <c r="AU80">
        <f t="shared" si="23"/>
        <v>-4.2251988146245478E-3</v>
      </c>
      <c r="AW80">
        <v>77</v>
      </c>
      <c r="AX80">
        <f>IF(Z80&gt;0, (R80*SUMPRODUCT(K80:$K$98, X80:$X$98)-K80*$AZ$3)/Z80, 0)</f>
        <v>-181571.2782390895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500000</v>
      </c>
      <c r="S81">
        <f t="shared" si="29"/>
        <v>-444514.05893730931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-3.8330662326314378</v>
      </c>
      <c r="AC81">
        <f t="shared" si="30"/>
        <v>-3.4257430922606855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-6.5963557947303553</v>
      </c>
      <c r="AI81">
        <f t="shared" si="34"/>
        <v>-6.5965484626012234</v>
      </c>
      <c r="AJ81">
        <f t="shared" si="35"/>
        <v>-0.40732314037075223</v>
      </c>
      <c r="AK81">
        <f t="shared" si="49"/>
        <v>-0.26831463628420066</v>
      </c>
      <c r="AL81">
        <f t="shared" si="26"/>
        <v>-7.2721862392561762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-1.49959763372273E-3</v>
      </c>
      <c r="AR81">
        <f t="shared" si="36"/>
        <v>-1.4996414343138806E-3</v>
      </c>
      <c r="AS81">
        <f t="shared" si="36"/>
        <v>-9.2599737865634721E-5</v>
      </c>
      <c r="AT81">
        <f t="shared" si="36"/>
        <v>-6.0997921607927769E-5</v>
      </c>
      <c r="AU81">
        <f t="shared" si="23"/>
        <v>-1.653239093787443E-3</v>
      </c>
      <c r="AW81">
        <v>78</v>
      </c>
      <c r="AX81">
        <f>IF(Z81&gt;0, (R81*SUMPRODUCT(K81:$K$98, X81:$X$98)-K81*$AZ$3)/Z81, 0)</f>
        <v>-444514.05893730931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500000</v>
      </c>
      <c r="S82">
        <f t="shared" si="29"/>
        <v>-1187031.6070532666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-3.4257430922606855</v>
      </c>
      <c r="AC82">
        <f t="shared" si="30"/>
        <v>-3.0599595631445928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-2.525911422933981</v>
      </c>
      <c r="AI82">
        <f t="shared" si="34"/>
        <v>-2.525975868554994</v>
      </c>
      <c r="AJ82">
        <f t="shared" si="35"/>
        <v>-0.36578352911609269</v>
      </c>
      <c r="AK82">
        <f t="shared" si="49"/>
        <v>-0.239802016458248</v>
      </c>
      <c r="AL82">
        <f t="shared" si="26"/>
        <v>-3.1315614141293349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-5.1270879584037847E-4</v>
      </c>
      <c r="AR82">
        <f t="shared" si="36"/>
        <v>-5.1272187699454995E-4</v>
      </c>
      <c r="AS82">
        <f t="shared" si="36"/>
        <v>-7.4246638678056927E-5</v>
      </c>
      <c r="AT82">
        <f t="shared" si="36"/>
        <v>-4.8674946390476188E-5</v>
      </c>
      <c r="AU82">
        <f t="shared" si="23"/>
        <v>-6.3564346206308308E-4</v>
      </c>
      <c r="AW82">
        <v>79</v>
      </c>
      <c r="AX82">
        <f>IF(Z82&gt;0, (R82*SUMPRODUCT(K82:$K$98, X82:$X$98)-K82*$AZ$3)/Z82, 0)</f>
        <v>-1187031.6070532666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500000</v>
      </c>
      <c r="S83">
        <f t="shared" si="29"/>
        <v>-3485055.734582385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-3.0599595631445928</v>
      </c>
      <c r="AC83">
        <f t="shared" si="30"/>
        <v>-2.7325409087709556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-0.88398639379857491</v>
      </c>
      <c r="AI83">
        <f t="shared" si="34"/>
        <v>-0.88400599564368787</v>
      </c>
      <c r="AJ83">
        <f t="shared" si="35"/>
        <v>-0.32741865437363726</v>
      </c>
      <c r="AK83">
        <f t="shared" si="49"/>
        <v>-0.21419716942012151</v>
      </c>
      <c r="AL83">
        <f t="shared" si="26"/>
        <v>-1.4256218194374466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-1.6020652817939004E-4</v>
      </c>
      <c r="AR83">
        <f t="shared" si="36"/>
        <v>-1.6021008065890044E-4</v>
      </c>
      <c r="AS83">
        <f t="shared" si="36"/>
        <v>-5.9338702774559209E-5</v>
      </c>
      <c r="AT83">
        <f t="shared" si="36"/>
        <v>-3.8819358645546613E-5</v>
      </c>
      <c r="AU83">
        <f t="shared" si="23"/>
        <v>-2.5836814207900625E-4</v>
      </c>
      <c r="AW83">
        <v>80</v>
      </c>
      <c r="AX83">
        <f>IF(Z83&gt;0, (R83*SUMPRODUCT(K83:$K$98, X83:$X$98)-K83*$AZ$3)/Z83, 0)</f>
        <v>-3485055.734582385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500000</v>
      </c>
      <c r="S84">
        <f t="shared" si="29"/>
        <v>-11352372.938011447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-2.7325409087709556</v>
      </c>
      <c r="AC84">
        <f t="shared" si="30"/>
        <v>-2.4399052553263867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-0.28065418731761765</v>
      </c>
      <c r="AI84">
        <f t="shared" si="34"/>
        <v>-0.28065956043491358</v>
      </c>
      <c r="AJ84">
        <f t="shared" si="35"/>
        <v>-0.29263565344456888</v>
      </c>
      <c r="AK84">
        <f t="shared" si="49"/>
        <v>-0.1912778636139669</v>
      </c>
      <c r="AL84">
        <f t="shared" si="26"/>
        <v>-0.76457307749344938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-4.5413830223872628E-5</v>
      </c>
      <c r="AR84">
        <f t="shared" si="36"/>
        <v>-4.5414699670500102E-5</v>
      </c>
      <c r="AS84">
        <f t="shared" si="36"/>
        <v>-4.7352601470163195E-5</v>
      </c>
      <c r="AT84">
        <f t="shared" si="36"/>
        <v>-3.0951472724399517E-5</v>
      </c>
      <c r="AU84">
        <f t="shared" si="23"/>
        <v>-1.2371877386506283E-4</v>
      </c>
      <c r="AW84">
        <v>81</v>
      </c>
      <c r="AX84">
        <f>IF(Z84&gt;0, (R84*SUMPRODUCT(K84:$K$98, X84:$X$98)-K84*$AZ$3)/Z84, 0)</f>
        <v>-11352372.938011447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500000</v>
      </c>
      <c r="S85">
        <f t="shared" si="29"/>
        <v>-41504956.997487664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-2.4399052553263867</v>
      </c>
      <c r="AC85">
        <f t="shared" si="30"/>
        <v>-2.1785257941809428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-8.0143558487616146E-2</v>
      </c>
      <c r="AI85">
        <f t="shared" si="34"/>
        <v>-8.0144870695814746E-2</v>
      </c>
      <c r="AJ85">
        <f t="shared" si="35"/>
        <v>-0.26137946114544386</v>
      </c>
      <c r="AK85">
        <f t="shared" si="49"/>
        <v>-0.17079336787284707</v>
      </c>
      <c r="AL85">
        <f t="shared" si="26"/>
        <v>-0.51231769971410568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-1.1578897381175362E-5</v>
      </c>
      <c r="AR85">
        <f t="shared" si="36"/>
        <v>-1.1579086965021663E-5</v>
      </c>
      <c r="AS85">
        <f t="shared" si="36"/>
        <v>-3.7763308932902728E-5</v>
      </c>
      <c r="AT85">
        <f t="shared" si="36"/>
        <v>-2.4675705912042941E-5</v>
      </c>
      <c r="AU85">
        <f t="shared" si="23"/>
        <v>-7.4018101809967326E-5</v>
      </c>
      <c r="AW85">
        <v>82</v>
      </c>
      <c r="AX85">
        <f>IF(Z85&gt;0, (R85*SUMPRODUCT(K85:$K$98, X85:$X$98)-K85*$AZ$3)/Z85, 0)</f>
        <v>-41504956.997487664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500000</v>
      </c>
      <c r="S86">
        <f t="shared" si="29"/>
        <v>-172908285.15804392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-2.1785257941809428</v>
      </c>
      <c r="AC86">
        <f t="shared" si="30"/>
        <v>-1.9451223061357634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-2.0356999652341081E-2</v>
      </c>
      <c r="AI86">
        <f t="shared" si="34"/>
        <v>-2.0357280888475077E-2</v>
      </c>
      <c r="AJ86">
        <f t="shared" si="35"/>
        <v>-0.23340348804517941</v>
      </c>
      <c r="AK86">
        <f t="shared" si="49"/>
        <v>-0.15249680559266601</v>
      </c>
      <c r="AL86">
        <f t="shared" si="26"/>
        <v>-0.4062575745263205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-2.6259976295214383E-6</v>
      </c>
      <c r="AR86">
        <f t="shared" si="36"/>
        <v>-2.6260339082183889E-6</v>
      </c>
      <c r="AS86">
        <f t="shared" si="36"/>
        <v>-3.0108415620972429E-5</v>
      </c>
      <c r="AT86">
        <f t="shared" si="36"/>
        <v>-1.9671673470303351E-5</v>
      </c>
      <c r="AU86">
        <f t="shared" si="23"/>
        <v>-5.2406122999494168E-5</v>
      </c>
      <c r="AW86">
        <v>83</v>
      </c>
      <c r="AX86">
        <f>IF(Z86&gt;0, (R86*SUMPRODUCT(K86:$K$98, X86:$X$98)-K86*$AZ$3)/Z86, 0)</f>
        <v>-172908285.15804392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500000</v>
      </c>
      <c r="S87">
        <f t="shared" si="29"/>
        <v>-837092059.51022935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-1.9451223061357634</v>
      </c>
      <c r="AC87">
        <f t="shared" si="30"/>
        <v>-1.7367186223632494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-4.5311232272240137E-3</v>
      </c>
      <c r="AI87">
        <f t="shared" si="34"/>
        <v>-4.5311750948353064E-3</v>
      </c>
      <c r="AJ87">
        <f t="shared" si="35"/>
        <v>-0.20840368377251406</v>
      </c>
      <c r="AK87">
        <f t="shared" si="49"/>
        <v>-0.13615856142950344</v>
      </c>
      <c r="AL87">
        <f t="shared" si="26"/>
        <v>-0.34909342029685281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-5.2187730514632227E-7</v>
      </c>
      <c r="AR87">
        <f t="shared" si="36"/>
        <v>-5.2188327905783345E-7</v>
      </c>
      <c r="AS87">
        <f t="shared" si="36"/>
        <v>-2.4003132869197721E-5</v>
      </c>
      <c r="AT87">
        <f t="shared" si="36"/>
        <v>-1.5682218193602925E-5</v>
      </c>
      <c r="AU87">
        <f t="shared" si="23"/>
        <v>-4.0207234341858482E-5</v>
      </c>
      <c r="AW87">
        <v>84</v>
      </c>
      <c r="AX87">
        <f>IF(Z87&gt;0, (R87*SUMPRODUCT(K87:$K$98, X87:$X$98)-K87*$AZ$3)/Z87, 0)</f>
        <v>-837092059.51022935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500000</v>
      </c>
      <c r="S88">
        <f t="shared" si="29"/>
        <v>-4836571940.8056908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-1.7367186223632494</v>
      </c>
      <c r="AC88">
        <f t="shared" si="30"/>
        <v>-1.5506420819457836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-8.6667486640680557E-4</v>
      </c>
      <c r="AI88">
        <f t="shared" si="34"/>
        <v>-8.6668288159866518E-4</v>
      </c>
      <c r="AJ88">
        <f t="shared" si="35"/>
        <v>-0.1860765404174658</v>
      </c>
      <c r="AK88">
        <f t="shared" si="49"/>
        <v>-0.12157030356542747</v>
      </c>
      <c r="AL88">
        <f t="shared" si="26"/>
        <v>-0.30851352686449196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-8.9125241026828339E-8</v>
      </c>
      <c r="AR88">
        <f t="shared" si="36"/>
        <v>-8.9126065275844959E-8</v>
      </c>
      <c r="AS88">
        <f t="shared" si="36"/>
        <v>-1.9135338010783668E-5</v>
      </c>
      <c r="AT88">
        <f t="shared" si="36"/>
        <v>-1.2501784725677757E-5</v>
      </c>
      <c r="AU88">
        <f t="shared" si="23"/>
        <v>-3.172624880173727E-5</v>
      </c>
      <c r="AW88">
        <v>85</v>
      </c>
      <c r="AX88">
        <f>IF(Z88&gt;0, (R88*SUMPRODUCT(K88:$K$98, X88:$X$98)-K88*$AZ$3)/Z88, 0)</f>
        <v>-4836571940.8056908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-1.5506420819457836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-1.6030383719336066E-4</v>
      </c>
      <c r="AI89">
        <f t="shared" si="34"/>
        <v>-1.6030383719336066E-4</v>
      </c>
      <c r="AJ89">
        <f t="shared" si="35"/>
        <v>-1.5506420819457836</v>
      </c>
      <c r="AK89">
        <f t="shared" si="49"/>
        <v>-0.10854494573620486</v>
      </c>
      <c r="AL89">
        <f t="shared" si="26"/>
        <v>-1.6593473315191818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-1.4718732439727468E-8</v>
      </c>
      <c r="AR89">
        <f t="shared" si="36"/>
        <v>-1.4718732439727468E-8</v>
      </c>
      <c r="AS89">
        <f t="shared" si="36"/>
        <v>-1.4237641664442471E-4</v>
      </c>
      <c r="AT89">
        <f t="shared" si="36"/>
        <v>-9.9663491651097324E-6</v>
      </c>
      <c r="AU89">
        <f t="shared" si="23"/>
        <v>-1.5235748454197419E-4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25737.184377197682</v>
      </c>
      <c r="AO91" s="8">
        <f t="shared" si="50"/>
        <v>-2573.7184377197682</v>
      </c>
      <c r="AP91" s="8">
        <f t="shared" si="50"/>
        <v>-489.88278457581515</v>
      </c>
      <c r="AQ91" s="8">
        <f t="shared" si="50"/>
        <v>-15078.810376619973</v>
      </c>
      <c r="AR91" s="8">
        <f t="shared" si="50"/>
        <v>7594.772778282123</v>
      </c>
      <c r="AS91" s="8">
        <f t="shared" si="50"/>
        <v>-555.26558422094399</v>
      </c>
      <c r="AT91" s="8">
        <f t="shared" si="50"/>
        <v>246.00563091571789</v>
      </c>
      <c r="AU91" s="8">
        <f t="shared" si="50"/>
        <v>7285.5128249769032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46550-1780-40C8-BF80-65B6645FD768}">
  <sheetPr codeName="Sheet8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35098.446924080999</v>
      </c>
      <c r="K3">
        <v>1</v>
      </c>
      <c r="L3" s="2">
        <v>0</v>
      </c>
      <c r="O3">
        <f>$C$3</f>
        <v>35098.446924080999</v>
      </c>
      <c r="P3">
        <f>O3*C5</f>
        <v>3509.8446924080999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35098.446924080999</v>
      </c>
      <c r="AF3">
        <f t="shared" ref="AF3:AG34" si="4">-$Z3*P3</f>
        <v>-3509.8446924080999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31315.4524898729</v>
      </c>
      <c r="AJ3">
        <f t="shared" ref="AJ3:AJ66" si="7">AB3-AC3</f>
        <v>0</v>
      </c>
      <c r="AL3">
        <f t="shared" ref="AL3:AL34" si="8">SUM(AI3:AK3)</f>
        <v>31315.4524898729</v>
      </c>
      <c r="AN3">
        <f t="shared" ref="AN3:AU34" si="9">AE3*$K3</f>
        <v>35098.446924080999</v>
      </c>
      <c r="AO3">
        <f t="shared" si="9"/>
        <v>-3509.8446924080999</v>
      </c>
      <c r="AP3">
        <f t="shared" si="9"/>
        <v>-273.14974180000002</v>
      </c>
      <c r="AQ3">
        <f t="shared" si="9"/>
        <v>0</v>
      </c>
      <c r="AR3">
        <f t="shared" si="9"/>
        <v>31315.4524898729</v>
      </c>
      <c r="AS3">
        <f t="shared" si="9"/>
        <v>0</v>
      </c>
      <c r="AT3">
        <f t="shared" si="9"/>
        <v>0</v>
      </c>
      <c r="AU3">
        <f t="shared" si="9"/>
        <v>31315.4524898729</v>
      </c>
      <c r="AW3">
        <v>0</v>
      </c>
      <c r="AX3">
        <f>IF(Z3&gt;0, (R3*SUMPRODUCT(K3:$K$98, X3:$X$98)-K3*$AZ$3)/Z3, 0)</f>
        <v>0</v>
      </c>
      <c r="AZ3">
        <f>C6*ABS(SUMPRODUCT(X4:X79, K4:K79))/1</f>
        <v>20290.250449185431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1378.7287533249291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1361.0122280963078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-1361.0122280963078</v>
      </c>
      <c r="AK4">
        <f>G4*SUM(AB4, AE4:AF4)</f>
        <v>0</v>
      </c>
      <c r="AL4">
        <f t="shared" si="8"/>
        <v>-2785.9617280963075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-1329.3679447709674</v>
      </c>
      <c r="AR4">
        <f t="shared" si="9"/>
        <v>-1329.3679447709674</v>
      </c>
      <c r="AS4">
        <f t="shared" si="9"/>
        <v>-1269.7194030192254</v>
      </c>
      <c r="AT4">
        <f t="shared" si="9"/>
        <v>0</v>
      </c>
      <c r="AU4">
        <f t="shared" si="9"/>
        <v>-2599.0873477901928</v>
      </c>
      <c r="AW4">
        <v>1</v>
      </c>
      <c r="AX4">
        <f>IF(Z4&gt;0, (R4*SUMPRODUCT(K4:$K$98, X4:$X$98)-K4*$AZ$3)/Z4, 0)</f>
        <v>1378.7287533249291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500000</v>
      </c>
      <c r="S5">
        <f t="shared" si="1"/>
        <v>1652.8065446201342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1361.0122280963078</v>
      </c>
      <c r="AC5">
        <f t="shared" si="2"/>
        <v>1610.5266647360695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-1429.629275122139</v>
      </c>
      <c r="AI5">
        <f t="shared" si="6"/>
        <v>-1453.9897586581328</v>
      </c>
      <c r="AJ5">
        <f t="shared" si="7"/>
        <v>-249.5144366397617</v>
      </c>
      <c r="AK5">
        <f>G5*SUM(AB5, AE5:AF5)</f>
        <v>55.801501351948623</v>
      </c>
      <c r="AL5">
        <f t="shared" si="8"/>
        <v>-1647.7026939459458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-1222.4874554560458</v>
      </c>
      <c r="AR5">
        <f t="shared" si="9"/>
        <v>-1243.3183002420494</v>
      </c>
      <c r="AS5">
        <f t="shared" si="9"/>
        <v>-213.36179529565891</v>
      </c>
      <c r="AT5">
        <f t="shared" si="9"/>
        <v>47.716311204205546</v>
      </c>
      <c r="AU5">
        <f t="shared" si="9"/>
        <v>-1408.9637843335026</v>
      </c>
      <c r="AW5">
        <v>2</v>
      </c>
      <c r="AX5">
        <f>IF(Z5&gt;0, (R5*SUMPRODUCT(K5:$K$98, X5:$X$98)-K5*$AZ$3)/Z5, 0)</f>
        <v>1652.8065446201342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500000</v>
      </c>
      <c r="S6">
        <f t="shared" si="1"/>
        <v>2169.1541129886837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1610.5266647360695</v>
      </c>
      <c r="AC6">
        <f t="shared" si="2"/>
        <v>2086.2923519097985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-1437.5910614256563</v>
      </c>
      <c r="AI6">
        <f t="shared" si="6"/>
        <v>-1461.6360605732191</v>
      </c>
      <c r="AJ6">
        <f t="shared" si="7"/>
        <v>-475.76568717372902</v>
      </c>
      <c r="AK6">
        <f>G6*SUM(AB6, AE6:AF6)</f>
        <v>94.215809887060075</v>
      </c>
      <c r="AL6">
        <f t="shared" si="8"/>
        <v>-1843.1859378598881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-1108.9721630664658</v>
      </c>
      <c r="AR6">
        <f t="shared" si="9"/>
        <v>-1127.5207165675986</v>
      </c>
      <c r="AS6">
        <f t="shared" si="9"/>
        <v>-367.01042276558331</v>
      </c>
      <c r="AT6">
        <f t="shared" si="9"/>
        <v>72.679020681929273</v>
      </c>
      <c r="AU6">
        <f t="shared" si="9"/>
        <v>-1421.8521186512526</v>
      </c>
      <c r="AW6">
        <v>3</v>
      </c>
      <c r="AX6">
        <f>IF(Z6&gt;0, (R6*SUMPRODUCT(K6:$K$98, X6:$X$98)-K6*$AZ$3)/Z6, 0)</f>
        <v>2169.1541129886837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500000</v>
      </c>
      <c r="S7">
        <f t="shared" si="1"/>
        <v>2516.1994064537539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2086.2923519097985</v>
      </c>
      <c r="AC7">
        <f t="shared" si="2"/>
        <v>2388.5870228689182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-1449.144970425273</v>
      </c>
      <c r="AI7">
        <f t="shared" si="6"/>
        <v>-1472.8770623328387</v>
      </c>
      <c r="AJ7">
        <f t="shared" si="7"/>
        <v>-302.29467095911968</v>
      </c>
      <c r="AK7">
        <f>G7*SUM(AB7, AE7:AF7)</f>
        <v>102.4369544787711</v>
      </c>
      <c r="AL7">
        <f t="shared" si="8"/>
        <v>-1672.7347788131874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-1017.0912240454958</v>
      </c>
      <c r="AR7">
        <f t="shared" si="9"/>
        <v>-1033.7477372998894</v>
      </c>
      <c r="AS7">
        <f t="shared" si="9"/>
        <v>-212.16735604996953</v>
      </c>
      <c r="AT7">
        <f t="shared" si="9"/>
        <v>71.896000431020099</v>
      </c>
      <c r="AU7">
        <f t="shared" si="9"/>
        <v>-1174.0190929188389</v>
      </c>
      <c r="AW7">
        <v>4</v>
      </c>
      <c r="AX7">
        <f>IF(Z7&gt;0, (R7*SUMPRODUCT(K7:$K$98, X7:$X$98)-K7*$AZ$3)/Z7, 0)</f>
        <v>2516.1994064537539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500000</v>
      </c>
      <c r="S8">
        <f t="shared" si="1"/>
        <v>2475.5778690288253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2388.5870228689182</v>
      </c>
      <c r="AC8">
        <f t="shared" si="2"/>
        <v>2319.2896913218119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-1461.4188971750336</v>
      </c>
      <c r="AI8">
        <f t="shared" si="6"/>
        <v>-1484.8405972186649</v>
      </c>
      <c r="AJ8">
        <f t="shared" si="7"/>
        <v>69.297331547106296</v>
      </c>
      <c r="AK8">
        <f t="shared" ref="AK8:AK71" si="22">G8*SUM(AB8:AB8, AE8:AF8)</f>
        <v>50.876903587107954</v>
      </c>
      <c r="AL8">
        <f t="shared" si="8"/>
        <v>-1364.6663620844506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-957.44026350573904</v>
      </c>
      <c r="AR8">
        <f t="shared" si="9"/>
        <v>-972.78485683546444</v>
      </c>
      <c r="AS8">
        <f t="shared" si="9"/>
        <v>45.399751915729837</v>
      </c>
      <c r="AT8">
        <f t="shared" si="9"/>
        <v>33.331713494986062</v>
      </c>
      <c r="AU8">
        <f t="shared" si="9"/>
        <v>-894.0533914247485</v>
      </c>
      <c r="AW8">
        <v>5</v>
      </c>
      <c r="AX8">
        <f>IF(Z8&gt;0, (R8*SUMPRODUCT(K8:$K$98, X8:$X$98)-K8*$AZ$3)/Z8, 0)</f>
        <v>2475.5778690288253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500000</v>
      </c>
      <c r="S9">
        <f t="shared" si="1"/>
        <v>2234.1657518654524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2319.2896913218119</v>
      </c>
      <c r="AC9">
        <f t="shared" si="2"/>
        <v>2065.5913031379096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-1476.1474924758577</v>
      </c>
      <c r="AI9">
        <f t="shared" si="6"/>
        <v>-1499.2611681444289</v>
      </c>
      <c r="AJ9">
        <f t="shared" si="7"/>
        <v>253.69838818390235</v>
      </c>
      <c r="AK9">
        <f t="shared" si="22"/>
        <v>13.68380917879869</v>
      </c>
      <c r="AL9">
        <f t="shared" si="8"/>
        <v>-1231.878970781728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-915.89129538347981</v>
      </c>
      <c r="AR9">
        <f t="shared" si="9"/>
        <v>-930.23241946292717</v>
      </c>
      <c r="AS9">
        <f t="shared" si="9"/>
        <v>157.40984324048193</v>
      </c>
      <c r="AT9">
        <f t="shared" si="9"/>
        <v>8.4902638648456445</v>
      </c>
      <c r="AU9">
        <f t="shared" si="9"/>
        <v>-764.33231235759956</v>
      </c>
      <c r="AW9">
        <v>6</v>
      </c>
      <c r="AX9">
        <f>IF(Z9&gt;0, (R9*SUMPRODUCT(K9:$K$98, X9:$X$98)-K9*$AZ$3)/Z9, 0)</f>
        <v>2234.1657518654524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500000</v>
      </c>
      <c r="S10">
        <f t="shared" si="1"/>
        <v>1968.4250860104592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2065.5913031379096</v>
      </c>
      <c r="AC10">
        <f t="shared" si="2"/>
        <v>1795.8257407498495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-1492.7680820968462</v>
      </c>
      <c r="AI10">
        <f t="shared" si="6"/>
        <v>-1515.5759826046269</v>
      </c>
      <c r="AJ10">
        <f t="shared" si="7"/>
        <v>269.76556238806006</v>
      </c>
      <c r="AK10">
        <f t="shared" si="22"/>
        <v>8.4689243428654297</v>
      </c>
      <c r="AL10">
        <f t="shared" si="8"/>
        <v>-1237.3414958737014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-878.66778832866794</v>
      </c>
      <c r="AR10">
        <f t="shared" si="9"/>
        <v>-892.09289282811676</v>
      </c>
      <c r="AS10">
        <f t="shared" si="9"/>
        <v>158.78843667249444</v>
      </c>
      <c r="AT10">
        <f t="shared" si="9"/>
        <v>4.9849478369176516</v>
      </c>
      <c r="AU10">
        <f t="shared" si="9"/>
        <v>-728.31950831870472</v>
      </c>
      <c r="AW10">
        <v>7</v>
      </c>
      <c r="AX10">
        <f>IF(Z10&gt;0, (R10*SUMPRODUCT(K10:$K$98, X10:$X$98)-K10*$AZ$3)/Z10, 0)</f>
        <v>1968.4250860104592</v>
      </c>
    </row>
    <row r="11" spans="1:52" x14ac:dyDescent="0.25">
      <c r="A11" t="s">
        <v>33</v>
      </c>
      <c r="C11" s="12">
        <f>AU81</f>
        <v>9906.0650054463458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500000</v>
      </c>
      <c r="S11">
        <f t="shared" si="1"/>
        <v>1679.4915340648918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1795.8257407498495</v>
      </c>
      <c r="AC11">
        <f t="shared" si="2"/>
        <v>1511.8199978218545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-1513.7808838118626</v>
      </c>
      <c r="AI11">
        <f t="shared" si="6"/>
        <v>-1536.2850162703749</v>
      </c>
      <c r="AJ11">
        <f t="shared" si="7"/>
        <v>284.00574292799502</v>
      </c>
      <c r="AK11">
        <f t="shared" si="22"/>
        <v>4.3099817777996385</v>
      </c>
      <c r="AL11">
        <f t="shared" si="8"/>
        <v>-1247.9692915645801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-846.67072237026673</v>
      </c>
      <c r="AR11">
        <f t="shared" si="9"/>
        <v>-859.25747801549971</v>
      </c>
      <c r="AS11">
        <f t="shared" si="9"/>
        <v>158.84686488882551</v>
      </c>
      <c r="AT11">
        <f t="shared" si="9"/>
        <v>2.4106100322943651</v>
      </c>
      <c r="AU11">
        <f t="shared" si="9"/>
        <v>-698.00000309437974</v>
      </c>
      <c r="AW11">
        <v>8</v>
      </c>
      <c r="AX11">
        <f>IF(Z11&gt;0, (R11*SUMPRODUCT(K11:$K$98, X11:$X$98)-K11*$AZ$3)/Z11, 0)</f>
        <v>1679.4915340648918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500000</v>
      </c>
      <c r="S12">
        <f t="shared" si="1"/>
        <v>1384.0782970163461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1511.8199978218545</v>
      </c>
      <c r="AC12">
        <f t="shared" si="2"/>
        <v>1229.1777788907111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-1539.8268100850887</v>
      </c>
      <c r="AI12">
        <f t="shared" si="6"/>
        <v>-1562.0289098785117</v>
      </c>
      <c r="AJ12">
        <f t="shared" si="7"/>
        <v>282.64221893114336</v>
      </c>
      <c r="AK12">
        <f t="shared" si="22"/>
        <v>3.4771859949902653</v>
      </c>
      <c r="AL12">
        <f t="shared" si="8"/>
        <v>-1275.909504952378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-818.43431900165342</v>
      </c>
      <c r="AR12">
        <f t="shared" si="9"/>
        <v>-830.23497106578577</v>
      </c>
      <c r="AS12">
        <f t="shared" si="9"/>
        <v>150.22734404737628</v>
      </c>
      <c r="AT12">
        <f t="shared" si="9"/>
        <v>1.8481613212687773</v>
      </c>
      <c r="AU12">
        <f t="shared" si="9"/>
        <v>-678.1594656971406</v>
      </c>
      <c r="AW12">
        <v>9</v>
      </c>
      <c r="AX12">
        <f>IF(Z12&gt;0, (R12*SUMPRODUCT(K12:$K$98, X12:$X$98)-K12*$AZ$3)/Z12, 0)</f>
        <v>1384.0782970163461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500000</v>
      </c>
      <c r="S13">
        <f t="shared" si="1"/>
        <v>1077.3362412056538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1229.1777788907111</v>
      </c>
      <c r="AC13">
        <f t="shared" si="2"/>
        <v>943.81680427604988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-1568.9691073616943</v>
      </c>
      <c r="AI13">
        <f t="shared" si="6"/>
        <v>-1590.870737701815</v>
      </c>
      <c r="AJ13">
        <f t="shared" si="7"/>
        <v>285.36097461466125</v>
      </c>
      <c r="AK13">
        <f t="shared" si="22"/>
        <v>2.4583555577814225</v>
      </c>
      <c r="AL13">
        <f t="shared" si="8"/>
        <v>-1303.0514075293722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-792.70319373315124</v>
      </c>
      <c r="AR13">
        <f t="shared" si="9"/>
        <v>-803.76873494560425</v>
      </c>
      <c r="AS13">
        <f t="shared" si="9"/>
        <v>144.17527718198679</v>
      </c>
      <c r="AT13">
        <f t="shared" si="9"/>
        <v>1.242055240502407</v>
      </c>
      <c r="AU13">
        <f t="shared" si="9"/>
        <v>-658.3514025231151</v>
      </c>
      <c r="AW13">
        <v>10</v>
      </c>
      <c r="AX13">
        <f>IF(Z13&gt;0, (R13*SUMPRODUCT(K13:$K$98, X13:$X$98)-K13*$AZ$3)/Z13, 0)</f>
        <v>1077.3362412056538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500000</v>
      </c>
      <c r="S14">
        <f t="shared" si="1"/>
        <v>1445.9944936969432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943.81680427604988</v>
      </c>
      <c r="AC14">
        <f t="shared" si="2"/>
        <v>1249.4790179336742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-1603.9488146870679</v>
      </c>
      <c r="AI14">
        <f t="shared" si="6"/>
        <v>-1625.5512312830529</v>
      </c>
      <c r="AJ14">
        <f t="shared" si="7"/>
        <v>-305.66221365762431</v>
      </c>
      <c r="AK14">
        <f t="shared" si="22"/>
        <v>66.067176299323492</v>
      </c>
      <c r="AL14">
        <f t="shared" si="8"/>
        <v>-1865.1462686413536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-723.55024961772585</v>
      </c>
      <c r="AR14">
        <f t="shared" si="9"/>
        <v>-733.29522014125257</v>
      </c>
      <c r="AS14">
        <f t="shared" si="9"/>
        <v>-137.88592813283114</v>
      </c>
      <c r="AT14">
        <f t="shared" si="9"/>
        <v>29.803271441826038</v>
      </c>
      <c r="AU14">
        <f t="shared" si="9"/>
        <v>-841.37787683225758</v>
      </c>
      <c r="AW14">
        <v>11</v>
      </c>
      <c r="AX14">
        <f>IF(Z14&gt;0, (R14*SUMPRODUCT(K14:$K$98, X14:$X$98)-K14*$AZ$3)/Z14, 0)</f>
        <v>1445.9944936969432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500000</v>
      </c>
      <c r="S15">
        <f t="shared" si="1"/>
        <v>1767.9797808734925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1249.4790179336742</v>
      </c>
      <c r="AC15">
        <f t="shared" si="2"/>
        <v>1506.6121677720002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-1644.8741030130859</v>
      </c>
      <c r="AI15">
        <f t="shared" si="6"/>
        <v>-1666.1782517379604</v>
      </c>
      <c r="AJ15">
        <f t="shared" si="7"/>
        <v>-257.13314983832606</v>
      </c>
      <c r="AK15">
        <f t="shared" si="22"/>
        <v>87.463531255357196</v>
      </c>
      <c r="AL15">
        <f t="shared" si="8"/>
        <v>-1835.8478703209294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-662.51060292064835</v>
      </c>
      <c r="AR15">
        <f t="shared" si="9"/>
        <v>-671.09133526397682</v>
      </c>
      <c r="AS15">
        <f t="shared" si="9"/>
        <v>-103.56624730015555</v>
      </c>
      <c r="AT15">
        <f t="shared" si="9"/>
        <v>35.227934295646619</v>
      </c>
      <c r="AU15">
        <f t="shared" si="9"/>
        <v>-739.42964826848572</v>
      </c>
      <c r="AW15">
        <v>12</v>
      </c>
      <c r="AX15">
        <f>IF(Z15&gt;0, (R15*SUMPRODUCT(K15:$K$98, X15:$X$98)-K15*$AZ$3)/Z15, 0)</f>
        <v>1767.9797808734925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500000</v>
      </c>
      <c r="S16">
        <f t="shared" si="1"/>
        <v>2046.6152109073655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1506.6121677720002</v>
      </c>
      <c r="AC16">
        <f t="shared" si="2"/>
        <v>1719.7117429371119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-1686.5633857874698</v>
      </c>
      <c r="AI16">
        <f t="shared" si="6"/>
        <v>-1707.5701648558063</v>
      </c>
      <c r="AJ16">
        <f t="shared" si="7"/>
        <v>-213.09957516511167</v>
      </c>
      <c r="AK16">
        <f t="shared" si="22"/>
        <v>105.46285174404002</v>
      </c>
      <c r="AL16">
        <f t="shared" si="8"/>
        <v>-1815.2068882768779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-606.51956559165023</v>
      </c>
      <c r="AR16">
        <f t="shared" si="9"/>
        <v>-614.07399409541995</v>
      </c>
      <c r="AS16">
        <f t="shared" si="9"/>
        <v>-76.634571132090201</v>
      </c>
      <c r="AT16">
        <f t="shared" si="9"/>
        <v>37.926403220229915</v>
      </c>
      <c r="AU16">
        <f t="shared" si="9"/>
        <v>-652.78216200728025</v>
      </c>
      <c r="AW16">
        <v>13</v>
      </c>
      <c r="AX16">
        <f>IF(Z16&gt;0, (R16*SUMPRODUCT(K16:$K$98, X16:$X$98)-K16*$AZ$3)/Z16, 0)</f>
        <v>2046.6152109073655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500000</v>
      </c>
      <c r="S17">
        <f t="shared" si="1"/>
        <v>2287.5104641950115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1719.7117429371119</v>
      </c>
      <c r="AC17">
        <f t="shared" si="2"/>
        <v>1894.9869792077491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-1731.3161306106649</v>
      </c>
      <c r="AI17">
        <f t="shared" si="6"/>
        <v>-1752.0262760817875</v>
      </c>
      <c r="AJ17">
        <f t="shared" si="7"/>
        <v>-175.27523627063715</v>
      </c>
      <c r="AK17">
        <f t="shared" si="22"/>
        <v>120.37982200559784</v>
      </c>
      <c r="AL17">
        <f t="shared" si="8"/>
        <v>-1806.9216903468268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-555.90489739621148</v>
      </c>
      <c r="AR17">
        <f t="shared" si="9"/>
        <v>-562.55467734663807</v>
      </c>
      <c r="AS17">
        <f t="shared" si="9"/>
        <v>-56.278781507544664</v>
      </c>
      <c r="AT17">
        <f t="shared" si="9"/>
        <v>38.652520713818063</v>
      </c>
      <c r="AU17">
        <f t="shared" si="9"/>
        <v>-580.18093814036467</v>
      </c>
      <c r="AW17">
        <v>14</v>
      </c>
      <c r="AX17">
        <f>IF(Z17&gt;0, (R17*SUMPRODUCT(K17:$K$98, X17:$X$98)-K17*$AZ$3)/Z17, 0)</f>
        <v>2287.5104641950115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500000</v>
      </c>
      <c r="S18">
        <f t="shared" si="1"/>
        <v>2494.7477801180216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1894.9869792077491</v>
      </c>
      <c r="AC18">
        <f t="shared" si="2"/>
        <v>2037.1131549028694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-1780.4980110811689</v>
      </c>
      <c r="AI18">
        <f t="shared" si="6"/>
        <v>-1800.9120301970261</v>
      </c>
      <c r="AJ18">
        <f t="shared" si="7"/>
        <v>-142.12617569512031</v>
      </c>
      <c r="AK18">
        <f t="shared" si="22"/>
        <v>132.64908854454245</v>
      </c>
      <c r="AL18">
        <f t="shared" si="8"/>
        <v>-1810.389117347604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-510.44340253648568</v>
      </c>
      <c r="AR18">
        <f t="shared" si="9"/>
        <v>-516.29581085825373</v>
      </c>
      <c r="AS18">
        <f t="shared" si="9"/>
        <v>-40.745548863187302</v>
      </c>
      <c r="AT18">
        <f t="shared" si="9"/>
        <v>38.02860305298767</v>
      </c>
      <c r="AU18">
        <f t="shared" si="9"/>
        <v>-519.01275666845345</v>
      </c>
      <c r="AW18">
        <v>15</v>
      </c>
      <c r="AX18">
        <f>IF(Z18&gt;0, (R18*SUMPRODUCT(K18:$K$98, X18:$X$98)-K18*$AZ$3)/Z18, 0)</f>
        <v>2494.7477801180216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500000</v>
      </c>
      <c r="S19">
        <f t="shared" si="1"/>
        <v>2671.6589056756684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2037.1131549028694</v>
      </c>
      <c r="AC19">
        <f t="shared" si="2"/>
        <v>2149.9117819122148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-1842.3644086453523</v>
      </c>
      <c r="AI19">
        <f t="shared" si="6"/>
        <v>-1862.4821693496187</v>
      </c>
      <c r="AJ19">
        <f t="shared" si="7"/>
        <v>-112.79862700934541</v>
      </c>
      <c r="AK19">
        <f t="shared" si="22"/>
        <v>142.59792084320088</v>
      </c>
      <c r="AL19">
        <f t="shared" si="8"/>
        <v>-1832.6828755157633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-471.5889436993221</v>
      </c>
      <c r="AR19">
        <f t="shared" si="9"/>
        <v>-476.73847517941437</v>
      </c>
      <c r="AS19">
        <f t="shared" si="9"/>
        <v>-28.872998801134987</v>
      </c>
      <c r="AT19">
        <f t="shared" si="9"/>
        <v>36.500706672688196</v>
      </c>
      <c r="AU19">
        <f t="shared" si="9"/>
        <v>-469.11076730786112</v>
      </c>
      <c r="AW19">
        <v>16</v>
      </c>
      <c r="AX19">
        <f>IF(Z19&gt;0, (R19*SUMPRODUCT(K19:$K$98, X19:$X$98)-K19*$AZ$3)/Z19, 0)</f>
        <v>2671.6589056756684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500000</v>
      </c>
      <c r="S20">
        <f t="shared" si="1"/>
        <v>2818.6835099763703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2149.9117819122148</v>
      </c>
      <c r="AC20">
        <f t="shared" si="2"/>
        <v>2234.7889360216668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-1907.4220268118986</v>
      </c>
      <c r="AI20">
        <f t="shared" si="6"/>
        <v>-1927.2432388077818</v>
      </c>
      <c r="AJ20">
        <f t="shared" si="7"/>
        <v>-84.877154109452022</v>
      </c>
      <c r="AK20">
        <f t="shared" si="22"/>
        <v>150.49382473385506</v>
      </c>
      <c r="AL20">
        <f t="shared" si="8"/>
        <v>-1861.6265681833788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-435.93009312227389</v>
      </c>
      <c r="AR20">
        <f t="shared" si="9"/>
        <v>-440.46011462234219</v>
      </c>
      <c r="AS20">
        <f t="shared" si="9"/>
        <v>-19.398174695890642</v>
      </c>
      <c r="AT20">
        <f t="shared" si="9"/>
        <v>34.394479097113965</v>
      </c>
      <c r="AU20">
        <f t="shared" si="9"/>
        <v>-425.46381022111888</v>
      </c>
      <c r="AW20">
        <v>17</v>
      </c>
      <c r="AX20">
        <f>IF(Z20&gt;0, (R20*SUMPRODUCT(K20:$K$98, X20:$X$98)-K20*$AZ$3)/Z20, 0)</f>
        <v>2818.6835099763703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500000</v>
      </c>
      <c r="S21">
        <f t="shared" si="1"/>
        <v>2939.5089132821649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2234.7889360216668</v>
      </c>
      <c r="AC21">
        <f t="shared" si="2"/>
        <v>2295.7035730857997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-1968.993610883442</v>
      </c>
      <c r="AI21">
        <f t="shared" si="6"/>
        <v>-1988.5181610788222</v>
      </c>
      <c r="AJ21">
        <f t="shared" si="7"/>
        <v>-60.914637064132876</v>
      </c>
      <c r="AK21">
        <f t="shared" si="22"/>
        <v>156.43522552151668</v>
      </c>
      <c r="AL21">
        <f t="shared" si="8"/>
        <v>-1892.9975726214384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-401.78742568511666</v>
      </c>
      <c r="AR21">
        <f t="shared" si="9"/>
        <v>-405.77155174692848</v>
      </c>
      <c r="AS21">
        <f t="shared" si="9"/>
        <v>-12.430073453392207</v>
      </c>
      <c r="AT21">
        <f t="shared" si="9"/>
        <v>31.921742255202059</v>
      </c>
      <c r="AU21">
        <f t="shared" si="9"/>
        <v>-386.27988294511857</v>
      </c>
      <c r="AW21">
        <v>18</v>
      </c>
      <c r="AX21">
        <f>IF(Z21&gt;0, (R21*SUMPRODUCT(K21:$K$98, X21:$X$98)-K21*$AZ$3)/Z21, 0)</f>
        <v>2939.5089132821649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500000</v>
      </c>
      <c r="S22">
        <f t="shared" si="1"/>
        <v>3039.310794635669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2295.7035730857997</v>
      </c>
      <c r="AC22">
        <f t="shared" si="2"/>
        <v>2337.5275136385449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-2037.1497848485471</v>
      </c>
      <c r="AI22">
        <f t="shared" si="6"/>
        <v>-2056.377232052731</v>
      </c>
      <c r="AJ22">
        <f t="shared" si="7"/>
        <v>-41.823940552745171</v>
      </c>
      <c r="AK22">
        <f t="shared" si="22"/>
        <v>160.699250116006</v>
      </c>
      <c r="AL22">
        <f t="shared" si="8"/>
        <v>-1937.5019224894702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-371.15641719613427</v>
      </c>
      <c r="AR22">
        <f t="shared" si="9"/>
        <v>-374.65954223348308</v>
      </c>
      <c r="AS22">
        <f t="shared" si="9"/>
        <v>-7.6200699840709483</v>
      </c>
      <c r="AT22">
        <f t="shared" si="9"/>
        <v>29.278435175838851</v>
      </c>
      <c r="AU22">
        <f t="shared" si="9"/>
        <v>-353.00117704171521</v>
      </c>
      <c r="AW22">
        <v>19</v>
      </c>
      <c r="AX22">
        <f>IF(Z22&gt;0, (R22*SUMPRODUCT(K22:$K$98, X22:$X$98)-K22*$AZ$3)/Z22, 0)</f>
        <v>3039.310794635669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500000</v>
      </c>
      <c r="S23">
        <f t="shared" si="1"/>
        <v>3120.0236501171639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2337.5275136385449</v>
      </c>
      <c r="AC23">
        <f t="shared" si="2"/>
        <v>2362.4526734405013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-2108.139611850575</v>
      </c>
      <c r="AI23">
        <f t="shared" si="6"/>
        <v>-2127.0693776021244</v>
      </c>
      <c r="AJ23">
        <f t="shared" si="7"/>
        <v>-24.925159801956397</v>
      </c>
      <c r="AK23">
        <f t="shared" si="22"/>
        <v>163.62692595469815</v>
      </c>
      <c r="AL23">
        <f t="shared" si="8"/>
        <v>-1988.3676114493826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-342.93779997322167</v>
      </c>
      <c r="AR23">
        <f t="shared" si="9"/>
        <v>-346.01716539302242</v>
      </c>
      <c r="AS23">
        <f t="shared" si="9"/>
        <v>-4.0546553076532081</v>
      </c>
      <c r="AT23">
        <f t="shared" si="9"/>
        <v>26.617714352431978</v>
      </c>
      <c r="AU23">
        <f t="shared" si="9"/>
        <v>-323.45410634824361</v>
      </c>
      <c r="AW23">
        <v>20</v>
      </c>
      <c r="AX23">
        <f>IF(Z23&gt;0, (R23*SUMPRODUCT(K23:$K$98, X23:$X$98)-K23*$AZ$3)/Z23, 0)</f>
        <v>3120.0236501171639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500000</v>
      </c>
      <c r="S24">
        <f t="shared" si="1"/>
        <v>3184.4061265832815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2362.4526734405013</v>
      </c>
      <c r="AC24">
        <f t="shared" si="2"/>
        <v>2373.1591386441482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-2187.4279456343638</v>
      </c>
      <c r="AI24">
        <f t="shared" si="6"/>
        <v>-2206.059042331116</v>
      </c>
      <c r="AJ24">
        <f t="shared" si="7"/>
        <v>-10.706465203646985</v>
      </c>
      <c r="AK24">
        <f t="shared" si="22"/>
        <v>165.37168714083509</v>
      </c>
      <c r="AL24">
        <f t="shared" si="8"/>
        <v>-2051.3938203939279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-317.71061278852756</v>
      </c>
      <c r="AR24">
        <f t="shared" si="9"/>
        <v>-320.41666633431907</v>
      </c>
      <c r="AS24">
        <f t="shared" si="9"/>
        <v>-1.5550489914140986</v>
      </c>
      <c r="AT24">
        <f t="shared" si="9"/>
        <v>24.0192323428283</v>
      </c>
      <c r="AU24">
        <f t="shared" si="9"/>
        <v>-297.95248298290488</v>
      </c>
      <c r="AW24">
        <v>21</v>
      </c>
      <c r="AX24">
        <f>IF(Z24&gt;0, (R24*SUMPRODUCT(K24:$K$98, X24:$X$98)-K24*$AZ$3)/Z24, 0)</f>
        <v>3184.4061265832815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500000</v>
      </c>
      <c r="S25">
        <f t="shared" si="1"/>
        <v>3233.9046788532023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2373.1591386441482</v>
      </c>
      <c r="AC25">
        <f t="shared" si="2"/>
        <v>2371.2023340492519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-2279.7240943745205</v>
      </c>
      <c r="AI25">
        <f t="shared" si="6"/>
        <v>-2298.0548938995867</v>
      </c>
      <c r="AJ25">
        <f t="shared" si="7"/>
        <v>1.9568045948963118</v>
      </c>
      <c r="AK25">
        <f t="shared" si="22"/>
        <v>166.1211397050904</v>
      </c>
      <c r="AL25">
        <f t="shared" si="8"/>
        <v>-2129.9769495995997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-295.63934586558617</v>
      </c>
      <c r="AR25">
        <f t="shared" si="9"/>
        <v>-298.01652194323367</v>
      </c>
      <c r="AS25">
        <f t="shared" si="9"/>
        <v>0.25376247584058725</v>
      </c>
      <c r="AT25">
        <f t="shared" si="9"/>
        <v>21.542933725202936</v>
      </c>
      <c r="AU25">
        <f t="shared" si="9"/>
        <v>-276.21982574219015</v>
      </c>
      <c r="AW25">
        <v>22</v>
      </c>
      <c r="AX25">
        <f>IF(Z25&gt;0, (R25*SUMPRODUCT(K25:$K$98, X25:$X$98)-K25*$AZ$3)/Z25, 0)</f>
        <v>3233.9046788532023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500000</v>
      </c>
      <c r="S26">
        <f t="shared" si="1"/>
        <v>3269.082633941443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2371.2023340492519</v>
      </c>
      <c r="AC26">
        <f t="shared" si="2"/>
        <v>2357.4860312136934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-2376.8051950911959</v>
      </c>
      <c r="AI26">
        <f t="shared" si="6"/>
        <v>-2394.8338463612567</v>
      </c>
      <c r="AJ26">
        <f t="shared" si="7"/>
        <v>13.716302835558508</v>
      </c>
      <c r="AK26">
        <f t="shared" si="22"/>
        <v>165.98416338344765</v>
      </c>
      <c r="AL26">
        <f t="shared" si="8"/>
        <v>-2215.1333801422506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-275.20448592121306</v>
      </c>
      <c r="AR26">
        <f t="shared" si="9"/>
        <v>-277.29197955126614</v>
      </c>
      <c r="AS26">
        <f t="shared" si="9"/>
        <v>1.5881773055678301</v>
      </c>
      <c r="AT26">
        <f t="shared" si="9"/>
        <v>19.218902099905442</v>
      </c>
      <c r="AU26">
        <f t="shared" si="9"/>
        <v>-256.48490014579284</v>
      </c>
      <c r="AW26">
        <v>23</v>
      </c>
      <c r="AX26">
        <f>IF(Z26&gt;0, (R26*SUMPRODUCT(K26:$K$98, X26:$X$98)-K26*$AZ$3)/Z26, 0)</f>
        <v>3269.082633941443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500000</v>
      </c>
      <c r="S27">
        <f t="shared" si="1"/>
        <v>3292.0498059564234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2357.4860312136934</v>
      </c>
      <c r="AC27">
        <f t="shared" si="2"/>
        <v>2333.9985479978614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-2477.1316364840081</v>
      </c>
      <c r="AI27">
        <f t="shared" si="6"/>
        <v>-2494.856144659544</v>
      </c>
      <c r="AJ27">
        <f t="shared" si="7"/>
        <v>23.487483215832071</v>
      </c>
      <c r="AK27">
        <f t="shared" si="22"/>
        <v>165.02402218495857</v>
      </c>
      <c r="AL27">
        <f t="shared" si="8"/>
        <v>-2306.3446392587534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-256.09021452774647</v>
      </c>
      <c r="AR27">
        <f t="shared" si="9"/>
        <v>-257.92260527929909</v>
      </c>
      <c r="AS27">
        <f t="shared" si="9"/>
        <v>2.4281772219407487</v>
      </c>
      <c r="AT27">
        <f t="shared" si="9"/>
        <v>17.060472936174726</v>
      </c>
      <c r="AU27">
        <f t="shared" si="9"/>
        <v>-238.43395512118363</v>
      </c>
      <c r="AW27">
        <v>24</v>
      </c>
      <c r="AX27">
        <f>IF(Z27&gt;0, (R27*SUMPRODUCT(K27:$K$98, X27:$X$98)-K27*$AZ$3)/Z27, 0)</f>
        <v>3292.0498059564234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500000</v>
      </c>
      <c r="S28">
        <f t="shared" si="1"/>
        <v>3305.0394429660837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2333.9985479978614</v>
      </c>
      <c r="AC28">
        <f t="shared" si="2"/>
        <v>2302.6556573142043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-2590.0157355403448</v>
      </c>
      <c r="AI28">
        <f t="shared" si="6"/>
        <v>-2607.4334978473485</v>
      </c>
      <c r="AJ28">
        <f t="shared" si="7"/>
        <v>31.34289068365706</v>
      </c>
      <c r="AK28">
        <f t="shared" si="22"/>
        <v>163.3798983598503</v>
      </c>
      <c r="AL28">
        <f t="shared" si="8"/>
        <v>-2412.710708803841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-239.07175958496941</v>
      </c>
      <c r="AR28">
        <f t="shared" si="9"/>
        <v>-240.67950853630904</v>
      </c>
      <c r="AS28">
        <f t="shared" si="9"/>
        <v>2.8931098461677731</v>
      </c>
      <c r="AT28">
        <f t="shared" si="9"/>
        <v>15.080804045213275</v>
      </c>
      <c r="AU28">
        <f t="shared" si="9"/>
        <v>-222.705594644928</v>
      </c>
      <c r="AW28">
        <v>25</v>
      </c>
      <c r="AX28">
        <f>IF(Z28&gt;0, (R28*SUMPRODUCT(K28:$K$98, X28:$X$98)-K28*$AZ$3)/Z28, 0)</f>
        <v>3305.0394429660837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500000</v>
      </c>
      <c r="S29">
        <f t="shared" si="1"/>
        <v>3308.8062036139154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2302.6556573142043</v>
      </c>
      <c r="AC29">
        <f t="shared" si="2"/>
        <v>2264.2511511614598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-2716.3947844041745</v>
      </c>
      <c r="AI29">
        <f t="shared" si="6"/>
        <v>-2733.5025493488879</v>
      </c>
      <c r="AJ29">
        <f t="shared" si="7"/>
        <v>38.404506152744489</v>
      </c>
      <c r="AK29">
        <f t="shared" si="22"/>
        <v>161.18589601199432</v>
      </c>
      <c r="AL29">
        <f t="shared" si="8"/>
        <v>-2533.912147184149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-223.87249563902716</v>
      </c>
      <c r="AR29">
        <f t="shared" si="9"/>
        <v>-225.28243724801862</v>
      </c>
      <c r="AS29">
        <f t="shared" si="9"/>
        <v>3.1651189604552052</v>
      </c>
      <c r="AT29">
        <f t="shared" si="9"/>
        <v>13.284184246412083</v>
      </c>
      <c r="AU29">
        <f t="shared" si="9"/>
        <v>-208.83313404115134</v>
      </c>
      <c r="AW29">
        <v>26</v>
      </c>
      <c r="AX29">
        <f>IF(Z29&gt;0, (R29*SUMPRODUCT(K29:$K$98, X29:$X$98)-K29*$AZ$3)/Z29, 0)</f>
        <v>3308.8062036139154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500000</v>
      </c>
      <c r="S30">
        <f t="shared" si="1"/>
        <v>3304.143043274767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2264.2511511614598</v>
      </c>
      <c r="AC30">
        <f t="shared" si="2"/>
        <v>2219.5458460869168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-2860.5986145986039</v>
      </c>
      <c r="AI30">
        <f t="shared" si="6"/>
        <v>-2877.3922719631405</v>
      </c>
      <c r="AJ30">
        <f t="shared" si="7"/>
        <v>44.705305074543048</v>
      </c>
      <c r="AK30">
        <f t="shared" si="22"/>
        <v>158.4975805813022</v>
      </c>
      <c r="AL30">
        <f t="shared" si="8"/>
        <v>-2674.1893863072951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-210.4974087570827</v>
      </c>
      <c r="AR30">
        <f t="shared" si="9"/>
        <v>-211.73317155887838</v>
      </c>
      <c r="AS30">
        <f t="shared" si="9"/>
        <v>3.289643932518866</v>
      </c>
      <c r="AT30">
        <f t="shared" si="9"/>
        <v>11.663058856410908</v>
      </c>
      <c r="AU30">
        <f t="shared" si="9"/>
        <v>-196.78046876994861</v>
      </c>
      <c r="AW30">
        <v>27</v>
      </c>
      <c r="AX30">
        <f>IF(Z30&gt;0, (R30*SUMPRODUCT(K30:$K$98, X30:$X$98)-K30*$AZ$3)/Z30, 0)</f>
        <v>3304.143043274767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500000</v>
      </c>
      <c r="S31">
        <f t="shared" si="1"/>
        <v>3291.4967522285683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2219.5458460869168</v>
      </c>
      <c r="AC31">
        <f t="shared" si="2"/>
        <v>2169.0191431909816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-3026.1455161090817</v>
      </c>
      <c r="AI31">
        <f t="shared" si="6"/>
        <v>-3042.6199296241671</v>
      </c>
      <c r="AJ31">
        <f t="shared" si="7"/>
        <v>50.526702895935159</v>
      </c>
      <c r="AK31">
        <f t="shared" si="22"/>
        <v>155.36820922608419</v>
      </c>
      <c r="AL31">
        <f t="shared" si="8"/>
        <v>-2836.7250175021477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-198.82070761968347</v>
      </c>
      <c r="AR31">
        <f t="shared" si="9"/>
        <v>-199.90309263231831</v>
      </c>
      <c r="AS31">
        <f t="shared" si="9"/>
        <v>3.31965358902365</v>
      </c>
      <c r="AT31">
        <f t="shared" si="9"/>
        <v>10.207842661727311</v>
      </c>
      <c r="AU31">
        <f t="shared" si="9"/>
        <v>-186.37559638156733</v>
      </c>
      <c r="AW31">
        <v>28</v>
      </c>
      <c r="AX31">
        <f>IF(Z31&gt;0, (R31*SUMPRODUCT(K31:$K$98, X31:$X$98)-K31*$AZ$3)/Z31, 0)</f>
        <v>3291.4967522285683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500000</v>
      </c>
      <c r="S32">
        <f t="shared" si="1"/>
        <v>3271.1634379301827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2169.0191431909816</v>
      </c>
      <c r="AC32">
        <f t="shared" si="2"/>
        <v>2113.0294229473238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-3215.1165581714999</v>
      </c>
      <c r="AI32">
        <f t="shared" si="6"/>
        <v>-3231.2654717235259</v>
      </c>
      <c r="AJ32">
        <f t="shared" si="7"/>
        <v>55.989720243657757</v>
      </c>
      <c r="AK32">
        <f t="shared" si="22"/>
        <v>151.83134002336874</v>
      </c>
      <c r="AL32">
        <f t="shared" si="8"/>
        <v>-3023.4444114564994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-188.60382957597503</v>
      </c>
      <c r="AR32">
        <f t="shared" si="9"/>
        <v>-189.55115042245023</v>
      </c>
      <c r="AS32">
        <f t="shared" si="9"/>
        <v>3.2844456690077064</v>
      </c>
      <c r="AT32">
        <f t="shared" si="9"/>
        <v>8.9066668843711199</v>
      </c>
      <c r="AU32">
        <f t="shared" si="9"/>
        <v>-177.36003786907139</v>
      </c>
      <c r="AW32">
        <v>29</v>
      </c>
      <c r="AX32">
        <f>IF(Z32&gt;0, (R32*SUMPRODUCT(K32:$K$98, X32:$X$98)-K32*$AZ$3)/Z32, 0)</f>
        <v>3271.1634379301827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500000</v>
      </c>
      <c r="S33">
        <f t="shared" si="1"/>
        <v>3243.5938403482905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2113.0294229473238</v>
      </c>
      <c r="AC33">
        <f t="shared" si="2"/>
        <v>2051.953260671371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-3439.887181239048</v>
      </c>
      <c r="AI33">
        <f t="shared" si="6"/>
        <v>-3455.7026112964918</v>
      </c>
      <c r="AJ33">
        <f t="shared" si="7"/>
        <v>61.076162275952811</v>
      </c>
      <c r="AK33">
        <f t="shared" si="22"/>
        <v>147.91205960631268</v>
      </c>
      <c r="AL33">
        <f t="shared" si="8"/>
        <v>-3246.7143894142264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-180.1689556507651</v>
      </c>
      <c r="AR33">
        <f t="shared" si="9"/>
        <v>-180.99731116549188</v>
      </c>
      <c r="AS33">
        <f t="shared" si="9"/>
        <v>3.1989503703581992</v>
      </c>
      <c r="AT33">
        <f t="shared" si="9"/>
        <v>7.7471032924469458</v>
      </c>
      <c r="AU33">
        <f t="shared" si="9"/>
        <v>-170.05125750268675</v>
      </c>
      <c r="AW33">
        <v>30</v>
      </c>
      <c r="AX33">
        <f>IF(Z33&gt;0, (R33*SUMPRODUCT(K33:$K$98, X33:$X$98)-K33*$AZ$3)/Z33, 0)</f>
        <v>3243.5938403482905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500000</v>
      </c>
      <c r="S34">
        <f t="shared" si="1"/>
        <v>3208.3339254626376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2051.953260671371</v>
      </c>
      <c r="AC34">
        <f t="shared" si="2"/>
        <v>1985.64829368134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-3693.8901175573383</v>
      </c>
      <c r="AI34">
        <f t="shared" si="6"/>
        <v>-3709.3626988083297</v>
      </c>
      <c r="AJ34">
        <f t="shared" si="7"/>
        <v>66.304966990031062</v>
      </c>
      <c r="AK34">
        <f t="shared" si="22"/>
        <v>143.63672824699597</v>
      </c>
      <c r="AL34">
        <f t="shared" si="8"/>
        <v>-3499.4210035713027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-172.74349878565783</v>
      </c>
      <c r="AR34">
        <f t="shared" si="9"/>
        <v>-173.46706871748597</v>
      </c>
      <c r="AS34">
        <f t="shared" si="9"/>
        <v>3.1007289389267338</v>
      </c>
      <c r="AT34">
        <f t="shared" si="9"/>
        <v>6.7171221129659564</v>
      </c>
      <c r="AU34">
        <f t="shared" ref="AU34:AU79" si="23">AL34*$K34</f>
        <v>-163.64921766559328</v>
      </c>
      <c r="AW34">
        <v>31</v>
      </c>
      <c r="AX34">
        <f>IF(Z34&gt;0, (R34*SUMPRODUCT(K34:$K$98, X34:$X$98)-K34*$AZ$3)/Z34, 0)</f>
        <v>3208.3339254626376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500000</v>
      </c>
      <c r="S35">
        <f t="shared" si="1"/>
        <v>3165.8574638713344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1985.64829368134</v>
      </c>
      <c r="AC35">
        <f t="shared" si="2"/>
        <v>1914.5690704856231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-3979.46032294516</v>
      </c>
      <c r="AI35">
        <f t="shared" ref="AI35:AI66" si="25">SUM(AE35:AH35)</f>
        <v>-3994.5792053674945</v>
      </c>
      <c r="AJ35">
        <f t="shared" si="7"/>
        <v>71.07922319571685</v>
      </c>
      <c r="AK35">
        <f t="shared" si="22"/>
        <v>138.99538055769381</v>
      </c>
      <c r="AL35">
        <f t="shared" ref="AL35:AL79" si="26">SUM(AI35:AK35)</f>
        <v>-3784.5046016140836</v>
      </c>
      <c r="AN35">
        <f t="shared" ref="AN35:AT66" si="27">AE35*$K35</f>
        <v>0</v>
      </c>
      <c r="AO35">
        <f t="shared" si="27"/>
        <v>0</v>
      </c>
      <c r="AP35">
        <f t="shared" si="27"/>
        <v>-0.63127618567576305</v>
      </c>
      <c r="AQ35">
        <f t="shared" si="27"/>
        <v>-166.15900987534593</v>
      </c>
      <c r="AR35">
        <f t="shared" si="27"/>
        <v>-166.7902860610217</v>
      </c>
      <c r="AS35">
        <f t="shared" si="27"/>
        <v>2.9678530228863371</v>
      </c>
      <c r="AT35">
        <f t="shared" si="27"/>
        <v>5.8036348993223976</v>
      </c>
      <c r="AU35">
        <f t="shared" si="23"/>
        <v>-158.01879813881294</v>
      </c>
      <c r="AW35">
        <v>32</v>
      </c>
      <c r="AX35">
        <f>IF(Z35&gt;0, (R35*SUMPRODUCT(K35:$K$98, X35:$X$98)-K35*$AZ$3)/Z35, 0)</f>
        <v>3165.8574638713344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500000</v>
      </c>
      <c r="S36">
        <f t="shared" si="1"/>
        <v>3116.6982402860572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1914.5690704856231</v>
      </c>
      <c r="AC36">
        <f t="shared" si="2"/>
        <v>1839.1817352441535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-4300.967662550167</v>
      </c>
      <c r="AI36">
        <f t="shared" si="25"/>
        <v>-4315.7203077651502</v>
      </c>
      <c r="AJ36">
        <f t="shared" si="7"/>
        <v>75.3873352414696</v>
      </c>
      <c r="AK36">
        <f t="shared" si="22"/>
        <v>134.01983493399362</v>
      </c>
      <c r="AL36">
        <f t="shared" si="26"/>
        <v>-4106.3131375896874</v>
      </c>
      <c r="AN36">
        <f t="shared" si="27"/>
        <v>0</v>
      </c>
      <c r="AO36">
        <f t="shared" si="27"/>
        <v>0</v>
      </c>
      <c r="AP36">
        <f t="shared" si="27"/>
        <v>-0.54998594636915832</v>
      </c>
      <c r="AQ36">
        <f t="shared" si="27"/>
        <v>-160.3422122419307</v>
      </c>
      <c r="AR36">
        <f t="shared" si="27"/>
        <v>-160.89219818829983</v>
      </c>
      <c r="AS36">
        <f t="shared" si="27"/>
        <v>2.8104773288330454</v>
      </c>
      <c r="AT36">
        <f t="shared" si="27"/>
        <v>4.996326060464602</v>
      </c>
      <c r="AU36">
        <f t="shared" si="23"/>
        <v>-153.08539479900219</v>
      </c>
      <c r="AW36">
        <v>33</v>
      </c>
      <c r="AX36">
        <f>IF(Z36&gt;0, (R36*SUMPRODUCT(K36:$K$98, X36:$X$98)-K36*$AZ$3)/Z36, 0)</f>
        <v>3116.6982402860572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500000</v>
      </c>
      <c r="S37">
        <f t="shared" si="1"/>
        <v>3061.1452995016011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1839.1817352441535</v>
      </c>
      <c r="AC37">
        <f t="shared" si="2"/>
        <v>1759.8856610681837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-4646.9478134367528</v>
      </c>
      <c r="AI37">
        <f t="shared" si="25"/>
        <v>-4661.3205848089146</v>
      </c>
      <c r="AJ37">
        <f t="shared" si="7"/>
        <v>79.296074175969807</v>
      </c>
      <c r="AK37">
        <f t="shared" si="22"/>
        <v>128.74272146709075</v>
      </c>
      <c r="AL37">
        <f t="shared" si="26"/>
        <v>-4453.2817891658542</v>
      </c>
      <c r="AN37">
        <f t="shared" si="27"/>
        <v>0</v>
      </c>
      <c r="AO37">
        <f t="shared" si="27"/>
        <v>0</v>
      </c>
      <c r="AP37">
        <f t="shared" si="27"/>
        <v>-0.47841433990509091</v>
      </c>
      <c r="AQ37">
        <f t="shared" si="27"/>
        <v>-154.67903949580102</v>
      </c>
      <c r="AR37">
        <f t="shared" si="27"/>
        <v>-155.15745383570612</v>
      </c>
      <c r="AS37">
        <f t="shared" si="27"/>
        <v>2.6394616599439762</v>
      </c>
      <c r="AT37">
        <f t="shared" si="27"/>
        <v>4.2853505780770433</v>
      </c>
      <c r="AU37">
        <f t="shared" si="23"/>
        <v>-148.2326415976851</v>
      </c>
      <c r="AW37">
        <v>34</v>
      </c>
      <c r="AX37">
        <f>IF(Z37&gt;0, (R37*SUMPRODUCT(K37:$K$98, X37:$X$98)-K37*$AZ$3)/Z37, 0)</f>
        <v>3061.1452995016011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500000</v>
      </c>
      <c r="S38">
        <f t="shared" si="1"/>
        <v>3000.3146900713568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1759.8856610681837</v>
      </c>
      <c r="AC38">
        <f t="shared" si="2"/>
        <v>1677.569244845562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-5015.324528695538</v>
      </c>
      <c r="AI38">
        <f t="shared" si="25"/>
        <v>-5029.3028061275436</v>
      </c>
      <c r="AJ38">
        <f t="shared" si="7"/>
        <v>82.316416222621683</v>
      </c>
      <c r="AK38">
        <f t="shared" si="22"/>
        <v>123.19199627477288</v>
      </c>
      <c r="AL38">
        <f t="shared" si="26"/>
        <v>-4823.794393630149</v>
      </c>
      <c r="AN38">
        <f t="shared" si="27"/>
        <v>0</v>
      </c>
      <c r="AO38">
        <f t="shared" si="27"/>
        <v>0</v>
      </c>
      <c r="AP38">
        <f t="shared" si="27"/>
        <v>-0.41543138593968021</v>
      </c>
      <c r="AQ38">
        <f t="shared" si="27"/>
        <v>-149.05436167139592</v>
      </c>
      <c r="AR38">
        <f t="shared" si="27"/>
        <v>-149.46979305733561</v>
      </c>
      <c r="AS38">
        <f t="shared" si="27"/>
        <v>2.4464261096043343</v>
      </c>
      <c r="AT38">
        <f t="shared" si="27"/>
        <v>3.6612395195365761</v>
      </c>
      <c r="AU38">
        <f t="shared" si="23"/>
        <v>-143.3621274281947</v>
      </c>
      <c r="AW38">
        <v>35</v>
      </c>
      <c r="AX38">
        <f>IF(Z38&gt;0, (R38*SUMPRODUCT(K38:$K$98, X38:$X$98)-K38*$AZ$3)/Z38, 0)</f>
        <v>3000.3146900713568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500000</v>
      </c>
      <c r="S39">
        <f t="shared" si="1"/>
        <v>2935.2900210700209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1677.569244845562</v>
      </c>
      <c r="AC39">
        <f t="shared" si="2"/>
        <v>1593.124368239505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-5395.6240348516831</v>
      </c>
      <c r="AI39">
        <f t="shared" si="25"/>
        <v>-5409.1927483076261</v>
      </c>
      <c r="AJ39">
        <f t="shared" si="7"/>
        <v>84.444876606057051</v>
      </c>
      <c r="AK39">
        <f t="shared" si="22"/>
        <v>117.42984713918935</v>
      </c>
      <c r="AL39">
        <f t="shared" si="26"/>
        <v>-5207.3180245623798</v>
      </c>
      <c r="AN39">
        <f t="shared" si="27"/>
        <v>0</v>
      </c>
      <c r="AO39">
        <f t="shared" si="27"/>
        <v>0</v>
      </c>
      <c r="AP39">
        <f t="shared" si="27"/>
        <v>-0.36005288664093144</v>
      </c>
      <c r="AQ39">
        <f t="shared" si="27"/>
        <v>-143.17569718643173</v>
      </c>
      <c r="AR39">
        <f t="shared" si="27"/>
        <v>-143.53575007307268</v>
      </c>
      <c r="AS39">
        <f t="shared" si="27"/>
        <v>2.2407888325426595</v>
      </c>
      <c r="AT39">
        <f t="shared" si="27"/>
        <v>3.1160622248788146</v>
      </c>
      <c r="AU39">
        <f t="shared" si="23"/>
        <v>-138.17889901565121</v>
      </c>
      <c r="AW39">
        <v>36</v>
      </c>
      <c r="AX39">
        <f>IF(Z39&gt;0, (R39*SUMPRODUCT(K39:$K$98, X39:$X$98)-K39*$AZ$3)/Z39, 0)</f>
        <v>2935.2900210700209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500000</v>
      </c>
      <c r="S40">
        <f t="shared" si="1"/>
        <v>2867.6432218154005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1593.124368239505</v>
      </c>
      <c r="AC40">
        <f t="shared" si="2"/>
        <v>1507.6357112899832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-5790.3583710662733</v>
      </c>
      <c r="AI40">
        <f t="shared" si="25"/>
        <v>-5803.5018794691032</v>
      </c>
      <c r="AJ40">
        <f t="shared" si="7"/>
        <v>85.488656949521783</v>
      </c>
      <c r="AK40">
        <f t="shared" si="22"/>
        <v>111.51870577676536</v>
      </c>
      <c r="AL40">
        <f t="shared" si="26"/>
        <v>-5606.4945167428159</v>
      </c>
      <c r="AN40">
        <f t="shared" si="27"/>
        <v>0</v>
      </c>
      <c r="AO40">
        <f t="shared" si="27"/>
        <v>0</v>
      </c>
      <c r="AP40">
        <f t="shared" si="27"/>
        <v>-0.31140165075301746</v>
      </c>
      <c r="AQ40">
        <f t="shared" si="27"/>
        <v>-137.18765948468766</v>
      </c>
      <c r="AR40">
        <f t="shared" si="27"/>
        <v>-137.49906113544068</v>
      </c>
      <c r="AS40">
        <f t="shared" si="27"/>
        <v>2.0254340073315023</v>
      </c>
      <c r="AT40">
        <f t="shared" si="27"/>
        <v>2.6421491130364534</v>
      </c>
      <c r="AU40">
        <f t="shared" si="23"/>
        <v>-132.83147801507272</v>
      </c>
      <c r="AW40">
        <v>37</v>
      </c>
      <c r="AX40">
        <f>IF(Z40&gt;0, (R40*SUMPRODUCT(K40:$K$98, X40:$X$98)-K40*$AZ$3)/Z40, 0)</f>
        <v>2867.6432218154005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500000</v>
      </c>
      <c r="S41">
        <f t="shared" si="1"/>
        <v>2798.7883992410498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1507.6357112899832</v>
      </c>
      <c r="AC41">
        <f t="shared" si="2"/>
        <v>1421.9543377311079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-6211.1262980405636</v>
      </c>
      <c r="AI41">
        <f t="shared" si="25"/>
        <v>-6223.827815044463</v>
      </c>
      <c r="AJ41">
        <f t="shared" si="7"/>
        <v>85.681373558875293</v>
      </c>
      <c r="AK41">
        <f t="shared" si="22"/>
        <v>105.53449979029884</v>
      </c>
      <c r="AL41">
        <f t="shared" si="26"/>
        <v>-6032.6119416952888</v>
      </c>
      <c r="AN41">
        <f t="shared" si="27"/>
        <v>0</v>
      </c>
      <c r="AO41">
        <f t="shared" si="27"/>
        <v>0</v>
      </c>
      <c r="AP41">
        <f t="shared" si="27"/>
        <v>-0.26868732191223826</v>
      </c>
      <c r="AQ41">
        <f t="shared" si="27"/>
        <v>-131.38988756750859</v>
      </c>
      <c r="AR41">
        <f t="shared" si="27"/>
        <v>-131.65857488942083</v>
      </c>
      <c r="AS41">
        <f t="shared" si="27"/>
        <v>1.8124999393558954</v>
      </c>
      <c r="AT41">
        <f t="shared" si="27"/>
        <v>2.2324720826100433</v>
      </c>
      <c r="AU41">
        <f t="shared" si="23"/>
        <v>-127.61360286745489</v>
      </c>
      <c r="AW41">
        <v>38</v>
      </c>
      <c r="AX41">
        <f>IF(Z41&gt;0, (R41*SUMPRODUCT(K41:$K$98, X41:$X$98)-K41*$AZ$3)/Z41, 0)</f>
        <v>2798.7883992410498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500000</v>
      </c>
      <c r="S42">
        <f t="shared" si="1"/>
        <v>2729.5113319280226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1421.9543377311079</v>
      </c>
      <c r="AC42">
        <f t="shared" si="2"/>
        <v>1336.5522054545029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-6656.4304158320128</v>
      </c>
      <c r="AI42">
        <f t="shared" si="25"/>
        <v>-6668.6720961450819</v>
      </c>
      <c r="AJ42">
        <f t="shared" si="7"/>
        <v>85.402132276605016</v>
      </c>
      <c r="AK42">
        <f t="shared" si="22"/>
        <v>99.536803641177556</v>
      </c>
      <c r="AL42">
        <f t="shared" si="26"/>
        <v>-6483.7331602272998</v>
      </c>
      <c r="AN42">
        <f t="shared" si="27"/>
        <v>0</v>
      </c>
      <c r="AO42">
        <f t="shared" si="27"/>
        <v>0</v>
      </c>
      <c r="AP42">
        <f t="shared" si="27"/>
        <v>-0.23121424745215483</v>
      </c>
      <c r="AQ42">
        <f t="shared" si="27"/>
        <v>-125.72306333397164</v>
      </c>
      <c r="AR42">
        <f t="shared" si="27"/>
        <v>-125.95427758142378</v>
      </c>
      <c r="AS42">
        <f t="shared" si="27"/>
        <v>1.6130293587281155</v>
      </c>
      <c r="AT42">
        <f t="shared" si="27"/>
        <v>1.8799973989777947</v>
      </c>
      <c r="AU42">
        <f t="shared" si="23"/>
        <v>-122.46125082371788</v>
      </c>
      <c r="AW42">
        <v>39</v>
      </c>
      <c r="AX42">
        <f>IF(Z42&gt;0, (R42*SUMPRODUCT(K42:$K$98, X42:$X$98)-K42*$AZ$3)/Z42, 0)</f>
        <v>2729.5113319280226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500000</v>
      </c>
      <c r="S43">
        <f t="shared" si="1"/>
        <v>2660.6673965917666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1336.5522054545029</v>
      </c>
      <c r="AC43">
        <f t="shared" si="2"/>
        <v>1251.8896379159808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-7126.6956923111884</v>
      </c>
      <c r="AI43">
        <f t="shared" si="25"/>
        <v>-7138.4586210365114</v>
      </c>
      <c r="AJ43">
        <f t="shared" si="7"/>
        <v>84.662567538522126</v>
      </c>
      <c r="AK43">
        <f t="shared" si="22"/>
        <v>93.558654381815217</v>
      </c>
      <c r="AL43">
        <f t="shared" si="26"/>
        <v>-6960.2373991161739</v>
      </c>
      <c r="AN43">
        <f t="shared" si="27"/>
        <v>0</v>
      </c>
      <c r="AO43">
        <f t="shared" si="27"/>
        <v>0</v>
      </c>
      <c r="AP43">
        <f t="shared" si="27"/>
        <v>-0.19836771962553035</v>
      </c>
      <c r="AQ43">
        <f t="shared" si="27"/>
        <v>-120.18319637570087</v>
      </c>
      <c r="AR43">
        <f t="shared" si="27"/>
        <v>-120.3815640953264</v>
      </c>
      <c r="AS43">
        <f t="shared" si="27"/>
        <v>1.4277329100961631</v>
      </c>
      <c r="AT43">
        <f t="shared" si="27"/>
        <v>1.5777547713096665</v>
      </c>
      <c r="AU43">
        <f t="shared" si="23"/>
        <v>-117.37607641392057</v>
      </c>
      <c r="AW43">
        <v>40</v>
      </c>
      <c r="AX43">
        <f>IF(Z43&gt;0, (R43*SUMPRODUCT(K43:$K$98, X43:$X$98)-K43*$AZ$3)/Z43, 0)</f>
        <v>2660.6673965917666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500000</v>
      </c>
      <c r="S44">
        <f t="shared" si="1"/>
        <v>2592.6850122178448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1251.8896379159808</v>
      </c>
      <c r="AC44">
        <f t="shared" si="2"/>
        <v>1168.3675985005032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-7585.9840183088463</v>
      </c>
      <c r="AI44">
        <f t="shared" si="25"/>
        <v>-7597.2500185460003</v>
      </c>
      <c r="AJ44">
        <f t="shared" si="7"/>
        <v>83.522039415477593</v>
      </c>
      <c r="AK44">
        <f t="shared" si="22"/>
        <v>87.63227465411866</v>
      </c>
      <c r="AL44">
        <f t="shared" si="26"/>
        <v>-7426.0957044764036</v>
      </c>
      <c r="AN44">
        <f t="shared" si="27"/>
        <v>0</v>
      </c>
      <c r="AO44">
        <f t="shared" si="27"/>
        <v>0</v>
      </c>
      <c r="AP44">
        <f t="shared" si="27"/>
        <v>-0.1696317992897596</v>
      </c>
      <c r="AQ44">
        <f t="shared" si="27"/>
        <v>-114.2219147275763</v>
      </c>
      <c r="AR44">
        <f t="shared" si="27"/>
        <v>-114.39154652686605</v>
      </c>
      <c r="AS44">
        <f t="shared" si="27"/>
        <v>1.2575886320038312</v>
      </c>
      <c r="AT44">
        <f t="shared" si="27"/>
        <v>1.3194763103597633</v>
      </c>
      <c r="AU44">
        <f t="shared" si="23"/>
        <v>-111.81448158450246</v>
      </c>
      <c r="AW44">
        <v>41</v>
      </c>
      <c r="AX44">
        <f>IF(Z44&gt;0, (R44*SUMPRODUCT(K44:$K$98, X44:$X$98)-K44*$AZ$3)/Z44, 0)</f>
        <v>2592.6850122178448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500000</v>
      </c>
      <c r="S45">
        <f t="shared" si="1"/>
        <v>2526.8875365849408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1168.3675985005032</v>
      </c>
      <c r="AC45">
        <f t="shared" si="2"/>
        <v>1086.8788596302686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-8004.0359942084915</v>
      </c>
      <c r="AI45">
        <f t="shared" si="25"/>
        <v>-8014.7891326435638</v>
      </c>
      <c r="AJ45">
        <f t="shared" si="7"/>
        <v>81.488738870234556</v>
      </c>
      <c r="AK45">
        <f t="shared" si="22"/>
        <v>81.785731895035227</v>
      </c>
      <c r="AL45">
        <f t="shared" si="26"/>
        <v>-7851.5146618782937</v>
      </c>
      <c r="AN45">
        <f t="shared" si="27"/>
        <v>0</v>
      </c>
      <c r="AO45">
        <f t="shared" si="27"/>
        <v>0</v>
      </c>
      <c r="AP45">
        <f t="shared" si="27"/>
        <v>-0.14456219268751253</v>
      </c>
      <c r="AQ45">
        <f t="shared" si="27"/>
        <v>-107.60402655085626</v>
      </c>
      <c r="AR45">
        <f t="shared" si="27"/>
        <v>-107.74858874354378</v>
      </c>
      <c r="AS45">
        <f t="shared" si="27"/>
        <v>1.0955118676794031</v>
      </c>
      <c r="AT45">
        <f t="shared" si="27"/>
        <v>1.0995045590352632</v>
      </c>
      <c r="AU45">
        <f t="shared" si="23"/>
        <v>-105.5535723168291</v>
      </c>
      <c r="AW45">
        <v>42</v>
      </c>
      <c r="AX45">
        <f>IF(Z45&gt;0, (R45*SUMPRODUCT(K45:$K$98, X45:$X$98)-K45*$AZ$3)/Z45, 0)</f>
        <v>2526.8875365849408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500000</v>
      </c>
      <c r="S46">
        <f t="shared" si="1"/>
        <v>2489.1652094516348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1086.8788596302686</v>
      </c>
      <c r="AC46">
        <f t="shared" si="2"/>
        <v>1008.5008829520393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-10334.007766656512</v>
      </c>
      <c r="AI46">
        <f t="shared" si="25"/>
        <v>-10344.136673318901</v>
      </c>
      <c r="AJ46">
        <f t="shared" si="7"/>
        <v>78.377976678229288</v>
      </c>
      <c r="AK46">
        <f t="shared" si="22"/>
        <v>76.081520174118808</v>
      </c>
      <c r="AL46">
        <f t="shared" si="26"/>
        <v>-10189.677176466552</v>
      </c>
      <c r="AN46">
        <f t="shared" si="27"/>
        <v>0</v>
      </c>
      <c r="AO46">
        <f t="shared" si="27"/>
        <v>0</v>
      </c>
      <c r="AP46">
        <f t="shared" si="27"/>
        <v>-0.12158053117330164</v>
      </c>
      <c r="AQ46">
        <f t="shared" si="27"/>
        <v>-124.04242583106354</v>
      </c>
      <c r="AR46">
        <f t="shared" si="27"/>
        <v>-124.16400636223683</v>
      </c>
      <c r="AS46">
        <f t="shared" si="27"/>
        <v>0.94079611496591942</v>
      </c>
      <c r="AT46">
        <f t="shared" si="27"/>
        <v>0.91323100740866514</v>
      </c>
      <c r="AU46">
        <f t="shared" si="23"/>
        <v>-122.30997923986224</v>
      </c>
      <c r="AW46">
        <v>43</v>
      </c>
      <c r="AX46">
        <f>IF(Z46&gt;0, (R46*SUMPRODUCT(K46:$K$98, X46:$X$98)-K46*$AZ$3)/Z46, 0)</f>
        <v>2489.1652094516348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500000</v>
      </c>
      <c r="S47">
        <f t="shared" si="1"/>
        <v>2420.6948509089402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1008.5008829520393</v>
      </c>
      <c r="AC47">
        <f t="shared" si="2"/>
        <v>910.55314450724939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-12475.539142851538</v>
      </c>
      <c r="AI47">
        <f t="shared" si="25"/>
        <v>-12484.94298349016</v>
      </c>
      <c r="AJ47">
        <f t="shared" si="7"/>
        <v>97.947738444789934</v>
      </c>
      <c r="AK47">
        <f t="shared" si="22"/>
        <v>70.595061806642761</v>
      </c>
      <c r="AL47">
        <f t="shared" si="26"/>
        <v>-12316.400183238728</v>
      </c>
      <c r="AN47">
        <f t="shared" si="27"/>
        <v>0</v>
      </c>
      <c r="AO47">
        <f t="shared" si="27"/>
        <v>0</v>
      </c>
      <c r="AP47">
        <f t="shared" si="27"/>
        <v>-0.10078333036094422</v>
      </c>
      <c r="AQ47">
        <f t="shared" si="27"/>
        <v>-133.70349745198374</v>
      </c>
      <c r="AR47">
        <f t="shared" si="27"/>
        <v>-133.80428078234468</v>
      </c>
      <c r="AS47">
        <f t="shared" si="27"/>
        <v>1.0497306006277494</v>
      </c>
      <c r="AT47">
        <f t="shared" si="27"/>
        <v>0.75658507085808113</v>
      </c>
      <c r="AU47">
        <f t="shared" si="23"/>
        <v>-131.99796511085887</v>
      </c>
      <c r="AW47">
        <v>44</v>
      </c>
      <c r="AX47">
        <f>IF(Z47&gt;0, (R47*SUMPRODUCT(K47:$K$98, X47:$X$98)-K47*$AZ$3)/Z47, 0)</f>
        <v>2420.6948509089402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500000</v>
      </c>
      <c r="S48">
        <f t="shared" si="1"/>
        <v>2328.5986563498168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910.55314450724939</v>
      </c>
      <c r="AC48">
        <f t="shared" si="2"/>
        <v>800.14847507872446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-14387.031336049142</v>
      </c>
      <c r="AI48">
        <f t="shared" si="25"/>
        <v>-14395.621786714575</v>
      </c>
      <c r="AJ48">
        <f t="shared" si="7"/>
        <v>110.40466942852493</v>
      </c>
      <c r="AK48">
        <f t="shared" si="22"/>
        <v>63.738720115507462</v>
      </c>
      <c r="AL48">
        <f t="shared" si="26"/>
        <v>-14221.478397170544</v>
      </c>
      <c r="AN48">
        <f t="shared" si="27"/>
        <v>0</v>
      </c>
      <c r="AO48">
        <f t="shared" si="27"/>
        <v>0</v>
      </c>
      <c r="AP48">
        <f t="shared" si="27"/>
        <v>-8.2201808038787974E-2</v>
      </c>
      <c r="AQ48">
        <f t="shared" si="27"/>
        <v>-137.66914381950451</v>
      </c>
      <c r="AR48">
        <f t="shared" si="27"/>
        <v>-137.75134562754329</v>
      </c>
      <c r="AS48">
        <f t="shared" si="27"/>
        <v>1.0564595265609793</v>
      </c>
      <c r="AT48">
        <f t="shared" si="27"/>
        <v>0.60991422215548086</v>
      </c>
      <c r="AU48">
        <f t="shared" si="23"/>
        <v>-136.08497187882685</v>
      </c>
      <c r="AW48">
        <v>45</v>
      </c>
      <c r="AX48">
        <f>IF(Z48&gt;0, (R48*SUMPRODUCT(K48:$K$98, X48:$X$98)-K48*$AZ$3)/Z48, 0)</f>
        <v>2328.5986563498168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500000</v>
      </c>
      <c r="S49">
        <f t="shared" si="1"/>
        <v>2216.7914240032565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800.14847507872446</v>
      </c>
      <c r="AC49">
        <f t="shared" si="2"/>
        <v>683.28185628016524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-15975.87002226708</v>
      </c>
      <c r="AI49">
        <f t="shared" si="25"/>
        <v>-15983.575774924746</v>
      </c>
      <c r="AJ49">
        <f t="shared" si="7"/>
        <v>116.86661879855922</v>
      </c>
      <c r="AK49">
        <f t="shared" si="22"/>
        <v>56.010393255510721</v>
      </c>
      <c r="AL49">
        <f t="shared" si="26"/>
        <v>-15810.698762870676</v>
      </c>
      <c r="AN49">
        <f t="shared" si="27"/>
        <v>0</v>
      </c>
      <c r="AO49">
        <f t="shared" si="27"/>
        <v>0</v>
      </c>
      <c r="AP49">
        <f t="shared" si="27"/>
        <v>-6.5835852571888231E-2</v>
      </c>
      <c r="AQ49">
        <f t="shared" si="27"/>
        <v>-136.4934835336656</v>
      </c>
      <c r="AR49">
        <f t="shared" si="27"/>
        <v>-136.55931938623749</v>
      </c>
      <c r="AS49">
        <f t="shared" si="27"/>
        <v>0.99847657037664683</v>
      </c>
      <c r="AT49">
        <f t="shared" si="27"/>
        <v>0.47853754937161819</v>
      </c>
      <c r="AU49">
        <f t="shared" si="23"/>
        <v>-135.08230526648924</v>
      </c>
      <c r="AW49">
        <v>46</v>
      </c>
      <c r="AX49">
        <f>IF(Z49&gt;0, (R49*SUMPRODUCT(K49:$K$98, X49:$X$98)-K49*$AZ$3)/Z49, 0)</f>
        <v>2216.7914240032565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500000</v>
      </c>
      <c r="S50">
        <f t="shared" si="1"/>
        <v>2082.8376271592192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683.28185628016524</v>
      </c>
      <c r="AC50">
        <f t="shared" si="2"/>
        <v>565.36205580091507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-16854.71634704632</v>
      </c>
      <c r="AI50">
        <f t="shared" si="25"/>
        <v>-16861.502306360057</v>
      </c>
      <c r="AJ50">
        <f t="shared" si="7"/>
        <v>117.91980047925017</v>
      </c>
      <c r="AK50">
        <f t="shared" si="22"/>
        <v>47.829729939611575</v>
      </c>
      <c r="AL50">
        <f t="shared" si="26"/>
        <v>-16695.752775941197</v>
      </c>
      <c r="AN50">
        <f t="shared" si="27"/>
        <v>0</v>
      </c>
      <c r="AO50">
        <f t="shared" si="27"/>
        <v>0</v>
      </c>
      <c r="AP50">
        <f t="shared" si="27"/>
        <v>-5.1765525610917552E-2</v>
      </c>
      <c r="AQ50">
        <f t="shared" si="27"/>
        <v>-128.57331003467286</v>
      </c>
      <c r="AR50">
        <f t="shared" si="27"/>
        <v>-128.62507556028379</v>
      </c>
      <c r="AS50">
        <f t="shared" si="27"/>
        <v>0.89953095347714496</v>
      </c>
      <c r="AT50">
        <f t="shared" si="27"/>
        <v>0.36486088343326151</v>
      </c>
      <c r="AU50">
        <f t="shared" si="23"/>
        <v>-127.3606837233734</v>
      </c>
      <c r="AW50">
        <v>47</v>
      </c>
      <c r="AX50">
        <f>IF(Z50&gt;0, (R50*SUMPRODUCT(K50:$K$98, X50:$X$98)-K50*$AZ$3)/Z50, 0)</f>
        <v>2082.8376271592192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500000</v>
      </c>
      <c r="S51">
        <f t="shared" si="1"/>
        <v>1935.5282926202995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565.36205580091507</v>
      </c>
      <c r="AC51">
        <f t="shared" si="2"/>
        <v>453.37239135054165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-17243.481322014915</v>
      </c>
      <c r="AI51">
        <f t="shared" si="25"/>
        <v>-17249.337247669413</v>
      </c>
      <c r="AJ51">
        <f t="shared" si="7"/>
        <v>111.98966445037343</v>
      </c>
      <c r="AK51">
        <f t="shared" si="22"/>
        <v>39.575343906064056</v>
      </c>
      <c r="AL51">
        <f t="shared" si="26"/>
        <v>-17097.772239312973</v>
      </c>
      <c r="AN51">
        <f t="shared" si="27"/>
        <v>0</v>
      </c>
      <c r="AO51">
        <f t="shared" si="27"/>
        <v>0</v>
      </c>
      <c r="AP51">
        <f t="shared" si="27"/>
        <v>-3.9884753133622414E-2</v>
      </c>
      <c r="AQ51">
        <f t="shared" si="27"/>
        <v>-117.44547937770112</v>
      </c>
      <c r="AR51">
        <f t="shared" si="27"/>
        <v>-117.48536413083474</v>
      </c>
      <c r="AS51">
        <f t="shared" si="27"/>
        <v>0.76276243648838182</v>
      </c>
      <c r="AT51">
        <f t="shared" si="27"/>
        <v>0.26954796133023329</v>
      </c>
      <c r="AU51">
        <f t="shared" si="23"/>
        <v>-116.45305373301611</v>
      </c>
      <c r="AW51">
        <v>48</v>
      </c>
      <c r="AX51">
        <f>IF(Z51&gt;0, (R51*SUMPRODUCT(K51:$K$98, X51:$X$98)-K51*$AZ$3)/Z51, 0)</f>
        <v>1935.5282926202995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500000</v>
      </c>
      <c r="S52">
        <f t="shared" si="1"/>
        <v>1773.237211018901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453.37239135054165</v>
      </c>
      <c r="AC52">
        <f t="shared" si="2"/>
        <v>350.7337383873936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-17050.87569427754</v>
      </c>
      <c r="AI52">
        <f t="shared" si="25"/>
        <v>-17055.820516890781</v>
      </c>
      <c r="AJ52">
        <f t="shared" si="7"/>
        <v>102.63865296314805</v>
      </c>
      <c r="AK52">
        <f t="shared" si="22"/>
        <v>31.736067394537919</v>
      </c>
      <c r="AL52">
        <f t="shared" si="26"/>
        <v>-16921.445796533095</v>
      </c>
      <c r="AN52">
        <f t="shared" si="27"/>
        <v>0</v>
      </c>
      <c r="AO52">
        <f t="shared" si="27"/>
        <v>0</v>
      </c>
      <c r="AP52">
        <f t="shared" si="27"/>
        <v>-3.0070735313808741E-2</v>
      </c>
      <c r="AQ52">
        <f t="shared" si="27"/>
        <v>-103.69075090750722</v>
      </c>
      <c r="AR52">
        <f t="shared" si="27"/>
        <v>-103.72082164282104</v>
      </c>
      <c r="AS52">
        <f t="shared" si="27"/>
        <v>0.62417198909353733</v>
      </c>
      <c r="AT52">
        <f t="shared" si="27"/>
        <v>0.19299517033575583</v>
      </c>
      <c r="AU52">
        <f t="shared" si="23"/>
        <v>-102.90365448339173</v>
      </c>
      <c r="AW52">
        <v>49</v>
      </c>
      <c r="AX52">
        <f>IF(Z52&gt;0, (R52*SUMPRODUCT(K52:$K$98, X52:$X$98)-K52*$AZ$3)/Z52, 0)</f>
        <v>1773.237211018901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500000</v>
      </c>
      <c r="S53">
        <f t="shared" si="1"/>
        <v>1594.4448307103185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350.7337383873936</v>
      </c>
      <c r="AC53">
        <f t="shared" si="2"/>
        <v>260.26336820716597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-16291.817135593103</v>
      </c>
      <c r="AI53">
        <f t="shared" si="25"/>
        <v>-16295.89791912343</v>
      </c>
      <c r="AJ53">
        <f t="shared" si="7"/>
        <v>90.470370180227633</v>
      </c>
      <c r="AK53">
        <f t="shared" si="22"/>
        <v>24.551361687117556</v>
      </c>
      <c r="AL53">
        <f t="shared" si="26"/>
        <v>-16180.876187256084</v>
      </c>
      <c r="AN53">
        <f t="shared" si="27"/>
        <v>0</v>
      </c>
      <c r="AO53">
        <f t="shared" si="27"/>
        <v>0</v>
      </c>
      <c r="AP53">
        <f t="shared" si="27"/>
        <v>-2.2157403491091038E-2</v>
      </c>
      <c r="AQ53">
        <f t="shared" si="27"/>
        <v>-88.459572333012261</v>
      </c>
      <c r="AR53">
        <f t="shared" si="27"/>
        <v>-88.481729736503354</v>
      </c>
      <c r="AS53">
        <f t="shared" si="27"/>
        <v>0.4912263738504633</v>
      </c>
      <c r="AT53">
        <f t="shared" si="27"/>
        <v>0.13330636705286447</v>
      </c>
      <c r="AU53">
        <f t="shared" si="23"/>
        <v>-87.85719699560002</v>
      </c>
      <c r="AW53">
        <v>50</v>
      </c>
      <c r="AX53">
        <f>IF(Z53&gt;0, (R53*SUMPRODUCT(K53:$K$98, X53:$X$98)-K53*$AZ$3)/Z53, 0)</f>
        <v>1594.4448307103185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500000</v>
      </c>
      <c r="S54">
        <f t="shared" si="1"/>
        <v>1397.7976566392008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260.26336820716597</v>
      </c>
      <c r="AC54">
        <f t="shared" si="2"/>
        <v>183.60770723779618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-15122.015313446194</v>
      </c>
      <c r="AI54">
        <f t="shared" si="25"/>
        <v>-15125.299188375546</v>
      </c>
      <c r="AJ54">
        <f t="shared" si="7"/>
        <v>76.655660969369791</v>
      </c>
      <c r="AK54">
        <f t="shared" si="22"/>
        <v>18.218435774501618</v>
      </c>
      <c r="AL54">
        <f t="shared" si="26"/>
        <v>-15030.425091631676</v>
      </c>
      <c r="AN54">
        <f t="shared" si="27"/>
        <v>0</v>
      </c>
      <c r="AO54">
        <f t="shared" si="27"/>
        <v>0</v>
      </c>
      <c r="AP54">
        <f t="shared" si="27"/>
        <v>-1.5920030448629729E-2</v>
      </c>
      <c r="AQ54">
        <f t="shared" si="27"/>
        <v>-73.310631316336313</v>
      </c>
      <c r="AR54">
        <f t="shared" si="27"/>
        <v>-73.326551346784939</v>
      </c>
      <c r="AS54">
        <f t="shared" si="27"/>
        <v>0.37162208760882803</v>
      </c>
      <c r="AT54">
        <f t="shared" si="27"/>
        <v>8.8321893645832164E-2</v>
      </c>
      <c r="AU54">
        <f t="shared" si="23"/>
        <v>-72.866607365530285</v>
      </c>
      <c r="AW54">
        <v>51</v>
      </c>
      <c r="AX54">
        <f>IF(Z54&gt;0, (R54*SUMPRODUCT(K54:$K$98, X54:$X$98)-K54*$AZ$3)/Z54, 0)</f>
        <v>1397.7976566392008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500000</v>
      </c>
      <c r="S55">
        <f t="shared" si="1"/>
        <v>1173.9893318176976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183.60770723779618</v>
      </c>
      <c r="AC55">
        <f t="shared" si="2"/>
        <v>120.83628249614068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-13556.762549226471</v>
      </c>
      <c r="AI55">
        <f t="shared" si="25"/>
        <v>-13559.335747279069</v>
      </c>
      <c r="AJ55">
        <f t="shared" si="7"/>
        <v>62.771424741655494</v>
      </c>
      <c r="AK55">
        <f t="shared" si="22"/>
        <v>12.852539506645734</v>
      </c>
      <c r="AL55">
        <f t="shared" si="26"/>
        <v>-13483.711783030767</v>
      </c>
      <c r="AN55">
        <f t="shared" si="27"/>
        <v>0</v>
      </c>
      <c r="AO55">
        <f t="shared" si="27"/>
        <v>0</v>
      </c>
      <c r="AP55">
        <f t="shared" si="27"/>
        <v>-1.1138134996496931E-2</v>
      </c>
      <c r="AQ55">
        <f t="shared" si="27"/>
        <v>-58.680695501194059</v>
      </c>
      <c r="AR55">
        <f t="shared" si="27"/>
        <v>-58.691833636190559</v>
      </c>
      <c r="AS55">
        <f t="shared" si="27"/>
        <v>0.27170726403638151</v>
      </c>
      <c r="AT55">
        <f t="shared" si="27"/>
        <v>5.5632453136798397E-2</v>
      </c>
      <c r="AU55">
        <f t="shared" si="23"/>
        <v>-58.364493919017377</v>
      </c>
      <c r="AW55">
        <v>52</v>
      </c>
      <c r="AX55">
        <f>IF(Z55&gt;0, (R55*SUMPRODUCT(K55:$K$98, X55:$X$98)-K55*$AZ$3)/Z55, 0)</f>
        <v>1173.9893318176976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500000</v>
      </c>
      <c r="S56">
        <f t="shared" si="1"/>
        <v>913.4177531644425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120.83628249614068</v>
      </c>
      <c r="AC56">
        <f t="shared" si="2"/>
        <v>71.565592865197331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-11774.698101087954</v>
      </c>
      <c r="AI56">
        <f t="shared" si="25"/>
        <v>-11776.65683225497</v>
      </c>
      <c r="AJ56">
        <f t="shared" si="7"/>
        <v>49.270689630943352</v>
      </c>
      <c r="AK56">
        <f t="shared" si="22"/>
        <v>8.4585397747298483</v>
      </c>
      <c r="AL56">
        <f t="shared" si="26"/>
        <v>-11718.927602849297</v>
      </c>
      <c r="AN56">
        <f t="shared" si="27"/>
        <v>0</v>
      </c>
      <c r="AO56">
        <f t="shared" si="27"/>
        <v>0</v>
      </c>
      <c r="AP56">
        <f t="shared" si="27"/>
        <v>-7.5700033972941746E-3</v>
      </c>
      <c r="AQ56">
        <f t="shared" si="27"/>
        <v>-45.506247170758655</v>
      </c>
      <c r="AR56">
        <f t="shared" si="27"/>
        <v>-45.513817174155946</v>
      </c>
      <c r="AS56">
        <f t="shared" si="27"/>
        <v>0.19041882529559523</v>
      </c>
      <c r="AT56">
        <f t="shared" si="27"/>
        <v>3.2690129155581865E-2</v>
      </c>
      <c r="AU56">
        <f t="shared" si="23"/>
        <v>-45.290708219704769</v>
      </c>
      <c r="AW56">
        <v>53</v>
      </c>
      <c r="AX56">
        <f>IF(Z56&gt;0, (R56*SUMPRODUCT(K56:$K$98, X56:$X$98)-K56*$AZ$3)/Z56, 0)</f>
        <v>913.4177531644425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500000</v>
      </c>
      <c r="S57">
        <f t="shared" si="1"/>
        <v>596.38346099129421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71.565592865197331</v>
      </c>
      <c r="AC57">
        <f t="shared" si="2"/>
        <v>34.46113665001964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-9891.1162650643182</v>
      </c>
      <c r="AI57">
        <f t="shared" si="25"/>
        <v>-9892.5608531064117</v>
      </c>
      <c r="AJ57">
        <f t="shared" si="7"/>
        <v>37.104456215177692</v>
      </c>
      <c r="AK57">
        <f t="shared" si="22"/>
        <v>5.0095915005638139</v>
      </c>
      <c r="AL57">
        <f t="shared" si="26"/>
        <v>-9850.4468053906694</v>
      </c>
      <c r="AN57">
        <f t="shared" si="27"/>
        <v>0</v>
      </c>
      <c r="AO57">
        <f t="shared" si="27"/>
        <v>0</v>
      </c>
      <c r="AP57">
        <f t="shared" si="27"/>
        <v>-4.9847942065408433E-3</v>
      </c>
      <c r="AQ57">
        <f t="shared" si="27"/>
        <v>-34.130961642776576</v>
      </c>
      <c r="AR57">
        <f t="shared" si="27"/>
        <v>-34.135946436983119</v>
      </c>
      <c r="AS57">
        <f t="shared" si="27"/>
        <v>0.12803517195822567</v>
      </c>
      <c r="AT57">
        <f t="shared" si="27"/>
        <v>1.7286438736509105E-2</v>
      </c>
      <c r="AU57">
        <f t="shared" si="23"/>
        <v>-33.990624826288382</v>
      </c>
      <c r="AW57">
        <v>54</v>
      </c>
      <c r="AX57">
        <f>IF(Z57&gt;0, (R57*SUMPRODUCT(K57:$K$98, X57:$X$98)-K57*$AZ$3)/Z57, 0)</f>
        <v>596.38346099129421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500000</v>
      </c>
      <c r="S58">
        <f t="shared" si="1"/>
        <v>189.99141636606566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34.46113665001964</v>
      </c>
      <c r="AC58">
        <f t="shared" si="2"/>
        <v>7.8317740747260984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-7991.9803204800774</v>
      </c>
      <c r="AI58">
        <f t="shared" si="25"/>
        <v>-7993.0108636257264</v>
      </c>
      <c r="AJ58">
        <f t="shared" si="7"/>
        <v>26.629362575293541</v>
      </c>
      <c r="AK58">
        <f t="shared" si="22"/>
        <v>2.4122795655013749</v>
      </c>
      <c r="AL58">
        <f t="shared" si="26"/>
        <v>-7963.9692214849319</v>
      </c>
      <c r="AN58">
        <f t="shared" si="27"/>
        <v>0</v>
      </c>
      <c r="AO58">
        <f t="shared" si="27"/>
        <v>0</v>
      </c>
      <c r="AP58">
        <f t="shared" si="27"/>
        <v>-3.1750558886071106E-3</v>
      </c>
      <c r="AQ58">
        <f t="shared" si="27"/>
        <v>-24.62292266491913</v>
      </c>
      <c r="AR58">
        <f t="shared" si="27"/>
        <v>-24.626097720807739</v>
      </c>
      <c r="AS58">
        <f t="shared" si="27"/>
        <v>8.204383757393402E-2</v>
      </c>
      <c r="AT58">
        <f t="shared" si="27"/>
        <v>7.4321220530654515E-3</v>
      </c>
      <c r="AU58">
        <f t="shared" si="23"/>
        <v>-24.53662176118074</v>
      </c>
      <c r="AW58">
        <v>55</v>
      </c>
      <c r="AX58">
        <f>IF(Z58&gt;0, (R58*SUMPRODUCT(K58:$K$98, X58:$X$98)-K58*$AZ$3)/Z58, 0)</f>
        <v>189.99141636606566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500000</v>
      </c>
      <c r="S59">
        <f t="shared" si="1"/>
        <v>-355.80677097145292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7.8317740747260984</v>
      </c>
      <c r="AC59">
        <f t="shared" si="2"/>
        <v>-10.093292279940314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-6221.0833936281388</v>
      </c>
      <c r="AI59">
        <f t="shared" si="25"/>
        <v>-6221.7925771726495</v>
      </c>
      <c r="AJ59">
        <f t="shared" si="7"/>
        <v>17.925066354666413</v>
      </c>
      <c r="AK59">
        <f t="shared" si="22"/>
        <v>0.54822418523082694</v>
      </c>
      <c r="AL59">
        <f t="shared" si="26"/>
        <v>-6203.3192866327527</v>
      </c>
      <c r="AN59">
        <f t="shared" si="27"/>
        <v>0</v>
      </c>
      <c r="AO59">
        <f t="shared" si="27"/>
        <v>0</v>
      </c>
      <c r="AP59">
        <f t="shared" si="27"/>
        <v>-1.9508587349317741E-3</v>
      </c>
      <c r="AQ59">
        <f t="shared" si="27"/>
        <v>-17.113277617811637</v>
      </c>
      <c r="AR59">
        <f t="shared" si="27"/>
        <v>-17.115228476546566</v>
      </c>
      <c r="AS59">
        <f t="shared" si="27"/>
        <v>4.9309198645254057E-2</v>
      </c>
      <c r="AT59">
        <f t="shared" si="27"/>
        <v>1.5080834132947052E-3</v>
      </c>
      <c r="AU59">
        <f t="shared" si="23"/>
        <v>-17.06441119448802</v>
      </c>
      <c r="AW59">
        <v>56</v>
      </c>
      <c r="AX59">
        <f>IF(Z59&gt;0, (R59*SUMPRODUCT(K59:$K$98, X59:$X$98)-K59*$AZ$3)/Z59, 0)</f>
        <v>-355.80677097145292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500000</v>
      </c>
      <c r="S60">
        <f t="shared" si="1"/>
        <v>-1128.9865658284357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-10.093292279940314</v>
      </c>
      <c r="AC60">
        <f t="shared" si="2"/>
        <v>-21.226341049312044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-4641.2169854251515</v>
      </c>
      <c r="AI60">
        <f t="shared" si="25"/>
        <v>-4641.6870162849464</v>
      </c>
      <c r="AJ60">
        <f t="shared" si="7"/>
        <v>11.133048769371729</v>
      </c>
      <c r="AK60">
        <f t="shared" si="22"/>
        <v>-0.70653045959582206</v>
      </c>
      <c r="AL60">
        <f t="shared" si="26"/>
        <v>-4631.2604979751704</v>
      </c>
      <c r="AN60">
        <f t="shared" si="27"/>
        <v>0</v>
      </c>
      <c r="AO60">
        <f t="shared" si="27"/>
        <v>0</v>
      </c>
      <c r="AP60">
        <f t="shared" si="27"/>
        <v>-1.1544510479880264E-3</v>
      </c>
      <c r="AQ60">
        <f t="shared" si="27"/>
        <v>-11.399374532783334</v>
      </c>
      <c r="AR60">
        <f t="shared" si="27"/>
        <v>-11.400528983831324</v>
      </c>
      <c r="AS60">
        <f t="shared" si="27"/>
        <v>2.7344076567061334E-2</v>
      </c>
      <c r="AT60">
        <f t="shared" si="27"/>
        <v>-1.7353218677438205E-3</v>
      </c>
      <c r="AU60">
        <f t="shared" si="23"/>
        <v>-11.374920229132005</v>
      </c>
      <c r="AW60">
        <v>57</v>
      </c>
      <c r="AX60">
        <f>IF(Z60&gt;0, (R60*SUMPRODUCT(K60:$K$98, X60:$X$98)-K60*$AZ$3)/Z60, 0)</f>
        <v>-1128.9865658284357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500000</v>
      </c>
      <c r="S61">
        <f t="shared" si="1"/>
        <v>-2275.4573187069072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-21.226341049312044</v>
      </c>
      <c r="AC61">
        <f t="shared" si="2"/>
        <v>-27.286225538845454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-3310.8436424647011</v>
      </c>
      <c r="AI61">
        <f t="shared" si="25"/>
        <v>-3311.1434308337743</v>
      </c>
      <c r="AJ61">
        <f t="shared" si="7"/>
        <v>6.0598844895334096</v>
      </c>
      <c r="AK61">
        <f t="shared" si="22"/>
        <v>-1.4858438734518433</v>
      </c>
      <c r="AL61">
        <f t="shared" si="26"/>
        <v>-3306.5693902176927</v>
      </c>
      <c r="AN61">
        <f t="shared" si="27"/>
        <v>0</v>
      </c>
      <c r="AO61">
        <f t="shared" si="27"/>
        <v>0</v>
      </c>
      <c r="AP61">
        <f t="shared" si="27"/>
        <v>-6.5742453325799428E-4</v>
      </c>
      <c r="AQ61">
        <f t="shared" si="27"/>
        <v>-7.2605546474855833</v>
      </c>
      <c r="AR61">
        <f t="shared" si="27"/>
        <v>-7.2612120720188411</v>
      </c>
      <c r="AS61">
        <f t="shared" si="27"/>
        <v>1.3289097053509282E-2</v>
      </c>
      <c r="AT61">
        <f t="shared" si="27"/>
        <v>-3.2583993102126021E-3</v>
      </c>
      <c r="AU61">
        <f t="shared" si="23"/>
        <v>-7.2511813742755438</v>
      </c>
      <c r="AW61">
        <v>58</v>
      </c>
      <c r="AX61">
        <f>IF(Z61&gt;0, (R61*SUMPRODUCT(K61:$K$98, X61:$X$98)-K61*$AZ$3)/Z61, 0)</f>
        <v>-2275.4573187069072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500000</v>
      </c>
      <c r="S62">
        <f t="shared" si="1"/>
        <v>-4056.2191949117419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-27.286225538845454</v>
      </c>
      <c r="AC62">
        <f t="shared" si="2"/>
        <v>-29.779378362000759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-2264.980182542</v>
      </c>
      <c r="AI62">
        <f t="shared" si="25"/>
        <v>-2265.1637240182554</v>
      </c>
      <c r="AJ62">
        <f t="shared" si="7"/>
        <v>2.493152823155306</v>
      </c>
      <c r="AK62">
        <f t="shared" si="22"/>
        <v>-1.910035787719182</v>
      </c>
      <c r="AL62">
        <f t="shared" si="26"/>
        <v>-2264.5806069828191</v>
      </c>
      <c r="AN62">
        <f t="shared" si="27"/>
        <v>0</v>
      </c>
      <c r="AO62">
        <f t="shared" si="27"/>
        <v>0</v>
      </c>
      <c r="AP62">
        <f t="shared" si="27"/>
        <v>-3.593745556649428E-4</v>
      </c>
      <c r="AQ62">
        <f t="shared" si="27"/>
        <v>-4.4348354567978276</v>
      </c>
      <c r="AR62">
        <f t="shared" si="27"/>
        <v>-4.4351948313534928</v>
      </c>
      <c r="AS62">
        <f t="shared" si="27"/>
        <v>4.8815979162059302E-3</v>
      </c>
      <c r="AT62">
        <f t="shared" si="27"/>
        <v>-3.7398536642484393E-3</v>
      </c>
      <c r="AU62">
        <f t="shared" si="23"/>
        <v>-4.4340530871015345</v>
      </c>
      <c r="AW62">
        <v>59</v>
      </c>
      <c r="AX62">
        <f>IF(Z62&gt;0, (R62*SUMPRODUCT(K62:$K$98, X62:$X$98)-K62*$AZ$3)/Z62, 0)</f>
        <v>-4056.2191949117419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500000</v>
      </c>
      <c r="S63">
        <f t="shared" si="1"/>
        <v>-6960.6857701613026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-29.779378362000759</v>
      </c>
      <c r="AC63">
        <f t="shared" si="2"/>
        <v>-29.957605047075113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-1482.2064590834207</v>
      </c>
      <c r="AI63">
        <f t="shared" si="25"/>
        <v>-1482.3140548219594</v>
      </c>
      <c r="AJ63">
        <f t="shared" si="7"/>
        <v>0.17822668507435324</v>
      </c>
      <c r="AK63">
        <f t="shared" si="22"/>
        <v>-2.0845564853400536</v>
      </c>
      <c r="AL63">
        <f t="shared" si="26"/>
        <v>-1484.2203846222251</v>
      </c>
      <c r="AN63">
        <f t="shared" si="27"/>
        <v>0</v>
      </c>
      <c r="AO63">
        <f t="shared" si="27"/>
        <v>0</v>
      </c>
      <c r="AP63">
        <f t="shared" si="27"/>
        <v>-1.8810058785426003E-4</v>
      </c>
      <c r="AQ63">
        <f t="shared" si="27"/>
        <v>-2.5912169948486095</v>
      </c>
      <c r="AR63">
        <f t="shared" si="27"/>
        <v>-2.5914050954364636</v>
      </c>
      <c r="AS63">
        <f t="shared" si="27"/>
        <v>3.115787361942693E-4</v>
      </c>
      <c r="AT63">
        <f t="shared" si="27"/>
        <v>-3.6442549271275483E-3</v>
      </c>
      <c r="AU63">
        <f t="shared" si="23"/>
        <v>-2.5947377716273969</v>
      </c>
      <c r="AW63">
        <v>60</v>
      </c>
      <c r="AX63">
        <f>IF(Z63&gt;0, (R63*SUMPRODUCT(K63:$K$98, X63:$X$98)-K63*$AZ$3)/Z63, 0)</f>
        <v>-6960.6857701613026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500000</v>
      </c>
      <c r="S64">
        <f t="shared" si="1"/>
        <v>-11929.644048843684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-29.957605047075113</v>
      </c>
      <c r="AC64">
        <f t="shared" si="2"/>
        <v>-28.748278495742056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-925.48630733143455</v>
      </c>
      <c r="AI64">
        <f t="shared" si="25"/>
        <v>-925.54655279722135</v>
      </c>
      <c r="AJ64">
        <f t="shared" si="7"/>
        <v>-1.2093265513330564</v>
      </c>
      <c r="AK64">
        <f t="shared" si="22"/>
        <v>-2.0970323532952579</v>
      </c>
      <c r="AL64">
        <f t="shared" si="26"/>
        <v>-928.85291170184973</v>
      </c>
      <c r="AN64">
        <f t="shared" si="27"/>
        <v>0</v>
      </c>
      <c r="AO64">
        <f t="shared" si="27"/>
        <v>0</v>
      </c>
      <c r="AP64">
        <f t="shared" si="27"/>
        <v>-9.4037575976133712E-5</v>
      </c>
      <c r="AQ64">
        <f t="shared" si="27"/>
        <v>-1.4445981586151369</v>
      </c>
      <c r="AR64">
        <f t="shared" si="27"/>
        <v>-1.444692196191113</v>
      </c>
      <c r="AS64">
        <f t="shared" si="27"/>
        <v>-1.88764641397822E-3</v>
      </c>
      <c r="AT64">
        <f t="shared" si="27"/>
        <v>-3.2732727130903097E-3</v>
      </c>
      <c r="AU64">
        <f t="shared" si="23"/>
        <v>-1.4498531153181817</v>
      </c>
      <c r="AW64">
        <v>61</v>
      </c>
      <c r="AX64">
        <f>IF(Z64&gt;0, (R64*SUMPRODUCT(K64:$K$98, X64:$X$98)-K64*$AZ$3)/Z64, 0)</f>
        <v>-11929.644048843684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500000</v>
      </c>
      <c r="S65">
        <f t="shared" si="1"/>
        <v>-20844.736829363592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-28.748278495742056</v>
      </c>
      <c r="AC65">
        <f t="shared" si="2"/>
        <v>-26.799534202409269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-550.02326997579246</v>
      </c>
      <c r="AI65">
        <f t="shared" si="25"/>
        <v>-550.05541182342267</v>
      </c>
      <c r="AJ65">
        <f t="shared" si="7"/>
        <v>-1.948744293332787</v>
      </c>
      <c r="AK65">
        <f t="shared" si="22"/>
        <v>-2.012379494701944</v>
      </c>
      <c r="AL65">
        <f t="shared" si="26"/>
        <v>-554.01653561145736</v>
      </c>
      <c r="AN65">
        <f t="shared" si="27"/>
        <v>0</v>
      </c>
      <c r="AO65">
        <f t="shared" si="27"/>
        <v>0</v>
      </c>
      <c r="AP65">
        <f t="shared" si="27"/>
        <v>-4.4795034410171239E-5</v>
      </c>
      <c r="AQ65">
        <f t="shared" si="27"/>
        <v>-0.76654931566036766</v>
      </c>
      <c r="AR65">
        <f t="shared" si="27"/>
        <v>-0.7665941106947779</v>
      </c>
      <c r="AS65">
        <f t="shared" si="27"/>
        <v>-2.7159007372852422E-3</v>
      </c>
      <c r="AT65">
        <f t="shared" si="27"/>
        <v>-2.804587021528423E-3</v>
      </c>
      <c r="AU65">
        <f t="shared" si="23"/>
        <v>-0.77211459845359143</v>
      </c>
      <c r="AW65">
        <v>62</v>
      </c>
      <c r="AX65">
        <f>IF(Z65&gt;0, (R65*SUMPRODUCT(K65:$K$98, X65:$X$98)-K65*$AZ$3)/Z65, 0)</f>
        <v>-20844.736829363592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500000</v>
      </c>
      <c r="S66">
        <f t="shared" si="1"/>
        <v>-37644.406479216123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-26.799534202409269</v>
      </c>
      <c r="AC66">
        <f t="shared" si="2"/>
        <v>-24.536313471687571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-310.51270947332631</v>
      </c>
      <c r="AI66">
        <f t="shared" si="25"/>
        <v>-310.52900426700648</v>
      </c>
      <c r="AJ66">
        <f t="shared" si="7"/>
        <v>-2.2632207307216987</v>
      </c>
      <c r="AK66">
        <f t="shared" si="22"/>
        <v>-1.875967394168649</v>
      </c>
      <c r="AL66">
        <f t="shared" si="26"/>
        <v>-314.66819239189681</v>
      </c>
      <c r="AN66">
        <f t="shared" si="27"/>
        <v>0</v>
      </c>
      <c r="AO66">
        <f t="shared" si="27"/>
        <v>0</v>
      </c>
      <c r="AP66">
        <f t="shared" si="27"/>
        <v>-2.0276354698803119E-5</v>
      </c>
      <c r="AQ66">
        <f t="shared" si="27"/>
        <v>-0.38638512148946486</v>
      </c>
      <c r="AR66">
        <f t="shared" si="27"/>
        <v>-0.38640539784416367</v>
      </c>
      <c r="AS66">
        <f t="shared" si="27"/>
        <v>-2.8162287414277266E-3</v>
      </c>
      <c r="AT66">
        <f t="shared" si="27"/>
        <v>-2.3343517588557644E-3</v>
      </c>
      <c r="AU66">
        <f t="shared" si="23"/>
        <v>-0.39155597834444711</v>
      </c>
      <c r="AW66">
        <v>63</v>
      </c>
      <c r="AX66">
        <f>IF(Z66&gt;0, (R66*SUMPRODUCT(K66:$K$98, X66:$X$98)-K66*$AZ$3)/Z66, 0)</f>
        <v>-37644.406479216123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-70980.827186641385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-24.536313471687571</v>
      </c>
      <c r="AC67">
        <f t="shared" ref="AC67:AC79" si="30">S67*Z67</f>
        <v>-22.217546766050187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-166.13305568041818</v>
      </c>
      <c r="AI67">
        <f t="shared" ref="AI67:AI79" si="34">SUM(AE67:AH67)</f>
        <v>-166.14088087337754</v>
      </c>
      <c r="AJ67">
        <f t="shared" ref="AJ67:AJ79" si="35">AB67-AC67</f>
        <v>-2.3187667056373833</v>
      </c>
      <c r="AK67">
        <f t="shared" si="22"/>
        <v>-1.71754194301813</v>
      </c>
      <c r="AL67">
        <f t="shared" si="26"/>
        <v>-170.17718952203305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-0.18457762109506623</v>
      </c>
      <c r="AR67">
        <f t="shared" si="36"/>
        <v>-0.18458631506325415</v>
      </c>
      <c r="AS67">
        <f t="shared" si="36"/>
        <v>-2.5762027950915409E-3</v>
      </c>
      <c r="AT67">
        <f t="shared" si="36"/>
        <v>-1.908228345496271E-3</v>
      </c>
      <c r="AU67">
        <f t="shared" si="23"/>
        <v>-0.18907074620384196</v>
      </c>
      <c r="AW67">
        <v>64</v>
      </c>
      <c r="AX67">
        <f>IF(Z67&gt;0, (R67*SUMPRODUCT(K67:$K$98, X67:$X$98)-K67*$AZ$3)/Z67, 0)</f>
        <v>-70980.827186641385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500000</v>
      </c>
      <c r="S68">
        <f t="shared" si="29"/>
        <v>-140817.98159552205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-22.217546766050187</v>
      </c>
      <c r="AC68">
        <f t="shared" si="30"/>
        <v>-19.986810255781997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-83.97199509030051</v>
      </c>
      <c r="AI68">
        <f t="shared" si="34"/>
        <v>-83.975543431575773</v>
      </c>
      <c r="AJ68">
        <f t="shared" si="35"/>
        <v>-2.2307365102681906</v>
      </c>
      <c r="AK68">
        <f t="shared" si="22"/>
        <v>-1.5552282736235132</v>
      </c>
      <c r="AL68">
        <f t="shared" si="26"/>
        <v>-87.761508215467472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-8.3298933350734433E-2</v>
      </c>
      <c r="AR68">
        <f t="shared" si="36"/>
        <v>-8.3302453250947303E-2</v>
      </c>
      <c r="AS68">
        <f t="shared" si="36"/>
        <v>-2.2128564611577687E-3</v>
      </c>
      <c r="AT68">
        <f t="shared" si="36"/>
        <v>-1.5427626337855918E-3</v>
      </c>
      <c r="AU68">
        <f t="shared" si="23"/>
        <v>-8.7058072345890664E-2</v>
      </c>
      <c r="AW68">
        <v>65</v>
      </c>
      <c r="AX68">
        <f>IF(Z68&gt;0, (R68*SUMPRODUCT(K68:$K$98, X68:$X$98)-K68*$AZ$3)/Z68, 0)</f>
        <v>-140817.98159552205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500000</v>
      </c>
      <c r="S69">
        <f t="shared" si="29"/>
        <v>-295718.65373187425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-19.986810255781997</v>
      </c>
      <c r="AC69">
        <f t="shared" si="30"/>
        <v>-17.913578714701249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-39.968944977083638</v>
      </c>
      <c r="AI69">
        <f t="shared" si="34"/>
        <v>-39.970459387697296</v>
      </c>
      <c r="AJ69">
        <f t="shared" si="35"/>
        <v>-2.073231541080748</v>
      </c>
      <c r="AK69">
        <f t="shared" si="22"/>
        <v>-1.3990767179047399</v>
      </c>
      <c r="AL69">
        <f t="shared" si="26"/>
        <v>-43.442767646682789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-3.5400519118701575E-2</v>
      </c>
      <c r="AR69">
        <f t="shared" si="36"/>
        <v>-3.5401860433112373E-2</v>
      </c>
      <c r="AS69">
        <f t="shared" si="36"/>
        <v>-1.836262449499345E-3</v>
      </c>
      <c r="AT69">
        <f t="shared" si="36"/>
        <v>-1.2391631084862035E-3</v>
      </c>
      <c r="AU69">
        <f t="shared" si="23"/>
        <v>-3.8477285991097926E-2</v>
      </c>
      <c r="AW69">
        <v>66</v>
      </c>
      <c r="AX69">
        <f>IF(Z69&gt;0, (R69*SUMPRODUCT(K69:$K$98, X69:$X$98)-K69*$AZ$3)/Z69, 0)</f>
        <v>-295718.65373187425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500000</v>
      </c>
      <c r="S70">
        <f t="shared" si="29"/>
        <v>-668233.60483628581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-17.913578714701249</v>
      </c>
      <c r="AC70">
        <f t="shared" si="30"/>
        <v>-16.023505595934697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-17.995881041594142</v>
      </c>
      <c r="AI70">
        <f t="shared" si="34"/>
        <v>-17.996480514049583</v>
      </c>
      <c r="AJ70">
        <f t="shared" si="35"/>
        <v>-1.8900731187665514</v>
      </c>
      <c r="AK70">
        <f t="shared" si="22"/>
        <v>-1.2539505100290875</v>
      </c>
      <c r="AL70">
        <f t="shared" si="26"/>
        <v>-21.140504142845224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-1.423121686894519E-2</v>
      </c>
      <c r="AR70">
        <f t="shared" si="36"/>
        <v>-1.4231690934232719E-2</v>
      </c>
      <c r="AS70">
        <f t="shared" si="36"/>
        <v>-1.4946776092351665E-3</v>
      </c>
      <c r="AT70">
        <f t="shared" si="36"/>
        <v>-9.916292294832583E-4</v>
      </c>
      <c r="AU70">
        <f t="shared" si="23"/>
        <v>-1.6717997772951146E-2</v>
      </c>
      <c r="AW70">
        <v>67</v>
      </c>
      <c r="AX70">
        <f>IF(Z70&gt;0, (R70*SUMPRODUCT(K70:$K$98, X70:$X$98)-K70*$AZ$3)/Z70, 0)</f>
        <v>-668233.60483628581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500000</v>
      </c>
      <c r="S71">
        <f t="shared" si="29"/>
        <v>-1635686.6970849014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-16.023505595934697</v>
      </c>
      <c r="AC71">
        <f t="shared" si="30"/>
        <v>-14.318563921834672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-7.4926271940836697</v>
      </c>
      <c r="AI71">
        <f t="shared" si="34"/>
        <v>-7.4928460404548503</v>
      </c>
      <c r="AJ71">
        <f t="shared" si="35"/>
        <v>-1.7049416741000254</v>
      </c>
      <c r="AK71">
        <f t="shared" si="22"/>
        <v>-1.121645391715429</v>
      </c>
      <c r="AL71">
        <f t="shared" si="26"/>
        <v>-10.319433106270305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-5.2903575481833944E-3</v>
      </c>
      <c r="AR71">
        <f t="shared" si="36"/>
        <v>-5.2905120701583538E-3</v>
      </c>
      <c r="AS71">
        <f t="shared" si="36"/>
        <v>-1.2038168750621518E-3</v>
      </c>
      <c r="AT71">
        <f t="shared" si="36"/>
        <v>-7.9196589003285411E-4</v>
      </c>
      <c r="AU71">
        <f t="shared" si="23"/>
        <v>-7.28629483525336E-3</v>
      </c>
      <c r="AW71">
        <v>68</v>
      </c>
      <c r="AX71">
        <f>IF(Z71&gt;0, (R71*SUMPRODUCT(K71:$K$98, X71:$X$98)-K71*$AZ$3)/Z71, 0)</f>
        <v>-1635686.6970849014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500000</v>
      </c>
      <c r="S72">
        <f t="shared" si="29"/>
        <v>-4367661.825311143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-14.318563921834672</v>
      </c>
      <c r="AC72">
        <f t="shared" si="30"/>
        <v>-12.788878483874845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-2.869116404006125</v>
      </c>
      <c r="AI72">
        <f t="shared" si="34"/>
        <v>-2.8691896060933937</v>
      </c>
      <c r="AJ72">
        <f t="shared" si="35"/>
        <v>-1.5296854379598273</v>
      </c>
      <c r="AK72">
        <f t="shared" ref="AK72:AK79" si="49">G72*SUM(AB72:AB72, AE72:AF72)</f>
        <v>-1.002299474528427</v>
      </c>
      <c r="AL72">
        <f t="shared" si="26"/>
        <v>-5.401174518581648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-1.8087604215276322E-3</v>
      </c>
      <c r="AR72">
        <f t="shared" si="36"/>
        <v>-1.8088065698951365E-3</v>
      </c>
      <c r="AS72">
        <f t="shared" si="36"/>
        <v>-9.6435072264951965E-4</v>
      </c>
      <c r="AT72">
        <f t="shared" si="36"/>
        <v>-6.3187384712366367E-4</v>
      </c>
      <c r="AU72">
        <f t="shared" si="23"/>
        <v>-3.4050311396683196E-3</v>
      </c>
      <c r="AW72">
        <v>69</v>
      </c>
      <c r="AX72">
        <f>IF(Z72&gt;0, (R72*SUMPRODUCT(K72:$K$98, X72:$X$98)-K72*$AZ$3)/Z72, 0)</f>
        <v>-4367661.825311143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500000</v>
      </c>
      <c r="S73">
        <f t="shared" si="29"/>
        <v>-12822883.368679501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-12.788878483874845</v>
      </c>
      <c r="AC73">
        <f t="shared" si="30"/>
        <v>-11.420173141164218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-1.0040969134300477</v>
      </c>
      <c r="AI73">
        <f t="shared" si="34"/>
        <v>-1.0041191786507724</v>
      </c>
      <c r="AJ73">
        <f t="shared" si="35"/>
        <v>-1.3687053427106264</v>
      </c>
      <c r="AK73">
        <f t="shared" si="49"/>
        <v>-0.89522149387123917</v>
      </c>
      <c r="AL73">
        <f t="shared" si="26"/>
        <v>-3.2680460152326383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-5.6518481795550806E-4</v>
      </c>
      <c r="AR73">
        <f t="shared" si="36"/>
        <v>-5.6519735057517222E-4</v>
      </c>
      <c r="AS73">
        <f t="shared" si="36"/>
        <v>-7.7041515575630639E-4</v>
      </c>
      <c r="AT73">
        <f t="shared" si="36"/>
        <v>-5.0390115762339043E-4</v>
      </c>
      <c r="AU73">
        <f t="shared" si="23"/>
        <v>-1.8395136639548693E-3</v>
      </c>
      <c r="AW73">
        <v>70</v>
      </c>
      <c r="AX73">
        <f>IF(Z73&gt;0, (R73*SUMPRODUCT(K73:$K$98, X73:$X$98)-K73*$AZ$3)/Z73, 0)</f>
        <v>-12822883.368679501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500000</v>
      </c>
      <c r="S74">
        <f t="shared" si="29"/>
        <v>-41769456.488599963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-11.420173141164218</v>
      </c>
      <c r="AC74">
        <f t="shared" si="30"/>
        <v>-10.197065019614179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-0.31878771574288522</v>
      </c>
      <c r="AI74">
        <f t="shared" si="34"/>
        <v>-0.31879381892561542</v>
      </c>
      <c r="AJ74">
        <f t="shared" si="35"/>
        <v>-1.2231081215500392</v>
      </c>
      <c r="AK74">
        <f t="shared" si="49"/>
        <v>-0.7994121198814953</v>
      </c>
      <c r="AL74">
        <f t="shared" si="26"/>
        <v>-2.3413140603571501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-1.6021324261518945E-4</v>
      </c>
      <c r="AR74">
        <f t="shared" si="36"/>
        <v>-1.6021630989365468E-4</v>
      </c>
      <c r="AS74">
        <f t="shared" si="36"/>
        <v>-6.1469783352804269E-4</v>
      </c>
      <c r="AT74">
        <f t="shared" si="36"/>
        <v>-4.0176080064325799E-4</v>
      </c>
      <c r="AU74">
        <f t="shared" si="23"/>
        <v>-1.1766749440649555E-3</v>
      </c>
      <c r="AW74">
        <v>71</v>
      </c>
      <c r="AX74">
        <f>IF(Z74&gt;0, (R74*SUMPRODUCT(K74:$K$98, X74:$X$98)-K74*$AZ$3)/Z74, 0)</f>
        <v>-41769456.488599963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500000</v>
      </c>
      <c r="S75">
        <f t="shared" si="29"/>
        <v>-152711214.85427773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-10.197065019614179</v>
      </c>
      <c r="AC75">
        <f t="shared" si="30"/>
        <v>-9.104659780742514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-9.1032961902185308E-2</v>
      </c>
      <c r="AI75">
        <f t="shared" si="34"/>
        <v>-9.1034452404993083E-2</v>
      </c>
      <c r="AJ75">
        <f t="shared" si="35"/>
        <v>-1.092405238871665</v>
      </c>
      <c r="AK75">
        <f t="shared" si="49"/>
        <v>-0.71379455137299264</v>
      </c>
      <c r="AL75">
        <f t="shared" si="26"/>
        <v>-1.8972342426496507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-4.0848628847241897E-5</v>
      </c>
      <c r="AR75">
        <f t="shared" si="36"/>
        <v>-4.0849297670871474E-5</v>
      </c>
      <c r="AS75">
        <f t="shared" si="36"/>
        <v>-4.9018789701030317E-4</v>
      </c>
      <c r="AT75">
        <f t="shared" si="36"/>
        <v>-3.2029638597883486E-4</v>
      </c>
      <c r="AU75">
        <f t="shared" si="23"/>
        <v>-8.5133358066000946E-4</v>
      </c>
      <c r="AW75">
        <v>72</v>
      </c>
      <c r="AX75">
        <f>IF(Z75&gt;0, (R75*SUMPRODUCT(K75:$K$98, X75:$X$98)-K75*$AZ$3)/Z75, 0)</f>
        <v>-152711214.85427773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500000</v>
      </c>
      <c r="S76">
        <f t="shared" si="29"/>
        <v>-636189386.93147898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-9.104659780742514</v>
      </c>
      <c r="AC76">
        <f t="shared" si="30"/>
        <v>-8.1291957614121841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-2.3122980920303376E-2</v>
      </c>
      <c r="AI76">
        <f t="shared" si="34"/>
        <v>-2.3123300369037054E-2</v>
      </c>
      <c r="AJ76">
        <f t="shared" si="35"/>
        <v>-0.97546401933032989</v>
      </c>
      <c r="AK76">
        <f t="shared" si="49"/>
        <v>-0.63732618465197599</v>
      </c>
      <c r="AL76">
        <f t="shared" si="26"/>
        <v>-1.6359135043513429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-9.2641293027134149E-6</v>
      </c>
      <c r="AR76">
        <f t="shared" si="36"/>
        <v>-9.2642572885637077E-6</v>
      </c>
      <c r="AS76">
        <f t="shared" si="36"/>
        <v>-3.9081573592814045E-4</v>
      </c>
      <c r="AT76">
        <f t="shared" si="36"/>
        <v>-2.5534217248938712E-4</v>
      </c>
      <c r="AU76">
        <f t="shared" si="23"/>
        <v>-6.5542216570609122E-4</v>
      </c>
      <c r="AW76">
        <v>73</v>
      </c>
      <c r="AX76">
        <f>IF(Z76&gt;0, (R76*SUMPRODUCT(K76:$K$98, X76:$X$98)-K76*$AZ$3)/Z76, 0)</f>
        <v>-636189386.93147898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500000</v>
      </c>
      <c r="S77">
        <f t="shared" si="29"/>
        <v>-3079950592.2935171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-8.1291957614121841</v>
      </c>
      <c r="AC77">
        <f t="shared" si="30"/>
        <v>-7.2582185362922198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-5.1467837952532125E-3</v>
      </c>
      <c r="AI77">
        <f t="shared" si="34"/>
        <v>-5.1468427103097923E-3</v>
      </c>
      <c r="AJ77">
        <f t="shared" si="35"/>
        <v>-0.87097722511996434</v>
      </c>
      <c r="AK77">
        <f t="shared" si="49"/>
        <v>-0.5690437032988529</v>
      </c>
      <c r="AL77">
        <f t="shared" si="26"/>
        <v>-1.4451677711291269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-1.8411055595310035E-6</v>
      </c>
      <c r="AR77">
        <f t="shared" si="36"/>
        <v>-1.8411266346028394E-6</v>
      </c>
      <c r="AS77">
        <f t="shared" si="36"/>
        <v>-3.1156564471820024E-4</v>
      </c>
      <c r="AT77">
        <f t="shared" si="36"/>
        <v>-2.0355809908430113E-4</v>
      </c>
      <c r="AU77">
        <f t="shared" si="23"/>
        <v>-5.169648704371042E-4</v>
      </c>
      <c r="AW77">
        <v>74</v>
      </c>
      <c r="AX77">
        <f>IF(Z77&gt;0, (R77*SUMPRODUCT(K77:$K$98, X77:$X$98)-K77*$AZ$3)/Z77, 0)</f>
        <v>-3079950592.2935171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500000</v>
      </c>
      <c r="S78">
        <f t="shared" si="29"/>
        <v>-17795416601.3843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-7.2582185362922198</v>
      </c>
      <c r="AC78">
        <f t="shared" si="30"/>
        <v>-6.4805538691395066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-9.8443320441509233E-4</v>
      </c>
      <c r="AI78">
        <f t="shared" si="34"/>
        <v>-9.8444230866088535E-4</v>
      </c>
      <c r="AJ78">
        <f t="shared" si="35"/>
        <v>-0.77766466715271321</v>
      </c>
      <c r="AK78">
        <f t="shared" si="49"/>
        <v>-0.50807529754045544</v>
      </c>
      <c r="AL78">
        <f t="shared" si="26"/>
        <v>-1.2867244070018296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-3.1442060256486456E-7</v>
      </c>
      <c r="AR78">
        <f t="shared" si="36"/>
        <v>-3.1442351039287697E-7</v>
      </c>
      <c r="AS78">
        <f t="shared" si="36"/>
        <v>-2.4838027825853403E-4</v>
      </c>
      <c r="AT78">
        <f t="shared" si="36"/>
        <v>-1.6227544995895277E-4</v>
      </c>
      <c r="AU78">
        <f t="shared" si="23"/>
        <v>-4.1097015172787969E-4</v>
      </c>
      <c r="AW78">
        <v>75</v>
      </c>
      <c r="AX78">
        <f>IF(Z78&gt;0, (R78*SUMPRODUCT(K78:$K$98, X78:$X$98)-K78*$AZ$3)/Z78, 0)</f>
        <v>-17795416601.3843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-6.4805538691395066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-1.8208491586073312E-4</v>
      </c>
      <c r="AI79">
        <f t="shared" si="34"/>
        <v>-1.8208491586073312E-4</v>
      </c>
      <c r="AJ79">
        <f t="shared" si="35"/>
        <v>-6.4805538691395066</v>
      </c>
      <c r="AK79">
        <f t="shared" si="49"/>
        <v>-0.4536387708397655</v>
      </c>
      <c r="AL79">
        <f t="shared" si="26"/>
        <v>-6.9343747248951324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-5.1925500221615732E-8</v>
      </c>
      <c r="AR79">
        <f t="shared" si="36"/>
        <v>-5.1925500221615732E-8</v>
      </c>
      <c r="AS79">
        <f t="shared" si="36"/>
        <v>-1.8480718173578493E-3</v>
      </c>
      <c r="AT79">
        <f t="shared" si="36"/>
        <v>-1.2936502721504946E-4</v>
      </c>
      <c r="AU79">
        <f t="shared" si="23"/>
        <v>-1.9774887700731202E-3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35098.446924080999</v>
      </c>
      <c r="AO81" s="8">
        <f t="shared" si="50"/>
        <v>-3509.8446924080999</v>
      </c>
      <c r="AP81" s="8">
        <f t="shared" si="50"/>
        <v>-487.53668918639448</v>
      </c>
      <c r="AQ81" s="8">
        <f t="shared" si="50"/>
        <v>-20290.25044918542</v>
      </c>
      <c r="AR81" s="8">
        <f t="shared" si="50"/>
        <v>10810.815093301084</v>
      </c>
      <c r="AS81" s="8">
        <f t="shared" si="50"/>
        <v>-1679.6552501504307</v>
      </c>
      <c r="AT81" s="8">
        <f t="shared" si="50"/>
        <v>774.90516229569744</v>
      </c>
      <c r="AU81" s="8">
        <f t="shared" si="50"/>
        <v>9906.0650054463458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8332-414B-4DDD-A7EB-195C42E73DCC}">
  <sheetPr codeName="Sheet8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56955.357231678958</v>
      </c>
      <c r="K3">
        <v>1</v>
      </c>
      <c r="L3" s="2">
        <v>0</v>
      </c>
      <c r="O3">
        <f>$C$3</f>
        <v>56955.357231678958</v>
      </c>
      <c r="P3" s="2">
        <f>O3*C5</f>
        <v>5695.5357231678963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56955.357231678958</v>
      </c>
      <c r="AF3">
        <f t="shared" ref="AF3:AG34" si="4">-$Z3*P3</f>
        <v>-5695.5357231678963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50986.671766711064</v>
      </c>
      <c r="AJ3">
        <f t="shared" ref="AJ3:AJ66" si="7">AB3-AC3</f>
        <v>0</v>
      </c>
      <c r="AL3">
        <f t="shared" ref="AL3:AL34" si="8">SUM(AI3:AK3)</f>
        <v>50986.671766711064</v>
      </c>
      <c r="AN3">
        <f t="shared" ref="AN3:AU34" si="9">AE3*$K3</f>
        <v>56955.357231678958</v>
      </c>
      <c r="AO3">
        <f t="shared" si="9"/>
        <v>-5695.5357231678963</v>
      </c>
      <c r="AP3">
        <f t="shared" si="9"/>
        <v>-273.14974180000002</v>
      </c>
      <c r="AQ3">
        <f t="shared" si="9"/>
        <v>0</v>
      </c>
      <c r="AR3">
        <f t="shared" si="9"/>
        <v>50986.671766711064</v>
      </c>
      <c r="AS3">
        <f t="shared" si="9"/>
        <v>0</v>
      </c>
      <c r="AT3">
        <f t="shared" si="9"/>
        <v>0</v>
      </c>
      <c r="AU3">
        <f t="shared" si="9"/>
        <v>50986.671766711064</v>
      </c>
      <c r="AW3">
        <v>0</v>
      </c>
      <c r="AX3">
        <f>IF(Z3&gt;0, (R3*SUMPRODUCT(K3:$K$98, X3:$X$98)-K3*$AZ$3)/Z3, 0)</f>
        <v>0</v>
      </c>
      <c r="AZ3">
        <f>C6*ABS(SUMPRODUCT(X4:X69, K4:K69))/1</f>
        <v>32673.68800449228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2222.0144798471333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2191.6579601856465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-2191.6579601856465</v>
      </c>
      <c r="AK4">
        <f>G4*SUM(AB4, AE4:AF4)</f>
        <v>0</v>
      </c>
      <c r="AL4">
        <f t="shared" si="8"/>
        <v>-4022.5134601856462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-1708.0469260192181</v>
      </c>
      <c r="AR4">
        <f t="shared" si="9"/>
        <v>-1708.0469260192181</v>
      </c>
      <c r="AS4">
        <f t="shared" si="9"/>
        <v>-2044.6477844814315</v>
      </c>
      <c r="AT4">
        <f t="shared" si="9"/>
        <v>0</v>
      </c>
      <c r="AU4">
        <f t="shared" si="9"/>
        <v>-3752.6947105006493</v>
      </c>
      <c r="AW4">
        <v>1</v>
      </c>
      <c r="AX4">
        <f>IF(Z4&gt;0, (R4*SUMPRODUCT(K4:$K$98, X4:$X$98)-K4*$AZ$3)/Z4, 0)</f>
        <v>2222.0144798471333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500000</v>
      </c>
      <c r="S5">
        <f t="shared" si="1"/>
        <v>3110.9766725751756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2191.6579601856465</v>
      </c>
      <c r="AC5">
        <f t="shared" si="2"/>
        <v>3026.1084989069313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-1877.5703879906084</v>
      </c>
      <c r="AI5">
        <f t="shared" si="6"/>
        <v>-1901.888382123959</v>
      </c>
      <c r="AJ5">
        <f t="shared" si="7"/>
        <v>-834.45053872128483</v>
      </c>
      <c r="AK5">
        <f>G5*SUM(AB5, AE5:AF5)</f>
        <v>89.857976367611514</v>
      </c>
      <c r="AL5">
        <f t="shared" si="8"/>
        <v>-2646.480944477632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-1605.5254925149475</v>
      </c>
      <c r="AR5">
        <f t="shared" si="9"/>
        <v>-1626.3200042720848</v>
      </c>
      <c r="AS5">
        <f t="shared" si="9"/>
        <v>-713.54534601157945</v>
      </c>
      <c r="AT5">
        <f t="shared" si="9"/>
        <v>76.838276043756835</v>
      </c>
      <c r="AU5">
        <f t="shared" si="9"/>
        <v>-2263.0270742399071</v>
      </c>
      <c r="AW5">
        <v>2</v>
      </c>
      <c r="AX5">
        <f>IF(Z5&gt;0, (R5*SUMPRODUCT(K5:$K$98, X5:$X$98)-K5*$AZ$3)/Z5, 0)</f>
        <v>3110.9766725751756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500000</v>
      </c>
      <c r="S6">
        <f t="shared" si="1"/>
        <v>4332.3135295835227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3026.1084989069313</v>
      </c>
      <c r="AC6">
        <f t="shared" si="2"/>
        <v>4155.304959376128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-1925.1573508410577</v>
      </c>
      <c r="AI6">
        <f t="shared" si="6"/>
        <v>-1949.1359071655327</v>
      </c>
      <c r="AJ6">
        <f t="shared" si="7"/>
        <v>-1129.1964604691966</v>
      </c>
      <c r="AK6">
        <f>G6*SUM(AB6, AE6:AF6)</f>
        <v>177.02734718605549</v>
      </c>
      <c r="AL6">
        <f t="shared" si="8"/>
        <v>-2901.3050204486735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-1485.0856887551129</v>
      </c>
      <c r="AR6">
        <f t="shared" si="9"/>
        <v>-1503.5829875961292</v>
      </c>
      <c r="AS6">
        <f t="shared" si="9"/>
        <v>-871.07347485290461</v>
      </c>
      <c r="AT6">
        <f t="shared" si="9"/>
        <v>136.56067111056575</v>
      </c>
      <c r="AU6">
        <f t="shared" si="9"/>
        <v>-2238.0957913384677</v>
      </c>
      <c r="AW6">
        <v>3</v>
      </c>
      <c r="AX6">
        <f>IF(Z6&gt;0, (R6*SUMPRODUCT(K6:$K$98, X6:$X$98)-K6*$AZ$3)/Z6, 0)</f>
        <v>4332.3135295835227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500000</v>
      </c>
      <c r="S7">
        <f t="shared" si="1"/>
        <v>5227.1696220999938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4155.304959376128</v>
      </c>
      <c r="AC7">
        <f t="shared" si="2"/>
        <v>4942.8029600890113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-1976.2411561653755</v>
      </c>
      <c r="AI7">
        <f t="shared" si="6"/>
        <v>-1999.8811148687973</v>
      </c>
      <c r="AJ7">
        <f t="shared" si="7"/>
        <v>-787.49800071288337</v>
      </c>
      <c r="AK7">
        <f>G7*SUM(AB7, AE7:AF7)</f>
        <v>204.02547350536787</v>
      </c>
      <c r="AL7">
        <f t="shared" si="8"/>
        <v>-2583.353642076313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-1387.0368924811287</v>
      </c>
      <c r="AR7">
        <f t="shared" si="9"/>
        <v>-1403.6287414850224</v>
      </c>
      <c r="AS7">
        <f t="shared" si="9"/>
        <v>-552.7102683476827</v>
      </c>
      <c r="AT7">
        <f t="shared" si="9"/>
        <v>143.19652127222224</v>
      </c>
      <c r="AU7">
        <f t="shared" si="9"/>
        <v>-1813.1424885604829</v>
      </c>
      <c r="AW7">
        <v>4</v>
      </c>
      <c r="AX7">
        <f>IF(Z7&gt;0, (R7*SUMPRODUCT(K7:$K$98, X7:$X$98)-K7*$AZ$3)/Z7, 0)</f>
        <v>5227.1696220999938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500000</v>
      </c>
      <c r="S8">
        <f t="shared" si="1"/>
        <v>5452.3490974080933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4942.8029600890113</v>
      </c>
      <c r="AC8">
        <f t="shared" si="2"/>
        <v>5082.0124790857408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-2032.3806760398497</v>
      </c>
      <c r="AI8">
        <f t="shared" si="6"/>
        <v>-2055.6826161224353</v>
      </c>
      <c r="AJ8">
        <f t="shared" si="7"/>
        <v>-139.20951899672946</v>
      </c>
      <c r="AK8">
        <f t="shared" ref="AK8:AK69" si="22">G8*SUM(AB8:AB8, AE8:AF8)</f>
        <v>105.28170304989594</v>
      </c>
      <c r="AL8">
        <f t="shared" si="8"/>
        <v>-2089.6104320692689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-1331.5026196616288</v>
      </c>
      <c r="AR8">
        <f t="shared" si="9"/>
        <v>-1346.7687529352522</v>
      </c>
      <c r="AS8">
        <f t="shared" si="9"/>
        <v>-91.202323172623082</v>
      </c>
      <c r="AT8">
        <f t="shared" si="9"/>
        <v>68.974707871423149</v>
      </c>
      <c r="AU8">
        <f t="shared" si="9"/>
        <v>-1368.9963682364521</v>
      </c>
      <c r="AW8">
        <v>5</v>
      </c>
      <c r="AX8">
        <f>IF(Z8&gt;0, (R8*SUMPRODUCT(K8:$K$98, X8:$X$98)-K8*$AZ$3)/Z8, 0)</f>
        <v>5452.3490974080933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500000</v>
      </c>
      <c r="S9">
        <f t="shared" si="1"/>
        <v>5316.8050943945118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5082.0124790857408</v>
      </c>
      <c r="AC9">
        <f t="shared" si="2"/>
        <v>4883.7557268197561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-2102.9991603757549</v>
      </c>
      <c r="AI9">
        <f t="shared" si="6"/>
        <v>-2125.962931099496</v>
      </c>
      <c r="AJ9">
        <f t="shared" si="7"/>
        <v>198.25675226598469</v>
      </c>
      <c r="AK9">
        <f t="shared" si="22"/>
        <v>29.98387362660587</v>
      </c>
      <c r="AL9">
        <f t="shared" si="8"/>
        <v>-1897.7223052069055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-1304.8280303998295</v>
      </c>
      <c r="AR9">
        <f t="shared" si="9"/>
        <v>-1319.0761443737117</v>
      </c>
      <c r="AS9">
        <f t="shared" si="9"/>
        <v>123.0104949383194</v>
      </c>
      <c r="AT9">
        <f t="shared" si="9"/>
        <v>18.603810931132781</v>
      </c>
      <c r="AU9">
        <f t="shared" si="9"/>
        <v>-1177.4618385042595</v>
      </c>
      <c r="AW9">
        <v>6</v>
      </c>
      <c r="AX9">
        <f>IF(Z9&gt;0, (R9*SUMPRODUCT(K9:$K$98, X9:$X$98)-K9*$AZ$3)/Z9, 0)</f>
        <v>5316.8050943945118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500000</v>
      </c>
      <c r="S10">
        <f t="shared" si="1"/>
        <v>5104.2412359642522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4883.7557268197561</v>
      </c>
      <c r="AC10">
        <f t="shared" si="2"/>
        <v>4619.3934444616752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-2177.2603194267431</v>
      </c>
      <c r="AI10">
        <f t="shared" si="6"/>
        <v>-2199.8855894272756</v>
      </c>
      <c r="AJ10">
        <f t="shared" si="7"/>
        <v>264.36228235808085</v>
      </c>
      <c r="AK10">
        <f t="shared" si="22"/>
        <v>20.023398479961003</v>
      </c>
      <c r="AL10">
        <f t="shared" si="8"/>
        <v>-1915.4999085892337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-1281.5711512261221</v>
      </c>
      <c r="AR10">
        <f t="shared" si="9"/>
        <v>-1294.8887564121746</v>
      </c>
      <c r="AS10">
        <f t="shared" si="9"/>
        <v>155.60797738306925</v>
      </c>
      <c r="AT10">
        <f t="shared" si="9"/>
        <v>11.786100914280874</v>
      </c>
      <c r="AU10">
        <f t="shared" si="9"/>
        <v>-1127.4946781148246</v>
      </c>
      <c r="AW10">
        <v>7</v>
      </c>
      <c r="AX10">
        <f>IF(Z10&gt;0, (R10*SUMPRODUCT(K10:$K$98, X10:$X$98)-K10*$AZ$3)/Z10, 0)</f>
        <v>5104.2412359642522</v>
      </c>
    </row>
    <row r="11" spans="1:52" x14ac:dyDescent="0.25">
      <c r="A11" t="s">
        <v>33</v>
      </c>
      <c r="C11" s="12">
        <f>AU71</f>
        <v>15966.452946838666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500000</v>
      </c>
      <c r="S11">
        <f t="shared" si="1"/>
        <v>4818.3746788823164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4619.3934444616752</v>
      </c>
      <c r="AC11">
        <f t="shared" si="2"/>
        <v>4295.415310048942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-2247.542283731877</v>
      </c>
      <c r="AI11">
        <f t="shared" si="6"/>
        <v>-2269.8289239182172</v>
      </c>
      <c r="AJ11">
        <f t="shared" si="7"/>
        <v>323.9781344127332</v>
      </c>
      <c r="AK11">
        <f t="shared" si="22"/>
        <v>11.086544266708019</v>
      </c>
      <c r="AL11">
        <f t="shared" si="8"/>
        <v>-1934.7642452387761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-1257.0698106143407</v>
      </c>
      <c r="AR11">
        <f t="shared" si="9"/>
        <v>-1269.5349209533347</v>
      </c>
      <c r="AS11">
        <f t="shared" si="9"/>
        <v>181.20376867534245</v>
      </c>
      <c r="AT11">
        <f t="shared" si="9"/>
        <v>6.2007999594016674</v>
      </c>
      <c r="AU11">
        <f t="shared" si="9"/>
        <v>-1082.1303523185907</v>
      </c>
      <c r="AW11">
        <v>8</v>
      </c>
      <c r="AX11">
        <f>IF(Z11&gt;0, (R11*SUMPRODUCT(K11:$K$98, X11:$X$98)-K11*$AZ$3)/Z11, 0)</f>
        <v>4818.3746788823164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500000</v>
      </c>
      <c r="S12">
        <f t="shared" si="1"/>
        <v>4495.5093487446366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4295.415310048942</v>
      </c>
      <c r="AC12">
        <f t="shared" si="2"/>
        <v>3946.6088741604949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-2325.3403436327562</v>
      </c>
      <c r="AI12">
        <f t="shared" si="6"/>
        <v>-2347.2878504000514</v>
      </c>
      <c r="AJ12">
        <f t="shared" si="7"/>
        <v>348.80643588844714</v>
      </c>
      <c r="AK12">
        <f t="shared" si="22"/>
        <v>9.8794552131125659</v>
      </c>
      <c r="AL12">
        <f t="shared" si="8"/>
        <v>-1988.6019592984917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-1235.9431126432853</v>
      </c>
      <c r="AR12">
        <f t="shared" si="9"/>
        <v>-1247.6084458075279</v>
      </c>
      <c r="AS12">
        <f t="shared" si="9"/>
        <v>185.3943287323203</v>
      </c>
      <c r="AT12">
        <f t="shared" si="9"/>
        <v>5.251035471323112</v>
      </c>
      <c r="AU12">
        <f t="shared" si="9"/>
        <v>-1056.9630816038843</v>
      </c>
      <c r="AW12">
        <v>9</v>
      </c>
      <c r="AX12">
        <f>IF(Z12&gt;0, (R12*SUMPRODUCT(K12:$K$98, X12:$X$98)-K12*$AZ$3)/Z12, 0)</f>
        <v>4495.5093487446366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500000</v>
      </c>
      <c r="S13">
        <f t="shared" si="1"/>
        <v>4129.4069166784529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3946.6088741604949</v>
      </c>
      <c r="AC13">
        <f t="shared" si="2"/>
        <v>3569.0815894357361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-2406.3729264811491</v>
      </c>
      <c r="AI13">
        <f t="shared" si="6"/>
        <v>-2427.9806395344476</v>
      </c>
      <c r="AJ13">
        <f t="shared" si="7"/>
        <v>377.52728472475883</v>
      </c>
      <c r="AK13">
        <f t="shared" si="22"/>
        <v>7.89321774832099</v>
      </c>
      <c r="AL13">
        <f t="shared" si="8"/>
        <v>-2042.5601370613679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-1215.7916272438445</v>
      </c>
      <c r="AR13">
        <f t="shared" si="9"/>
        <v>-1226.7086702029769</v>
      </c>
      <c r="AS13">
        <f t="shared" si="9"/>
        <v>190.74122168406151</v>
      </c>
      <c r="AT13">
        <f t="shared" si="9"/>
        <v>3.9879554597774631</v>
      </c>
      <c r="AU13">
        <f t="shared" si="9"/>
        <v>-1031.9794930591379</v>
      </c>
      <c r="AW13">
        <v>10</v>
      </c>
      <c r="AX13">
        <f>IF(Z13&gt;0, (R13*SUMPRODUCT(K13:$K$98, X13:$X$98)-K13*$AZ$3)/Z13, 0)</f>
        <v>4129.4069166784529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500000</v>
      </c>
      <c r="S14">
        <f t="shared" si="1"/>
        <v>4845.5872996605012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3569.0815894357361</v>
      </c>
      <c r="AC14">
        <f t="shared" si="2"/>
        <v>4122.003893342704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-2496.8779854111049</v>
      </c>
      <c r="AI14">
        <f t="shared" si="6"/>
        <v>-2518.1447774345997</v>
      </c>
      <c r="AJ14">
        <f t="shared" si="7"/>
        <v>-552.92230390696795</v>
      </c>
      <c r="AK14">
        <f t="shared" si="22"/>
        <v>249.83571126050154</v>
      </c>
      <c r="AL14">
        <f t="shared" si="8"/>
        <v>-2821.231370081066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-1126.3555751071035</v>
      </c>
      <c r="AR14">
        <f t="shared" si="9"/>
        <v>-1135.9491435154384</v>
      </c>
      <c r="AS14">
        <f t="shared" si="9"/>
        <v>-249.42633290274182</v>
      </c>
      <c r="AT14">
        <f t="shared" si="9"/>
        <v>112.70228176279187</v>
      </c>
      <c r="AU14">
        <f t="shared" si="9"/>
        <v>-1272.6731946553882</v>
      </c>
      <c r="AW14">
        <v>11</v>
      </c>
      <c r="AX14">
        <f>IF(Z14&gt;0, (R14*SUMPRODUCT(K14:$K$98, X14:$X$98)-K14*$AZ$3)/Z14, 0)</f>
        <v>4845.5872996605012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500000</v>
      </c>
      <c r="S15">
        <f t="shared" si="1"/>
        <v>5466.0371357522936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4122.003893342704</v>
      </c>
      <c r="AC15">
        <f t="shared" si="2"/>
        <v>4574.8571853345402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-2602.2310428169312</v>
      </c>
      <c r="AI15">
        <f t="shared" si="6"/>
        <v>-2623.1550553680504</v>
      </c>
      <c r="AJ15">
        <f t="shared" si="7"/>
        <v>-452.85329199183616</v>
      </c>
      <c r="AK15">
        <f t="shared" si="22"/>
        <v>288.54027253398931</v>
      </c>
      <c r="AL15">
        <f t="shared" si="8"/>
        <v>-2787.468074825897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-1048.1079700613154</v>
      </c>
      <c r="AR15">
        <f t="shared" si="9"/>
        <v>-1056.5355938808941</v>
      </c>
      <c r="AS15">
        <f t="shared" si="9"/>
        <v>-182.39700349256756</v>
      </c>
      <c r="AT15">
        <f t="shared" si="9"/>
        <v>116.21618309462839</v>
      </c>
      <c r="AU15">
        <f t="shared" si="9"/>
        <v>-1122.7164142788331</v>
      </c>
      <c r="AW15">
        <v>12</v>
      </c>
      <c r="AX15">
        <f>IF(Z15&gt;0, (R15*SUMPRODUCT(K15:$K$98, X15:$X$98)-K15*$AZ$3)/Z15, 0)</f>
        <v>5466.0371357522936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500000</v>
      </c>
      <c r="S16">
        <f t="shared" si="1"/>
        <v>5997.2888804337999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4574.8571853345402</v>
      </c>
      <c r="AC16">
        <f t="shared" si="2"/>
        <v>4936.7571323258544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-2713.0459675611828</v>
      </c>
      <c r="AI16">
        <f t="shared" si="6"/>
        <v>-2733.6250876884123</v>
      </c>
      <c r="AJ16">
        <f t="shared" si="7"/>
        <v>-361.89994699131421</v>
      </c>
      <c r="AK16">
        <f t="shared" si="22"/>
        <v>320.24000297341786</v>
      </c>
      <c r="AL16">
        <f t="shared" si="8"/>
        <v>-2775.2850317063085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-975.66179578070398</v>
      </c>
      <c r="AR16">
        <f t="shared" si="9"/>
        <v>-983.06243017429233</v>
      </c>
      <c r="AS16">
        <f t="shared" si="9"/>
        <v>-130.14595270270684</v>
      </c>
      <c r="AT16">
        <f t="shared" si="9"/>
        <v>115.16426190991797</v>
      </c>
      <c r="AU16">
        <f t="shared" si="9"/>
        <v>-998.0441209670812</v>
      </c>
      <c r="AW16">
        <v>13</v>
      </c>
      <c r="AX16">
        <f>IF(Z16&gt;0, (R16*SUMPRODUCT(K16:$K$98, X16:$X$98)-K16*$AZ$3)/Z16, 0)</f>
        <v>5997.2888804337999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500000</v>
      </c>
      <c r="S17">
        <f t="shared" si="1"/>
        <v>6450.2319435305317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4936.7571323258544</v>
      </c>
      <c r="AC17">
        <f t="shared" si="2"/>
        <v>5220.0309767707076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-2827.5653433277316</v>
      </c>
      <c r="AI17">
        <f t="shared" si="6"/>
        <v>-2847.7972939865226</v>
      </c>
      <c r="AJ17">
        <f t="shared" si="7"/>
        <v>-283.27384444485324</v>
      </c>
      <c r="AK17">
        <f t="shared" si="22"/>
        <v>345.57299926280984</v>
      </c>
      <c r="AL17">
        <f t="shared" si="8"/>
        <v>-2785.498139168566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-907.89740491198745</v>
      </c>
      <c r="AR17">
        <f t="shared" si="9"/>
        <v>-914.39364222893164</v>
      </c>
      <c r="AS17">
        <f t="shared" si="9"/>
        <v>-90.95584257948488</v>
      </c>
      <c r="AT17">
        <f t="shared" si="9"/>
        <v>110.95935589206022</v>
      </c>
      <c r="AU17">
        <f t="shared" si="9"/>
        <v>-894.39012891635628</v>
      </c>
      <c r="AW17">
        <v>14</v>
      </c>
      <c r="AX17">
        <f>IF(Z17&gt;0, (R17*SUMPRODUCT(K17:$K$98, X17:$X$98)-K17*$AZ$3)/Z17, 0)</f>
        <v>6450.2319435305317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500000</v>
      </c>
      <c r="S18">
        <f t="shared" si="1"/>
        <v>6835.6241127835765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5220.0309767707076</v>
      </c>
      <c r="AC18">
        <f t="shared" si="2"/>
        <v>5436.1832506315423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-2956.4188776346609</v>
      </c>
      <c r="AI18">
        <f t="shared" si="6"/>
        <v>-2976.3006878429824</v>
      </c>
      <c r="AJ18">
        <f t="shared" si="7"/>
        <v>-216.15227386083461</v>
      </c>
      <c r="AK18">
        <f t="shared" si="22"/>
        <v>365.40216837394956</v>
      </c>
      <c r="AL18">
        <f t="shared" si="8"/>
        <v>-2827.0507933298672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-847.56315470780862</v>
      </c>
      <c r="AR18">
        <f t="shared" si="9"/>
        <v>-853.26298632130079</v>
      </c>
      <c r="AS18">
        <f t="shared" si="9"/>
        <v>-61.967776121538634</v>
      </c>
      <c r="AT18">
        <f t="shared" si="9"/>
        <v>104.75559363627154</v>
      </c>
      <c r="AU18">
        <f t="shared" si="9"/>
        <v>-810.47516880656781</v>
      </c>
      <c r="AW18">
        <v>15</v>
      </c>
      <c r="AX18">
        <f>IF(Z18&gt;0, (R18*SUMPRODUCT(K18:$K$98, X18:$X$98)-K18*$AZ$3)/Z18, 0)</f>
        <v>6835.6241127835765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500000</v>
      </c>
      <c r="S19">
        <f t="shared" si="1"/>
        <v>7159.2685208271332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5436.1832506315423</v>
      </c>
      <c r="AC19">
        <f t="shared" si="2"/>
        <v>5592.2358805423228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-3100.6764590352582</v>
      </c>
      <c r="AI19">
        <f t="shared" si="6"/>
        <v>-3120.2044173185445</v>
      </c>
      <c r="AJ19">
        <f t="shared" si="7"/>
        <v>-156.05262991078052</v>
      </c>
      <c r="AK19">
        <f t="shared" si="22"/>
        <v>380.53282754420798</v>
      </c>
      <c r="AL19">
        <f t="shared" si="8"/>
        <v>-2895.7242196851171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-793.67834572148854</v>
      </c>
      <c r="AR19">
        <f t="shared" si="9"/>
        <v>-798.67690581969998</v>
      </c>
      <c r="AS19">
        <f t="shared" si="9"/>
        <v>-39.944700709474311</v>
      </c>
      <c r="AT19">
        <f t="shared" si="9"/>
        <v>97.404766039981467</v>
      </c>
      <c r="AU19">
        <f t="shared" si="9"/>
        <v>-741.2168404891928</v>
      </c>
      <c r="AW19">
        <v>16</v>
      </c>
      <c r="AX19">
        <f>IF(Z19&gt;0, (R19*SUMPRODUCT(K19:$K$98, X19:$X$98)-K19*$AZ$3)/Z19, 0)</f>
        <v>7159.2685208271332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500000</v>
      </c>
      <c r="S20">
        <f t="shared" si="1"/>
        <v>7426.7304876890294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5592.2358805423228</v>
      </c>
      <c r="AC20">
        <f t="shared" si="2"/>
        <v>5694.6430568017167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-3265.2804496457984</v>
      </c>
      <c r="AI20">
        <f t="shared" si="6"/>
        <v>-3284.4498643237698</v>
      </c>
      <c r="AJ20">
        <f t="shared" si="7"/>
        <v>-102.40717625939396</v>
      </c>
      <c r="AK20">
        <f t="shared" si="22"/>
        <v>391.45651163796265</v>
      </c>
      <c r="AL20">
        <f t="shared" si="8"/>
        <v>-2995.4005289452011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-746.26065468248157</v>
      </c>
      <c r="AR20">
        <f t="shared" si="9"/>
        <v>-750.64171173655927</v>
      </c>
      <c r="AS20">
        <f t="shared" si="9"/>
        <v>-23.404558223416782</v>
      </c>
      <c r="AT20">
        <f t="shared" si="9"/>
        <v>89.465084901468458</v>
      </c>
      <c r="AU20">
        <f t="shared" si="9"/>
        <v>-684.58118505850757</v>
      </c>
      <c r="AW20">
        <v>17</v>
      </c>
      <c r="AX20">
        <f>IF(Z20&gt;0, (R20*SUMPRODUCT(K20:$K$98, X20:$X$98)-K20*$AZ$3)/Z20, 0)</f>
        <v>7426.7304876890294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500000</v>
      </c>
      <c r="S21">
        <f t="shared" si="1"/>
        <v>7642.1912497362246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5694.6430568017167</v>
      </c>
      <c r="AC21">
        <f t="shared" si="2"/>
        <v>5748.4587610307408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-3454.2468632638975</v>
      </c>
      <c r="AI21">
        <f t="shared" si="6"/>
        <v>-3473.0518714519258</v>
      </c>
      <c r="AJ21">
        <f t="shared" si="7"/>
        <v>-53.81570422902405</v>
      </c>
      <c r="AK21">
        <f t="shared" si="22"/>
        <v>398.62501397612021</v>
      </c>
      <c r="AL21">
        <f t="shared" si="8"/>
        <v>-3128.2425617048298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-704.86412307299656</v>
      </c>
      <c r="AR21">
        <f t="shared" si="9"/>
        <v>-708.70142137000096</v>
      </c>
      <c r="AS21">
        <f t="shared" si="9"/>
        <v>-10.981484726052368</v>
      </c>
      <c r="AT21">
        <f t="shared" si="9"/>
        <v>81.342324979560374</v>
      </c>
      <c r="AU21">
        <f t="shared" si="9"/>
        <v>-638.34058111649301</v>
      </c>
      <c r="AW21">
        <v>18</v>
      </c>
      <c r="AX21">
        <f>IF(Z21&gt;0, (R21*SUMPRODUCT(K21:$K$98, X21:$X$98)-K21*$AZ$3)/Z21, 0)</f>
        <v>7642.1912497362246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500000</v>
      </c>
      <c r="S22">
        <f t="shared" si="1"/>
        <v>7809.0987243064674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5748.4587610307408</v>
      </c>
      <c r="AC22">
        <f t="shared" si="2"/>
        <v>5757.9485298430136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-3669.9511728607163</v>
      </c>
      <c r="AI22">
        <f t="shared" si="6"/>
        <v>-3688.3846334082214</v>
      </c>
      <c r="AJ22">
        <f t="shared" si="7"/>
        <v>-9.4897688122728141</v>
      </c>
      <c r="AK22">
        <f t="shared" si="22"/>
        <v>402.3921132721519</v>
      </c>
      <c r="AL22">
        <f t="shared" si="8"/>
        <v>-3295.4822889483421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-668.64299264327394</v>
      </c>
      <c r="AR22">
        <f t="shared" si="9"/>
        <v>-672.00145809545813</v>
      </c>
      <c r="AS22">
        <f t="shared" si="9"/>
        <v>-1.7289787027833357</v>
      </c>
      <c r="AT22">
        <f t="shared" si="9"/>
        <v>73.313418669985751</v>
      </c>
      <c r="AU22">
        <f t="shared" si="9"/>
        <v>-600.41701812825568</v>
      </c>
      <c r="AW22">
        <v>19</v>
      </c>
      <c r="AX22">
        <f>IF(Z22&gt;0, (R22*SUMPRODUCT(K22:$K$98, X22:$X$98)-K22*$AZ$3)/Z22, 0)</f>
        <v>7809.0987243064674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500000</v>
      </c>
      <c r="S23">
        <f t="shared" si="1"/>
        <v>7931.0709740624188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5757.9485298430136</v>
      </c>
      <c r="AC23">
        <f t="shared" si="2"/>
        <v>5727.1215120973029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-3926.5195419466932</v>
      </c>
      <c r="AI23">
        <f t="shared" si="6"/>
        <v>-3944.5723419116257</v>
      </c>
      <c r="AJ23">
        <f t="shared" si="7"/>
        <v>30.827017745710691</v>
      </c>
      <c r="AK23">
        <f t="shared" si="22"/>
        <v>403.056397089011</v>
      </c>
      <c r="AL23">
        <f t="shared" si="8"/>
        <v>-3510.6889270769038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-638.73946758441946</v>
      </c>
      <c r="AR23">
        <f t="shared" si="9"/>
        <v>-641.67617418038162</v>
      </c>
      <c r="AS23">
        <f t="shared" si="9"/>
        <v>5.0147293784633904</v>
      </c>
      <c r="AT23">
        <f t="shared" si="9"/>
        <v>65.56647069569695</v>
      </c>
      <c r="AU23">
        <f t="shared" si="9"/>
        <v>-571.09497410622123</v>
      </c>
      <c r="AW23">
        <v>20</v>
      </c>
      <c r="AX23">
        <f>IF(Z23&gt;0, (R23*SUMPRODUCT(K23:$K$98, X23:$X$98)-K23*$AZ$3)/Z23, 0)</f>
        <v>7931.0709740624188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500000</v>
      </c>
      <c r="S24">
        <f t="shared" si="1"/>
        <v>8008.7717249800498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5727.1215120973029</v>
      </c>
      <c r="AC24">
        <f t="shared" si="2"/>
        <v>5657.8605935285632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-4216.4556475855907</v>
      </c>
      <c r="AI24">
        <f t="shared" si="6"/>
        <v>-4234.1170967684948</v>
      </c>
      <c r="AJ24">
        <f t="shared" si="7"/>
        <v>69.260918568739726</v>
      </c>
      <c r="AK24">
        <f t="shared" si="22"/>
        <v>400.89850584681125</v>
      </c>
      <c r="AL24">
        <f t="shared" si="8"/>
        <v>-3763.957672352944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-612.41455302042971</v>
      </c>
      <c r="AR24">
        <f t="shared" si="9"/>
        <v>-614.97977115885237</v>
      </c>
      <c r="AS24">
        <f t="shared" si="9"/>
        <v>10.059727418536328</v>
      </c>
      <c r="AT24">
        <f t="shared" si="9"/>
        <v>58.228071106432587</v>
      </c>
      <c r="AU24">
        <f t="shared" si="9"/>
        <v>-546.69197263388344</v>
      </c>
      <c r="AW24">
        <v>21</v>
      </c>
      <c r="AX24">
        <f>IF(Z24&gt;0, (R24*SUMPRODUCT(K24:$K$98, X24:$X$98)-K24*$AZ$3)/Z24, 0)</f>
        <v>8008.7717249800498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500000</v>
      </c>
      <c r="S25">
        <f t="shared" si="1"/>
        <v>8045.5459031397559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5657.8605935285632</v>
      </c>
      <c r="AC25">
        <f t="shared" si="2"/>
        <v>5553.9090307007054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-4542.4247660405499</v>
      </c>
      <c r="AI25">
        <f t="shared" si="6"/>
        <v>-4559.6824794933227</v>
      </c>
      <c r="AJ25">
        <f t="shared" si="7"/>
        <v>103.95156282785774</v>
      </c>
      <c r="AK25">
        <f t="shared" si="22"/>
        <v>396.05024154699947</v>
      </c>
      <c r="AL25">
        <f t="shared" si="8"/>
        <v>-4059.6806751184654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-589.07105898896873</v>
      </c>
      <c r="AR25">
        <f t="shared" si="9"/>
        <v>-591.30907504051788</v>
      </c>
      <c r="AS25">
        <f t="shared" si="9"/>
        <v>13.480654133527995</v>
      </c>
      <c r="AT25">
        <f t="shared" si="9"/>
        <v>51.36061623851343</v>
      </c>
      <c r="AU25">
        <f t="shared" si="9"/>
        <v>-526.46780466847645</v>
      </c>
      <c r="AW25">
        <v>22</v>
      </c>
      <c r="AX25">
        <f>IF(Z25&gt;0, (R25*SUMPRODUCT(K25:$K$98, X25:$X$98)-K25*$AZ$3)/Z25, 0)</f>
        <v>8045.5459031397559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500000</v>
      </c>
      <c r="S26">
        <f t="shared" si="1"/>
        <v>8044.7304041213938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5553.9090307007054</v>
      </c>
      <c r="AC26">
        <f t="shared" si="2"/>
        <v>5418.8227843836758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-4909.4149565105854</v>
      </c>
      <c r="AI26">
        <f t="shared" si="6"/>
        <v>-4926.2546220810054</v>
      </c>
      <c r="AJ26">
        <f t="shared" si="7"/>
        <v>135.08624631702969</v>
      </c>
      <c r="AK26">
        <f t="shared" si="22"/>
        <v>388.77363214904943</v>
      </c>
      <c r="AL26">
        <f t="shared" si="8"/>
        <v>-4402.3947436149265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-568.44920318704112</v>
      </c>
      <c r="AR26">
        <f t="shared" si="9"/>
        <v>-570.39902705816189</v>
      </c>
      <c r="AS26">
        <f t="shared" si="9"/>
        <v>15.641307520483643</v>
      </c>
      <c r="AT26">
        <f t="shared" si="9"/>
        <v>45.015152186755778</v>
      </c>
      <c r="AU26">
        <f t="shared" si="9"/>
        <v>-509.74256735092251</v>
      </c>
      <c r="AW26">
        <v>23</v>
      </c>
      <c r="AX26">
        <f>IF(Z26&gt;0, (R26*SUMPRODUCT(K26:$K$98, X26:$X$98)-K26*$AZ$3)/Z26, 0)</f>
        <v>8044.7304041213938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500000</v>
      </c>
      <c r="S27">
        <f t="shared" si="1"/>
        <v>8008.8085669948578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5418.8227843836758</v>
      </c>
      <c r="AC27">
        <f t="shared" si="2"/>
        <v>5255.7171639394392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-5304.3400665522804</v>
      </c>
      <c r="AI27">
        <f t="shared" si="6"/>
        <v>-5320.7461184636686</v>
      </c>
      <c r="AJ27">
        <f t="shared" si="7"/>
        <v>163.10562044423659</v>
      </c>
      <c r="AK27">
        <f t="shared" si="22"/>
        <v>379.31759490685732</v>
      </c>
      <c r="AL27">
        <f t="shared" si="8"/>
        <v>-4778.3229031125747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-548.37198216061131</v>
      </c>
      <c r="AR27">
        <f t="shared" si="9"/>
        <v>-550.06806859044036</v>
      </c>
      <c r="AS27">
        <f t="shared" si="9"/>
        <v>16.86214519852199</v>
      </c>
      <c r="AT27">
        <f t="shared" si="9"/>
        <v>39.214518446715992</v>
      </c>
      <c r="AU27">
        <f t="shared" si="9"/>
        <v>-493.99140494520236</v>
      </c>
      <c r="AW27">
        <v>24</v>
      </c>
      <c r="AX27">
        <f>IF(Z27&gt;0, (R27*SUMPRODUCT(K27:$K$98, X27:$X$98)-K27*$AZ$3)/Z27, 0)</f>
        <v>8008.8085669948578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500000</v>
      </c>
      <c r="S28">
        <f t="shared" si="1"/>
        <v>7942.6838775931983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5255.7171639394392</v>
      </c>
      <c r="AC28">
        <f t="shared" si="2"/>
        <v>5069.2590949420428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-5724.8301277236296</v>
      </c>
      <c r="AI28">
        <f t="shared" si="6"/>
        <v>-5740.7858776095172</v>
      </c>
      <c r="AJ28">
        <f t="shared" si="7"/>
        <v>186.45806899739637</v>
      </c>
      <c r="AK28">
        <f t="shared" si="22"/>
        <v>367.90020147576075</v>
      </c>
      <c r="AL28">
        <f t="shared" si="8"/>
        <v>-5186.4276071363602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-528.4312342891609</v>
      </c>
      <c r="AR28">
        <f t="shared" si="9"/>
        <v>-529.90403198238459</v>
      </c>
      <c r="AS28">
        <f t="shared" si="9"/>
        <v>17.211037767970659</v>
      </c>
      <c r="AT28">
        <f t="shared" si="9"/>
        <v>33.959078823945937</v>
      </c>
      <c r="AU28">
        <f t="shared" si="9"/>
        <v>-478.73391539046798</v>
      </c>
      <c r="AW28">
        <v>25</v>
      </c>
      <c r="AX28">
        <f>IF(Z28&gt;0, (R28*SUMPRODUCT(K28:$K$98, X28:$X$98)-K28*$AZ$3)/Z28, 0)</f>
        <v>7942.6838775931983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500000</v>
      </c>
      <c r="S29">
        <f t="shared" si="1"/>
        <v>7851.0589794655534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5069.2590949420428</v>
      </c>
      <c r="AC29">
        <f t="shared" si="2"/>
        <v>4863.9652831200456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-6158.929667632643</v>
      </c>
      <c r="AI29">
        <f t="shared" si="6"/>
        <v>-6174.4179135362901</v>
      </c>
      <c r="AJ29">
        <f t="shared" si="7"/>
        <v>205.29381182199722</v>
      </c>
      <c r="AK29">
        <f t="shared" si="22"/>
        <v>354.84813664594304</v>
      </c>
      <c r="AL29">
        <f t="shared" si="8"/>
        <v>-5614.2759650683502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-507.59004658470468</v>
      </c>
      <c r="AR29">
        <f t="shared" si="9"/>
        <v>-508.86651504334998</v>
      </c>
      <c r="AS29">
        <f t="shared" si="9"/>
        <v>16.91935143437566</v>
      </c>
      <c r="AT29">
        <f t="shared" si="9"/>
        <v>29.244916232310711</v>
      </c>
      <c r="AU29">
        <f t="shared" si="9"/>
        <v>-462.70224737666359</v>
      </c>
      <c r="AW29">
        <v>26</v>
      </c>
      <c r="AX29">
        <f>IF(Z29&gt;0, (R29*SUMPRODUCT(K29:$K$98, X29:$X$98)-K29*$AZ$3)/Z29, 0)</f>
        <v>7851.0589794655534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500000</v>
      </c>
      <c r="S30">
        <f t="shared" si="1"/>
        <v>7739.9943748268461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4863.9652831200456</v>
      </c>
      <c r="AC30">
        <f t="shared" si="2"/>
        <v>4644.8907923095885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-6609.5060974287089</v>
      </c>
      <c r="AI30">
        <f t="shared" si="6"/>
        <v>-6624.5089855684482</v>
      </c>
      <c r="AJ30">
        <f t="shared" si="7"/>
        <v>219.07449081045706</v>
      </c>
      <c r="AK30">
        <f t="shared" si="22"/>
        <v>340.4775698184032</v>
      </c>
      <c r="AL30">
        <f t="shared" si="8"/>
        <v>-6064.9569249395881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-486.36110622884604</v>
      </c>
      <c r="AR30">
        <f t="shared" si="9"/>
        <v>-487.46509511465854</v>
      </c>
      <c r="AS30">
        <f t="shared" si="9"/>
        <v>16.120616295148871</v>
      </c>
      <c r="AT30">
        <f t="shared" si="9"/>
        <v>25.054072885628937</v>
      </c>
      <c r="AU30">
        <f t="shared" si="9"/>
        <v>-446.29040593388072</v>
      </c>
      <c r="AW30">
        <v>27</v>
      </c>
      <c r="AX30">
        <f>IF(Z30&gt;0, (R30*SUMPRODUCT(K30:$K$98, X30:$X$98)-K30*$AZ$3)/Z30, 0)</f>
        <v>7739.9943748268461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500000</v>
      </c>
      <c r="S31">
        <f t="shared" si="1"/>
        <v>7614.8785552260069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4644.8907923095885</v>
      </c>
      <c r="AC31">
        <f t="shared" si="2"/>
        <v>4416.1328608791782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-7089.7990259002308</v>
      </c>
      <c r="AI31">
        <f t="shared" si="6"/>
        <v>-7104.297395207278</v>
      </c>
      <c r="AJ31">
        <f t="shared" si="7"/>
        <v>228.75793143041028</v>
      </c>
      <c r="AK31">
        <f t="shared" si="22"/>
        <v>325.14235546167123</v>
      </c>
      <c r="AL31">
        <f t="shared" si="8"/>
        <v>-6550.3971083151964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-465.80670086983866</v>
      </c>
      <c r="AR31">
        <f t="shared" si="9"/>
        <v>-466.75925785350444</v>
      </c>
      <c r="AS31">
        <f t="shared" si="9"/>
        <v>15.029618885970898</v>
      </c>
      <c r="AT31">
        <f t="shared" si="9"/>
        <v>21.362169415150461</v>
      </c>
      <c r="AU31">
        <f t="shared" si="9"/>
        <v>-430.36746955238306</v>
      </c>
      <c r="AW31">
        <v>28</v>
      </c>
      <c r="AX31">
        <f>IF(Z31&gt;0, (R31*SUMPRODUCT(K31:$K$98, X31:$X$98)-K31*$AZ$3)/Z31, 0)</f>
        <v>7614.8785552260069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500000</v>
      </c>
      <c r="S32">
        <f t="shared" si="1"/>
        <v>7479.040295079818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4416.1328608791782</v>
      </c>
      <c r="AC32">
        <f t="shared" si="2"/>
        <v>4180.3289946507994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-7598.0992196256675</v>
      </c>
      <c r="AI32">
        <f t="shared" si="6"/>
        <v>-7612.0727002786625</v>
      </c>
      <c r="AJ32">
        <f t="shared" si="7"/>
        <v>235.80386622837887</v>
      </c>
      <c r="AK32">
        <f t="shared" si="22"/>
        <v>309.12930026154248</v>
      </c>
      <c r="AL32">
        <f t="shared" si="8"/>
        <v>-7067.1395337887416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-445.71653449933427</v>
      </c>
      <c r="AR32">
        <f t="shared" si="9"/>
        <v>-446.5362410063853</v>
      </c>
      <c r="AS32">
        <f t="shared" si="9"/>
        <v>13.832628271737104</v>
      </c>
      <c r="AT32">
        <f t="shared" si="9"/>
        <v>18.1340143688683</v>
      </c>
      <c r="AU32">
        <f t="shared" si="9"/>
        <v>-414.56959836577994</v>
      </c>
      <c r="AW32">
        <v>29</v>
      </c>
      <c r="AX32">
        <f>IF(Z32&gt;0, (R32*SUMPRODUCT(K32:$K$98, X32:$X$98)-K32*$AZ$3)/Z32, 0)</f>
        <v>7479.040295079818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500000</v>
      </c>
      <c r="S33">
        <f t="shared" si="1"/>
        <v>7335.9122751572886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4180.3289946507994</v>
      </c>
      <c r="AC33">
        <f t="shared" si="2"/>
        <v>3939.9721339384846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-8134.891765632753</v>
      </c>
      <c r="AI33">
        <f t="shared" si="6"/>
        <v>-8148.3187668909368</v>
      </c>
      <c r="AJ33">
        <f t="shared" si="7"/>
        <v>240.35686071231476</v>
      </c>
      <c r="AK33">
        <f t="shared" si="22"/>
        <v>292.623029625556</v>
      </c>
      <c r="AL33">
        <f t="shared" si="8"/>
        <v>-7615.3388765530653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-426.07646022220194</v>
      </c>
      <c r="AR33">
        <f t="shared" si="9"/>
        <v>-426.77971840095915</v>
      </c>
      <c r="AS33">
        <f t="shared" si="9"/>
        <v>12.589030481643805</v>
      </c>
      <c r="AT33">
        <f t="shared" si="9"/>
        <v>15.326544990934556</v>
      </c>
      <c r="AU33">
        <f t="shared" si="9"/>
        <v>-398.86414292838077</v>
      </c>
      <c r="AW33">
        <v>30</v>
      </c>
      <c r="AX33">
        <f>IF(Z33&gt;0, (R33*SUMPRODUCT(K33:$K$98, X33:$X$98)-K33*$AZ$3)/Z33, 0)</f>
        <v>7335.9122751572886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500000</v>
      </c>
      <c r="S34">
        <f t="shared" si="1"/>
        <v>7187.6314911130567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3939.9721339384846</v>
      </c>
      <c r="AC34">
        <f t="shared" si="2"/>
        <v>3697.2525253118347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-8659.1544790302905</v>
      </c>
      <c r="AI34">
        <f t="shared" si="6"/>
        <v>-8672.0142525519404</v>
      </c>
      <c r="AJ34">
        <f t="shared" si="7"/>
        <v>242.71960862664992</v>
      </c>
      <c r="AK34">
        <f t="shared" si="22"/>
        <v>275.79804937569395</v>
      </c>
      <c r="AL34">
        <f t="shared" si="8"/>
        <v>-8153.496594549596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-404.94237609383191</v>
      </c>
      <c r="AR34">
        <f t="shared" si="9"/>
        <v>-405.54375897232148</v>
      </c>
      <c r="AS34">
        <f t="shared" si="9"/>
        <v>11.350698879418472</v>
      </c>
      <c r="AT34">
        <f t="shared" si="9"/>
        <v>12.897600765374543</v>
      </c>
      <c r="AU34">
        <f t="shared" ref="AU34:AU69" si="23">AL34*$K34</f>
        <v>-381.29545932752848</v>
      </c>
      <c r="AW34">
        <v>31</v>
      </c>
      <c r="AX34">
        <f>IF(Z34&gt;0, (R34*SUMPRODUCT(K34:$K$98, X34:$X$98)-K34*$AZ$3)/Z34, 0)</f>
        <v>7187.6314911130567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500000</v>
      </c>
      <c r="S35">
        <f t="shared" si="1"/>
        <v>7039.1084900664109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3697.2525253118347</v>
      </c>
      <c r="AC35">
        <f t="shared" si="2"/>
        <v>3456.0216238568873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-9136.3472375230613</v>
      </c>
      <c r="AI35">
        <f t="shared" ref="AI35:AI66" si="25">SUM(AE35:AH35)</f>
        <v>-9148.6215959476194</v>
      </c>
      <c r="AJ35">
        <f t="shared" si="7"/>
        <v>241.23090145494734</v>
      </c>
      <c r="AK35">
        <f t="shared" si="22"/>
        <v>258.80767677182843</v>
      </c>
      <c r="AL35">
        <f t="shared" ref="AL35:AL69" si="26">SUM(AI35:AK35)</f>
        <v>-8648.5830177208427</v>
      </c>
      <c r="AN35">
        <f t="shared" ref="AN35:AT69" si="27">AE35*$K35</f>
        <v>0</v>
      </c>
      <c r="AO35">
        <f t="shared" si="27"/>
        <v>0</v>
      </c>
      <c r="AP35">
        <f t="shared" si="27"/>
        <v>-0.51250548495736858</v>
      </c>
      <c r="AQ35">
        <f t="shared" si="27"/>
        <v>-381.48047415149568</v>
      </c>
      <c r="AR35">
        <f t="shared" si="27"/>
        <v>-381.99297963645307</v>
      </c>
      <c r="AS35">
        <f t="shared" si="27"/>
        <v>10.072392858393016</v>
      </c>
      <c r="AT35">
        <f t="shared" si="27"/>
        <v>10.806296289120757</v>
      </c>
      <c r="AU35">
        <f t="shared" si="23"/>
        <v>-361.11429048893928</v>
      </c>
      <c r="AW35">
        <v>32</v>
      </c>
      <c r="AX35">
        <f>IF(Z35&gt;0, (R35*SUMPRODUCT(K35:$K$98, X35:$X$98)-K35*$AZ$3)/Z35, 0)</f>
        <v>7039.1084900664109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500000</v>
      </c>
      <c r="S36">
        <f t="shared" si="1"/>
        <v>6964.1125541884767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3456.0216238568873</v>
      </c>
      <c r="AC36">
        <f t="shared" si="2"/>
        <v>3220.7121092043963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-11795.934373577322</v>
      </c>
      <c r="AI36">
        <f t="shared" si="25"/>
        <v>-11807.496191698956</v>
      </c>
      <c r="AJ36">
        <f t="shared" si="7"/>
        <v>235.30951465249109</v>
      </c>
      <c r="AK36">
        <f t="shared" si="22"/>
        <v>241.92151366998215</v>
      </c>
      <c r="AL36">
        <f t="shared" si="26"/>
        <v>-11330.265163376484</v>
      </c>
      <c r="AN36">
        <f t="shared" si="27"/>
        <v>0</v>
      </c>
      <c r="AO36">
        <f t="shared" si="27"/>
        <v>0</v>
      </c>
      <c r="AP36">
        <f t="shared" si="27"/>
        <v>-0.4310303263387753</v>
      </c>
      <c r="AQ36">
        <f t="shared" si="27"/>
        <v>-439.75829657797601</v>
      </c>
      <c r="AR36">
        <f t="shared" si="27"/>
        <v>-440.18932690431484</v>
      </c>
      <c r="AS36">
        <f t="shared" si="27"/>
        <v>8.7724556660777591</v>
      </c>
      <c r="AT36">
        <f t="shared" si="27"/>
        <v>9.0189542759225425</v>
      </c>
      <c r="AU36">
        <f t="shared" si="23"/>
        <v>-422.39791696231458</v>
      </c>
      <c r="AW36">
        <v>33</v>
      </c>
      <c r="AX36">
        <f>IF(Z36&gt;0, (R36*SUMPRODUCT(K36:$K$98, X36:$X$98)-K36*$AZ$3)/Z36, 0)</f>
        <v>6964.1125541884767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500000</v>
      </c>
      <c r="S37">
        <f t="shared" si="1"/>
        <v>6780.8251883690555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3220.7121092043963</v>
      </c>
      <c r="AC37">
        <f t="shared" si="2"/>
        <v>2911.4635978933902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-14240.422914998882</v>
      </c>
      <c r="AI37">
        <f t="shared" si="25"/>
        <v>-14251.157093793548</v>
      </c>
      <c r="AJ37">
        <f t="shared" si="7"/>
        <v>309.24851131100604</v>
      </c>
      <c r="AK37">
        <f t="shared" si="22"/>
        <v>225.44984764430777</v>
      </c>
      <c r="AL37">
        <f t="shared" si="26"/>
        <v>-13716.458734838234</v>
      </c>
      <c r="AN37">
        <f t="shared" si="27"/>
        <v>0</v>
      </c>
      <c r="AO37">
        <f t="shared" si="27"/>
        <v>0</v>
      </c>
      <c r="AP37">
        <f t="shared" si="27"/>
        <v>-0.35729957219109187</v>
      </c>
      <c r="AQ37">
        <f t="shared" si="27"/>
        <v>-474.00896823865349</v>
      </c>
      <c r="AR37">
        <f t="shared" si="27"/>
        <v>-474.36626781084459</v>
      </c>
      <c r="AS37">
        <f t="shared" si="27"/>
        <v>10.293694832719865</v>
      </c>
      <c r="AT37">
        <f t="shared" si="27"/>
        <v>7.5043592672295532</v>
      </c>
      <c r="AU37">
        <f t="shared" si="23"/>
        <v>-456.56821371089512</v>
      </c>
      <c r="AW37">
        <v>34</v>
      </c>
      <c r="AX37">
        <f>IF(Z37&gt;0, (R37*SUMPRODUCT(K37:$K$98, X37:$X$98)-K37*$AZ$3)/Z37, 0)</f>
        <v>6780.8251883690555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500000</v>
      </c>
      <c r="S38">
        <f t="shared" si="1"/>
        <v>6511.4572953567631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2911.4635978933902</v>
      </c>
      <c r="AC38">
        <f t="shared" si="2"/>
        <v>2553.9812236430989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-16422.329197217547</v>
      </c>
      <c r="AI38">
        <f t="shared" si="25"/>
        <v>-16432.134917764404</v>
      </c>
      <c r="AJ38">
        <f t="shared" si="7"/>
        <v>357.48237425029129</v>
      </c>
      <c r="AK38">
        <f t="shared" si="22"/>
        <v>203.80245185253733</v>
      </c>
      <c r="AL38">
        <f t="shared" si="26"/>
        <v>-15870.850091661574</v>
      </c>
      <c r="AN38">
        <f t="shared" si="27"/>
        <v>0</v>
      </c>
      <c r="AO38">
        <f t="shared" si="27"/>
        <v>0</v>
      </c>
      <c r="AP38">
        <f t="shared" si="27"/>
        <v>-0.29142389659485773</v>
      </c>
      <c r="AQ38">
        <f t="shared" si="27"/>
        <v>-488.06807648107582</v>
      </c>
      <c r="AR38">
        <f t="shared" si="27"/>
        <v>-488.35950037767066</v>
      </c>
      <c r="AS38">
        <f t="shared" si="27"/>
        <v>10.624298945717722</v>
      </c>
      <c r="AT38">
        <f t="shared" si="27"/>
        <v>6.0569648472671096</v>
      </c>
      <c r="AU38">
        <f t="shared" si="23"/>
        <v>-471.67823658468575</v>
      </c>
      <c r="AW38">
        <v>35</v>
      </c>
      <c r="AX38">
        <f>IF(Z38&gt;0, (R38*SUMPRODUCT(K38:$K$98, X38:$X$98)-K38*$AZ$3)/Z38, 0)</f>
        <v>6511.4572953567631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500000</v>
      </c>
      <c r="S39">
        <f t="shared" si="1"/>
        <v>6167.5411705221513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2553.9812236430989</v>
      </c>
      <c r="AC39">
        <f t="shared" si="2"/>
        <v>2169.9547489373499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-18235.936976118159</v>
      </c>
      <c r="AI39">
        <f t="shared" si="25"/>
        <v>-18244.732842610745</v>
      </c>
      <c r="AJ39">
        <f t="shared" si="7"/>
        <v>384.02647470574902</v>
      </c>
      <c r="AK39">
        <f t="shared" si="22"/>
        <v>178.77868565501694</v>
      </c>
      <c r="AL39">
        <f t="shared" si="26"/>
        <v>-17681.927682249981</v>
      </c>
      <c r="AN39">
        <f t="shared" si="27"/>
        <v>0</v>
      </c>
      <c r="AO39">
        <f t="shared" si="27"/>
        <v>0</v>
      </c>
      <c r="AP39">
        <f t="shared" si="27"/>
        <v>-0.23340290377908754</v>
      </c>
      <c r="AQ39">
        <f t="shared" si="27"/>
        <v>-483.90009636305535</v>
      </c>
      <c r="AR39">
        <f t="shared" si="27"/>
        <v>-484.13349926683452</v>
      </c>
      <c r="AS39">
        <f t="shared" si="27"/>
        <v>10.190342747918056</v>
      </c>
      <c r="AT39">
        <f t="shared" si="27"/>
        <v>4.7439856438097037</v>
      </c>
      <c r="AU39">
        <f t="shared" si="23"/>
        <v>-469.1991708751068</v>
      </c>
      <c r="AW39">
        <v>36</v>
      </c>
      <c r="AX39">
        <f>IF(Z39&gt;0, (R39*SUMPRODUCT(K39:$K$98, X39:$X$98)-K39*$AZ$3)/Z39, 0)</f>
        <v>6167.5411705221513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500000</v>
      </c>
      <c r="S40">
        <f t="shared" si="1"/>
        <v>5741.5437189833674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2169.9547489373499</v>
      </c>
      <c r="AC40">
        <f t="shared" si="2"/>
        <v>1778.9489398736923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-19239.111524235381</v>
      </c>
      <c r="AI40">
        <f t="shared" si="25"/>
        <v>-19246.857476486828</v>
      </c>
      <c r="AJ40">
        <f t="shared" si="7"/>
        <v>391.00580906365758</v>
      </c>
      <c r="AK40">
        <f t="shared" si="22"/>
        <v>151.89683242561452</v>
      </c>
      <c r="AL40">
        <f t="shared" si="26"/>
        <v>-18703.954834997559</v>
      </c>
      <c r="AN40">
        <f t="shared" si="27"/>
        <v>0</v>
      </c>
      <c r="AO40">
        <f t="shared" si="27"/>
        <v>0</v>
      </c>
      <c r="AP40">
        <f t="shared" si="27"/>
        <v>-0.18352043030119375</v>
      </c>
      <c r="AQ40">
        <f t="shared" si="27"/>
        <v>-455.82130007070765</v>
      </c>
      <c r="AR40">
        <f t="shared" si="27"/>
        <v>-456.00482050100885</v>
      </c>
      <c r="AS40">
        <f t="shared" si="27"/>
        <v>9.2638777002816202</v>
      </c>
      <c r="AT40">
        <f t="shared" si="27"/>
        <v>3.5988050459423566</v>
      </c>
      <c r="AU40">
        <f t="shared" si="23"/>
        <v>-443.14213775478493</v>
      </c>
      <c r="AW40">
        <v>37</v>
      </c>
      <c r="AX40">
        <f>IF(Z40&gt;0, (R40*SUMPRODUCT(K40:$K$98, X40:$X$98)-K40*$AZ$3)/Z40, 0)</f>
        <v>5741.5437189833674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500000</v>
      </c>
      <c r="S41">
        <f t="shared" si="1"/>
        <v>5258.8104052674125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1778.9489398736923</v>
      </c>
      <c r="AC41">
        <f t="shared" si="2"/>
        <v>1406.0689677488758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-19682.874121963596</v>
      </c>
      <c r="AI41">
        <f t="shared" si="25"/>
        <v>-19689.558470986431</v>
      </c>
      <c r="AJ41">
        <f t="shared" si="7"/>
        <v>372.8799721248165</v>
      </c>
      <c r="AK41">
        <f t="shared" si="22"/>
        <v>124.52642579115847</v>
      </c>
      <c r="AL41">
        <f t="shared" si="26"/>
        <v>-19192.152073070454</v>
      </c>
      <c r="AN41">
        <f t="shared" si="27"/>
        <v>0</v>
      </c>
      <c r="AO41">
        <f t="shared" si="27"/>
        <v>0</v>
      </c>
      <c r="AP41">
        <f t="shared" si="27"/>
        <v>-0.14140041989635521</v>
      </c>
      <c r="AQ41">
        <f t="shared" si="27"/>
        <v>-416.37063775471336</v>
      </c>
      <c r="AR41">
        <f t="shared" si="27"/>
        <v>-416.51203817460976</v>
      </c>
      <c r="AS41">
        <f t="shared" si="27"/>
        <v>7.887886232342626</v>
      </c>
      <c r="AT41">
        <f t="shared" si="27"/>
        <v>2.6342264347523594</v>
      </c>
      <c r="AU41">
        <f t="shared" si="23"/>
        <v>-405.98992550751473</v>
      </c>
      <c r="AW41">
        <v>38</v>
      </c>
      <c r="AX41">
        <f>IF(Z41&gt;0, (R41*SUMPRODUCT(K41:$K$98, X41:$X$98)-K41*$AZ$3)/Z41, 0)</f>
        <v>5258.8104052674125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500000</v>
      </c>
      <c r="S42">
        <f t="shared" si="1"/>
        <v>4711.5799107126441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1406.0689677488758</v>
      </c>
      <c r="AC42">
        <f t="shared" si="2"/>
        <v>1063.753087088709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-19463.02105081511</v>
      </c>
      <c r="AI42">
        <f t="shared" si="25"/>
        <v>-19468.665405295174</v>
      </c>
      <c r="AJ42">
        <f t="shared" si="7"/>
        <v>342.31588066016684</v>
      </c>
      <c r="AK42">
        <f t="shared" si="22"/>
        <v>98.424827742421314</v>
      </c>
      <c r="AL42">
        <f t="shared" si="26"/>
        <v>-19027.924696892584</v>
      </c>
      <c r="AN42">
        <f t="shared" si="27"/>
        <v>0</v>
      </c>
      <c r="AO42">
        <f t="shared" si="27"/>
        <v>0</v>
      </c>
      <c r="AP42">
        <f t="shared" si="27"/>
        <v>-0.10660751956316636</v>
      </c>
      <c r="AQ42">
        <f t="shared" si="27"/>
        <v>-367.60703190438107</v>
      </c>
      <c r="AR42">
        <f t="shared" si="27"/>
        <v>-367.71363942394419</v>
      </c>
      <c r="AS42">
        <f t="shared" si="27"/>
        <v>6.4654775091017109</v>
      </c>
      <c r="AT42">
        <f t="shared" si="27"/>
        <v>1.8589949986503351</v>
      </c>
      <c r="AU42">
        <f t="shared" si="23"/>
        <v>-359.3891669161921</v>
      </c>
      <c r="AW42">
        <v>39</v>
      </c>
      <c r="AX42">
        <f>IF(Z42&gt;0, (R42*SUMPRODUCT(K42:$K$98, X42:$X$98)-K42*$AZ$3)/Z42, 0)</f>
        <v>4711.5799107126441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500000</v>
      </c>
      <c r="S43">
        <f t="shared" si="1"/>
        <v>4091.0957957922164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1063.753087088709</v>
      </c>
      <c r="AC43">
        <f t="shared" si="2"/>
        <v>762.26637401874393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-18596.580348802672</v>
      </c>
      <c r="AI43">
        <f t="shared" si="25"/>
        <v>-18601.238430720496</v>
      </c>
      <c r="AJ43">
        <f t="shared" si="7"/>
        <v>301.48671306996505</v>
      </c>
      <c r="AK43">
        <f t="shared" si="22"/>
        <v>74.462716096209633</v>
      </c>
      <c r="AL43">
        <f t="shared" si="26"/>
        <v>-18225.289001554323</v>
      </c>
      <c r="AN43">
        <f t="shared" si="27"/>
        <v>0</v>
      </c>
      <c r="AO43">
        <f t="shared" si="27"/>
        <v>0</v>
      </c>
      <c r="AP43">
        <f t="shared" si="27"/>
        <v>-7.8552978551899272E-2</v>
      </c>
      <c r="AQ43">
        <f t="shared" si="27"/>
        <v>-313.60907838227644</v>
      </c>
      <c r="AR43">
        <f t="shared" si="27"/>
        <v>-313.68763136082833</v>
      </c>
      <c r="AS43">
        <f t="shared" si="27"/>
        <v>5.0842127131433079</v>
      </c>
      <c r="AT43">
        <f t="shared" si="27"/>
        <v>1.2557246187617992</v>
      </c>
      <c r="AU43">
        <f t="shared" si="23"/>
        <v>-307.34769402892323</v>
      </c>
      <c r="AW43">
        <v>40</v>
      </c>
      <c r="AX43">
        <f>IF(Z43&gt;0, (R43*SUMPRODUCT(K43:$K$98, X43:$X$98)-K43*$AZ$3)/Z43, 0)</f>
        <v>4091.0957957922164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500000</v>
      </c>
      <c r="S44">
        <f t="shared" si="1"/>
        <v>3386.0336046925822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762.26637401874393</v>
      </c>
      <c r="AC44">
        <f t="shared" si="2"/>
        <v>507.69329459576738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-17261.289546268217</v>
      </c>
      <c r="AI44">
        <f t="shared" si="25"/>
        <v>-17265.037982889549</v>
      </c>
      <c r="AJ44">
        <f t="shared" si="7"/>
        <v>254.57307942297655</v>
      </c>
      <c r="AK44">
        <f t="shared" si="22"/>
        <v>53.358646181312082</v>
      </c>
      <c r="AL44">
        <f t="shared" si="26"/>
        <v>-16957.106257285261</v>
      </c>
      <c r="AN44">
        <f t="shared" si="27"/>
        <v>0</v>
      </c>
      <c r="AO44">
        <f t="shared" si="27"/>
        <v>0</v>
      </c>
      <c r="AP44">
        <f t="shared" si="27"/>
        <v>-5.6440088337950639E-2</v>
      </c>
      <c r="AQ44">
        <f t="shared" si="27"/>
        <v>-259.90267549777781</v>
      </c>
      <c r="AR44">
        <f t="shared" si="27"/>
        <v>-259.95911558611573</v>
      </c>
      <c r="AS44">
        <f t="shared" si="27"/>
        <v>3.8330985801720807</v>
      </c>
      <c r="AT44">
        <f t="shared" si="27"/>
        <v>0.80341940075157836</v>
      </c>
      <c r="AU44">
        <f t="shared" si="23"/>
        <v>-255.32259760519207</v>
      </c>
      <c r="AW44">
        <v>41</v>
      </c>
      <c r="AX44">
        <f>IF(Z44&gt;0, (R44*SUMPRODUCT(K44:$K$98, X44:$X$98)-K44*$AZ$3)/Z44, 0)</f>
        <v>3386.0336046925822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500000</v>
      </c>
      <c r="S45">
        <f t="shared" si="1"/>
        <v>2557.7001713835175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507.69329459576738</v>
      </c>
      <c r="AC45">
        <f t="shared" si="2"/>
        <v>300.50133245450718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-15474.604331615024</v>
      </c>
      <c r="AI45">
        <f t="shared" si="25"/>
        <v>-15477.541553653564</v>
      </c>
      <c r="AJ45">
        <f t="shared" si="7"/>
        <v>207.19196214126021</v>
      </c>
      <c r="AK45">
        <f t="shared" si="22"/>
        <v>35.538530621703721</v>
      </c>
      <c r="AL45">
        <f t="shared" si="26"/>
        <v>-15234.811060890601</v>
      </c>
      <c r="AN45">
        <f t="shared" si="27"/>
        <v>0</v>
      </c>
      <c r="AO45">
        <f t="shared" si="27"/>
        <v>0</v>
      </c>
      <c r="AP45">
        <f t="shared" si="27"/>
        <v>-3.9487193517045972E-2</v>
      </c>
      <c r="AQ45">
        <f t="shared" si="27"/>
        <v>-208.03626277642209</v>
      </c>
      <c r="AR45">
        <f t="shared" si="27"/>
        <v>-208.07574996993912</v>
      </c>
      <c r="AS45">
        <f t="shared" si="27"/>
        <v>2.785430926535565</v>
      </c>
      <c r="AT45">
        <f t="shared" si="27"/>
        <v>0.47777008941029692</v>
      </c>
      <c r="AU45">
        <f t="shared" si="23"/>
        <v>-204.81254895399329</v>
      </c>
      <c r="AW45">
        <v>42</v>
      </c>
      <c r="AX45">
        <f>IF(Z45&gt;0, (R45*SUMPRODUCT(K45:$K$98, X45:$X$98)-K45*$AZ$3)/Z45, 0)</f>
        <v>2557.7001713835175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500000</v>
      </c>
      <c r="S46">
        <f t="shared" si="1"/>
        <v>1560.1401838643355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300.50133245450718</v>
      </c>
      <c r="AC46">
        <f t="shared" si="2"/>
        <v>139.52820660354752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-13440.435618528369</v>
      </c>
      <c r="AI46">
        <f t="shared" si="25"/>
        <v>-13442.671446565595</v>
      </c>
      <c r="AJ46">
        <f t="shared" si="7"/>
        <v>160.97312585095966</v>
      </c>
      <c r="AK46">
        <f t="shared" si="22"/>
        <v>21.035093271815505</v>
      </c>
      <c r="AL46">
        <f t="shared" si="26"/>
        <v>-13260.663227442819</v>
      </c>
      <c r="AN46">
        <f t="shared" si="27"/>
        <v>0</v>
      </c>
      <c r="AO46">
        <f t="shared" si="27"/>
        <v>0</v>
      </c>
      <c r="AP46">
        <f t="shared" si="27"/>
        <v>-2.6837364528950639E-2</v>
      </c>
      <c r="AQ46">
        <f t="shared" si="27"/>
        <v>-161.32988052590696</v>
      </c>
      <c r="AR46">
        <f t="shared" si="27"/>
        <v>-161.3567178904359</v>
      </c>
      <c r="AS46">
        <f t="shared" si="27"/>
        <v>1.9322123105605571</v>
      </c>
      <c r="AT46">
        <f t="shared" si="27"/>
        <v>0.25249100406500652</v>
      </c>
      <c r="AU46">
        <f t="shared" si="23"/>
        <v>-159.17201457581035</v>
      </c>
      <c r="AW46">
        <v>43</v>
      </c>
      <c r="AX46">
        <f>IF(Z46&gt;0, (R46*SUMPRODUCT(K46:$K$98, X46:$X$98)-K46*$AZ$3)/Z46, 0)</f>
        <v>1560.1401838643355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500000</v>
      </c>
      <c r="S47">
        <f t="shared" si="1"/>
        <v>306.54325076930763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139.52820660354752</v>
      </c>
      <c r="AC47">
        <f t="shared" si="2"/>
        <v>20.218984046803143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-11290.388102918096</v>
      </c>
      <c r="AI47">
        <f t="shared" si="25"/>
        <v>-11292.037053269805</v>
      </c>
      <c r="AJ47">
        <f t="shared" si="7"/>
        <v>119.30922255674437</v>
      </c>
      <c r="AK47">
        <f t="shared" si="22"/>
        <v>9.7669744622483279</v>
      </c>
      <c r="AL47">
        <f t="shared" si="26"/>
        <v>-11162.960856250811</v>
      </c>
      <c r="AN47">
        <f t="shared" si="27"/>
        <v>0</v>
      </c>
      <c r="AO47">
        <f t="shared" si="27"/>
        <v>0</v>
      </c>
      <c r="AP47">
        <f t="shared" si="27"/>
        <v>-1.7672216536990699E-2</v>
      </c>
      <c r="AQ47">
        <f t="shared" si="27"/>
        <v>-121.00193503984916</v>
      </c>
      <c r="AR47">
        <f t="shared" si="27"/>
        <v>-121.01960725638615</v>
      </c>
      <c r="AS47">
        <f t="shared" si="27"/>
        <v>1.2786670100149007</v>
      </c>
      <c r="AT47">
        <f t="shared" si="27"/>
        <v>0.10467512707657815</v>
      </c>
      <c r="AU47">
        <f t="shared" si="23"/>
        <v>-119.63626511929466</v>
      </c>
      <c r="AW47">
        <v>44</v>
      </c>
      <c r="AX47">
        <f>IF(Z47&gt;0, (R47*SUMPRODUCT(K47:$K$98, X47:$X$98)-K47*$AZ$3)/Z47, 0)</f>
        <v>306.54325076930763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500000</v>
      </c>
      <c r="S48">
        <f t="shared" si="1"/>
        <v>-1344.5296668901442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20.218984046803143</v>
      </c>
      <c r="AC48">
        <f t="shared" si="2"/>
        <v>-63.264506377722199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-9122.5860773477689</v>
      </c>
      <c r="AI48">
        <f t="shared" si="25"/>
        <v>-9123.7624088920929</v>
      </c>
      <c r="AJ48">
        <f t="shared" si="7"/>
        <v>83.483490424525343</v>
      </c>
      <c r="AK48">
        <f t="shared" si="22"/>
        <v>1.4153288832762201</v>
      </c>
      <c r="AL48">
        <f t="shared" si="26"/>
        <v>-9038.8635895842908</v>
      </c>
      <c r="AN48">
        <f t="shared" si="27"/>
        <v>0</v>
      </c>
      <c r="AO48">
        <f t="shared" si="27"/>
        <v>0</v>
      </c>
      <c r="AP48">
        <f t="shared" si="27"/>
        <v>-1.1256287191733343E-2</v>
      </c>
      <c r="AQ48">
        <f t="shared" si="27"/>
        <v>-87.29379851570441</v>
      </c>
      <c r="AR48">
        <f t="shared" si="27"/>
        <v>-87.305054802896137</v>
      </c>
      <c r="AS48">
        <f t="shared" si="27"/>
        <v>0.7988514365024213</v>
      </c>
      <c r="AT48">
        <f t="shared" si="27"/>
        <v>1.3543246763870613E-2</v>
      </c>
      <c r="AU48">
        <f t="shared" si="23"/>
        <v>-86.492660119629846</v>
      </c>
      <c r="AW48">
        <v>45</v>
      </c>
      <c r="AX48">
        <f>IF(Z48&gt;0, (R48*SUMPRODUCT(K48:$K$98, X48:$X$98)-K48*$AZ$3)/Z48, 0)</f>
        <v>-1344.5296668901442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500000</v>
      </c>
      <c r="S49">
        <f t="shared" si="1"/>
        <v>-3615.1404773141726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-63.264506377722199</v>
      </c>
      <c r="AC49">
        <f t="shared" si="2"/>
        <v>-117.05969362974454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-7101.1647272577802</v>
      </c>
      <c r="AI49">
        <f t="shared" si="25"/>
        <v>-7101.9742372502988</v>
      </c>
      <c r="AJ49">
        <f t="shared" si="7"/>
        <v>53.795187252022345</v>
      </c>
      <c r="AK49">
        <f t="shared" si="22"/>
        <v>-4.4285154464405547</v>
      </c>
      <c r="AL49">
        <f t="shared" si="26"/>
        <v>-7052.6075654447168</v>
      </c>
      <c r="AN49">
        <f t="shared" si="27"/>
        <v>0</v>
      </c>
      <c r="AO49">
        <f t="shared" si="27"/>
        <v>0</v>
      </c>
      <c r="AP49">
        <f t="shared" si="27"/>
        <v>-6.916232961343932E-3</v>
      </c>
      <c r="AQ49">
        <f t="shared" si="27"/>
        <v>-60.67041791269294</v>
      </c>
      <c r="AR49">
        <f t="shared" si="27"/>
        <v>-60.677334145654285</v>
      </c>
      <c r="AS49">
        <f t="shared" si="27"/>
        <v>0.45961143243780561</v>
      </c>
      <c r="AT49">
        <f t="shared" si="27"/>
        <v>-3.7836030170802573E-2</v>
      </c>
      <c r="AU49">
        <f t="shared" si="23"/>
        <v>-60.255558743387283</v>
      </c>
      <c r="AW49">
        <v>46</v>
      </c>
      <c r="AX49">
        <f>IF(Z49&gt;0, (R49*SUMPRODUCT(K49:$K$98, X49:$X$98)-K49*$AZ$3)/Z49, 0)</f>
        <v>-3615.1404773141726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500000</v>
      </c>
      <c r="S50">
        <f t="shared" si="1"/>
        <v>-6887.8731792372901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-117.05969362974454</v>
      </c>
      <c r="AC50">
        <f t="shared" si="2"/>
        <v>-147.82063719986422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-5297.7985124275301</v>
      </c>
      <c r="AI50">
        <f t="shared" si="25"/>
        <v>-5298.3350373945023</v>
      </c>
      <c r="AJ50">
        <f t="shared" si="7"/>
        <v>30.760943570119679</v>
      </c>
      <c r="AK50">
        <f t="shared" si="22"/>
        <v>-8.1941785540821197</v>
      </c>
      <c r="AL50">
        <f t="shared" si="26"/>
        <v>-5275.7682723784646</v>
      </c>
      <c r="AN50">
        <f t="shared" si="27"/>
        <v>0</v>
      </c>
      <c r="AO50">
        <f t="shared" si="27"/>
        <v>0</v>
      </c>
      <c r="AP50">
        <f t="shared" si="27"/>
        <v>-4.0927885999044759E-3</v>
      </c>
      <c r="AQ50">
        <f t="shared" si="27"/>
        <v>-40.413346425669253</v>
      </c>
      <c r="AR50">
        <f t="shared" si="27"/>
        <v>-40.417439214269159</v>
      </c>
      <c r="AS50">
        <f t="shared" si="27"/>
        <v>0.23465457698391756</v>
      </c>
      <c r="AT50">
        <f t="shared" si="27"/>
        <v>-6.2507884322722293E-2</v>
      </c>
      <c r="AU50">
        <f t="shared" si="23"/>
        <v>-40.245292521607965</v>
      </c>
      <c r="AW50">
        <v>47</v>
      </c>
      <c r="AX50">
        <f>IF(Z50&gt;0, (R50*SUMPRODUCT(K50:$K$98, X50:$X$98)-K50*$AZ$3)/Z50, 0)</f>
        <v>-6887.8731792372901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500000</v>
      </c>
      <c r="S51">
        <f t="shared" si="1"/>
        <v>-11800.826552249464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-147.82063719986422</v>
      </c>
      <c r="AC51">
        <f t="shared" si="2"/>
        <v>-161.52909581966458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-3779.2205318155152</v>
      </c>
      <c r="AI51">
        <f t="shared" si="25"/>
        <v>-3779.5627305062267</v>
      </c>
      <c r="AJ51">
        <f t="shared" si="7"/>
        <v>13.708458619800354</v>
      </c>
      <c r="AK51">
        <f t="shared" si="22"/>
        <v>-10.347444603990496</v>
      </c>
      <c r="AL51">
        <f t="shared" si="26"/>
        <v>-3776.2017164904169</v>
      </c>
      <c r="AN51">
        <f t="shared" si="27"/>
        <v>0</v>
      </c>
      <c r="AO51">
        <f t="shared" si="27"/>
        <v>0</v>
      </c>
      <c r="AP51">
        <f t="shared" si="27"/>
        <v>-2.3307178244631353E-3</v>
      </c>
      <c r="AQ51">
        <f t="shared" si="27"/>
        <v>-25.740299116191419</v>
      </c>
      <c r="AR51">
        <f t="shared" si="27"/>
        <v>-25.742629834015883</v>
      </c>
      <c r="AS51">
        <f t="shared" si="27"/>
        <v>9.3368413492949012E-2</v>
      </c>
      <c r="AT51">
        <f t="shared" si="27"/>
        <v>-7.0476522063925448E-2</v>
      </c>
      <c r="AU51">
        <f t="shared" si="23"/>
        <v>-25.71973794258686</v>
      </c>
      <c r="AW51">
        <v>48</v>
      </c>
      <c r="AX51">
        <f>IF(Z51&gt;0, (R51*SUMPRODUCT(K51:$K$98, X51:$X$98)-K51*$AZ$3)/Z51, 0)</f>
        <v>-11800.826552249464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500000</v>
      </c>
      <c r="S52">
        <f t="shared" si="1"/>
        <v>-19501.261134336302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-161.52909581966458</v>
      </c>
      <c r="AC52">
        <f t="shared" si="2"/>
        <v>-163.42574510918729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-2585.4013461190625</v>
      </c>
      <c r="AI52">
        <f t="shared" si="25"/>
        <v>-2585.6108527555607</v>
      </c>
      <c r="AJ52">
        <f t="shared" si="7"/>
        <v>1.8966492895227134</v>
      </c>
      <c r="AK52">
        <f t="shared" si="22"/>
        <v>-11.307036707376522</v>
      </c>
      <c r="AL52">
        <f t="shared" si="26"/>
        <v>-2595.0212401734143</v>
      </c>
      <c r="AN52">
        <f t="shared" si="27"/>
        <v>0</v>
      </c>
      <c r="AO52">
        <f t="shared" si="27"/>
        <v>0</v>
      </c>
      <c r="AP52">
        <f t="shared" si="27"/>
        <v>-1.274063622779499E-3</v>
      </c>
      <c r="AQ52">
        <f t="shared" si="27"/>
        <v>-15.722489084026158</v>
      </c>
      <c r="AR52">
        <f t="shared" si="27"/>
        <v>-15.723763147648937</v>
      </c>
      <c r="AS52">
        <f t="shared" si="27"/>
        <v>1.153401107163095E-2</v>
      </c>
      <c r="AT52">
        <f t="shared" si="27"/>
        <v>-6.8760991971814178E-2</v>
      </c>
      <c r="AU52">
        <f t="shared" si="23"/>
        <v>-15.780990128549119</v>
      </c>
      <c r="AW52">
        <v>49</v>
      </c>
      <c r="AX52">
        <f>IF(Z52&gt;0, (R52*SUMPRODUCT(K52:$K$98, X52:$X$98)-K52*$AZ$3)/Z52, 0)</f>
        <v>-19501.261134336302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500000</v>
      </c>
      <c r="S53">
        <f t="shared" si="1"/>
        <v>-32133.012236990271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-163.42574510918729</v>
      </c>
      <c r="AC53">
        <f t="shared" si="2"/>
        <v>-157.85926113368782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-1691.8905534263261</v>
      </c>
      <c r="AI53">
        <f t="shared" si="25"/>
        <v>-1692.013370468788</v>
      </c>
      <c r="AJ53">
        <f t="shared" si="7"/>
        <v>-5.5664839754994659</v>
      </c>
      <c r="AK53">
        <f t="shared" si="22"/>
        <v>-11.439802157643111</v>
      </c>
      <c r="AL53">
        <f t="shared" si="26"/>
        <v>-1709.0196566019306</v>
      </c>
      <c r="AN53">
        <f t="shared" si="27"/>
        <v>0</v>
      </c>
      <c r="AO53">
        <f t="shared" si="27"/>
        <v>0</v>
      </c>
      <c r="AP53">
        <f t="shared" si="27"/>
        <v>-6.6685888756127685E-4</v>
      </c>
      <c r="AQ53">
        <f t="shared" si="27"/>
        <v>-9.1864470086263168</v>
      </c>
      <c r="AR53">
        <f t="shared" si="27"/>
        <v>-9.1871138675138795</v>
      </c>
      <c r="AS53">
        <f t="shared" si="27"/>
        <v>-3.0224301425251822E-2</v>
      </c>
      <c r="AT53">
        <f t="shared" si="27"/>
        <v>-6.2114618523953877E-2</v>
      </c>
      <c r="AU53">
        <f t="shared" si="23"/>
        <v>-9.2794527874630841</v>
      </c>
      <c r="AW53">
        <v>50</v>
      </c>
      <c r="AX53">
        <f>IF(Z53&gt;0, (R53*SUMPRODUCT(K53:$K$98, X53:$X$98)-K53*$AZ$3)/Z53, 0)</f>
        <v>-32133.012236990271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500000</v>
      </c>
      <c r="S54">
        <f t="shared" si="1"/>
        <v>-53817.608718058538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-157.85926113368782</v>
      </c>
      <c r="AC54">
        <f t="shared" si="2"/>
        <v>-148.03769648202342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-1056.4125740402947</v>
      </c>
      <c r="AI54">
        <f t="shared" si="25"/>
        <v>-1056.4813422836301</v>
      </c>
      <c r="AJ54">
        <f t="shared" si="7"/>
        <v>-9.8215646516644028</v>
      </c>
      <c r="AK54">
        <f t="shared" si="22"/>
        <v>-11.050148279358149</v>
      </c>
      <c r="AL54">
        <f t="shared" si="26"/>
        <v>-1077.3530552146526</v>
      </c>
      <c r="AN54">
        <f t="shared" si="27"/>
        <v>0</v>
      </c>
      <c r="AO54">
        <f t="shared" si="27"/>
        <v>0</v>
      </c>
      <c r="AP54">
        <f t="shared" si="27"/>
        <v>-3.3338435578410323E-4</v>
      </c>
      <c r="AQ54">
        <f t="shared" si="27"/>
        <v>-5.1214253608476517</v>
      </c>
      <c r="AR54">
        <f t="shared" si="27"/>
        <v>-5.1217587452034357</v>
      </c>
      <c r="AS54">
        <f t="shared" si="27"/>
        <v>-4.761436159157293E-2</v>
      </c>
      <c r="AT54">
        <f t="shared" si="27"/>
        <v>-5.3570461985880585E-2</v>
      </c>
      <c r="AU54">
        <f t="shared" si="23"/>
        <v>-5.2229435687808889</v>
      </c>
      <c r="AW54">
        <v>51</v>
      </c>
      <c r="AX54">
        <f>IF(Z54&gt;0, (R54*SUMPRODUCT(K54:$K$98, X54:$X$98)-K54*$AZ$3)/Z54, 0)</f>
        <v>-53817.608718058538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500000</v>
      </c>
      <c r="S55">
        <f t="shared" si="1"/>
        <v>-92799.030136915899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-148.03769648202342</v>
      </c>
      <c r="AC55">
        <f t="shared" si="2"/>
        <v>-136.18768286046861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-627.83370625180009</v>
      </c>
      <c r="AI55">
        <f t="shared" si="25"/>
        <v>-627.87039512738954</v>
      </c>
      <c r="AJ55">
        <f t="shared" si="7"/>
        <v>-11.850013621554808</v>
      </c>
      <c r="AK55">
        <f t="shared" si="22"/>
        <v>-10.36263875374164</v>
      </c>
      <c r="AL55">
        <f t="shared" si="26"/>
        <v>-650.08304750268599</v>
      </c>
      <c r="AN55">
        <f t="shared" si="27"/>
        <v>0</v>
      </c>
      <c r="AO55">
        <f t="shared" si="27"/>
        <v>0</v>
      </c>
      <c r="AP55">
        <f t="shared" si="27"/>
        <v>-1.5880847133864701E-4</v>
      </c>
      <c r="AQ55">
        <f t="shared" si="27"/>
        <v>-2.717589720124598</v>
      </c>
      <c r="AR55">
        <f t="shared" si="27"/>
        <v>-2.7177485285959371</v>
      </c>
      <c r="AS55">
        <f t="shared" si="27"/>
        <v>-5.1293001443854028E-2</v>
      </c>
      <c r="AT55">
        <f t="shared" si="27"/>
        <v>-4.4854872030777204E-2</v>
      </c>
      <c r="AU55">
        <f t="shared" si="23"/>
        <v>-2.8138964020705681</v>
      </c>
      <c r="AW55">
        <v>52</v>
      </c>
      <c r="AX55">
        <f>IF(Z55&gt;0, (R55*SUMPRODUCT(K55:$K$98, X55:$X$98)-K55*$AZ$3)/Z55, 0)</f>
        <v>-92799.030136915899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500000</v>
      </c>
      <c r="S56">
        <f t="shared" si="1"/>
        <v>-166333.80185729932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-136.18768286046861</v>
      </c>
      <c r="AC56">
        <f t="shared" si="2"/>
        <v>-123.75220206059106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-354.44017711379195</v>
      </c>
      <c r="AI56">
        <f t="shared" si="25"/>
        <v>-354.45877709176978</v>
      </c>
      <c r="AJ56">
        <f t="shared" si="7"/>
        <v>-12.435480799877553</v>
      </c>
      <c r="AK56">
        <f t="shared" si="22"/>
        <v>-9.5331378002328044</v>
      </c>
      <c r="AL56">
        <f t="shared" si="26"/>
        <v>-376.42739569188012</v>
      </c>
      <c r="AN56">
        <f t="shared" si="27"/>
        <v>0</v>
      </c>
      <c r="AO56">
        <f t="shared" si="27"/>
        <v>0</v>
      </c>
      <c r="AP56">
        <f t="shared" si="27"/>
        <v>-7.1884237537408029E-5</v>
      </c>
      <c r="AQ56">
        <f t="shared" si="27"/>
        <v>-1.3698221532743493</v>
      </c>
      <c r="AR56">
        <f t="shared" si="27"/>
        <v>-1.3698940375118867</v>
      </c>
      <c r="AS56">
        <f t="shared" si="27"/>
        <v>-4.8060006134183979E-2</v>
      </c>
      <c r="AT56">
        <f t="shared" si="27"/>
        <v>-3.6843180294381626E-2</v>
      </c>
      <c r="AU56">
        <f t="shared" si="23"/>
        <v>-1.4547972239404523</v>
      </c>
      <c r="AW56">
        <v>53</v>
      </c>
      <c r="AX56">
        <f>IF(Z56&gt;0, (R56*SUMPRODUCT(K56:$K$98, X56:$X$98)-K56*$AZ$3)/Z56, 0)</f>
        <v>-166333.80185729932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500000</v>
      </c>
      <c r="S57">
        <f t="shared" si="1"/>
        <v>-312331.92969466996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-123.75220206059106</v>
      </c>
      <c r="AC57">
        <f t="shared" si="2"/>
        <v>-111.59249696386345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-189.63548957367604</v>
      </c>
      <c r="AI57">
        <f t="shared" si="25"/>
        <v>-189.64442177739542</v>
      </c>
      <c r="AJ57">
        <f t="shared" si="7"/>
        <v>-12.159705096727606</v>
      </c>
      <c r="AK57">
        <f t="shared" si="22"/>
        <v>-8.6626541442413743</v>
      </c>
      <c r="AL57">
        <f t="shared" si="26"/>
        <v>-210.4667810183644</v>
      </c>
      <c r="AN57">
        <f t="shared" si="27"/>
        <v>0</v>
      </c>
      <c r="AO57">
        <f t="shared" si="27"/>
        <v>0</v>
      </c>
      <c r="AP57">
        <f t="shared" si="27"/>
        <v>-3.0822072490246333E-5</v>
      </c>
      <c r="AQ57">
        <f t="shared" si="27"/>
        <v>-0.65436917808853667</v>
      </c>
      <c r="AR57">
        <f t="shared" si="27"/>
        <v>-0.65440000016102695</v>
      </c>
      <c r="AS57">
        <f t="shared" si="27"/>
        <v>-4.1959109277661097E-2</v>
      </c>
      <c r="AT57">
        <f t="shared" si="27"/>
        <v>-2.989194630802566E-2</v>
      </c>
      <c r="AU57">
        <f t="shared" si="23"/>
        <v>-0.72625105574671378</v>
      </c>
      <c r="AW57">
        <v>54</v>
      </c>
      <c r="AX57">
        <f>IF(Z57&gt;0, (R57*SUMPRODUCT(K57:$K$98, X57:$X$98)-K57*$AZ$3)/Z57, 0)</f>
        <v>-312331.92969466996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500000</v>
      </c>
      <c r="S58">
        <f t="shared" si="1"/>
        <v>-618266.09308746655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-111.59249696386345</v>
      </c>
      <c r="AC58">
        <f t="shared" si="2"/>
        <v>-100.1669310973074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-95.851306256954629</v>
      </c>
      <c r="AI58">
        <f t="shared" si="25"/>
        <v>-95.855356573323959</v>
      </c>
      <c r="AJ58">
        <f t="shared" si="7"/>
        <v>-11.425565866556056</v>
      </c>
      <c r="AK58">
        <f t="shared" si="22"/>
        <v>-7.8114747874704422</v>
      </c>
      <c r="AL58">
        <f t="shared" si="26"/>
        <v>-115.09239722735046</v>
      </c>
      <c r="AN58">
        <f t="shared" si="27"/>
        <v>0</v>
      </c>
      <c r="AO58">
        <f t="shared" si="27"/>
        <v>0</v>
      </c>
      <c r="AP58">
        <f t="shared" si="27"/>
        <v>-1.2478837876371368E-5</v>
      </c>
      <c r="AQ58">
        <f t="shared" si="27"/>
        <v>-0.29531345256799879</v>
      </c>
      <c r="AR58">
        <f t="shared" si="27"/>
        <v>-0.29532593140587515</v>
      </c>
      <c r="AS58">
        <f t="shared" si="27"/>
        <v>-3.5201641327146059E-2</v>
      </c>
      <c r="AT58">
        <f t="shared" si="27"/>
        <v>-2.4066793445169092E-2</v>
      </c>
      <c r="AU58">
        <f t="shared" si="23"/>
        <v>-0.35459436617819035</v>
      </c>
      <c r="AW58">
        <v>55</v>
      </c>
      <c r="AX58">
        <f>IF(Z58&gt;0, (R58*SUMPRODUCT(K58:$K$98, X58:$X$98)-K58*$AZ$3)/Z58, 0)</f>
        <v>-618266.09308746655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500000</v>
      </c>
      <c r="S59">
        <f t="shared" si="1"/>
        <v>-1296916.086379552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-100.1669310973074</v>
      </c>
      <c r="AC59">
        <f t="shared" si="2"/>
        <v>-89.676588260014157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-45.623253105347899</v>
      </c>
      <c r="AI59">
        <f t="shared" si="25"/>
        <v>-45.624981755898268</v>
      </c>
      <c r="AJ59">
        <f t="shared" si="7"/>
        <v>-10.490342837293241</v>
      </c>
      <c r="AK59">
        <f t="shared" si="22"/>
        <v>-7.0116851768115183</v>
      </c>
      <c r="AL59">
        <f t="shared" si="26"/>
        <v>-63.127009770003028</v>
      </c>
      <c r="AN59">
        <f t="shared" si="27"/>
        <v>0</v>
      </c>
      <c r="AO59">
        <f t="shared" si="27"/>
        <v>0</v>
      </c>
      <c r="AP59">
        <f t="shared" si="27"/>
        <v>-4.7552612464446544E-6</v>
      </c>
      <c r="AQ59">
        <f t="shared" si="27"/>
        <v>-0.12550280181410073</v>
      </c>
      <c r="AR59">
        <f t="shared" si="27"/>
        <v>-0.12550755707534716</v>
      </c>
      <c r="AS59">
        <f t="shared" si="27"/>
        <v>-2.8857377071089617E-2</v>
      </c>
      <c r="AT59">
        <f t="shared" si="27"/>
        <v>-1.9288105850240059E-2</v>
      </c>
      <c r="AU59">
        <f t="shared" si="23"/>
        <v>-0.17365303999667683</v>
      </c>
      <c r="AW59">
        <v>56</v>
      </c>
      <c r="AX59">
        <f>IF(Z59&gt;0, (R59*SUMPRODUCT(K59:$K$98, X59:$X$98)-K59*$AZ$3)/Z59, 0)</f>
        <v>-1296916.086379552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500000</v>
      </c>
      <c r="S60">
        <f t="shared" si="1"/>
        <v>-2929072.6960819121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-89.676588260014157</v>
      </c>
      <c r="AC60">
        <f t="shared" si="2"/>
        <v>-80.172040803023577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-20.541713975315655</v>
      </c>
      <c r="AI60">
        <f t="shared" si="25"/>
        <v>-20.542398253661755</v>
      </c>
      <c r="AJ60">
        <f t="shared" si="7"/>
        <v>-9.5045474569905792</v>
      </c>
      <c r="AK60">
        <f t="shared" si="22"/>
        <v>-6.2773611782009917</v>
      </c>
      <c r="AL60">
        <f t="shared" si="26"/>
        <v>-36.324306888853329</v>
      </c>
      <c r="AN60">
        <f t="shared" si="27"/>
        <v>0</v>
      </c>
      <c r="AO60">
        <f t="shared" si="27"/>
        <v>0</v>
      </c>
      <c r="AP60">
        <f t="shared" si="27"/>
        <v>-1.6806680610580234E-6</v>
      </c>
      <c r="AQ60">
        <f t="shared" si="27"/>
        <v>-5.0452864385628952E-2</v>
      </c>
      <c r="AR60">
        <f t="shared" si="27"/>
        <v>-5.0454545053690014E-2</v>
      </c>
      <c r="AS60">
        <f t="shared" si="27"/>
        <v>-2.3344285898954615E-2</v>
      </c>
      <c r="AT60">
        <f t="shared" si="27"/>
        <v>-1.5417937013628379E-2</v>
      </c>
      <c r="AU60">
        <f t="shared" si="23"/>
        <v>-8.9216767966273008E-2</v>
      </c>
      <c r="AW60">
        <v>57</v>
      </c>
      <c r="AX60">
        <f>IF(Z60&gt;0, (R60*SUMPRODUCT(K60:$K$98, X60:$X$98)-K60*$AZ$3)/Z60, 0)</f>
        <v>-2929072.6960819121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500000</v>
      </c>
      <c r="S61">
        <f t="shared" si="1"/>
        <v>-7167985.0075585172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-80.172040803023577</v>
      </c>
      <c r="AC61">
        <f t="shared" si="2"/>
        <v>-71.624234507762182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-8.5525906949929791</v>
      </c>
      <c r="AI61">
        <f t="shared" si="25"/>
        <v>-8.5528405010208672</v>
      </c>
      <c r="AJ61">
        <f t="shared" si="7"/>
        <v>-8.5478062952613953</v>
      </c>
      <c r="AK61">
        <f t="shared" si="22"/>
        <v>-5.6120428562116507</v>
      </c>
      <c r="AL61">
        <f t="shared" si="26"/>
        <v>-22.712689652493914</v>
      </c>
      <c r="AN61">
        <f t="shared" si="27"/>
        <v>0</v>
      </c>
      <c r="AO61">
        <f t="shared" si="27"/>
        <v>0</v>
      </c>
      <c r="AP61">
        <f t="shared" si="27"/>
        <v>-5.4781515305778489E-7</v>
      </c>
      <c r="AQ61">
        <f t="shared" si="27"/>
        <v>-1.8755507303977216E-2</v>
      </c>
      <c r="AR61">
        <f t="shared" si="27"/>
        <v>-1.8756055119130276E-2</v>
      </c>
      <c r="AS61">
        <f t="shared" si="27"/>
        <v>-1.8745015296664929E-2</v>
      </c>
      <c r="AT61">
        <f t="shared" si="27"/>
        <v>-1.2306997322054959E-2</v>
      </c>
      <c r="AU61">
        <f t="shared" si="23"/>
        <v>-4.980806773785016E-2</v>
      </c>
      <c r="AW61">
        <v>58</v>
      </c>
      <c r="AX61">
        <f>IF(Z61&gt;0, (R61*SUMPRODUCT(K61:$K$98, X61:$X$98)-K61*$AZ$3)/Z61, 0)</f>
        <v>-7167985.0075585172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500000</v>
      </c>
      <c r="S62">
        <f t="shared" si="1"/>
        <v>-19138239.703995857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-71.624234507762182</v>
      </c>
      <c r="AC62">
        <f t="shared" si="2"/>
        <v>-63.965972908238449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-3.2750032297256828</v>
      </c>
      <c r="AI62">
        <f t="shared" si="25"/>
        <v>-3.275086787531805</v>
      </c>
      <c r="AJ62">
        <f t="shared" si="7"/>
        <v>-7.6582615995237333</v>
      </c>
      <c r="AK62">
        <f t="shared" si="22"/>
        <v>-5.013696415543353</v>
      </c>
      <c r="AL62">
        <f t="shared" si="26"/>
        <v>-15.947044802598892</v>
      </c>
      <c r="AN62">
        <f t="shared" si="27"/>
        <v>0</v>
      </c>
      <c r="AO62">
        <f t="shared" si="27"/>
        <v>0</v>
      </c>
      <c r="AP62">
        <f t="shared" si="27"/>
        <v>-1.6360634152079785E-7</v>
      </c>
      <c r="AQ62">
        <f t="shared" si="27"/>
        <v>-6.4124624825698832E-3</v>
      </c>
      <c r="AR62">
        <f t="shared" si="27"/>
        <v>-6.4126260889114037E-3</v>
      </c>
      <c r="AS62">
        <f t="shared" si="27"/>
        <v>-1.4994890613517019E-2</v>
      </c>
      <c r="AT62">
        <f t="shared" si="27"/>
        <v>-9.8168270100789413E-3</v>
      </c>
      <c r="AU62">
        <f t="shared" si="23"/>
        <v>-3.1224343712507364E-2</v>
      </c>
      <c r="AW62">
        <v>59</v>
      </c>
      <c r="AX62">
        <f>IF(Z62&gt;0, (R62*SUMPRODUCT(K62:$K$98, X62:$X$98)-K62*$AZ$3)/Z62, 0)</f>
        <v>-19138239.703995857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500000</v>
      </c>
      <c r="S63">
        <f t="shared" si="1"/>
        <v>-56185172.127886511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-63.965972908238449</v>
      </c>
      <c r="AC63">
        <f t="shared" si="2"/>
        <v>-57.117905811053426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-1.1461440288199531</v>
      </c>
      <c r="AI63">
        <f t="shared" si="25"/>
        <v>-1.146169443846573</v>
      </c>
      <c r="AJ63">
        <f t="shared" si="7"/>
        <v>-6.848067097185023</v>
      </c>
      <c r="AK63">
        <f t="shared" si="22"/>
        <v>-4.4776181035766918</v>
      </c>
      <c r="AL63">
        <f t="shared" si="26"/>
        <v>-12.471854644608289</v>
      </c>
      <c r="AN63">
        <f t="shared" si="27"/>
        <v>0</v>
      </c>
      <c r="AO63">
        <f t="shared" si="27"/>
        <v>0</v>
      </c>
      <c r="AP63">
        <f t="shared" si="27"/>
        <v>-4.4430955281932552E-8</v>
      </c>
      <c r="AQ63">
        <f t="shared" si="27"/>
        <v>-2.003707289104025E-3</v>
      </c>
      <c r="AR63">
        <f t="shared" si="27"/>
        <v>-2.0037517200593071E-3</v>
      </c>
      <c r="AS63">
        <f t="shared" si="27"/>
        <v>-1.1971900227086186E-2</v>
      </c>
      <c r="AT63">
        <f t="shared" si="27"/>
        <v>-7.8278434527970977E-3</v>
      </c>
      <c r="AU63">
        <f t="shared" si="23"/>
        <v>-2.1803495399942592E-2</v>
      </c>
      <c r="AW63">
        <v>60</v>
      </c>
      <c r="AX63">
        <f>IF(Z63&gt;0, (R63*SUMPRODUCT(K63:$K$98, X63:$X$98)-K63*$AZ$3)/Z63, 0)</f>
        <v>-56185172.127886511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500000</v>
      </c>
      <c r="S64">
        <f t="shared" si="1"/>
        <v>-183015921.23973444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-57.117905811053426</v>
      </c>
      <c r="AC64">
        <f t="shared" si="2"/>
        <v>-50.999838482925036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-0.36388582812361681</v>
      </c>
      <c r="AI64">
        <f t="shared" si="25"/>
        <v>-0.36389279470856439</v>
      </c>
      <c r="AJ64">
        <f t="shared" si="7"/>
        <v>-6.1180673281283902</v>
      </c>
      <c r="AK64">
        <f t="shared" si="22"/>
        <v>-3.9982534067737401</v>
      </c>
      <c r="AL64">
        <f t="shared" si="26"/>
        <v>-10.480213529610694</v>
      </c>
      <c r="AN64">
        <f t="shared" si="27"/>
        <v>0</v>
      </c>
      <c r="AO64">
        <f t="shared" si="27"/>
        <v>0</v>
      </c>
      <c r="AP64">
        <f t="shared" si="27"/>
        <v>-1.0874191986809684E-8</v>
      </c>
      <c r="AQ64">
        <f t="shared" si="27"/>
        <v>-5.6799197685511395E-4</v>
      </c>
      <c r="AR64">
        <f t="shared" si="27"/>
        <v>-5.6800285104710081E-4</v>
      </c>
      <c r="AS64">
        <f t="shared" si="27"/>
        <v>-9.5497348004875346E-3</v>
      </c>
      <c r="AT64">
        <f t="shared" si="27"/>
        <v>-6.2409021758045224E-3</v>
      </c>
      <c r="AU64">
        <f t="shared" si="23"/>
        <v>-1.6358639827339157E-2</v>
      </c>
      <c r="AW64">
        <v>61</v>
      </c>
      <c r="AX64">
        <f>IF(Z64&gt;0, (R64*SUMPRODUCT(K64:$K$98, X64:$X$98)-K64*$AZ$3)/Z64, 0)</f>
        <v>-183015921.23973444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500000</v>
      </c>
      <c r="S65">
        <f t="shared" si="1"/>
        <v>-669112389.27045512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-50.999838482925036</v>
      </c>
      <c r="AC65">
        <f t="shared" si="2"/>
        <v>-45.536057336136267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-0.10391117063945919</v>
      </c>
      <c r="AI65">
        <f t="shared" si="25"/>
        <v>-0.1039128720000253</v>
      </c>
      <c r="AJ65">
        <f t="shared" si="7"/>
        <v>-5.4637811467887687</v>
      </c>
      <c r="AK65">
        <f t="shared" si="22"/>
        <v>-3.5699886938047527</v>
      </c>
      <c r="AL65">
        <f t="shared" si="26"/>
        <v>-9.1376827125935467</v>
      </c>
      <c r="AN65">
        <f t="shared" si="27"/>
        <v>0</v>
      </c>
      <c r="AO65">
        <f t="shared" si="27"/>
        <v>0</v>
      </c>
      <c r="AP65">
        <f t="shared" si="27"/>
        <v>-2.3711301845538359E-9</v>
      </c>
      <c r="AQ65">
        <f t="shared" si="27"/>
        <v>-1.4481757607573732E-4</v>
      </c>
      <c r="AR65">
        <f t="shared" si="27"/>
        <v>-1.4481994720592188E-4</v>
      </c>
      <c r="AS65">
        <f t="shared" si="27"/>
        <v>-7.6146918278080893E-3</v>
      </c>
      <c r="AT65">
        <f t="shared" si="27"/>
        <v>-4.9753756605092807E-3</v>
      </c>
      <c r="AU65">
        <f t="shared" si="23"/>
        <v>-1.2734887435523291E-2</v>
      </c>
      <c r="AW65">
        <v>62</v>
      </c>
      <c r="AX65">
        <f>IF(Z65&gt;0, (R65*SUMPRODUCT(K65:$K$98, X65:$X$98)-K65*$AZ$3)/Z65, 0)</f>
        <v>-669112389.27045512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500000</v>
      </c>
      <c r="S66">
        <f t="shared" si="1"/>
        <v>-2787494446.9926357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-45.536057336136267</v>
      </c>
      <c r="AC66">
        <f t="shared" si="2"/>
        <v>-40.657318994100187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-2.6394132036309404E-2</v>
      </c>
      <c r="AI66">
        <f t="shared" si="25"/>
        <v>-2.6394496676668041E-2</v>
      </c>
      <c r="AJ66">
        <f t="shared" si="7"/>
        <v>-4.8787383420360797</v>
      </c>
      <c r="AK66">
        <f t="shared" si="22"/>
        <v>-3.1875240135295391</v>
      </c>
      <c r="AL66">
        <f t="shared" si="26"/>
        <v>-8.0926568522422855</v>
      </c>
      <c r="AN66">
        <f t="shared" si="27"/>
        <v>0</v>
      </c>
      <c r="AO66">
        <f t="shared" si="27"/>
        <v>0</v>
      </c>
      <c r="AP66">
        <f t="shared" si="27"/>
        <v>-4.5373862316693266E-10</v>
      </c>
      <c r="AQ66">
        <f t="shared" si="27"/>
        <v>-3.2843421870738081E-5</v>
      </c>
      <c r="AR66">
        <f t="shared" si="27"/>
        <v>-3.2843875609361246E-5</v>
      </c>
      <c r="AS66">
        <f t="shared" si="27"/>
        <v>-6.0708365535190843E-3</v>
      </c>
      <c r="AT66">
        <f t="shared" si="27"/>
        <v>-3.9663814576452808E-3</v>
      </c>
      <c r="AU66">
        <f t="shared" si="23"/>
        <v>-1.0070061886773726E-2</v>
      </c>
      <c r="AW66">
        <v>63</v>
      </c>
      <c r="AX66">
        <f>IF(Z66&gt;0, (R66*SUMPRODUCT(K66:$K$98, X66:$X$98)-K66*$AZ$3)/Z66, 0)</f>
        <v>-2787494446.9926357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-13494947545.835037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-40.657318994100187</v>
      </c>
      <c r="AC67">
        <f t="shared" ref="AC67:AC69" si="30">S67*Z67</f>
        <v>-36.30120615929691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-5.874886612693214E-3</v>
      </c>
      <c r="AI67">
        <f t="shared" ref="AI67:AI69" si="33">SUM(AE67:AH67)</f>
        <v>-5.874953862317631E-3</v>
      </c>
      <c r="AJ67">
        <f t="shared" ref="AJ67:AJ69" si="34">AB67-AC67</f>
        <v>-4.3561128348032767</v>
      </c>
      <c r="AK67">
        <f t="shared" si="22"/>
        <v>-2.8460123295870132</v>
      </c>
      <c r="AL67">
        <f t="shared" si="26"/>
        <v>-7.2080001182526079</v>
      </c>
      <c r="AN67">
        <f t="shared" si="27"/>
        <v>0</v>
      </c>
      <c r="AO67">
        <f t="shared" si="27"/>
        <v>0</v>
      </c>
      <c r="AP67">
        <f t="shared" si="27"/>
        <v>-7.4715869419001478E-11</v>
      </c>
      <c r="AQ67">
        <f t="shared" si="27"/>
        <v>-6.5271332711782435E-6</v>
      </c>
      <c r="AR67">
        <f t="shared" si="27"/>
        <v>-6.5272079870476628E-6</v>
      </c>
      <c r="AS67">
        <f t="shared" si="27"/>
        <v>-4.8397408991041934E-3</v>
      </c>
      <c r="AT67">
        <f t="shared" si="27"/>
        <v>-3.1619847311597717E-3</v>
      </c>
      <c r="AU67">
        <f t="shared" si="23"/>
        <v>-8.0082528382510124E-3</v>
      </c>
      <c r="AW67">
        <v>64</v>
      </c>
      <c r="AX67">
        <f>IF(Z67&gt;0, (R67*SUMPRODUCT(K67:$K$98, X67:$X$98)-K67*$AZ$3)/Z67, 0)</f>
        <v>-13494947545.835037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500000</v>
      </c>
      <c r="S68">
        <f t="shared" si="29"/>
        <v>-77971444373.371078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-36.30120615929691</v>
      </c>
      <c r="AC68">
        <f t="shared" si="30"/>
        <v>-32.411796902300594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-1.1236985433588382E-3</v>
      </c>
      <c r="AI68">
        <f t="shared" si="33"/>
        <v>-1.1237089355598429E-3</v>
      </c>
      <c r="AJ68">
        <f t="shared" si="34"/>
        <v>-3.8894092569963163</v>
      </c>
      <c r="AK68">
        <f t="shared" si="22"/>
        <v>-2.5410844311507841</v>
      </c>
      <c r="AL68">
        <f t="shared" si="26"/>
        <v>-6.4316173970826602</v>
      </c>
      <c r="AN68">
        <f t="shared" si="27"/>
        <v>0</v>
      </c>
      <c r="AO68">
        <f t="shared" si="27"/>
        <v>0</v>
      </c>
      <c r="AP68">
        <f t="shared" si="27"/>
        <v>-1.0308904271357145E-11</v>
      </c>
      <c r="AQ68">
        <f t="shared" si="27"/>
        <v>-1.1146917489444903E-6</v>
      </c>
      <c r="AR68">
        <f t="shared" si="27"/>
        <v>-1.1147020578487616E-6</v>
      </c>
      <c r="AS68">
        <f t="shared" si="27"/>
        <v>-3.8582344283217894E-3</v>
      </c>
      <c r="AT68">
        <f t="shared" si="27"/>
        <v>-2.5207168466272124E-3</v>
      </c>
      <c r="AU68">
        <f t="shared" si="23"/>
        <v>-6.3800659770068503E-3</v>
      </c>
      <c r="AW68">
        <v>65</v>
      </c>
      <c r="AX68">
        <f>IF(Z68&gt;0, (R68*SUMPRODUCT(K68:$K$98, X68:$X$98)-K68*$AZ$3)/Z68, 0)</f>
        <v>-77971444373.371078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-32.411796902300594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-2.0784402009468172E-4</v>
      </c>
      <c r="AI69">
        <f t="shared" si="33"/>
        <v>-2.0784402009468172E-4</v>
      </c>
      <c r="AJ69">
        <f t="shared" si="34"/>
        <v>-32.411796902300594</v>
      </c>
      <c r="AK69">
        <f t="shared" si="22"/>
        <v>-2.2688257831610419</v>
      </c>
      <c r="AL69">
        <f t="shared" si="26"/>
        <v>-34.680830529481732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-1.840875762742347E-7</v>
      </c>
      <c r="AR69">
        <f t="shared" si="27"/>
        <v>-1.840875762742347E-7</v>
      </c>
      <c r="AS69">
        <f t="shared" si="27"/>
        <v>-2.8707148426590393E-2</v>
      </c>
      <c r="AT69">
        <f t="shared" si="27"/>
        <v>-2.0095003898613277E-3</v>
      </c>
      <c r="AU69">
        <f t="shared" si="23"/>
        <v>-3.0716832904027998E-2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56955.357231678958</v>
      </c>
      <c r="AO71" s="8">
        <f t="shared" si="47"/>
        <v>-5695.5357231678963</v>
      </c>
      <c r="AP71" s="8">
        <f t="shared" si="47"/>
        <v>-481.92535935164227</v>
      </c>
      <c r="AQ71" s="8">
        <f t="shared" si="47"/>
        <v>-32673.68800449228</v>
      </c>
      <c r="AR71" s="8">
        <f t="shared" si="47"/>
        <v>18104.208144667129</v>
      </c>
      <c r="AS71" s="8">
        <f t="shared" si="47"/>
        <v>-3974.3933283218507</v>
      </c>
      <c r="AT71" s="8">
        <f t="shared" si="47"/>
        <v>1836.6381304933745</v>
      </c>
      <c r="AU71" s="8">
        <f t="shared" si="47"/>
        <v>15966.452946838666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33B5-EBB3-41FE-B845-9245C5782D2A}">
  <sheetPr codeName="Sheet8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43694.080329174853</v>
      </c>
      <c r="K3">
        <v>1</v>
      </c>
      <c r="L3" s="2">
        <v>0</v>
      </c>
      <c r="O3">
        <f>$C$3</f>
        <v>43694.080329174853</v>
      </c>
      <c r="P3">
        <f>O3*C5</f>
        <v>4369.4080329174858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43694.080329174853</v>
      </c>
      <c r="AF3">
        <f t="shared" ref="AF3:AG34" si="4">-$Z3*P3</f>
        <v>-4369.4080329174858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39051.52255445737</v>
      </c>
      <c r="AJ3">
        <f t="shared" ref="AJ3:AJ66" si="7">AB3-AC3</f>
        <v>0</v>
      </c>
      <c r="AL3">
        <f t="shared" ref="AL3:AL34" si="8">SUM(AI3:AK3)</f>
        <v>39051.52255445737</v>
      </c>
      <c r="AN3">
        <f t="shared" ref="AN3:AU34" si="9">AE3*$K3</f>
        <v>43694.080329174853</v>
      </c>
      <c r="AO3">
        <f t="shared" si="9"/>
        <v>-4369.4080329174858</v>
      </c>
      <c r="AP3">
        <f t="shared" si="9"/>
        <v>-273.14974180000002</v>
      </c>
      <c r="AQ3">
        <f t="shared" si="9"/>
        <v>0</v>
      </c>
      <c r="AR3">
        <f t="shared" si="9"/>
        <v>39051.52255445737</v>
      </c>
      <c r="AS3">
        <f t="shared" si="9"/>
        <v>0</v>
      </c>
      <c r="AT3">
        <f t="shared" si="9"/>
        <v>0</v>
      </c>
      <c r="AU3">
        <f t="shared" si="9"/>
        <v>39051.52255445737</v>
      </c>
      <c r="AW3">
        <v>0</v>
      </c>
      <c r="AX3">
        <f>IF(Z3&gt;0, (R3*SUMPRODUCT(K3:$K$98, X3:$X$98)-K3*$AZ$3)/Z3, 0)</f>
        <v>0</v>
      </c>
      <c r="AZ3">
        <f>C6*SUMPRODUCT(X4:X98, K4:K98)/1</f>
        <v>26251.069123104902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1783.0762399698647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1760.8469726198746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-1760.8469726198746</v>
      </c>
      <c r="AK4">
        <f>G4*SUM(AB4, AE4:AF4)</f>
        <v>0</v>
      </c>
      <c r="AL4">
        <f t="shared" si="8"/>
        <v>-4227.6539726198753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-2301.3406101315422</v>
      </c>
      <c r="AR4">
        <f t="shared" si="9"/>
        <v>-2301.3406101315422</v>
      </c>
      <c r="AS4">
        <f t="shared" si="9"/>
        <v>-1642.7343713218347</v>
      </c>
      <c r="AT4">
        <f t="shared" si="9"/>
        <v>0</v>
      </c>
      <c r="AU4">
        <f t="shared" si="9"/>
        <v>-3944.0749814533774</v>
      </c>
      <c r="AW4">
        <v>1</v>
      </c>
      <c r="AX4">
        <f>IF(Z4&gt;0, (R4*SUMPRODUCT(K4:$K$98, X4:$X$98)-K4*$AZ$3)/Z4, 0)</f>
        <v>1783.0762399698647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1000000</v>
      </c>
      <c r="S5">
        <f t="shared" si="1"/>
        <v>1540.4030198312284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1760.8469726198746</v>
      </c>
      <c r="AC5">
        <f t="shared" si="2"/>
        <v>1502.2288333353863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-2439.8083944245368</v>
      </c>
      <c r="AI5">
        <f t="shared" si="6"/>
        <v>-2464.1888457414261</v>
      </c>
      <c r="AJ5">
        <f t="shared" si="7"/>
        <v>258.61813928448828</v>
      </c>
      <c r="AK5">
        <f>G5*SUM(AB5, AE5:AF5)</f>
        <v>72.194725877414854</v>
      </c>
      <c r="AL5">
        <f t="shared" si="8"/>
        <v>-2133.375980579523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-2086.2997196567162</v>
      </c>
      <c r="AR5">
        <f t="shared" si="9"/>
        <v>-2107.1476390522585</v>
      </c>
      <c r="AS5">
        <f t="shared" si="9"/>
        <v>221.14644441766956</v>
      </c>
      <c r="AT5">
        <f t="shared" si="9"/>
        <v>61.734288931434669</v>
      </c>
      <c r="AU5">
        <f t="shared" si="9"/>
        <v>-1824.2669057031542</v>
      </c>
      <c r="AW5">
        <v>2</v>
      </c>
      <c r="AX5">
        <f>IF(Z5&gt;0, (R5*SUMPRODUCT(K5:$K$98, X5:$X$98)-K5*$AZ$3)/Z5, 0)</f>
        <v>1540.4030198312284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1000000</v>
      </c>
      <c r="S6">
        <f t="shared" si="1"/>
        <v>1674.9765114914148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1502.2288333353863</v>
      </c>
      <c r="AC6">
        <f t="shared" si="2"/>
        <v>1613.0907873283977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-2413.0912521570763</v>
      </c>
      <c r="AI6">
        <f t="shared" si="6"/>
        <v>-2437.167571679493</v>
      </c>
      <c r="AJ6">
        <f t="shared" si="7"/>
        <v>-110.86195399301141</v>
      </c>
      <c r="AK6">
        <f>G6*SUM(AB6, AE6:AF6)</f>
        <v>87.88038675012011</v>
      </c>
      <c r="AL6">
        <f t="shared" si="8"/>
        <v>-2460.1491389223843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-1861.4827939508505</v>
      </c>
      <c r="AR6">
        <f t="shared" si="9"/>
        <v>-1880.0555083032723</v>
      </c>
      <c r="AS6">
        <f t="shared" si="9"/>
        <v>-85.520023197335902</v>
      </c>
      <c r="AT6">
        <f t="shared" si="9"/>
        <v>67.791811733129762</v>
      </c>
      <c r="AU6">
        <f t="shared" si="9"/>
        <v>-1897.7837197674785</v>
      </c>
      <c r="AW6">
        <v>3</v>
      </c>
      <c r="AX6">
        <f>IF(Z6&gt;0, (R6*SUMPRODUCT(K6:$K$98, X6:$X$98)-K6*$AZ$3)/Z6, 0)</f>
        <v>1674.9765114914148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1000000</v>
      </c>
      <c r="S7">
        <f t="shared" si="1"/>
        <v>1658.6915978384291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1613.0907873283977</v>
      </c>
      <c r="AC7">
        <f t="shared" si="2"/>
        <v>1577.4732434853031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-2387.5667475516743</v>
      </c>
      <c r="AI7">
        <f t="shared" si="6"/>
        <v>-2411.3426147101777</v>
      </c>
      <c r="AJ7">
        <f t="shared" si="7"/>
        <v>35.617543843094609</v>
      </c>
      <c r="AK7">
        <f>G7*SUM(AB7, AE7:AF7)</f>
        <v>79.202757657824321</v>
      </c>
      <c r="AL7">
        <f t="shared" si="8"/>
        <v>-2296.5223132092588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-1675.7282641259928</v>
      </c>
      <c r="AR7">
        <f t="shared" si="9"/>
        <v>-1692.4155013068862</v>
      </c>
      <c r="AS7">
        <f t="shared" si="9"/>
        <v>24.998390088077986</v>
      </c>
      <c r="AT7">
        <f t="shared" si="9"/>
        <v>55.588937875783976</v>
      </c>
      <c r="AU7">
        <f t="shared" si="9"/>
        <v>-1611.8281733430242</v>
      </c>
      <c r="AW7">
        <v>4</v>
      </c>
      <c r="AX7">
        <f>IF(Z7&gt;0, (R7*SUMPRODUCT(K7:$K$98, X7:$X$98)-K7*$AZ$3)/Z7, 0)</f>
        <v>1658.6915978384291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1000000</v>
      </c>
      <c r="S8">
        <f t="shared" si="1"/>
        <v>1201.0498751003045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1577.4732434853031</v>
      </c>
      <c r="AC8">
        <f t="shared" si="2"/>
        <v>1127.9793744813869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-2363.1956589766614</v>
      </c>
      <c r="AI8">
        <f t="shared" si="6"/>
        <v>-2386.6746875721055</v>
      </c>
      <c r="AJ8">
        <f t="shared" si="7"/>
        <v>449.49386900391619</v>
      </c>
      <c r="AK8">
        <f>G8*SUM(AB8, AE8:AF8)</f>
        <v>33.600180086236954</v>
      </c>
      <c r="AL8">
        <f t="shared" si="8"/>
        <v>-1903.5806384819523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-1548.234170791101</v>
      </c>
      <c r="AR8">
        <f t="shared" si="9"/>
        <v>-1563.6163225948958</v>
      </c>
      <c r="AS8">
        <f t="shared" si="9"/>
        <v>294.48334711917931</v>
      </c>
      <c r="AT8">
        <f t="shared" si="9"/>
        <v>22.012966533957432</v>
      </c>
      <c r="AU8">
        <f t="shared" si="9"/>
        <v>-1247.1200089417589</v>
      </c>
      <c r="AW8">
        <v>5</v>
      </c>
      <c r="AX8">
        <f>IF(Z8&gt;0, (R8*SUMPRODUCT(K8:$K$98, X8:$X$98)-K8*$AZ$3)/Z8, 0)</f>
        <v>1201.0498751003045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1000000</v>
      </c>
      <c r="S9">
        <f t="shared" si="1"/>
        <v>528.59215933932546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1127.9793744813869</v>
      </c>
      <c r="AC9">
        <f t="shared" si="2"/>
        <v>490.23059469927466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-2342.6191389492969</v>
      </c>
      <c r="AI9">
        <f t="shared" si="6"/>
        <v>-2365.8048117803128</v>
      </c>
      <c r="AJ9">
        <f t="shared" si="7"/>
        <v>637.74877978211225</v>
      </c>
      <c r="AK9">
        <f t="shared" ref="AK9:AK72" si="22">G9*SUM(AB9:AB9, AE9:AF9)</f>
        <v>6.6550783094401824</v>
      </c>
      <c r="AL9">
        <f t="shared" si="8"/>
        <v>-1721.4009536887604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-1453.5027757719099</v>
      </c>
      <c r="AR9">
        <f t="shared" si="9"/>
        <v>-1467.8885712508695</v>
      </c>
      <c r="AS9">
        <f t="shared" si="9"/>
        <v>395.69796312438979</v>
      </c>
      <c r="AT9">
        <f t="shared" si="9"/>
        <v>4.1292135946986726</v>
      </c>
      <c r="AU9">
        <f t="shared" si="9"/>
        <v>-1068.0613945317809</v>
      </c>
      <c r="AW9">
        <v>6</v>
      </c>
      <c r="AX9">
        <f>IF(Z9&gt;0, (R9*SUMPRODUCT(K9:$K$98, X9:$X$98)-K9*$AZ$3)/Z9, 0)</f>
        <v>528.59215933932546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1000000</v>
      </c>
      <c r="S10">
        <f t="shared" si="1"/>
        <v>-139.0316037694991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490.23059469927466</v>
      </c>
      <c r="AC10">
        <f t="shared" si="2"/>
        <v>-127.32925757064004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-2323.0476825194633</v>
      </c>
      <c r="AI10">
        <f t="shared" si="6"/>
        <v>-2345.9434224301062</v>
      </c>
      <c r="AJ10">
        <f t="shared" si="7"/>
        <v>617.5598522699147</v>
      </c>
      <c r="AK10">
        <f t="shared" si="22"/>
        <v>2.0099454382670263</v>
      </c>
      <c r="AL10">
        <f t="shared" si="8"/>
        <v>-1726.3736247219244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-1367.383985403962</v>
      </c>
      <c r="AR10">
        <f t="shared" si="9"/>
        <v>-1380.8607936173144</v>
      </c>
      <c r="AS10">
        <f t="shared" si="9"/>
        <v>363.50586274082775</v>
      </c>
      <c r="AT10">
        <f t="shared" si="9"/>
        <v>1.1830868666635959</v>
      </c>
      <c r="AU10">
        <f t="shared" si="9"/>
        <v>-1016.1718440098231</v>
      </c>
      <c r="AW10">
        <v>7</v>
      </c>
      <c r="AX10">
        <f>IF(Z10&gt;0, (R10*SUMPRODUCT(K10:$K$98, X10:$X$98)-K10*$AZ$3)/Z10, 0)</f>
        <v>-139.0316037694991</v>
      </c>
    </row>
    <row r="11" spans="1:52" x14ac:dyDescent="0.25">
      <c r="A11" t="s">
        <v>33</v>
      </c>
      <c r="C11" s="12">
        <f>AU100</f>
        <v>12469.765587055512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1000000</v>
      </c>
      <c r="S11">
        <f t="shared" si="1"/>
        <v>-802.05601896861367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-127.32925757064004</v>
      </c>
      <c r="AC11">
        <f t="shared" si="2"/>
        <v>-725.35287959246125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-2304.4452320510436</v>
      </c>
      <c r="AI11">
        <f t="shared" si="6"/>
        <v>-2327.0544034317786</v>
      </c>
      <c r="AJ11">
        <f t="shared" si="7"/>
        <v>598.02362202182121</v>
      </c>
      <c r="AK11">
        <f t="shared" si="22"/>
        <v>-0.30559021816953608</v>
      </c>
      <c r="AL11">
        <f t="shared" si="8"/>
        <v>-1729.3363716281269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-1288.8961210623027</v>
      </c>
      <c r="AR11">
        <f t="shared" si="9"/>
        <v>-1301.5416258839234</v>
      </c>
      <c r="AS11">
        <f t="shared" si="9"/>
        <v>334.47977674067846</v>
      </c>
      <c r="AT11">
        <f t="shared" si="9"/>
        <v>-0.17091924830981339</v>
      </c>
      <c r="AU11">
        <f t="shared" si="9"/>
        <v>-967.23276839155471</v>
      </c>
      <c r="AW11">
        <v>8</v>
      </c>
      <c r="AX11">
        <f>IF(Z11&gt;0, (R11*SUMPRODUCT(K11:$K$98, X11:$X$98)-K11*$AZ$3)/Z11, 0)</f>
        <v>-802.05601896861367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1000000</v>
      </c>
      <c r="S12">
        <f t="shared" si="1"/>
        <v>-1438.3768111027687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-725.35287959246125</v>
      </c>
      <c r="AC12">
        <f t="shared" si="2"/>
        <v>-1284.521624037965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-2287.638465544976</v>
      </c>
      <c r="AI12">
        <f t="shared" si="6"/>
        <v>-2309.9643542502654</v>
      </c>
      <c r="AJ12">
        <f t="shared" si="7"/>
        <v>559.16874444550376</v>
      </c>
      <c r="AK12">
        <f t="shared" si="22"/>
        <v>-1.6683116230626609</v>
      </c>
      <c r="AL12">
        <f t="shared" si="8"/>
        <v>-1752.4639214278243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-1215.9041636421632</v>
      </c>
      <c r="AR12">
        <f t="shared" si="9"/>
        <v>-1227.7706108289156</v>
      </c>
      <c r="AS12">
        <f t="shared" si="9"/>
        <v>297.20413202961225</v>
      </c>
      <c r="AT12">
        <f t="shared" si="9"/>
        <v>-0.88672536298311466</v>
      </c>
      <c r="AU12">
        <f t="shared" si="9"/>
        <v>-931.4532041622864</v>
      </c>
      <c r="AW12">
        <v>9</v>
      </c>
      <c r="AX12">
        <f>IF(Z12&gt;0, (R12*SUMPRODUCT(K12:$K$98, X12:$X$98)-K12*$AZ$3)/Z12, 0)</f>
        <v>-1438.3768111027687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1000000</v>
      </c>
      <c r="S13">
        <f t="shared" si="1"/>
        <v>-2053.3893672323748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-1284.521624037965</v>
      </c>
      <c r="AC13">
        <f t="shared" si="2"/>
        <v>-1810.7474987781115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-2271.7091857538708</v>
      </c>
      <c r="AI13">
        <f t="shared" si="6"/>
        <v>-2293.7550228424634</v>
      </c>
      <c r="AJ13">
        <f t="shared" si="7"/>
        <v>526.22587474014654</v>
      </c>
      <c r="AK13">
        <f t="shared" si="22"/>
        <v>-2.5690432480759302</v>
      </c>
      <c r="AL13">
        <f t="shared" si="8"/>
        <v>-1770.0981913503929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-1147.7543556024227</v>
      </c>
      <c r="AR13">
        <f t="shared" si="9"/>
        <v>-1158.8927555789746</v>
      </c>
      <c r="AS13">
        <f t="shared" si="9"/>
        <v>265.86943590812962</v>
      </c>
      <c r="AT13">
        <f t="shared" si="9"/>
        <v>-1.2979788945703612</v>
      </c>
      <c r="AU13">
        <f t="shared" si="9"/>
        <v>-894.32129856541542</v>
      </c>
      <c r="AW13">
        <v>10</v>
      </c>
      <c r="AX13">
        <f>IF(Z13&gt;0, (R13*SUMPRODUCT(K13:$K$98, X13:$X$98)-K13*$AZ$3)/Z13, 0)</f>
        <v>-2053.3893672323748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1000000</v>
      </c>
      <c r="S14">
        <f t="shared" si="1"/>
        <v>-1765.6593223161808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-1810.7474987781115</v>
      </c>
      <c r="AC14">
        <f t="shared" si="2"/>
        <v>-1537.4614239505499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-2257.4637355334221</v>
      </c>
      <c r="AI14">
        <f t="shared" si="6"/>
        <v>-2279.2326776577402</v>
      </c>
      <c r="AJ14">
        <f t="shared" si="7"/>
        <v>-273.28607482756161</v>
      </c>
      <c r="AK14">
        <f t="shared" si="22"/>
        <v>-126.75232491446782</v>
      </c>
      <c r="AL14">
        <f t="shared" si="8"/>
        <v>-2679.2710773997696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-1018.3544726561909</v>
      </c>
      <c r="AR14">
        <f t="shared" si="9"/>
        <v>-1028.1745637736478</v>
      </c>
      <c r="AS14">
        <f t="shared" si="9"/>
        <v>-123.28087146416156</v>
      </c>
      <c r="AT14">
        <f t="shared" si="9"/>
        <v>-57.178680199581883</v>
      </c>
      <c r="AU14">
        <f t="shared" si="9"/>
        <v>-1208.6341154373913</v>
      </c>
      <c r="AW14">
        <v>11</v>
      </c>
      <c r="AX14">
        <f>IF(Z14&gt;0, (R14*SUMPRODUCT(K14:$K$98, X14:$X$98)-K14*$AZ$3)/Z14, 0)</f>
        <v>-1765.6593223161808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1000000</v>
      </c>
      <c r="S15">
        <f t="shared" si="1"/>
        <v>-1496.8924199163175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-1537.4614239505499</v>
      </c>
      <c r="AC15">
        <f t="shared" si="2"/>
        <v>-1287.0297980085452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-2248.9755335938571</v>
      </c>
      <c r="AI15">
        <f t="shared" si="6"/>
        <v>-2270.4705619085921</v>
      </c>
      <c r="AJ15">
        <f t="shared" si="7"/>
        <v>-250.43162594200476</v>
      </c>
      <c r="AK15">
        <f t="shared" si="22"/>
        <v>-107.6222996765385</v>
      </c>
      <c r="AL15">
        <f t="shared" si="8"/>
        <v>-2628.5244875271355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-905.82624772663189</v>
      </c>
      <c r="AR15">
        <f t="shared" si="9"/>
        <v>-914.48386118319092</v>
      </c>
      <c r="AS15">
        <f t="shared" si="9"/>
        <v>-100.86705553289138</v>
      </c>
      <c r="AT15">
        <f t="shared" si="9"/>
        <v>-43.347338568830871</v>
      </c>
      <c r="AU15">
        <f t="shared" si="9"/>
        <v>-1058.6982552849133</v>
      </c>
      <c r="AW15">
        <v>12</v>
      </c>
      <c r="AX15">
        <f>IF(Z15&gt;0, (R15*SUMPRODUCT(K15:$K$98, X15:$X$98)-K15*$AZ$3)/Z15, 0)</f>
        <v>-1496.8924199163175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1000000</v>
      </c>
      <c r="S16">
        <f t="shared" si="1"/>
        <v>-1248.600482669382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-1287.0297980085452</v>
      </c>
      <c r="AC16">
        <f t="shared" si="2"/>
        <v>-1060.0113148439304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-2243.5624959753954</v>
      </c>
      <c r="AI16">
        <f t="shared" si="6"/>
        <v>-2264.7864849445837</v>
      </c>
      <c r="AJ16">
        <f t="shared" si="7"/>
        <v>-227.01848316461474</v>
      </c>
      <c r="AK16">
        <f t="shared" si="22"/>
        <v>-90.092085860598175</v>
      </c>
      <c r="AL16">
        <f t="shared" si="8"/>
        <v>-2581.8970539697966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-806.82680645374239</v>
      </c>
      <c r="AR16">
        <f t="shared" si="9"/>
        <v>-814.45934767821802</v>
      </c>
      <c r="AS16">
        <f t="shared" si="9"/>
        <v>-81.640069356769772</v>
      </c>
      <c r="AT16">
        <f t="shared" si="9"/>
        <v>-32.398789894221849</v>
      </c>
      <c r="AU16">
        <f t="shared" si="9"/>
        <v>-928.49820692920969</v>
      </c>
      <c r="AW16">
        <v>13</v>
      </c>
      <c r="AX16">
        <f>IF(Z16&gt;0, (R16*SUMPRODUCT(K16:$K$98, X16:$X$98)-K16*$AZ$3)/Z16, 0)</f>
        <v>-1248.600482669382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1000000</v>
      </c>
      <c r="S17">
        <f t="shared" si="1"/>
        <v>-1020.4448359834934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-1060.0113148439304</v>
      </c>
      <c r="AC17">
        <f t="shared" si="2"/>
        <v>-855.36961157335008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-2237.8692823450465</v>
      </c>
      <c r="AI17">
        <f t="shared" si="6"/>
        <v>-2258.8250846924843</v>
      </c>
      <c r="AJ17">
        <f t="shared" si="7"/>
        <v>-204.64170327058036</v>
      </c>
      <c r="AK17">
        <f t="shared" si="22"/>
        <v>-74.200792039075139</v>
      </c>
      <c r="AL17">
        <f t="shared" si="8"/>
        <v>-2537.6675800021399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-718.55305440339271</v>
      </c>
      <c r="AR17">
        <f t="shared" si="9"/>
        <v>-725.28171183795303</v>
      </c>
      <c r="AS17">
        <f t="shared" si="9"/>
        <v>-65.708002743261204</v>
      </c>
      <c r="AT17">
        <f t="shared" si="9"/>
        <v>-23.824986642185682</v>
      </c>
      <c r="AU17">
        <f t="shared" si="9"/>
        <v>-814.81470122339999</v>
      </c>
      <c r="AW17">
        <v>14</v>
      </c>
      <c r="AX17">
        <f>IF(Z17&gt;0, (R17*SUMPRODUCT(K17:$K$98, X17:$X$98)-K17*$AZ$3)/Z17, 0)</f>
        <v>-1020.4448359834934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1000000</v>
      </c>
      <c r="S18">
        <f t="shared" si="1"/>
        <v>-810.55092199784815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-855.36961157335008</v>
      </c>
      <c r="AC18">
        <f t="shared" si="2"/>
        <v>-670.82578229430692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-2232.6990788956373</v>
      </c>
      <c r="AI18">
        <f t="shared" si="6"/>
        <v>-2253.3895057426284</v>
      </c>
      <c r="AJ18">
        <f t="shared" si="7"/>
        <v>-184.54382927904317</v>
      </c>
      <c r="AK18">
        <f t="shared" si="22"/>
        <v>-59.87587281013451</v>
      </c>
      <c r="AL18">
        <f t="shared" si="8"/>
        <v>-2497.8092078318059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-640.08300350727643</v>
      </c>
      <c r="AR18">
        <f t="shared" si="9"/>
        <v>-646.0146539859519</v>
      </c>
      <c r="AS18">
        <f t="shared" si="9"/>
        <v>-52.906085571590559</v>
      </c>
      <c r="AT18">
        <f t="shared" si="9"/>
        <v>-17.165559330497672</v>
      </c>
      <c r="AU18">
        <f t="shared" si="9"/>
        <v>-716.08629888804012</v>
      </c>
      <c r="AW18">
        <v>15</v>
      </c>
      <c r="AX18">
        <f>IF(Z18&gt;0, (R18*SUMPRODUCT(K18:$K$98, X18:$X$98)-K18*$AZ$3)/Z18, 0)</f>
        <v>-810.55092199784815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1000000</v>
      </c>
      <c r="S19">
        <f t="shared" si="1"/>
        <v>-617.50919166796814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-670.82578229430692</v>
      </c>
      <c r="AC19">
        <f t="shared" si="2"/>
        <v>-504.57228251369361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-2231.9607609264667</v>
      </c>
      <c r="AI19">
        <f t="shared" si="6"/>
        <v>-2252.3884844859649</v>
      </c>
      <c r="AJ19">
        <f t="shared" si="7"/>
        <v>-166.25349978061331</v>
      </c>
      <c r="AK19">
        <f t="shared" si="22"/>
        <v>-46.957804760601491</v>
      </c>
      <c r="AL19">
        <f t="shared" si="8"/>
        <v>-2465.5997890271797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-571.31369488274925</v>
      </c>
      <c r="AR19">
        <f t="shared" si="9"/>
        <v>-576.54256737420656</v>
      </c>
      <c r="AS19">
        <f t="shared" si="9"/>
        <v>-42.555811423595095</v>
      </c>
      <c r="AT19">
        <f t="shared" si="9"/>
        <v>-12.01976191114851</v>
      </c>
      <c r="AU19">
        <f t="shared" si="9"/>
        <v>-631.11814070895014</v>
      </c>
      <c r="AW19">
        <v>16</v>
      </c>
      <c r="AX19">
        <f>IF(Z19&gt;0, (R19*SUMPRODUCT(K19:$K$98, X19:$X$98)-K19*$AZ$3)/Z19, 0)</f>
        <v>-617.50919166796814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1000000</v>
      </c>
      <c r="S20">
        <f t="shared" si="1"/>
        <v>-441.22873423875268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-504.57228251369361</v>
      </c>
      <c r="AC20">
        <f t="shared" si="2"/>
        <v>-355.94267088940069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-2230.031663601837</v>
      </c>
      <c r="AI20">
        <f t="shared" si="6"/>
        <v>-2250.1993591341497</v>
      </c>
      <c r="AJ20">
        <f t="shared" si="7"/>
        <v>-148.62961162429292</v>
      </c>
      <c r="AK20">
        <f t="shared" si="22"/>
        <v>-35.320059775958555</v>
      </c>
      <c r="AL20">
        <f t="shared" si="8"/>
        <v>-2434.1490305344014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-509.66062943312966</v>
      </c>
      <c r="AR20">
        <f t="shared" si="9"/>
        <v>-514.26983770894969</v>
      </c>
      <c r="AS20">
        <f t="shared" si="9"/>
        <v>-33.968424148063448</v>
      </c>
      <c r="AT20">
        <f t="shared" si="9"/>
        <v>-8.072192063836475</v>
      </c>
      <c r="AU20">
        <f t="shared" si="9"/>
        <v>-556.31045392084968</v>
      </c>
      <c r="AW20">
        <v>17</v>
      </c>
      <c r="AX20">
        <f>IF(Z20&gt;0, (R20*SUMPRODUCT(K20:$K$98, X20:$X$98)-K20*$AZ$3)/Z20, 0)</f>
        <v>-441.22873423875268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1000000</v>
      </c>
      <c r="S21">
        <f t="shared" si="1"/>
        <v>-279.75163927089545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-355.94267088940069</v>
      </c>
      <c r="AC21">
        <f t="shared" si="2"/>
        <v>-222.79677665552572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-2231.5522838191496</v>
      </c>
      <c r="AI21">
        <f t="shared" si="6"/>
        <v>-2251.4625135890442</v>
      </c>
      <c r="AJ21">
        <f t="shared" si="7"/>
        <v>-133.14589423387497</v>
      </c>
      <c r="AK21">
        <f t="shared" si="22"/>
        <v>-24.915986962258049</v>
      </c>
      <c r="AL21">
        <f t="shared" si="8"/>
        <v>-2409.5243947851773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-455.36442700550504</v>
      </c>
      <c r="AR21">
        <f t="shared" si="9"/>
        <v>-459.42725378149231</v>
      </c>
      <c r="AS21">
        <f t="shared" si="9"/>
        <v>-27.169385308857791</v>
      </c>
      <c r="AT21">
        <f t="shared" si="9"/>
        <v>-5.0842878334571733</v>
      </c>
      <c r="AU21">
        <f t="shared" si="9"/>
        <v>-491.68092692380731</v>
      </c>
      <c r="AW21">
        <v>18</v>
      </c>
      <c r="AX21">
        <f>IF(Z21&gt;0, (R21*SUMPRODUCT(K21:$K$98, X21:$X$98)-K21*$AZ$3)/Z21, 0)</f>
        <v>-279.75163927089545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1000000</v>
      </c>
      <c r="S22">
        <f t="shared" si="1"/>
        <v>-132.56862150126199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-222.79677665552572</v>
      </c>
      <c r="AC22">
        <f t="shared" si="2"/>
        <v>-104.22680752977703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-2234.8603753445741</v>
      </c>
      <c r="AI22">
        <f t="shared" si="6"/>
        <v>-2254.5156313073858</v>
      </c>
      <c r="AJ22">
        <f t="shared" si="7"/>
        <v>-118.56996912574868</v>
      </c>
      <c r="AK22">
        <f t="shared" si="22"/>
        <v>-15.595774365886802</v>
      </c>
      <c r="AL22">
        <f t="shared" si="8"/>
        <v>-2388.6813747990213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-407.17809559996016</v>
      </c>
      <c r="AR22">
        <f t="shared" si="9"/>
        <v>-410.75916481563024</v>
      </c>
      <c r="AS22">
        <f t="shared" si="9"/>
        <v>-21.602734003695723</v>
      </c>
      <c r="AT22">
        <f t="shared" si="9"/>
        <v>-2.8414561266402925</v>
      </c>
      <c r="AU22">
        <f t="shared" si="9"/>
        <v>-435.20335494596628</v>
      </c>
      <c r="AW22">
        <v>19</v>
      </c>
      <c r="AX22">
        <f>IF(Z22&gt;0, (R22*SUMPRODUCT(K22:$K$98, X22:$X$98)-K22*$AZ$3)/Z22, 0)</f>
        <v>-132.56862150126199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1000000</v>
      </c>
      <c r="S23">
        <f t="shared" si="1"/>
        <v>1.3355391690062619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-104.22680752977703</v>
      </c>
      <c r="AC23">
        <f t="shared" si="2"/>
        <v>1.0365219874520335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-2240.6197725264606</v>
      </c>
      <c r="AI23">
        <f t="shared" si="6"/>
        <v>-2260.0224604353311</v>
      </c>
      <c r="AJ23">
        <f t="shared" si="7"/>
        <v>-105.26332951722907</v>
      </c>
      <c r="AK23">
        <f t="shared" si="22"/>
        <v>-7.2958765270843928</v>
      </c>
      <c r="AL23">
        <f t="shared" si="8"/>
        <v>-2372.5816664796448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-364.48877059532646</v>
      </c>
      <c r="AR23">
        <f t="shared" si="9"/>
        <v>-367.64506777205571</v>
      </c>
      <c r="AS23">
        <f t="shared" si="9"/>
        <v>-17.123521819698869</v>
      </c>
      <c r="AT23">
        <f t="shared" si="9"/>
        <v>-1.1868435235549926</v>
      </c>
      <c r="AU23">
        <f t="shared" si="9"/>
        <v>-385.95543311530963</v>
      </c>
      <c r="AW23">
        <v>20</v>
      </c>
      <c r="AX23">
        <f>IF(Z23&gt;0, (R23*SUMPRODUCT(K23:$K$98, X23:$X$98)-K23*$AZ$3)/Z23, 0)</f>
        <v>1.3355391690062619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1000000</v>
      </c>
      <c r="S24">
        <f t="shared" si="1"/>
        <v>122.81024263456557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1.0365219874520335</v>
      </c>
      <c r="AC24">
        <f t="shared" si="2"/>
        <v>94.084738103902964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-2247.9783467563839</v>
      </c>
      <c r="AI24">
        <f t="shared" si="6"/>
        <v>-2267.1308083274967</v>
      </c>
      <c r="AJ24">
        <f t="shared" si="7"/>
        <v>-93.048216116450931</v>
      </c>
      <c r="AK24">
        <f t="shared" si="22"/>
        <v>7.2556539121642352E-2</v>
      </c>
      <c r="AL24">
        <f t="shared" si="8"/>
        <v>-2360.1064679048259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-326.50519049494392</v>
      </c>
      <c r="AR24">
        <f t="shared" si="9"/>
        <v>-329.28696911961185</v>
      </c>
      <c r="AS24">
        <f t="shared" si="9"/>
        <v>-13.514687795882455</v>
      </c>
      <c r="AT24">
        <f t="shared" si="9"/>
        <v>1.0538396271364533E-2</v>
      </c>
      <c r="AU24">
        <f t="shared" si="9"/>
        <v>-342.79111851922295</v>
      </c>
      <c r="AW24">
        <v>21</v>
      </c>
      <c r="AX24">
        <f>IF(Z24&gt;0, (R24*SUMPRODUCT(K24:$K$98, X24:$X$98)-K24*$AZ$3)/Z24, 0)</f>
        <v>122.81024263456557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1000000</v>
      </c>
      <c r="S25">
        <f t="shared" si="1"/>
        <v>232.87499994735469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94.084738103902964</v>
      </c>
      <c r="AC25">
        <f t="shared" si="2"/>
        <v>176.09471431590191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-2260.4976225737314</v>
      </c>
      <c r="AI25">
        <f t="shared" si="6"/>
        <v>-2279.4020470885689</v>
      </c>
      <c r="AJ25">
        <f t="shared" si="7"/>
        <v>-82.009976211998946</v>
      </c>
      <c r="AK25">
        <f t="shared" si="22"/>
        <v>6.5859316672732078</v>
      </c>
      <c r="AL25">
        <f t="shared" si="8"/>
        <v>-2354.8260916332947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-293.14601715071467</v>
      </c>
      <c r="AR25">
        <f t="shared" si="9"/>
        <v>-295.59758210601922</v>
      </c>
      <c r="AS25">
        <f t="shared" si="9"/>
        <v>-10.635223701673322</v>
      </c>
      <c r="AT25">
        <f t="shared" si="9"/>
        <v>0.8540772696278004</v>
      </c>
      <c r="AU25">
        <f t="shared" si="9"/>
        <v>-305.37872853806471</v>
      </c>
      <c r="AW25">
        <v>22</v>
      </c>
      <c r="AX25">
        <f>IF(Z25&gt;0, (R25*SUMPRODUCT(K25:$K$98, X25:$X$98)-K25*$AZ$3)/Z25, 0)</f>
        <v>232.87499994735469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1000000</v>
      </c>
      <c r="S26">
        <f t="shared" si="1"/>
        <v>331.88028001292423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176.09471431590191</v>
      </c>
      <c r="AC26">
        <f t="shared" si="2"/>
        <v>247.69438172495848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-2278.665225674411</v>
      </c>
      <c r="AI26">
        <f t="shared" si="6"/>
        <v>-2297.3236393134584</v>
      </c>
      <c r="AJ26">
        <f t="shared" si="7"/>
        <v>-71.599667409056565</v>
      </c>
      <c r="AK26">
        <f t="shared" si="22"/>
        <v>12.326630002113134</v>
      </c>
      <c r="AL26">
        <f t="shared" si="8"/>
        <v>-2356.5966767204018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-263.84109783730509</v>
      </c>
      <c r="AR26">
        <f t="shared" si="9"/>
        <v>-266.00151011856582</v>
      </c>
      <c r="AS26">
        <f t="shared" si="9"/>
        <v>-8.290351141159972</v>
      </c>
      <c r="AT26">
        <f t="shared" si="9"/>
        <v>1.4272704720936902</v>
      </c>
      <c r="AU26">
        <f t="shared" si="9"/>
        <v>-272.8645907876321</v>
      </c>
      <c r="AW26">
        <v>23</v>
      </c>
      <c r="AX26">
        <f>IF(Z26&gt;0, (R26*SUMPRODUCT(K26:$K$98, X26:$X$98)-K26*$AZ$3)/Z26, 0)</f>
        <v>331.88028001292423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1000000</v>
      </c>
      <c r="S27">
        <f t="shared" si="1"/>
        <v>420.21380481593673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247.69438172495848</v>
      </c>
      <c r="AC27">
        <f t="shared" si="2"/>
        <v>309.51907367316289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-2297.964999429239</v>
      </c>
      <c r="AI27">
        <f t="shared" si="6"/>
        <v>-2316.37937980691</v>
      </c>
      <c r="AJ27">
        <f t="shared" si="7"/>
        <v>-61.824691948204418</v>
      </c>
      <c r="AK27">
        <f t="shared" si="22"/>
        <v>17.338606720747094</v>
      </c>
      <c r="AL27">
        <f t="shared" si="8"/>
        <v>-2360.8654650343674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-237.56765325413733</v>
      </c>
      <c r="AR27">
        <f t="shared" si="9"/>
        <v>-239.47136420427751</v>
      </c>
      <c r="AS27">
        <f t="shared" si="9"/>
        <v>-6.3915451205492371</v>
      </c>
      <c r="AT27">
        <f t="shared" si="9"/>
        <v>1.7924955821204358</v>
      </c>
      <c r="AU27">
        <f t="shared" si="9"/>
        <v>-244.07041374270631</v>
      </c>
      <c r="AW27">
        <v>24</v>
      </c>
      <c r="AX27">
        <f>IF(Z27&gt;0, (R27*SUMPRODUCT(K27:$K$98, X27:$X$98)-K27*$AZ$3)/Z27, 0)</f>
        <v>420.21380481593673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1000000</v>
      </c>
      <c r="S28">
        <f t="shared" si="1"/>
        <v>499.00985866124989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309.51907367316289</v>
      </c>
      <c r="AC28">
        <f t="shared" si="2"/>
        <v>362.72444701323093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-2321.1245442780678</v>
      </c>
      <c r="AI28">
        <f t="shared" si="6"/>
        <v>-2339.2967527383553</v>
      </c>
      <c r="AJ28">
        <f t="shared" si="7"/>
        <v>-53.205373340068036</v>
      </c>
      <c r="AK28">
        <f t="shared" si="22"/>
        <v>21.666335157121406</v>
      </c>
      <c r="AL28">
        <f t="shared" si="8"/>
        <v>-2370.8357909213019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-214.25172110031528</v>
      </c>
      <c r="AR28">
        <f t="shared" si="9"/>
        <v>-215.92910930785814</v>
      </c>
      <c r="AS28">
        <f t="shared" si="9"/>
        <v>-4.911129322205289</v>
      </c>
      <c r="AT28">
        <f t="shared" si="9"/>
        <v>1.9999140540704305</v>
      </c>
      <c r="AU28">
        <f t="shared" si="9"/>
        <v>-218.84032457599301</v>
      </c>
      <c r="AW28">
        <v>25</v>
      </c>
      <c r="AX28">
        <f>IF(Z28&gt;0, (R28*SUMPRODUCT(K28:$K$98, X28:$X$98)-K28*$AZ$3)/Z28, 0)</f>
        <v>499.00985866124989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1000000</v>
      </c>
      <c r="S29">
        <f t="shared" si="1"/>
        <v>568.94928030768085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362.72444701323093</v>
      </c>
      <c r="AC29">
        <f t="shared" si="2"/>
        <v>408.09149965774168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-2347.2590997383386</v>
      </c>
      <c r="AI29">
        <f t="shared" si="6"/>
        <v>-2365.1909046365295</v>
      </c>
      <c r="AJ29">
        <f t="shared" si="7"/>
        <v>-45.36705264451075</v>
      </c>
      <c r="AK29">
        <f t="shared" si="22"/>
        <v>25.390711290926166</v>
      </c>
      <c r="AL29">
        <f t="shared" si="8"/>
        <v>-2385.1672459901142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-193.45006682638748</v>
      </c>
      <c r="AR29">
        <f t="shared" si="9"/>
        <v>-194.92792193674128</v>
      </c>
      <c r="AS29">
        <f t="shared" si="9"/>
        <v>-3.7389393300361173</v>
      </c>
      <c r="AT29">
        <f t="shared" si="9"/>
        <v>2.0925831309150005</v>
      </c>
      <c r="AU29">
        <f t="shared" si="9"/>
        <v>-196.57427813586241</v>
      </c>
      <c r="AW29">
        <v>26</v>
      </c>
      <c r="AX29">
        <f>IF(Z29&gt;0, (R29*SUMPRODUCT(K29:$K$98, X29:$X$98)-K29*$AZ$3)/Z29, 0)</f>
        <v>568.94928030768085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1000000</v>
      </c>
      <c r="S30">
        <f t="shared" si="1"/>
        <v>630.82070664187324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408.09149965774168</v>
      </c>
      <c r="AC30">
        <f t="shared" si="2"/>
        <v>446.44390938923442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-2380.3000594346959</v>
      </c>
      <c r="AI30">
        <f t="shared" si="6"/>
        <v>-2397.9930387824193</v>
      </c>
      <c r="AJ30">
        <f t="shared" si="7"/>
        <v>-38.352409731492742</v>
      </c>
      <c r="AK30">
        <f t="shared" si="22"/>
        <v>28.56640497604192</v>
      </c>
      <c r="AL30">
        <f t="shared" si="8"/>
        <v>-2407.7790435378697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-175.15459597103936</v>
      </c>
      <c r="AR30">
        <f t="shared" si="9"/>
        <v>-176.45653546261354</v>
      </c>
      <c r="AS30">
        <f t="shared" si="9"/>
        <v>-2.8221655519475775</v>
      </c>
      <c r="AT30">
        <f t="shared" si="9"/>
        <v>2.1020615035870791</v>
      </c>
      <c r="AU30">
        <f t="shared" si="9"/>
        <v>-177.17663951097404</v>
      </c>
      <c r="AW30">
        <v>27</v>
      </c>
      <c r="AX30">
        <f>IF(Z30&gt;0, (R30*SUMPRODUCT(K30:$K$98, X30:$X$98)-K30*$AZ$3)/Z30, 0)</f>
        <v>630.82070664187324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1000000</v>
      </c>
      <c r="S31">
        <f t="shared" si="1"/>
        <v>684.96363954331105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446.44390938923442</v>
      </c>
      <c r="AC31">
        <f t="shared" si="2"/>
        <v>478.25581034487323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-2421.2552072497992</v>
      </c>
      <c r="AI31">
        <f t="shared" si="6"/>
        <v>-2438.710725423864</v>
      </c>
      <c r="AJ31">
        <f t="shared" si="7"/>
        <v>-31.811900955638805</v>
      </c>
      <c r="AK31">
        <f t="shared" si="22"/>
        <v>31.251073657246412</v>
      </c>
      <c r="AL31">
        <f t="shared" si="8"/>
        <v>-2439.2715527222567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-159.0788252153225</v>
      </c>
      <c r="AR31">
        <f t="shared" si="9"/>
        <v>-160.2256697595657</v>
      </c>
      <c r="AS31">
        <f t="shared" si="9"/>
        <v>-2.0900728749024915</v>
      </c>
      <c r="AT31">
        <f t="shared" si="9"/>
        <v>2.053225975199473</v>
      </c>
      <c r="AU31">
        <f t="shared" si="9"/>
        <v>-160.26251665926875</v>
      </c>
      <c r="AW31">
        <v>28</v>
      </c>
      <c r="AX31">
        <f>IF(Z31&gt;0, (R31*SUMPRODUCT(K31:$K$98, X31:$X$98)-K31*$AZ$3)/Z31, 0)</f>
        <v>684.96363954331105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1000000</v>
      </c>
      <c r="S32">
        <f t="shared" si="1"/>
        <v>731.69192358935288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478.25581034487323</v>
      </c>
      <c r="AC32">
        <f t="shared" si="2"/>
        <v>503.96850024265677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-2467.0791522350823</v>
      </c>
      <c r="AI32">
        <f t="shared" si="6"/>
        <v>-2484.2984382486006</v>
      </c>
      <c r="AJ32">
        <f t="shared" si="7"/>
        <v>-25.712689897783548</v>
      </c>
      <c r="AK32">
        <f t="shared" si="22"/>
        <v>33.477906724141128</v>
      </c>
      <c r="AL32">
        <f t="shared" si="8"/>
        <v>-2476.5332214222431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-144.72277056207631</v>
      </c>
      <c r="AR32">
        <f t="shared" si="9"/>
        <v>-145.7328811524558</v>
      </c>
      <c r="AS32">
        <f t="shared" si="9"/>
        <v>-1.508347114538042</v>
      </c>
      <c r="AT32">
        <f t="shared" si="9"/>
        <v>1.9638670325380778</v>
      </c>
      <c r="AU32">
        <f t="shared" si="9"/>
        <v>-145.27736123445578</v>
      </c>
      <c r="AW32">
        <v>29</v>
      </c>
      <c r="AX32">
        <f>IF(Z32&gt;0, (R32*SUMPRODUCT(K32:$K$98, X32:$X$98)-K32*$AZ$3)/Z32, 0)</f>
        <v>731.69192358935288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1000000</v>
      </c>
      <c r="S33">
        <f t="shared" si="1"/>
        <v>771.66286672737772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503.96850024265677</v>
      </c>
      <c r="AC33">
        <f t="shared" si="2"/>
        <v>524.23815388871253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-2522.0819603138393</v>
      </c>
      <c r="AI33">
        <f t="shared" si="6"/>
        <v>-2539.0660014182145</v>
      </c>
      <c r="AJ33">
        <f t="shared" si="7"/>
        <v>-20.269653646055758</v>
      </c>
      <c r="AK33">
        <f t="shared" si="22"/>
        <v>35.277795016985976</v>
      </c>
      <c r="AL33">
        <f t="shared" si="8"/>
        <v>-2524.0578600472841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-132.09760928604163</v>
      </c>
      <c r="AR33">
        <f t="shared" si="9"/>
        <v>-132.98717245694851</v>
      </c>
      <c r="AS33">
        <f t="shared" si="9"/>
        <v>-1.061651774142532</v>
      </c>
      <c r="AT33">
        <f t="shared" si="9"/>
        <v>1.8477244022819113</v>
      </c>
      <c r="AU33">
        <f t="shared" si="9"/>
        <v>-132.20109982880911</v>
      </c>
      <c r="AW33">
        <v>30</v>
      </c>
      <c r="AX33">
        <f>IF(Z33&gt;0, (R33*SUMPRODUCT(K33:$K$98, X33:$X$98)-K33*$AZ$3)/Z33, 0)</f>
        <v>771.66286672737772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1000000</v>
      </c>
      <c r="S34">
        <f t="shared" si="1"/>
        <v>805.17914804822726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524.23815388871253</v>
      </c>
      <c r="AC34">
        <f t="shared" si="2"/>
        <v>539.45520907421587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-2586.4337217058196</v>
      </c>
      <c r="AI34">
        <f t="shared" si="6"/>
        <v>-2603.1832615561084</v>
      </c>
      <c r="AJ34">
        <f t="shared" si="7"/>
        <v>-15.217055185503341</v>
      </c>
      <c r="AK34">
        <f t="shared" si="22"/>
        <v>36.696670772209877</v>
      </c>
      <c r="AL34">
        <f t="shared" si="8"/>
        <v>-2581.7036459694018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-120.95368195741639</v>
      </c>
      <c r="AR34">
        <f t="shared" si="9"/>
        <v>-121.73696841822265</v>
      </c>
      <c r="AS34">
        <f t="shared" si="9"/>
        <v>-0.71162034340548619</v>
      </c>
      <c r="AT34">
        <f t="shared" si="9"/>
        <v>1.7161071664927574</v>
      </c>
      <c r="AU34">
        <f t="shared" ref="AU34:AU97" si="23">AL34*$K34</f>
        <v>-120.73248159513537</v>
      </c>
      <c r="AW34">
        <v>31</v>
      </c>
      <c r="AX34">
        <f>IF(Z34&gt;0, (R34*SUMPRODUCT(K34:$K$98, X34:$X$98)-K34*$AZ$3)/Z34, 0)</f>
        <v>805.17914804822726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1000000</v>
      </c>
      <c r="S35">
        <f t="shared" si="1"/>
        <v>832.58806188901258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539.45520907421587</v>
      </c>
      <c r="AC35">
        <f t="shared" si="2"/>
        <v>550.03247753782148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-2651.9868036127441</v>
      </c>
      <c r="AI35">
        <f t="shared" ref="AI35:AI66" si="25">SUM(AE35:AH35)</f>
        <v>-2668.5025483944396</v>
      </c>
      <c r="AJ35">
        <f t="shared" si="7"/>
        <v>-10.577268463605606</v>
      </c>
      <c r="AK35">
        <f t="shared" si="22"/>
        <v>37.761864635195117</v>
      </c>
      <c r="AL35">
        <f t="shared" ref="AL35:AL98" si="26">SUM(AI35:AK35)</f>
        <v>-2641.3179522228497</v>
      </c>
      <c r="AN35">
        <f t="shared" ref="AN35:AT66" si="27">AE35*$K35</f>
        <v>0</v>
      </c>
      <c r="AO35">
        <f t="shared" si="27"/>
        <v>0</v>
      </c>
      <c r="AP35">
        <f t="shared" si="27"/>
        <v>-0.68960099550621279</v>
      </c>
      <c r="AQ35">
        <f t="shared" si="27"/>
        <v>-110.73147254416024</v>
      </c>
      <c r="AR35">
        <f t="shared" si="27"/>
        <v>-111.42107353966645</v>
      </c>
      <c r="AS35">
        <f t="shared" si="27"/>
        <v>-0.44164492480671697</v>
      </c>
      <c r="AT35">
        <f t="shared" si="27"/>
        <v>1.5767148129742337</v>
      </c>
      <c r="AU35">
        <f t="shared" si="23"/>
        <v>-110.28600365149892</v>
      </c>
      <c r="AW35">
        <v>32</v>
      </c>
      <c r="AX35">
        <f>IF(Z35&gt;0, (R35*SUMPRODUCT(K35:$K$98, X35:$X$98)-K35*$AZ$3)/Z35, 0)</f>
        <v>832.58806188901258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1000000</v>
      </c>
      <c r="S36">
        <f t="shared" si="1"/>
        <v>854.8109660068942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550.03247753782148</v>
      </c>
      <c r="AC36">
        <f t="shared" si="2"/>
        <v>556.73935358385961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-2722.3569359758085</v>
      </c>
      <c r="AI36">
        <f t="shared" si="25"/>
        <v>-2738.6394643862877</v>
      </c>
      <c r="AJ36">
        <f t="shared" si="7"/>
        <v>-6.7068760460381327</v>
      </c>
      <c r="AK36">
        <f t="shared" si="22"/>
        <v>38.502273427647509</v>
      </c>
      <c r="AL36">
        <f t="shared" si="26"/>
        <v>-2706.844067004678</v>
      </c>
      <c r="AN36">
        <f t="shared" si="27"/>
        <v>0</v>
      </c>
      <c r="AO36">
        <f t="shared" si="27"/>
        <v>0</v>
      </c>
      <c r="AP36">
        <f t="shared" si="27"/>
        <v>-0.60702075232073016</v>
      </c>
      <c r="AQ36">
        <f t="shared" si="27"/>
        <v>-101.49081971188471</v>
      </c>
      <c r="AR36">
        <f t="shared" si="27"/>
        <v>-102.09784046420543</v>
      </c>
      <c r="AS36">
        <f t="shared" si="27"/>
        <v>-0.2500356726273395</v>
      </c>
      <c r="AT36">
        <f t="shared" si="27"/>
        <v>1.4353838908131284</v>
      </c>
      <c r="AU36">
        <f t="shared" si="23"/>
        <v>-100.91249224601964</v>
      </c>
      <c r="AW36">
        <v>33</v>
      </c>
      <c r="AX36">
        <f>IF(Z36&gt;0, (R36*SUMPRODUCT(K36:$K$98, X36:$X$98)-K36*$AZ$3)/Z36, 0)</f>
        <v>854.8109660068942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1000000</v>
      </c>
      <c r="S37">
        <f t="shared" si="1"/>
        <v>872.45217048909387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556.73935358385961</v>
      </c>
      <c r="AC37">
        <f t="shared" si="2"/>
        <v>560.10420225608107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-2799.6915319262221</v>
      </c>
      <c r="AI37">
        <f t="shared" si="25"/>
        <v>-2815.7412427642985</v>
      </c>
      <c r="AJ37">
        <f t="shared" si="7"/>
        <v>-3.3648486722214557</v>
      </c>
      <c r="AK37">
        <f t="shared" si="22"/>
        <v>38.971754750870176</v>
      </c>
      <c r="AL37">
        <f t="shared" si="26"/>
        <v>-2780.1343366856495</v>
      </c>
      <c r="AN37">
        <f t="shared" si="27"/>
        <v>0</v>
      </c>
      <c r="AO37">
        <f t="shared" si="27"/>
        <v>0</v>
      </c>
      <c r="AP37">
        <f t="shared" si="27"/>
        <v>-0.53423321205386354</v>
      </c>
      <c r="AQ37">
        <f t="shared" si="27"/>
        <v>-93.190974899845386</v>
      </c>
      <c r="AR37">
        <f t="shared" si="27"/>
        <v>-93.725208111899249</v>
      </c>
      <c r="AS37">
        <f t="shared" si="27"/>
        <v>-0.1120028848103224</v>
      </c>
      <c r="AT37">
        <f t="shared" si="27"/>
        <v>1.2972199891937877</v>
      </c>
      <c r="AU37">
        <f t="shared" si="23"/>
        <v>-92.539991007515766</v>
      </c>
      <c r="AW37">
        <v>34</v>
      </c>
      <c r="AX37">
        <f>IF(Z37&gt;0, (R37*SUMPRODUCT(K37:$K$98, X37:$X$98)-K37*$AZ$3)/Z37, 0)</f>
        <v>872.45217048909387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1000000</v>
      </c>
      <c r="S38">
        <f t="shared" si="1"/>
        <v>885.97999282714932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560.10420225608107</v>
      </c>
      <c r="AC38">
        <f t="shared" si="2"/>
        <v>560.53435984204452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-2896.9715222959103</v>
      </c>
      <c r="AI38">
        <f t="shared" si="25"/>
        <v>-2912.7883117375486</v>
      </c>
      <c r="AJ38">
        <f t="shared" si="7"/>
        <v>-0.43015758596345677</v>
      </c>
      <c r="AK38">
        <f t="shared" si="22"/>
        <v>39.207294157925681</v>
      </c>
      <c r="AL38">
        <f t="shared" si="26"/>
        <v>-2874.0111751655863</v>
      </c>
      <c r="AN38">
        <f t="shared" si="27"/>
        <v>0</v>
      </c>
      <c r="AO38">
        <f t="shared" si="27"/>
        <v>0</v>
      </c>
      <c r="AP38">
        <f t="shared" si="27"/>
        <v>-0.47007156574321268</v>
      </c>
      <c r="AQ38">
        <f t="shared" si="27"/>
        <v>-86.097367890236967</v>
      </c>
      <c r="AR38">
        <f t="shared" si="27"/>
        <v>-86.567439455980193</v>
      </c>
      <c r="AS38">
        <f t="shared" si="27"/>
        <v>-1.2784190539822986E-2</v>
      </c>
      <c r="AT38">
        <f t="shared" si="27"/>
        <v>1.1652323135093841</v>
      </c>
      <c r="AU38">
        <f t="shared" si="23"/>
        <v>-85.414991333010619</v>
      </c>
      <c r="AW38">
        <v>35</v>
      </c>
      <c r="AX38">
        <f>IF(Z38&gt;0, (R38*SUMPRODUCT(K38:$K$98, X38:$X$98)-K38*$AZ$3)/Z38, 0)</f>
        <v>885.97999282714932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1000000</v>
      </c>
      <c r="S39">
        <f t="shared" si="1"/>
        <v>895.21333845286279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560.53435984204452</v>
      </c>
      <c r="AC39">
        <f t="shared" si="2"/>
        <v>558.02728881413668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-2999.2694532874571</v>
      </c>
      <c r="AI39">
        <f t="shared" si="25"/>
        <v>-3014.8530930983466</v>
      </c>
      <c r="AJ39">
        <f t="shared" si="7"/>
        <v>2.5070710279078412</v>
      </c>
      <c r="AK39">
        <f t="shared" si="22"/>
        <v>39.237405188943121</v>
      </c>
      <c r="AL39">
        <f t="shared" si="26"/>
        <v>-2973.1086168814954</v>
      </c>
      <c r="AN39">
        <f t="shared" si="27"/>
        <v>0</v>
      </c>
      <c r="AO39">
        <f t="shared" si="27"/>
        <v>0</v>
      </c>
      <c r="AP39">
        <f t="shared" si="27"/>
        <v>-0.41352000810554684</v>
      </c>
      <c r="AQ39">
        <f t="shared" si="27"/>
        <v>-79.587178841715527</v>
      </c>
      <c r="AR39">
        <f t="shared" si="27"/>
        <v>-80.000698849821063</v>
      </c>
      <c r="AS39">
        <f t="shared" si="27"/>
        <v>6.6526436978939021E-2</v>
      </c>
      <c r="AT39">
        <f t="shared" si="27"/>
        <v>1.0411850061135461</v>
      </c>
      <c r="AU39">
        <f t="shared" si="23"/>
        <v>-78.892987406728579</v>
      </c>
      <c r="AW39">
        <v>36</v>
      </c>
      <c r="AX39">
        <f>IF(Z39&gt;0, (R39*SUMPRODUCT(K39:$K$98, X39:$X$98)-K39*$AZ$3)/Z39, 0)</f>
        <v>895.21333845286279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1000000</v>
      </c>
      <c r="S40">
        <f t="shared" si="1"/>
        <v>900.74893486011251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558.02728881413668</v>
      </c>
      <c r="AC40">
        <f t="shared" si="2"/>
        <v>553.07430359950092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-3096.0858728844155</v>
      </c>
      <c r="AI40">
        <f t="shared" si="25"/>
        <v>-3111.4362741503742</v>
      </c>
      <c r="AJ40">
        <f t="shared" si="7"/>
        <v>4.9529852146357598</v>
      </c>
      <c r="AK40">
        <f t="shared" si="22"/>
        <v>39.061910216989574</v>
      </c>
      <c r="AL40">
        <f t="shared" si="26"/>
        <v>-3067.4213787187491</v>
      </c>
      <c r="AN40">
        <f t="shared" si="27"/>
        <v>0</v>
      </c>
      <c r="AO40">
        <f t="shared" si="27"/>
        <v>0</v>
      </c>
      <c r="AP40">
        <f t="shared" si="27"/>
        <v>-0.36368830508842143</v>
      </c>
      <c r="AQ40">
        <f t="shared" si="27"/>
        <v>-73.353797337832816</v>
      </c>
      <c r="AR40">
        <f t="shared" si="27"/>
        <v>-73.717485642921247</v>
      </c>
      <c r="AS40">
        <f t="shared" si="27"/>
        <v>0.11734825472175706</v>
      </c>
      <c r="AT40">
        <f t="shared" si="27"/>
        <v>0.9254715674330537</v>
      </c>
      <c r="AU40">
        <f t="shared" si="23"/>
        <v>-72.674665820766435</v>
      </c>
      <c r="AW40">
        <v>37</v>
      </c>
      <c r="AX40">
        <f>IF(Z40&gt;0, (R40*SUMPRODUCT(K40:$K$98, X40:$X$98)-K40*$AZ$3)/Z40, 0)</f>
        <v>900.74893486011251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1000000</v>
      </c>
      <c r="S41">
        <f t="shared" si="1"/>
        <v>903.56028755999841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553.07430359950092</v>
      </c>
      <c r="AC41">
        <f t="shared" si="2"/>
        <v>546.35817914298934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-3203.2560364628202</v>
      </c>
      <c r="AI41">
        <f t="shared" si="25"/>
        <v>-3218.3728523152076</v>
      </c>
      <c r="AJ41">
        <f t="shared" si="7"/>
        <v>6.7161244565115794</v>
      </c>
      <c r="AK41">
        <f t="shared" si="22"/>
        <v>38.71520125196507</v>
      </c>
      <c r="AL41">
        <f t="shared" si="26"/>
        <v>-3172.9415266067313</v>
      </c>
      <c r="AN41">
        <f t="shared" si="27"/>
        <v>0</v>
      </c>
      <c r="AO41">
        <f t="shared" si="27"/>
        <v>0</v>
      </c>
      <c r="AP41">
        <f t="shared" si="27"/>
        <v>-0.3197804455933389</v>
      </c>
      <c r="AQ41">
        <f t="shared" si="27"/>
        <v>-67.761534749916066</v>
      </c>
      <c r="AR41">
        <f t="shared" si="27"/>
        <v>-68.081315195509404</v>
      </c>
      <c r="AS41">
        <f t="shared" si="27"/>
        <v>0.14207259599741731</v>
      </c>
      <c r="AT41">
        <f t="shared" si="27"/>
        <v>0.81897963357368808</v>
      </c>
      <c r="AU41">
        <f t="shared" si="23"/>
        <v>-67.120262965938309</v>
      </c>
      <c r="AW41">
        <v>38</v>
      </c>
      <c r="AX41">
        <f>IF(Z41&gt;0, (R41*SUMPRODUCT(K41:$K$98, X41:$X$98)-K41*$AZ$3)/Z41, 0)</f>
        <v>903.56028755999841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1000000</v>
      </c>
      <c r="S42">
        <f t="shared" si="1"/>
        <v>903.88812441495725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546.35817914298934</v>
      </c>
      <c r="AC42">
        <f t="shared" si="2"/>
        <v>538.09456660853834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-3314.8818941012673</v>
      </c>
      <c r="AI42">
        <f t="shared" si="25"/>
        <v>-3329.7646697477785</v>
      </c>
      <c r="AJ42">
        <f t="shared" si="7"/>
        <v>8.2636125344509992</v>
      </c>
      <c r="AK42">
        <f t="shared" si="22"/>
        <v>38.245072540009261</v>
      </c>
      <c r="AL42">
        <f t="shared" si="26"/>
        <v>-3283.2559846733179</v>
      </c>
      <c r="AN42">
        <f t="shared" si="27"/>
        <v>0</v>
      </c>
      <c r="AO42">
        <f t="shared" si="27"/>
        <v>0</v>
      </c>
      <c r="AP42">
        <f t="shared" si="27"/>
        <v>-0.28109782996322663</v>
      </c>
      <c r="AQ42">
        <f t="shared" si="27"/>
        <v>-62.609699235417814</v>
      </c>
      <c r="AR42">
        <f t="shared" si="27"/>
        <v>-62.890797065381044</v>
      </c>
      <c r="AS42">
        <f t="shared" si="27"/>
        <v>0.15607865133918408</v>
      </c>
      <c r="AT42">
        <f t="shared" si="27"/>
        <v>0.72235227844095429</v>
      </c>
      <c r="AU42">
        <f t="shared" si="23"/>
        <v>-62.012366135600899</v>
      </c>
      <c r="AW42">
        <v>39</v>
      </c>
      <c r="AX42">
        <f>IF(Z42&gt;0, (R42*SUMPRODUCT(K42:$K$98, X42:$X$98)-K42*$AZ$3)/Z42, 0)</f>
        <v>903.88812441495725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1000000</v>
      </c>
      <c r="S43">
        <f t="shared" si="1"/>
        <v>902.18714602664681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538.09456660853834</v>
      </c>
      <c r="AC43">
        <f t="shared" si="2"/>
        <v>528.60801220835697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-3439.5564937320869</v>
      </c>
      <c r="AI43">
        <f t="shared" si="25"/>
        <v>-3454.2044527097896</v>
      </c>
      <c r="AJ43">
        <f t="shared" si="7"/>
        <v>9.486554400181376</v>
      </c>
      <c r="AK43">
        <f t="shared" si="22"/>
        <v>37.666619662597689</v>
      </c>
      <c r="AL43">
        <f t="shared" si="26"/>
        <v>-3407.0512786470103</v>
      </c>
      <c r="AN43">
        <f t="shared" si="27"/>
        <v>0</v>
      </c>
      <c r="AO43">
        <f t="shared" si="27"/>
        <v>0</v>
      </c>
      <c r="AP43">
        <f t="shared" si="27"/>
        <v>-0.24702030314269444</v>
      </c>
      <c r="AQ43">
        <f t="shared" si="27"/>
        <v>-58.004005134876522</v>
      </c>
      <c r="AR43">
        <f t="shared" si="27"/>
        <v>-58.251025438019212</v>
      </c>
      <c r="AS43">
        <f t="shared" si="27"/>
        <v>0.15997939011705226</v>
      </c>
      <c r="AT43">
        <f t="shared" si="27"/>
        <v>0.63520247575643873</v>
      </c>
      <c r="AU43">
        <f t="shared" si="23"/>
        <v>-57.455843572145717</v>
      </c>
      <c r="AW43">
        <v>40</v>
      </c>
      <c r="AX43">
        <f>IF(Z43&gt;0, (R43*SUMPRODUCT(K43:$K$98, X43:$X$98)-K43*$AZ$3)/Z43, 0)</f>
        <v>902.18714602664681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1000000</v>
      </c>
      <c r="S44">
        <f t="shared" si="1"/>
        <v>898.62672984787082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528.60801220835697</v>
      </c>
      <c r="AC44">
        <f t="shared" si="2"/>
        <v>518.03538639065619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-3584.6848479616492</v>
      </c>
      <c r="AI44">
        <f t="shared" si="25"/>
        <v>-3599.0967102283757</v>
      </c>
      <c r="AJ44">
        <f t="shared" si="7"/>
        <v>10.572625817700782</v>
      </c>
      <c r="AK44">
        <f t="shared" si="22"/>
        <v>37.002560854584992</v>
      </c>
      <c r="AL44">
        <f t="shared" si="26"/>
        <v>-3551.52152355609</v>
      </c>
      <c r="AN44">
        <f t="shared" si="27"/>
        <v>0</v>
      </c>
      <c r="AO44">
        <f t="shared" si="27"/>
        <v>0</v>
      </c>
      <c r="AP44">
        <f t="shared" si="27"/>
        <v>-0.21699894159051938</v>
      </c>
      <c r="AQ44">
        <f t="shared" si="27"/>
        <v>-53.974483210207111</v>
      </c>
      <c r="AR44">
        <f t="shared" si="27"/>
        <v>-54.191482151797629</v>
      </c>
      <c r="AS44">
        <f t="shared" si="27"/>
        <v>0.15919168319909116</v>
      </c>
      <c r="AT44">
        <f t="shared" si="27"/>
        <v>0.5571463557573616</v>
      </c>
      <c r="AU44">
        <f t="shared" si="23"/>
        <v>-53.475144112841178</v>
      </c>
      <c r="AW44">
        <v>41</v>
      </c>
      <c r="AX44">
        <f>IF(Z44&gt;0, (R44*SUMPRODUCT(K44:$K$98, X44:$X$98)-K44*$AZ$3)/Z44, 0)</f>
        <v>898.62672984787082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1000000</v>
      </c>
      <c r="S45">
        <f t="shared" si="1"/>
        <v>893.18340948283242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518.03538639065619</v>
      </c>
      <c r="AC45">
        <f t="shared" si="2"/>
        <v>506.41034899935596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-3737.3371586606713</v>
      </c>
      <c r="AI45">
        <f t="shared" si="25"/>
        <v>-3751.511468875764</v>
      </c>
      <c r="AJ45">
        <f t="shared" si="7"/>
        <v>11.625037391300225</v>
      </c>
      <c r="AK45">
        <f t="shared" si="22"/>
        <v>36.262477047345939</v>
      </c>
      <c r="AL45">
        <f t="shared" si="26"/>
        <v>-3703.6239544371178</v>
      </c>
      <c r="AN45">
        <f t="shared" si="27"/>
        <v>0</v>
      </c>
      <c r="AO45">
        <f t="shared" si="27"/>
        <v>0</v>
      </c>
      <c r="AP45">
        <f t="shared" si="27"/>
        <v>-0.1905554714931966</v>
      </c>
      <c r="AQ45">
        <f t="shared" si="27"/>
        <v>-50.243717936927261</v>
      </c>
      <c r="AR45">
        <f t="shared" si="27"/>
        <v>-50.434273408420452</v>
      </c>
      <c r="AS45">
        <f t="shared" si="27"/>
        <v>0.15628375897026012</v>
      </c>
      <c r="AT45">
        <f t="shared" si="27"/>
        <v>0.48750262315484388</v>
      </c>
      <c r="AU45">
        <f t="shared" si="23"/>
        <v>-49.790487026295352</v>
      </c>
      <c r="AW45">
        <v>42</v>
      </c>
      <c r="AX45">
        <f>IF(Z45&gt;0, (R45*SUMPRODUCT(K45:$K$98, X45:$X$98)-K45*$AZ$3)/Z45, 0)</f>
        <v>893.18340948283242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1000000</v>
      </c>
      <c r="S46">
        <f t="shared" si="1"/>
        <v>886.20722670500061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506.41034899935596</v>
      </c>
      <c r="AC46">
        <f t="shared" si="2"/>
        <v>493.97863625788159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-3895.0925094937725</v>
      </c>
      <c r="AI46">
        <f t="shared" si="25"/>
        <v>-3909.0276992939771</v>
      </c>
      <c r="AJ46">
        <f t="shared" si="7"/>
        <v>12.431712741474371</v>
      </c>
      <c r="AK46">
        <f t="shared" si="22"/>
        <v>35.448724429954922</v>
      </c>
      <c r="AL46">
        <f t="shared" si="26"/>
        <v>-3861.147262122548</v>
      </c>
      <c r="AN46">
        <f t="shared" si="27"/>
        <v>0</v>
      </c>
      <c r="AO46">
        <f t="shared" si="27"/>
        <v>0</v>
      </c>
      <c r="AP46">
        <f t="shared" si="27"/>
        <v>-0.16726857442578835</v>
      </c>
      <c r="AQ46">
        <f t="shared" si="27"/>
        <v>-46.754050763630694</v>
      </c>
      <c r="AR46">
        <f t="shared" si="27"/>
        <v>-46.921319338056485</v>
      </c>
      <c r="AS46">
        <f t="shared" si="27"/>
        <v>0.1492218547254241</v>
      </c>
      <c r="AT46">
        <f t="shared" si="27"/>
        <v>0.42550246430975502</v>
      </c>
      <c r="AU46">
        <f t="shared" si="23"/>
        <v>-46.346595019021308</v>
      </c>
      <c r="AW46">
        <v>43</v>
      </c>
      <c r="AX46">
        <f>IF(Z46&gt;0, (R46*SUMPRODUCT(K46:$K$98, X46:$X$98)-K46*$AZ$3)/Z46, 0)</f>
        <v>886.20722670500061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1000000</v>
      </c>
      <c r="S47">
        <f t="shared" si="1"/>
        <v>878.09349814626057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493.97863625788159</v>
      </c>
      <c r="AC47">
        <f t="shared" si="2"/>
        <v>480.9853044187621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-4072.5937783804688</v>
      </c>
      <c r="AI47">
        <f t="shared" si="25"/>
        <v>-4086.2878014382118</v>
      </c>
      <c r="AJ47">
        <f t="shared" si="7"/>
        <v>12.993331839119492</v>
      </c>
      <c r="AK47">
        <f t="shared" si="22"/>
        <v>34.578504538051718</v>
      </c>
      <c r="AL47">
        <f t="shared" si="26"/>
        <v>-4038.7159650610406</v>
      </c>
      <c r="AN47">
        <f t="shared" si="27"/>
        <v>0</v>
      </c>
      <c r="AO47">
        <f t="shared" si="27"/>
        <v>0</v>
      </c>
      <c r="AP47">
        <f t="shared" si="27"/>
        <v>-0.14676229668658969</v>
      </c>
      <c r="AQ47">
        <f t="shared" si="27"/>
        <v>-43.647014019643947</v>
      </c>
      <c r="AR47">
        <f t="shared" si="27"/>
        <v>-43.793776316330536</v>
      </c>
      <c r="AS47">
        <f t="shared" si="27"/>
        <v>0.13925281228747022</v>
      </c>
      <c r="AT47">
        <f t="shared" si="27"/>
        <v>0.37058654864194229</v>
      </c>
      <c r="AU47">
        <f t="shared" si="23"/>
        <v>-43.283936955401124</v>
      </c>
      <c r="AW47">
        <v>44</v>
      </c>
      <c r="AX47">
        <f>IF(Z47&gt;0, (R47*SUMPRODUCT(K47:$K$98, X47:$X$98)-K47*$AZ$3)/Z47, 0)</f>
        <v>878.09349814626057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1000000</v>
      </c>
      <c r="S48">
        <f t="shared" si="1"/>
        <v>868.90588111896625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480.9853044187621</v>
      </c>
      <c r="AC48">
        <f t="shared" si="2"/>
        <v>467.48178943886046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-4271.3147826808927</v>
      </c>
      <c r="AI48">
        <f t="shared" si="25"/>
        <v>-4284.7650826384915</v>
      </c>
      <c r="AJ48">
        <f t="shared" si="7"/>
        <v>13.503514979901638</v>
      </c>
      <c r="AK48">
        <f t="shared" si="22"/>
        <v>33.668971309313349</v>
      </c>
      <c r="AL48">
        <f t="shared" si="26"/>
        <v>-4237.5925963492764</v>
      </c>
      <c r="AN48">
        <f t="shared" si="27"/>
        <v>0</v>
      </c>
      <c r="AO48">
        <f t="shared" si="27"/>
        <v>0</v>
      </c>
      <c r="AP48">
        <f t="shared" si="27"/>
        <v>-0.12870558463568338</v>
      </c>
      <c r="AQ48">
        <f t="shared" si="27"/>
        <v>-40.872104562799358</v>
      </c>
      <c r="AR48">
        <f t="shared" si="27"/>
        <v>-41.00081014743504</v>
      </c>
      <c r="AS48">
        <f t="shared" si="27"/>
        <v>0.12921479785609624</v>
      </c>
      <c r="AT48">
        <f t="shared" si="27"/>
        <v>0.32217754623376721</v>
      </c>
      <c r="AU48">
        <f t="shared" si="23"/>
        <v>-40.549417803345179</v>
      </c>
      <c r="AW48">
        <v>45</v>
      </c>
      <c r="AX48">
        <f>IF(Z48&gt;0, (R48*SUMPRODUCT(K48:$K$98, X48:$X$98)-K48*$AZ$3)/Z48, 0)</f>
        <v>868.90588111896625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1000000</v>
      </c>
      <c r="S49">
        <f t="shared" si="1"/>
        <v>858.72843371821261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467.48178943886046</v>
      </c>
      <c r="AC49">
        <f t="shared" si="2"/>
        <v>453.52352330440232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-4498.0638381440413</v>
      </c>
      <c r="AI49">
        <f t="shared" si="25"/>
        <v>-4511.2671835061101</v>
      </c>
      <c r="AJ49">
        <f t="shared" si="7"/>
        <v>13.958266134458142</v>
      </c>
      <c r="AK49">
        <f t="shared" si="22"/>
        <v>32.723725260720236</v>
      </c>
      <c r="AL49">
        <f t="shared" si="26"/>
        <v>-4464.5851921109315</v>
      </c>
      <c r="AN49">
        <f t="shared" si="27"/>
        <v>0</v>
      </c>
      <c r="AO49">
        <f t="shared" si="27"/>
        <v>0</v>
      </c>
      <c r="AP49">
        <f t="shared" si="27"/>
        <v>-0.1128057877445796</v>
      </c>
      <c r="AQ49">
        <f t="shared" si="27"/>
        <v>-38.430232692764861</v>
      </c>
      <c r="AR49">
        <f t="shared" si="27"/>
        <v>-38.543038480509438</v>
      </c>
      <c r="AS49">
        <f t="shared" si="27"/>
        <v>0.11925562527278391</v>
      </c>
      <c r="AT49">
        <f t="shared" si="27"/>
        <v>0.27958259855700046</v>
      </c>
      <c r="AU49">
        <f t="shared" si="23"/>
        <v>-38.144200256679653</v>
      </c>
      <c r="AW49">
        <v>46</v>
      </c>
      <c r="AX49">
        <f>IF(Z49&gt;0, (R49*SUMPRODUCT(K49:$K$98, X49:$X$98)-K49*$AZ$3)/Z49, 0)</f>
        <v>858.72843371821261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1000000</v>
      </c>
      <c r="S50">
        <f t="shared" si="1"/>
        <v>847.57479541670762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453.52352330440232</v>
      </c>
      <c r="AC50">
        <f t="shared" si="2"/>
        <v>439.12350349408518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-4758.373175987148</v>
      </c>
      <c r="AI50">
        <f t="shared" si="25"/>
        <v>-4771.3255285661962</v>
      </c>
      <c r="AJ50">
        <f t="shared" si="7"/>
        <v>14.400019810317133</v>
      </c>
      <c r="AK50">
        <f t="shared" si="22"/>
        <v>31.746646631308167</v>
      </c>
      <c r="AL50">
        <f t="shared" si="26"/>
        <v>-4725.1788621245714</v>
      </c>
      <c r="AN50">
        <f t="shared" si="27"/>
        <v>0</v>
      </c>
      <c r="AO50">
        <f t="shared" si="27"/>
        <v>0</v>
      </c>
      <c r="AP50">
        <f t="shared" si="27"/>
        <v>-9.8804797988560636E-2</v>
      </c>
      <c r="AQ50">
        <f t="shared" si="27"/>
        <v>-36.298432855209725</v>
      </c>
      <c r="AR50">
        <f t="shared" si="27"/>
        <v>-36.397237653198282</v>
      </c>
      <c r="AS50">
        <f t="shared" si="27"/>
        <v>0.10984807892669116</v>
      </c>
      <c r="AT50">
        <f t="shared" si="27"/>
        <v>0.24217384356062996</v>
      </c>
      <c r="AU50">
        <f t="shared" si="23"/>
        <v>-36.045215730710964</v>
      </c>
      <c r="AW50">
        <v>47</v>
      </c>
      <c r="AX50">
        <f>IF(Z50&gt;0, (R50*SUMPRODUCT(K50:$K$98, X50:$X$98)-K50*$AZ$3)/Z50, 0)</f>
        <v>847.57479541670762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1000000</v>
      </c>
      <c r="S51">
        <f t="shared" si="1"/>
        <v>835.43217345729056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439.12350349408518</v>
      </c>
      <c r="AC51">
        <f t="shared" si="2"/>
        <v>424.28061785534646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-5055.5151120908376</v>
      </c>
      <c r="AI51">
        <f t="shared" si="25"/>
        <v>-5068.2115532662938</v>
      </c>
      <c r="AJ51">
        <f t="shared" si="7"/>
        <v>14.842885638738721</v>
      </c>
      <c r="AK51">
        <f t="shared" si="22"/>
        <v>30.738645244585967</v>
      </c>
      <c r="AL51">
        <f t="shared" si="26"/>
        <v>-5022.6300223829685</v>
      </c>
      <c r="AN51">
        <f t="shared" si="27"/>
        <v>0</v>
      </c>
      <c r="AO51">
        <f t="shared" si="27"/>
        <v>0</v>
      </c>
      <c r="AP51">
        <f t="shared" si="27"/>
        <v>-8.6475555161731499E-2</v>
      </c>
      <c r="AQ51">
        <f t="shared" si="27"/>
        <v>-34.433150983419921</v>
      </c>
      <c r="AR51">
        <f t="shared" si="27"/>
        <v>-34.519626538581655</v>
      </c>
      <c r="AS51">
        <f t="shared" si="27"/>
        <v>0.10109500434604622</v>
      </c>
      <c r="AT51">
        <f t="shared" si="27"/>
        <v>0.20936114110335852</v>
      </c>
      <c r="AU51">
        <f t="shared" si="23"/>
        <v>-34.20917039313224</v>
      </c>
      <c r="AW51">
        <v>48</v>
      </c>
      <c r="AX51">
        <f>IF(Z51&gt;0, (R51*SUMPRODUCT(K51:$K$98, X51:$X$98)-K51*$AZ$3)/Z51, 0)</f>
        <v>835.43217345729056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1000000</v>
      </c>
      <c r="S52">
        <f t="shared" si="1"/>
        <v>822.33368626958327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424.28061785534646</v>
      </c>
      <c r="AC52">
        <f t="shared" si="2"/>
        <v>409.00420545806134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-5408.9490424359074</v>
      </c>
      <c r="AI52">
        <f t="shared" si="25"/>
        <v>-5421.3832954735481</v>
      </c>
      <c r="AJ52">
        <f t="shared" si="7"/>
        <v>15.276412397285128</v>
      </c>
      <c r="AK52">
        <f t="shared" si="22"/>
        <v>29.699643249874256</v>
      </c>
      <c r="AL52">
        <f t="shared" si="26"/>
        <v>-5376.4072398263888</v>
      </c>
      <c r="AN52">
        <f t="shared" si="27"/>
        <v>0</v>
      </c>
      <c r="AO52">
        <f t="shared" si="27"/>
        <v>0</v>
      </c>
      <c r="AP52">
        <f t="shared" si="27"/>
        <v>-7.5615883756608868E-2</v>
      </c>
      <c r="AQ52">
        <f t="shared" si="27"/>
        <v>-32.89320723972267</v>
      </c>
      <c r="AR52">
        <f t="shared" si="27"/>
        <v>-32.968823123479282</v>
      </c>
      <c r="AS52">
        <f t="shared" si="27"/>
        <v>9.2899784213362285E-2</v>
      </c>
      <c r="AT52">
        <f t="shared" si="27"/>
        <v>0.18061115249922793</v>
      </c>
      <c r="AU52">
        <f t="shared" si="23"/>
        <v>-32.695312186766692</v>
      </c>
      <c r="AW52">
        <v>49</v>
      </c>
      <c r="AX52">
        <f>IF(Z52&gt;0, (R52*SUMPRODUCT(K52:$K$98, X52:$X$98)-K52*$AZ$3)/Z52, 0)</f>
        <v>822.33368626958327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1000000</v>
      </c>
      <c r="S53">
        <f t="shared" si="1"/>
        <v>808.10700439104096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409.00420545806134</v>
      </c>
      <c r="AC53">
        <f t="shared" si="2"/>
        <v>393.21522909881634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-5808.3484607272512</v>
      </c>
      <c r="AI53">
        <f t="shared" si="25"/>
        <v>-5820.5131625229969</v>
      </c>
      <c r="AJ53">
        <f t="shared" si="7"/>
        <v>15.788976359244998</v>
      </c>
      <c r="AK53">
        <f t="shared" si="22"/>
        <v>28.630294382064296</v>
      </c>
      <c r="AL53">
        <f t="shared" si="26"/>
        <v>-5776.0938917816875</v>
      </c>
      <c r="AN53">
        <f t="shared" si="27"/>
        <v>0</v>
      </c>
      <c r="AO53">
        <f t="shared" si="27"/>
        <v>0</v>
      </c>
      <c r="AP53">
        <f t="shared" si="27"/>
        <v>-6.6050601320545688E-2</v>
      </c>
      <c r="AQ53">
        <f t="shared" si="27"/>
        <v>-31.537551429700461</v>
      </c>
      <c r="AR53">
        <f t="shared" si="27"/>
        <v>-31.603602031021005</v>
      </c>
      <c r="AS53">
        <f t="shared" si="27"/>
        <v>8.5729301077378389E-2</v>
      </c>
      <c r="AT53">
        <f t="shared" si="27"/>
        <v>0.1554537210752612</v>
      </c>
      <c r="AU53">
        <f t="shared" si="23"/>
        <v>-31.362419008868365</v>
      </c>
      <c r="AW53">
        <v>50</v>
      </c>
      <c r="AX53">
        <f>IF(Z53&gt;0, (R53*SUMPRODUCT(K53:$K$98, X53:$X$98)-K53*$AZ$3)/Z53, 0)</f>
        <v>808.10700439104096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1000000</v>
      </c>
      <c r="S54">
        <f t="shared" si="1"/>
        <v>792.80171204843339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393.21522909881634</v>
      </c>
      <c r="AC54">
        <f t="shared" si="2"/>
        <v>376.94931238382787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-6257.3848993072816</v>
      </c>
      <c r="AI54">
        <f t="shared" si="25"/>
        <v>-6269.2715194625871</v>
      </c>
      <c r="AJ54">
        <f t="shared" si="7"/>
        <v>16.265916714988464</v>
      </c>
      <c r="AK54">
        <f t="shared" si="22"/>
        <v>27.525066036917146</v>
      </c>
      <c r="AL54">
        <f t="shared" si="26"/>
        <v>-6225.480536710681</v>
      </c>
      <c r="AN54">
        <f t="shared" si="27"/>
        <v>0</v>
      </c>
      <c r="AO54">
        <f t="shared" si="27"/>
        <v>0</v>
      </c>
      <c r="AP54">
        <f t="shared" si="27"/>
        <v>-5.7625627916676948E-2</v>
      </c>
      <c r="AQ54">
        <f t="shared" si="27"/>
        <v>-30.33543002364442</v>
      </c>
      <c r="AR54">
        <f t="shared" si="27"/>
        <v>-30.393055651561095</v>
      </c>
      <c r="AS54">
        <f t="shared" si="27"/>
        <v>7.8856197312168821E-2</v>
      </c>
      <c r="AT54">
        <f t="shared" si="27"/>
        <v>0.13343988392843278</v>
      </c>
      <c r="AU54">
        <f t="shared" si="23"/>
        <v>-30.180759570320493</v>
      </c>
      <c r="AW54">
        <v>51</v>
      </c>
      <c r="AX54">
        <f>IF(Z54&gt;0, (R54*SUMPRODUCT(K54:$K$98, X54:$X$98)-K54*$AZ$3)/Z54, 0)</f>
        <v>792.80171204843339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1000000</v>
      </c>
      <c r="S55">
        <f t="shared" si="1"/>
        <v>776.4876010629157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376.94931238382787</v>
      </c>
      <c r="AC55">
        <f t="shared" si="2"/>
        <v>360.24927049831933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-6762.929623616008</v>
      </c>
      <c r="AI55">
        <f t="shared" si="25"/>
        <v>-6774.5283043291702</v>
      </c>
      <c r="AJ55">
        <f t="shared" si="7"/>
        <v>16.70004188550854</v>
      </c>
      <c r="AK55">
        <f t="shared" si="22"/>
        <v>26.386451866867954</v>
      </c>
      <c r="AL55">
        <f t="shared" si="26"/>
        <v>-6731.4418105767936</v>
      </c>
      <c r="AN55">
        <f t="shared" si="27"/>
        <v>0</v>
      </c>
      <c r="AO55">
        <f t="shared" si="27"/>
        <v>0</v>
      </c>
      <c r="AP55">
        <f t="shared" si="27"/>
        <v>-5.0205102337170855E-2</v>
      </c>
      <c r="AQ55">
        <f t="shared" si="27"/>
        <v>-29.27346499567183</v>
      </c>
      <c r="AR55">
        <f t="shared" si="27"/>
        <v>-29.323670098009003</v>
      </c>
      <c r="AS55">
        <f t="shared" si="27"/>
        <v>7.2286437796804881E-2</v>
      </c>
      <c r="AT55">
        <f t="shared" si="27"/>
        <v>0.1142142411755187</v>
      </c>
      <c r="AU55">
        <f t="shared" si="23"/>
        <v>-29.137169419036677</v>
      </c>
      <c r="AW55">
        <v>52</v>
      </c>
      <c r="AX55">
        <f>IF(Z55&gt;0, (R55*SUMPRODUCT(K55:$K$98, X55:$X$98)-K55*$AZ$3)/Z55, 0)</f>
        <v>776.4876010629157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1000000</v>
      </c>
      <c r="S56">
        <f t="shared" si="1"/>
        <v>759.1806451149555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360.24927049831933</v>
      </c>
      <c r="AC56">
        <f t="shared" si="2"/>
        <v>343.15025919741151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-7306.9558975142581</v>
      </c>
      <c r="AI56">
        <f t="shared" si="25"/>
        <v>-7318.2559175228507</v>
      </c>
      <c r="AJ56">
        <f t="shared" si="7"/>
        <v>17.099011300907819</v>
      </c>
      <c r="AK56">
        <f t="shared" si="22"/>
        <v>25.217448934882356</v>
      </c>
      <c r="AL56">
        <f t="shared" si="26"/>
        <v>-7275.9394572870606</v>
      </c>
      <c r="AN56">
        <f t="shared" si="27"/>
        <v>0</v>
      </c>
      <c r="AO56">
        <f t="shared" si="27"/>
        <v>0</v>
      </c>
      <c r="AP56">
        <f t="shared" si="27"/>
        <v>-4.3671735710830967E-2</v>
      </c>
      <c r="AQ56">
        <f t="shared" si="27"/>
        <v>-28.239547059588151</v>
      </c>
      <c r="AR56">
        <f t="shared" si="27"/>
        <v>-28.283218795298982</v>
      </c>
      <c r="AS56">
        <f t="shared" si="27"/>
        <v>6.6083378780030982E-2</v>
      </c>
      <c r="AT56">
        <f t="shared" si="27"/>
        <v>9.7459098687269957E-2</v>
      </c>
      <c r="AU56">
        <f t="shared" si="23"/>
        <v>-28.119676317831679</v>
      </c>
      <c r="AW56">
        <v>53</v>
      </c>
      <c r="AX56">
        <f>IF(Z56&gt;0, (R56*SUMPRODUCT(K56:$K$98, X56:$X$98)-K56*$AZ$3)/Z56, 0)</f>
        <v>759.1806451149555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1000000</v>
      </c>
      <c r="S57">
        <f t="shared" si="1"/>
        <v>741.09364629605091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343.15025919741151</v>
      </c>
      <c r="AC57">
        <f t="shared" si="2"/>
        <v>325.78076007957714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-7886.1989878463592</v>
      </c>
      <c r="AI57">
        <f t="shared" si="25"/>
        <v>-7897.1888526801695</v>
      </c>
      <c r="AJ57">
        <f t="shared" si="7"/>
        <v>17.36949911783438</v>
      </c>
      <c r="AK57">
        <f t="shared" si="22"/>
        <v>24.020518143818808</v>
      </c>
      <c r="AL57">
        <f t="shared" si="26"/>
        <v>-7855.7988354185163</v>
      </c>
      <c r="AN57">
        <f t="shared" si="27"/>
        <v>0</v>
      </c>
      <c r="AO57">
        <f t="shared" si="27"/>
        <v>0</v>
      </c>
      <c r="AP57">
        <f t="shared" si="27"/>
        <v>-3.7922378531423433E-2</v>
      </c>
      <c r="AQ57">
        <f t="shared" si="27"/>
        <v>-27.212657090300343</v>
      </c>
      <c r="AR57">
        <f t="shared" si="27"/>
        <v>-27.250579468831766</v>
      </c>
      <c r="AS57">
        <f t="shared" si="27"/>
        <v>5.9936380511365045E-2</v>
      </c>
      <c r="AT57">
        <f t="shared" si="27"/>
        <v>8.2886841225596239E-2</v>
      </c>
      <c r="AU57">
        <f t="shared" si="23"/>
        <v>-27.107756247094805</v>
      </c>
      <c r="AW57">
        <v>54</v>
      </c>
      <c r="AX57">
        <f>IF(Z57&gt;0, (R57*SUMPRODUCT(K57:$K$98, X57:$X$98)-K57*$AZ$3)/Z57, 0)</f>
        <v>741.09364629605091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1000000</v>
      </c>
      <c r="S58">
        <f t="shared" si="1"/>
        <v>722.43510238380179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325.78076007957714</v>
      </c>
      <c r="AC58">
        <f t="shared" si="2"/>
        <v>308.27350293727102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-8484.1897187287577</v>
      </c>
      <c r="AI58">
        <f t="shared" si="25"/>
        <v>-8494.8575801712614</v>
      </c>
      <c r="AJ58">
        <f t="shared" si="7"/>
        <v>17.507257142306116</v>
      </c>
      <c r="AK58">
        <f t="shared" si="22"/>
        <v>22.8046532055704</v>
      </c>
      <c r="AL58">
        <f t="shared" si="26"/>
        <v>-8454.5456698233847</v>
      </c>
      <c r="AN58">
        <f t="shared" si="27"/>
        <v>0</v>
      </c>
      <c r="AO58">
        <f t="shared" si="27"/>
        <v>0</v>
      </c>
      <c r="AP58">
        <f t="shared" si="27"/>
        <v>-3.2867188952621973E-2</v>
      </c>
      <c r="AQ58">
        <f t="shared" si="27"/>
        <v>-26.139397113306615</v>
      </c>
      <c r="AR58">
        <f t="shared" si="27"/>
        <v>-26.172264302259233</v>
      </c>
      <c r="AS58">
        <f t="shared" si="27"/>
        <v>5.3939051574636722E-2</v>
      </c>
      <c r="AT58">
        <f t="shared" si="27"/>
        <v>7.0260084455179173E-2</v>
      </c>
      <c r="AU58">
        <f t="shared" si="23"/>
        <v>-26.048065166229417</v>
      </c>
      <c r="AW58">
        <v>55</v>
      </c>
      <c r="AX58">
        <f>IF(Z58&gt;0, (R58*SUMPRODUCT(K58:$K$98, X58:$X$98)-K58*$AZ$3)/Z58, 0)</f>
        <v>722.43510238380179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1000000</v>
      </c>
      <c r="S59">
        <f t="shared" si="1"/>
        <v>703.53202776240937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308.27350293727102</v>
      </c>
      <c r="AC59">
        <f t="shared" si="2"/>
        <v>290.79964149181654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-9104.8780719774277</v>
      </c>
      <c r="AI59">
        <f t="shared" si="25"/>
        <v>-9115.2116328537068</v>
      </c>
      <c r="AJ59">
        <f t="shared" si="7"/>
        <v>17.473861445454475</v>
      </c>
      <c r="AK59">
        <f t="shared" si="22"/>
        <v>21.579145205608974</v>
      </c>
      <c r="AL59">
        <f t="shared" si="26"/>
        <v>-9076.1586262026431</v>
      </c>
      <c r="AN59">
        <f t="shared" si="27"/>
        <v>0</v>
      </c>
      <c r="AO59">
        <f t="shared" si="27"/>
        <v>0</v>
      </c>
      <c r="AP59">
        <f t="shared" si="27"/>
        <v>-2.842609315243385E-2</v>
      </c>
      <c r="AQ59">
        <f t="shared" si="27"/>
        <v>-25.046169013208534</v>
      </c>
      <c r="AR59">
        <f t="shared" si="27"/>
        <v>-25.074595106360967</v>
      </c>
      <c r="AS59">
        <f t="shared" si="27"/>
        <v>4.8068000869031971E-2</v>
      </c>
      <c r="AT59">
        <f t="shared" si="27"/>
        <v>5.9361027540138035E-2</v>
      </c>
      <c r="AU59">
        <f t="shared" si="23"/>
        <v>-24.967166077951795</v>
      </c>
      <c r="AW59">
        <v>56</v>
      </c>
      <c r="AX59">
        <f>IF(Z59&gt;0, (R59*SUMPRODUCT(K59:$K$98, X59:$X$98)-K59*$AZ$3)/Z59, 0)</f>
        <v>703.53202776240937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1000000</v>
      </c>
      <c r="S60">
        <f t="shared" si="1"/>
        <v>684.68065381110569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290.79964149181654</v>
      </c>
      <c r="AC60">
        <f t="shared" si="2"/>
        <v>273.49055789633314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-9766.5021764271423</v>
      </c>
      <c r="AI60">
        <f t="shared" si="25"/>
        <v>-9776.488239140248</v>
      </c>
      <c r="AJ60">
        <f t="shared" si="7"/>
        <v>17.309083595483401</v>
      </c>
      <c r="AK60">
        <f t="shared" si="22"/>
        <v>20.355974904427161</v>
      </c>
      <c r="AL60">
        <f t="shared" si="26"/>
        <v>-9738.8231806403383</v>
      </c>
      <c r="AN60">
        <f t="shared" si="27"/>
        <v>0</v>
      </c>
      <c r="AO60">
        <f t="shared" si="27"/>
        <v>0</v>
      </c>
      <c r="AP60">
        <f t="shared" si="27"/>
        <v>-2.4526943974401059E-2</v>
      </c>
      <c r="AQ60">
        <f t="shared" si="27"/>
        <v>-23.987677485011655</v>
      </c>
      <c r="AR60">
        <f t="shared" si="27"/>
        <v>-24.012204428986053</v>
      </c>
      <c r="AS60">
        <f t="shared" si="27"/>
        <v>4.2513144148139143E-2</v>
      </c>
      <c r="AT60">
        <f t="shared" si="27"/>
        <v>4.9996667392237314E-2</v>
      </c>
      <c r="AU60">
        <f t="shared" si="23"/>
        <v>-23.919694617445678</v>
      </c>
      <c r="AW60">
        <v>57</v>
      </c>
      <c r="AX60">
        <f>IF(Z60&gt;0, (R60*SUMPRODUCT(K60:$K$98, X60:$X$98)-K60*$AZ$3)/Z60, 0)</f>
        <v>684.68065381110569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1000000</v>
      </c>
      <c r="S61">
        <f t="shared" si="1"/>
        <v>666.03479651240377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273.49055789633314</v>
      </c>
      <c r="AC61">
        <f t="shared" si="2"/>
        <v>256.41099239143307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-10466.707489745944</v>
      </c>
      <c r="AI61">
        <f t="shared" si="25"/>
        <v>-10476.332024144676</v>
      </c>
      <c r="AJ61">
        <f t="shared" si="7"/>
        <v>17.079565504900074</v>
      </c>
      <c r="AK61">
        <f t="shared" si="22"/>
        <v>19.144339052743323</v>
      </c>
      <c r="AL61">
        <f t="shared" si="26"/>
        <v>-10440.108119587032</v>
      </c>
      <c r="AN61">
        <f t="shared" si="27"/>
        <v>0</v>
      </c>
      <c r="AO61">
        <f t="shared" si="27"/>
        <v>0</v>
      </c>
      <c r="AP61">
        <f t="shared" si="27"/>
        <v>-2.1106239226258042E-2</v>
      </c>
      <c r="AQ61">
        <f t="shared" si="27"/>
        <v>-22.953092901715699</v>
      </c>
      <c r="AR61">
        <f t="shared" si="27"/>
        <v>-22.974199140941955</v>
      </c>
      <c r="AS61">
        <f t="shared" si="27"/>
        <v>3.7454839942644258E-2</v>
      </c>
      <c r="AT61">
        <f t="shared" si="27"/>
        <v>4.1982810090953192E-2</v>
      </c>
      <c r="AU61">
        <f t="shared" si="23"/>
        <v>-22.894761490908358</v>
      </c>
      <c r="AW61">
        <v>58</v>
      </c>
      <c r="AX61">
        <f>IF(Z61&gt;0, (R61*SUMPRODUCT(K61:$K$98, X61:$X$98)-K61*$AZ$3)/Z61, 0)</f>
        <v>666.03479651240377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1000000</v>
      </c>
      <c r="S62">
        <f t="shared" si="1"/>
        <v>647.76805444402726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256.41099239143307</v>
      </c>
      <c r="AC62">
        <f t="shared" si="2"/>
        <v>239.625856614817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-11206.1622401156</v>
      </c>
      <c r="AI62">
        <f t="shared" si="25"/>
        <v>-11215.410375114341</v>
      </c>
      <c r="AJ62">
        <f t="shared" si="7"/>
        <v>16.785135776616073</v>
      </c>
      <c r="AK62">
        <f t="shared" si="22"/>
        <v>17.948769467400318</v>
      </c>
      <c r="AL62">
        <f t="shared" si="26"/>
        <v>-11180.676469870325</v>
      </c>
      <c r="AN62">
        <f t="shared" si="27"/>
        <v>0</v>
      </c>
      <c r="AO62">
        <f t="shared" si="27"/>
        <v>0</v>
      </c>
      <c r="AP62">
        <f t="shared" si="27"/>
        <v>-1.8107865719002032E-2</v>
      </c>
      <c r="AQ62">
        <f t="shared" si="27"/>
        <v>-21.941686739756754</v>
      </c>
      <c r="AR62">
        <f t="shared" si="27"/>
        <v>-21.959794605475757</v>
      </c>
      <c r="AS62">
        <f t="shared" si="27"/>
        <v>3.2865327415694666E-2</v>
      </c>
      <c r="AT62">
        <f t="shared" si="27"/>
        <v>3.5143724370507223E-2</v>
      </c>
      <c r="AU62">
        <f t="shared" si="23"/>
        <v>-21.891785553689555</v>
      </c>
      <c r="AW62">
        <v>59</v>
      </c>
      <c r="AX62">
        <f>IF(Z62&gt;0, (R62*SUMPRODUCT(K62:$K$98, X62:$X$98)-K62*$AZ$3)/Z62, 0)</f>
        <v>647.76805444402726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1000000</v>
      </c>
      <c r="S63">
        <f t="shared" si="1"/>
        <v>629.95390082997301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239.625856614817</v>
      </c>
      <c r="AC63">
        <f t="shared" si="2"/>
        <v>223.1912744510422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-11928.356608772829</v>
      </c>
      <c r="AI63">
        <f t="shared" si="25"/>
        <v>-11937.214053506363</v>
      </c>
      <c r="AJ63">
        <f t="shared" si="7"/>
        <v>16.434582163774792</v>
      </c>
      <c r="AK63">
        <f t="shared" si="22"/>
        <v>16.773809963037191</v>
      </c>
      <c r="AL63">
        <f t="shared" si="26"/>
        <v>-11904.005661379551</v>
      </c>
      <c r="AN63">
        <f t="shared" si="27"/>
        <v>0</v>
      </c>
      <c r="AO63">
        <f t="shared" si="27"/>
        <v>0</v>
      </c>
      <c r="AP63">
        <f t="shared" si="27"/>
        <v>-1.5484726290195958E-2</v>
      </c>
      <c r="AQ63">
        <f t="shared" si="27"/>
        <v>-20.853343456876193</v>
      </c>
      <c r="AR63">
        <f t="shared" si="27"/>
        <v>-20.868828183166386</v>
      </c>
      <c r="AS63">
        <f t="shared" si="27"/>
        <v>2.8731198912966213E-2</v>
      </c>
      <c r="AT63">
        <f t="shared" si="27"/>
        <v>2.9324242367329102E-2</v>
      </c>
      <c r="AU63">
        <f t="shared" si="23"/>
        <v>-20.81077274188609</v>
      </c>
      <c r="AW63">
        <v>60</v>
      </c>
      <c r="AX63">
        <f>IF(Z63&gt;0, (R63*SUMPRODUCT(K63:$K$98, X63:$X$98)-K63*$AZ$3)/Z63, 0)</f>
        <v>629.95390082997301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1000000</v>
      </c>
      <c r="S64">
        <f t="shared" si="1"/>
        <v>612.87381911235798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223.1912744510422</v>
      </c>
      <c r="AC64">
        <f t="shared" si="2"/>
        <v>207.25498865129262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-12585.710096138169</v>
      </c>
      <c r="AI64">
        <f t="shared" si="25"/>
        <v>-12594.164323671965</v>
      </c>
      <c r="AJ64">
        <f t="shared" si="7"/>
        <v>15.936285799749584</v>
      </c>
      <c r="AK64">
        <f t="shared" si="22"/>
        <v>15.623389211572956</v>
      </c>
      <c r="AL64">
        <f t="shared" si="26"/>
        <v>-12562.604648660643</v>
      </c>
      <c r="AN64">
        <f t="shared" si="27"/>
        <v>0</v>
      </c>
      <c r="AO64">
        <f t="shared" si="27"/>
        <v>0</v>
      </c>
      <c r="AP64">
        <f t="shared" si="27"/>
        <v>-1.3196263878878955E-2</v>
      </c>
      <c r="AQ64">
        <f t="shared" si="27"/>
        <v>-19.645124391056026</v>
      </c>
      <c r="AR64">
        <f t="shared" si="27"/>
        <v>-19.658320654934904</v>
      </c>
      <c r="AS64">
        <f t="shared" si="27"/>
        <v>2.4875061834100532E-2</v>
      </c>
      <c r="AT64">
        <f t="shared" si="27"/>
        <v>2.4386659324483452E-2</v>
      </c>
      <c r="AU64">
        <f t="shared" si="23"/>
        <v>-19.609058933776321</v>
      </c>
      <c r="AW64">
        <v>61</v>
      </c>
      <c r="AX64">
        <f>IF(Z64&gt;0, (R64*SUMPRODUCT(K64:$K$98, X64:$X$98)-K64*$AZ$3)/Z64, 0)</f>
        <v>612.87381911235798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1000000</v>
      </c>
      <c r="S65">
        <f t="shared" si="1"/>
        <v>602.75411834044394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207.25498865129262</v>
      </c>
      <c r="AC65">
        <f t="shared" si="2"/>
        <v>192.00009431124249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-16249.405422025548</v>
      </c>
      <c r="AI65">
        <f t="shared" si="25"/>
        <v>-16257.368872148454</v>
      </c>
      <c r="AJ65">
        <f t="shared" si="7"/>
        <v>15.254894340050129</v>
      </c>
      <c r="AK65">
        <f t="shared" si="22"/>
        <v>14.507849205590485</v>
      </c>
      <c r="AL65">
        <f t="shared" si="26"/>
        <v>-16227.606128602813</v>
      </c>
      <c r="AN65">
        <f t="shared" si="27"/>
        <v>0</v>
      </c>
      <c r="AO65">
        <f t="shared" si="27"/>
        <v>0</v>
      </c>
      <c r="AP65">
        <f t="shared" si="27"/>
        <v>-1.1098398150097707E-2</v>
      </c>
      <c r="AQ65">
        <f t="shared" si="27"/>
        <v>-22.64626114216906</v>
      </c>
      <c r="AR65">
        <f t="shared" si="27"/>
        <v>-22.657359540319156</v>
      </c>
      <c r="AS65">
        <f t="shared" si="27"/>
        <v>2.1260243802687293E-2</v>
      </c>
      <c r="AT65">
        <f t="shared" si="27"/>
        <v>2.0219111603657514E-2</v>
      </c>
      <c r="AU65">
        <f t="shared" si="23"/>
        <v>-22.615880184912811</v>
      </c>
      <c r="AW65">
        <v>62</v>
      </c>
      <c r="AX65">
        <f>IF(Z65&gt;0, (R65*SUMPRODUCT(K65:$K$98, X65:$X$98)-K65*$AZ$3)/Z65, 0)</f>
        <v>602.75411834044394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1000000</v>
      </c>
      <c r="S66">
        <f t="shared" si="1"/>
        <v>585.90695776721884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192.00009431124249</v>
      </c>
      <c r="AC66">
        <f t="shared" si="2"/>
        <v>173.27368142890026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-19616.793210146025</v>
      </c>
      <c r="AI66">
        <f t="shared" si="25"/>
        <v>-19624.186605937448</v>
      </c>
      <c r="AJ66">
        <f t="shared" si="7"/>
        <v>18.726412882342231</v>
      </c>
      <c r="AK66">
        <f t="shared" si="22"/>
        <v>13.440006601786976</v>
      </c>
      <c r="AL66">
        <f t="shared" si="26"/>
        <v>-19592.020186453319</v>
      </c>
      <c r="AN66">
        <f t="shared" si="27"/>
        <v>0</v>
      </c>
      <c r="AO66">
        <f t="shared" si="27"/>
        <v>0</v>
      </c>
      <c r="AP66">
        <f t="shared" si="27"/>
        <v>-9.1999394676457267E-3</v>
      </c>
      <c r="AQ66">
        <f t="shared" si="27"/>
        <v>-24.410070172625534</v>
      </c>
      <c r="AR66">
        <f t="shared" si="27"/>
        <v>-24.41927011209318</v>
      </c>
      <c r="AS66">
        <f t="shared" si="27"/>
        <v>2.3302129335956333E-2</v>
      </c>
      <c r="AT66">
        <f t="shared" si="27"/>
        <v>1.6724012979883393E-2</v>
      </c>
      <c r="AU66">
        <f t="shared" si="23"/>
        <v>-24.379243969777342</v>
      </c>
      <c r="AW66">
        <v>63</v>
      </c>
      <c r="AX66">
        <f>IF(Z66&gt;0, (R66*SUMPRODUCT(K66:$K$98, X66:$X$98)-K66*$AZ$3)/Z66, 0)</f>
        <v>585.90695776721884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563.98329024583836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173.27368142890026</v>
      </c>
      <c r="AC67">
        <f t="shared" ref="AC67:AC98" si="30">S67*Z67</f>
        <v>152.36347577397714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-22622.462676403262</v>
      </c>
      <c r="AI67">
        <f t="shared" ref="AI67:AI98" si="34">SUM(AE67:AH67)</f>
        <v>-22629.216576669864</v>
      </c>
      <c r="AJ67">
        <f t="shared" ref="AJ67:AJ98" si="35">AB67-AC67</f>
        <v>20.910205654923118</v>
      </c>
      <c r="AK67">
        <f t="shared" si="22"/>
        <v>12.12915770002302</v>
      </c>
      <c r="AL67">
        <f t="shared" si="26"/>
        <v>-22596.177213314917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-25.134072969528905</v>
      </c>
      <c r="AR67">
        <f t="shared" si="36"/>
        <v>-25.141576707055535</v>
      </c>
      <c r="AS67">
        <f t="shared" si="36"/>
        <v>2.3231716292624778E-2</v>
      </c>
      <c r="AT67">
        <f t="shared" si="36"/>
        <v>1.3475771362827188E-2</v>
      </c>
      <c r="AU67">
        <f t="shared" si="23"/>
        <v>-25.104869219400083</v>
      </c>
      <c r="AW67">
        <v>64</v>
      </c>
      <c r="AX67">
        <f>IF(Z67&gt;0, (R67*SUMPRODUCT(K67:$K$98, X67:$X$98)-K67*$AZ$3)/Z67, 0)</f>
        <v>563.98329024583836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1000000</v>
      </c>
      <c r="S68">
        <f t="shared" si="29"/>
        <v>537.91239291933357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152.36347577397714</v>
      </c>
      <c r="AC68">
        <f t="shared" si="30"/>
        <v>130.35428183811115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-25120.785161301766</v>
      </c>
      <c r="AI68">
        <f t="shared" si="34"/>
        <v>-25126.843502936666</v>
      </c>
      <c r="AJ68">
        <f t="shared" si="35"/>
        <v>22.009193935865994</v>
      </c>
      <c r="AK68">
        <f t="shared" si="22"/>
        <v>10.665443304178401</v>
      </c>
      <c r="AL68">
        <f t="shared" si="26"/>
        <v>-25094.168865696625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-24.919434230652215</v>
      </c>
      <c r="AR68">
        <f t="shared" si="36"/>
        <v>-24.925444012788734</v>
      </c>
      <c r="AS68">
        <f t="shared" si="36"/>
        <v>2.1832783379691984E-2</v>
      </c>
      <c r="AT68">
        <f t="shared" si="36"/>
        <v>1.0579956448520939E-2</v>
      </c>
      <c r="AU68">
        <f t="shared" si="23"/>
        <v>-24.893031272960524</v>
      </c>
      <c r="AW68">
        <v>65</v>
      </c>
      <c r="AX68">
        <f>IF(Z68&gt;0, (R68*SUMPRODUCT(K68:$K$98, X68:$X$98)-K68*$AZ$3)/Z68, 0)</f>
        <v>537.91239291933357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1000000</v>
      </c>
      <c r="S69">
        <f t="shared" si="29"/>
        <v>507.12769444272629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130.35428183811115</v>
      </c>
      <c r="AC69">
        <f t="shared" si="30"/>
        <v>108.22491817322934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-26502.701118542758</v>
      </c>
      <c r="AI69">
        <f t="shared" si="34"/>
        <v>-26508.036309233346</v>
      </c>
      <c r="AJ69">
        <f t="shared" si="35"/>
        <v>22.129363664881808</v>
      </c>
      <c r="AK69">
        <f t="shared" si="22"/>
        <v>9.1247997286677816</v>
      </c>
      <c r="AL69">
        <f t="shared" si="26"/>
        <v>-26476.782145839799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-23.473458661021269</v>
      </c>
      <c r="AR69">
        <f t="shared" si="36"/>
        <v>-23.478184042693275</v>
      </c>
      <c r="AS69">
        <f t="shared" si="36"/>
        <v>1.9599990991818993E-2</v>
      </c>
      <c r="AT69">
        <f t="shared" si="36"/>
        <v>8.08184072494866E-3</v>
      </c>
      <c r="AU69">
        <f t="shared" si="23"/>
        <v>-23.450502210976509</v>
      </c>
      <c r="AW69">
        <v>66</v>
      </c>
      <c r="AX69">
        <f>IF(Z69&gt;0, (R69*SUMPRODUCT(K69:$K$98, X69:$X$98)-K69*$AZ$3)/Z69, 0)</f>
        <v>507.12769444272629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1000000</v>
      </c>
      <c r="S70">
        <f t="shared" si="29"/>
        <v>473.73375308811035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108.22491817322934</v>
      </c>
      <c r="AC70">
        <f t="shared" si="30"/>
        <v>87.242593945931731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-27114.003125933479</v>
      </c>
      <c r="AI70">
        <f t="shared" si="34"/>
        <v>-27118.607114639013</v>
      </c>
      <c r="AJ70">
        <f t="shared" si="35"/>
        <v>20.98232422729761</v>
      </c>
      <c r="AK70">
        <f t="shared" si="22"/>
        <v>7.5757442721260544</v>
      </c>
      <c r="AL70">
        <f t="shared" si="26"/>
        <v>-27090.049046139589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-21.441865379003179</v>
      </c>
      <c r="AR70">
        <f t="shared" si="36"/>
        <v>-21.445506232239495</v>
      </c>
      <c r="AS70">
        <f t="shared" si="36"/>
        <v>1.6592908444050463E-2</v>
      </c>
      <c r="AT70">
        <f t="shared" si="36"/>
        <v>5.9909297817154717E-3</v>
      </c>
      <c r="AU70">
        <f t="shared" si="23"/>
        <v>-21.422922394013728</v>
      </c>
      <c r="AW70">
        <v>67</v>
      </c>
      <c r="AX70">
        <f>IF(Z70&gt;0, (R70*SUMPRODUCT(K70:$K$98, X70:$X$98)-K70*$AZ$3)/Z70, 0)</f>
        <v>473.73375308811035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1000000</v>
      </c>
      <c r="S71">
        <f t="shared" si="29"/>
        <v>437.44037452085746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87.242593945931731</v>
      </c>
      <c r="AC71">
        <f t="shared" si="30"/>
        <v>68.024955739896058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-26811.146092888983</v>
      </c>
      <c r="AI71">
        <f t="shared" si="34"/>
        <v>-26815.03376305514</v>
      </c>
      <c r="AJ71">
        <f t="shared" si="35"/>
        <v>19.217638206035673</v>
      </c>
      <c r="AK71">
        <f t="shared" si="22"/>
        <v>6.1069815762152215</v>
      </c>
      <c r="AL71">
        <f t="shared" si="26"/>
        <v>-26789.709143272888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-18.930682847795111</v>
      </c>
      <c r="AR71">
        <f t="shared" si="36"/>
        <v>-18.933427834923876</v>
      </c>
      <c r="AS71">
        <f t="shared" si="36"/>
        <v>1.3569095953664645E-2</v>
      </c>
      <c r="AT71">
        <f t="shared" si="36"/>
        <v>4.3119876702070884E-3</v>
      </c>
      <c r="AU71">
        <f t="shared" si="23"/>
        <v>-18.915546751300003</v>
      </c>
      <c r="AW71">
        <v>68</v>
      </c>
      <c r="AX71">
        <f>IF(Z71&gt;0, (R71*SUMPRODUCT(K71:$K$98, X71:$X$98)-K71*$AZ$3)/Z71, 0)</f>
        <v>437.44037452085746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1000000</v>
      </c>
      <c r="S72">
        <f t="shared" si="29"/>
        <v>398.02491644698591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68.024955739896058</v>
      </c>
      <c r="AC72">
        <f t="shared" si="30"/>
        <v>51.080190010821944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-25617.586871952528</v>
      </c>
      <c r="AI72">
        <f t="shared" si="34"/>
        <v>-25620.795225745223</v>
      </c>
      <c r="AJ72">
        <f t="shared" si="35"/>
        <v>16.944765729074113</v>
      </c>
      <c r="AK72">
        <f t="shared" si="22"/>
        <v>4.7617469017927245</v>
      </c>
      <c r="AL72">
        <f t="shared" si="26"/>
        <v>-25599.088713114357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-16.149946779550277</v>
      </c>
      <c r="AR72">
        <f t="shared" si="36"/>
        <v>-16.151969403432105</v>
      </c>
      <c r="AS72">
        <f t="shared" si="36"/>
        <v>1.0682390425153917E-2</v>
      </c>
      <c r="AT72">
        <f t="shared" si="36"/>
        <v>3.0019204941522889E-3</v>
      </c>
      <c r="AU72">
        <f t="shared" si="23"/>
        <v>-16.138285092512799</v>
      </c>
      <c r="AW72">
        <v>69</v>
      </c>
      <c r="AX72">
        <f>IF(Z72&gt;0, (R72*SUMPRODUCT(K72:$K$98, X72:$X$98)-K72*$AZ$3)/Z72, 0)</f>
        <v>398.02491644698591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1000000</v>
      </c>
      <c r="S73">
        <f t="shared" si="29"/>
        <v>355.40276897892022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51.080190010821944</v>
      </c>
      <c r="AC73">
        <f t="shared" si="30"/>
        <v>36.703383515843967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-23778.166532747633</v>
      </c>
      <c r="AI73">
        <f t="shared" si="34"/>
        <v>-23780.748348839083</v>
      </c>
      <c r="AJ73">
        <f t="shared" si="35"/>
        <v>14.376806494977977</v>
      </c>
      <c r="AK73">
        <f t="shared" ref="AK73:AK98" si="49">G73*SUM(AB73:AB73, AE73:AF73)</f>
        <v>3.5756133007575364</v>
      </c>
      <c r="AL73">
        <f t="shared" si="26"/>
        <v>-23762.79592904335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-13.384224713148651</v>
      </c>
      <c r="AR73">
        <f t="shared" si="36"/>
        <v>-13.385677962569222</v>
      </c>
      <c r="AS73">
        <f t="shared" si="36"/>
        <v>8.0923989038950237E-3</v>
      </c>
      <c r="AT73">
        <f t="shared" si="36"/>
        <v>2.012636753920995E-3</v>
      </c>
      <c r="AU73">
        <f t="shared" si="23"/>
        <v>-13.375572926911408</v>
      </c>
      <c r="AW73">
        <v>70</v>
      </c>
      <c r="AX73">
        <f>IF(Z73&gt;0, (R73*SUMPRODUCT(K73:$K$98, X73:$X$98)-K73*$AZ$3)/Z73, 0)</f>
        <v>355.40276897892022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1000000</v>
      </c>
      <c r="S74">
        <f t="shared" si="29"/>
        <v>307.7286311895237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36.703383515843967</v>
      </c>
      <c r="AC74">
        <f t="shared" si="30"/>
        <v>24.902319771063453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-21316.931034568632</v>
      </c>
      <c r="AI74">
        <f t="shared" si="34"/>
        <v>-21318.954109223305</v>
      </c>
      <c r="AJ74">
        <f t="shared" si="35"/>
        <v>11.801063744780514</v>
      </c>
      <c r="AK74">
        <f t="shared" si="49"/>
        <v>2.569236846109078</v>
      </c>
      <c r="AL74">
        <f t="shared" si="26"/>
        <v>-21304.583808632415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-10.713256737932593</v>
      </c>
      <c r="AR74">
        <f t="shared" si="36"/>
        <v>-10.714273475198402</v>
      </c>
      <c r="AS74">
        <f t="shared" si="36"/>
        <v>5.9308643197053092E-3</v>
      </c>
      <c r="AT74">
        <f t="shared" si="36"/>
        <v>1.291222170221735E-3</v>
      </c>
      <c r="AU74">
        <f t="shared" si="23"/>
        <v>-10.707051388708475</v>
      </c>
      <c r="AW74">
        <v>71</v>
      </c>
      <c r="AX74">
        <f>IF(Z74&gt;0, (R74*SUMPRODUCT(K74:$K$98, X74:$X$98)-K74*$AZ$3)/Z74, 0)</f>
        <v>307.7286311895237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1000000</v>
      </c>
      <c r="S75">
        <f t="shared" si="29"/>
        <v>253.29314920913893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24.902319771063453</v>
      </c>
      <c r="AC75">
        <f t="shared" si="30"/>
        <v>15.602599612030989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-18514.776404937467</v>
      </c>
      <c r="AI75">
        <f t="shared" si="34"/>
        <v>-18516.31637943547</v>
      </c>
      <c r="AJ75">
        <f t="shared" si="35"/>
        <v>9.2997201590324643</v>
      </c>
      <c r="AK75">
        <f t="shared" si="49"/>
        <v>1.7431623839744419</v>
      </c>
      <c r="AL75">
        <f t="shared" si="26"/>
        <v>-18505.273496892463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-8.3080151821008315</v>
      </c>
      <c r="AR75">
        <f t="shared" si="36"/>
        <v>-8.3087062048401634</v>
      </c>
      <c r="AS75">
        <f t="shared" si="36"/>
        <v>4.1730029345602472E-3</v>
      </c>
      <c r="AT75">
        <f t="shared" si="36"/>
        <v>7.8219791771639582E-4</v>
      </c>
      <c r="AU75">
        <f t="shared" si="23"/>
        <v>-8.3037510039878875</v>
      </c>
      <c r="AW75">
        <v>72</v>
      </c>
      <c r="AX75">
        <f>IF(Z75&gt;0, (R75*SUMPRODUCT(K75:$K$98, X75:$X$98)-K75*$AZ$3)/Z75, 0)</f>
        <v>253.29314920913893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1000000</v>
      </c>
      <c r="S76">
        <f t="shared" si="29"/>
        <v>188.34847778393905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15.602599612030989</v>
      </c>
      <c r="AC76">
        <f t="shared" si="30"/>
        <v>8.5566706610909851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-15552.993755821655</v>
      </c>
      <c r="AI76">
        <f t="shared" si="34"/>
        <v>-15554.129505730782</v>
      </c>
      <c r="AJ76">
        <f t="shared" si="35"/>
        <v>7.045928950940004</v>
      </c>
      <c r="AK76">
        <f t="shared" si="49"/>
        <v>1.0921819728421693</v>
      </c>
      <c r="AL76">
        <f t="shared" si="26"/>
        <v>-15545.991394806999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-6.2312443925303276</v>
      </c>
      <c r="AR76">
        <f t="shared" si="36"/>
        <v>-6.231699426163317</v>
      </c>
      <c r="AS76">
        <f t="shared" si="36"/>
        <v>2.8229230947436029E-3</v>
      </c>
      <c r="AT76">
        <f t="shared" si="36"/>
        <v>4.3757831455105219E-4</v>
      </c>
      <c r="AU76">
        <f t="shared" si="23"/>
        <v>-6.2284389247540215</v>
      </c>
      <c r="AW76">
        <v>73</v>
      </c>
      <c r="AX76">
        <f>IF(Z76&gt;0, (R76*SUMPRODUCT(K76:$K$98, X76:$X$98)-K76*$AZ$3)/Z76, 0)</f>
        <v>188.34847778393905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1000000</v>
      </c>
      <c r="S77">
        <f t="shared" si="29"/>
        <v>106.52272696141701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8.5566706610909851</v>
      </c>
      <c r="AC77">
        <f t="shared" si="30"/>
        <v>3.4522889749542571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-12566.753507903277</v>
      </c>
      <c r="AI77">
        <f t="shared" si="34"/>
        <v>-12567.563731475615</v>
      </c>
      <c r="AJ77">
        <f t="shared" si="35"/>
        <v>5.1043816861367279</v>
      </c>
      <c r="AK77">
        <f t="shared" si="49"/>
        <v>0.59896694627636904</v>
      </c>
      <c r="AL77">
        <f t="shared" si="26"/>
        <v>-12561.860382843202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-4.4953743287205983</v>
      </c>
      <c r="AR77">
        <f t="shared" si="36"/>
        <v>-4.4956641615915398</v>
      </c>
      <c r="AS77">
        <f t="shared" si="36"/>
        <v>1.8259374930382551E-3</v>
      </c>
      <c r="AT77">
        <f t="shared" si="36"/>
        <v>2.1426223028482141E-4</v>
      </c>
      <c r="AU77">
        <f t="shared" si="23"/>
        <v>-4.4936239618682166</v>
      </c>
      <c r="AW77">
        <v>74</v>
      </c>
      <c r="AX77">
        <f>IF(Z77&gt;0, (R77*SUMPRODUCT(K77:$K$98, X77:$X$98)-K77*$AZ$3)/Z77, 0)</f>
        <v>106.52272696141701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1000000</v>
      </c>
      <c r="S78">
        <f t="shared" si="29"/>
        <v>-1.6571063763320093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3.4522889749542571</v>
      </c>
      <c r="AC78">
        <f t="shared" si="30"/>
        <v>-3.6957937343485625E-2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-9782.1589174207384</v>
      </c>
      <c r="AI78">
        <f t="shared" si="34"/>
        <v>-9782.7164847844178</v>
      </c>
      <c r="AJ78">
        <f t="shared" si="35"/>
        <v>3.4892469122977428</v>
      </c>
      <c r="AK78">
        <f t="shared" si="49"/>
        <v>0.24166022824679803</v>
      </c>
      <c r="AL78">
        <f t="shared" si="26"/>
        <v>-9778.9855776438744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-3.1243483939859051</v>
      </c>
      <c r="AR78">
        <f t="shared" si="36"/>
        <v>-3.1245264768316199</v>
      </c>
      <c r="AS78">
        <f t="shared" si="36"/>
        <v>1.1144393664718913E-3</v>
      </c>
      <c r="AT78">
        <f t="shared" si="36"/>
        <v>7.7184469439413854E-5</v>
      </c>
      <c r="AU78">
        <f t="shared" si="23"/>
        <v>-3.123334852995709</v>
      </c>
      <c r="AW78">
        <v>75</v>
      </c>
      <c r="AX78">
        <f>IF(Z78&gt;0, (R78*SUMPRODUCT(K78:$K$98, X78:$X$98)-K78*$AZ$3)/Z78, 0)</f>
        <v>-1.6571063763320093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1000000</v>
      </c>
      <c r="S79">
        <f t="shared" si="29"/>
        <v>-153.09299766367025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-3.6957937343485625E-2</v>
      </c>
      <c r="AC79">
        <f t="shared" si="30"/>
        <v>-2.2629782809518462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-7297.9446261985058</v>
      </c>
      <c r="AI79">
        <f t="shared" si="34"/>
        <v>-7298.3141692728932</v>
      </c>
      <c r="AJ79">
        <f t="shared" si="35"/>
        <v>2.2260203436083605</v>
      </c>
      <c r="AK79">
        <f t="shared" si="49"/>
        <v>-2.587055614043994E-3</v>
      </c>
      <c r="AL79">
        <f t="shared" si="26"/>
        <v>-7296.0907359848989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-2.0811686872230961</v>
      </c>
      <c r="AR79">
        <f t="shared" si="36"/>
        <v>-2.0812740705213244</v>
      </c>
      <c r="AS79">
        <f t="shared" si="36"/>
        <v>6.3479843620744213E-4</v>
      </c>
      <c r="AT79">
        <f t="shared" si="36"/>
        <v>-7.3775554787371052E-7</v>
      </c>
      <c r="AU79">
        <f t="shared" si="23"/>
        <v>-2.0806400098406646</v>
      </c>
      <c r="AW79">
        <v>76</v>
      </c>
      <c r="AX79">
        <f>IF(Z79&gt;0, (R79*SUMPRODUCT(K79:$K$98, X79:$X$98)-K79*$AZ$3)/Z79, 0)</f>
        <v>-153.09299766367025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1000000</v>
      </c>
      <c r="S80">
        <f t="shared" si="29"/>
        <v>-375.70196940571179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-2.2629782809518462</v>
      </c>
      <c r="AC80">
        <f t="shared" si="30"/>
        <v>-3.5420683517664169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-5206.0383396393609</v>
      </c>
      <c r="AI80">
        <f t="shared" si="34"/>
        <v>-5206.274036324513</v>
      </c>
      <c r="AJ80">
        <f t="shared" si="35"/>
        <v>1.2790900708145707</v>
      </c>
      <c r="AK80">
        <f t="shared" si="49"/>
        <v>-0.15840847966662924</v>
      </c>
      <c r="AL80">
        <f t="shared" si="26"/>
        <v>-5205.1533547333656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-1.325549830893193</v>
      </c>
      <c r="AR80">
        <f t="shared" si="36"/>
        <v>-1.3256098434556758</v>
      </c>
      <c r="AS80">
        <f t="shared" si="36"/>
        <v>3.2567905121937097E-4</v>
      </c>
      <c r="AT80">
        <f t="shared" si="36"/>
        <v>-4.0333612573566655E-5</v>
      </c>
      <c r="AU80">
        <f t="shared" si="23"/>
        <v>-1.3253244980170302</v>
      </c>
      <c r="AW80">
        <v>77</v>
      </c>
      <c r="AX80">
        <f>IF(Z80&gt;0, (R80*SUMPRODUCT(K80:$K$98, X80:$X$98)-K80*$AZ$3)/Z80, 0)</f>
        <v>-375.70196940571179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1000000</v>
      </c>
      <c r="S81">
        <f t="shared" si="29"/>
        <v>-719.23312866472793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-3.5420683517664169</v>
      </c>
      <c r="AC81">
        <f t="shared" si="30"/>
        <v>-4.1514765608662847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-3561.5012190847447</v>
      </c>
      <c r="AI81">
        <f t="shared" si="34"/>
        <v>-3561.6455212725687</v>
      </c>
      <c r="AJ81">
        <f t="shared" si="35"/>
        <v>0.60940820909986781</v>
      </c>
      <c r="AK81">
        <f t="shared" si="49"/>
        <v>-0.24794478462364922</v>
      </c>
      <c r="AL81">
        <f t="shared" si="26"/>
        <v>-3561.2840578480923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-0.80966202655513708</v>
      </c>
      <c r="AR81">
        <f t="shared" si="36"/>
        <v>-0.80969483182309654</v>
      </c>
      <c r="AS81">
        <f t="shared" si="36"/>
        <v>1.3854120923365465E-4</v>
      </c>
      <c r="AT81">
        <f t="shared" si="36"/>
        <v>-5.6367094784752344E-5</v>
      </c>
      <c r="AU81">
        <f t="shared" si="23"/>
        <v>-0.80961265770864765</v>
      </c>
      <c r="AW81">
        <v>78</v>
      </c>
      <c r="AX81">
        <f>IF(Z81&gt;0, (R81*SUMPRODUCT(K81:$K$98, X81:$X$98)-K81*$AZ$3)/Z81, 0)</f>
        <v>-719.23312866472793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1000000</v>
      </c>
      <c r="S82">
        <f t="shared" si="29"/>
        <v>-1277.2135407984026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-4.1514765608662847</v>
      </c>
      <c r="AC82">
        <f t="shared" si="30"/>
        <v>-4.3217264251059522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-2330.6517874414112</v>
      </c>
      <c r="AI82">
        <f t="shared" si="34"/>
        <v>-2330.7363803126709</v>
      </c>
      <c r="AJ82">
        <f t="shared" si="35"/>
        <v>0.17024986423966748</v>
      </c>
      <c r="AK82">
        <f t="shared" si="49"/>
        <v>-0.29060335926063996</v>
      </c>
      <c r="AL82">
        <f t="shared" si="26"/>
        <v>-2330.8567338076919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-0.47307504950997786</v>
      </c>
      <c r="AR82">
        <f t="shared" si="36"/>
        <v>-0.47309222014738284</v>
      </c>
      <c r="AS82">
        <f t="shared" si="36"/>
        <v>3.4557269939781758E-5</v>
      </c>
      <c r="AT82">
        <f t="shared" si="36"/>
        <v>-5.8986588777775145E-5</v>
      </c>
      <c r="AU82">
        <f t="shared" si="23"/>
        <v>-0.47311664946622084</v>
      </c>
      <c r="AW82">
        <v>79</v>
      </c>
      <c r="AX82">
        <f>IF(Z82&gt;0, (R82*SUMPRODUCT(K82:$K$98, X82:$X$98)-K82*$AZ$3)/Z82, 0)</f>
        <v>-1277.2135407984026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1000000</v>
      </c>
      <c r="S83">
        <f t="shared" si="29"/>
        <v>-2229.4120509564664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-4.3217264251059522</v>
      </c>
      <c r="AC83">
        <f t="shared" si="30"/>
        <v>-4.223897758262833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-1455.2536208541517</v>
      </c>
      <c r="AI83">
        <f t="shared" si="34"/>
        <v>-1455.3009864561773</v>
      </c>
      <c r="AJ83">
        <f t="shared" si="35"/>
        <v>-9.7828666843119194E-2</v>
      </c>
      <c r="AK83">
        <f t="shared" si="49"/>
        <v>-0.30252084975741667</v>
      </c>
      <c r="AL83">
        <f t="shared" si="26"/>
        <v>-1455.7013359727778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-0.26373836956437768</v>
      </c>
      <c r="AR83">
        <f t="shared" si="36"/>
        <v>-0.26374695372213042</v>
      </c>
      <c r="AS83">
        <f t="shared" si="36"/>
        <v>-1.7729674553028851E-5</v>
      </c>
      <c r="AT83">
        <f t="shared" si="36"/>
        <v>-5.4826426494249876E-5</v>
      </c>
      <c r="AU83">
        <f t="shared" si="23"/>
        <v>-0.2638195098231777</v>
      </c>
      <c r="AW83">
        <v>80</v>
      </c>
      <c r="AX83">
        <f>IF(Z83&gt;0, (R83*SUMPRODUCT(K83:$K$98, X83:$X$98)-K83*$AZ$3)/Z83, 0)</f>
        <v>-2229.4120509564664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1000000</v>
      </c>
      <c r="S84">
        <f t="shared" si="29"/>
        <v>-3935.3594793813818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-4.223897758262833</v>
      </c>
      <c r="AC84">
        <f t="shared" si="30"/>
        <v>-3.9779006667976597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-864.86785255015718</v>
      </c>
      <c r="AI84">
        <f t="shared" si="34"/>
        <v>-864.8931227998487</v>
      </c>
      <c r="AJ84">
        <f t="shared" si="35"/>
        <v>-0.24599709146517323</v>
      </c>
      <c r="AK84">
        <f t="shared" si="49"/>
        <v>-0.29567284307839836</v>
      </c>
      <c r="AL84">
        <f t="shared" si="26"/>
        <v>-865.4347927343922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-0.13994789173534838</v>
      </c>
      <c r="AR84">
        <f t="shared" si="36"/>
        <v>-0.13995198082035432</v>
      </c>
      <c r="AS84">
        <f t="shared" si="36"/>
        <v>-3.9805820301988983E-5</v>
      </c>
      <c r="AT84">
        <f t="shared" si="36"/>
        <v>-4.7844061853158803E-5</v>
      </c>
      <c r="AU84">
        <f t="shared" si="23"/>
        <v>-0.14003963070250944</v>
      </c>
      <c r="AW84">
        <v>81</v>
      </c>
      <c r="AX84">
        <f>IF(Z84&gt;0, (R84*SUMPRODUCT(K84:$K$98, X84:$X$98)-K84*$AZ$3)/Z84, 0)</f>
        <v>-3935.3594793813818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8"/>
        <v>1000000</v>
      </c>
      <c r="S85">
        <f t="shared" si="29"/>
        <v>-7147.5478247375295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-3.9779006667976597</v>
      </c>
      <c r="AC85">
        <f t="shared" si="30"/>
        <v>-3.6627276111851952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-488.25654275235678</v>
      </c>
      <c r="AI85">
        <f t="shared" si="34"/>
        <v>-488.26935388598258</v>
      </c>
      <c r="AJ85">
        <f t="shared" si="35"/>
        <v>-0.31517305561246456</v>
      </c>
      <c r="AK85">
        <f t="shared" si="49"/>
        <v>-0.2784530466758362</v>
      </c>
      <c r="AL85">
        <f t="shared" si="26"/>
        <v>-488.86297998827092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-7.0541819091930885E-2</v>
      </c>
      <c r="AR85">
        <f t="shared" si="36"/>
        <v>-7.0543670005521308E-2</v>
      </c>
      <c r="AS85">
        <f t="shared" si="36"/>
        <v>-4.5535243719083228E-5</v>
      </c>
      <c r="AT85">
        <f t="shared" si="36"/>
        <v>-4.0230048600017476E-5</v>
      </c>
      <c r="AU85">
        <f t="shared" si="23"/>
        <v>-7.0629435297840409E-2</v>
      </c>
      <c r="AW85">
        <v>82</v>
      </c>
      <c r="AX85">
        <f>IF(Z85&gt;0, (R85*SUMPRODUCT(K85:$K$98, X85:$X$98)-K85*$AZ$3)/Z85, 0)</f>
        <v>-7147.5478247375295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8"/>
        <v>1000000</v>
      </c>
      <c r="S86">
        <f t="shared" si="29"/>
        <v>-13519.091225094056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-3.6627276111851952</v>
      </c>
      <c r="AC86">
        <f t="shared" si="30"/>
        <v>-3.326911441573722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-261.23101866261533</v>
      </c>
      <c r="AI86">
        <f t="shared" si="34"/>
        <v>-261.2371709094383</v>
      </c>
      <c r="AJ86">
        <f t="shared" si="35"/>
        <v>-0.3358161696114732</v>
      </c>
      <c r="AK86">
        <f t="shared" si="49"/>
        <v>-0.25639093278296371</v>
      </c>
      <c r="AL86">
        <f t="shared" si="26"/>
        <v>-261.82937801183272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-3.3698091441810706E-2</v>
      </c>
      <c r="AR86">
        <f t="shared" si="36"/>
        <v>-3.3698885064930482E-2</v>
      </c>
      <c r="AS86">
        <f t="shared" si="36"/>
        <v>-4.3319373208973054E-5</v>
      </c>
      <c r="AT86">
        <f t="shared" si="36"/>
        <v>-3.3073733517572901E-5</v>
      </c>
      <c r="AU86">
        <f t="shared" si="23"/>
        <v>-3.3775278171657028E-2</v>
      </c>
      <c r="AW86">
        <v>83</v>
      </c>
      <c r="AX86">
        <f>IF(Z86&gt;0, (R86*SUMPRODUCT(K86:$K$98, X86:$X$98)-K86*$AZ$3)/Z86, 0)</f>
        <v>-13519.091225094056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1000000</v>
      </c>
      <c r="S87">
        <f t="shared" si="29"/>
        <v>-26864.398589302007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-3.326911441573722</v>
      </c>
      <c r="AC87">
        <f t="shared" si="30"/>
        <v>-2.9977899002446349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-132.0392845766269</v>
      </c>
      <c r="AI87">
        <f t="shared" si="34"/>
        <v>-132.04207431886724</v>
      </c>
      <c r="AJ87">
        <f t="shared" si="35"/>
        <v>-0.32912154132908711</v>
      </c>
      <c r="AK87">
        <f t="shared" si="49"/>
        <v>-0.23288380091016056</v>
      </c>
      <c r="AL87">
        <f t="shared" si="26"/>
        <v>-132.60407966110651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-1.5207775766123885E-2</v>
      </c>
      <c r="AR87">
        <f t="shared" si="36"/>
        <v>-1.5208097077880248E-2</v>
      </c>
      <c r="AS87">
        <f t="shared" si="36"/>
        <v>-3.7906950316965243E-5</v>
      </c>
      <c r="AT87">
        <f t="shared" si="36"/>
        <v>-2.6822658386557843E-5</v>
      </c>
      <c r="AU87">
        <f t="shared" si="23"/>
        <v>-1.5272826686583774E-2</v>
      </c>
      <c r="AW87">
        <v>84</v>
      </c>
      <c r="AX87">
        <f>IF(Z87&gt;0, (R87*SUMPRODUCT(K87:$K$98, X87:$X$98)-K87*$AZ$3)/Z87, 0)</f>
        <v>-26864.398589302007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1000000</v>
      </c>
      <c r="S88">
        <f t="shared" si="29"/>
        <v>-56462.070605500892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-2.9977899002446349</v>
      </c>
      <c r="AC88">
        <f t="shared" si="30"/>
        <v>-2.6890515753224578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-62.847987527049746</v>
      </c>
      <c r="AI88">
        <f t="shared" si="34"/>
        <v>-62.849178172179514</v>
      </c>
      <c r="AJ88">
        <f t="shared" si="35"/>
        <v>-0.30873832492217712</v>
      </c>
      <c r="AK88">
        <f t="shared" si="49"/>
        <v>-0.20984529301712446</v>
      </c>
      <c r="AL88">
        <f t="shared" si="26"/>
        <v>-63.367761790118813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-6.4630258168467698E-3</v>
      </c>
      <c r="AR88">
        <f t="shared" si="36"/>
        <v>-6.4631482578431359E-3</v>
      </c>
      <c r="AS88">
        <f t="shared" si="36"/>
        <v>-3.1749366099642332E-5</v>
      </c>
      <c r="AT88">
        <f t="shared" si="36"/>
        <v>-2.1579617736044888E-5</v>
      </c>
      <c r="AU88">
        <f t="shared" si="23"/>
        <v>-6.5164772416788225E-3</v>
      </c>
      <c r="AW88">
        <v>85</v>
      </c>
      <c r="AX88">
        <f>IF(Z88&gt;0, (R88*SUMPRODUCT(K88:$K$98, X88:$X$98)-K88*$AZ$3)/Z88, 0)</f>
        <v>-56462.070605500892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1000000</v>
      </c>
      <c r="S89">
        <f t="shared" si="29"/>
        <v>-127637.32758512345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-2.6890515753224578</v>
      </c>
      <c r="AC89">
        <f t="shared" si="30"/>
        <v>-2.4062770112390361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-28.29709185190768</v>
      </c>
      <c r="AI89">
        <f t="shared" si="34"/>
        <v>-28.297563163289855</v>
      </c>
      <c r="AJ89">
        <f t="shared" si="35"/>
        <v>-0.28277456408342161</v>
      </c>
      <c r="AK89">
        <f t="shared" si="49"/>
        <v>-0.18823361027257207</v>
      </c>
      <c r="AL89">
        <f t="shared" si="26"/>
        <v>-28.768571337645849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-2.5981743861080301E-3</v>
      </c>
      <c r="AR89">
        <f t="shared" si="36"/>
        <v>-2.5982176608433795E-3</v>
      </c>
      <c r="AS89">
        <f t="shared" si="36"/>
        <v>-2.5963715044974818E-5</v>
      </c>
      <c r="AT89">
        <f t="shared" si="36"/>
        <v>-1.7283180454526719E-5</v>
      </c>
      <c r="AU89">
        <f t="shared" si="23"/>
        <v>-2.6414645563428811E-3</v>
      </c>
      <c r="AW89">
        <v>86</v>
      </c>
      <c r="AX89">
        <f>IF(Z89&gt;0, (R89*SUMPRODUCT(K89:$K$98, X89:$X$98)-K89*$AZ$3)/Z89, 0)</f>
        <v>-127637.32758512345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1000000</v>
      </c>
      <c r="S90">
        <f t="shared" si="29"/>
        <v>-312483.5255091812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-2.4062770112390361</v>
      </c>
      <c r="AC90">
        <f t="shared" si="30"/>
        <v>-2.1506273374999045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-11.78156042669114</v>
      </c>
      <c r="AI90">
        <f t="shared" si="34"/>
        <v>-11.781732485948824</v>
      </c>
      <c r="AJ90">
        <f t="shared" si="35"/>
        <v>-0.25564967373913161</v>
      </c>
      <c r="AK90">
        <f t="shared" si="49"/>
        <v>-0.16843939078673253</v>
      </c>
      <c r="AL90">
        <f t="shared" si="26"/>
        <v>-12.205821550474688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-9.6585355993258524E-4</v>
      </c>
      <c r="AR90">
        <f t="shared" si="36"/>
        <v>-9.6586766536858307E-4</v>
      </c>
      <c r="AS90">
        <f t="shared" si="36"/>
        <v>-2.0958187076573178E-5</v>
      </c>
      <c r="AT90">
        <f t="shared" si="36"/>
        <v>-1.3808678929802212E-5</v>
      </c>
      <c r="AU90">
        <f t="shared" si="23"/>
        <v>-1.0006345313749584E-3</v>
      </c>
      <c r="AW90">
        <v>87</v>
      </c>
      <c r="AX90">
        <f>IF(Z90&gt;0, (R90*SUMPRODUCT(K90:$K$98, X90:$X$98)-K90*$AZ$3)/Z90, 0)</f>
        <v>-312483.5255091812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1000000</v>
      </c>
      <c r="S91">
        <f t="shared" si="29"/>
        <v>-834465.81428671035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-2.1506273374999045</v>
      </c>
      <c r="AC91">
        <f t="shared" si="30"/>
        <v>-1.9210147552337298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-4.5114573846274144</v>
      </c>
      <c r="AI91">
        <f t="shared" si="34"/>
        <v>-4.5115149368579059</v>
      </c>
      <c r="AJ91">
        <f t="shared" si="35"/>
        <v>-0.22961258226617476</v>
      </c>
      <c r="AK91">
        <f t="shared" si="49"/>
        <v>-0.15054391362499334</v>
      </c>
      <c r="AL91">
        <f t="shared" si="26"/>
        <v>-4.8916714327490745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-3.302229908444491E-4</v>
      </c>
      <c r="AR91">
        <f t="shared" si="36"/>
        <v>-3.3022720346756896E-4</v>
      </c>
      <c r="AS91">
        <f t="shared" si="36"/>
        <v>-1.6806842487267634E-5</v>
      </c>
      <c r="AT91">
        <f t="shared" si="36"/>
        <v>-1.1019290923609011E-5</v>
      </c>
      <c r="AU91">
        <f t="shared" si="23"/>
        <v>-3.580533368784456E-4</v>
      </c>
      <c r="AW91">
        <v>88</v>
      </c>
      <c r="AX91">
        <f>IF(Z91&gt;0, (R91*SUMPRODUCT(K91:$K$98, X91:$X$98)-K91*$AZ$3)/Z91, 0)</f>
        <v>-834465.81428671035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1000000</v>
      </c>
      <c r="S92">
        <f t="shared" si="29"/>
        <v>-2449953.1768521755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-1.9210147552337298</v>
      </c>
      <c r="AC92">
        <f t="shared" si="30"/>
        <v>-1.7154713748084072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-1.5788625475949538</v>
      </c>
      <c r="AI92">
        <f t="shared" si="34"/>
        <v>-1.5788800527394502</v>
      </c>
      <c r="AJ92">
        <f t="shared" si="35"/>
        <v>-0.20554338042532261</v>
      </c>
      <c r="AK92">
        <f t="shared" si="49"/>
        <v>-0.13447103286636108</v>
      </c>
      <c r="AL92">
        <f t="shared" si="26"/>
        <v>-1.918894466031134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-1.0318504249861604E-4</v>
      </c>
      <c r="AR92">
        <f t="shared" si="36"/>
        <v>-1.0318618653048985E-4</v>
      </c>
      <c r="AS92">
        <f t="shared" si="36"/>
        <v>-1.343308983850641E-5</v>
      </c>
      <c r="AT92">
        <f t="shared" si="36"/>
        <v>-8.7882249549109573E-6</v>
      </c>
      <c r="AU92">
        <f t="shared" si="23"/>
        <v>-1.2540750132390721E-4</v>
      </c>
      <c r="AW92">
        <v>89</v>
      </c>
      <c r="AX92">
        <f>IF(Z92&gt;0, (R92*SUMPRODUCT(K92:$K$98, X92:$X$98)-K92*$AZ$3)/Z92, 0)</f>
        <v>-2449953.1768521755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1000000</v>
      </c>
      <c r="S93">
        <f t="shared" si="29"/>
        <v>-7980596.1918782033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-1.7154713748084072</v>
      </c>
      <c r="AC93">
        <f t="shared" si="30"/>
        <v>-1.5317588425150421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-0.50126833205812138</v>
      </c>
      <c r="AI93">
        <f t="shared" si="34"/>
        <v>-0.50127313044287136</v>
      </c>
      <c r="AJ93">
        <f t="shared" si="35"/>
        <v>-0.18371253229336504</v>
      </c>
      <c r="AK93">
        <f t="shared" si="49"/>
        <v>-0.12008299623658851</v>
      </c>
      <c r="AL93">
        <f t="shared" si="26"/>
        <v>-0.80506865897282487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-2.9249919181995428E-5</v>
      </c>
      <c r="AR93">
        <f t="shared" si="36"/>
        <v>-2.9250199176475761E-5</v>
      </c>
      <c r="AS93">
        <f t="shared" si="36"/>
        <v>-1.0719960505459567E-5</v>
      </c>
      <c r="AT93">
        <f t="shared" si="36"/>
        <v>-7.0070613091209897E-6</v>
      </c>
      <c r="AU93">
        <f t="shared" si="23"/>
        <v>-4.6977220991056313E-5</v>
      </c>
      <c r="AW93">
        <v>90</v>
      </c>
      <c r="AX93">
        <f>IF(Z93&gt;0, (R93*SUMPRODUCT(K93:$K$98, X93:$X$98)-K93*$AZ$3)/Z93, 0)</f>
        <v>-7980596.1918782033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1000000</v>
      </c>
      <c r="S94">
        <f t="shared" si="29"/>
        <v>-29177552.321745396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-1.5317588425150421</v>
      </c>
      <c r="AC94">
        <f t="shared" si="30"/>
        <v>-1.3676669162414892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-0.14314209337922823</v>
      </c>
      <c r="AI94">
        <f t="shared" si="34"/>
        <v>-0.14314326522779625</v>
      </c>
      <c r="AJ94">
        <f t="shared" si="35"/>
        <v>-0.16409192627355296</v>
      </c>
      <c r="AK94">
        <f t="shared" si="49"/>
        <v>-0.10722311897605295</v>
      </c>
      <c r="AL94">
        <f t="shared" si="26"/>
        <v>-0.41445831047740217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-7.4576799830894548E-6</v>
      </c>
      <c r="AR94">
        <f t="shared" si="36"/>
        <v>-7.4577410362108849E-6</v>
      </c>
      <c r="AS94">
        <f t="shared" si="36"/>
        <v>-8.5491628986784659E-6</v>
      </c>
      <c r="AT94">
        <f t="shared" si="36"/>
        <v>-5.5863072086953752E-6</v>
      </c>
      <c r="AU94">
        <f t="shared" si="23"/>
        <v>-2.1593211143584728E-5</v>
      </c>
      <c r="AW94">
        <v>91</v>
      </c>
      <c r="AX94">
        <f>IF(Z94&gt;0, (R94*SUMPRODUCT(K94:$K$98, X94:$X$98)-K94*$AZ$3)/Z94, 0)</f>
        <v>-29177552.321745396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1000000</v>
      </c>
      <c r="S95">
        <f t="shared" si="29"/>
        <v>-121552739.09339465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-1.3676669162414892</v>
      </c>
      <c r="AC95">
        <f t="shared" si="30"/>
        <v>-1.221137609463673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-3.6359048688942221E-2</v>
      </c>
      <c r="AI95">
        <f t="shared" si="34"/>
        <v>-3.6359299842807322E-2</v>
      </c>
      <c r="AJ95">
        <f t="shared" si="35"/>
        <v>-0.14652930677781617</v>
      </c>
      <c r="AK95">
        <f t="shared" si="49"/>
        <v>-9.5736684136904254E-2</v>
      </c>
      <c r="AL95">
        <f t="shared" si="26"/>
        <v>-0.27862529075752773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-1.6913397979639452E-6</v>
      </c>
      <c r="AR95">
        <f t="shared" si="36"/>
        <v>-1.691351481067403E-6</v>
      </c>
      <c r="AS95">
        <f t="shared" si="36"/>
        <v>-6.8162082633575801E-6</v>
      </c>
      <c r="AT95">
        <f t="shared" si="36"/>
        <v>-4.4534516123106096E-6</v>
      </c>
      <c r="AU95">
        <f t="shared" si="23"/>
        <v>-1.2961011356735592E-5</v>
      </c>
      <c r="AW95">
        <v>92</v>
      </c>
      <c r="AX95">
        <f>IF(Z95&gt;0, (R95*SUMPRODUCT(K95:$K$98, X95:$X$98)-K95*$AZ$3)/Z95, 0)</f>
        <v>-121552739.09339465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1000000</v>
      </c>
      <c r="S96">
        <f t="shared" si="29"/>
        <v>-588467094.41508162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-1.221137609463673</v>
      </c>
      <c r="AC96">
        <f t="shared" si="30"/>
        <v>-1.0903029039661503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-8.0929082304763283E-3</v>
      </c>
      <c r="AI96">
        <f t="shared" si="34"/>
        <v>-8.0929545500970142E-3</v>
      </c>
      <c r="AJ96">
        <f t="shared" si="35"/>
        <v>-0.13083470549752274</v>
      </c>
      <c r="AK96">
        <f t="shared" si="49"/>
        <v>-8.5479632662457117E-2</v>
      </c>
      <c r="AL96">
        <f t="shared" si="26"/>
        <v>-0.22440729271007687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-3.3612819978402144E-7</v>
      </c>
      <c r="AR96">
        <f t="shared" si="36"/>
        <v>-3.3613012360797601E-7</v>
      </c>
      <c r="AS96">
        <f t="shared" si="36"/>
        <v>-5.4340458059990305E-6</v>
      </c>
      <c r="AT96">
        <f t="shared" si="36"/>
        <v>-3.5502830659603376E-6</v>
      </c>
      <c r="AU96">
        <f t="shared" si="23"/>
        <v>-9.3204589955673439E-6</v>
      </c>
      <c r="AW96">
        <v>93</v>
      </c>
      <c r="AX96">
        <f>IF(Z96&gt;0, (R96*SUMPRODUCT(K96:$K$98, X96:$X$98)-K96*$AZ$3)/Z96, 0)</f>
        <v>-588467094.41508162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1000000</v>
      </c>
      <c r="S97">
        <f t="shared" si="29"/>
        <v>-3400060275.6287522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-1.0903029039661503</v>
      </c>
      <c r="AC97">
        <f t="shared" si="30"/>
        <v>-0.97348502863245656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-1.5479429288855772E-3</v>
      </c>
      <c r="AI97">
        <f t="shared" si="34"/>
        <v>-1.5479500867368336E-3</v>
      </c>
      <c r="AJ97">
        <f t="shared" si="35"/>
        <v>-0.1168178753336937</v>
      </c>
      <c r="AK97">
        <f t="shared" si="49"/>
        <v>-7.632120327763052E-2</v>
      </c>
      <c r="AL97">
        <f t="shared" si="26"/>
        <v>-0.19468702869806104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-5.740335233252848E-8</v>
      </c>
      <c r="AR97">
        <f t="shared" si="36"/>
        <v>-5.7403617771679979E-8</v>
      </c>
      <c r="AS97">
        <f t="shared" si="36"/>
        <v>-4.3320315829377E-6</v>
      </c>
      <c r="AT97">
        <f t="shared" si="36"/>
        <v>-2.8302677317325045E-6</v>
      </c>
      <c r="AU97">
        <f t="shared" si="23"/>
        <v>-7.2197029324418841E-6</v>
      </c>
      <c r="AW97">
        <v>94</v>
      </c>
      <c r="AX97">
        <f>IF(Z97&gt;0, (R97*SUMPRODUCT(K97:$K$98, X97:$X$98)-K97*$AZ$3)/Z97, 0)</f>
        <v>-3400060275.6287522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-0.97348502863245656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-2.863140502567814E-4</v>
      </c>
      <c r="AI98">
        <f t="shared" si="34"/>
        <v>-2.863140502567814E-4</v>
      </c>
      <c r="AJ98">
        <f t="shared" si="35"/>
        <v>-0.97348502863245656</v>
      </c>
      <c r="AK98">
        <f t="shared" si="49"/>
        <v>-6.8143952004271965E-2</v>
      </c>
      <c r="AL98">
        <f t="shared" si="26"/>
        <v>-1.0419152946869854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-9.4799696964809385E-9</v>
      </c>
      <c r="AR98">
        <f t="shared" si="36"/>
        <v>-9.4799696964809385E-9</v>
      </c>
      <c r="AS98">
        <f t="shared" si="36"/>
        <v>-3.2232468379169202E-5</v>
      </c>
      <c r="AT98">
        <f t="shared" si="36"/>
        <v>-2.2562727865418441E-6</v>
      </c>
      <c r="AU98">
        <f t="shared" si="36"/>
        <v>-3.4498221135407526E-5</v>
      </c>
      <c r="AW98">
        <v>95</v>
      </c>
    </row>
    <row r="100" spans="5:50" x14ac:dyDescent="0.25">
      <c r="AN100" s="8">
        <f t="shared" ref="AN100:AU100" si="50">SUM(AN3:AN98)</f>
        <v>43694.080329174853</v>
      </c>
      <c r="AO100" s="8">
        <f t="shared" si="50"/>
        <v>-4369.4080329174858</v>
      </c>
      <c r="AP100" s="8">
        <f t="shared" si="50"/>
        <v>-490.75648018083723</v>
      </c>
      <c r="AQ100" s="8">
        <f t="shared" si="50"/>
        <v>-26251.06912310491</v>
      </c>
      <c r="AR100" s="8">
        <f t="shared" si="50"/>
        <v>12582.846692971618</v>
      </c>
      <c r="AS100" s="8">
        <f t="shared" si="50"/>
        <v>-151.57879530872685</v>
      </c>
      <c r="AT100" s="8">
        <f t="shared" si="50"/>
        <v>38.497689392611264</v>
      </c>
      <c r="AU100" s="8">
        <f t="shared" si="50"/>
        <v>12469.765587055512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915C-1003-471C-8E69-8AC601E6E4EF}">
  <sheetPr codeName="Sheet9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50826.660843774836</v>
      </c>
      <c r="K3">
        <v>1</v>
      </c>
      <c r="L3" s="2">
        <v>0</v>
      </c>
      <c r="O3">
        <f>$C$3</f>
        <v>50826.660843774836</v>
      </c>
      <c r="P3">
        <f>O3*C5</f>
        <v>5082.6660843774844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50826.660843774836</v>
      </c>
      <c r="AF3">
        <f t="shared" ref="AF3:AG34" si="4">-$Z3*P3</f>
        <v>-5082.6660843774844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45470.845017597348</v>
      </c>
      <c r="AJ3">
        <f t="shared" ref="AJ3:AJ66" si="7">AB3-AC3</f>
        <v>0</v>
      </c>
      <c r="AL3">
        <f t="shared" ref="AL3:AL34" si="8">SUM(AI3:AK3)</f>
        <v>45470.845017597348</v>
      </c>
      <c r="AN3">
        <f t="shared" ref="AN3:AU34" si="9">AE3*$K3</f>
        <v>50826.660843774836</v>
      </c>
      <c r="AO3">
        <f t="shared" si="9"/>
        <v>-5082.6660843774844</v>
      </c>
      <c r="AP3">
        <f t="shared" si="9"/>
        <v>-273.14974180000002</v>
      </c>
      <c r="AQ3">
        <f t="shared" si="9"/>
        <v>0</v>
      </c>
      <c r="AR3">
        <f t="shared" si="9"/>
        <v>45470.845017597348</v>
      </c>
      <c r="AS3">
        <f t="shared" si="9"/>
        <v>0</v>
      </c>
      <c r="AT3">
        <f t="shared" si="9"/>
        <v>0</v>
      </c>
      <c r="AU3">
        <f t="shared" si="9"/>
        <v>45470.845017597348</v>
      </c>
      <c r="AW3">
        <v>0</v>
      </c>
      <c r="AX3">
        <f>IF(Z3&gt;0, (R3*SUMPRODUCT(K3:$K$98, X3:$X$98)-K3*$AZ$3)/Z3, 0)</f>
        <v>0</v>
      </c>
      <c r="AZ3">
        <f>C6*SUMPRODUCT(X4:X89, K4:K89)/1</f>
        <v>30157.620753239931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2048.5843779323523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2022.887332920938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-2022.887332920938</v>
      </c>
      <c r="AK4">
        <f>G4*SUM(AB4, AE4:AF4)</f>
        <v>0</v>
      </c>
      <c r="AL4">
        <f t="shared" si="8"/>
        <v>-4566.6933329209378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-2373.1747364492958</v>
      </c>
      <c r="AR4">
        <f t="shared" si="9"/>
        <v>-2373.1747364492958</v>
      </c>
      <c r="AS4">
        <f t="shared" si="9"/>
        <v>-1887.1978103563185</v>
      </c>
      <c r="AT4">
        <f t="shared" si="9"/>
        <v>0</v>
      </c>
      <c r="AU4">
        <f t="shared" si="9"/>
        <v>-4260.3725468056136</v>
      </c>
      <c r="AW4">
        <v>1</v>
      </c>
      <c r="AX4">
        <f>IF(Z4&gt;0, (R4*SUMPRODUCT(K4:$K$98, X4:$X$98)-K4*$AZ$3)/Z4, 0)</f>
        <v>2048.5843779323523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1000000</v>
      </c>
      <c r="S5">
        <f t="shared" si="1"/>
        <v>2047.5001095068644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2022.887332920938</v>
      </c>
      <c r="AC5">
        <f t="shared" si="2"/>
        <v>1996.4227167732242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-2527.8542831294039</v>
      </c>
      <c r="AI5">
        <f t="shared" si="6"/>
        <v>-2552.2306275738256</v>
      </c>
      <c r="AJ5">
        <f t="shared" si="7"/>
        <v>26.464616147713741</v>
      </c>
      <c r="AK5">
        <f>G5*SUM(AB5, AE5:AF5)</f>
        <v>82.938380649758457</v>
      </c>
      <c r="AL5">
        <f t="shared" si="8"/>
        <v>-2442.8276307763531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-2161.5884650113348</v>
      </c>
      <c r="AR5">
        <f t="shared" si="9"/>
        <v>-2182.4328725873029</v>
      </c>
      <c r="AS5">
        <f t="shared" si="9"/>
        <v>22.630105452531065</v>
      </c>
      <c r="AT5">
        <f t="shared" si="9"/>
        <v>70.921274266369451</v>
      </c>
      <c r="AU5">
        <f t="shared" si="9"/>
        <v>-2088.8814928684019</v>
      </c>
      <c r="AW5">
        <v>2</v>
      </c>
      <c r="AX5">
        <f>IF(Z5&gt;0, (R5*SUMPRODUCT(K5:$K$98, X5:$X$98)-K5*$AZ$3)/Z5, 0)</f>
        <v>2047.5001095068644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1000000</v>
      </c>
      <c r="S6">
        <f t="shared" si="1"/>
        <v>2450.1490007473412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1996.4227167732242</v>
      </c>
      <c r="AC6">
        <f t="shared" si="2"/>
        <v>2358.9664376454202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-2518.3493961665454</v>
      </c>
      <c r="AI6">
        <f t="shared" si="6"/>
        <v>-2542.419018431619</v>
      </c>
      <c r="AJ6">
        <f t="shared" si="7"/>
        <v>-362.54372087219599</v>
      </c>
      <c r="AK6">
        <f>G6*SUM(AB6, AE6:AF6)</f>
        <v>116.79072893123363</v>
      </c>
      <c r="AL6">
        <f t="shared" si="8"/>
        <v>-2788.1720103725811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-1942.679981923613</v>
      </c>
      <c r="AR6">
        <f t="shared" si="9"/>
        <v>-1961.2475299445507</v>
      </c>
      <c r="AS6">
        <f t="shared" si="9"/>
        <v>-279.66986240377082</v>
      </c>
      <c r="AT6">
        <f t="shared" si="9"/>
        <v>90.093539647176854</v>
      </c>
      <c r="AU6">
        <f t="shared" si="9"/>
        <v>-2150.8238527011445</v>
      </c>
      <c r="AW6">
        <v>3</v>
      </c>
      <c r="AX6">
        <f>IF(Z6&gt;0, (R6*SUMPRODUCT(K6:$K$98, X6:$X$98)-K6*$AZ$3)/Z6, 0)</f>
        <v>2450.1490007473412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1000000</v>
      </c>
      <c r="S7">
        <f t="shared" si="1"/>
        <v>2644.3818769392701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2358.9664376454202</v>
      </c>
      <c r="AC7">
        <f t="shared" si="2"/>
        <v>2513.867758069784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-2512.2880051846273</v>
      </c>
      <c r="AI7">
        <f t="shared" si="6"/>
        <v>-2536.0541240269204</v>
      </c>
      <c r="AJ7">
        <f t="shared" si="7"/>
        <v>-154.9013204243638</v>
      </c>
      <c r="AK7">
        <f>G7*SUM(AB7, AE7:AF7)</f>
        <v>115.82525208839013</v>
      </c>
      <c r="AL7">
        <f t="shared" si="8"/>
        <v>-2575.1301923628939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-1763.2646384565519</v>
      </c>
      <c r="AR7">
        <f t="shared" si="9"/>
        <v>-1779.9450337223375</v>
      </c>
      <c r="AS7">
        <f t="shared" si="9"/>
        <v>-108.71843522352682</v>
      </c>
      <c r="AT7">
        <f t="shared" si="9"/>
        <v>81.292658654701242</v>
      </c>
      <c r="AU7">
        <f t="shared" si="9"/>
        <v>-1807.3708102911628</v>
      </c>
      <c r="AW7">
        <v>4</v>
      </c>
      <c r="AX7">
        <f>IF(Z7&gt;0, (R7*SUMPRODUCT(K7:$K$98, X7:$X$98)-K7*$AZ$3)/Z7, 0)</f>
        <v>2644.3818769392701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1000000</v>
      </c>
      <c r="S8">
        <f t="shared" si="1"/>
        <v>2300.4954278814771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2513.867758069784</v>
      </c>
      <c r="AC8">
        <f t="shared" si="2"/>
        <v>2159.3195291906923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-2505.9128797579287</v>
      </c>
      <c r="AI8">
        <f t="shared" si="6"/>
        <v>-2529.3786895898047</v>
      </c>
      <c r="AJ8">
        <f t="shared" si="7"/>
        <v>354.54822887909177</v>
      </c>
      <c r="AK8">
        <f t="shared" ref="AK8:AK71" si="22">G8*SUM(AB8:AB8, AE8:AF8)</f>
        <v>53.545383246886395</v>
      </c>
      <c r="AL8">
        <f t="shared" si="8"/>
        <v>-2121.2850774638264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-1641.7345448014266</v>
      </c>
      <c r="AR8">
        <f t="shared" si="9"/>
        <v>-1657.1080364075885</v>
      </c>
      <c r="AS8">
        <f t="shared" si="9"/>
        <v>232.2802519795485</v>
      </c>
      <c r="AT8">
        <f t="shared" si="9"/>
        <v>35.079952739433153</v>
      </c>
      <c r="AU8">
        <f t="shared" si="9"/>
        <v>-1389.7478316886068</v>
      </c>
      <c r="AW8">
        <v>5</v>
      </c>
      <c r="AX8">
        <f>IF(Z8&gt;0, (R8*SUMPRODUCT(K8:$K$98, X8:$X$98)-K8*$AZ$3)/Z8, 0)</f>
        <v>2300.4954278814771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1000000</v>
      </c>
      <c r="S9">
        <f t="shared" si="1"/>
        <v>1687.155172740185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2159.3195291906923</v>
      </c>
      <c r="AC9">
        <f t="shared" si="2"/>
        <v>1563.5642164978417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-2500.123408711941</v>
      </c>
      <c r="AI9">
        <f t="shared" si="6"/>
        <v>-2523.2920573602805</v>
      </c>
      <c r="AJ9">
        <f t="shared" si="7"/>
        <v>595.75531269285057</v>
      </c>
      <c r="AK9">
        <f t="shared" si="22"/>
        <v>12.739985222225084</v>
      </c>
      <c r="AL9">
        <f t="shared" si="8"/>
        <v>-1914.7967594452048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-1551.2279627174119</v>
      </c>
      <c r="AR9">
        <f t="shared" si="9"/>
        <v>-1565.6031953625056</v>
      </c>
      <c r="AS9">
        <f t="shared" si="9"/>
        <v>369.64267314417361</v>
      </c>
      <c r="AT9">
        <f t="shared" si="9"/>
        <v>7.9046583270478701</v>
      </c>
      <c r="AU9">
        <f t="shared" si="9"/>
        <v>-1188.0558638912842</v>
      </c>
      <c r="AW9">
        <v>6</v>
      </c>
      <c r="AX9">
        <f>IF(Z9&gt;0, (R9*SUMPRODUCT(K9:$K$98, X9:$X$98)-K9*$AZ$3)/Z9, 0)</f>
        <v>1687.155172740185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1000000</v>
      </c>
      <c r="S10">
        <f t="shared" si="1"/>
        <v>1063.0624121007586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1563.5642164978417</v>
      </c>
      <c r="AC10">
        <f t="shared" si="2"/>
        <v>972.67998454828921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-2499.2966577828774</v>
      </c>
      <c r="AI10">
        <f t="shared" si="6"/>
        <v>-2522.1711375282889</v>
      </c>
      <c r="AJ10">
        <f t="shared" si="7"/>
        <v>590.88423194955249</v>
      </c>
      <c r="AK10">
        <f t="shared" si="22"/>
        <v>6.4106132876411515</v>
      </c>
      <c r="AL10">
        <f t="shared" si="8"/>
        <v>-1924.8762922910953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-1471.1270243577192</v>
      </c>
      <c r="AR10">
        <f t="shared" si="9"/>
        <v>-1484.5913184889528</v>
      </c>
      <c r="AS10">
        <f t="shared" si="9"/>
        <v>347.80415489330738</v>
      </c>
      <c r="AT10">
        <f t="shared" si="9"/>
        <v>3.7733921744694583</v>
      </c>
      <c r="AU10">
        <f t="shared" si="9"/>
        <v>-1133.013771421176</v>
      </c>
      <c r="AW10">
        <v>7</v>
      </c>
      <c r="AX10">
        <f>IF(Z10&gt;0, (R10*SUMPRODUCT(K10:$K$98, X10:$X$98)-K10*$AZ$3)/Z10, 0)</f>
        <v>1063.0624121007586</v>
      </c>
    </row>
    <row r="11" spans="1:52" x14ac:dyDescent="0.25">
      <c r="A11" t="s">
        <v>33</v>
      </c>
      <c r="C11" s="12">
        <f>AU91</f>
        <v>14477.971314971162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1000000</v>
      </c>
      <c r="S11">
        <f t="shared" si="1"/>
        <v>426.64882758354759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972.67998454828921</v>
      </c>
      <c r="AC11">
        <f t="shared" si="2"/>
        <v>385.40565025233809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-2497.1365004089716</v>
      </c>
      <c r="AI11">
        <f t="shared" si="6"/>
        <v>-2519.7198069444189</v>
      </c>
      <c r="AJ11">
        <f t="shared" si="7"/>
        <v>587.27433429595112</v>
      </c>
      <c r="AK11">
        <f t="shared" si="22"/>
        <v>2.3344319629158941</v>
      </c>
      <c r="AL11">
        <f t="shared" si="8"/>
        <v>-1930.1110406855519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-1396.6700116693969</v>
      </c>
      <c r="AR11">
        <f t="shared" si="9"/>
        <v>-1409.3010500596613</v>
      </c>
      <c r="AS11">
        <f t="shared" si="9"/>
        <v>328.46760727734721</v>
      </c>
      <c r="AT11">
        <f t="shared" si="9"/>
        <v>1.305667958621074</v>
      </c>
      <c r="AU11">
        <f t="shared" si="9"/>
        <v>-1079.5277748236931</v>
      </c>
      <c r="AW11">
        <v>8</v>
      </c>
      <c r="AX11">
        <f>IF(Z11&gt;0, (R11*SUMPRODUCT(K11:$K$98, X11:$X$98)-K11*$AZ$3)/Z11, 0)</f>
        <v>426.64882758354759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1000000</v>
      </c>
      <c r="S12">
        <f t="shared" si="1"/>
        <v>-193.92534188944404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385.40565025233809</v>
      </c>
      <c r="AC12">
        <f t="shared" si="2"/>
        <v>-172.94263920205958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-2498.8392548181964</v>
      </c>
      <c r="AI12">
        <f t="shared" si="6"/>
        <v>-2521.1342573069187</v>
      </c>
      <c r="AJ12">
        <f t="shared" si="7"/>
        <v>558.34828945439767</v>
      </c>
      <c r="AK12">
        <f t="shared" si="22"/>
        <v>0.88643299558037758</v>
      </c>
      <c r="AL12">
        <f t="shared" si="8"/>
        <v>-1961.8995348569406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-1328.1596283537356</v>
      </c>
      <c r="AR12">
        <f t="shared" si="9"/>
        <v>-1340.0096591880404</v>
      </c>
      <c r="AS12">
        <f t="shared" si="9"/>
        <v>296.76805147982611</v>
      </c>
      <c r="AT12">
        <f t="shared" si="9"/>
        <v>0.47114856055684112</v>
      </c>
      <c r="AU12">
        <f t="shared" si="9"/>
        <v>-1042.7704591476574</v>
      </c>
      <c r="AW12">
        <v>9</v>
      </c>
      <c r="AX12">
        <f>IF(Z12&gt;0, (R12*SUMPRODUCT(K12:$K$98, X12:$X$98)-K12*$AZ$3)/Z12, 0)</f>
        <v>-193.92534188944404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1000000</v>
      </c>
      <c r="S13">
        <f t="shared" si="1"/>
        <v>-805.09540705945517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-172.94263920205958</v>
      </c>
      <c r="AC13">
        <f t="shared" si="2"/>
        <v>-708.78953618042942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-2502.5435771512207</v>
      </c>
      <c r="AI13">
        <f t="shared" si="6"/>
        <v>-2524.5530660256272</v>
      </c>
      <c r="AJ13">
        <f t="shared" si="7"/>
        <v>535.84689697836984</v>
      </c>
      <c r="AK13">
        <f t="shared" si="22"/>
        <v>-0.34588527840411915</v>
      </c>
      <c r="AL13">
        <f t="shared" si="8"/>
        <v>-1989.0520543256614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-1264.3807177312626</v>
      </c>
      <c r="AR13">
        <f t="shared" si="9"/>
        <v>-1275.5007531999752</v>
      </c>
      <c r="AS13">
        <f t="shared" si="9"/>
        <v>270.73034427110042</v>
      </c>
      <c r="AT13">
        <f t="shared" si="9"/>
        <v>-0.17475447003369055</v>
      </c>
      <c r="AU13">
        <f t="shared" si="9"/>
        <v>-1004.9451633989083</v>
      </c>
      <c r="AW13">
        <v>10</v>
      </c>
      <c r="AX13">
        <f>IF(Z13&gt;0, (R13*SUMPRODUCT(K13:$K$98, X13:$X$98)-K13*$AZ$3)/Z13, 0)</f>
        <v>-805.09540705945517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1000000</v>
      </c>
      <c r="S14">
        <f t="shared" si="1"/>
        <v>-391.98111242196944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-708.78953618042942</v>
      </c>
      <c r="AC14">
        <f t="shared" si="2"/>
        <v>-340.65775794598449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-2508.9928133472722</v>
      </c>
      <c r="AI14">
        <f t="shared" si="6"/>
        <v>-2530.7194825126007</v>
      </c>
      <c r="AJ14">
        <f t="shared" si="7"/>
        <v>-368.13177823444494</v>
      </c>
      <c r="AK14">
        <f t="shared" si="22"/>
        <v>-49.615267532630064</v>
      </c>
      <c r="AL14">
        <f t="shared" si="8"/>
        <v>-2948.4665282796759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-1131.8206415088639</v>
      </c>
      <c r="AR14">
        <f t="shared" si="9"/>
        <v>-1141.6216630589201</v>
      </c>
      <c r="AS14">
        <f t="shared" si="9"/>
        <v>-166.06629687601185</v>
      </c>
      <c r="AT14">
        <f t="shared" si="9"/>
        <v>-22.381723705496608</v>
      </c>
      <c r="AU14">
        <f t="shared" si="9"/>
        <v>-1330.0696836404288</v>
      </c>
      <c r="AW14">
        <v>11</v>
      </c>
      <c r="AX14">
        <f>IF(Z14&gt;0, (R14*SUMPRODUCT(K14:$K$98, X14:$X$98)-K14*$AZ$3)/Z14, 0)</f>
        <v>-391.98111242196944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1000000</v>
      </c>
      <c r="S15">
        <f t="shared" si="1"/>
        <v>-17.343128590173961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-340.65775794598449</v>
      </c>
      <c r="AC15">
        <f t="shared" si="2"/>
        <v>-14.87795662832832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-2517.232770026108</v>
      </c>
      <c r="AI15">
        <f t="shared" si="6"/>
        <v>-2538.6792416805329</v>
      </c>
      <c r="AJ15">
        <f t="shared" si="7"/>
        <v>-325.77980131765617</v>
      </c>
      <c r="AK15">
        <f t="shared" si="22"/>
        <v>-23.846043056218917</v>
      </c>
      <c r="AL15">
        <f t="shared" si="8"/>
        <v>-2888.3050860544081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-1013.8729749022883</v>
      </c>
      <c r="AR15">
        <f t="shared" si="9"/>
        <v>-1022.5110310551978</v>
      </c>
      <c r="AS15">
        <f t="shared" si="9"/>
        <v>-131.21525361422286</v>
      </c>
      <c r="AT15">
        <f t="shared" si="9"/>
        <v>-9.6045383251569429</v>
      </c>
      <c r="AU15">
        <f t="shared" si="9"/>
        <v>-1163.3308229945776</v>
      </c>
      <c r="AW15">
        <v>12</v>
      </c>
      <c r="AX15">
        <f>IF(Z15&gt;0, (R15*SUMPRODUCT(K15:$K$98, X15:$X$98)-K15*$AZ$3)/Z15, 0)</f>
        <v>-17.343128590173961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1000000</v>
      </c>
      <c r="S16">
        <f t="shared" si="1"/>
        <v>322.02934626403186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-14.87795662832832</v>
      </c>
      <c r="AC16">
        <f t="shared" si="2"/>
        <v>272.6780352787755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-2531.251557791521</v>
      </c>
      <c r="AI16">
        <f t="shared" si="6"/>
        <v>-2552.4202834404568</v>
      </c>
      <c r="AJ16">
        <f t="shared" si="7"/>
        <v>-287.55599190710382</v>
      </c>
      <c r="AK16">
        <f t="shared" si="22"/>
        <v>-1.0414569639829825</v>
      </c>
      <c r="AL16">
        <f t="shared" si="8"/>
        <v>-2841.0177323115436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-910.28514443771064</v>
      </c>
      <c r="AR16">
        <f t="shared" si="9"/>
        <v>-917.89781194426075</v>
      </c>
      <c r="AS16">
        <f t="shared" si="9"/>
        <v>-103.41048356942723</v>
      </c>
      <c r="AT16">
        <f t="shared" si="9"/>
        <v>-0.3745272965726269</v>
      </c>
      <c r="AU16">
        <f t="shared" si="9"/>
        <v>-1021.6828228102606</v>
      </c>
      <c r="AW16">
        <v>13</v>
      </c>
      <c r="AX16">
        <f>IF(Z16&gt;0, (R16*SUMPRODUCT(K16:$K$98, X16:$X$98)-K16*$AZ$3)/Z16, 0)</f>
        <v>322.02934626403186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1000000</v>
      </c>
      <c r="S17">
        <f t="shared" si="1"/>
        <v>627.45513158336792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272.6780352787755</v>
      </c>
      <c r="AC17">
        <f t="shared" si="2"/>
        <v>524.38303977802025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-2551.5952083181583</v>
      </c>
      <c r="AI17">
        <f t="shared" si="6"/>
        <v>-2572.4884568303964</v>
      </c>
      <c r="AJ17">
        <f t="shared" si="7"/>
        <v>-251.70500449924475</v>
      </c>
      <c r="AK17">
        <f t="shared" si="22"/>
        <v>19.087462469514286</v>
      </c>
      <c r="AL17">
        <f t="shared" si="8"/>
        <v>-2805.1059988601269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-819.2866960561737</v>
      </c>
      <c r="AR17">
        <f t="shared" si="9"/>
        <v>-825.9952682025978</v>
      </c>
      <c r="AS17">
        <f t="shared" si="9"/>
        <v>-80.819465738421783</v>
      </c>
      <c r="AT17">
        <f t="shared" si="9"/>
        <v>6.1287558511493563</v>
      </c>
      <c r="AU17">
        <f t="shared" si="9"/>
        <v>-900.68597808987022</v>
      </c>
      <c r="AW17">
        <v>14</v>
      </c>
      <c r="AX17">
        <f>IF(Z17&gt;0, (R17*SUMPRODUCT(K17:$K$98, X17:$X$98)-K17*$AZ$3)/Z17, 0)</f>
        <v>627.45513158336792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1000000</v>
      </c>
      <c r="S18">
        <f t="shared" si="1"/>
        <v>900.32499673916925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524.38303977802025</v>
      </c>
      <c r="AC18">
        <f t="shared" si="2"/>
        <v>742.58754812984625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-2573.2066366576892</v>
      </c>
      <c r="AI18">
        <f t="shared" si="6"/>
        <v>-2593.8266225188886</v>
      </c>
      <c r="AJ18">
        <f t="shared" si="7"/>
        <v>-218.20450835182601</v>
      </c>
      <c r="AK18">
        <f t="shared" si="22"/>
        <v>36.70681278446142</v>
      </c>
      <c r="AL18">
        <f t="shared" si="8"/>
        <v>-2775.3243180862532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-737.70166710123817</v>
      </c>
      <c r="AR18">
        <f t="shared" si="9"/>
        <v>-743.61312315327484</v>
      </c>
      <c r="AS18">
        <f t="shared" si="9"/>
        <v>-62.556122499835503</v>
      </c>
      <c r="AT18">
        <f t="shared" si="9"/>
        <v>10.523320047177572</v>
      </c>
      <c r="AU18">
        <f t="shared" si="9"/>
        <v>-795.64592560593269</v>
      </c>
      <c r="AW18">
        <v>15</v>
      </c>
      <c r="AX18">
        <f>IF(Z18&gt;0, (R18*SUMPRODUCT(K18:$K$98, X18:$X$98)-K18*$AZ$3)/Z18, 0)</f>
        <v>900.32499673916925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1000000</v>
      </c>
      <c r="S19">
        <f t="shared" si="1"/>
        <v>1144.0686555996456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742.58754812984625</v>
      </c>
      <c r="AC19">
        <f t="shared" si="2"/>
        <v>931.21731353574887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-2599.1401450104181</v>
      </c>
      <c r="AI19">
        <f t="shared" si="6"/>
        <v>-2619.4889525093804</v>
      </c>
      <c r="AJ19">
        <f t="shared" si="7"/>
        <v>-188.62976540590262</v>
      </c>
      <c r="AK19">
        <f t="shared" si="22"/>
        <v>51.981128369089241</v>
      </c>
      <c r="AL19">
        <f t="shared" si="8"/>
        <v>-2756.1375895461938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-665.30038778441974</v>
      </c>
      <c r="AR19">
        <f t="shared" si="9"/>
        <v>-670.50906017786463</v>
      </c>
      <c r="AS19">
        <f t="shared" si="9"/>
        <v>-48.28345109175639</v>
      </c>
      <c r="AT19">
        <f t="shared" si="9"/>
        <v>13.305579126933978</v>
      </c>
      <c r="AU19">
        <f t="shared" si="9"/>
        <v>-705.48693214268701</v>
      </c>
      <c r="AW19">
        <v>16</v>
      </c>
      <c r="AX19">
        <f>IF(Z19&gt;0, (R19*SUMPRODUCT(K19:$K$98, X19:$X$98)-K19*$AZ$3)/Z19, 0)</f>
        <v>1144.0686555996456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1000000</v>
      </c>
      <c r="S20">
        <f t="shared" si="1"/>
        <v>1360.8314604679545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931.21731353574887</v>
      </c>
      <c r="AC20">
        <f t="shared" si="2"/>
        <v>1092.9985619184199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-2628.404999598356</v>
      </c>
      <c r="AI20">
        <f t="shared" si="6"/>
        <v>-2648.4846088973386</v>
      </c>
      <c r="AJ20">
        <f t="shared" si="7"/>
        <v>-161.78124838267104</v>
      </c>
      <c r="AK20">
        <f t="shared" si="22"/>
        <v>65.185211947502424</v>
      </c>
      <c r="AL20">
        <f t="shared" si="8"/>
        <v>-2745.0806453325072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-600.70651388726742</v>
      </c>
      <c r="AR20">
        <f t="shared" si="9"/>
        <v>-605.2955905721974</v>
      </c>
      <c r="AS20">
        <f t="shared" si="9"/>
        <v>-36.974153428841788</v>
      </c>
      <c r="AT20">
        <f t="shared" si="9"/>
        <v>14.897697056568683</v>
      </c>
      <c r="AU20">
        <f t="shared" si="9"/>
        <v>-627.37204694447053</v>
      </c>
      <c r="AW20">
        <v>17</v>
      </c>
      <c r="AX20">
        <f>IF(Z20&gt;0, (R20*SUMPRODUCT(K20:$K$98, X20:$X$98)-K20*$AZ$3)/Z20, 0)</f>
        <v>1360.8314604679545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1000000</v>
      </c>
      <c r="S21">
        <f t="shared" si="1"/>
        <v>1553.0319120132506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1092.9985619184199</v>
      </c>
      <c r="AC21">
        <f t="shared" si="2"/>
        <v>1230.7577946089086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-2665.403481643697</v>
      </c>
      <c r="AI21">
        <f t="shared" si="6"/>
        <v>-2685.2156597626486</v>
      </c>
      <c r="AJ21">
        <f t="shared" si="7"/>
        <v>-137.75923269048872</v>
      </c>
      <c r="AK21">
        <f t="shared" si="22"/>
        <v>76.5098993342894</v>
      </c>
      <c r="AL21">
        <f t="shared" si="8"/>
        <v>-2746.4649931188478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-543.89491026396399</v>
      </c>
      <c r="AR21">
        <f t="shared" si="9"/>
        <v>-547.93772888949366</v>
      </c>
      <c r="AS21">
        <f t="shared" si="9"/>
        <v>-28.110770477428918</v>
      </c>
      <c r="AT21">
        <f t="shared" si="9"/>
        <v>15.612399818381792</v>
      </c>
      <c r="AU21">
        <f t="shared" si="9"/>
        <v>-560.43609954854082</v>
      </c>
      <c r="AW21">
        <v>18</v>
      </c>
      <c r="AX21">
        <f>IF(Z21&gt;0, (R21*SUMPRODUCT(K21:$K$98, X21:$X$98)-K21*$AZ$3)/Z21, 0)</f>
        <v>1553.0319120132506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1000000</v>
      </c>
      <c r="S22">
        <f t="shared" si="1"/>
        <v>1721.8208061858879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1230.7577946089086</v>
      </c>
      <c r="AC22">
        <f t="shared" si="2"/>
        <v>1346.2073009322294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-2711.2640836064315</v>
      </c>
      <c r="AI22">
        <f t="shared" si="6"/>
        <v>-2730.8103583421034</v>
      </c>
      <c r="AJ22">
        <f t="shared" si="7"/>
        <v>-115.44950632332075</v>
      </c>
      <c r="AK22">
        <f t="shared" si="22"/>
        <v>86.153045622623608</v>
      </c>
      <c r="AL22">
        <f t="shared" si="8"/>
        <v>-2760.1068190428005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-493.97598096535518</v>
      </c>
      <c r="AR22">
        <f t="shared" si="9"/>
        <v>-497.53719445804035</v>
      </c>
      <c r="AS22">
        <f t="shared" si="9"/>
        <v>-21.034204481538339</v>
      </c>
      <c r="AT22">
        <f t="shared" si="9"/>
        <v>15.696565849823049</v>
      </c>
      <c r="AU22">
        <f t="shared" si="9"/>
        <v>-502.87483308975561</v>
      </c>
      <c r="AW22">
        <v>19</v>
      </c>
      <c r="AX22">
        <f>IF(Z22&gt;0, (R22*SUMPRODUCT(K22:$K$98, X22:$X$98)-K22*$AZ$3)/Z22, 0)</f>
        <v>1721.8208061858879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1000000</v>
      </c>
      <c r="S23">
        <f t="shared" si="1"/>
        <v>1868.2586816009687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1346.2073009322294</v>
      </c>
      <c r="AC23">
        <f t="shared" si="2"/>
        <v>1440.9316919198081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-2762.576649021159</v>
      </c>
      <c r="AI23">
        <f t="shared" si="6"/>
        <v>-2781.8583965932489</v>
      </c>
      <c r="AJ23">
        <f t="shared" si="7"/>
        <v>-94.724390987578772</v>
      </c>
      <c r="AK23">
        <f t="shared" si="22"/>
        <v>94.234511065256072</v>
      </c>
      <c r="AL23">
        <f t="shared" si="8"/>
        <v>-2782.3482765155718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-449.39716181371313</v>
      </c>
      <c r="AR23">
        <f t="shared" si="9"/>
        <v>-452.53378523980916</v>
      </c>
      <c r="AS23">
        <f t="shared" si="9"/>
        <v>-15.409119048129739</v>
      </c>
      <c r="AT23">
        <f t="shared" si="9"/>
        <v>15.329428717438155</v>
      </c>
      <c r="AU23">
        <f t="shared" si="9"/>
        <v>-452.61347557050078</v>
      </c>
      <c r="AW23">
        <v>20</v>
      </c>
      <c r="AX23">
        <f>IF(Z23&gt;0, (R23*SUMPRODUCT(K23:$K$98, X23:$X$98)-K23*$AZ$3)/Z23, 0)</f>
        <v>1868.2586816009687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1000000</v>
      </c>
      <c r="S24">
        <f t="shared" si="1"/>
        <v>1994.3393932930373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1440.9316919198081</v>
      </c>
      <c r="AC24">
        <f t="shared" si="2"/>
        <v>1517.1598622069287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-2824.1674873577831</v>
      </c>
      <c r="AI24">
        <f t="shared" si="6"/>
        <v>-2843.1858132669681</v>
      </c>
      <c r="AJ24">
        <f t="shared" si="7"/>
        <v>-76.22817028712052</v>
      </c>
      <c r="AK24">
        <f t="shared" si="22"/>
        <v>100.86521843438658</v>
      </c>
      <c r="AL24">
        <f t="shared" si="8"/>
        <v>-2818.5487651197022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-410.19316079262472</v>
      </c>
      <c r="AR24">
        <f t="shared" si="9"/>
        <v>-412.95545702774336</v>
      </c>
      <c r="AS24">
        <f t="shared" si="9"/>
        <v>-11.071678380082968</v>
      </c>
      <c r="AT24">
        <f t="shared" si="9"/>
        <v>14.650059866792173</v>
      </c>
      <c r="AU24">
        <f t="shared" si="9"/>
        <v>-409.37707554103417</v>
      </c>
      <c r="AW24">
        <v>21</v>
      </c>
      <c r="AX24">
        <f>IF(Z24&gt;0, (R24*SUMPRODUCT(K24:$K$98, X24:$X$98)-K24*$AZ$3)/Z24, 0)</f>
        <v>1994.3393932930373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1000000</v>
      </c>
      <c r="S25">
        <f t="shared" si="1"/>
        <v>2101.0571803574771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1517.1598622069287</v>
      </c>
      <c r="AC25">
        <f t="shared" si="2"/>
        <v>1576.2750336471893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-2896.2270616052519</v>
      </c>
      <c r="AI25">
        <f t="shared" si="6"/>
        <v>-2914.9827985788052</v>
      </c>
      <c r="AJ25">
        <f t="shared" si="7"/>
        <v>-59.11517144026061</v>
      </c>
      <c r="AK25">
        <f t="shared" si="22"/>
        <v>106.20119035448502</v>
      </c>
      <c r="AL25">
        <f t="shared" si="8"/>
        <v>-2867.8967796645807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-375.58872851502167</v>
      </c>
      <c r="AR25">
        <f t="shared" si="9"/>
        <v>-378.02101136177976</v>
      </c>
      <c r="AS25">
        <f t="shared" si="9"/>
        <v>-7.6661779635775025</v>
      </c>
      <c r="AT25">
        <f t="shared" si="9"/>
        <v>13.772390494105339</v>
      </c>
      <c r="AU25">
        <f t="shared" si="9"/>
        <v>-371.91479883125191</v>
      </c>
      <c r="AW25">
        <v>22</v>
      </c>
      <c r="AX25">
        <f>IF(Z25&gt;0, (R25*SUMPRODUCT(K25:$K$98, X25:$X$98)-K25*$AZ$3)/Z25, 0)</f>
        <v>2101.0571803574771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1000000</v>
      </c>
      <c r="S26">
        <f t="shared" si="1"/>
        <v>2189.5168176630309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1576.2750336471893</v>
      </c>
      <c r="AC26">
        <f t="shared" si="2"/>
        <v>1619.7116017686733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-2969.6318460376342</v>
      </c>
      <c r="AI26">
        <f t="shared" si="6"/>
        <v>-2988.1257848453006</v>
      </c>
      <c r="AJ26">
        <f t="shared" si="7"/>
        <v>-43.436568121484015</v>
      </c>
      <c r="AK26">
        <f t="shared" si="22"/>
        <v>110.33925235530326</v>
      </c>
      <c r="AL26">
        <f t="shared" si="8"/>
        <v>-2921.2231006114812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-343.84644027702603</v>
      </c>
      <c r="AR26">
        <f t="shared" si="9"/>
        <v>-345.98780841806416</v>
      </c>
      <c r="AS26">
        <f t="shared" si="9"/>
        <v>-5.0294144529569227</v>
      </c>
      <c r="AT26">
        <f t="shared" si="9"/>
        <v>12.775913349603361</v>
      </c>
      <c r="AU26">
        <f t="shared" si="9"/>
        <v>-338.24130952141769</v>
      </c>
      <c r="AW26">
        <v>23</v>
      </c>
      <c r="AX26">
        <f>IF(Z26&gt;0, (R26*SUMPRODUCT(K26:$K$98, X26:$X$98)-K26*$AZ$3)/Z26, 0)</f>
        <v>2189.5168176630309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1000000</v>
      </c>
      <c r="S27">
        <f t="shared" si="1"/>
        <v>2262.4006151786443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1619.7116017686733</v>
      </c>
      <c r="AC27">
        <f t="shared" si="2"/>
        <v>1649.9948906313859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-3048.4306491804559</v>
      </c>
      <c r="AI27">
        <f t="shared" si="6"/>
        <v>-3066.6634378338163</v>
      </c>
      <c r="AJ27">
        <f t="shared" si="7"/>
        <v>-30.283288862712652</v>
      </c>
      <c r="AK27">
        <f t="shared" si="22"/>
        <v>113.37981212380714</v>
      </c>
      <c r="AL27">
        <f t="shared" si="8"/>
        <v>-2983.5669145727215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-315.15210876304201</v>
      </c>
      <c r="AR27">
        <f t="shared" si="9"/>
        <v>-317.03704644213343</v>
      </c>
      <c r="AS27">
        <f t="shared" si="9"/>
        <v>-3.1307395324640286</v>
      </c>
      <c r="AT27">
        <f t="shared" si="9"/>
        <v>11.721403894027093</v>
      </c>
      <c r="AU27">
        <f t="shared" si="9"/>
        <v>-308.44638208057034</v>
      </c>
      <c r="AW27">
        <v>24</v>
      </c>
      <c r="AX27">
        <f>IF(Z27&gt;0, (R27*SUMPRODUCT(K27:$K$98, X27:$X$98)-K27*$AZ$3)/Z27, 0)</f>
        <v>2262.4006151786443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1000000</v>
      </c>
      <c r="S28">
        <f t="shared" si="1"/>
        <v>2321.4991150121828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1649.9948906313859</v>
      </c>
      <c r="AC28">
        <f t="shared" si="2"/>
        <v>1668.8871828859665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-3135.0280932634905</v>
      </c>
      <c r="AI28">
        <f t="shared" si="6"/>
        <v>-3153.0001783279859</v>
      </c>
      <c r="AJ28">
        <f t="shared" si="7"/>
        <v>-18.892292254580525</v>
      </c>
      <c r="AK28">
        <f t="shared" si="22"/>
        <v>115.49964234419703</v>
      </c>
      <c r="AL28">
        <f t="shared" si="8"/>
        <v>-3056.3928282383695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-289.37920041186533</v>
      </c>
      <c r="AR28">
        <f t="shared" si="9"/>
        <v>-291.03811620176623</v>
      </c>
      <c r="AS28">
        <f t="shared" si="9"/>
        <v>-1.7438556414614879</v>
      </c>
      <c r="AT28">
        <f t="shared" si="9"/>
        <v>10.66121041187462</v>
      </c>
      <c r="AU28">
        <f t="shared" si="9"/>
        <v>-282.12076143135312</v>
      </c>
      <c r="AW28">
        <v>25</v>
      </c>
      <c r="AX28">
        <f>IF(Z28&gt;0, (R28*SUMPRODUCT(K28:$K$98, X28:$X$98)-K28*$AZ$3)/Z28, 0)</f>
        <v>2321.4991150121828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1000000</v>
      </c>
      <c r="S29">
        <f t="shared" si="1"/>
        <v>2368.2129586711699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1668.8871828859665</v>
      </c>
      <c r="AC29">
        <f t="shared" si="2"/>
        <v>1677.7619119541209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-3243.9599163745697</v>
      </c>
      <c r="AI29">
        <f t="shared" si="6"/>
        <v>-3261.6711815905105</v>
      </c>
      <c r="AJ29">
        <f t="shared" si="7"/>
        <v>-8.8747290681544655</v>
      </c>
      <c r="AK29">
        <f t="shared" si="22"/>
        <v>116.82210280201767</v>
      </c>
      <c r="AL29">
        <f t="shared" si="8"/>
        <v>-3153.7238078566475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-267.3519351462898</v>
      </c>
      <c r="AR29">
        <f t="shared" si="9"/>
        <v>-268.81161441219854</v>
      </c>
      <c r="AS29">
        <f t="shared" si="9"/>
        <v>-0.73141347348145236</v>
      </c>
      <c r="AT29">
        <f t="shared" si="9"/>
        <v>9.6279288453365393</v>
      </c>
      <c r="AU29">
        <f t="shared" si="9"/>
        <v>-259.91509904034348</v>
      </c>
      <c r="AW29">
        <v>26</v>
      </c>
      <c r="AX29">
        <f>IF(Z29&gt;0, (R29*SUMPRODUCT(K29:$K$98, X29:$X$98)-K29*$AZ$3)/Z29, 0)</f>
        <v>2368.2129586711699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1000000</v>
      </c>
      <c r="S30">
        <f t="shared" si="1"/>
        <v>2402.1345150514603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1677.7619119541209</v>
      </c>
      <c r="AC30">
        <f t="shared" si="2"/>
        <v>1676.7081281292758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-3358.5107102331276</v>
      </c>
      <c r="AI30">
        <f t="shared" si="6"/>
        <v>-3375.9609000291534</v>
      </c>
      <c r="AJ30">
        <f t="shared" si="7"/>
        <v>1.0537838248451408</v>
      </c>
      <c r="AK30">
        <f t="shared" si="22"/>
        <v>117.44333383678848</v>
      </c>
      <c r="AL30">
        <f t="shared" si="8"/>
        <v>-3257.4637823675198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-247.13631551771633</v>
      </c>
      <c r="AR30">
        <f t="shared" si="9"/>
        <v>-248.42038931808699</v>
      </c>
      <c r="AS30">
        <f t="shared" si="9"/>
        <v>7.7542778419878042E-2</v>
      </c>
      <c r="AT30">
        <f t="shared" si="9"/>
        <v>8.6420783825716434</v>
      </c>
      <c r="AU30">
        <f t="shared" si="9"/>
        <v>-239.70076815709547</v>
      </c>
      <c r="AW30">
        <v>27</v>
      </c>
      <c r="AX30">
        <f>IF(Z30&gt;0, (R30*SUMPRODUCT(K30:$K$98, X30:$X$98)-K30*$AZ$3)/Z30, 0)</f>
        <v>2402.1345150514603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1000000</v>
      </c>
      <c r="S31">
        <f t="shared" si="1"/>
        <v>2425.0052102650066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1676.7081281292758</v>
      </c>
      <c r="AC31">
        <f t="shared" si="2"/>
        <v>1667.3380191485653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-3466.9234378013048</v>
      </c>
      <c r="AI31">
        <f t="shared" si="6"/>
        <v>-3484.1124526134249</v>
      </c>
      <c r="AJ31">
        <f t="shared" si="7"/>
        <v>9.3701089807104836</v>
      </c>
      <c r="AK31">
        <f t="shared" si="22"/>
        <v>117.36956896904931</v>
      </c>
      <c r="AL31">
        <f t="shared" si="8"/>
        <v>-3357.372774663665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-227.78024635550091</v>
      </c>
      <c r="AR31">
        <f t="shared" si="9"/>
        <v>-228.90958136931252</v>
      </c>
      <c r="AS31">
        <f t="shared" si="9"/>
        <v>0.61562528573105668</v>
      </c>
      <c r="AT31">
        <f t="shared" si="9"/>
        <v>7.7112949893591525</v>
      </c>
      <c r="AU31">
        <f t="shared" si="9"/>
        <v>-220.58266109422229</v>
      </c>
      <c r="AW31">
        <v>28</v>
      </c>
      <c r="AX31">
        <f>IF(Z31&gt;0, (R31*SUMPRODUCT(K31:$K$98, X31:$X$98)-K31*$AZ$3)/Z31, 0)</f>
        <v>2425.0052102650066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1000000</v>
      </c>
      <c r="S32">
        <f t="shared" si="1"/>
        <v>2439.60090082739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1667.3380191485653</v>
      </c>
      <c r="AC32">
        <f t="shared" si="2"/>
        <v>1651.8490286296769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-3586.9300420098712</v>
      </c>
      <c r="AI32">
        <f t="shared" si="6"/>
        <v>-3603.85749342282</v>
      </c>
      <c r="AJ32">
        <f t="shared" si="7"/>
        <v>15.488990518888386</v>
      </c>
      <c r="AK32">
        <f t="shared" si="22"/>
        <v>116.71366134039958</v>
      </c>
      <c r="AL32">
        <f t="shared" si="8"/>
        <v>-3471.654841563532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-210.41499743602407</v>
      </c>
      <c r="AR32">
        <f t="shared" si="9"/>
        <v>-211.40798854651092</v>
      </c>
      <c r="AS32">
        <f t="shared" si="9"/>
        <v>0.90860871612993999</v>
      </c>
      <c r="AT32">
        <f t="shared" si="9"/>
        <v>6.8466082315696237</v>
      </c>
      <c r="AU32">
        <f t="shared" si="9"/>
        <v>-203.65277159881137</v>
      </c>
      <c r="AW32">
        <v>29</v>
      </c>
      <c r="AX32">
        <f>IF(Z32&gt;0, (R32*SUMPRODUCT(K32:$K$98, X32:$X$98)-K32*$AZ$3)/Z32, 0)</f>
        <v>2439.60090082739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1000000</v>
      </c>
      <c r="S33">
        <f t="shared" si="1"/>
        <v>2446.6587588268176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1651.8490286296769</v>
      </c>
      <c r="AC33">
        <f t="shared" si="2"/>
        <v>1630.9797953334851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-3711.9260266176439</v>
      </c>
      <c r="AI33">
        <f t="shared" si="6"/>
        <v>-3728.591405365798</v>
      </c>
      <c r="AJ33">
        <f t="shared" si="7"/>
        <v>20.869233296191851</v>
      </c>
      <c r="AK33">
        <f t="shared" si="22"/>
        <v>115.6294320040774</v>
      </c>
      <c r="AL33">
        <f t="shared" si="8"/>
        <v>-3592.0927400655287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-194.41737488253975</v>
      </c>
      <c r="AR33">
        <f t="shared" si="9"/>
        <v>-195.29024766190162</v>
      </c>
      <c r="AS33">
        <f t="shared" si="9"/>
        <v>1.0930556062169201</v>
      </c>
      <c r="AT33">
        <f t="shared" si="9"/>
        <v>6.056255019143328</v>
      </c>
      <c r="AU33">
        <f t="shared" si="9"/>
        <v>-188.14093703654137</v>
      </c>
      <c r="AW33">
        <v>30</v>
      </c>
      <c r="AX33">
        <f>IF(Z33&gt;0, (R33*SUMPRODUCT(K33:$K$98, X33:$X$98)-K33*$AZ$3)/Z33, 0)</f>
        <v>2446.6587588268176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1000000</v>
      </c>
      <c r="S34">
        <f t="shared" si="1"/>
        <v>2447.5017754983182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1630.9797953334851</v>
      </c>
      <c r="AC34">
        <f t="shared" si="2"/>
        <v>1605.7997098615106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-3851.5336826404055</v>
      </c>
      <c r="AI34">
        <f t="shared" si="6"/>
        <v>-3867.9361192590118</v>
      </c>
      <c r="AJ34">
        <f t="shared" si="7"/>
        <v>25.180085471974508</v>
      </c>
      <c r="AK34">
        <f t="shared" si="22"/>
        <v>114.16858567334397</v>
      </c>
      <c r="AL34">
        <f t="shared" si="8"/>
        <v>-3728.5874481136934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-180.1156457978438</v>
      </c>
      <c r="AR34">
        <f t="shared" si="9"/>
        <v>-180.88270009559906</v>
      </c>
      <c r="AS34">
        <f t="shared" si="9"/>
        <v>1.1775380224431571</v>
      </c>
      <c r="AT34">
        <f t="shared" si="9"/>
        <v>5.3390545774179854</v>
      </c>
      <c r="AU34">
        <f t="shared" ref="AU34:AU89" si="23">AL34*$K34</f>
        <v>-174.36610749573794</v>
      </c>
      <c r="AW34">
        <v>31</v>
      </c>
      <c r="AX34">
        <f>IF(Z34&gt;0, (R34*SUMPRODUCT(K34:$K$98, X34:$X$98)-K34*$AZ$3)/Z34, 0)</f>
        <v>2447.5017754983182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1000000</v>
      </c>
      <c r="S35">
        <f t="shared" si="1"/>
        <v>2442.6552456056456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1605.7997098615106</v>
      </c>
      <c r="AC35">
        <f t="shared" si="2"/>
        <v>1576.7887867516697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-4014.0449673481689</v>
      </c>
      <c r="AI35">
        <f t="shared" ref="AI35:AI66" si="25">SUM(AE35:AH35)</f>
        <v>-4030.1830284764055</v>
      </c>
      <c r="AJ35">
        <f t="shared" si="7"/>
        <v>29.01092310984086</v>
      </c>
      <c r="AK35">
        <f t="shared" si="22"/>
        <v>112.40597969030576</v>
      </c>
      <c r="AL35">
        <f t="shared" ref="AL35:AL89" si="26">SUM(AI35:AK35)</f>
        <v>-3888.766125676259</v>
      </c>
      <c r="AN35">
        <f t="shared" ref="AN35:AT66" si="27">AE35*$K35</f>
        <v>0</v>
      </c>
      <c r="AO35">
        <f t="shared" si="27"/>
        <v>0</v>
      </c>
      <c r="AP35">
        <f t="shared" si="27"/>
        <v>-0.67383113305953601</v>
      </c>
      <c r="AQ35">
        <f t="shared" si="27"/>
        <v>-167.60306253689927</v>
      </c>
      <c r="AR35">
        <f t="shared" si="27"/>
        <v>-168.27689366995881</v>
      </c>
      <c r="AS35">
        <f t="shared" si="27"/>
        <v>1.211326629318771</v>
      </c>
      <c r="AT35">
        <f t="shared" si="27"/>
        <v>4.6934168891490753</v>
      </c>
      <c r="AU35">
        <f t="shared" si="23"/>
        <v>-162.37215015149096</v>
      </c>
      <c r="AW35">
        <v>32</v>
      </c>
      <c r="AX35">
        <f>IF(Z35&gt;0, (R35*SUMPRODUCT(K35:$K$98, X35:$X$98)-K35*$AZ$3)/Z35, 0)</f>
        <v>2442.6552456056456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1000000</v>
      </c>
      <c r="S36">
        <f t="shared" si="1"/>
        <v>2432.1056089730569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1576.7887867516697</v>
      </c>
      <c r="AC36">
        <f t="shared" si="2"/>
        <v>1544.1006551862029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-4184.9813998392719</v>
      </c>
      <c r="AI36">
        <f t="shared" si="25"/>
        <v>-4200.8534558212305</v>
      </c>
      <c r="AJ36">
        <f t="shared" si="7"/>
        <v>32.688131565466847</v>
      </c>
      <c r="AK36">
        <f t="shared" si="22"/>
        <v>110.3752150726169</v>
      </c>
      <c r="AL36">
        <f t="shared" si="26"/>
        <v>-4057.7901091831473</v>
      </c>
      <c r="AN36">
        <f t="shared" si="27"/>
        <v>0</v>
      </c>
      <c r="AO36">
        <f t="shared" si="27"/>
        <v>0</v>
      </c>
      <c r="AP36">
        <f t="shared" si="27"/>
        <v>-0.59171813616147462</v>
      </c>
      <c r="AQ36">
        <f t="shared" si="27"/>
        <v>-156.01818671747193</v>
      </c>
      <c r="AR36">
        <f t="shared" si="27"/>
        <v>-156.6099048536334</v>
      </c>
      <c r="AS36">
        <f t="shared" si="27"/>
        <v>1.2186297922906331</v>
      </c>
      <c r="AT36">
        <f t="shared" si="27"/>
        <v>4.1148428795506797</v>
      </c>
      <c r="AU36">
        <f t="shared" si="23"/>
        <v>-151.2764321817921</v>
      </c>
      <c r="AW36">
        <v>33</v>
      </c>
      <c r="AX36">
        <f>IF(Z36&gt;0, (R36*SUMPRODUCT(K36:$K$98, X36:$X$98)-K36*$AZ$3)/Z36, 0)</f>
        <v>2432.1056089730569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1000000</v>
      </c>
      <c r="S37">
        <f t="shared" si="1"/>
        <v>2416.870267168611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1544.1006551862029</v>
      </c>
      <c r="AC37">
        <f t="shared" si="2"/>
        <v>1508.5422282646532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-4361.6320954907824</v>
      </c>
      <c r="AI37">
        <f t="shared" si="25"/>
        <v>-4377.2363901105336</v>
      </c>
      <c r="AJ37">
        <f t="shared" si="7"/>
        <v>35.558426921549653</v>
      </c>
      <c r="AK37">
        <f t="shared" si="22"/>
        <v>108.08704586303421</v>
      </c>
      <c r="AL37">
        <f t="shared" si="26"/>
        <v>-4233.5909173259497</v>
      </c>
      <c r="AN37">
        <f t="shared" si="27"/>
        <v>0</v>
      </c>
      <c r="AO37">
        <f t="shared" si="27"/>
        <v>0</v>
      </c>
      <c r="AP37">
        <f t="shared" si="27"/>
        <v>-0.51940701740043249</v>
      </c>
      <c r="AQ37">
        <f t="shared" si="27"/>
        <v>-145.18197540626514</v>
      </c>
      <c r="AR37">
        <f t="shared" si="27"/>
        <v>-145.70138242366556</v>
      </c>
      <c r="AS37">
        <f t="shared" si="27"/>
        <v>1.1836034194968033</v>
      </c>
      <c r="AT37">
        <f t="shared" si="27"/>
        <v>3.5978024947235134</v>
      </c>
      <c r="AU37">
        <f t="shared" si="23"/>
        <v>-140.91997650944523</v>
      </c>
      <c r="AW37">
        <v>34</v>
      </c>
      <c r="AX37">
        <f>IF(Z37&gt;0, (R37*SUMPRODUCT(K37:$K$98, X37:$X$98)-K37*$AZ$3)/Z37, 0)</f>
        <v>2416.870267168611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1000000</v>
      </c>
      <c r="S38">
        <f t="shared" si="1"/>
        <v>2398.0866257813536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1508.5422282646532</v>
      </c>
      <c r="AC38">
        <f t="shared" si="2"/>
        <v>1470.913609819032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-4560.3938012730096</v>
      </c>
      <c r="AI38">
        <f t="shared" si="25"/>
        <v>-4575.7280431015315</v>
      </c>
      <c r="AJ38">
        <f t="shared" si="7"/>
        <v>37.628618445621214</v>
      </c>
      <c r="AK38">
        <f t="shared" si="22"/>
        <v>105.59795597852573</v>
      </c>
      <c r="AL38">
        <f t="shared" si="26"/>
        <v>-4432.5014686773848</v>
      </c>
      <c r="AN38">
        <f t="shared" si="27"/>
        <v>0</v>
      </c>
      <c r="AO38">
        <f t="shared" si="27"/>
        <v>0</v>
      </c>
      <c r="AP38">
        <f t="shared" si="27"/>
        <v>-0.4557303549127778</v>
      </c>
      <c r="AQ38">
        <f t="shared" si="27"/>
        <v>-135.53391871846389</v>
      </c>
      <c r="AR38">
        <f t="shared" si="27"/>
        <v>-135.98964907337668</v>
      </c>
      <c r="AS38">
        <f t="shared" si="27"/>
        <v>1.118314412337218</v>
      </c>
      <c r="AT38">
        <f t="shared" si="27"/>
        <v>3.1383484422845869</v>
      </c>
      <c r="AU38">
        <f t="shared" si="23"/>
        <v>-131.73298621875486</v>
      </c>
      <c r="AW38">
        <v>35</v>
      </c>
      <c r="AX38">
        <f>IF(Z38&gt;0, (R38*SUMPRODUCT(K38:$K$98, X38:$X$98)-K38*$AZ$3)/Z38, 0)</f>
        <v>2398.0866257813536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1000000</v>
      </c>
      <c r="S39">
        <f t="shared" si="1"/>
        <v>2375.9684699392037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1470.913609819032</v>
      </c>
      <c r="AC39">
        <f t="shared" si="2"/>
        <v>1431.409474101144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-4782.9168628671305</v>
      </c>
      <c r="AI39">
        <f t="shared" si="25"/>
        <v>-4797.9781893557956</v>
      </c>
      <c r="AJ39">
        <f t="shared" si="7"/>
        <v>39.504135717887948</v>
      </c>
      <c r="AK39">
        <f t="shared" si="22"/>
        <v>102.96395268733225</v>
      </c>
      <c r="AL39">
        <f t="shared" si="26"/>
        <v>-4655.5101009505752</v>
      </c>
      <c r="AN39">
        <f t="shared" si="27"/>
        <v>0</v>
      </c>
      <c r="AO39">
        <f t="shared" si="27"/>
        <v>0</v>
      </c>
      <c r="AP39">
        <f t="shared" si="27"/>
        <v>-0.39966015175228659</v>
      </c>
      <c r="AQ39">
        <f t="shared" si="27"/>
        <v>-126.91719289603289</v>
      </c>
      <c r="AR39">
        <f t="shared" si="27"/>
        <v>-127.31685304778517</v>
      </c>
      <c r="AS39">
        <f t="shared" si="27"/>
        <v>1.0482628397794773</v>
      </c>
      <c r="AT39">
        <f t="shared" si="27"/>
        <v>2.7322021726973049</v>
      </c>
      <c r="AU39">
        <f t="shared" si="23"/>
        <v>-123.53638803530838</v>
      </c>
      <c r="AW39">
        <v>36</v>
      </c>
      <c r="AX39">
        <f>IF(Z39&gt;0, (R39*SUMPRODUCT(K39:$K$98, X39:$X$98)-K39*$AZ$3)/Z39, 0)</f>
        <v>2375.9684699392037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1000000</v>
      </c>
      <c r="S40">
        <f t="shared" si="1"/>
        <v>2350.7823152773753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1431.409474101144</v>
      </c>
      <c r="AC40">
        <f t="shared" si="2"/>
        <v>1390.233158884196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-5036.8250705720156</v>
      </c>
      <c r="AI40">
        <f t="shared" si="25"/>
        <v>-5051.6098631690302</v>
      </c>
      <c r="AJ40">
        <f t="shared" si="7"/>
        <v>41.176315216948069</v>
      </c>
      <c r="AK40">
        <f t="shared" si="22"/>
        <v>100.19866318708009</v>
      </c>
      <c r="AL40">
        <f t="shared" si="26"/>
        <v>-4910.2348847650019</v>
      </c>
      <c r="AN40">
        <f t="shared" si="27"/>
        <v>0</v>
      </c>
      <c r="AO40">
        <f t="shared" si="27"/>
        <v>0</v>
      </c>
      <c r="AP40">
        <f t="shared" si="27"/>
        <v>-0.35028766137965589</v>
      </c>
      <c r="AQ40">
        <f t="shared" si="27"/>
        <v>-119.33462462675315</v>
      </c>
      <c r="AR40">
        <f t="shared" si="27"/>
        <v>-119.68491228813282</v>
      </c>
      <c r="AS40">
        <f t="shared" si="27"/>
        <v>0.97556695955877659</v>
      </c>
      <c r="AT40">
        <f t="shared" si="27"/>
        <v>2.3739497981363757</v>
      </c>
      <c r="AU40">
        <f t="shared" si="23"/>
        <v>-116.33539553043767</v>
      </c>
      <c r="AW40">
        <v>37</v>
      </c>
      <c r="AX40">
        <f>IF(Z40&gt;0, (R40*SUMPRODUCT(K40:$K$98, X40:$X$98)-K40*$AZ$3)/Z40, 0)</f>
        <v>2350.7823152773753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1000000</v>
      </c>
      <c r="S41">
        <f t="shared" si="1"/>
        <v>2322.5960735056146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1390.233158884196</v>
      </c>
      <c r="AC41">
        <f t="shared" si="2"/>
        <v>1347.4528893280547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-5328.3132855310005</v>
      </c>
      <c r="AI41">
        <f t="shared" si="25"/>
        <v>-5342.8170223699062</v>
      </c>
      <c r="AJ41">
        <f t="shared" si="7"/>
        <v>42.78026955614132</v>
      </c>
      <c r="AK41">
        <f t="shared" si="22"/>
        <v>97.316321121893722</v>
      </c>
      <c r="AL41">
        <f t="shared" si="26"/>
        <v>-5202.7204316918715</v>
      </c>
      <c r="AN41">
        <f t="shared" si="27"/>
        <v>0</v>
      </c>
      <c r="AO41">
        <f t="shared" si="27"/>
        <v>0</v>
      </c>
      <c r="AP41">
        <f t="shared" si="27"/>
        <v>-0.30681139959651832</v>
      </c>
      <c r="AQ41">
        <f t="shared" si="27"/>
        <v>-112.71490063424378</v>
      </c>
      <c r="AR41">
        <f t="shared" si="27"/>
        <v>-113.02171203384029</v>
      </c>
      <c r="AS41">
        <f t="shared" si="27"/>
        <v>0.90497190644188863</v>
      </c>
      <c r="AT41">
        <f t="shared" si="27"/>
        <v>2.0586250990779118</v>
      </c>
      <c r="AU41">
        <f t="shared" si="23"/>
        <v>-110.0581150283205</v>
      </c>
      <c r="AW41">
        <v>38</v>
      </c>
      <c r="AX41">
        <f>IF(Z41&gt;0, (R41*SUMPRODUCT(K41:$K$98, X41:$X$98)-K41*$AZ$3)/Z41, 0)</f>
        <v>2322.5960735056146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1000000</v>
      </c>
      <c r="S42">
        <f t="shared" si="1"/>
        <v>2291.4015000197924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1347.4528893280547</v>
      </c>
      <c r="AC42">
        <f t="shared" si="2"/>
        <v>1303.0900914354277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-5661.0457693596218</v>
      </c>
      <c r="AI42">
        <f t="shared" si="25"/>
        <v>-5675.2629426859048</v>
      </c>
      <c r="AJ42">
        <f t="shared" si="7"/>
        <v>44.362797892626986</v>
      </c>
      <c r="AK42">
        <f t="shared" si="22"/>
        <v>94.321702252963831</v>
      </c>
      <c r="AL42">
        <f t="shared" si="26"/>
        <v>-5536.5784425403144</v>
      </c>
      <c r="AN42">
        <f t="shared" si="27"/>
        <v>0</v>
      </c>
      <c r="AO42">
        <f t="shared" si="27"/>
        <v>0</v>
      </c>
      <c r="AP42">
        <f t="shared" si="27"/>
        <v>-0.26852629275279249</v>
      </c>
      <c r="AQ42">
        <f t="shared" si="27"/>
        <v>-106.92277562233794</v>
      </c>
      <c r="AR42">
        <f t="shared" si="27"/>
        <v>-107.19130191509073</v>
      </c>
      <c r="AS42">
        <f t="shared" si="27"/>
        <v>0.83790057143259145</v>
      </c>
      <c r="AT42">
        <f t="shared" si="27"/>
        <v>1.7814973800240888</v>
      </c>
      <c r="AU42">
        <f t="shared" si="23"/>
        <v>-104.57190396363406</v>
      </c>
      <c r="AW42">
        <v>39</v>
      </c>
      <c r="AX42">
        <f>IF(Z42&gt;0, (R42*SUMPRODUCT(K42:$K$98, X42:$X$98)-K42*$AZ$3)/Z42, 0)</f>
        <v>2291.4015000197924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1000000</v>
      </c>
      <c r="S43">
        <f t="shared" si="1"/>
        <v>2257.3143253858839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1303.0900914354277</v>
      </c>
      <c r="AC43">
        <f t="shared" si="2"/>
        <v>1257.1959789752486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-6056.8126915755083</v>
      </c>
      <c r="AI43">
        <f t="shared" si="25"/>
        <v>-6070.7362728512389</v>
      </c>
      <c r="AJ43">
        <f t="shared" si="7"/>
        <v>45.894112460179031</v>
      </c>
      <c r="AK43">
        <f t="shared" si="22"/>
        <v>91.216306400479951</v>
      </c>
      <c r="AL43">
        <f t="shared" si="26"/>
        <v>-5933.6258539905803</v>
      </c>
      <c r="AN43">
        <f t="shared" si="27"/>
        <v>0</v>
      </c>
      <c r="AO43">
        <f t="shared" si="27"/>
        <v>0</v>
      </c>
      <c r="AP43">
        <f t="shared" si="27"/>
        <v>-0.23480453985421651</v>
      </c>
      <c r="AQ43">
        <f t="shared" si="27"/>
        <v>-102.14089959078775</v>
      </c>
      <c r="AR43">
        <f t="shared" si="27"/>
        <v>-102.37570413064196</v>
      </c>
      <c r="AS43">
        <f t="shared" si="27"/>
        <v>0.77394929830397374</v>
      </c>
      <c r="AT43">
        <f t="shared" si="27"/>
        <v>1.5382538750212564</v>
      </c>
      <c r="AU43">
        <f t="shared" si="23"/>
        <v>-100.06350095731673</v>
      </c>
      <c r="AW43">
        <v>40</v>
      </c>
      <c r="AX43">
        <f>IF(Z43&gt;0, (R43*SUMPRODUCT(K43:$K$98, X43:$X$98)-K43*$AZ$3)/Z43, 0)</f>
        <v>2257.3143253858839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1000000</v>
      </c>
      <c r="S44">
        <f t="shared" si="1"/>
        <v>2219.8790033726427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1257.1959789752486</v>
      </c>
      <c r="AC44">
        <f t="shared" si="2"/>
        <v>1209.5449572078167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-6504.0506756526256</v>
      </c>
      <c r="AI44">
        <f t="shared" si="25"/>
        <v>-6517.6724198487072</v>
      </c>
      <c r="AJ44">
        <f t="shared" si="7"/>
        <v>47.651021767431985</v>
      </c>
      <c r="AK44">
        <f t="shared" si="22"/>
        <v>88.003718528267413</v>
      </c>
      <c r="AL44">
        <f t="shared" si="26"/>
        <v>-6382.0176795530078</v>
      </c>
      <c r="AN44">
        <f t="shared" si="27"/>
        <v>0</v>
      </c>
      <c r="AO44">
        <f t="shared" si="27"/>
        <v>0</v>
      </c>
      <c r="AP44">
        <f t="shared" si="27"/>
        <v>-0.20510215948920307</v>
      </c>
      <c r="AQ44">
        <f t="shared" si="27"/>
        <v>-97.931279563102223</v>
      </c>
      <c r="AR44">
        <f t="shared" si="27"/>
        <v>-98.136381722591423</v>
      </c>
      <c r="AS44">
        <f t="shared" si="27"/>
        <v>0.71747988551851272</v>
      </c>
      <c r="AT44">
        <f t="shared" si="27"/>
        <v>1.3250691286964091</v>
      </c>
      <c r="AU44">
        <f t="shared" si="23"/>
        <v>-96.093832708376496</v>
      </c>
      <c r="AW44">
        <v>41</v>
      </c>
      <c r="AX44">
        <f>IF(Z44&gt;0, (R44*SUMPRODUCT(K44:$K$98, X44:$X$98)-K44*$AZ$3)/Z44, 0)</f>
        <v>2219.8790033726427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1000000</v>
      </c>
      <c r="S45">
        <f t="shared" si="1"/>
        <v>2179.2532132469287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1209.5449572078167</v>
      </c>
      <c r="AC45">
        <f t="shared" si="2"/>
        <v>1160.2653542727107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-7006.8710163202404</v>
      </c>
      <c r="AI45">
        <f t="shared" si="25"/>
        <v>-7020.1813712989533</v>
      </c>
      <c r="AJ45">
        <f t="shared" si="7"/>
        <v>49.279602935105913</v>
      </c>
      <c r="AK45">
        <f t="shared" si="22"/>
        <v>84.66814700454718</v>
      </c>
      <c r="AL45">
        <f t="shared" si="26"/>
        <v>-6886.2336213593007</v>
      </c>
      <c r="AN45">
        <f t="shared" si="27"/>
        <v>0</v>
      </c>
      <c r="AO45">
        <f t="shared" si="27"/>
        <v>0</v>
      </c>
      <c r="AP45">
        <f t="shared" si="27"/>
        <v>-0.17894069836356341</v>
      </c>
      <c r="AQ45">
        <f t="shared" si="27"/>
        <v>-94.198418825714839</v>
      </c>
      <c r="AR45">
        <f t="shared" si="27"/>
        <v>-94.3773595240784</v>
      </c>
      <c r="AS45">
        <f t="shared" si="27"/>
        <v>0.66250123143894812</v>
      </c>
      <c r="AT45">
        <f t="shared" si="27"/>
        <v>1.1382549434911724</v>
      </c>
      <c r="AU45">
        <f t="shared" si="23"/>
        <v>-92.576603349148286</v>
      </c>
      <c r="AW45">
        <v>42</v>
      </c>
      <c r="AX45">
        <f>IF(Z45&gt;0, (R45*SUMPRODUCT(K45:$K$98, X45:$X$98)-K45*$AZ$3)/Z45, 0)</f>
        <v>2179.2532132469287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1000000</v>
      </c>
      <c r="S46">
        <f t="shared" si="1"/>
        <v>2135.6485774559437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1160.2653542727107</v>
      </c>
      <c r="AC46">
        <f t="shared" si="2"/>
        <v>1109.5059324362785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-7572.9679934463502</v>
      </c>
      <c r="AI46">
        <f t="shared" si="25"/>
        <v>-7585.9559206754402</v>
      </c>
      <c r="AJ46">
        <f t="shared" si="7"/>
        <v>50.759421836432239</v>
      </c>
      <c r="AK46">
        <f t="shared" si="22"/>
        <v>81.218574799089765</v>
      </c>
      <c r="AL46">
        <f t="shared" si="26"/>
        <v>-7453.9779240399184</v>
      </c>
      <c r="AN46">
        <f t="shared" si="27"/>
        <v>0</v>
      </c>
      <c r="AO46">
        <f t="shared" si="27"/>
        <v>0</v>
      </c>
      <c r="AP46">
        <f t="shared" si="27"/>
        <v>-0.15589827648589691</v>
      </c>
      <c r="AQ46">
        <f t="shared" si="27"/>
        <v>-90.900775561543114</v>
      </c>
      <c r="AR46">
        <f t="shared" si="27"/>
        <v>-91.056673838029013</v>
      </c>
      <c r="AS46">
        <f t="shared" si="27"/>
        <v>0.60928169985403824</v>
      </c>
      <c r="AT46">
        <f t="shared" si="27"/>
        <v>0.97489272972361241</v>
      </c>
      <c r="AU46">
        <f t="shared" si="23"/>
        <v>-89.47249940845137</v>
      </c>
      <c r="AW46">
        <v>43</v>
      </c>
      <c r="AX46">
        <f>IF(Z46&gt;0, (R46*SUMPRODUCT(K46:$K$98, X46:$X$98)-K46*$AZ$3)/Z46, 0)</f>
        <v>2135.6485774559437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1000000</v>
      </c>
      <c r="S47">
        <f t="shared" si="1"/>
        <v>2089.1264701939854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1109.5059324362785</v>
      </c>
      <c r="AC47">
        <f t="shared" si="2"/>
        <v>1057.3899756151657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-8182.1556959826521</v>
      </c>
      <c r="AI47">
        <f t="shared" si="25"/>
        <v>-8194.8091900470517</v>
      </c>
      <c r="AJ47">
        <f t="shared" si="7"/>
        <v>52.115956821112832</v>
      </c>
      <c r="AK47">
        <f t="shared" si="22"/>
        <v>77.665415270539498</v>
      </c>
      <c r="AL47">
        <f t="shared" si="26"/>
        <v>-8065.0278179553989</v>
      </c>
      <c r="AN47">
        <f t="shared" si="27"/>
        <v>0</v>
      </c>
      <c r="AO47">
        <f t="shared" si="27"/>
        <v>0</v>
      </c>
      <c r="AP47">
        <f t="shared" si="27"/>
        <v>-0.13561068519972677</v>
      </c>
      <c r="AQ47">
        <f t="shared" si="27"/>
        <v>-87.690224905141761</v>
      </c>
      <c r="AR47">
        <f t="shared" si="27"/>
        <v>-87.825835590341484</v>
      </c>
      <c r="AS47">
        <f t="shared" si="27"/>
        <v>0.55853984507211096</v>
      </c>
      <c r="AT47">
        <f t="shared" si="27"/>
        <v>0.83235983101234789</v>
      </c>
      <c r="AU47">
        <f t="shared" si="23"/>
        <v>-86.434935914257025</v>
      </c>
      <c r="AW47">
        <v>44</v>
      </c>
      <c r="AX47">
        <f>IF(Z47&gt;0, (R47*SUMPRODUCT(K47:$K$98, X47:$X$98)-K47*$AZ$3)/Z47, 0)</f>
        <v>2089.1264701939854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1000000</v>
      </c>
      <c r="S48">
        <f t="shared" si="1"/>
        <v>2040.2924879735115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1057.3899756151657</v>
      </c>
      <c r="AC48">
        <f t="shared" si="2"/>
        <v>1004.3290531568375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-8830.7783532689355</v>
      </c>
      <c r="AI48">
        <f t="shared" si="25"/>
        <v>-8843.0845429338588</v>
      </c>
      <c r="AJ48">
        <f t="shared" si="7"/>
        <v>53.06092245832815</v>
      </c>
      <c r="AK48">
        <f t="shared" si="22"/>
        <v>74.0172982930616</v>
      </c>
      <c r="AL48">
        <f t="shared" si="26"/>
        <v>-8716.0063221824694</v>
      </c>
      <c r="AN48">
        <f t="shared" si="27"/>
        <v>0</v>
      </c>
      <c r="AO48">
        <f t="shared" si="27"/>
        <v>0</v>
      </c>
      <c r="AP48">
        <f t="shared" si="27"/>
        <v>-0.11775762179688935</v>
      </c>
      <c r="AQ48">
        <f t="shared" si="27"/>
        <v>-84.501497686193375</v>
      </c>
      <c r="AR48">
        <f t="shared" si="27"/>
        <v>-84.619255307990272</v>
      </c>
      <c r="AS48">
        <f t="shared" si="27"/>
        <v>0.50773864284340664</v>
      </c>
      <c r="AT48">
        <f t="shared" si="27"/>
        <v>0.70826968022973225</v>
      </c>
      <c r="AU48">
        <f t="shared" si="23"/>
        <v>-83.403246984917132</v>
      </c>
      <c r="AW48">
        <v>45</v>
      </c>
      <c r="AX48">
        <f>IF(Z48&gt;0, (R48*SUMPRODUCT(K48:$K$98, X48:$X$98)-K48*$AZ$3)/Z48, 0)</f>
        <v>2040.2924879735115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1000000</v>
      </c>
      <c r="S49">
        <f t="shared" si="1"/>
        <v>1989.7392130772505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1004.3290531568375</v>
      </c>
      <c r="AC49">
        <f t="shared" si="2"/>
        <v>950.74657551244138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-9500.3941732438107</v>
      </c>
      <c r="AI49">
        <f t="shared" si="25"/>
        <v>-9512.339791157754</v>
      </c>
      <c r="AJ49">
        <f t="shared" si="7"/>
        <v>53.582477644396135</v>
      </c>
      <c r="AK49">
        <f t="shared" si="22"/>
        <v>70.303033720978632</v>
      </c>
      <c r="AL49">
        <f t="shared" si="26"/>
        <v>-9388.4542797923787</v>
      </c>
      <c r="AN49">
        <f t="shared" si="27"/>
        <v>0</v>
      </c>
      <c r="AO49">
        <f t="shared" si="27"/>
        <v>0</v>
      </c>
      <c r="AP49">
        <f t="shared" si="27"/>
        <v>-0.10206010688392553</v>
      </c>
      <c r="AQ49">
        <f t="shared" si="27"/>
        <v>-81.168781032995071</v>
      </c>
      <c r="AR49">
        <f t="shared" si="27"/>
        <v>-81.270841139878996</v>
      </c>
      <c r="AS49">
        <f t="shared" si="27"/>
        <v>0.45779409946717464</v>
      </c>
      <c r="AT49">
        <f t="shared" si="27"/>
        <v>0.60064997788454799</v>
      </c>
      <c r="AU49">
        <f t="shared" si="23"/>
        <v>-80.212397062527273</v>
      </c>
      <c r="AW49">
        <v>46</v>
      </c>
      <c r="AX49">
        <f>IF(Z49&gt;0, (R49*SUMPRODUCT(K49:$K$98, X49:$X$98)-K49*$AZ$3)/Z49, 0)</f>
        <v>1989.7392130772505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1000000</v>
      </c>
      <c r="S50">
        <f t="shared" si="1"/>
        <v>1938.3861734146296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950.74657551244138</v>
      </c>
      <c r="AC50">
        <f t="shared" si="2"/>
        <v>897.18406237390843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-10195.426251744704</v>
      </c>
      <c r="AI50">
        <f t="shared" si="25"/>
        <v>-10206.997527823214</v>
      </c>
      <c r="AJ50">
        <f t="shared" si="7"/>
        <v>53.56251313853295</v>
      </c>
      <c r="AK50">
        <f t="shared" si="22"/>
        <v>66.552260285870901</v>
      </c>
      <c r="AL50">
        <f t="shared" si="26"/>
        <v>-10086.88275439881</v>
      </c>
      <c r="AN50">
        <f t="shared" si="27"/>
        <v>0</v>
      </c>
      <c r="AO50">
        <f t="shared" si="27"/>
        <v>0</v>
      </c>
      <c r="AP50">
        <f t="shared" si="27"/>
        <v>-8.8269493007505348E-2</v>
      </c>
      <c r="AQ50">
        <f t="shared" si="27"/>
        <v>-77.774058810009834</v>
      </c>
      <c r="AR50">
        <f t="shared" si="27"/>
        <v>-77.862328303017335</v>
      </c>
      <c r="AS50">
        <f t="shared" si="27"/>
        <v>0.4085924358616505</v>
      </c>
      <c r="AT50">
        <f t="shared" si="27"/>
        <v>0.50768249189450509</v>
      </c>
      <c r="AU50">
        <f t="shared" si="23"/>
        <v>-76.946053375261172</v>
      </c>
      <c r="AW50">
        <v>47</v>
      </c>
      <c r="AX50">
        <f>IF(Z50&gt;0, (R50*SUMPRODUCT(K50:$K$98, X50:$X$98)-K50*$AZ$3)/Z50, 0)</f>
        <v>1938.3861734146296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1000000</v>
      </c>
      <c r="S51">
        <f t="shared" si="1"/>
        <v>1887.0655746959364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897.18406237390843</v>
      </c>
      <c r="AC51">
        <f t="shared" si="2"/>
        <v>844.05845704109629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-10936.297212340518</v>
      </c>
      <c r="AI51">
        <f t="shared" si="25"/>
        <v>-10947.479368227934</v>
      </c>
      <c r="AJ51">
        <f t="shared" si="7"/>
        <v>53.125605332812142</v>
      </c>
      <c r="AK51">
        <f t="shared" si="22"/>
        <v>62.802884366173593</v>
      </c>
      <c r="AL51">
        <f t="shared" si="26"/>
        <v>-10831.550878528948</v>
      </c>
      <c r="AN51">
        <f t="shared" si="27"/>
        <v>0</v>
      </c>
      <c r="AO51">
        <f t="shared" si="27"/>
        <v>0</v>
      </c>
      <c r="AP51">
        <f t="shared" si="27"/>
        <v>-7.6161746816006015E-2</v>
      </c>
      <c r="AQ51">
        <f t="shared" si="27"/>
        <v>-74.487201553697815</v>
      </c>
      <c r="AR51">
        <f t="shared" si="27"/>
        <v>-74.563363300513814</v>
      </c>
      <c r="AS51">
        <f t="shared" si="27"/>
        <v>0.36183889256613305</v>
      </c>
      <c r="AT51">
        <f t="shared" si="27"/>
        <v>0.42775091195016918</v>
      </c>
      <c r="AU51">
        <f t="shared" si="23"/>
        <v>-73.773773495997503</v>
      </c>
      <c r="AW51">
        <v>48</v>
      </c>
      <c r="AX51">
        <f>IF(Z51&gt;0, (R51*SUMPRODUCT(K51:$K$98, X51:$X$98)-K51*$AZ$3)/Z51, 0)</f>
        <v>1887.0655746959364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1000000</v>
      </c>
      <c r="S52">
        <f t="shared" si="1"/>
        <v>1836.2135278790599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844.05845704109629</v>
      </c>
      <c r="AC52">
        <f t="shared" si="2"/>
        <v>791.57880323489712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-11720.370494441175</v>
      </c>
      <c r="AI52">
        <f t="shared" si="25"/>
        <v>-11731.147819507356</v>
      </c>
      <c r="AJ52">
        <f t="shared" si="7"/>
        <v>52.479653806199167</v>
      </c>
      <c r="AK52">
        <f t="shared" si="22"/>
        <v>59.084091992876743</v>
      </c>
      <c r="AL52">
        <f t="shared" si="26"/>
        <v>-11619.584073708282</v>
      </c>
      <c r="AN52">
        <f t="shared" si="27"/>
        <v>0</v>
      </c>
      <c r="AO52">
        <f t="shared" si="27"/>
        <v>0</v>
      </c>
      <c r="AP52">
        <f t="shared" si="27"/>
        <v>-6.5539679540429746E-2</v>
      </c>
      <c r="AQ52">
        <f t="shared" si="27"/>
        <v>-71.274580805879836</v>
      </c>
      <c r="AR52">
        <f t="shared" si="27"/>
        <v>-71.340120485420272</v>
      </c>
      <c r="AS52">
        <f t="shared" si="27"/>
        <v>0.3191422427856353</v>
      </c>
      <c r="AT52">
        <f t="shared" si="27"/>
        <v>0.35930552631298202</v>
      </c>
      <c r="AU52">
        <f t="shared" si="23"/>
        <v>-70.661672716321661</v>
      </c>
      <c r="AW52">
        <v>49</v>
      </c>
      <c r="AX52">
        <f>IF(Z52&gt;0, (R52*SUMPRODUCT(K52:$K$98, X52:$X$98)-K52*$AZ$3)/Z52, 0)</f>
        <v>1836.2135278790599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1000000</v>
      </c>
      <c r="S53">
        <f t="shared" si="1"/>
        <v>1786.3197935673725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791.57880323489712</v>
      </c>
      <c r="AC53">
        <f t="shared" si="2"/>
        <v>739.95381863214106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-12548.394364096217</v>
      </c>
      <c r="AI53">
        <f t="shared" si="25"/>
        <v>-12558.750206052635</v>
      </c>
      <c r="AJ53">
        <f t="shared" si="7"/>
        <v>51.624984602756058</v>
      </c>
      <c r="AK53">
        <f t="shared" si="22"/>
        <v>55.410516226442802</v>
      </c>
      <c r="AL53">
        <f t="shared" si="26"/>
        <v>-12451.714705223436</v>
      </c>
      <c r="AN53">
        <f t="shared" si="27"/>
        <v>0</v>
      </c>
      <c r="AO53">
        <f t="shared" si="27"/>
        <v>0</v>
      </c>
      <c r="AP53">
        <f t="shared" si="27"/>
        <v>-5.6229046949684044E-2</v>
      </c>
      <c r="AQ53">
        <f t="shared" si="27"/>
        <v>-68.13393433497572</v>
      </c>
      <c r="AR53">
        <f t="shared" si="27"/>
        <v>-68.190163381925416</v>
      </c>
      <c r="AS53">
        <f t="shared" si="27"/>
        <v>0.28030783930671049</v>
      </c>
      <c r="AT53">
        <f t="shared" si="27"/>
        <v>0.30086211546248887</v>
      </c>
      <c r="AU53">
        <f t="shared" si="23"/>
        <v>-67.608993427156207</v>
      </c>
      <c r="AW53">
        <v>50</v>
      </c>
      <c r="AX53">
        <f>IF(Z53&gt;0, (R53*SUMPRODUCT(K53:$K$98, X53:$X$98)-K53*$AZ$3)/Z53, 0)</f>
        <v>1786.3197935673725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1000000</v>
      </c>
      <c r="S54">
        <f t="shared" si="1"/>
        <v>1737.5968040911055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739.95381863214106</v>
      </c>
      <c r="AC54">
        <f t="shared" si="2"/>
        <v>689.36416662138265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-13357.090468191433</v>
      </c>
      <c r="AI54">
        <f t="shared" si="25"/>
        <v>-13367.00882446658</v>
      </c>
      <c r="AJ54">
        <f t="shared" si="7"/>
        <v>50.589652010758414</v>
      </c>
      <c r="AK54">
        <f t="shared" si="22"/>
        <v>51.796767304249876</v>
      </c>
      <c r="AL54">
        <f t="shared" si="26"/>
        <v>-13264.622405151573</v>
      </c>
      <c r="AN54">
        <f t="shared" si="27"/>
        <v>0</v>
      </c>
      <c r="AO54">
        <f t="shared" si="27"/>
        <v>0</v>
      </c>
      <c r="AP54">
        <f t="shared" si="27"/>
        <v>-4.8083601628476261E-2</v>
      </c>
      <c r="AQ54">
        <f t="shared" si="27"/>
        <v>-64.754380581920998</v>
      </c>
      <c r="AR54">
        <f t="shared" si="27"/>
        <v>-64.802464183549475</v>
      </c>
      <c r="AS54">
        <f t="shared" si="27"/>
        <v>0.24525562566285114</v>
      </c>
      <c r="AT54">
        <f t="shared" si="27"/>
        <v>0.25110764884912423</v>
      </c>
      <c r="AU54">
        <f t="shared" si="23"/>
        <v>-64.306100909037497</v>
      </c>
      <c r="AW54">
        <v>51</v>
      </c>
      <c r="AX54">
        <f>IF(Z54&gt;0, (R54*SUMPRODUCT(K54:$K$98, X54:$X$98)-K54*$AZ$3)/Z54, 0)</f>
        <v>1737.5968040911055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1000000</v>
      </c>
      <c r="S55">
        <f t="shared" si="1"/>
        <v>1690.8337559541728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689.36416662138265</v>
      </c>
      <c r="AC55">
        <f t="shared" si="2"/>
        <v>640.27432382894153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-14093.179293190376</v>
      </c>
      <c r="AI55">
        <f t="shared" si="25"/>
        <v>-14102.646136420444</v>
      </c>
      <c r="AJ55">
        <f t="shared" si="7"/>
        <v>49.089842792441118</v>
      </c>
      <c r="AK55">
        <f t="shared" si="22"/>
        <v>48.255491663496791</v>
      </c>
      <c r="AL55">
        <f t="shared" si="26"/>
        <v>-14005.300801964508</v>
      </c>
      <c r="AN55">
        <f t="shared" si="27"/>
        <v>0</v>
      </c>
      <c r="AO55">
        <f t="shared" si="27"/>
        <v>0</v>
      </c>
      <c r="AP55">
        <f t="shared" si="27"/>
        <v>-4.097740466604248E-2</v>
      </c>
      <c r="AQ55">
        <f t="shared" si="27"/>
        <v>-61.002585222282669</v>
      </c>
      <c r="AR55">
        <f t="shared" si="27"/>
        <v>-61.043562626948713</v>
      </c>
      <c r="AS55">
        <f t="shared" si="27"/>
        <v>0.21248628547153298</v>
      </c>
      <c r="AT55">
        <f t="shared" si="27"/>
        <v>0.20887478129707557</v>
      </c>
      <c r="AU55">
        <f t="shared" si="23"/>
        <v>-60.622201560180109</v>
      </c>
      <c r="AW55">
        <v>52</v>
      </c>
      <c r="AX55">
        <f>IF(Z55&gt;0, (R55*SUMPRODUCT(K55:$K$98, X55:$X$98)-K55*$AZ$3)/Z55, 0)</f>
        <v>1690.8337559541728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1000000</v>
      </c>
      <c r="S56">
        <f t="shared" si="1"/>
        <v>1663.2251577695167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640.27432382894153</v>
      </c>
      <c r="AC56">
        <f t="shared" si="2"/>
        <v>593.25793306155174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-18195.698317460417</v>
      </c>
      <c r="AI56">
        <f t="shared" si="25"/>
        <v>-18204.615599800247</v>
      </c>
      <c r="AJ56">
        <f t="shared" si="7"/>
        <v>47.016390767389794</v>
      </c>
      <c r="AK56">
        <f t="shared" si="22"/>
        <v>44.819202668025909</v>
      </c>
      <c r="AL56">
        <f t="shared" si="26"/>
        <v>-18112.780006364832</v>
      </c>
      <c r="AN56">
        <f t="shared" si="27"/>
        <v>0</v>
      </c>
      <c r="AO56">
        <f t="shared" si="27"/>
        <v>0</v>
      </c>
      <c r="AP56">
        <f t="shared" si="27"/>
        <v>-3.4463053809442735E-2</v>
      </c>
      <c r="AQ56">
        <f t="shared" si="27"/>
        <v>-70.321798314506623</v>
      </c>
      <c r="AR56">
        <f t="shared" si="27"/>
        <v>-70.356261368316069</v>
      </c>
      <c r="AS56">
        <f t="shared" si="27"/>
        <v>0.18170652707776236</v>
      </c>
      <c r="AT56">
        <f t="shared" si="27"/>
        <v>0.17321494760184664</v>
      </c>
      <c r="AU56">
        <f t="shared" si="23"/>
        <v>-70.001339893636455</v>
      </c>
      <c r="AW56">
        <v>53</v>
      </c>
      <c r="AX56">
        <f>IF(Z56&gt;0, (R56*SUMPRODUCT(K56:$K$98, X56:$X$98)-K56*$AZ$3)/Z56, 0)</f>
        <v>1663.2251577695167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1000000</v>
      </c>
      <c r="S57">
        <f t="shared" si="1"/>
        <v>1616.8229989309593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593.25793306155174</v>
      </c>
      <c r="AC57">
        <f t="shared" si="2"/>
        <v>535.42380836748498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-21966.419197344941</v>
      </c>
      <c r="AI57">
        <f t="shared" si="25"/>
        <v>-21974.698146381441</v>
      </c>
      <c r="AJ57">
        <f t="shared" si="7"/>
        <v>57.834124694066759</v>
      </c>
      <c r="AK57">
        <f t="shared" si="22"/>
        <v>41.528055314308624</v>
      </c>
      <c r="AL57">
        <f t="shared" si="26"/>
        <v>-21875.335966373066</v>
      </c>
      <c r="AN57">
        <f t="shared" si="27"/>
        <v>0</v>
      </c>
      <c r="AO57">
        <f t="shared" si="27"/>
        <v>0</v>
      </c>
      <c r="AP57">
        <f t="shared" si="27"/>
        <v>-2.8567907244731468E-2</v>
      </c>
      <c r="AQ57">
        <f t="shared" si="27"/>
        <v>-75.798827044609212</v>
      </c>
      <c r="AR57">
        <f t="shared" si="27"/>
        <v>-75.827394951853947</v>
      </c>
      <c r="AS57">
        <f t="shared" si="27"/>
        <v>0.19956638246673308</v>
      </c>
      <c r="AT57">
        <f t="shared" si="27"/>
        <v>0.14329954527357433</v>
      </c>
      <c r="AU57">
        <f t="shared" si="23"/>
        <v>-75.484529024113641</v>
      </c>
      <c r="AW57">
        <v>54</v>
      </c>
      <c r="AX57">
        <f>IF(Z57&gt;0, (R57*SUMPRODUCT(K57:$K$98, X57:$X$98)-K57*$AZ$3)/Z57, 0)</f>
        <v>1616.8229989309593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1000000</v>
      </c>
      <c r="S58">
        <f t="shared" si="1"/>
        <v>1556.2064758687195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535.42380836748498</v>
      </c>
      <c r="AC58">
        <f t="shared" si="2"/>
        <v>470.77468991255438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-25332.096490120723</v>
      </c>
      <c r="AI58">
        <f t="shared" si="25"/>
        <v>-25339.659347254601</v>
      </c>
      <c r="AJ58">
        <f t="shared" si="7"/>
        <v>64.649118454930601</v>
      </c>
      <c r="AK58">
        <f t="shared" si="22"/>
        <v>37.479666585723955</v>
      </c>
      <c r="AL58">
        <f t="shared" si="26"/>
        <v>-25237.530562213946</v>
      </c>
      <c r="AN58">
        <f t="shared" si="27"/>
        <v>0</v>
      </c>
      <c r="AO58">
        <f t="shared" si="27"/>
        <v>0</v>
      </c>
      <c r="AP58">
        <f t="shared" si="27"/>
        <v>-2.3300813924197802E-2</v>
      </c>
      <c r="AQ58">
        <f t="shared" si="27"/>
        <v>-78.047020613664785</v>
      </c>
      <c r="AR58">
        <f t="shared" si="27"/>
        <v>-78.070321427588979</v>
      </c>
      <c r="AS58">
        <f t="shared" si="27"/>
        <v>0.19918095143349029</v>
      </c>
      <c r="AT58">
        <f t="shared" si="27"/>
        <v>0.11547312366152054</v>
      </c>
      <c r="AU58">
        <f t="shared" si="23"/>
        <v>-77.755667352493973</v>
      </c>
      <c r="AW58">
        <v>55</v>
      </c>
      <c r="AX58">
        <f>IF(Z58&gt;0, (R58*SUMPRODUCT(K58:$K$98, X58:$X$98)-K58*$AZ$3)/Z58, 0)</f>
        <v>1556.2064758687195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1000000</v>
      </c>
      <c r="S59">
        <f t="shared" si="1"/>
        <v>1483.9457998095904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470.77468991255438</v>
      </c>
      <c r="AC59">
        <f t="shared" si="2"/>
        <v>402.68276625395993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-28129.658681123929</v>
      </c>
      <c r="AI59">
        <f t="shared" si="25"/>
        <v>-28136.442668219443</v>
      </c>
      <c r="AJ59">
        <f t="shared" si="7"/>
        <v>68.091923658594453</v>
      </c>
      <c r="AK59">
        <f t="shared" si="22"/>
        <v>32.954228293878806</v>
      </c>
      <c r="AL59">
        <f t="shared" si="26"/>
        <v>-28035.39651626697</v>
      </c>
      <c r="AN59">
        <f t="shared" si="27"/>
        <v>0</v>
      </c>
      <c r="AO59">
        <f t="shared" si="27"/>
        <v>0</v>
      </c>
      <c r="AP59">
        <f t="shared" si="27"/>
        <v>-1.8661742203950494E-2</v>
      </c>
      <c r="AQ59">
        <f t="shared" si="27"/>
        <v>-77.380518447545143</v>
      </c>
      <c r="AR59">
        <f t="shared" si="27"/>
        <v>-77.399180189749089</v>
      </c>
      <c r="AS59">
        <f t="shared" si="27"/>
        <v>0.18731078163875464</v>
      </c>
      <c r="AT59">
        <f t="shared" si="27"/>
        <v>9.0652193804621611E-2</v>
      </c>
      <c r="AU59">
        <f t="shared" si="23"/>
        <v>-77.121217214305716</v>
      </c>
      <c r="AW59">
        <v>56</v>
      </c>
      <c r="AX59">
        <f>IF(Z59&gt;0, (R59*SUMPRODUCT(K59:$K$98, X59:$X$98)-K59*$AZ$3)/Z59, 0)</f>
        <v>1483.9457998095904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1000000</v>
      </c>
      <c r="S60">
        <f t="shared" si="1"/>
        <v>1398.4701607105783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402.68276625395993</v>
      </c>
      <c r="AC60">
        <f t="shared" si="2"/>
        <v>334.19072723058451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-29677.095353727251</v>
      </c>
      <c r="AI60">
        <f t="shared" si="25"/>
        <v>-29683.069573567966</v>
      </c>
      <c r="AJ60">
        <f t="shared" si="7"/>
        <v>68.492039023375412</v>
      </c>
      <c r="AK60">
        <f t="shared" si="22"/>
        <v>28.187793637777197</v>
      </c>
      <c r="AL60">
        <f t="shared" si="26"/>
        <v>-29586.389740906812</v>
      </c>
      <c r="AN60">
        <f t="shared" si="27"/>
        <v>0</v>
      </c>
      <c r="AO60">
        <f t="shared" si="27"/>
        <v>0</v>
      </c>
      <c r="AP60">
        <f t="shared" si="27"/>
        <v>-1.4673386251785782E-2</v>
      </c>
      <c r="AQ60">
        <f t="shared" si="27"/>
        <v>-72.890434996818314</v>
      </c>
      <c r="AR60">
        <f t="shared" si="27"/>
        <v>-72.9051083830701</v>
      </c>
      <c r="AS60">
        <f t="shared" si="27"/>
        <v>0.16822449969335942</v>
      </c>
      <c r="AT60">
        <f t="shared" si="27"/>
        <v>6.9232534901704265E-2</v>
      </c>
      <c r="AU60">
        <f t="shared" si="23"/>
        <v>-72.667651348475033</v>
      </c>
      <c r="AW60">
        <v>57</v>
      </c>
      <c r="AX60">
        <f>IF(Z60&gt;0, (R60*SUMPRODUCT(K60:$K$98, X60:$X$98)-K60*$AZ$3)/Z60, 0)</f>
        <v>1398.4701607105783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1000000</v>
      </c>
      <c r="S61">
        <f t="shared" si="1"/>
        <v>1305.5945742316183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334.19072723058451</v>
      </c>
      <c r="AC61">
        <f t="shared" si="2"/>
        <v>269.23643457677485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-30361.616825033667</v>
      </c>
      <c r="AI61">
        <f t="shared" si="25"/>
        <v>-30366.772262255348</v>
      </c>
      <c r="AJ61">
        <f t="shared" si="7"/>
        <v>64.954292653809659</v>
      </c>
      <c r="AK61">
        <f t="shared" si="22"/>
        <v>23.393350906140917</v>
      </c>
      <c r="AL61">
        <f t="shared" si="26"/>
        <v>-30278.424618695397</v>
      </c>
      <c r="AN61">
        <f t="shared" si="27"/>
        <v>0</v>
      </c>
      <c r="AO61">
        <f t="shared" si="27"/>
        <v>0</v>
      </c>
      <c r="AP61">
        <f t="shared" si="27"/>
        <v>-1.130567846805239E-2</v>
      </c>
      <c r="AQ61">
        <f t="shared" si="27"/>
        <v>-66.581875180330243</v>
      </c>
      <c r="AR61">
        <f t="shared" si="27"/>
        <v>-66.593180858798291</v>
      </c>
      <c r="AS61">
        <f t="shared" si="27"/>
        <v>0.14244230242497308</v>
      </c>
      <c r="AT61">
        <f t="shared" si="27"/>
        <v>5.1300732074258129E-2</v>
      </c>
      <c r="AU61">
        <f t="shared" si="23"/>
        <v>-66.399437824299056</v>
      </c>
      <c r="AW61">
        <v>58</v>
      </c>
      <c r="AX61">
        <f>IF(Z61&gt;0, (R61*SUMPRODUCT(K61:$K$98, X61:$X$98)-K61*$AZ$3)/Z61, 0)</f>
        <v>1305.5945742316183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1000000</v>
      </c>
      <c r="S62">
        <f t="shared" si="1"/>
        <v>1204.485114362082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269.23643457677485</v>
      </c>
      <c r="AC62">
        <f t="shared" si="2"/>
        <v>209.74040077413102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-30022.48471136696</v>
      </c>
      <c r="AI62">
        <f t="shared" si="25"/>
        <v>-30026.83803209864</v>
      </c>
      <c r="AJ62">
        <f t="shared" si="7"/>
        <v>59.496033802643836</v>
      </c>
      <c r="AK62">
        <f t="shared" si="22"/>
        <v>18.846550420374243</v>
      </c>
      <c r="AL62">
        <f t="shared" si="26"/>
        <v>-29948.495447875623</v>
      </c>
      <c r="AN62">
        <f t="shared" si="27"/>
        <v>0</v>
      </c>
      <c r="AO62">
        <f t="shared" si="27"/>
        <v>0</v>
      </c>
      <c r="AP62">
        <f t="shared" si="27"/>
        <v>-8.5238101792145492E-3</v>
      </c>
      <c r="AQ62">
        <f t="shared" si="27"/>
        <v>-58.784081523270437</v>
      </c>
      <c r="AR62">
        <f t="shared" si="27"/>
        <v>-58.79260533344965</v>
      </c>
      <c r="AS62">
        <f t="shared" si="27"/>
        <v>0.11649334607011037</v>
      </c>
      <c r="AT62">
        <f t="shared" si="27"/>
        <v>3.6901581164741085E-2</v>
      </c>
      <c r="AU62">
        <f t="shared" si="23"/>
        <v>-58.639210406214801</v>
      </c>
      <c r="AW62">
        <v>59</v>
      </c>
      <c r="AX62">
        <f>IF(Z62&gt;0, (R62*SUMPRODUCT(K62:$K$98, X62:$X$98)-K62*$AZ$3)/Z62, 0)</f>
        <v>1204.485114362082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1000000</v>
      </c>
      <c r="S63">
        <f t="shared" si="1"/>
        <v>1094.4808963142355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209.74040077413102</v>
      </c>
      <c r="AC63">
        <f t="shared" si="2"/>
        <v>157.28296333808061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-28685.965439175914</v>
      </c>
      <c r="AI63">
        <f t="shared" si="25"/>
        <v>-28689.558077564299</v>
      </c>
      <c r="AJ63">
        <f t="shared" si="7"/>
        <v>52.457437436050412</v>
      </c>
      <c r="AK63">
        <f t="shared" si="22"/>
        <v>14.681828054189173</v>
      </c>
      <c r="AL63">
        <f t="shared" si="26"/>
        <v>-28622.418812074062</v>
      </c>
      <c r="AN63">
        <f t="shared" si="27"/>
        <v>0</v>
      </c>
      <c r="AO63">
        <f t="shared" si="27"/>
        <v>0</v>
      </c>
      <c r="AP63">
        <f t="shared" si="27"/>
        <v>-6.2807077862042527E-3</v>
      </c>
      <c r="AQ63">
        <f t="shared" si="27"/>
        <v>-50.149262745487064</v>
      </c>
      <c r="AR63">
        <f t="shared" si="27"/>
        <v>-50.155543453273268</v>
      </c>
      <c r="AS63">
        <f t="shared" si="27"/>
        <v>9.1706929596406001E-2</v>
      </c>
      <c r="AT63">
        <f t="shared" si="27"/>
        <v>2.5667006196279783E-2</v>
      </c>
      <c r="AU63">
        <f t="shared" si="23"/>
        <v>-50.038169517480583</v>
      </c>
      <c r="AW63">
        <v>60</v>
      </c>
      <c r="AX63">
        <f>IF(Z63&gt;0, (R63*SUMPRODUCT(K63:$K$98, X63:$X$98)-K63*$AZ$3)/Z63, 0)</f>
        <v>1094.4808963142355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1000000</v>
      </c>
      <c r="S64">
        <f t="shared" si="1"/>
        <v>975.27059615303256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157.28296333808061</v>
      </c>
      <c r="AC64">
        <f t="shared" si="2"/>
        <v>112.78248995618276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-26626.226223991707</v>
      </c>
      <c r="AI64">
        <f t="shared" si="25"/>
        <v>-26629.117280340608</v>
      </c>
      <c r="AJ64">
        <f t="shared" si="7"/>
        <v>44.500473381897848</v>
      </c>
      <c r="AK64">
        <f t="shared" si="22"/>
        <v>11.009807433665644</v>
      </c>
      <c r="AL64">
        <f t="shared" si="26"/>
        <v>-26573.606999525044</v>
      </c>
      <c r="AN64">
        <f t="shared" si="27"/>
        <v>0</v>
      </c>
      <c r="AO64">
        <f t="shared" si="27"/>
        <v>0</v>
      </c>
      <c r="AP64">
        <f t="shared" si="27"/>
        <v>-4.5126704144517983E-3</v>
      </c>
      <c r="AQ64">
        <f t="shared" si="27"/>
        <v>-41.561065862721314</v>
      </c>
      <c r="AR64">
        <f t="shared" si="27"/>
        <v>-41.565578533135763</v>
      </c>
      <c r="AS64">
        <f t="shared" si="27"/>
        <v>6.9461105362382994E-2</v>
      </c>
      <c r="AT64">
        <f t="shared" si="27"/>
        <v>1.7185286718331576E-2</v>
      </c>
      <c r="AU64">
        <f t="shared" si="23"/>
        <v>-41.478932141055047</v>
      </c>
      <c r="AW64">
        <v>61</v>
      </c>
      <c r="AX64">
        <f>IF(Z64&gt;0, (R64*SUMPRODUCT(K64:$K$98, X64:$X$98)-K64*$AZ$3)/Z64, 0)</f>
        <v>975.27059615303256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1000000</v>
      </c>
      <c r="S65">
        <f t="shared" si="1"/>
        <v>841.63161560912397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112.78248995618276</v>
      </c>
      <c r="AC65">
        <f t="shared" si="2"/>
        <v>76.264986025237462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-23870.193160013478</v>
      </c>
      <c r="AI65">
        <f t="shared" si="25"/>
        <v>-23872.458550969888</v>
      </c>
      <c r="AJ65">
        <f t="shared" si="7"/>
        <v>36.517503930945296</v>
      </c>
      <c r="AK65">
        <f t="shared" si="22"/>
        <v>7.8947742969327939</v>
      </c>
      <c r="AL65">
        <f t="shared" si="26"/>
        <v>-23828.046272742009</v>
      </c>
      <c r="AN65">
        <f t="shared" si="27"/>
        <v>0</v>
      </c>
      <c r="AO65">
        <f t="shared" si="27"/>
        <v>0</v>
      </c>
      <c r="AP65">
        <f t="shared" si="27"/>
        <v>-3.1572007624638752E-3</v>
      </c>
      <c r="AQ65">
        <f t="shared" si="27"/>
        <v>-33.267102012419279</v>
      </c>
      <c r="AR65">
        <f t="shared" si="27"/>
        <v>-33.270259213181745</v>
      </c>
      <c r="AS65">
        <f t="shared" si="27"/>
        <v>5.0893242478855308E-2</v>
      </c>
      <c r="AT65">
        <f t="shared" si="27"/>
        <v>1.1002686913361395E-2</v>
      </c>
      <c r="AU65">
        <f t="shared" si="23"/>
        <v>-33.208363283789524</v>
      </c>
      <c r="AW65">
        <v>62</v>
      </c>
      <c r="AX65">
        <f>IF(Z65&gt;0, (R65*SUMPRODUCT(K65:$K$98, X65:$X$98)-K65*$AZ$3)/Z65, 0)</f>
        <v>841.63161560912397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1000000</v>
      </c>
      <c r="S66">
        <f t="shared" si="1"/>
        <v>688.65002408952512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76.264986025237462</v>
      </c>
      <c r="AC66">
        <f t="shared" si="2"/>
        <v>47.501064309046846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-20732.406948431104</v>
      </c>
      <c r="AI66">
        <f t="shared" si="25"/>
        <v>-20734.131375304241</v>
      </c>
      <c r="AJ66">
        <f t="shared" si="7"/>
        <v>28.763921716190616</v>
      </c>
      <c r="AK66">
        <f t="shared" si="22"/>
        <v>5.3385490217666227</v>
      </c>
      <c r="AL66">
        <f t="shared" si="26"/>
        <v>-20700.028904566283</v>
      </c>
      <c r="AN66">
        <f t="shared" si="27"/>
        <v>0</v>
      </c>
      <c r="AO66">
        <f t="shared" si="27"/>
        <v>0</v>
      </c>
      <c r="AP66">
        <f t="shared" si="27"/>
        <v>-2.1457829794043724E-3</v>
      </c>
      <c r="AQ66">
        <f t="shared" si="27"/>
        <v>-25.798279210940681</v>
      </c>
      <c r="AR66">
        <f t="shared" si="27"/>
        <v>-25.800424993920085</v>
      </c>
      <c r="AS66">
        <f t="shared" si="27"/>
        <v>3.5792259214363908E-2</v>
      </c>
      <c r="AT66">
        <f t="shared" si="27"/>
        <v>6.6429999462870731E-3</v>
      </c>
      <c r="AU66">
        <f t="shared" si="23"/>
        <v>-25.757989734759434</v>
      </c>
      <c r="AW66">
        <v>63</v>
      </c>
      <c r="AX66">
        <f>IF(Z66&gt;0, (R66*SUMPRODUCT(K66:$K$98, X66:$X$98)-K66*$AZ$3)/Z66, 0)</f>
        <v>688.65002408952512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505.65673566612088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47.501064309046846</v>
      </c>
      <c r="AC67">
        <f t="shared" ref="AC67:AC89" si="30">S67*Z67</f>
        <v>25.723481791167451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-17415.873071311416</v>
      </c>
      <c r="AI67">
        <f t="shared" ref="AI67:AI89" si="34">SUM(AE67:AH67)</f>
        <v>-17417.144857089039</v>
      </c>
      <c r="AJ67">
        <f t="shared" ref="AJ67:AJ89" si="35">AB67-AC67</f>
        <v>21.777582517879395</v>
      </c>
      <c r="AK67">
        <f t="shared" si="22"/>
        <v>3.3250745016332797</v>
      </c>
      <c r="AL67">
        <f t="shared" si="26"/>
        <v>-17392.042200069525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-19.34943294475973</v>
      </c>
      <c r="AR67">
        <f t="shared" si="36"/>
        <v>-19.350845927819691</v>
      </c>
      <c r="AS67">
        <f t="shared" si="36"/>
        <v>2.4195391807420245E-2</v>
      </c>
      <c r="AT67">
        <f t="shared" si="36"/>
        <v>3.6942337511442856E-3</v>
      </c>
      <c r="AU67">
        <f t="shared" si="23"/>
        <v>-19.322956302261126</v>
      </c>
      <c r="AW67">
        <v>64</v>
      </c>
      <c r="AX67">
        <f>IF(Z67&gt;0, (R67*SUMPRODUCT(K67:$K$98, X67:$X$98)-K67*$AZ$3)/Z67, 0)</f>
        <v>505.65673566612088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1000000</v>
      </c>
      <c r="S68">
        <f t="shared" si="29"/>
        <v>274.55901542606915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25.723481791167451</v>
      </c>
      <c r="AC68">
        <f t="shared" si="30"/>
        <v>9.9639566080696031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-14071.952155846453</v>
      </c>
      <c r="AI68">
        <f t="shared" si="34"/>
        <v>-14072.859424962404</v>
      </c>
      <c r="AJ68">
        <f t="shared" si="35"/>
        <v>15.759525183097848</v>
      </c>
      <c r="AK68">
        <f t="shared" si="22"/>
        <v>1.8006437253817218</v>
      </c>
      <c r="AL68">
        <f t="shared" si="26"/>
        <v>-14055.299256053924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-13.959161068926111</v>
      </c>
      <c r="AR68">
        <f t="shared" si="36"/>
        <v>-13.960061065997033</v>
      </c>
      <c r="AS68">
        <f t="shared" si="36"/>
        <v>1.5633207671848236E-2</v>
      </c>
      <c r="AT68">
        <f t="shared" si="36"/>
        <v>1.7862110041293462E-3</v>
      </c>
      <c r="AU68">
        <f t="shared" si="23"/>
        <v>-13.942641647321055</v>
      </c>
      <c r="AW68">
        <v>65</v>
      </c>
      <c r="AX68">
        <f>IF(Z68&gt;0, (R68*SUMPRODUCT(K68:$K$98, X68:$X$98)-K68*$AZ$3)/Z68, 0)</f>
        <v>274.55901542606915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1000000</v>
      </c>
      <c r="S69">
        <f t="shared" si="29"/>
        <v>-31.630047108091922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9.9639566080696031</v>
      </c>
      <c r="AC69">
        <f t="shared" si="30"/>
        <v>-0.78992967365837075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-10953.829259105003</v>
      </c>
      <c r="AI69">
        <f t="shared" si="34"/>
        <v>-10954.453609798316</v>
      </c>
      <c r="AJ69">
        <f t="shared" si="35"/>
        <v>10.753886281727974</v>
      </c>
      <c r="AK69">
        <f t="shared" si="22"/>
        <v>0.69747696256487224</v>
      </c>
      <c r="AL69">
        <f t="shared" si="26"/>
        <v>-10943.002246554024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-9.7018133036103311</v>
      </c>
      <c r="AR69">
        <f t="shared" si="36"/>
        <v>-9.7023662914029298</v>
      </c>
      <c r="AS69">
        <f t="shared" si="36"/>
        <v>9.5247236857246478E-3</v>
      </c>
      <c r="AT69">
        <f t="shared" si="36"/>
        <v>6.177557741964011E-4</v>
      </c>
      <c r="AU69">
        <f t="shared" si="23"/>
        <v>-9.6922238119430091</v>
      </c>
      <c r="AW69">
        <v>66</v>
      </c>
      <c r="AX69">
        <f>IF(Z69&gt;0, (R69*SUMPRODUCT(K69:$K$98, X69:$X$98)-K69*$AZ$3)/Z69, 0)</f>
        <v>-31.630047108091922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1000000</v>
      </c>
      <c r="S70">
        <f t="shared" si="29"/>
        <v>-460.95867488973965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-0.78992967365837075</v>
      </c>
      <c r="AC70">
        <f t="shared" si="30"/>
        <v>-7.6298904886989618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-8172.0650883536464</v>
      </c>
      <c r="AI70">
        <f t="shared" si="34"/>
        <v>-8172.4788939128175</v>
      </c>
      <c r="AJ70">
        <f t="shared" si="35"/>
        <v>6.8399608150405911</v>
      </c>
      <c r="AK70">
        <f t="shared" si="22"/>
        <v>-5.5295077156085955E-2</v>
      </c>
      <c r="AL70">
        <f t="shared" si="26"/>
        <v>-8165.6942281749334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-6.4625027399711197</v>
      </c>
      <c r="AR70">
        <f t="shared" si="36"/>
        <v>-6.4628299791121497</v>
      </c>
      <c r="AS70">
        <f t="shared" si="36"/>
        <v>5.4090691924971136E-3</v>
      </c>
      <c r="AT70">
        <f t="shared" si="36"/>
        <v>-4.3727574825289476E-5</v>
      </c>
      <c r="AU70">
        <f t="shared" si="23"/>
        <v>-6.4574646374944784</v>
      </c>
      <c r="AW70">
        <v>67</v>
      </c>
      <c r="AX70">
        <f>IF(Z70&gt;0, (R70*SUMPRODUCT(K70:$K$98, X70:$X$98)-K70*$AZ$3)/Z70, 0)</f>
        <v>-460.95867488973965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1000000</v>
      </c>
      <c r="S71">
        <f t="shared" si="29"/>
        <v>-1092.8347335129297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-7.6298904886989618</v>
      </c>
      <c r="AC71">
        <f t="shared" si="30"/>
        <v>-11.5371677924471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-5829.5981050980645</v>
      </c>
      <c r="AI71">
        <f t="shared" si="34"/>
        <v>-5829.8620326490163</v>
      </c>
      <c r="AJ71">
        <f t="shared" si="35"/>
        <v>3.9072773037481383</v>
      </c>
      <c r="AK71">
        <f t="shared" si="22"/>
        <v>-0.53409233420892732</v>
      </c>
      <c r="AL71">
        <f t="shared" si="26"/>
        <v>-5826.4888476794777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-4.1161341061428445</v>
      </c>
      <c r="AR71">
        <f t="shared" si="36"/>
        <v>-4.116320458816638</v>
      </c>
      <c r="AS71">
        <f t="shared" si="36"/>
        <v>2.7588312405362673E-3</v>
      </c>
      <c r="AT71">
        <f t="shared" si="36"/>
        <v>-3.7710930205364949E-4</v>
      </c>
      <c r="AU71">
        <f t="shared" si="23"/>
        <v>-4.1139387368781559</v>
      </c>
      <c r="AW71">
        <v>68</v>
      </c>
      <c r="AX71">
        <f>IF(Z71&gt;0, (R71*SUMPRODUCT(K71:$K$98, X71:$X$98)-K71*$AZ$3)/Z71, 0)</f>
        <v>-1092.8347335129297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1000000</v>
      </c>
      <c r="S72">
        <f t="shared" si="29"/>
        <v>-2068.842150936006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-11.5371677924471</v>
      </c>
      <c r="AC72">
        <f t="shared" si="30"/>
        <v>-13.371850616247995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-3988.0844902727194</v>
      </c>
      <c r="AI72">
        <f t="shared" si="34"/>
        <v>-3988.2460764359048</v>
      </c>
      <c r="AJ72">
        <f t="shared" si="35"/>
        <v>1.834682823800895</v>
      </c>
      <c r="AK72">
        <f t="shared" ref="AK72:AK89" si="49">G72*SUM(AB72:AB72, AE72:AF72)</f>
        <v>-0.80760174547129704</v>
      </c>
      <c r="AL72">
        <f t="shared" si="26"/>
        <v>-3987.2189953575753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-2.5141849851896412</v>
      </c>
      <c r="AR72">
        <f t="shared" si="36"/>
        <v>-2.5142868530177394</v>
      </c>
      <c r="AS72">
        <f t="shared" si="36"/>
        <v>1.1566284564523124E-3</v>
      </c>
      <c r="AT72">
        <f t="shared" si="36"/>
        <v>-5.091316865099895E-4</v>
      </c>
      <c r="AU72">
        <f t="shared" si="23"/>
        <v>-2.513639356247797</v>
      </c>
      <c r="AW72">
        <v>69</v>
      </c>
      <c r="AX72">
        <f>IF(Z72&gt;0, (R72*SUMPRODUCT(K72:$K$98, X72:$X$98)-K72*$AZ$3)/Z72, 0)</f>
        <v>-2068.842150936006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1000000</v>
      </c>
      <c r="S73">
        <f t="shared" si="29"/>
        <v>-3655.0574298928937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-13.371850616247995</v>
      </c>
      <c r="AC73">
        <f t="shared" si="30"/>
        <v>-13.849025527918045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-2609.8085256615818</v>
      </c>
      <c r="AI73">
        <f t="shared" si="34"/>
        <v>-2609.9032507499937</v>
      </c>
      <c r="AJ73">
        <f t="shared" si="35"/>
        <v>0.47717491167004944</v>
      </c>
      <c r="AK73">
        <f t="shared" si="49"/>
        <v>-0.93602954313735975</v>
      </c>
      <c r="AL73">
        <f t="shared" si="26"/>
        <v>-2610.3621053814613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-1.4690057670190562</v>
      </c>
      <c r="AR73">
        <f t="shared" si="36"/>
        <v>-1.4690590857586459</v>
      </c>
      <c r="AS73">
        <f t="shared" si="36"/>
        <v>2.6859161897419887E-4</v>
      </c>
      <c r="AT73">
        <f t="shared" si="36"/>
        <v>-5.2687114148361729E-4</v>
      </c>
      <c r="AU73">
        <f t="shared" si="23"/>
        <v>-1.4693173652811553</v>
      </c>
      <c r="AW73">
        <v>70</v>
      </c>
      <c r="AX73">
        <f>IF(Z73&gt;0, (R73*SUMPRODUCT(K73:$K$98, X73:$X$98)-K73*$AZ$3)/Z73, 0)</f>
        <v>-3655.0574298928937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1000000</v>
      </c>
      <c r="S74">
        <f t="shared" si="29"/>
        <v>-6362.9139734307873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-13.849025527918045</v>
      </c>
      <c r="AC74">
        <f t="shared" si="30"/>
        <v>-13.499272300723174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-1629.5584467701296</v>
      </c>
      <c r="AI74">
        <f t="shared" si="34"/>
        <v>-1629.6114856464883</v>
      </c>
      <c r="AJ74">
        <f t="shared" si="35"/>
        <v>-0.34975322719487068</v>
      </c>
      <c r="AK74">
        <f t="shared" si="49"/>
        <v>-0.96943178695426324</v>
      </c>
      <c r="AL74">
        <f t="shared" si="26"/>
        <v>-1630.9306706606376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-0.81896770137335761</v>
      </c>
      <c r="AR74">
        <f t="shared" si="36"/>
        <v>-0.81899435713813917</v>
      </c>
      <c r="AS74">
        <f t="shared" si="36"/>
        <v>-1.7577558944966307E-4</v>
      </c>
      <c r="AT74">
        <f t="shared" si="36"/>
        <v>-4.8720763822483141E-4</v>
      </c>
      <c r="AU74">
        <f t="shared" si="23"/>
        <v>-0.81965734036581372</v>
      </c>
      <c r="AW74">
        <v>71</v>
      </c>
      <c r="AX74">
        <f>IF(Z74&gt;0, (R74*SUMPRODUCT(K74:$K$98, X74:$X$98)-K74*$AZ$3)/Z74, 0)</f>
        <v>-6362.9139734307873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1000000</v>
      </c>
      <c r="S75">
        <f t="shared" si="29"/>
        <v>-11215.267164082494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-13.499272300723174</v>
      </c>
      <c r="AC75">
        <f t="shared" si="30"/>
        <v>-12.694348042976957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-968.45848329574426</v>
      </c>
      <c r="AI75">
        <f t="shared" si="34"/>
        <v>-968.48678032125702</v>
      </c>
      <c r="AJ75">
        <f t="shared" si="35"/>
        <v>-0.80492425774621701</v>
      </c>
      <c r="AK75">
        <f t="shared" si="49"/>
        <v>-0.94494906105062226</v>
      </c>
      <c r="AL75">
        <f t="shared" si="26"/>
        <v>-970.23665364005376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-0.43457007562401417</v>
      </c>
      <c r="AR75">
        <f t="shared" si="36"/>
        <v>-0.43458277316420729</v>
      </c>
      <c r="AS75">
        <f t="shared" si="36"/>
        <v>-3.6118842634326703E-4</v>
      </c>
      <c r="AT75">
        <f t="shared" si="36"/>
        <v>-4.2402084550299547E-4</v>
      </c>
      <c r="AU75">
        <f t="shared" si="23"/>
        <v>-0.43536798243605351</v>
      </c>
      <c r="AW75">
        <v>72</v>
      </c>
      <c r="AX75">
        <f>IF(Z75&gt;0, (R75*SUMPRODUCT(K75:$K$98, X75:$X$98)-K75*$AZ$3)/Z75, 0)</f>
        <v>-11215.267164082494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1000000</v>
      </c>
      <c r="S76">
        <f t="shared" si="29"/>
        <v>-20352.951377938647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-12.694348042976957</v>
      </c>
      <c r="AC76">
        <f t="shared" si="30"/>
        <v>-11.67901458367278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-546.73808196119558</v>
      </c>
      <c r="AI76">
        <f t="shared" si="34"/>
        <v>-546.75242756440423</v>
      </c>
      <c r="AJ76">
        <f t="shared" si="35"/>
        <v>-1.015333459304177</v>
      </c>
      <c r="AK76">
        <f t="shared" si="49"/>
        <v>-0.88860436300838708</v>
      </c>
      <c r="AL76">
        <f t="shared" si="26"/>
        <v>-548.65636538671686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-0.21904841350098675</v>
      </c>
      <c r="AR76">
        <f t="shared" si="36"/>
        <v>-0.21905416100921279</v>
      </c>
      <c r="AS76">
        <f t="shared" si="36"/>
        <v>-4.0678926669467645E-4</v>
      </c>
      <c r="AT76">
        <f t="shared" si="36"/>
        <v>-3.5601576398122035E-4</v>
      </c>
      <c r="AU76">
        <f t="shared" si="23"/>
        <v>-0.21981696603988873</v>
      </c>
      <c r="AW76">
        <v>73</v>
      </c>
      <c r="AX76">
        <f>IF(Z76&gt;0, (R76*SUMPRODUCT(K76:$K$98, X76:$X$98)-K76*$AZ$3)/Z76, 0)</f>
        <v>-20352.951377938647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1000000</v>
      </c>
      <c r="S77">
        <f t="shared" si="29"/>
        <v>-38479.064262384927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-11.67901458367278</v>
      </c>
      <c r="AC77">
        <f t="shared" si="30"/>
        <v>-10.603506269559309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-292.52029125354346</v>
      </c>
      <c r="AI77">
        <f t="shared" si="34"/>
        <v>-292.52718039343864</v>
      </c>
      <c r="AJ77">
        <f t="shared" si="35"/>
        <v>-1.0755083141134705</v>
      </c>
      <c r="AK77">
        <f t="shared" si="49"/>
        <v>-0.81753102085709473</v>
      </c>
      <c r="AL77">
        <f t="shared" si="26"/>
        <v>-294.42021972840917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-0.10464024834290343</v>
      </c>
      <c r="AR77">
        <f t="shared" si="36"/>
        <v>-0.10464271272343037</v>
      </c>
      <c r="AS77">
        <f t="shared" si="36"/>
        <v>-3.8473042878979313E-4</v>
      </c>
      <c r="AT77">
        <f t="shared" si="36"/>
        <v>-2.9244688867195799E-4</v>
      </c>
      <c r="AU77">
        <f t="shared" si="23"/>
        <v>-0.10531989004089211</v>
      </c>
      <c r="AW77">
        <v>74</v>
      </c>
      <c r="AX77">
        <f>IF(Z77&gt;0, (R77*SUMPRODUCT(K77:$K$98, X77:$X$98)-K77*$AZ$3)/Z77, 0)</f>
        <v>-38479.064262384927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1000000</v>
      </c>
      <c r="S78">
        <f t="shared" si="29"/>
        <v>-76445.562466215022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-10.603506269559309</v>
      </c>
      <c r="AC78">
        <f t="shared" si="30"/>
        <v>-9.5522922968178765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-147.85445533613384</v>
      </c>
      <c r="AI78">
        <f t="shared" si="34"/>
        <v>-147.85757922324666</v>
      </c>
      <c r="AJ78">
        <f t="shared" si="35"/>
        <v>-1.0512139727414329</v>
      </c>
      <c r="AK78">
        <f t="shared" si="49"/>
        <v>-0.74224543886915173</v>
      </c>
      <c r="AL78">
        <f t="shared" si="26"/>
        <v>-149.65103863485726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-4.7223607178415429E-2</v>
      </c>
      <c r="AR78">
        <f t="shared" si="36"/>
        <v>-4.7224604924594606E-2</v>
      </c>
      <c r="AS78">
        <f t="shared" si="36"/>
        <v>-3.3574988049123064E-4</v>
      </c>
      <c r="AT78">
        <f t="shared" si="36"/>
        <v>-2.3706764165774328E-4</v>
      </c>
      <c r="AU78">
        <f t="shared" si="23"/>
        <v>-4.7797422446743579E-2</v>
      </c>
      <c r="AW78">
        <v>75</v>
      </c>
      <c r="AX78">
        <f>IF(Z78&gt;0, (R78*SUMPRODUCT(K78:$K$98, X78:$X$98)-K78*$AZ$3)/Z78, 0)</f>
        <v>-76445.562466215022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1000000</v>
      </c>
      <c r="S79">
        <f t="shared" si="29"/>
        <v>-160649.98570145492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-9.5522922968178765</v>
      </c>
      <c r="AC79">
        <f t="shared" si="30"/>
        <v>-8.5675032065995627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-70.37568398359052</v>
      </c>
      <c r="AI79">
        <f t="shared" si="34"/>
        <v>-70.377017239732623</v>
      </c>
      <c r="AJ79">
        <f t="shared" si="35"/>
        <v>-0.98478909021831385</v>
      </c>
      <c r="AK79">
        <f t="shared" si="49"/>
        <v>-0.66866046077725139</v>
      </c>
      <c r="AL79">
        <f t="shared" si="26"/>
        <v>-72.030466790728184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-2.0069167053251454E-2</v>
      </c>
      <c r="AR79">
        <f t="shared" si="36"/>
        <v>-2.0069547260429931E-2</v>
      </c>
      <c r="AS79">
        <f t="shared" si="36"/>
        <v>-2.8083416948983687E-4</v>
      </c>
      <c r="AT79">
        <f t="shared" si="36"/>
        <v>-1.9068316966371171E-4</v>
      </c>
      <c r="AU79">
        <f t="shared" si="23"/>
        <v>-2.0541064599583478E-2</v>
      </c>
      <c r="AW79">
        <v>76</v>
      </c>
      <c r="AX79">
        <f>IF(Z79&gt;0, (R79*SUMPRODUCT(K79:$K$98, X79:$X$98)-K79*$AZ$3)/Z79, 0)</f>
        <v>-160649.98570145492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1000000</v>
      </c>
      <c r="S80">
        <f t="shared" si="29"/>
        <v>-363142.556478179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-8.5675032065995627</v>
      </c>
      <c r="AC80">
        <f t="shared" si="30"/>
        <v>-7.6661324652628755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-31.686411485608506</v>
      </c>
      <c r="AI80">
        <f t="shared" si="34"/>
        <v>-31.686939248902046</v>
      </c>
      <c r="AJ80">
        <f t="shared" si="35"/>
        <v>-0.90137074133668715</v>
      </c>
      <c r="AK80">
        <f t="shared" si="49"/>
        <v>-0.59972522446196941</v>
      </c>
      <c r="AL80">
        <f t="shared" si="26"/>
        <v>-33.188035214700705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-8.0679231780821058E-3</v>
      </c>
      <c r="AR80">
        <f t="shared" si="36"/>
        <v>-8.0680575559907691E-3</v>
      </c>
      <c r="AS80">
        <f t="shared" si="36"/>
        <v>-2.2950500088589169E-4</v>
      </c>
      <c r="AT80">
        <f t="shared" si="36"/>
        <v>-1.5270069446377061E-4</v>
      </c>
      <c r="AU80">
        <f t="shared" si="23"/>
        <v>-8.4502632513404324E-3</v>
      </c>
      <c r="AW80">
        <v>77</v>
      </c>
      <c r="AX80">
        <f>IF(Z80&gt;0, (R80*SUMPRODUCT(K80:$K$98, X80:$X$98)-K80*$AZ$3)/Z80, 0)</f>
        <v>-363142.556478179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1000000</v>
      </c>
      <c r="S81">
        <f t="shared" si="29"/>
        <v>-889028.11787461862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-7.6661324652628755</v>
      </c>
      <c r="AC81">
        <f t="shared" si="30"/>
        <v>-6.851486184521371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-13.192711589460711</v>
      </c>
      <c r="AI81">
        <f t="shared" si="34"/>
        <v>-13.192904257331579</v>
      </c>
      <c r="AJ81">
        <f t="shared" si="35"/>
        <v>-0.81464628074150447</v>
      </c>
      <c r="AK81">
        <f t="shared" si="49"/>
        <v>-0.53662927256840132</v>
      </c>
      <c r="AL81">
        <f t="shared" si="26"/>
        <v>-14.544179810641484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-2.9991952674454599E-3</v>
      </c>
      <c r="AR81">
        <f t="shared" si="36"/>
        <v>-2.9992390680366105E-3</v>
      </c>
      <c r="AS81">
        <f t="shared" si="36"/>
        <v>-1.8519947573126944E-4</v>
      </c>
      <c r="AT81">
        <f t="shared" si="36"/>
        <v>-1.2199584321585554E-4</v>
      </c>
      <c r="AU81">
        <f t="shared" si="23"/>
        <v>-3.3064343869837354E-3</v>
      </c>
      <c r="AW81">
        <v>78</v>
      </c>
      <c r="AX81">
        <f>IF(Z81&gt;0, (R81*SUMPRODUCT(K81:$K$98, X81:$X$98)-K81*$AZ$3)/Z81, 0)</f>
        <v>-889028.11787461862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1000000</v>
      </c>
      <c r="S82">
        <f t="shared" si="29"/>
        <v>-2374063.2141065332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-6.851486184521371</v>
      </c>
      <c r="AC82">
        <f t="shared" si="30"/>
        <v>-6.1199191262891857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-5.0518228458679619</v>
      </c>
      <c r="AI82">
        <f t="shared" si="34"/>
        <v>-5.051887291488975</v>
      </c>
      <c r="AJ82">
        <f t="shared" si="35"/>
        <v>-0.73156705823218537</v>
      </c>
      <c r="AK82">
        <f t="shared" si="49"/>
        <v>-0.479604032916496</v>
      </c>
      <c r="AL82">
        <f t="shared" si="26"/>
        <v>-6.2630583826376567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-1.0254175916807569E-3</v>
      </c>
      <c r="AR82">
        <f t="shared" si="36"/>
        <v>-1.0254306728349283E-3</v>
      </c>
      <c r="AS82">
        <f t="shared" si="36"/>
        <v>-1.4849327735611385E-4</v>
      </c>
      <c r="AT82">
        <f t="shared" si="36"/>
        <v>-9.7349892780952376E-5</v>
      </c>
      <c r="AU82">
        <f t="shared" si="23"/>
        <v>-1.2712738429719948E-3</v>
      </c>
      <c r="AW82">
        <v>79</v>
      </c>
      <c r="AX82">
        <f>IF(Z82&gt;0, (R82*SUMPRODUCT(K82:$K$98, X82:$X$98)-K82*$AZ$3)/Z82, 0)</f>
        <v>-2374063.2141065332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1000000</v>
      </c>
      <c r="S83">
        <f t="shared" si="29"/>
        <v>-6970111.4691647701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-6.1199191262891857</v>
      </c>
      <c r="AC83">
        <f t="shared" si="30"/>
        <v>-5.4650818175419111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-1.7679727875971498</v>
      </c>
      <c r="AI83">
        <f t="shared" si="34"/>
        <v>-1.7679923894422627</v>
      </c>
      <c r="AJ83">
        <f t="shared" si="35"/>
        <v>-0.65483730874727453</v>
      </c>
      <c r="AK83">
        <f t="shared" si="49"/>
        <v>-0.42839433884024303</v>
      </c>
      <c r="AL83">
        <f t="shared" si="26"/>
        <v>-2.8512240370297803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-3.2041305635878008E-4</v>
      </c>
      <c r="AR83">
        <f t="shared" si="36"/>
        <v>-3.2041660883829046E-4</v>
      </c>
      <c r="AS83">
        <f t="shared" si="36"/>
        <v>-1.1867740554911842E-4</v>
      </c>
      <c r="AT83">
        <f t="shared" si="36"/>
        <v>-7.7638717291093225E-5</v>
      </c>
      <c r="AU83">
        <f t="shared" si="23"/>
        <v>-5.1673273167850207E-4</v>
      </c>
      <c r="AW83">
        <v>80</v>
      </c>
      <c r="AX83">
        <f>IF(Z83&gt;0, (R83*SUMPRODUCT(K83:$K$98, X83:$X$98)-K83*$AZ$3)/Z83, 0)</f>
        <v>-6970111.4691647701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1000000</v>
      </c>
      <c r="S84">
        <f t="shared" si="29"/>
        <v>-22704745.876022894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-5.4650818175419111</v>
      </c>
      <c r="AC84">
        <f t="shared" si="30"/>
        <v>-4.8798105106527734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-0.56130837463523531</v>
      </c>
      <c r="AI84">
        <f t="shared" si="34"/>
        <v>-0.56131374775253129</v>
      </c>
      <c r="AJ84">
        <f t="shared" si="35"/>
        <v>-0.58527130688913775</v>
      </c>
      <c r="AK84">
        <f t="shared" si="49"/>
        <v>-0.3825557272279338</v>
      </c>
      <c r="AL84">
        <f t="shared" si="26"/>
        <v>-1.5291407818696028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-9.0827660447745257E-5</v>
      </c>
      <c r="AR84">
        <f t="shared" si="36"/>
        <v>-9.0828529894372743E-5</v>
      </c>
      <c r="AS84">
        <f t="shared" si="36"/>
        <v>-9.4705202940326391E-5</v>
      </c>
      <c r="AT84">
        <f t="shared" si="36"/>
        <v>-6.1902945448799035E-5</v>
      </c>
      <c r="AU84">
        <f t="shared" si="23"/>
        <v>-2.4743667828349818E-4</v>
      </c>
      <c r="AW84">
        <v>81</v>
      </c>
      <c r="AX84">
        <f>IF(Z84&gt;0, (R84*SUMPRODUCT(K84:$K$98, X84:$X$98)-K84*$AZ$3)/Z84, 0)</f>
        <v>-22704745.876022894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1000000</v>
      </c>
      <c r="S85">
        <f t="shared" si="29"/>
        <v>-83009913.994975328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-4.8798105106527734</v>
      </c>
      <c r="AC85">
        <f t="shared" si="30"/>
        <v>-4.3570515883618857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-0.16028711697523229</v>
      </c>
      <c r="AI85">
        <f t="shared" si="34"/>
        <v>-0.16028842918343089</v>
      </c>
      <c r="AJ85">
        <f t="shared" si="35"/>
        <v>-0.52275892229088772</v>
      </c>
      <c r="AK85">
        <f t="shared" si="49"/>
        <v>-0.34158673574569415</v>
      </c>
      <c r="AL85">
        <f t="shared" si="26"/>
        <v>-1.0246340872200128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-2.3157794762350724E-5</v>
      </c>
      <c r="AR85">
        <f t="shared" si="36"/>
        <v>-2.3157984346197023E-5</v>
      </c>
      <c r="AS85">
        <f t="shared" si="36"/>
        <v>-7.5526617865805457E-5</v>
      </c>
      <c r="AT85">
        <f t="shared" si="36"/>
        <v>-4.9351411824085883E-5</v>
      </c>
      <c r="AU85">
        <f t="shared" si="23"/>
        <v>-1.4803601403608836E-4</v>
      </c>
      <c r="AW85">
        <v>82</v>
      </c>
      <c r="AX85">
        <f>IF(Z85&gt;0, (R85*SUMPRODUCT(K85:$K$98, X85:$X$98)-K85*$AZ$3)/Z85, 0)</f>
        <v>-83009913.994975328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1000000</v>
      </c>
      <c r="S86">
        <f t="shared" si="29"/>
        <v>-345816570.31608784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-4.3570515883618857</v>
      </c>
      <c r="AC86">
        <f t="shared" si="30"/>
        <v>-3.8902446122715268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-4.0713999304682162E-2</v>
      </c>
      <c r="AI86">
        <f t="shared" si="34"/>
        <v>-4.0714280540816154E-2</v>
      </c>
      <c r="AJ86">
        <f t="shared" si="35"/>
        <v>-0.46680697609035882</v>
      </c>
      <c r="AK86">
        <f t="shared" si="49"/>
        <v>-0.30499361118533203</v>
      </c>
      <c r="AL86">
        <f t="shared" si="26"/>
        <v>-0.81251486781650706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-5.2519952590428765E-6</v>
      </c>
      <c r="AR86">
        <f t="shared" si="36"/>
        <v>-5.2520315377398268E-6</v>
      </c>
      <c r="AS86">
        <f t="shared" si="36"/>
        <v>-6.0216831241944859E-5</v>
      </c>
      <c r="AT86">
        <f t="shared" si="36"/>
        <v>-3.9343346940606702E-5</v>
      </c>
      <c r="AU86">
        <f t="shared" si="23"/>
        <v>-1.048122097202914E-4</v>
      </c>
      <c r="AW86">
        <v>83</v>
      </c>
      <c r="AX86">
        <f>IF(Z86&gt;0, (R86*SUMPRODUCT(K86:$K$98, X86:$X$98)-K86*$AZ$3)/Z86, 0)</f>
        <v>-345816570.31608784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1000000</v>
      </c>
      <c r="S87">
        <f t="shared" si="29"/>
        <v>-1674184119.0204587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-3.8902446122715268</v>
      </c>
      <c r="AC87">
        <f t="shared" si="30"/>
        <v>-3.4734372447264987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-9.0622464544480273E-3</v>
      </c>
      <c r="AI87">
        <f t="shared" si="34"/>
        <v>-9.0622983220593201E-3</v>
      </c>
      <c r="AJ87">
        <f t="shared" si="35"/>
        <v>-0.41680736754502812</v>
      </c>
      <c r="AK87">
        <f t="shared" si="49"/>
        <v>-0.27231712285900689</v>
      </c>
      <c r="AL87">
        <f t="shared" si="26"/>
        <v>-0.6981867887260943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-1.0437546102926445E-6</v>
      </c>
      <c r="AR87">
        <f t="shared" si="36"/>
        <v>-1.0437605842041557E-6</v>
      </c>
      <c r="AS87">
        <f t="shared" si="36"/>
        <v>-4.8006265738395441E-5</v>
      </c>
      <c r="AT87">
        <f t="shared" si="36"/>
        <v>-3.1364436387205851E-5</v>
      </c>
      <c r="AU87">
        <f t="shared" si="23"/>
        <v>-8.0414462709805441E-5</v>
      </c>
      <c r="AW87">
        <v>84</v>
      </c>
      <c r="AX87">
        <f>IF(Z87&gt;0, (R87*SUMPRODUCT(K87:$K$98, X87:$X$98)-K87*$AZ$3)/Z87, 0)</f>
        <v>-1674184119.0204587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1000000</v>
      </c>
      <c r="S88">
        <f t="shared" si="29"/>
        <v>-9673143881.6113815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-3.4734372447264987</v>
      </c>
      <c r="AC88">
        <f t="shared" si="30"/>
        <v>-3.1012841638915671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-1.7333497328136111E-3</v>
      </c>
      <c r="AI88">
        <f t="shared" si="34"/>
        <v>-1.7333577480054708E-3</v>
      </c>
      <c r="AJ88">
        <f t="shared" si="35"/>
        <v>-0.37215308083493159</v>
      </c>
      <c r="AK88">
        <f t="shared" si="49"/>
        <v>-0.24314060713085495</v>
      </c>
      <c r="AL88">
        <f t="shared" si="26"/>
        <v>-0.61702704571379208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-1.7825048205365668E-7</v>
      </c>
      <c r="AR88">
        <f t="shared" si="36"/>
        <v>-1.782513063026733E-7</v>
      </c>
      <c r="AS88">
        <f t="shared" si="36"/>
        <v>-3.8270676021567336E-5</v>
      </c>
      <c r="AT88">
        <f t="shared" si="36"/>
        <v>-2.5003569451355513E-5</v>
      </c>
      <c r="AU88">
        <f t="shared" si="23"/>
        <v>-6.3452496779225532E-5</v>
      </c>
      <c r="AW88">
        <v>85</v>
      </c>
      <c r="AX88">
        <f>IF(Z88&gt;0, (R88*SUMPRODUCT(K88:$K$98, X88:$X$98)-K88*$AZ$3)/Z88, 0)</f>
        <v>-9673143881.6113815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-3.1012841638915671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-3.2060767438672131E-4</v>
      </c>
      <c r="AI89">
        <f t="shared" si="34"/>
        <v>-3.2060767438672131E-4</v>
      </c>
      <c r="AJ89">
        <f t="shared" si="35"/>
        <v>-3.1012841638915671</v>
      </c>
      <c r="AK89">
        <f t="shared" si="49"/>
        <v>-0.21708989147240973</v>
      </c>
      <c r="AL89">
        <f t="shared" si="26"/>
        <v>-3.3186946630383636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-2.9437464879454936E-8</v>
      </c>
      <c r="AR89">
        <f t="shared" si="36"/>
        <v>-2.9437464879454936E-8</v>
      </c>
      <c r="AS89">
        <f t="shared" si="36"/>
        <v>-2.8475283328884942E-4</v>
      </c>
      <c r="AT89">
        <f t="shared" si="36"/>
        <v>-1.9932698330219465E-5</v>
      </c>
      <c r="AU89">
        <f t="shared" si="23"/>
        <v>-3.0471496908394838E-4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50826.660843774836</v>
      </c>
      <c r="AO91" s="8">
        <f t="shared" si="50"/>
        <v>-5082.6660843774844</v>
      </c>
      <c r="AP91" s="8">
        <f t="shared" si="50"/>
        <v>-489.88278457581515</v>
      </c>
      <c r="AQ91" s="8">
        <f t="shared" si="50"/>
        <v>-30157.620753239946</v>
      </c>
      <c r="AR91" s="8">
        <f t="shared" si="50"/>
        <v>15096.491221581582</v>
      </c>
      <c r="AS91" s="8">
        <f t="shared" si="50"/>
        <v>-1110.531168441888</v>
      </c>
      <c r="AT91" s="8">
        <f t="shared" si="50"/>
        <v>492.01126183143577</v>
      </c>
      <c r="AU91" s="8">
        <f t="shared" si="50"/>
        <v>14477.971314971162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9B823-7CEE-44DE-9297-62743EE55C21}">
  <sheetPr codeName="Sheet9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69552.976257576127</v>
      </c>
      <c r="K3">
        <v>1</v>
      </c>
      <c r="L3" s="2">
        <v>0</v>
      </c>
      <c r="O3">
        <f>$C$3</f>
        <v>69552.976257576127</v>
      </c>
      <c r="P3">
        <f>O3*C5</f>
        <v>6955.2976257576129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69552.976257576127</v>
      </c>
      <c r="AF3">
        <f t="shared" ref="AF3:AG34" si="4">-$Z3*P3</f>
        <v>-6955.2976257576129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62324.528890018511</v>
      </c>
      <c r="AJ3">
        <f t="shared" ref="AJ3:AJ66" si="7">AB3-AC3</f>
        <v>0</v>
      </c>
      <c r="AL3">
        <f t="shared" ref="AL3:AL34" si="8">SUM(AI3:AK3)</f>
        <v>62324.528890018511</v>
      </c>
      <c r="AN3">
        <f t="shared" ref="AN3:AU34" si="9">AE3*$K3</f>
        <v>69552.976257576127</v>
      </c>
      <c r="AO3">
        <f t="shared" si="9"/>
        <v>-6955.2976257576129</v>
      </c>
      <c r="AP3">
        <f t="shared" si="9"/>
        <v>-273.14974180000002</v>
      </c>
      <c r="AQ3">
        <f t="shared" si="9"/>
        <v>0</v>
      </c>
      <c r="AR3">
        <f t="shared" si="9"/>
        <v>62324.528890018511</v>
      </c>
      <c r="AS3">
        <f t="shared" si="9"/>
        <v>0</v>
      </c>
      <c r="AT3">
        <f t="shared" si="9"/>
        <v>0</v>
      </c>
      <c r="AU3">
        <f t="shared" si="9"/>
        <v>62324.528890018511</v>
      </c>
      <c r="AW3">
        <v>0</v>
      </c>
      <c r="AX3">
        <f>IF(Z3&gt;0, (R3*SUMPRODUCT(K3:$K$98, X3:$X$98)-K3*$AZ$3)/Z3, 0)</f>
        <v>0</v>
      </c>
      <c r="AZ3">
        <f>C6*ABS(SUMPRODUCT(X4:X79, K4:K79))/1</f>
        <v>40580.500898370861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2757.4575066498583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2722.0244561926156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-2722.0244561926156</v>
      </c>
      <c r="AK4">
        <f>G4*SUM(AB4, AE4:AF4)</f>
        <v>0</v>
      </c>
      <c r="AL4">
        <f t="shared" si="8"/>
        <v>-5571.923456192615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-2658.7358895419347</v>
      </c>
      <c r="AR4">
        <f t="shared" si="9"/>
        <v>-2658.7358895419347</v>
      </c>
      <c r="AS4">
        <f t="shared" si="9"/>
        <v>-2539.4388060384508</v>
      </c>
      <c r="AT4">
        <f t="shared" si="9"/>
        <v>0</v>
      </c>
      <c r="AU4">
        <f t="shared" si="9"/>
        <v>-5198.1746955803856</v>
      </c>
      <c r="AW4">
        <v>1</v>
      </c>
      <c r="AX4">
        <f>IF(Z4&gt;0, (R4*SUMPRODUCT(K4:$K$98, X4:$X$98)-K4*$AZ$3)/Z4, 0)</f>
        <v>2757.4575066498583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1000000</v>
      </c>
      <c r="S5">
        <f t="shared" si="1"/>
        <v>3305.6130892402684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2722.0244561926156</v>
      </c>
      <c r="AC5">
        <f t="shared" si="2"/>
        <v>3221.053329472139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-2859.258550244278</v>
      </c>
      <c r="AI5">
        <f t="shared" si="6"/>
        <v>-2883.6190337802718</v>
      </c>
      <c r="AJ5">
        <f t="shared" si="7"/>
        <v>-499.0288732795234</v>
      </c>
      <c r="AK5">
        <f>G5*SUM(AB5, AE5:AF5)</f>
        <v>111.60300270389725</v>
      </c>
      <c r="AL5">
        <f t="shared" si="8"/>
        <v>-3271.0449043558979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-2444.9749109120917</v>
      </c>
      <c r="AR5">
        <f t="shared" si="9"/>
        <v>-2465.8057556980953</v>
      </c>
      <c r="AS5">
        <f t="shared" si="9"/>
        <v>-426.72359059131782</v>
      </c>
      <c r="AT5">
        <f t="shared" si="9"/>
        <v>95.432622408411092</v>
      </c>
      <c r="AU5">
        <f t="shared" si="9"/>
        <v>-2797.0967238810017</v>
      </c>
      <c r="AW5">
        <v>2</v>
      </c>
      <c r="AX5">
        <f>IF(Z5&gt;0, (R5*SUMPRODUCT(K5:$K$98, X5:$X$98)-K5*$AZ$3)/Z5, 0)</f>
        <v>3305.6130892402684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1000000</v>
      </c>
      <c r="S6">
        <f t="shared" si="1"/>
        <v>4338.3082259773673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3221.053329472139</v>
      </c>
      <c r="AC6">
        <f t="shared" si="2"/>
        <v>4172.5847038195971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-2875.1821228513127</v>
      </c>
      <c r="AI6">
        <f t="shared" si="6"/>
        <v>-2899.2271219988752</v>
      </c>
      <c r="AJ6">
        <f t="shared" si="7"/>
        <v>-951.53137434745804</v>
      </c>
      <c r="AK6">
        <f>G6*SUM(AB6, AE6:AF6)</f>
        <v>188.43161977412015</v>
      </c>
      <c r="AL6">
        <f t="shared" si="8"/>
        <v>-3662.3268765722132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-2217.9443261329316</v>
      </c>
      <c r="AR6">
        <f t="shared" si="9"/>
        <v>-2236.4928796340641</v>
      </c>
      <c r="AS6">
        <f t="shared" si="9"/>
        <v>-734.02084553116663</v>
      </c>
      <c r="AT6">
        <f t="shared" si="9"/>
        <v>145.35804136385855</v>
      </c>
      <c r="AU6">
        <f t="shared" si="9"/>
        <v>-2825.1556838013726</v>
      </c>
      <c r="AW6">
        <v>3</v>
      </c>
      <c r="AX6">
        <f>IF(Z6&gt;0, (R6*SUMPRODUCT(K6:$K$98, X6:$X$98)-K6*$AZ$3)/Z6, 0)</f>
        <v>4338.3082259773673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1000000</v>
      </c>
      <c r="S7">
        <f t="shared" si="1"/>
        <v>5032.3988129075078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4172.5847038195971</v>
      </c>
      <c r="AC7">
        <f t="shared" si="2"/>
        <v>4777.1740457378364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-2898.2899408505459</v>
      </c>
      <c r="AI7">
        <f t="shared" si="6"/>
        <v>-2922.0220327581119</v>
      </c>
      <c r="AJ7">
        <f t="shared" si="7"/>
        <v>-604.58934191823937</v>
      </c>
      <c r="AK7">
        <f>G7*SUM(AB7, AE7:AF7)</f>
        <v>204.8739089575422</v>
      </c>
      <c r="AL7">
        <f t="shared" si="8"/>
        <v>-3321.7374657188093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-2034.1824480909916</v>
      </c>
      <c r="AR7">
        <f t="shared" si="9"/>
        <v>-2050.8389613453851</v>
      </c>
      <c r="AS7">
        <f t="shared" si="9"/>
        <v>-424.33471209993905</v>
      </c>
      <c r="AT7">
        <f t="shared" si="9"/>
        <v>143.7920008620402</v>
      </c>
      <c r="AU7">
        <f t="shared" si="9"/>
        <v>-2331.3816725832844</v>
      </c>
      <c r="AW7">
        <v>4</v>
      </c>
      <c r="AX7">
        <f>IF(Z7&gt;0, (R7*SUMPRODUCT(K7:$K$98, X7:$X$98)-K7*$AZ$3)/Z7, 0)</f>
        <v>5032.3988129075078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1000000</v>
      </c>
      <c r="S8">
        <f t="shared" si="1"/>
        <v>4951.1557380576505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4777.1740457378364</v>
      </c>
      <c r="AC8">
        <f t="shared" si="2"/>
        <v>4638.5793826436238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-2922.8377943500673</v>
      </c>
      <c r="AI8">
        <f t="shared" si="6"/>
        <v>-2946.2594943936988</v>
      </c>
      <c r="AJ8">
        <f t="shared" si="7"/>
        <v>138.59466309421259</v>
      </c>
      <c r="AK8">
        <f t="shared" ref="AK8:AK71" si="22">G8*SUM(AB8:AB8, AE8:AF8)</f>
        <v>101.75380717421591</v>
      </c>
      <c r="AL8">
        <f t="shared" si="8"/>
        <v>-2705.9110241252702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-1914.8805270114781</v>
      </c>
      <c r="AR8">
        <f t="shared" si="9"/>
        <v>-1930.2251203412036</v>
      </c>
      <c r="AS8">
        <f t="shared" si="9"/>
        <v>90.799503831459674</v>
      </c>
      <c r="AT8">
        <f t="shared" si="9"/>
        <v>66.663426989972123</v>
      </c>
      <c r="AU8">
        <f t="shared" si="9"/>
        <v>-1772.7621895197717</v>
      </c>
      <c r="AW8">
        <v>5</v>
      </c>
      <c r="AX8">
        <f>IF(Z8&gt;0, (R8*SUMPRODUCT(K8:$K$98, X8:$X$98)-K8*$AZ$3)/Z8, 0)</f>
        <v>4951.1557380576505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1000000</v>
      </c>
      <c r="S9">
        <f t="shared" si="1"/>
        <v>4468.3315037309048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4638.5793826436238</v>
      </c>
      <c r="AC9">
        <f t="shared" si="2"/>
        <v>4131.1826062758191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-2952.2949849517154</v>
      </c>
      <c r="AI9">
        <f t="shared" si="6"/>
        <v>-2975.4086606202868</v>
      </c>
      <c r="AJ9">
        <f t="shared" si="7"/>
        <v>507.3967763678047</v>
      </c>
      <c r="AK9">
        <f t="shared" si="22"/>
        <v>27.367618357597379</v>
      </c>
      <c r="AL9">
        <f t="shared" si="8"/>
        <v>-2440.6442658948849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-1831.7825907669596</v>
      </c>
      <c r="AR9">
        <f t="shared" si="9"/>
        <v>-1846.123714846407</v>
      </c>
      <c r="AS9">
        <f t="shared" si="9"/>
        <v>314.81968648096387</v>
      </c>
      <c r="AT9">
        <f t="shared" si="9"/>
        <v>16.980527729691289</v>
      </c>
      <c r="AU9">
        <f t="shared" si="9"/>
        <v>-1514.323500635752</v>
      </c>
      <c r="AW9">
        <v>6</v>
      </c>
      <c r="AX9">
        <f>IF(Z9&gt;0, (R9*SUMPRODUCT(K9:$K$98, X9:$X$98)-K9*$AZ$3)/Z9, 0)</f>
        <v>4468.3315037309048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1000000</v>
      </c>
      <c r="S10">
        <f t="shared" si="1"/>
        <v>3936.8501720209183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4131.1826062758191</v>
      </c>
      <c r="AC10">
        <f t="shared" si="2"/>
        <v>3591.651481499699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-2985.5361641936925</v>
      </c>
      <c r="AI10">
        <f t="shared" si="6"/>
        <v>-3008.3440647014731</v>
      </c>
      <c r="AJ10">
        <f t="shared" si="7"/>
        <v>539.53112477612012</v>
      </c>
      <c r="AK10">
        <f t="shared" si="22"/>
        <v>16.937848685730859</v>
      </c>
      <c r="AL10">
        <f t="shared" si="8"/>
        <v>-2451.8750912396222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-1757.3355766573359</v>
      </c>
      <c r="AR10">
        <f t="shared" si="9"/>
        <v>-1770.7606811567848</v>
      </c>
      <c r="AS10">
        <f t="shared" si="9"/>
        <v>317.57687334498888</v>
      </c>
      <c r="AT10">
        <f t="shared" si="9"/>
        <v>9.9698956738353033</v>
      </c>
      <c r="AU10">
        <f t="shared" si="9"/>
        <v>-1443.2139121379605</v>
      </c>
      <c r="AW10">
        <v>7</v>
      </c>
      <c r="AX10">
        <f>IF(Z10&gt;0, (R10*SUMPRODUCT(K10:$K$98, X10:$X$98)-K10*$AZ$3)/Z10, 0)</f>
        <v>3936.8501720209183</v>
      </c>
    </row>
    <row r="11" spans="1:52" x14ac:dyDescent="0.25">
      <c r="A11" t="s">
        <v>33</v>
      </c>
      <c r="C11" s="12">
        <f>AU81</f>
        <v>19720.140868551804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1000000</v>
      </c>
      <c r="S11">
        <f t="shared" si="1"/>
        <v>3358.9830681297835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3591.651481499699</v>
      </c>
      <c r="AC11">
        <f t="shared" si="2"/>
        <v>3023.639995643709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-3027.5617676237252</v>
      </c>
      <c r="AI11">
        <f t="shared" si="6"/>
        <v>-3050.0659000822375</v>
      </c>
      <c r="AJ11">
        <f t="shared" si="7"/>
        <v>568.01148585599003</v>
      </c>
      <c r="AK11">
        <f t="shared" si="22"/>
        <v>8.6199635555992771</v>
      </c>
      <c r="AL11">
        <f t="shared" si="8"/>
        <v>-2473.4344506706479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-1693.3414447405335</v>
      </c>
      <c r="AR11">
        <f t="shared" si="9"/>
        <v>-1705.9282003857666</v>
      </c>
      <c r="AS11">
        <f t="shared" si="9"/>
        <v>317.69372977765101</v>
      </c>
      <c r="AT11">
        <f t="shared" si="9"/>
        <v>4.8212200645887302</v>
      </c>
      <c r="AU11">
        <f t="shared" si="9"/>
        <v>-1383.4132505435266</v>
      </c>
      <c r="AW11">
        <v>8</v>
      </c>
      <c r="AX11">
        <f>IF(Z11&gt;0, (R11*SUMPRODUCT(K11:$K$98, X11:$X$98)-K11*$AZ$3)/Z11, 0)</f>
        <v>3358.9830681297835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1000000</v>
      </c>
      <c r="S12">
        <f t="shared" si="1"/>
        <v>2768.1565940326923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3023.639995643709</v>
      </c>
      <c r="AC12">
        <f t="shared" si="2"/>
        <v>2458.3555577814222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-3079.6536201701774</v>
      </c>
      <c r="AI12">
        <f t="shared" si="6"/>
        <v>-3101.8557199636002</v>
      </c>
      <c r="AJ12">
        <f t="shared" si="7"/>
        <v>565.28443786228672</v>
      </c>
      <c r="AK12">
        <f t="shared" si="22"/>
        <v>6.9543719899805305</v>
      </c>
      <c r="AL12">
        <f t="shared" si="8"/>
        <v>-2529.6169101113328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-1636.8686380033068</v>
      </c>
      <c r="AR12">
        <f t="shared" si="9"/>
        <v>-1648.6692900674391</v>
      </c>
      <c r="AS12">
        <f t="shared" si="9"/>
        <v>300.45468809475256</v>
      </c>
      <c r="AT12">
        <f t="shared" si="9"/>
        <v>3.6963226425375546</v>
      </c>
      <c r="AU12">
        <f t="shared" si="9"/>
        <v>-1344.5182793301487</v>
      </c>
      <c r="AW12">
        <v>9</v>
      </c>
      <c r="AX12">
        <f>IF(Z12&gt;0, (R12*SUMPRODUCT(K12:$K$98, X12:$X$98)-K12*$AZ$3)/Z12, 0)</f>
        <v>2768.1565940326923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1000000</v>
      </c>
      <c r="S13">
        <f t="shared" si="1"/>
        <v>2154.6724824113076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2458.3555577814222</v>
      </c>
      <c r="AC13">
        <f t="shared" si="2"/>
        <v>1887.6336085520998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-3137.9382147233887</v>
      </c>
      <c r="AI13">
        <f t="shared" si="6"/>
        <v>-3159.8398450635091</v>
      </c>
      <c r="AJ13">
        <f t="shared" si="7"/>
        <v>570.72194922932249</v>
      </c>
      <c r="AK13">
        <f t="shared" si="22"/>
        <v>4.9167111155628449</v>
      </c>
      <c r="AL13">
        <f t="shared" si="8"/>
        <v>-2584.2011847186236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-1585.4063874663025</v>
      </c>
      <c r="AR13">
        <f t="shared" si="9"/>
        <v>-1596.4719286787554</v>
      </c>
      <c r="AS13">
        <f t="shared" si="9"/>
        <v>288.35055436397357</v>
      </c>
      <c r="AT13">
        <f t="shared" si="9"/>
        <v>2.484110481004814</v>
      </c>
      <c r="AU13">
        <f t="shared" si="9"/>
        <v>-1305.6372638337771</v>
      </c>
      <c r="AW13">
        <v>10</v>
      </c>
      <c r="AX13">
        <f>IF(Z13&gt;0, (R13*SUMPRODUCT(K13:$K$98, X13:$X$98)-K13*$AZ$3)/Z13, 0)</f>
        <v>2154.6724824113076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1000000</v>
      </c>
      <c r="S14">
        <f t="shared" si="1"/>
        <v>2891.9889873938864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1887.6336085520998</v>
      </c>
      <c r="AC14">
        <f t="shared" si="2"/>
        <v>2498.9580358673484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-3207.8976293741357</v>
      </c>
      <c r="AI14">
        <f t="shared" si="6"/>
        <v>-3229.5000459701209</v>
      </c>
      <c r="AJ14">
        <f t="shared" si="7"/>
        <v>-611.32442731524861</v>
      </c>
      <c r="AK14">
        <f t="shared" si="22"/>
        <v>132.13435259864698</v>
      </c>
      <c r="AL14">
        <f t="shared" si="8"/>
        <v>-3708.6901206867224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-1447.1004992354517</v>
      </c>
      <c r="AR14">
        <f t="shared" si="9"/>
        <v>-1456.8454697589784</v>
      </c>
      <c r="AS14">
        <f t="shared" si="9"/>
        <v>-275.77185626566228</v>
      </c>
      <c r="AT14">
        <f t="shared" si="9"/>
        <v>59.606542883652075</v>
      </c>
      <c r="AU14">
        <f t="shared" si="9"/>
        <v>-1673.0107831409885</v>
      </c>
      <c r="AW14">
        <v>11</v>
      </c>
      <c r="AX14">
        <f>IF(Z14&gt;0, (R14*SUMPRODUCT(K14:$K$98, X14:$X$98)-K14*$AZ$3)/Z14, 0)</f>
        <v>2891.9889873938864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1000000</v>
      </c>
      <c r="S15">
        <f t="shared" si="1"/>
        <v>3535.9595617469849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2498.9580358673484</v>
      </c>
      <c r="AC15">
        <f t="shared" si="2"/>
        <v>3013.2243355440005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-3289.7482060261718</v>
      </c>
      <c r="AI15">
        <f t="shared" si="6"/>
        <v>-3311.0523547510466</v>
      </c>
      <c r="AJ15">
        <f t="shared" si="7"/>
        <v>-514.26629967665212</v>
      </c>
      <c r="AK15">
        <f t="shared" si="22"/>
        <v>174.92706251071439</v>
      </c>
      <c r="AL15">
        <f t="shared" si="8"/>
        <v>-3650.3915919169845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-1325.0212058412967</v>
      </c>
      <c r="AR15">
        <f t="shared" si="9"/>
        <v>-1333.6019381846252</v>
      </c>
      <c r="AS15">
        <f t="shared" si="9"/>
        <v>-207.13249460031111</v>
      </c>
      <c r="AT15">
        <f t="shared" si="9"/>
        <v>70.455868591293239</v>
      </c>
      <c r="AU15">
        <f t="shared" si="9"/>
        <v>-1470.2785641936432</v>
      </c>
      <c r="AW15">
        <v>12</v>
      </c>
      <c r="AX15">
        <f>IF(Z15&gt;0, (R15*SUMPRODUCT(K15:$K$98, X15:$X$98)-K15*$AZ$3)/Z15, 0)</f>
        <v>3535.9595617469849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1000000</v>
      </c>
      <c r="S16">
        <f t="shared" si="1"/>
        <v>4093.230421814731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3013.2243355440005</v>
      </c>
      <c r="AC16">
        <f t="shared" si="2"/>
        <v>3439.4234858742238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-3373.1267715749395</v>
      </c>
      <c r="AI16">
        <f t="shared" si="6"/>
        <v>-3394.1335506432761</v>
      </c>
      <c r="AJ16">
        <f t="shared" si="7"/>
        <v>-426.19915033022335</v>
      </c>
      <c r="AK16">
        <f t="shared" si="22"/>
        <v>210.92570348808005</v>
      </c>
      <c r="AL16">
        <f t="shared" si="8"/>
        <v>-3609.4069974854192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-1213.0391311833005</v>
      </c>
      <c r="AR16">
        <f t="shared" si="9"/>
        <v>-1220.5935596870702</v>
      </c>
      <c r="AS16">
        <f t="shared" si="9"/>
        <v>-153.2691422641804</v>
      </c>
      <c r="AT16">
        <f t="shared" si="9"/>
        <v>75.85280644045983</v>
      </c>
      <c r="AU16">
        <f t="shared" si="9"/>
        <v>-1298.0098955107908</v>
      </c>
      <c r="AW16">
        <v>13</v>
      </c>
      <c r="AX16">
        <f>IF(Z16&gt;0, (R16*SUMPRODUCT(K16:$K$98, X16:$X$98)-K16*$AZ$3)/Z16, 0)</f>
        <v>4093.230421814731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1000000</v>
      </c>
      <c r="S17">
        <f t="shared" si="1"/>
        <v>4575.0209283900231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3439.4234858742238</v>
      </c>
      <c r="AC17">
        <f t="shared" si="2"/>
        <v>3789.9739584154981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-3462.6322612213298</v>
      </c>
      <c r="AI17">
        <f t="shared" si="6"/>
        <v>-3483.3424066924522</v>
      </c>
      <c r="AJ17">
        <f t="shared" si="7"/>
        <v>-350.5504725412743</v>
      </c>
      <c r="AK17">
        <f t="shared" si="22"/>
        <v>240.75964401119569</v>
      </c>
      <c r="AL17">
        <f t="shared" si="8"/>
        <v>-3593.1332352225309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-1111.809794792423</v>
      </c>
      <c r="AR17">
        <f t="shared" si="9"/>
        <v>-1118.4595747428496</v>
      </c>
      <c r="AS17">
        <f t="shared" si="9"/>
        <v>-112.55756301508933</v>
      </c>
      <c r="AT17">
        <f t="shared" si="9"/>
        <v>77.305041427636127</v>
      </c>
      <c r="AU17">
        <f t="shared" si="9"/>
        <v>-1153.7120963303028</v>
      </c>
      <c r="AW17">
        <v>14</v>
      </c>
      <c r="AX17">
        <f>IF(Z17&gt;0, (R17*SUMPRODUCT(K17:$K$98, X17:$X$98)-K17*$AZ$3)/Z17, 0)</f>
        <v>4575.0209283900231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1000000</v>
      </c>
      <c r="S18">
        <f t="shared" si="1"/>
        <v>4989.4955602360433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3789.9739584154981</v>
      </c>
      <c r="AC18">
        <f t="shared" si="2"/>
        <v>4074.2263098057388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-3560.9960221623378</v>
      </c>
      <c r="AI18">
        <f t="shared" si="6"/>
        <v>-3581.410041278195</v>
      </c>
      <c r="AJ18">
        <f t="shared" si="7"/>
        <v>-284.25235139024062</v>
      </c>
      <c r="AK18">
        <f t="shared" si="22"/>
        <v>265.2981770890849</v>
      </c>
      <c r="AL18">
        <f t="shared" si="8"/>
        <v>-3600.3642155793505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-1020.8868050729714</v>
      </c>
      <c r="AR18">
        <f t="shared" si="9"/>
        <v>-1026.7392133947394</v>
      </c>
      <c r="AS18">
        <f t="shared" si="9"/>
        <v>-81.491097726374605</v>
      </c>
      <c r="AT18">
        <f t="shared" si="9"/>
        <v>76.057206105975339</v>
      </c>
      <c r="AU18">
        <f t="shared" si="9"/>
        <v>-1032.1731050151386</v>
      </c>
      <c r="AW18">
        <v>15</v>
      </c>
      <c r="AX18">
        <f>IF(Z18&gt;0, (R18*SUMPRODUCT(K18:$K$98, X18:$X$98)-K18*$AZ$3)/Z18, 0)</f>
        <v>4989.4955602360433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1000000</v>
      </c>
      <c r="S19">
        <f t="shared" si="1"/>
        <v>5343.3178113513368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4074.2263098057388</v>
      </c>
      <c r="AC19">
        <f t="shared" si="2"/>
        <v>4299.8235638244296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-3684.7288172907047</v>
      </c>
      <c r="AI19">
        <f t="shared" si="6"/>
        <v>-3704.8465779949711</v>
      </c>
      <c r="AJ19">
        <f t="shared" si="7"/>
        <v>-225.59725401869082</v>
      </c>
      <c r="AK19">
        <f t="shared" si="22"/>
        <v>285.19584168640176</v>
      </c>
      <c r="AL19">
        <f t="shared" si="8"/>
        <v>-3645.2479903272601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-943.1778873986442</v>
      </c>
      <c r="AR19">
        <f t="shared" si="9"/>
        <v>-948.32741887873647</v>
      </c>
      <c r="AS19">
        <f t="shared" si="9"/>
        <v>-57.745997602269973</v>
      </c>
      <c r="AT19">
        <f t="shared" si="9"/>
        <v>73.001413345376392</v>
      </c>
      <c r="AU19">
        <f t="shared" si="9"/>
        <v>-933.0720031356301</v>
      </c>
      <c r="AW19">
        <v>16</v>
      </c>
      <c r="AX19">
        <f>IF(Z19&gt;0, (R19*SUMPRODUCT(K19:$K$98, X19:$X$98)-K19*$AZ$3)/Z19, 0)</f>
        <v>5343.3178113513368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1000000</v>
      </c>
      <c r="S20">
        <f t="shared" si="1"/>
        <v>5637.3670199527405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4299.8235638244296</v>
      </c>
      <c r="AC20">
        <f t="shared" si="2"/>
        <v>4469.5778720433336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-3814.8440536237972</v>
      </c>
      <c r="AI20">
        <f t="shared" si="6"/>
        <v>-3834.6652656196802</v>
      </c>
      <c r="AJ20">
        <f t="shared" si="7"/>
        <v>-169.75430821890404</v>
      </c>
      <c r="AK20">
        <f t="shared" si="22"/>
        <v>300.98764946771013</v>
      </c>
      <c r="AL20">
        <f t="shared" si="8"/>
        <v>-3703.4319243708742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-871.86018624454778</v>
      </c>
      <c r="AR20">
        <f t="shared" si="9"/>
        <v>-876.39020774461608</v>
      </c>
      <c r="AS20">
        <f t="shared" si="9"/>
        <v>-38.796349391781284</v>
      </c>
      <c r="AT20">
        <f t="shared" si="9"/>
        <v>68.788958194227931</v>
      </c>
      <c r="AU20">
        <f t="shared" si="9"/>
        <v>-846.39759894216934</v>
      </c>
      <c r="AW20">
        <v>17</v>
      </c>
      <c r="AX20">
        <f>IF(Z20&gt;0, (R20*SUMPRODUCT(K20:$K$98, X20:$X$98)-K20*$AZ$3)/Z20, 0)</f>
        <v>5637.3670199527405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1000000</v>
      </c>
      <c r="S21">
        <f t="shared" si="1"/>
        <v>5879.0178265643299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4469.5778720433336</v>
      </c>
      <c r="AC21">
        <f t="shared" si="2"/>
        <v>4591.4071461715994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-3937.987221766884</v>
      </c>
      <c r="AI21">
        <f t="shared" si="6"/>
        <v>-3957.511771962264</v>
      </c>
      <c r="AJ21">
        <f t="shared" si="7"/>
        <v>-121.82927412826575</v>
      </c>
      <c r="AK21">
        <f t="shared" si="22"/>
        <v>312.87045104303337</v>
      </c>
      <c r="AL21">
        <f t="shared" si="8"/>
        <v>-3766.4705950474963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-803.57485137023332</v>
      </c>
      <c r="AR21">
        <f t="shared" si="9"/>
        <v>-807.55897743204503</v>
      </c>
      <c r="AS21">
        <f t="shared" si="9"/>
        <v>-24.860146906784415</v>
      </c>
      <c r="AT21">
        <f t="shared" si="9"/>
        <v>63.843484510404117</v>
      </c>
      <c r="AU21">
        <f t="shared" si="9"/>
        <v>-768.57563982842532</v>
      </c>
      <c r="AW21">
        <v>18</v>
      </c>
      <c r="AX21">
        <f>IF(Z21&gt;0, (R21*SUMPRODUCT(K21:$K$98, X21:$X$98)-K21*$AZ$3)/Z21, 0)</f>
        <v>5879.0178265643299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1000000</v>
      </c>
      <c r="S22">
        <f t="shared" si="1"/>
        <v>6078.6215892713381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4591.4071461715994</v>
      </c>
      <c r="AC22">
        <f t="shared" si="2"/>
        <v>4675.0550272770897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-4074.2995696970943</v>
      </c>
      <c r="AI22">
        <f t="shared" si="6"/>
        <v>-4093.5270169012783</v>
      </c>
      <c r="AJ22">
        <f t="shared" si="7"/>
        <v>-83.647881105490342</v>
      </c>
      <c r="AK22">
        <f t="shared" si="22"/>
        <v>321.398500232012</v>
      </c>
      <c r="AL22">
        <f t="shared" si="8"/>
        <v>-3855.7763977747568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-742.31283439226854</v>
      </c>
      <c r="AR22">
        <f t="shared" si="9"/>
        <v>-745.81595942961735</v>
      </c>
      <c r="AS22">
        <f t="shared" si="9"/>
        <v>-15.240139968141897</v>
      </c>
      <c r="AT22">
        <f t="shared" si="9"/>
        <v>58.556870351677702</v>
      </c>
      <c r="AU22">
        <f t="shared" si="9"/>
        <v>-702.49922904608161</v>
      </c>
      <c r="AW22">
        <v>19</v>
      </c>
      <c r="AX22">
        <f>IF(Z22&gt;0, (R22*SUMPRODUCT(K22:$K$98, X22:$X$98)-K22*$AZ$3)/Z22, 0)</f>
        <v>6078.6215892713381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1000000</v>
      </c>
      <c r="S23">
        <f t="shared" si="1"/>
        <v>6240.0473002343278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4675.0550272770897</v>
      </c>
      <c r="AC23">
        <f t="shared" si="2"/>
        <v>4724.9053468810025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-4216.2792237011499</v>
      </c>
      <c r="AI23">
        <f t="shared" si="6"/>
        <v>-4235.2089894526998</v>
      </c>
      <c r="AJ23">
        <f t="shared" si="7"/>
        <v>-49.850319603912794</v>
      </c>
      <c r="AK23">
        <f t="shared" si="22"/>
        <v>327.2538519093963</v>
      </c>
      <c r="AL23">
        <f t="shared" si="8"/>
        <v>-3957.8054571472162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-685.87559994644334</v>
      </c>
      <c r="AR23">
        <f t="shared" si="9"/>
        <v>-688.9549653662441</v>
      </c>
      <c r="AS23">
        <f t="shared" si="9"/>
        <v>-8.1093106153064163</v>
      </c>
      <c r="AT23">
        <f t="shared" si="9"/>
        <v>53.235428704863956</v>
      </c>
      <c r="AU23">
        <f t="shared" si="9"/>
        <v>-643.82884727668659</v>
      </c>
      <c r="AW23">
        <v>20</v>
      </c>
      <c r="AX23">
        <f>IF(Z23&gt;0, (R23*SUMPRODUCT(K23:$K$98, X23:$X$98)-K23*$AZ$3)/Z23, 0)</f>
        <v>6240.0473002343278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1000000</v>
      </c>
      <c r="S24">
        <f t="shared" si="1"/>
        <v>6368.8122531665631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4724.9053468810025</v>
      </c>
      <c r="AC24">
        <f t="shared" si="2"/>
        <v>4746.3182772882965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-4374.8558912687276</v>
      </c>
      <c r="AI24">
        <f t="shared" si="6"/>
        <v>-4393.4869879654798</v>
      </c>
      <c r="AJ24">
        <f t="shared" si="7"/>
        <v>-21.41293040729397</v>
      </c>
      <c r="AK24">
        <f t="shared" si="22"/>
        <v>330.74337428167019</v>
      </c>
      <c r="AL24">
        <f t="shared" si="8"/>
        <v>-4084.1565440911036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-635.42122557705511</v>
      </c>
      <c r="AR24">
        <f t="shared" si="9"/>
        <v>-638.12727912284663</v>
      </c>
      <c r="AS24">
        <f t="shared" si="9"/>
        <v>-3.1100979828281972</v>
      </c>
      <c r="AT24">
        <f t="shared" si="9"/>
        <v>48.038464685656599</v>
      </c>
      <c r="AU24">
        <f t="shared" si="9"/>
        <v>-593.19891242001825</v>
      </c>
      <c r="AW24">
        <v>21</v>
      </c>
      <c r="AX24">
        <f>IF(Z24&gt;0, (R24*SUMPRODUCT(K24:$K$98, X24:$X$98)-K24*$AZ$3)/Z24, 0)</f>
        <v>6368.8122531665631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1000000</v>
      </c>
      <c r="S25">
        <f t="shared" si="1"/>
        <v>6467.8093577064046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4746.3182772882965</v>
      </c>
      <c r="AC25">
        <f t="shared" si="2"/>
        <v>4742.4046680985039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-4559.448188749041</v>
      </c>
      <c r="AI25">
        <f t="shared" si="6"/>
        <v>-4577.7789882741072</v>
      </c>
      <c r="AJ25">
        <f t="shared" si="7"/>
        <v>3.9136091897926235</v>
      </c>
      <c r="AK25">
        <f t="shared" si="22"/>
        <v>332.2422794101808</v>
      </c>
      <c r="AL25">
        <f t="shared" si="8"/>
        <v>-4241.6230996741342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-591.27869173117233</v>
      </c>
      <c r="AR25">
        <f t="shared" si="9"/>
        <v>-593.65586780881983</v>
      </c>
      <c r="AS25">
        <f t="shared" si="9"/>
        <v>0.50752495168117451</v>
      </c>
      <c r="AT25">
        <f t="shared" si="9"/>
        <v>43.085867450405871</v>
      </c>
      <c r="AU25">
        <f t="shared" si="9"/>
        <v>-550.06247540673291</v>
      </c>
      <c r="AW25">
        <v>22</v>
      </c>
      <c r="AX25">
        <f>IF(Z25&gt;0, (R25*SUMPRODUCT(K25:$K$98, X25:$X$98)-K25*$AZ$3)/Z25, 0)</f>
        <v>6467.8093577064046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1000000</v>
      </c>
      <c r="S26">
        <f t="shared" si="1"/>
        <v>6538.1652678828859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4742.4046680985039</v>
      </c>
      <c r="AC26">
        <f t="shared" si="2"/>
        <v>4714.9720624273868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-4753.6103901823917</v>
      </c>
      <c r="AI26">
        <f t="shared" si="6"/>
        <v>-4771.6390414524521</v>
      </c>
      <c r="AJ26">
        <f t="shared" si="7"/>
        <v>27.432605671117017</v>
      </c>
      <c r="AK26">
        <f t="shared" si="22"/>
        <v>331.9683267668953</v>
      </c>
      <c r="AL26">
        <f t="shared" si="8"/>
        <v>-4412.2381090144399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-550.40897184242613</v>
      </c>
      <c r="AR26">
        <f t="shared" si="9"/>
        <v>-552.49646547247914</v>
      </c>
      <c r="AS26">
        <f t="shared" si="9"/>
        <v>3.1763546111356602</v>
      </c>
      <c r="AT26">
        <f t="shared" si="9"/>
        <v>38.437804199810884</v>
      </c>
      <c r="AU26">
        <f t="shared" si="9"/>
        <v>-510.8823066615326</v>
      </c>
      <c r="AW26">
        <v>23</v>
      </c>
      <c r="AX26">
        <f>IF(Z26&gt;0, (R26*SUMPRODUCT(K26:$K$98, X26:$X$98)-K26*$AZ$3)/Z26, 0)</f>
        <v>6538.1652678828859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1000000</v>
      </c>
      <c r="S27">
        <f t="shared" si="1"/>
        <v>6584.0996119128467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4714.9720624273868</v>
      </c>
      <c r="AC27">
        <f t="shared" si="2"/>
        <v>4667.9970959957227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-4954.2632729680163</v>
      </c>
      <c r="AI27">
        <f t="shared" si="6"/>
        <v>-4971.9877811435526</v>
      </c>
      <c r="AJ27">
        <f t="shared" si="7"/>
        <v>46.974966431664143</v>
      </c>
      <c r="AK27">
        <f t="shared" si="22"/>
        <v>330.04804436991714</v>
      </c>
      <c r="AL27">
        <f t="shared" si="8"/>
        <v>-4594.9647703419714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-512.18042905549294</v>
      </c>
      <c r="AR27">
        <f t="shared" si="9"/>
        <v>-514.01281980704562</v>
      </c>
      <c r="AS27">
        <f t="shared" si="9"/>
        <v>4.8563544438814974</v>
      </c>
      <c r="AT27">
        <f t="shared" si="9"/>
        <v>34.120945872349452</v>
      </c>
      <c r="AU27">
        <f t="shared" si="9"/>
        <v>-475.03551949081469</v>
      </c>
      <c r="AW27">
        <v>24</v>
      </c>
      <c r="AX27">
        <f>IF(Z27&gt;0, (R27*SUMPRODUCT(K27:$K$98, X27:$X$98)-K27*$AZ$3)/Z27, 0)</f>
        <v>6584.0996119128467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1000000</v>
      </c>
      <c r="S28">
        <f t="shared" si="1"/>
        <v>6610.0788859321674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4667.9970959957227</v>
      </c>
      <c r="AC28">
        <f t="shared" si="2"/>
        <v>4605.3113146284086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-5180.0314710806897</v>
      </c>
      <c r="AI28">
        <f t="shared" si="6"/>
        <v>-5197.4492333876933</v>
      </c>
      <c r="AJ28">
        <f t="shared" si="7"/>
        <v>62.685781367314121</v>
      </c>
      <c r="AK28">
        <f t="shared" si="22"/>
        <v>326.7597967197006</v>
      </c>
      <c r="AL28">
        <f t="shared" si="8"/>
        <v>-4808.0036553006785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-478.14351916993883</v>
      </c>
      <c r="AR28">
        <f t="shared" si="9"/>
        <v>-479.75126812127849</v>
      </c>
      <c r="AS28">
        <f t="shared" si="9"/>
        <v>5.7862196923355462</v>
      </c>
      <c r="AT28">
        <f t="shared" si="9"/>
        <v>30.161608090426551</v>
      </c>
      <c r="AU28">
        <f t="shared" si="9"/>
        <v>-443.80344033851634</v>
      </c>
      <c r="AW28">
        <v>25</v>
      </c>
      <c r="AX28">
        <f>IF(Z28&gt;0, (R28*SUMPRODUCT(K28:$K$98, X28:$X$98)-K28*$AZ$3)/Z28, 0)</f>
        <v>6610.0788859321674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1000000</v>
      </c>
      <c r="S29">
        <f t="shared" si="1"/>
        <v>6617.6124072278308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4605.3113146284086</v>
      </c>
      <c r="AC29">
        <f t="shared" si="2"/>
        <v>4528.5023023229196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-5432.789568808349</v>
      </c>
      <c r="AI29">
        <f t="shared" si="6"/>
        <v>-5449.8973337530624</v>
      </c>
      <c r="AJ29">
        <f t="shared" si="7"/>
        <v>76.809012305488977</v>
      </c>
      <c r="AK29">
        <f t="shared" si="22"/>
        <v>322.37179202398863</v>
      </c>
      <c r="AL29">
        <f t="shared" si="8"/>
        <v>-5050.7165294235847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-447.74499127805433</v>
      </c>
      <c r="AR29">
        <f t="shared" si="9"/>
        <v>-449.15493288704579</v>
      </c>
      <c r="AS29">
        <f t="shared" si="9"/>
        <v>6.3302379209104105</v>
      </c>
      <c r="AT29">
        <f t="shared" si="9"/>
        <v>26.568368492824167</v>
      </c>
      <c r="AU29">
        <f t="shared" si="9"/>
        <v>-416.25632647331116</v>
      </c>
      <c r="AW29">
        <v>26</v>
      </c>
      <c r="AX29">
        <f>IF(Z29&gt;0, (R29*SUMPRODUCT(K29:$K$98, X29:$X$98)-K29*$AZ$3)/Z29, 0)</f>
        <v>6617.6124072278308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1000000</v>
      </c>
      <c r="S30">
        <f t="shared" si="1"/>
        <v>6608.286086549534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4528.5023023229196</v>
      </c>
      <c r="AC30">
        <f t="shared" si="2"/>
        <v>4439.0916921738335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-5721.1972291972079</v>
      </c>
      <c r="AI30">
        <f t="shared" si="6"/>
        <v>-5737.9908865617444</v>
      </c>
      <c r="AJ30">
        <f t="shared" si="7"/>
        <v>89.410610149086096</v>
      </c>
      <c r="AK30">
        <f t="shared" si="22"/>
        <v>316.9951611626044</v>
      </c>
      <c r="AL30">
        <f t="shared" si="8"/>
        <v>-5331.5851152500536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-420.99481751416539</v>
      </c>
      <c r="AR30">
        <f t="shared" si="9"/>
        <v>-422.23058031596111</v>
      </c>
      <c r="AS30">
        <f t="shared" si="9"/>
        <v>6.579287865037732</v>
      </c>
      <c r="AT30">
        <f t="shared" si="9"/>
        <v>23.326117712821816</v>
      </c>
      <c r="AU30">
        <f t="shared" si="9"/>
        <v>-392.32517473810151</v>
      </c>
      <c r="AW30">
        <v>27</v>
      </c>
      <c r="AX30">
        <f>IF(Z30&gt;0, (R30*SUMPRODUCT(K30:$K$98, X30:$X$98)-K30*$AZ$3)/Z30, 0)</f>
        <v>6608.286086549534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1000000</v>
      </c>
      <c r="S31">
        <f t="shared" si="1"/>
        <v>6582.9935044571366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4439.0916921738335</v>
      </c>
      <c r="AC31">
        <f t="shared" si="2"/>
        <v>4338.0382863819632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-6052.2910322181633</v>
      </c>
      <c r="AI31">
        <f t="shared" si="6"/>
        <v>-6068.7654457332492</v>
      </c>
      <c r="AJ31">
        <f t="shared" si="7"/>
        <v>101.05340579187032</v>
      </c>
      <c r="AK31">
        <f t="shared" si="22"/>
        <v>310.73641845216838</v>
      </c>
      <c r="AL31">
        <f t="shared" si="8"/>
        <v>-5656.9756214892104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-397.64141523936695</v>
      </c>
      <c r="AR31">
        <f t="shared" si="9"/>
        <v>-398.72380025200181</v>
      </c>
      <c r="AS31">
        <f t="shared" si="9"/>
        <v>6.6393071780473001</v>
      </c>
      <c r="AT31">
        <f t="shared" si="9"/>
        <v>20.415685323454621</v>
      </c>
      <c r="AU31">
        <f t="shared" si="9"/>
        <v>-371.66880775049987</v>
      </c>
      <c r="AW31">
        <v>28</v>
      </c>
      <c r="AX31">
        <f>IF(Z31&gt;0, (R31*SUMPRODUCT(K31:$K$98, X31:$X$98)-K31*$AZ$3)/Z31, 0)</f>
        <v>6582.9935044571366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1000000</v>
      </c>
      <c r="S32">
        <f t="shared" si="1"/>
        <v>6542.3268758603654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4338.0382863819632</v>
      </c>
      <c r="AC32">
        <f t="shared" si="2"/>
        <v>4226.0588458946477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-6430.2331163429999</v>
      </c>
      <c r="AI32">
        <f t="shared" si="6"/>
        <v>-6446.3820298950259</v>
      </c>
      <c r="AJ32">
        <f t="shared" si="7"/>
        <v>111.97944048731551</v>
      </c>
      <c r="AK32">
        <f t="shared" si="22"/>
        <v>303.66268004673748</v>
      </c>
      <c r="AL32">
        <f t="shared" si="8"/>
        <v>-6030.7399093609729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-377.20765915195005</v>
      </c>
      <c r="AR32">
        <f t="shared" si="9"/>
        <v>-378.15497999842523</v>
      </c>
      <c r="AS32">
        <f t="shared" si="9"/>
        <v>6.5688913380154128</v>
      </c>
      <c r="AT32">
        <f t="shared" si="9"/>
        <v>17.81333376874224</v>
      </c>
      <c r="AU32">
        <f t="shared" si="9"/>
        <v>-353.7727548916676</v>
      </c>
      <c r="AW32">
        <v>29</v>
      </c>
      <c r="AX32">
        <f>IF(Z32&gt;0, (R32*SUMPRODUCT(K32:$K$98, X32:$X$98)-K32*$AZ$3)/Z32, 0)</f>
        <v>6542.3268758603654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1000000</v>
      </c>
      <c r="S33">
        <f t="shared" si="1"/>
        <v>6487.1876806965811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4226.0588458946477</v>
      </c>
      <c r="AC33">
        <f t="shared" si="2"/>
        <v>4103.9065213427421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-6879.774362478096</v>
      </c>
      <c r="AI33">
        <f t="shared" si="6"/>
        <v>-6895.5897925355403</v>
      </c>
      <c r="AJ33">
        <f t="shared" si="7"/>
        <v>122.15232455190562</v>
      </c>
      <c r="AK33">
        <f t="shared" si="22"/>
        <v>295.82411921262536</v>
      </c>
      <c r="AL33">
        <f t="shared" si="8"/>
        <v>-6477.6133487710094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-360.3379113015302</v>
      </c>
      <c r="AR33">
        <f t="shared" si="9"/>
        <v>-361.16626681625701</v>
      </c>
      <c r="AS33">
        <f t="shared" si="9"/>
        <v>6.3979007407163984</v>
      </c>
      <c r="AT33">
        <f t="shared" si="9"/>
        <v>15.494206584893892</v>
      </c>
      <c r="AU33">
        <f t="shared" si="9"/>
        <v>-339.27415949064675</v>
      </c>
      <c r="AW33">
        <v>30</v>
      </c>
      <c r="AX33">
        <f>IF(Z33&gt;0, (R33*SUMPRODUCT(K33:$K$98, X33:$X$98)-K33*$AZ$3)/Z33, 0)</f>
        <v>6487.1876806965811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1000000</v>
      </c>
      <c r="S34">
        <f t="shared" si="1"/>
        <v>6416.6678509252752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4103.9065213427421</v>
      </c>
      <c r="AC34">
        <f t="shared" si="2"/>
        <v>3971.2965873626799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-7387.7802351146765</v>
      </c>
      <c r="AI34">
        <f t="shared" si="6"/>
        <v>-7403.252816365668</v>
      </c>
      <c r="AJ34">
        <f t="shared" si="7"/>
        <v>132.60993398006212</v>
      </c>
      <c r="AK34">
        <f t="shared" si="22"/>
        <v>287.27345649399194</v>
      </c>
      <c r="AL34">
        <f t="shared" si="8"/>
        <v>-6983.3694258916139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-345.48699757131567</v>
      </c>
      <c r="AR34">
        <f t="shared" si="9"/>
        <v>-346.21056750314381</v>
      </c>
      <c r="AS34">
        <f t="shared" si="9"/>
        <v>6.2014578778534677</v>
      </c>
      <c r="AT34">
        <f t="shared" si="9"/>
        <v>13.434244225931913</v>
      </c>
      <c r="AU34">
        <f t="shared" ref="AU34:AU79" si="23">AL34*$K34</f>
        <v>-326.57486539935843</v>
      </c>
      <c r="AW34">
        <v>31</v>
      </c>
      <c r="AX34">
        <f>IF(Z34&gt;0, (R34*SUMPRODUCT(K34:$K$98, X34:$X$98)-K34*$AZ$3)/Z34, 0)</f>
        <v>6416.6678509252752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1000000</v>
      </c>
      <c r="S35">
        <f t="shared" si="1"/>
        <v>6331.7149277426688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3971.2965873626799</v>
      </c>
      <c r="AC35">
        <f t="shared" si="2"/>
        <v>3829.1381409712462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-7958.92064589032</v>
      </c>
      <c r="AI35">
        <f t="shared" ref="AI35:AI66" si="25">SUM(AE35:AH35)</f>
        <v>-7974.0395283126545</v>
      </c>
      <c r="AJ35">
        <f t="shared" si="7"/>
        <v>142.1584463914337</v>
      </c>
      <c r="AK35">
        <f t="shared" si="22"/>
        <v>277.99076111538761</v>
      </c>
      <c r="AL35">
        <f t="shared" ref="AL35:AL79" si="26">SUM(AI35:AK35)</f>
        <v>-7553.8903208058337</v>
      </c>
      <c r="AN35">
        <f t="shared" ref="AN35:AT66" si="27">AE35*$K35</f>
        <v>0</v>
      </c>
      <c r="AO35">
        <f t="shared" si="27"/>
        <v>0</v>
      </c>
      <c r="AP35">
        <f t="shared" si="27"/>
        <v>-0.63127618567576305</v>
      </c>
      <c r="AQ35">
        <f t="shared" si="27"/>
        <v>-332.31801975069186</v>
      </c>
      <c r="AR35">
        <f t="shared" si="27"/>
        <v>-332.94929593636761</v>
      </c>
      <c r="AS35">
        <f t="shared" si="27"/>
        <v>5.9357060457726742</v>
      </c>
      <c r="AT35">
        <f t="shared" si="27"/>
        <v>11.607269798644795</v>
      </c>
      <c r="AU35">
        <f t="shared" si="23"/>
        <v>-315.40632009195019</v>
      </c>
      <c r="AW35">
        <v>32</v>
      </c>
      <c r="AX35">
        <f>IF(Z35&gt;0, (R35*SUMPRODUCT(K35:$K$98, X35:$X$98)-K35*$AZ$3)/Z35, 0)</f>
        <v>6331.7149277426688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1000000</v>
      </c>
      <c r="S36">
        <f t="shared" si="1"/>
        <v>6233.3964805721143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3829.1381409712462</v>
      </c>
      <c r="AC36">
        <f t="shared" si="2"/>
        <v>3678.363470488307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-8601.935325100334</v>
      </c>
      <c r="AI36">
        <f t="shared" si="25"/>
        <v>-8616.6879703153172</v>
      </c>
      <c r="AJ36">
        <f t="shared" si="7"/>
        <v>150.7746704829392</v>
      </c>
      <c r="AK36">
        <f t="shared" si="22"/>
        <v>268.03966986798724</v>
      </c>
      <c r="AL36">
        <f t="shared" si="26"/>
        <v>-8197.8736299643915</v>
      </c>
      <c r="AN36">
        <f t="shared" si="27"/>
        <v>0</v>
      </c>
      <c r="AO36">
        <f t="shared" si="27"/>
        <v>0</v>
      </c>
      <c r="AP36">
        <f t="shared" si="27"/>
        <v>-0.54998594636915832</v>
      </c>
      <c r="AQ36">
        <f t="shared" si="27"/>
        <v>-320.68442448386139</v>
      </c>
      <c r="AR36">
        <f t="shared" si="27"/>
        <v>-321.23441043023053</v>
      </c>
      <c r="AS36">
        <f t="shared" si="27"/>
        <v>5.6209546576660907</v>
      </c>
      <c r="AT36">
        <f t="shared" si="27"/>
        <v>9.9926521209292041</v>
      </c>
      <c r="AU36">
        <f t="shared" si="23"/>
        <v>-305.62080365163524</v>
      </c>
      <c r="AW36">
        <v>33</v>
      </c>
      <c r="AX36">
        <f>IF(Z36&gt;0, (R36*SUMPRODUCT(K36:$K$98, X36:$X$98)-K36*$AZ$3)/Z36, 0)</f>
        <v>6233.3964805721143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1000000</v>
      </c>
      <c r="S37">
        <f t="shared" si="1"/>
        <v>6122.2905990032023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3678.363470488307</v>
      </c>
      <c r="AC37">
        <f t="shared" si="2"/>
        <v>3519.7713221363674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-9293.8956268735055</v>
      </c>
      <c r="AI37">
        <f t="shared" si="25"/>
        <v>-9308.2683982456674</v>
      </c>
      <c r="AJ37">
        <f t="shared" si="7"/>
        <v>158.59214835193961</v>
      </c>
      <c r="AK37">
        <f t="shared" si="22"/>
        <v>257.48544293418149</v>
      </c>
      <c r="AL37">
        <f t="shared" si="26"/>
        <v>-8892.1908069595465</v>
      </c>
      <c r="AN37">
        <f t="shared" si="27"/>
        <v>0</v>
      </c>
      <c r="AO37">
        <f t="shared" si="27"/>
        <v>0</v>
      </c>
      <c r="AP37">
        <f t="shared" si="27"/>
        <v>-0.47841433990509091</v>
      </c>
      <c r="AQ37">
        <f t="shared" si="27"/>
        <v>-309.35807899160204</v>
      </c>
      <c r="AR37">
        <f t="shared" si="27"/>
        <v>-309.83649333150714</v>
      </c>
      <c r="AS37">
        <f t="shared" si="27"/>
        <v>5.2789233198879524</v>
      </c>
      <c r="AT37">
        <f t="shared" si="27"/>
        <v>8.5707011561540867</v>
      </c>
      <c r="AU37">
        <f t="shared" si="23"/>
        <v>-295.9868688554651</v>
      </c>
      <c r="AW37">
        <v>34</v>
      </c>
      <c r="AX37">
        <f>IF(Z37&gt;0, (R37*SUMPRODUCT(K37:$K$98, X37:$X$98)-K37*$AZ$3)/Z37, 0)</f>
        <v>6122.2905990032023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1000000</v>
      </c>
      <c r="S38">
        <f t="shared" si="1"/>
        <v>6000.6293801427137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3519.7713221363674</v>
      </c>
      <c r="AC38">
        <f t="shared" si="2"/>
        <v>3355.1384896911241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-10030.649057391076</v>
      </c>
      <c r="AI38">
        <f t="shared" si="25"/>
        <v>-10044.627334823081</v>
      </c>
      <c r="AJ38">
        <f t="shared" si="7"/>
        <v>164.63283244524337</v>
      </c>
      <c r="AK38">
        <f t="shared" si="22"/>
        <v>246.38399254954575</v>
      </c>
      <c r="AL38">
        <f t="shared" si="26"/>
        <v>-9633.6105098282933</v>
      </c>
      <c r="AN38">
        <f t="shared" si="27"/>
        <v>0</v>
      </c>
      <c r="AO38">
        <f t="shared" si="27"/>
        <v>0</v>
      </c>
      <c r="AP38">
        <f t="shared" si="27"/>
        <v>-0.41543138593968021</v>
      </c>
      <c r="AQ38">
        <f t="shared" si="27"/>
        <v>-298.10872334279185</v>
      </c>
      <c r="AR38">
        <f t="shared" si="27"/>
        <v>-298.5241547287315</v>
      </c>
      <c r="AS38">
        <f t="shared" si="27"/>
        <v>4.8928522192086685</v>
      </c>
      <c r="AT38">
        <f t="shared" si="27"/>
        <v>7.3224790390731522</v>
      </c>
      <c r="AU38">
        <f t="shared" si="23"/>
        <v>-286.30882347044974</v>
      </c>
      <c r="AW38">
        <v>35</v>
      </c>
      <c r="AX38">
        <f>IF(Z38&gt;0, (R38*SUMPRODUCT(K38:$K$98, X38:$X$98)-K38*$AZ$3)/Z38, 0)</f>
        <v>6000.6293801427137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1000000</v>
      </c>
      <c r="S39">
        <f t="shared" si="1"/>
        <v>5870.5800421400418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3355.1384896911241</v>
      </c>
      <c r="AC39">
        <f t="shared" si="2"/>
        <v>3186.2487364790099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-10791.248069703366</v>
      </c>
      <c r="AI39">
        <f t="shared" si="25"/>
        <v>-10804.816783159309</v>
      </c>
      <c r="AJ39">
        <f t="shared" si="7"/>
        <v>168.8897532121141</v>
      </c>
      <c r="AK39">
        <f t="shared" si="22"/>
        <v>234.8596942783787</v>
      </c>
      <c r="AL39">
        <f t="shared" si="26"/>
        <v>-10401.067335668817</v>
      </c>
      <c r="AN39">
        <f t="shared" si="27"/>
        <v>0</v>
      </c>
      <c r="AO39">
        <f t="shared" si="27"/>
        <v>0</v>
      </c>
      <c r="AP39">
        <f t="shared" si="27"/>
        <v>-0.36005288664093144</v>
      </c>
      <c r="AQ39">
        <f t="shared" si="27"/>
        <v>-286.35139437286347</v>
      </c>
      <c r="AR39">
        <f t="shared" si="27"/>
        <v>-286.71144725950438</v>
      </c>
      <c r="AS39">
        <f t="shared" si="27"/>
        <v>4.481577665085319</v>
      </c>
      <c r="AT39">
        <f t="shared" si="27"/>
        <v>6.2321244497576291</v>
      </c>
      <c r="AU39">
        <f t="shared" si="23"/>
        <v>-275.99774514466145</v>
      </c>
      <c r="AW39">
        <v>36</v>
      </c>
      <c r="AX39">
        <f>IF(Z39&gt;0, (R39*SUMPRODUCT(K39:$K$98, X39:$X$98)-K39*$AZ$3)/Z39, 0)</f>
        <v>5870.5800421400418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1000000</v>
      </c>
      <c r="S40">
        <f t="shared" si="1"/>
        <v>5735.2864436308009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3186.2487364790099</v>
      </c>
      <c r="AC40">
        <f t="shared" si="2"/>
        <v>3015.2714225799664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-11580.716742132547</v>
      </c>
      <c r="AI40">
        <f t="shared" si="25"/>
        <v>-11593.860250535377</v>
      </c>
      <c r="AJ40">
        <f t="shared" si="7"/>
        <v>170.97731389904357</v>
      </c>
      <c r="AK40">
        <f t="shared" si="22"/>
        <v>223.03741155353072</v>
      </c>
      <c r="AL40">
        <f t="shared" si="26"/>
        <v>-11199.845525082803</v>
      </c>
      <c r="AN40">
        <f t="shared" si="27"/>
        <v>0</v>
      </c>
      <c r="AO40">
        <f t="shared" si="27"/>
        <v>0</v>
      </c>
      <c r="AP40">
        <f t="shared" si="27"/>
        <v>-0.31140165075301746</v>
      </c>
      <c r="AQ40">
        <f t="shared" si="27"/>
        <v>-274.37531896937531</v>
      </c>
      <c r="AR40">
        <f t="shared" si="27"/>
        <v>-274.68672062012837</v>
      </c>
      <c r="AS40">
        <f t="shared" si="27"/>
        <v>4.0508680146630045</v>
      </c>
      <c r="AT40">
        <f t="shared" si="27"/>
        <v>5.2842982260729068</v>
      </c>
      <c r="AU40">
        <f t="shared" si="23"/>
        <v>-265.35155437939244</v>
      </c>
      <c r="AW40">
        <v>37</v>
      </c>
      <c r="AX40">
        <f>IF(Z40&gt;0, (R40*SUMPRODUCT(K40:$K$98, X40:$X$98)-K40*$AZ$3)/Z40, 0)</f>
        <v>5735.2864436308009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1000000</v>
      </c>
      <c r="S41">
        <f t="shared" si="1"/>
        <v>5597.5767984820995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3015.2714225799664</v>
      </c>
      <c r="AC41">
        <f t="shared" si="2"/>
        <v>2843.9086754622158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-12422.252596081127</v>
      </c>
      <c r="AI41">
        <f t="shared" si="25"/>
        <v>-12434.954113085027</v>
      </c>
      <c r="AJ41">
        <f t="shared" si="7"/>
        <v>171.36274711775059</v>
      </c>
      <c r="AK41">
        <f t="shared" si="22"/>
        <v>211.06899958059768</v>
      </c>
      <c r="AL41">
        <f t="shared" si="26"/>
        <v>-12052.52236638668</v>
      </c>
      <c r="AN41">
        <f t="shared" si="27"/>
        <v>0</v>
      </c>
      <c r="AO41">
        <f t="shared" si="27"/>
        <v>0</v>
      </c>
      <c r="AP41">
        <f t="shared" si="27"/>
        <v>-0.26868732191223826</v>
      </c>
      <c r="AQ41">
        <f t="shared" si="27"/>
        <v>-262.77977513501719</v>
      </c>
      <c r="AR41">
        <f t="shared" si="27"/>
        <v>-263.04846245692943</v>
      </c>
      <c r="AS41">
        <f t="shared" si="27"/>
        <v>3.6249998787117907</v>
      </c>
      <c r="AT41">
        <f t="shared" si="27"/>
        <v>4.4649441652200865</v>
      </c>
      <c r="AU41">
        <f t="shared" si="23"/>
        <v>-254.95851841299759</v>
      </c>
      <c r="AW41">
        <v>38</v>
      </c>
      <c r="AX41">
        <f>IF(Z41&gt;0, (R41*SUMPRODUCT(K41:$K$98, X41:$X$98)-K41*$AZ$3)/Z41, 0)</f>
        <v>5597.5767984820995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1000000</v>
      </c>
      <c r="S42">
        <f t="shared" si="1"/>
        <v>5459.0226638560453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2843.9086754622158</v>
      </c>
      <c r="AC42">
        <f t="shared" si="2"/>
        <v>2673.1044109090058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-13312.860831664026</v>
      </c>
      <c r="AI42">
        <f t="shared" si="25"/>
        <v>-13325.102511977095</v>
      </c>
      <c r="AJ42">
        <f t="shared" si="7"/>
        <v>170.80426455321003</v>
      </c>
      <c r="AK42">
        <f t="shared" si="22"/>
        <v>199.07360728235511</v>
      </c>
      <c r="AL42">
        <f t="shared" si="26"/>
        <v>-12955.22464014153</v>
      </c>
      <c r="AN42">
        <f t="shared" si="27"/>
        <v>0</v>
      </c>
      <c r="AO42">
        <f t="shared" si="27"/>
        <v>0</v>
      </c>
      <c r="AP42">
        <f t="shared" si="27"/>
        <v>-0.23121424745215483</v>
      </c>
      <c r="AQ42">
        <f t="shared" si="27"/>
        <v>-251.44612666794328</v>
      </c>
      <c r="AR42">
        <f t="shared" si="27"/>
        <v>-251.6773409153954</v>
      </c>
      <c r="AS42">
        <f t="shared" si="27"/>
        <v>3.226058717456231</v>
      </c>
      <c r="AT42">
        <f t="shared" si="27"/>
        <v>3.7599947979555894</v>
      </c>
      <c r="AU42">
        <f t="shared" si="23"/>
        <v>-244.69128739998362</v>
      </c>
      <c r="AW42">
        <v>39</v>
      </c>
      <c r="AX42">
        <f>IF(Z42&gt;0, (R42*SUMPRODUCT(K42:$K$98, X42:$X$98)-K42*$AZ$3)/Z42, 0)</f>
        <v>5459.0226638560453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1000000</v>
      </c>
      <c r="S43">
        <f t="shared" si="1"/>
        <v>5321.3347931835333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2673.1044109090058</v>
      </c>
      <c r="AC43">
        <f t="shared" si="2"/>
        <v>2503.7792758319615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-14253.391384622377</v>
      </c>
      <c r="AI43">
        <f t="shared" si="25"/>
        <v>-14265.154313347699</v>
      </c>
      <c r="AJ43">
        <f t="shared" si="7"/>
        <v>169.32513507704425</v>
      </c>
      <c r="AK43">
        <f t="shared" si="22"/>
        <v>187.11730876363043</v>
      </c>
      <c r="AL43">
        <f t="shared" si="26"/>
        <v>-13908.711869507024</v>
      </c>
      <c r="AN43">
        <f t="shared" si="27"/>
        <v>0</v>
      </c>
      <c r="AO43">
        <f t="shared" si="27"/>
        <v>0</v>
      </c>
      <c r="AP43">
        <f t="shared" si="27"/>
        <v>-0.19836771962553035</v>
      </c>
      <c r="AQ43">
        <f t="shared" si="27"/>
        <v>-240.36639275140175</v>
      </c>
      <c r="AR43">
        <f t="shared" si="27"/>
        <v>-240.56476047102726</v>
      </c>
      <c r="AS43">
        <f t="shared" si="27"/>
        <v>2.8554658201923262</v>
      </c>
      <c r="AT43">
        <f t="shared" si="27"/>
        <v>3.1555095426193329</v>
      </c>
      <c r="AU43">
        <f t="shared" si="23"/>
        <v>-234.55378510821558</v>
      </c>
      <c r="AW43">
        <v>40</v>
      </c>
      <c r="AX43">
        <f>IF(Z43&gt;0, (R43*SUMPRODUCT(K43:$K$98, X43:$X$98)-K43*$AZ$3)/Z43, 0)</f>
        <v>5321.3347931835333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1000000</v>
      </c>
      <c r="S44">
        <f t="shared" si="1"/>
        <v>5185.3700244356896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2503.7792758319615</v>
      </c>
      <c r="AC44">
        <f t="shared" si="2"/>
        <v>2336.7351970010063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-15171.968036617693</v>
      </c>
      <c r="AI44">
        <f t="shared" si="25"/>
        <v>-15183.234036854847</v>
      </c>
      <c r="AJ44">
        <f t="shared" si="7"/>
        <v>167.04407883095519</v>
      </c>
      <c r="AK44">
        <f t="shared" si="22"/>
        <v>175.26454930823732</v>
      </c>
      <c r="AL44">
        <f t="shared" si="26"/>
        <v>-14840.925408715653</v>
      </c>
      <c r="AN44">
        <f t="shared" si="27"/>
        <v>0</v>
      </c>
      <c r="AO44">
        <f t="shared" si="27"/>
        <v>0</v>
      </c>
      <c r="AP44">
        <f t="shared" si="27"/>
        <v>-0.1696317992897596</v>
      </c>
      <c r="AQ44">
        <f t="shared" si="27"/>
        <v>-228.44382945515261</v>
      </c>
      <c r="AR44">
        <f t="shared" si="27"/>
        <v>-228.61346125444234</v>
      </c>
      <c r="AS44">
        <f t="shared" si="27"/>
        <v>2.5151772640076624</v>
      </c>
      <c r="AT44">
        <f t="shared" si="27"/>
        <v>2.6389526207195266</v>
      </c>
      <c r="AU44">
        <f t="shared" si="23"/>
        <v>-223.45933136971516</v>
      </c>
      <c r="AW44">
        <v>41</v>
      </c>
      <c r="AX44">
        <f>IF(Z44&gt;0, (R44*SUMPRODUCT(K44:$K$98, X44:$X$98)-K44*$AZ$3)/Z44, 0)</f>
        <v>5185.3700244356896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1000000</v>
      </c>
      <c r="S45">
        <f t="shared" si="1"/>
        <v>5053.7750731698816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2336.7351970010063</v>
      </c>
      <c r="AC45">
        <f t="shared" si="2"/>
        <v>2173.7577192605372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-16008.071988416983</v>
      </c>
      <c r="AI45">
        <f t="shared" si="25"/>
        <v>-16018.825126852056</v>
      </c>
      <c r="AJ45">
        <f t="shared" si="7"/>
        <v>162.97747774046911</v>
      </c>
      <c r="AK45">
        <f t="shared" si="22"/>
        <v>163.57146379007045</v>
      </c>
      <c r="AL45">
        <f t="shared" si="26"/>
        <v>-15692.276185321516</v>
      </c>
      <c r="AN45">
        <f t="shared" si="27"/>
        <v>0</v>
      </c>
      <c r="AO45">
        <f t="shared" si="27"/>
        <v>0</v>
      </c>
      <c r="AP45">
        <f t="shared" si="27"/>
        <v>-0.14456219268751253</v>
      </c>
      <c r="AQ45">
        <f t="shared" si="27"/>
        <v>-215.20805310171252</v>
      </c>
      <c r="AR45">
        <f t="shared" si="27"/>
        <v>-215.35261529440007</v>
      </c>
      <c r="AS45">
        <f t="shared" si="27"/>
        <v>2.1910237353588062</v>
      </c>
      <c r="AT45">
        <f t="shared" si="27"/>
        <v>2.1990091180705265</v>
      </c>
      <c r="AU45">
        <f t="shared" si="23"/>
        <v>-210.96258244097072</v>
      </c>
      <c r="AW45">
        <v>42</v>
      </c>
      <c r="AX45">
        <f>IF(Z45&gt;0, (R45*SUMPRODUCT(K45:$K$98, X45:$X$98)-K45*$AZ$3)/Z45, 0)</f>
        <v>5053.7750731698816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1000000</v>
      </c>
      <c r="S46">
        <f t="shared" si="1"/>
        <v>4978.3304189032697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2173.7577192605372</v>
      </c>
      <c r="AC46">
        <f t="shared" si="2"/>
        <v>2017.0017659040786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-20668.015533313024</v>
      </c>
      <c r="AI46">
        <f t="shared" si="25"/>
        <v>-20678.144439975415</v>
      </c>
      <c r="AJ46">
        <f t="shared" si="7"/>
        <v>156.75595335645858</v>
      </c>
      <c r="AK46">
        <f t="shared" si="22"/>
        <v>152.16304034823762</v>
      </c>
      <c r="AL46">
        <f t="shared" si="26"/>
        <v>-20369.225446270717</v>
      </c>
      <c r="AN46">
        <f t="shared" si="27"/>
        <v>0</v>
      </c>
      <c r="AO46">
        <f t="shared" si="27"/>
        <v>0</v>
      </c>
      <c r="AP46">
        <f t="shared" si="27"/>
        <v>-0.12158053117330164</v>
      </c>
      <c r="AQ46">
        <f t="shared" si="27"/>
        <v>-248.08485166212708</v>
      </c>
      <c r="AR46">
        <f t="shared" si="27"/>
        <v>-248.2064321933004</v>
      </c>
      <c r="AS46">
        <f t="shared" si="27"/>
        <v>1.8815922299318388</v>
      </c>
      <c r="AT46">
        <f t="shared" si="27"/>
        <v>1.8264620148173303</v>
      </c>
      <c r="AU46">
        <f t="shared" si="23"/>
        <v>-244.49837794855122</v>
      </c>
      <c r="AW46">
        <v>43</v>
      </c>
      <c r="AX46">
        <f>IF(Z46&gt;0, (R46*SUMPRODUCT(K46:$K$98, X46:$X$98)-K46*$AZ$3)/Z46, 0)</f>
        <v>4978.3304189032697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1000000</v>
      </c>
      <c r="S47">
        <f t="shared" si="1"/>
        <v>4841.3897018178805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2017.0017659040786</v>
      </c>
      <c r="AC47">
        <f t="shared" si="2"/>
        <v>1821.1062890144988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-24951.078285703075</v>
      </c>
      <c r="AI47">
        <f t="shared" si="25"/>
        <v>-24960.482126341696</v>
      </c>
      <c r="AJ47">
        <f t="shared" si="7"/>
        <v>195.89547688957987</v>
      </c>
      <c r="AK47">
        <f t="shared" si="22"/>
        <v>141.19012361328552</v>
      </c>
      <c r="AL47">
        <f t="shared" si="26"/>
        <v>-24623.396525838831</v>
      </c>
      <c r="AN47">
        <f t="shared" si="27"/>
        <v>0</v>
      </c>
      <c r="AO47">
        <f t="shared" si="27"/>
        <v>0</v>
      </c>
      <c r="AP47">
        <f t="shared" si="27"/>
        <v>-0.10078333036094422</v>
      </c>
      <c r="AQ47">
        <f t="shared" si="27"/>
        <v>-267.40699490396747</v>
      </c>
      <c r="AR47">
        <f t="shared" si="27"/>
        <v>-267.50777823432844</v>
      </c>
      <c r="AS47">
        <f t="shared" si="27"/>
        <v>2.0994612012554987</v>
      </c>
      <c r="AT47">
        <f t="shared" si="27"/>
        <v>1.5131701417161623</v>
      </c>
      <c r="AU47">
        <f t="shared" si="23"/>
        <v>-263.89514689135677</v>
      </c>
      <c r="AW47">
        <v>44</v>
      </c>
      <c r="AX47">
        <f>IF(Z47&gt;0, (R47*SUMPRODUCT(K47:$K$98, X47:$X$98)-K47*$AZ$3)/Z47, 0)</f>
        <v>4841.3897018178805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1000000</v>
      </c>
      <c r="S48">
        <f t="shared" si="1"/>
        <v>4657.1973126996336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1821.1062890144988</v>
      </c>
      <c r="AC48">
        <f t="shared" si="2"/>
        <v>1600.2969501574489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-28774.062672098284</v>
      </c>
      <c r="AI48">
        <f t="shared" si="25"/>
        <v>-28782.653122763717</v>
      </c>
      <c r="AJ48">
        <f t="shared" si="7"/>
        <v>220.80933885704985</v>
      </c>
      <c r="AK48">
        <f t="shared" si="22"/>
        <v>127.47744023101492</v>
      </c>
      <c r="AL48">
        <f t="shared" si="26"/>
        <v>-28434.366343675654</v>
      </c>
      <c r="AN48">
        <f t="shared" si="27"/>
        <v>0</v>
      </c>
      <c r="AO48">
        <f t="shared" si="27"/>
        <v>0</v>
      </c>
      <c r="AP48">
        <f t="shared" si="27"/>
        <v>-8.2201808038787974E-2</v>
      </c>
      <c r="AQ48">
        <f t="shared" si="27"/>
        <v>-275.33828763900902</v>
      </c>
      <c r="AR48">
        <f t="shared" si="27"/>
        <v>-275.42048944704777</v>
      </c>
      <c r="AS48">
        <f t="shared" si="27"/>
        <v>2.1129190531219586</v>
      </c>
      <c r="AT48">
        <f t="shared" si="27"/>
        <v>1.2198284443109617</v>
      </c>
      <c r="AU48">
        <f t="shared" si="23"/>
        <v>-272.08774194961489</v>
      </c>
      <c r="AW48">
        <v>45</v>
      </c>
      <c r="AX48">
        <f>IF(Z48&gt;0, (R48*SUMPRODUCT(K48:$K$98, X48:$X$98)-K48*$AZ$3)/Z48, 0)</f>
        <v>4657.1973126996336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1000000</v>
      </c>
      <c r="S49">
        <f t="shared" si="1"/>
        <v>4433.5828480065129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1600.2969501574489</v>
      </c>
      <c r="AC49">
        <f t="shared" si="2"/>
        <v>1366.5637125603305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-31951.740044534159</v>
      </c>
      <c r="AI49">
        <f t="shared" si="25"/>
        <v>-31959.445797191824</v>
      </c>
      <c r="AJ49">
        <f t="shared" si="7"/>
        <v>233.73323759711843</v>
      </c>
      <c r="AK49">
        <f t="shared" si="22"/>
        <v>112.02078651102144</v>
      </c>
      <c r="AL49">
        <f t="shared" si="26"/>
        <v>-31613.691773083683</v>
      </c>
      <c r="AN49">
        <f t="shared" si="27"/>
        <v>0</v>
      </c>
      <c r="AO49">
        <f t="shared" si="27"/>
        <v>0</v>
      </c>
      <c r="AP49">
        <f t="shared" si="27"/>
        <v>-6.5835852571888231E-2</v>
      </c>
      <c r="AQ49">
        <f t="shared" si="27"/>
        <v>-272.98696706733119</v>
      </c>
      <c r="AR49">
        <f t="shared" si="27"/>
        <v>-273.05280291990312</v>
      </c>
      <c r="AS49">
        <f t="shared" si="27"/>
        <v>1.9969531407532937</v>
      </c>
      <c r="AT49">
        <f t="shared" si="27"/>
        <v>0.95707509874323637</v>
      </c>
      <c r="AU49">
        <f t="shared" si="23"/>
        <v>-270.09877468040656</v>
      </c>
      <c r="AW49">
        <v>46</v>
      </c>
      <c r="AX49">
        <f>IF(Z49&gt;0, (R49*SUMPRODUCT(K49:$K$98, X49:$X$98)-K49*$AZ$3)/Z49, 0)</f>
        <v>4433.5828480065129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1000000</v>
      </c>
      <c r="S50">
        <f t="shared" si="1"/>
        <v>4165.6752543184384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1366.5637125603305</v>
      </c>
      <c r="AC50">
        <f t="shared" si="2"/>
        <v>1130.7241116018301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-33709.43269409264</v>
      </c>
      <c r="AI50">
        <f t="shared" si="25"/>
        <v>-33716.21865340638</v>
      </c>
      <c r="AJ50">
        <f t="shared" si="7"/>
        <v>235.83960095850034</v>
      </c>
      <c r="AK50">
        <f t="shared" si="22"/>
        <v>95.659459879223149</v>
      </c>
      <c r="AL50">
        <f t="shared" si="26"/>
        <v>-33384.719592568661</v>
      </c>
      <c r="AN50">
        <f t="shared" si="27"/>
        <v>0</v>
      </c>
      <c r="AO50">
        <f t="shared" si="27"/>
        <v>0</v>
      </c>
      <c r="AP50">
        <f t="shared" si="27"/>
        <v>-5.1765525610917552E-2</v>
      </c>
      <c r="AQ50">
        <f t="shared" si="27"/>
        <v>-257.14662006934572</v>
      </c>
      <c r="AR50">
        <f t="shared" si="27"/>
        <v>-257.19838559495668</v>
      </c>
      <c r="AS50">
        <f t="shared" si="27"/>
        <v>1.7990619069542899</v>
      </c>
      <c r="AT50">
        <f t="shared" si="27"/>
        <v>0.72972176686652301</v>
      </c>
      <c r="AU50">
        <f t="shared" si="23"/>
        <v>-254.66960192113589</v>
      </c>
      <c r="AW50">
        <v>47</v>
      </c>
      <c r="AX50">
        <f>IF(Z50&gt;0, (R50*SUMPRODUCT(K50:$K$98, X50:$X$98)-K50*$AZ$3)/Z50, 0)</f>
        <v>4165.6752543184384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1000000</v>
      </c>
      <c r="S51">
        <f t="shared" si="1"/>
        <v>3871.0565852405989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1130.7241116018301</v>
      </c>
      <c r="AC51">
        <f t="shared" si="2"/>
        <v>906.7447827010833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-34486.962644029831</v>
      </c>
      <c r="AI51">
        <f t="shared" si="25"/>
        <v>-34492.818569684328</v>
      </c>
      <c r="AJ51">
        <f t="shared" si="7"/>
        <v>223.97932890074685</v>
      </c>
      <c r="AK51">
        <f t="shared" si="22"/>
        <v>79.150687812128112</v>
      </c>
      <c r="AL51">
        <f t="shared" si="26"/>
        <v>-34189.688552971449</v>
      </c>
      <c r="AN51">
        <f t="shared" si="27"/>
        <v>0</v>
      </c>
      <c r="AO51">
        <f t="shared" si="27"/>
        <v>0</v>
      </c>
      <c r="AP51">
        <f t="shared" si="27"/>
        <v>-3.9884753133622414E-2</v>
      </c>
      <c r="AQ51">
        <f t="shared" si="27"/>
        <v>-234.89095875540224</v>
      </c>
      <c r="AR51">
        <f t="shared" si="27"/>
        <v>-234.93084350853587</v>
      </c>
      <c r="AS51">
        <f t="shared" si="27"/>
        <v>1.5255248729767636</v>
      </c>
      <c r="AT51">
        <f t="shared" si="27"/>
        <v>0.53909592266046658</v>
      </c>
      <c r="AU51">
        <f t="shared" si="23"/>
        <v>-232.8662227128986</v>
      </c>
      <c r="AW51">
        <v>48</v>
      </c>
      <c r="AX51">
        <f>IF(Z51&gt;0, (R51*SUMPRODUCT(K51:$K$98, X51:$X$98)-K51*$AZ$3)/Z51, 0)</f>
        <v>3871.0565852405989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1000000</v>
      </c>
      <c r="S52">
        <f t="shared" si="1"/>
        <v>3546.474422037802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906.7447827010833</v>
      </c>
      <c r="AC52">
        <f t="shared" si="2"/>
        <v>701.4674767747872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-34101.75138855508</v>
      </c>
      <c r="AI52">
        <f t="shared" si="25"/>
        <v>-34106.696211168317</v>
      </c>
      <c r="AJ52">
        <f t="shared" si="7"/>
        <v>205.27730592629609</v>
      </c>
      <c r="AK52">
        <f t="shared" si="22"/>
        <v>63.472134789075838</v>
      </c>
      <c r="AL52">
        <f t="shared" si="26"/>
        <v>-33837.946770452945</v>
      </c>
      <c r="AN52">
        <f t="shared" si="27"/>
        <v>0</v>
      </c>
      <c r="AO52">
        <f t="shared" si="27"/>
        <v>0</v>
      </c>
      <c r="AP52">
        <f t="shared" si="27"/>
        <v>-3.0070735313808741E-2</v>
      </c>
      <c r="AQ52">
        <f t="shared" si="27"/>
        <v>-207.38150181501445</v>
      </c>
      <c r="AR52">
        <f t="shared" si="27"/>
        <v>-207.41157255032823</v>
      </c>
      <c r="AS52">
        <f t="shared" si="27"/>
        <v>1.2483439781870747</v>
      </c>
      <c r="AT52">
        <f t="shared" si="27"/>
        <v>0.38599034067151167</v>
      </c>
      <c r="AU52">
        <f t="shared" si="23"/>
        <v>-205.77723823146962</v>
      </c>
      <c r="AW52">
        <v>49</v>
      </c>
      <c r="AX52">
        <f>IF(Z52&gt;0, (R52*SUMPRODUCT(K52:$K$98, X52:$X$98)-K52*$AZ$3)/Z52, 0)</f>
        <v>3546.474422037802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1000000</v>
      </c>
      <c r="S53">
        <f t="shared" si="1"/>
        <v>3188.8896614206369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701.4674767747872</v>
      </c>
      <c r="AC53">
        <f t="shared" si="2"/>
        <v>520.52673641433194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-32583.634271186205</v>
      </c>
      <c r="AI53">
        <f t="shared" si="25"/>
        <v>-32587.715054716533</v>
      </c>
      <c r="AJ53">
        <f t="shared" si="7"/>
        <v>180.94074036045527</v>
      </c>
      <c r="AK53">
        <f t="shared" si="22"/>
        <v>49.102723374235111</v>
      </c>
      <c r="AL53">
        <f t="shared" si="26"/>
        <v>-32357.671590981841</v>
      </c>
      <c r="AN53">
        <f t="shared" si="27"/>
        <v>0</v>
      </c>
      <c r="AO53">
        <f t="shared" si="27"/>
        <v>0</v>
      </c>
      <c r="AP53">
        <f t="shared" si="27"/>
        <v>-2.2157403491091038E-2</v>
      </c>
      <c r="AQ53">
        <f t="shared" si="27"/>
        <v>-176.91914466602452</v>
      </c>
      <c r="AR53">
        <f t="shared" si="27"/>
        <v>-176.94130206951561</v>
      </c>
      <c r="AS53">
        <f t="shared" si="27"/>
        <v>0.98245274770092661</v>
      </c>
      <c r="AT53">
        <f t="shared" si="27"/>
        <v>0.26661273410572894</v>
      </c>
      <c r="AU53">
        <f t="shared" si="23"/>
        <v>-175.69223658770895</v>
      </c>
      <c r="AW53">
        <v>50</v>
      </c>
      <c r="AX53">
        <f>IF(Z53&gt;0, (R53*SUMPRODUCT(K53:$K$98, X53:$X$98)-K53*$AZ$3)/Z53, 0)</f>
        <v>3188.8896614206369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1000000</v>
      </c>
      <c r="S54">
        <f t="shared" si="1"/>
        <v>2795.5953132784016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520.52673641433194</v>
      </c>
      <c r="AC54">
        <f t="shared" si="2"/>
        <v>367.21541447559235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-30244.030626892389</v>
      </c>
      <c r="AI54">
        <f t="shared" si="25"/>
        <v>-30247.31450182174</v>
      </c>
      <c r="AJ54">
        <f t="shared" si="7"/>
        <v>153.31132193873958</v>
      </c>
      <c r="AK54">
        <f t="shared" si="22"/>
        <v>36.436871549003236</v>
      </c>
      <c r="AL54">
        <f t="shared" si="26"/>
        <v>-30057.566308334</v>
      </c>
      <c r="AN54">
        <f t="shared" si="27"/>
        <v>0</v>
      </c>
      <c r="AO54">
        <f t="shared" si="27"/>
        <v>0</v>
      </c>
      <c r="AP54">
        <f t="shared" si="27"/>
        <v>-1.5920030448629729E-2</v>
      </c>
      <c r="AQ54">
        <f t="shared" si="27"/>
        <v>-146.62126263267263</v>
      </c>
      <c r="AR54">
        <f t="shared" si="27"/>
        <v>-146.63718266312125</v>
      </c>
      <c r="AS54">
        <f t="shared" si="27"/>
        <v>0.74324417521765607</v>
      </c>
      <c r="AT54">
        <f t="shared" si="27"/>
        <v>0.17664378729166433</v>
      </c>
      <c r="AU54">
        <f t="shared" si="23"/>
        <v>-145.71729470061194</v>
      </c>
      <c r="AW54">
        <v>51</v>
      </c>
      <c r="AX54">
        <f>IF(Z54&gt;0, (R54*SUMPRODUCT(K54:$K$98, X54:$X$98)-K54*$AZ$3)/Z54, 0)</f>
        <v>2795.5953132784016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1000000</v>
      </c>
      <c r="S55">
        <f t="shared" si="1"/>
        <v>2347.9786636353952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367.21541447559235</v>
      </c>
      <c r="AC55">
        <f t="shared" si="2"/>
        <v>241.67256499228137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-27113.525098452941</v>
      </c>
      <c r="AI55">
        <f t="shared" si="25"/>
        <v>-27116.098296505537</v>
      </c>
      <c r="AJ55">
        <f t="shared" si="7"/>
        <v>125.54284948331099</v>
      </c>
      <c r="AK55">
        <f t="shared" si="22"/>
        <v>25.705079013291467</v>
      </c>
      <c r="AL55">
        <f t="shared" si="26"/>
        <v>-26964.850368008934</v>
      </c>
      <c r="AN55">
        <f t="shared" si="27"/>
        <v>0</v>
      </c>
      <c r="AO55">
        <f t="shared" si="27"/>
        <v>0</v>
      </c>
      <c r="AP55">
        <f t="shared" si="27"/>
        <v>-1.1138134996496931E-2</v>
      </c>
      <c r="AQ55">
        <f t="shared" si="27"/>
        <v>-117.36139100238812</v>
      </c>
      <c r="AR55">
        <f t="shared" si="27"/>
        <v>-117.3725291373846</v>
      </c>
      <c r="AS55">
        <f t="shared" si="27"/>
        <v>0.54341452807276303</v>
      </c>
      <c r="AT55">
        <f t="shared" si="27"/>
        <v>0.11126490627359679</v>
      </c>
      <c r="AU55">
        <f t="shared" si="23"/>
        <v>-116.71784970303824</v>
      </c>
      <c r="AW55">
        <v>52</v>
      </c>
      <c r="AX55">
        <f>IF(Z55&gt;0, (R55*SUMPRODUCT(K55:$K$98, X55:$X$98)-K55*$AZ$3)/Z55, 0)</f>
        <v>2347.9786636353952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1000000</v>
      </c>
      <c r="S56">
        <f t="shared" si="1"/>
        <v>1826.835506328885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241.67256499228137</v>
      </c>
      <c r="AC56">
        <f t="shared" si="2"/>
        <v>143.13118573039466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-23549.396202175907</v>
      </c>
      <c r="AI56">
        <f t="shared" si="25"/>
        <v>-23551.354933342926</v>
      </c>
      <c r="AJ56">
        <f t="shared" si="7"/>
        <v>98.541379261886703</v>
      </c>
      <c r="AK56">
        <f t="shared" si="22"/>
        <v>16.917079549459697</v>
      </c>
      <c r="AL56">
        <f t="shared" si="26"/>
        <v>-23435.896474531579</v>
      </c>
      <c r="AN56">
        <f t="shared" si="27"/>
        <v>0</v>
      </c>
      <c r="AO56">
        <f t="shared" si="27"/>
        <v>0</v>
      </c>
      <c r="AP56">
        <f t="shared" si="27"/>
        <v>-7.5700033972941746E-3</v>
      </c>
      <c r="AQ56">
        <f t="shared" si="27"/>
        <v>-91.012494341517311</v>
      </c>
      <c r="AR56">
        <f t="shared" si="27"/>
        <v>-91.020064344914616</v>
      </c>
      <c r="AS56">
        <f t="shared" si="27"/>
        <v>0.38083765059119046</v>
      </c>
      <c r="AT56">
        <f t="shared" si="27"/>
        <v>6.538025831116373E-2</v>
      </c>
      <c r="AU56">
        <f t="shared" si="23"/>
        <v>-90.573846436012261</v>
      </c>
      <c r="AW56">
        <v>53</v>
      </c>
      <c r="AX56">
        <f>IF(Z56&gt;0, (R56*SUMPRODUCT(K56:$K$98, X56:$X$98)-K56*$AZ$3)/Z56, 0)</f>
        <v>1826.835506328885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1000000</v>
      </c>
      <c r="S57">
        <f t="shared" si="1"/>
        <v>1192.7669219825884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143.13118573039466</v>
      </c>
      <c r="AC57">
        <f t="shared" si="2"/>
        <v>68.922273300039279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-19782.232530128636</v>
      </c>
      <c r="AI57">
        <f t="shared" si="25"/>
        <v>-19783.67711817073</v>
      </c>
      <c r="AJ57">
        <f t="shared" si="7"/>
        <v>74.208912430355383</v>
      </c>
      <c r="AK57">
        <f t="shared" si="22"/>
        <v>10.019183001127628</v>
      </c>
      <c r="AL57">
        <f t="shared" si="26"/>
        <v>-19699.449022739245</v>
      </c>
      <c r="AN57">
        <f t="shared" si="27"/>
        <v>0</v>
      </c>
      <c r="AO57">
        <f t="shared" si="27"/>
        <v>0</v>
      </c>
      <c r="AP57">
        <f t="shared" si="27"/>
        <v>-4.9847942065408433E-3</v>
      </c>
      <c r="AQ57">
        <f t="shared" si="27"/>
        <v>-68.261923285553152</v>
      </c>
      <c r="AR57">
        <f t="shared" si="27"/>
        <v>-68.266908079759702</v>
      </c>
      <c r="AS57">
        <f t="shared" si="27"/>
        <v>0.25607034391645134</v>
      </c>
      <c r="AT57">
        <f t="shared" si="27"/>
        <v>3.457287747301821E-2</v>
      </c>
      <c r="AU57">
        <f t="shared" si="23"/>
        <v>-67.976264858370229</v>
      </c>
      <c r="AW57">
        <v>54</v>
      </c>
      <c r="AX57">
        <f>IF(Z57&gt;0, (R57*SUMPRODUCT(K57:$K$98, X57:$X$98)-K57*$AZ$3)/Z57, 0)</f>
        <v>1192.7669219825884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1000000</v>
      </c>
      <c r="S58">
        <f t="shared" si="1"/>
        <v>379.98283273213133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68.922273300039279</v>
      </c>
      <c r="AC58">
        <f t="shared" si="2"/>
        <v>15.663548149452197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-15983.960640960155</v>
      </c>
      <c r="AI58">
        <f t="shared" si="25"/>
        <v>-15984.991184105804</v>
      </c>
      <c r="AJ58">
        <f t="shared" si="7"/>
        <v>53.258725150587082</v>
      </c>
      <c r="AK58">
        <f t="shared" si="22"/>
        <v>4.8245591310027498</v>
      </c>
      <c r="AL58">
        <f t="shared" si="26"/>
        <v>-15926.907899824215</v>
      </c>
      <c r="AN58">
        <f t="shared" si="27"/>
        <v>0</v>
      </c>
      <c r="AO58">
        <f t="shared" si="27"/>
        <v>0</v>
      </c>
      <c r="AP58">
        <f t="shared" si="27"/>
        <v>-3.1750558886071106E-3</v>
      </c>
      <c r="AQ58">
        <f t="shared" si="27"/>
        <v>-49.245845329838261</v>
      </c>
      <c r="AR58">
        <f t="shared" si="27"/>
        <v>-49.249020385726872</v>
      </c>
      <c r="AS58">
        <f t="shared" si="27"/>
        <v>0.16408767514786804</v>
      </c>
      <c r="AT58">
        <f t="shared" si="27"/>
        <v>1.4864244106130903E-2</v>
      </c>
      <c r="AU58">
        <f t="shared" si="23"/>
        <v>-49.070068466472875</v>
      </c>
      <c r="AW58">
        <v>55</v>
      </c>
      <c r="AX58">
        <f>IF(Z58&gt;0, (R58*SUMPRODUCT(K58:$K$98, X58:$X$98)-K58*$AZ$3)/Z58, 0)</f>
        <v>379.98283273213133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1000000</v>
      </c>
      <c r="S59">
        <f t="shared" si="1"/>
        <v>-711.61354194290584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15.663548149452197</v>
      </c>
      <c r="AC59">
        <f t="shared" si="2"/>
        <v>-20.186584559880629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-12442.166787256278</v>
      </c>
      <c r="AI59">
        <f t="shared" si="25"/>
        <v>-12442.875970800789</v>
      </c>
      <c r="AJ59">
        <f t="shared" si="7"/>
        <v>35.850132709332826</v>
      </c>
      <c r="AK59">
        <f t="shared" si="22"/>
        <v>1.0964483704616539</v>
      </c>
      <c r="AL59">
        <f t="shared" si="26"/>
        <v>-12405.929389720995</v>
      </c>
      <c r="AN59">
        <f t="shared" si="27"/>
        <v>0</v>
      </c>
      <c r="AO59">
        <f t="shared" si="27"/>
        <v>0</v>
      </c>
      <c r="AP59">
        <f t="shared" si="27"/>
        <v>-1.9508587349317741E-3</v>
      </c>
      <c r="AQ59">
        <f t="shared" si="27"/>
        <v>-34.226555235623273</v>
      </c>
      <c r="AR59">
        <f t="shared" si="27"/>
        <v>-34.22850609435821</v>
      </c>
      <c r="AS59">
        <f t="shared" si="27"/>
        <v>9.8618397290508114E-2</v>
      </c>
      <c r="AT59">
        <f t="shared" si="27"/>
        <v>3.0161668265894104E-3</v>
      </c>
      <c r="AU59">
        <f t="shared" si="23"/>
        <v>-34.126871530241111</v>
      </c>
      <c r="AW59">
        <v>56</v>
      </c>
      <c r="AX59">
        <f>IF(Z59&gt;0, (R59*SUMPRODUCT(K59:$K$98, X59:$X$98)-K59*$AZ$3)/Z59, 0)</f>
        <v>-711.61354194290584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1000000</v>
      </c>
      <c r="S60">
        <f t="shared" si="1"/>
        <v>-2257.9731316568714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-20.186584559880629</v>
      </c>
      <c r="AC60">
        <f t="shared" si="2"/>
        <v>-42.452682098624088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-9282.433970850303</v>
      </c>
      <c r="AI60">
        <f t="shared" si="25"/>
        <v>-9282.9040017100979</v>
      </c>
      <c r="AJ60">
        <f t="shared" si="7"/>
        <v>22.266097538743459</v>
      </c>
      <c r="AK60">
        <f t="shared" si="22"/>
        <v>-1.4130609191916441</v>
      </c>
      <c r="AL60">
        <f t="shared" si="26"/>
        <v>-9262.050965090546</v>
      </c>
      <c r="AN60">
        <f t="shared" si="27"/>
        <v>0</v>
      </c>
      <c r="AO60">
        <f t="shared" si="27"/>
        <v>0</v>
      </c>
      <c r="AP60">
        <f t="shared" si="27"/>
        <v>-1.1544510479880264E-3</v>
      </c>
      <c r="AQ60">
        <f t="shared" si="27"/>
        <v>-22.798749065566668</v>
      </c>
      <c r="AR60">
        <f t="shared" si="27"/>
        <v>-22.799903516614656</v>
      </c>
      <c r="AS60">
        <f t="shared" si="27"/>
        <v>5.4688153134122668E-2</v>
      </c>
      <c r="AT60">
        <f t="shared" si="27"/>
        <v>-3.4706437354876411E-3</v>
      </c>
      <c r="AU60">
        <f t="shared" si="23"/>
        <v>-22.748686007216023</v>
      </c>
      <c r="AW60">
        <v>57</v>
      </c>
      <c r="AX60">
        <f>IF(Z60&gt;0, (R60*SUMPRODUCT(K60:$K$98, X60:$X$98)-K60*$AZ$3)/Z60, 0)</f>
        <v>-2257.9731316568714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1000000</v>
      </c>
      <c r="S61">
        <f t="shared" si="1"/>
        <v>-4550.9146374138145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-42.452682098624088</v>
      </c>
      <c r="AC61">
        <f t="shared" si="2"/>
        <v>-54.572451077690907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-6621.6872849294023</v>
      </c>
      <c r="AI61">
        <f t="shared" si="25"/>
        <v>-6621.9870732984755</v>
      </c>
      <c r="AJ61">
        <f t="shared" si="7"/>
        <v>12.119768979066819</v>
      </c>
      <c r="AK61">
        <f t="shared" si="22"/>
        <v>-2.9716877469036866</v>
      </c>
      <c r="AL61">
        <f t="shared" si="26"/>
        <v>-6612.8389920663121</v>
      </c>
      <c r="AN61">
        <f t="shared" si="27"/>
        <v>0</v>
      </c>
      <c r="AO61">
        <f t="shared" si="27"/>
        <v>0</v>
      </c>
      <c r="AP61">
        <f t="shared" si="27"/>
        <v>-6.5742453325799428E-4</v>
      </c>
      <c r="AQ61">
        <f t="shared" si="27"/>
        <v>-14.521109294971167</v>
      </c>
      <c r="AR61">
        <f t="shared" si="27"/>
        <v>-14.521766719504424</v>
      </c>
      <c r="AS61">
        <f t="shared" si="27"/>
        <v>2.6578194107018564E-2</v>
      </c>
      <c r="AT61">
        <f t="shared" si="27"/>
        <v>-6.5167986204252041E-3</v>
      </c>
      <c r="AU61">
        <f t="shared" si="23"/>
        <v>-14.501705324017831</v>
      </c>
      <c r="AW61">
        <v>58</v>
      </c>
      <c r="AX61">
        <f>IF(Z61&gt;0, (R61*SUMPRODUCT(K61:$K$98, X61:$X$98)-K61*$AZ$3)/Z61, 0)</f>
        <v>-4550.9146374138145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1000000</v>
      </c>
      <c r="S62">
        <f t="shared" si="1"/>
        <v>-8112.4383898234837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-54.572451077690907</v>
      </c>
      <c r="AC62">
        <f t="shared" si="2"/>
        <v>-59.558756724001519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-4529.9603650839999</v>
      </c>
      <c r="AI62">
        <f t="shared" si="25"/>
        <v>-4530.1439065602553</v>
      </c>
      <c r="AJ62">
        <f t="shared" si="7"/>
        <v>4.9863056463106119</v>
      </c>
      <c r="AK62">
        <f t="shared" si="22"/>
        <v>-3.8200715754383641</v>
      </c>
      <c r="AL62">
        <f t="shared" si="26"/>
        <v>-4528.9776724893827</v>
      </c>
      <c r="AN62">
        <f t="shared" si="27"/>
        <v>0</v>
      </c>
      <c r="AO62">
        <f t="shared" si="27"/>
        <v>0</v>
      </c>
      <c r="AP62">
        <f t="shared" si="27"/>
        <v>-3.593745556649428E-4</v>
      </c>
      <c r="AQ62">
        <f t="shared" si="27"/>
        <v>-8.8696709135956553</v>
      </c>
      <c r="AR62">
        <f t="shared" si="27"/>
        <v>-8.8700302881513196</v>
      </c>
      <c r="AS62">
        <f t="shared" si="27"/>
        <v>9.7631958324118605E-3</v>
      </c>
      <c r="AT62">
        <f t="shared" si="27"/>
        <v>-7.4797073284968785E-3</v>
      </c>
      <c r="AU62">
        <f t="shared" si="23"/>
        <v>-8.8677467996474046</v>
      </c>
      <c r="AW62">
        <v>59</v>
      </c>
      <c r="AX62">
        <f>IF(Z62&gt;0, (R62*SUMPRODUCT(K62:$K$98, X62:$X$98)-K62*$AZ$3)/Z62, 0)</f>
        <v>-8112.4383898234837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1000000</v>
      </c>
      <c r="S63">
        <f t="shared" si="1"/>
        <v>-13921.371540322605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-59.558756724001519</v>
      </c>
      <c r="AC63">
        <f t="shared" si="2"/>
        <v>-59.915210094150225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-2964.4129181668413</v>
      </c>
      <c r="AI63">
        <f t="shared" si="25"/>
        <v>-2964.5205139053801</v>
      </c>
      <c r="AJ63">
        <f t="shared" si="7"/>
        <v>0.35645337014870648</v>
      </c>
      <c r="AK63">
        <f t="shared" si="22"/>
        <v>-4.1691129706801071</v>
      </c>
      <c r="AL63">
        <f t="shared" si="26"/>
        <v>-2968.3331735059114</v>
      </c>
      <c r="AN63">
        <f t="shared" si="27"/>
        <v>0</v>
      </c>
      <c r="AO63">
        <f t="shared" si="27"/>
        <v>0</v>
      </c>
      <c r="AP63">
        <f t="shared" si="27"/>
        <v>-1.8810058785426003E-4</v>
      </c>
      <c r="AQ63">
        <f t="shared" si="27"/>
        <v>-5.1824339896972189</v>
      </c>
      <c r="AR63">
        <f t="shared" si="27"/>
        <v>-5.182622090285073</v>
      </c>
      <c r="AS63">
        <f t="shared" si="27"/>
        <v>6.231574723885386E-4</v>
      </c>
      <c r="AT63">
        <f t="shared" si="27"/>
        <v>-7.2885098542550967E-3</v>
      </c>
      <c r="AU63">
        <f t="shared" si="23"/>
        <v>-5.1892874426669398</v>
      </c>
      <c r="AW63">
        <v>60</v>
      </c>
      <c r="AX63">
        <f>IF(Z63&gt;0, (R63*SUMPRODUCT(K63:$K$98, X63:$X$98)-K63*$AZ$3)/Z63, 0)</f>
        <v>-13921.371540322605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1000000</v>
      </c>
      <c r="S64">
        <f t="shared" si="1"/>
        <v>-23859.288097687368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-59.915210094150225</v>
      </c>
      <c r="AC64">
        <f t="shared" si="2"/>
        <v>-57.496556991484113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-1850.9726146628691</v>
      </c>
      <c r="AI64">
        <f t="shared" si="25"/>
        <v>-1851.032860128656</v>
      </c>
      <c r="AJ64">
        <f t="shared" si="7"/>
        <v>-2.4186531026661129</v>
      </c>
      <c r="AK64">
        <f t="shared" si="22"/>
        <v>-4.1940647065905159</v>
      </c>
      <c r="AL64">
        <f t="shared" si="26"/>
        <v>-1857.6455779379128</v>
      </c>
      <c r="AN64">
        <f t="shared" si="27"/>
        <v>0</v>
      </c>
      <c r="AO64">
        <f t="shared" si="27"/>
        <v>0</v>
      </c>
      <c r="AP64">
        <f t="shared" si="27"/>
        <v>-9.4037575976133712E-5</v>
      </c>
      <c r="AQ64">
        <f t="shared" si="27"/>
        <v>-2.8891963172302737</v>
      </c>
      <c r="AR64">
        <f t="shared" si="27"/>
        <v>-2.8892903548062501</v>
      </c>
      <c r="AS64">
        <f t="shared" si="27"/>
        <v>-3.7752928279564399E-3</v>
      </c>
      <c r="AT64">
        <f t="shared" si="27"/>
        <v>-6.5465454261806194E-3</v>
      </c>
      <c r="AU64">
        <f t="shared" si="23"/>
        <v>-2.8996121930603875</v>
      </c>
      <c r="AW64">
        <v>61</v>
      </c>
      <c r="AX64">
        <f>IF(Z64&gt;0, (R64*SUMPRODUCT(K64:$K$98, X64:$X$98)-K64*$AZ$3)/Z64, 0)</f>
        <v>-23859.288097687368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1000000</v>
      </c>
      <c r="S65">
        <f t="shared" si="1"/>
        <v>-41689.473658727184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-57.496556991484113</v>
      </c>
      <c r="AC65">
        <f t="shared" si="2"/>
        <v>-53.599068404818539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-1100.0465399515849</v>
      </c>
      <c r="AI65">
        <f t="shared" si="25"/>
        <v>-1100.078681799215</v>
      </c>
      <c r="AJ65">
        <f t="shared" si="7"/>
        <v>-3.897488586665574</v>
      </c>
      <c r="AK65">
        <f t="shared" si="22"/>
        <v>-4.024758989403888</v>
      </c>
      <c r="AL65">
        <f t="shared" si="26"/>
        <v>-1108.0009293752844</v>
      </c>
      <c r="AN65">
        <f t="shared" si="27"/>
        <v>0</v>
      </c>
      <c r="AO65">
        <f t="shared" si="27"/>
        <v>0</v>
      </c>
      <c r="AP65">
        <f t="shared" si="27"/>
        <v>-4.4795034410171239E-5</v>
      </c>
      <c r="AQ65">
        <f t="shared" si="27"/>
        <v>-1.5330986313207353</v>
      </c>
      <c r="AR65">
        <f t="shared" si="27"/>
        <v>-1.5331434263551453</v>
      </c>
      <c r="AS65">
        <f t="shared" si="27"/>
        <v>-5.4318014745704845E-3</v>
      </c>
      <c r="AT65">
        <f t="shared" si="27"/>
        <v>-5.609174043056846E-3</v>
      </c>
      <c r="AU65">
        <f t="shared" si="23"/>
        <v>-1.5441844018727726</v>
      </c>
      <c r="AW65">
        <v>62</v>
      </c>
      <c r="AX65">
        <f>IF(Z65&gt;0, (R65*SUMPRODUCT(K65:$K$98, X65:$X$98)-K65*$AZ$3)/Z65, 0)</f>
        <v>-41689.473658727184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1000000</v>
      </c>
      <c r="S66">
        <f t="shared" si="1"/>
        <v>-75288.812958432245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-53.599068404818539</v>
      </c>
      <c r="AC66">
        <f t="shared" si="2"/>
        <v>-49.072626943375141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-621.02541894665262</v>
      </c>
      <c r="AI66">
        <f t="shared" si="25"/>
        <v>-621.04171374033285</v>
      </c>
      <c r="AJ66">
        <f t="shared" si="7"/>
        <v>-4.5264414614433974</v>
      </c>
      <c r="AK66">
        <f t="shared" si="22"/>
        <v>-3.751934788337298</v>
      </c>
      <c r="AL66">
        <f t="shared" si="26"/>
        <v>-629.3200899901135</v>
      </c>
      <c r="AN66">
        <f t="shared" si="27"/>
        <v>0</v>
      </c>
      <c r="AO66">
        <f t="shared" si="27"/>
        <v>0</v>
      </c>
      <c r="AP66">
        <f t="shared" si="27"/>
        <v>-2.0276354698803119E-5</v>
      </c>
      <c r="AQ66">
        <f t="shared" si="27"/>
        <v>-0.77277024297892971</v>
      </c>
      <c r="AR66">
        <f t="shared" si="27"/>
        <v>-0.77279051933362852</v>
      </c>
      <c r="AS66">
        <f t="shared" si="27"/>
        <v>-5.6324574828554531E-3</v>
      </c>
      <c r="AT66">
        <f t="shared" si="27"/>
        <v>-4.6687035177115288E-3</v>
      </c>
      <c r="AU66">
        <f t="shared" si="23"/>
        <v>-0.78309168033419552</v>
      </c>
      <c r="AW66">
        <v>63</v>
      </c>
      <c r="AX66">
        <f>IF(Z66&gt;0, (R66*SUMPRODUCT(K66:$K$98, X66:$X$98)-K66*$AZ$3)/Z66, 0)</f>
        <v>-75288.812958432245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-141961.65437328277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-49.072626943375141</v>
      </c>
      <c r="AC67">
        <f t="shared" ref="AC67:AC79" si="30">S67*Z67</f>
        <v>-44.435093532100375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-332.26611136083636</v>
      </c>
      <c r="AI67">
        <f t="shared" ref="AI67:AI79" si="34">SUM(AE67:AH67)</f>
        <v>-332.27393655379575</v>
      </c>
      <c r="AJ67">
        <f t="shared" ref="AJ67:AJ79" si="35">AB67-AC67</f>
        <v>-4.6375334112747666</v>
      </c>
      <c r="AK67">
        <f t="shared" si="22"/>
        <v>-3.43508388603626</v>
      </c>
      <c r="AL67">
        <f t="shared" si="26"/>
        <v>-340.34655385110676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-0.36915524219013246</v>
      </c>
      <c r="AR67">
        <f t="shared" si="36"/>
        <v>-0.36916393615832044</v>
      </c>
      <c r="AS67">
        <f t="shared" si="36"/>
        <v>-5.1524055901830818E-3</v>
      </c>
      <c r="AT67">
        <f t="shared" si="36"/>
        <v>-3.816456690992542E-3</v>
      </c>
      <c r="AU67">
        <f t="shared" si="23"/>
        <v>-0.37813279843949604</v>
      </c>
      <c r="AW67">
        <v>64</v>
      </c>
      <c r="AX67">
        <f>IF(Z67&gt;0, (R67*SUMPRODUCT(K67:$K$98, X67:$X$98)-K67*$AZ$3)/Z67, 0)</f>
        <v>-141961.65437328277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1000000</v>
      </c>
      <c r="S68">
        <f t="shared" si="29"/>
        <v>-281635.96319104411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-44.435093532100375</v>
      </c>
      <c r="AC68">
        <f t="shared" si="30"/>
        <v>-39.973620511563993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-167.94399018060102</v>
      </c>
      <c r="AI68">
        <f t="shared" si="34"/>
        <v>-167.94753852187628</v>
      </c>
      <c r="AJ68">
        <f t="shared" si="35"/>
        <v>-4.4614730205363813</v>
      </c>
      <c r="AK68">
        <f t="shared" si="22"/>
        <v>-3.1104565472470265</v>
      </c>
      <c r="AL68">
        <f t="shared" si="26"/>
        <v>-175.51946808965968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-0.16659786670146887</v>
      </c>
      <c r="AR68">
        <f t="shared" si="36"/>
        <v>-0.16660138660168175</v>
      </c>
      <c r="AS68">
        <f t="shared" si="36"/>
        <v>-4.4257129223155374E-3</v>
      </c>
      <c r="AT68">
        <f t="shared" si="36"/>
        <v>-3.0855252675711835E-3</v>
      </c>
      <c r="AU68">
        <f t="shared" si="23"/>
        <v>-0.17411262479156844</v>
      </c>
      <c r="AW68">
        <v>65</v>
      </c>
      <c r="AX68">
        <f>IF(Z68&gt;0, (R68*SUMPRODUCT(K68:$K$98, X68:$X$98)-K68*$AZ$3)/Z68, 0)</f>
        <v>-281635.96319104411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1000000</v>
      </c>
      <c r="S69">
        <f t="shared" si="29"/>
        <v>-591437.3074637485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-39.973620511563993</v>
      </c>
      <c r="AC69">
        <f t="shared" si="30"/>
        <v>-35.827157429402497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-79.937889954167275</v>
      </c>
      <c r="AI69">
        <f t="shared" si="34"/>
        <v>-79.939404364780927</v>
      </c>
      <c r="AJ69">
        <f t="shared" si="35"/>
        <v>-4.1464630821614961</v>
      </c>
      <c r="AK69">
        <f t="shared" si="22"/>
        <v>-2.7981534358094797</v>
      </c>
      <c r="AL69">
        <f t="shared" si="26"/>
        <v>-86.884020882751898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-7.0801038237403149E-2</v>
      </c>
      <c r="AR69">
        <f t="shared" si="36"/>
        <v>-7.080237955181394E-2</v>
      </c>
      <c r="AS69">
        <f t="shared" si="36"/>
        <v>-3.6725248989986901E-3</v>
      </c>
      <c r="AT69">
        <f t="shared" si="36"/>
        <v>-2.4783262169724069E-3</v>
      </c>
      <c r="AU69">
        <f t="shared" si="23"/>
        <v>-7.6953230667785033E-2</v>
      </c>
      <c r="AW69">
        <v>66</v>
      </c>
      <c r="AX69">
        <f>IF(Z69&gt;0, (R69*SUMPRODUCT(K69:$K$98, X69:$X$98)-K69*$AZ$3)/Z69, 0)</f>
        <v>-591437.3074637485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1000000</v>
      </c>
      <c r="S70">
        <f t="shared" si="29"/>
        <v>-1336467.2096725716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-35.827157429402497</v>
      </c>
      <c r="AC70">
        <f t="shared" si="30"/>
        <v>-32.047011191869395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-35.991762083188284</v>
      </c>
      <c r="AI70">
        <f t="shared" si="34"/>
        <v>-35.992361555643726</v>
      </c>
      <c r="AJ70">
        <f t="shared" si="35"/>
        <v>-3.7801462375331027</v>
      </c>
      <c r="AK70">
        <f t="shared" si="22"/>
        <v>-2.5079010200581751</v>
      </c>
      <c r="AL70">
        <f t="shared" si="26"/>
        <v>-42.280408813235006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-2.846243373789038E-2</v>
      </c>
      <c r="AR70">
        <f t="shared" si="36"/>
        <v>-2.8462907803177909E-2</v>
      </c>
      <c r="AS70">
        <f t="shared" si="36"/>
        <v>-2.9893552184703329E-3</v>
      </c>
      <c r="AT70">
        <f t="shared" si="36"/>
        <v>-1.9832584589665166E-3</v>
      </c>
      <c r="AU70">
        <f t="shared" si="23"/>
        <v>-3.3435521480614759E-2</v>
      </c>
      <c r="AW70">
        <v>67</v>
      </c>
      <c r="AX70">
        <f>IF(Z70&gt;0, (R70*SUMPRODUCT(K70:$K$98, X70:$X$98)-K70*$AZ$3)/Z70, 0)</f>
        <v>-1336467.2096725716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1000000</v>
      </c>
      <c r="S71">
        <f t="shared" si="29"/>
        <v>-3271373.3941698028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-32.047011191869395</v>
      </c>
      <c r="AC71">
        <f t="shared" si="30"/>
        <v>-28.637127843669344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-14.985254388167339</v>
      </c>
      <c r="AI71">
        <f t="shared" si="34"/>
        <v>-14.985473234538521</v>
      </c>
      <c r="AJ71">
        <f t="shared" si="35"/>
        <v>-3.4098833482000508</v>
      </c>
      <c r="AK71">
        <f t="shared" si="22"/>
        <v>-2.243290783430858</v>
      </c>
      <c r="AL71">
        <f t="shared" si="26"/>
        <v>-20.63864736616943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-1.0580715096366789E-2</v>
      </c>
      <c r="AR71">
        <f t="shared" si="36"/>
        <v>-1.0580869618341749E-2</v>
      </c>
      <c r="AS71">
        <f t="shared" si="36"/>
        <v>-2.4076337501243036E-3</v>
      </c>
      <c r="AT71">
        <f t="shared" si="36"/>
        <v>-1.5839317800657082E-3</v>
      </c>
      <c r="AU71">
        <f t="shared" si="23"/>
        <v>-1.457243514853176E-2</v>
      </c>
      <c r="AW71">
        <v>68</v>
      </c>
      <c r="AX71">
        <f>IF(Z71&gt;0, (R71*SUMPRODUCT(K71:$K$98, X71:$X$98)-K71*$AZ$3)/Z71, 0)</f>
        <v>-3271373.3941698028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1000000</v>
      </c>
      <c r="S72">
        <f t="shared" si="29"/>
        <v>-8735323.6506222859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-28.637127843669344</v>
      </c>
      <c r="AC72">
        <f t="shared" si="30"/>
        <v>-25.577756967749689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-5.73823280801225</v>
      </c>
      <c r="AI72">
        <f t="shared" si="34"/>
        <v>-5.7383060100995191</v>
      </c>
      <c r="AJ72">
        <f t="shared" si="35"/>
        <v>-3.0593708759196545</v>
      </c>
      <c r="AK72">
        <f t="shared" ref="AK72:AK79" si="49">G72*SUM(AB72:AB72, AE72:AF72)</f>
        <v>-2.0045989490568541</v>
      </c>
      <c r="AL72">
        <f t="shared" si="26"/>
        <v>-10.802275835076028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-3.6175208430552644E-3</v>
      </c>
      <c r="AR72">
        <f t="shared" si="36"/>
        <v>-3.617566991422769E-3</v>
      </c>
      <c r="AS72">
        <f t="shared" si="36"/>
        <v>-1.9287014452990393E-3</v>
      </c>
      <c r="AT72">
        <f t="shared" si="36"/>
        <v>-1.2637476942473273E-3</v>
      </c>
      <c r="AU72">
        <f t="shared" si="23"/>
        <v>-6.810016130969136E-3</v>
      </c>
      <c r="AW72">
        <v>69</v>
      </c>
      <c r="AX72">
        <f>IF(Z72&gt;0, (R72*SUMPRODUCT(K72:$K$98, X72:$X$98)-K72*$AZ$3)/Z72, 0)</f>
        <v>-8735323.6506222859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1000000</v>
      </c>
      <c r="S73">
        <f t="shared" si="29"/>
        <v>-25645766.737359002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-25.577756967749689</v>
      </c>
      <c r="AC73">
        <f t="shared" si="30"/>
        <v>-22.840346282328436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-2.0081938268600954</v>
      </c>
      <c r="AI73">
        <f t="shared" si="34"/>
        <v>-2.0082160920808199</v>
      </c>
      <c r="AJ73">
        <f t="shared" si="35"/>
        <v>-2.7374106854212528</v>
      </c>
      <c r="AK73">
        <f t="shared" si="49"/>
        <v>-1.7904429877424783</v>
      </c>
      <c r="AL73">
        <f t="shared" si="26"/>
        <v>-6.5360697652445516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-1.1303696359110161E-3</v>
      </c>
      <c r="AR73">
        <f t="shared" si="36"/>
        <v>-1.1303821685306802E-3</v>
      </c>
      <c r="AS73">
        <f t="shared" si="36"/>
        <v>-1.5408303115126128E-3</v>
      </c>
      <c r="AT73">
        <f t="shared" si="36"/>
        <v>-1.0078023152467809E-3</v>
      </c>
      <c r="AU73">
        <f t="shared" si="23"/>
        <v>-3.6790147952900742E-3</v>
      </c>
      <c r="AW73">
        <v>70</v>
      </c>
      <c r="AX73">
        <f>IF(Z73&gt;0, (R73*SUMPRODUCT(K73:$K$98, X73:$X$98)-K73*$AZ$3)/Z73, 0)</f>
        <v>-25645766.737359002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1000000</v>
      </c>
      <c r="S74">
        <f t="shared" si="29"/>
        <v>-83538912.977199927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-22.840346282328436</v>
      </c>
      <c r="AC74">
        <f t="shared" si="30"/>
        <v>-20.394130039228358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-0.63757543148577045</v>
      </c>
      <c r="AI74">
        <f t="shared" si="34"/>
        <v>-0.63758153466850065</v>
      </c>
      <c r="AJ74">
        <f t="shared" si="35"/>
        <v>-2.4462162431000785</v>
      </c>
      <c r="AK74">
        <f t="shared" si="49"/>
        <v>-1.5988242397629906</v>
      </c>
      <c r="AL74">
        <f t="shared" si="26"/>
        <v>-4.6826220175315694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-3.2042648523037889E-4</v>
      </c>
      <c r="AR74">
        <f t="shared" si="36"/>
        <v>-3.2042955250884413E-4</v>
      </c>
      <c r="AS74">
        <f t="shared" si="36"/>
        <v>-1.2293956670560854E-3</v>
      </c>
      <c r="AT74">
        <f t="shared" si="36"/>
        <v>-8.0352160128651599E-4</v>
      </c>
      <c r="AU74">
        <f t="shared" si="23"/>
        <v>-2.3533468208514455E-3</v>
      </c>
      <c r="AW74">
        <v>71</v>
      </c>
      <c r="AX74">
        <f>IF(Z74&gt;0, (R74*SUMPRODUCT(K74:$K$98, X74:$X$98)-K74*$AZ$3)/Z74, 0)</f>
        <v>-83538912.977199927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1000000</v>
      </c>
      <c r="S75">
        <f t="shared" si="29"/>
        <v>-305422429.70855546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-20.394130039228358</v>
      </c>
      <c r="AC75">
        <f t="shared" si="30"/>
        <v>-18.209319561485028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-0.18206592380437062</v>
      </c>
      <c r="AI75">
        <f t="shared" si="34"/>
        <v>-0.18206741430717838</v>
      </c>
      <c r="AJ75">
        <f t="shared" si="35"/>
        <v>-2.1848104777433299</v>
      </c>
      <c r="AK75">
        <f t="shared" si="49"/>
        <v>-1.4275891027459853</v>
      </c>
      <c r="AL75">
        <f t="shared" si="26"/>
        <v>-3.7944669947964935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-8.1697257694483794E-5</v>
      </c>
      <c r="AR75">
        <f t="shared" si="36"/>
        <v>-8.1697926518113357E-5</v>
      </c>
      <c r="AS75">
        <f t="shared" si="36"/>
        <v>-9.8037579402060634E-4</v>
      </c>
      <c r="AT75">
        <f t="shared" si="36"/>
        <v>-6.4059277195766971E-4</v>
      </c>
      <c r="AU75">
        <f t="shared" si="23"/>
        <v>-1.7026664924963894E-3</v>
      </c>
      <c r="AW75">
        <v>72</v>
      </c>
      <c r="AX75">
        <f>IF(Z75&gt;0, (R75*SUMPRODUCT(K75:$K$98, X75:$X$98)-K75*$AZ$3)/Z75, 0)</f>
        <v>-305422429.70855546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1000000</v>
      </c>
      <c r="S76">
        <f t="shared" si="29"/>
        <v>-1272378773.862958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-18.209319561485028</v>
      </c>
      <c r="AC76">
        <f t="shared" si="30"/>
        <v>-16.258391522824368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-4.6245961840606753E-2</v>
      </c>
      <c r="AI76">
        <f t="shared" si="34"/>
        <v>-4.6246281289340434E-2</v>
      </c>
      <c r="AJ76">
        <f t="shared" si="35"/>
        <v>-1.9509280386606598</v>
      </c>
      <c r="AK76">
        <f t="shared" si="49"/>
        <v>-1.274652369303952</v>
      </c>
      <c r="AL76">
        <f t="shared" si="26"/>
        <v>-3.2718266892539525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-1.852825860542683E-5</v>
      </c>
      <c r="AR76">
        <f t="shared" si="36"/>
        <v>-1.8528386591277124E-5</v>
      </c>
      <c r="AS76">
        <f t="shared" si="36"/>
        <v>-7.8163147185628091E-4</v>
      </c>
      <c r="AT76">
        <f t="shared" si="36"/>
        <v>-5.1068434497877424E-4</v>
      </c>
      <c r="AU76">
        <f t="shared" si="23"/>
        <v>-1.3108442034263324E-3</v>
      </c>
      <c r="AW76">
        <v>73</v>
      </c>
      <c r="AX76">
        <f>IF(Z76&gt;0, (R76*SUMPRODUCT(K76:$K$98, X76:$X$98)-K76*$AZ$3)/Z76, 0)</f>
        <v>-1272378773.862958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1000000</v>
      </c>
      <c r="S77">
        <f t="shared" si="29"/>
        <v>-6159901184.5870342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-16.258391522824368</v>
      </c>
      <c r="AC77">
        <f t="shared" si="30"/>
        <v>-14.51643707258444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-1.0293567590506425E-2</v>
      </c>
      <c r="AI77">
        <f t="shared" si="34"/>
        <v>-1.0293626505563005E-2</v>
      </c>
      <c r="AJ77">
        <f t="shared" si="35"/>
        <v>-1.7419544502399287</v>
      </c>
      <c r="AK77">
        <f t="shared" si="49"/>
        <v>-1.1380874065977058</v>
      </c>
      <c r="AL77">
        <f t="shared" si="26"/>
        <v>-2.8903354833431978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-3.6822111190620069E-6</v>
      </c>
      <c r="AR77">
        <f t="shared" si="36"/>
        <v>-3.6822321941338428E-6</v>
      </c>
      <c r="AS77">
        <f t="shared" si="36"/>
        <v>-6.2313128943640049E-4</v>
      </c>
      <c r="AT77">
        <f t="shared" si="36"/>
        <v>-4.0711619816860225E-4</v>
      </c>
      <c r="AU77">
        <f t="shared" si="23"/>
        <v>-1.0339297197991366E-3</v>
      </c>
      <c r="AW77">
        <v>74</v>
      </c>
      <c r="AX77">
        <f>IF(Z77&gt;0, (R77*SUMPRODUCT(K77:$K$98, X77:$X$98)-K77*$AZ$3)/Z77, 0)</f>
        <v>-6159901184.5870342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1000000</v>
      </c>
      <c r="S78">
        <f t="shared" si="29"/>
        <v>-35590833202.7686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-14.51643707258444</v>
      </c>
      <c r="AC78">
        <f t="shared" si="30"/>
        <v>-12.961107738279013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-1.9688664088301847E-3</v>
      </c>
      <c r="AI78">
        <f t="shared" si="34"/>
        <v>-1.9688755130759777E-3</v>
      </c>
      <c r="AJ78">
        <f t="shared" si="35"/>
        <v>-1.5553293343054264</v>
      </c>
      <c r="AK78">
        <f t="shared" si="49"/>
        <v>-1.0161505950809109</v>
      </c>
      <c r="AL78">
        <f t="shared" si="26"/>
        <v>-2.5734488048994133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-6.2884120512972912E-7</v>
      </c>
      <c r="AR78">
        <f t="shared" si="36"/>
        <v>-6.2884411295774158E-7</v>
      </c>
      <c r="AS78">
        <f t="shared" si="36"/>
        <v>-4.9676055651706806E-4</v>
      </c>
      <c r="AT78">
        <f t="shared" si="36"/>
        <v>-3.2455089991790555E-4</v>
      </c>
      <c r="AU78">
        <f t="shared" si="23"/>
        <v>-8.2194030054793133E-4</v>
      </c>
      <c r="AW78">
        <v>75</v>
      </c>
      <c r="AX78">
        <f>IF(Z78&gt;0, (R78*SUMPRODUCT(K78:$K$98, X78:$X$98)-K78*$AZ$3)/Z78, 0)</f>
        <v>-35590833202.7686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-12.961107738279013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-3.6416983172146624E-4</v>
      </c>
      <c r="AI79">
        <f t="shared" si="34"/>
        <v>-3.6416983172146624E-4</v>
      </c>
      <c r="AJ79">
        <f t="shared" si="35"/>
        <v>-12.961107738279013</v>
      </c>
      <c r="AK79">
        <f t="shared" si="49"/>
        <v>-0.90727754167953101</v>
      </c>
      <c r="AL79">
        <f t="shared" si="26"/>
        <v>-13.868749449790265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-1.0385100044323146E-7</v>
      </c>
      <c r="AR79">
        <f t="shared" si="36"/>
        <v>-1.0385100044323146E-7</v>
      </c>
      <c r="AS79">
        <f t="shared" si="36"/>
        <v>-3.6961436347156987E-3</v>
      </c>
      <c r="AT79">
        <f t="shared" si="36"/>
        <v>-2.5873005443009892E-4</v>
      </c>
      <c r="AU79">
        <f t="shared" si="23"/>
        <v>-3.9549775401462404E-3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69552.976257576127</v>
      </c>
      <c r="AO81" s="8">
        <f t="shared" si="50"/>
        <v>-6955.2976257576129</v>
      </c>
      <c r="AP81" s="8">
        <f t="shared" si="50"/>
        <v>-487.53668918639448</v>
      </c>
      <c r="AQ81" s="8">
        <f t="shared" si="50"/>
        <v>-40580.500898370839</v>
      </c>
      <c r="AR81" s="8">
        <f t="shared" si="50"/>
        <v>21529.641044261283</v>
      </c>
      <c r="AS81" s="8">
        <f t="shared" si="50"/>
        <v>-3359.3105003008613</v>
      </c>
      <c r="AT81" s="8">
        <f t="shared" si="50"/>
        <v>1549.8103245913949</v>
      </c>
      <c r="AU81" s="8">
        <f t="shared" si="50"/>
        <v>19720.140868551804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7A28-78E9-4D19-8083-A1DCBC35C5C7}">
  <sheetPr codeName="Sheet9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113275.83042307134</v>
      </c>
      <c r="K3">
        <v>1</v>
      </c>
      <c r="L3" s="2">
        <v>0</v>
      </c>
      <c r="O3">
        <f>$C$3</f>
        <v>113275.83042307134</v>
      </c>
      <c r="P3" s="2">
        <f>O3*C5</f>
        <v>11327.583042307135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113275.83042307134</v>
      </c>
      <c r="AF3">
        <f t="shared" ref="AF3:AG34" si="4">-$Z3*P3</f>
        <v>-11327.583042307135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101675.0976389642</v>
      </c>
      <c r="AJ3">
        <f t="shared" ref="AJ3:AJ66" si="7">AB3-AC3</f>
        <v>0</v>
      </c>
      <c r="AL3">
        <f t="shared" ref="AL3:AL34" si="8">SUM(AI3:AK3)</f>
        <v>101675.0976389642</v>
      </c>
      <c r="AN3">
        <f t="shared" ref="AN3:AU34" si="9">AE3*$K3</f>
        <v>113275.83042307134</v>
      </c>
      <c r="AO3">
        <f t="shared" si="9"/>
        <v>-11327.583042307135</v>
      </c>
      <c r="AP3">
        <f t="shared" si="9"/>
        <v>-273.14974180000002</v>
      </c>
      <c r="AQ3">
        <f t="shared" si="9"/>
        <v>0</v>
      </c>
      <c r="AR3">
        <f t="shared" si="9"/>
        <v>101675.0976389642</v>
      </c>
      <c r="AS3">
        <f t="shared" si="9"/>
        <v>0</v>
      </c>
      <c r="AT3">
        <f t="shared" si="9"/>
        <v>0</v>
      </c>
      <c r="AU3">
        <f t="shared" si="9"/>
        <v>101675.0976389642</v>
      </c>
      <c r="AW3">
        <v>0</v>
      </c>
      <c r="AX3">
        <f>IF(Z3&gt;0, (R3*SUMPRODUCT(K3:$K$98, X3:$X$98)-K3*$AZ$3)/Z3, 0)</f>
        <v>0</v>
      </c>
      <c r="AZ3">
        <f>C6*ABS(SUMPRODUCT(X4:X69, K4:K69))/1</f>
        <v>65347.37600898456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4444.0289596942666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4383.315920371293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-4383.315920371293</v>
      </c>
      <c r="AK4">
        <f>G4*SUM(AB4, AE4:AF4)</f>
        <v>0</v>
      </c>
      <c r="AL4">
        <f t="shared" si="8"/>
        <v>-8045.0269203712924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-3416.0938520384361</v>
      </c>
      <c r="AR4">
        <f t="shared" si="9"/>
        <v>-3416.0938520384361</v>
      </c>
      <c r="AS4">
        <f t="shared" si="9"/>
        <v>-4089.2955689628629</v>
      </c>
      <c r="AT4">
        <f t="shared" si="9"/>
        <v>0</v>
      </c>
      <c r="AU4">
        <f t="shared" si="9"/>
        <v>-7505.3894210012986</v>
      </c>
      <c r="AW4">
        <v>1</v>
      </c>
      <c r="AX4">
        <f>IF(Z4&gt;0, (R4*SUMPRODUCT(K4:$K$98, X4:$X$98)-K4*$AZ$3)/Z4, 0)</f>
        <v>4444.0289596942666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1000000</v>
      </c>
      <c r="S5">
        <f t="shared" si="1"/>
        <v>6221.9533451503512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4383.315920371293</v>
      </c>
      <c r="AC5">
        <f t="shared" si="2"/>
        <v>6052.2169978138627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-3755.1407759812168</v>
      </c>
      <c r="AI5">
        <f t="shared" si="6"/>
        <v>-3779.4587701145674</v>
      </c>
      <c r="AJ5">
        <f t="shared" si="7"/>
        <v>-1668.9010774425697</v>
      </c>
      <c r="AK5">
        <f>G5*SUM(AB5, AE5:AF5)</f>
        <v>179.71595273522303</v>
      </c>
      <c r="AL5">
        <f t="shared" si="8"/>
        <v>-5268.6438948219138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-3211.0509850298949</v>
      </c>
      <c r="AR5">
        <f t="shared" si="9"/>
        <v>-3231.8454967870325</v>
      </c>
      <c r="AS5">
        <f t="shared" si="9"/>
        <v>-1427.0906920231589</v>
      </c>
      <c r="AT5">
        <f t="shared" si="9"/>
        <v>153.67655208751367</v>
      </c>
      <c r="AU5">
        <f t="shared" si="9"/>
        <v>-4505.259636722677</v>
      </c>
      <c r="AW5">
        <v>2</v>
      </c>
      <c r="AX5">
        <f>IF(Z5&gt;0, (R5*SUMPRODUCT(K5:$K$98, X5:$X$98)-K5*$AZ$3)/Z5, 0)</f>
        <v>6221.9533451503512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1000000</v>
      </c>
      <c r="S6">
        <f t="shared" si="1"/>
        <v>8664.6270591670454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6052.2169978138627</v>
      </c>
      <c r="AC6">
        <f t="shared" si="2"/>
        <v>8310.6099187522559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-3850.3147016821154</v>
      </c>
      <c r="AI6">
        <f t="shared" si="6"/>
        <v>-3874.2932580065903</v>
      </c>
      <c r="AJ6">
        <f t="shared" si="7"/>
        <v>-2258.3929209383932</v>
      </c>
      <c r="AK6">
        <f>G6*SUM(AB6, AE6:AF6)</f>
        <v>354.05469437211099</v>
      </c>
      <c r="AL6">
        <f t="shared" si="8"/>
        <v>-5778.6314845728721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-2970.1713775102257</v>
      </c>
      <c r="AR6">
        <f t="shared" si="9"/>
        <v>-2988.6686763512421</v>
      </c>
      <c r="AS6">
        <f t="shared" si="9"/>
        <v>-1742.1469497058092</v>
      </c>
      <c r="AT6">
        <f t="shared" si="9"/>
        <v>273.1213422211315</v>
      </c>
      <c r="AU6">
        <f t="shared" si="9"/>
        <v>-4457.6942838359191</v>
      </c>
      <c r="AW6">
        <v>3</v>
      </c>
      <c r="AX6">
        <f>IF(Z6&gt;0, (R6*SUMPRODUCT(K6:$K$98, X6:$X$98)-K6*$AZ$3)/Z6, 0)</f>
        <v>8664.6270591670454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1000000</v>
      </c>
      <c r="S7">
        <f t="shared" si="1"/>
        <v>10454.339244199988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8310.6099187522559</v>
      </c>
      <c r="AC7">
        <f t="shared" si="2"/>
        <v>9885.6059201780226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-3952.482312330751</v>
      </c>
      <c r="AI7">
        <f t="shared" si="6"/>
        <v>-3976.1222710341731</v>
      </c>
      <c r="AJ7">
        <f t="shared" si="7"/>
        <v>-1574.9960014257667</v>
      </c>
      <c r="AK7">
        <f>G7*SUM(AB7, AE7:AF7)</f>
        <v>408.05094701073574</v>
      </c>
      <c r="AL7">
        <f t="shared" si="8"/>
        <v>-5143.0673254492049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-2774.0737849622574</v>
      </c>
      <c r="AR7">
        <f t="shared" si="9"/>
        <v>-2790.6656339661513</v>
      </c>
      <c r="AS7">
        <f t="shared" si="9"/>
        <v>-1105.4205366953654</v>
      </c>
      <c r="AT7">
        <f t="shared" si="9"/>
        <v>286.39304254444448</v>
      </c>
      <c r="AU7">
        <f t="shared" si="9"/>
        <v>-3609.6931281170728</v>
      </c>
      <c r="AW7">
        <v>4</v>
      </c>
      <c r="AX7">
        <f>IF(Z7&gt;0, (R7*SUMPRODUCT(K7:$K$98, X7:$X$98)-K7*$AZ$3)/Z7, 0)</f>
        <v>10454.339244199988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1000000</v>
      </c>
      <c r="S8">
        <f t="shared" si="1"/>
        <v>10904.698194816187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9885.6059201780226</v>
      </c>
      <c r="AC8">
        <f t="shared" si="2"/>
        <v>10164.024958171482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-4064.7613520796995</v>
      </c>
      <c r="AI8">
        <f t="shared" si="6"/>
        <v>-4088.0632921622851</v>
      </c>
      <c r="AJ8">
        <f t="shared" si="7"/>
        <v>-278.41903799345891</v>
      </c>
      <c r="AK8">
        <f t="shared" ref="AK8:AK69" si="22">G8*SUM(AB8:AB8, AE8:AF8)</f>
        <v>210.56340609979188</v>
      </c>
      <c r="AL8">
        <f t="shared" si="8"/>
        <v>-4155.9189240559526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-2663.0052393232577</v>
      </c>
      <c r="AR8">
        <f t="shared" si="9"/>
        <v>-2678.2713725968811</v>
      </c>
      <c r="AS8">
        <f t="shared" si="9"/>
        <v>-182.40464634524616</v>
      </c>
      <c r="AT8">
        <f t="shared" si="9"/>
        <v>137.9494157428463</v>
      </c>
      <c r="AU8">
        <f t="shared" si="9"/>
        <v>-2722.7266031992813</v>
      </c>
      <c r="AW8">
        <v>5</v>
      </c>
      <c r="AX8">
        <f>IF(Z8&gt;0, (R8*SUMPRODUCT(K8:$K$98, X8:$X$98)-K8*$AZ$3)/Z8, 0)</f>
        <v>10904.698194816187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1000000</v>
      </c>
      <c r="S9">
        <f t="shared" si="1"/>
        <v>10633.610188789024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10164.024958171482</v>
      </c>
      <c r="AC9">
        <f t="shared" si="2"/>
        <v>9767.5114536395122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-4205.9983207515097</v>
      </c>
      <c r="AI9">
        <f t="shared" si="6"/>
        <v>-4228.9620914752504</v>
      </c>
      <c r="AJ9">
        <f t="shared" si="7"/>
        <v>396.51350453196937</v>
      </c>
      <c r="AK9">
        <f t="shared" si="22"/>
        <v>59.967747253211741</v>
      </c>
      <c r="AL9">
        <f t="shared" si="8"/>
        <v>-3772.4808396900694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-2609.6560607996589</v>
      </c>
      <c r="AR9">
        <f t="shared" si="9"/>
        <v>-2623.9041747735409</v>
      </c>
      <c r="AS9">
        <f t="shared" si="9"/>
        <v>246.02098987663879</v>
      </c>
      <c r="AT9">
        <f t="shared" si="9"/>
        <v>37.207621862265562</v>
      </c>
      <c r="AU9">
        <f t="shared" si="9"/>
        <v>-2340.6755630346365</v>
      </c>
      <c r="AW9">
        <v>6</v>
      </c>
      <c r="AX9">
        <f>IF(Z9&gt;0, (R9*SUMPRODUCT(K9:$K$98, X9:$X$98)-K9*$AZ$3)/Z9, 0)</f>
        <v>10633.610188789024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1000000</v>
      </c>
      <c r="S10">
        <f t="shared" si="1"/>
        <v>10208.482471928504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9767.5114536395122</v>
      </c>
      <c r="AC10">
        <f t="shared" si="2"/>
        <v>9238.7868889233505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-4354.5206388534862</v>
      </c>
      <c r="AI10">
        <f t="shared" si="6"/>
        <v>-4377.1459088540187</v>
      </c>
      <c r="AJ10">
        <f t="shared" si="7"/>
        <v>528.72456471616169</v>
      </c>
      <c r="AK10">
        <f t="shared" si="22"/>
        <v>40.046796959922005</v>
      </c>
      <c r="AL10">
        <f t="shared" si="8"/>
        <v>-3808.3745471779348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-2563.1423024522442</v>
      </c>
      <c r="AR10">
        <f t="shared" si="9"/>
        <v>-2576.459907638297</v>
      </c>
      <c r="AS10">
        <f t="shared" si="9"/>
        <v>311.21595476613851</v>
      </c>
      <c r="AT10">
        <f t="shared" si="9"/>
        <v>23.572201828561749</v>
      </c>
      <c r="AU10">
        <f t="shared" si="9"/>
        <v>-2241.6717510435965</v>
      </c>
      <c r="AW10">
        <v>7</v>
      </c>
      <c r="AX10">
        <f>IF(Z10&gt;0, (R10*SUMPRODUCT(K10:$K$98, X10:$X$98)-K10*$AZ$3)/Z10, 0)</f>
        <v>10208.482471928504</v>
      </c>
    </row>
    <row r="11" spans="1:52" x14ac:dyDescent="0.25">
      <c r="A11" t="s">
        <v>33</v>
      </c>
      <c r="C11" s="12">
        <f>AU71</f>
        <v>31843.435616771054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1000000</v>
      </c>
      <c r="S11">
        <f t="shared" si="1"/>
        <v>9636.7493577646328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9238.7868889233505</v>
      </c>
      <c r="AC11">
        <f t="shared" si="2"/>
        <v>8590.8306200978841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-4495.084567463754</v>
      </c>
      <c r="AI11">
        <f t="shared" si="6"/>
        <v>-4517.3712076500942</v>
      </c>
      <c r="AJ11">
        <f t="shared" si="7"/>
        <v>647.9562688254664</v>
      </c>
      <c r="AK11">
        <f t="shared" si="22"/>
        <v>22.173088533416038</v>
      </c>
      <c r="AL11">
        <f t="shared" si="8"/>
        <v>-3847.2418502912119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-2514.1396212286813</v>
      </c>
      <c r="AR11">
        <f t="shared" si="9"/>
        <v>-2526.6047315676756</v>
      </c>
      <c r="AS11">
        <f t="shared" si="9"/>
        <v>362.40753735068489</v>
      </c>
      <c r="AT11">
        <f t="shared" si="9"/>
        <v>12.401599918803335</v>
      </c>
      <c r="AU11">
        <f t="shared" si="9"/>
        <v>-2151.7955942981871</v>
      </c>
      <c r="AW11">
        <v>8</v>
      </c>
      <c r="AX11">
        <f>IF(Z11&gt;0, (R11*SUMPRODUCT(K11:$K$98, X11:$X$98)-K11*$AZ$3)/Z11, 0)</f>
        <v>9636.7493577646328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1000000</v>
      </c>
      <c r="S12">
        <f t="shared" si="1"/>
        <v>8991.0186974892731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8590.8306200978841</v>
      </c>
      <c r="AC12">
        <f t="shared" si="2"/>
        <v>7893.2177483209898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-4650.6806872655125</v>
      </c>
      <c r="AI12">
        <f t="shared" si="6"/>
        <v>-4672.6281940328081</v>
      </c>
      <c r="AJ12">
        <f t="shared" si="7"/>
        <v>697.61287177689428</v>
      </c>
      <c r="AK12">
        <f t="shared" si="22"/>
        <v>19.758910426225132</v>
      </c>
      <c r="AL12">
        <f t="shared" si="8"/>
        <v>-3955.2564118296887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-2471.8862252865706</v>
      </c>
      <c r="AR12">
        <f t="shared" si="9"/>
        <v>-2483.5515584508134</v>
      </c>
      <c r="AS12">
        <f t="shared" si="9"/>
        <v>370.78865746464061</v>
      </c>
      <c r="AT12">
        <f t="shared" si="9"/>
        <v>10.502070942646224</v>
      </c>
      <c r="AU12">
        <f t="shared" si="9"/>
        <v>-2102.2608300435268</v>
      </c>
      <c r="AW12">
        <v>9</v>
      </c>
      <c r="AX12">
        <f>IF(Z12&gt;0, (R12*SUMPRODUCT(K12:$K$98, X12:$X$98)-K12*$AZ$3)/Z12, 0)</f>
        <v>8991.0186974892731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1000000</v>
      </c>
      <c r="S13">
        <f t="shared" si="1"/>
        <v>8258.8138333569059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7893.2177483209898</v>
      </c>
      <c r="AC13">
        <f t="shared" si="2"/>
        <v>7138.1631788714722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-4812.7458529622982</v>
      </c>
      <c r="AI13">
        <f t="shared" si="6"/>
        <v>-4834.3535660155967</v>
      </c>
      <c r="AJ13">
        <f t="shared" si="7"/>
        <v>755.05456944951766</v>
      </c>
      <c r="AK13">
        <f t="shared" si="22"/>
        <v>15.78643549664198</v>
      </c>
      <c r="AL13">
        <f t="shared" si="8"/>
        <v>-4063.5125610694372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-2431.5832544876889</v>
      </c>
      <c r="AR13">
        <f t="shared" si="9"/>
        <v>-2442.5002974468212</v>
      </c>
      <c r="AS13">
        <f t="shared" si="9"/>
        <v>381.48244336812303</v>
      </c>
      <c r="AT13">
        <f t="shared" si="9"/>
        <v>7.9759109195549263</v>
      </c>
      <c r="AU13">
        <f t="shared" si="9"/>
        <v>-2053.0419431591436</v>
      </c>
      <c r="AW13">
        <v>10</v>
      </c>
      <c r="AX13">
        <f>IF(Z13&gt;0, (R13*SUMPRODUCT(K13:$K$98, X13:$X$98)-K13*$AZ$3)/Z13, 0)</f>
        <v>8258.8138333569059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1000000</v>
      </c>
      <c r="S14">
        <f t="shared" si="1"/>
        <v>9691.1745993210025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7138.1631788714722</v>
      </c>
      <c r="AC14">
        <f t="shared" si="2"/>
        <v>8244.0077866854081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-4993.7559708222097</v>
      </c>
      <c r="AI14">
        <f t="shared" si="6"/>
        <v>-5015.0227628457042</v>
      </c>
      <c r="AJ14">
        <f t="shared" si="7"/>
        <v>-1105.8446078139359</v>
      </c>
      <c r="AK14">
        <f t="shared" si="22"/>
        <v>499.67142252100308</v>
      </c>
      <c r="AL14">
        <f t="shared" si="8"/>
        <v>-5621.1959481386366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-2252.711150214207</v>
      </c>
      <c r="AR14">
        <f t="shared" si="9"/>
        <v>-2262.3047186225417</v>
      </c>
      <c r="AS14">
        <f t="shared" si="9"/>
        <v>-498.85266580548364</v>
      </c>
      <c r="AT14">
        <f t="shared" si="9"/>
        <v>225.40456352558374</v>
      </c>
      <c r="AU14">
        <f t="shared" si="9"/>
        <v>-2535.7528209024413</v>
      </c>
      <c r="AW14">
        <v>11</v>
      </c>
      <c r="AX14">
        <f>IF(Z14&gt;0, (R14*SUMPRODUCT(K14:$K$98, X14:$X$98)-K14*$AZ$3)/Z14, 0)</f>
        <v>9691.1745993210025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1000000</v>
      </c>
      <c r="S15">
        <f t="shared" si="1"/>
        <v>10932.074271504587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8244.0077866854081</v>
      </c>
      <c r="AC15">
        <f t="shared" si="2"/>
        <v>9149.7143706690804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-5204.4620856338624</v>
      </c>
      <c r="AI15">
        <f t="shared" si="6"/>
        <v>-5225.3860981849812</v>
      </c>
      <c r="AJ15">
        <f t="shared" si="7"/>
        <v>-905.70658398367232</v>
      </c>
      <c r="AK15">
        <f t="shared" si="22"/>
        <v>577.08054506797862</v>
      </c>
      <c r="AL15">
        <f t="shared" si="8"/>
        <v>-5554.0121371006753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-2096.2159401226309</v>
      </c>
      <c r="AR15">
        <f t="shared" si="9"/>
        <v>-2104.6435639422093</v>
      </c>
      <c r="AS15">
        <f t="shared" si="9"/>
        <v>-364.79400698513513</v>
      </c>
      <c r="AT15">
        <f t="shared" si="9"/>
        <v>232.43236618925678</v>
      </c>
      <c r="AU15">
        <f t="shared" si="9"/>
        <v>-2237.0052047380877</v>
      </c>
      <c r="AW15">
        <v>12</v>
      </c>
      <c r="AX15">
        <f>IF(Z15&gt;0, (R15*SUMPRODUCT(K15:$K$98, X15:$X$98)-K15*$AZ$3)/Z15, 0)</f>
        <v>10932.074271504587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1000000</v>
      </c>
      <c r="S16">
        <f t="shared" si="1"/>
        <v>11994.5777608676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9149.7143706690804</v>
      </c>
      <c r="AC16">
        <f t="shared" si="2"/>
        <v>9873.5142646517088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-5426.0919351223656</v>
      </c>
      <c r="AI16">
        <f t="shared" si="6"/>
        <v>-5446.6710552495952</v>
      </c>
      <c r="AJ16">
        <f t="shared" si="7"/>
        <v>-723.79989398262842</v>
      </c>
      <c r="AK16">
        <f t="shared" si="22"/>
        <v>640.48000594683572</v>
      </c>
      <c r="AL16">
        <f t="shared" si="8"/>
        <v>-5529.9909432853874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-1951.323591561408</v>
      </c>
      <c r="AR16">
        <f t="shared" si="9"/>
        <v>-1958.7242259549964</v>
      </c>
      <c r="AS16">
        <f t="shared" si="9"/>
        <v>-260.29190540541367</v>
      </c>
      <c r="AT16">
        <f t="shared" si="9"/>
        <v>230.32852381983594</v>
      </c>
      <c r="AU16">
        <f t="shared" si="9"/>
        <v>-1988.6876075405739</v>
      </c>
      <c r="AW16">
        <v>13</v>
      </c>
      <c r="AX16">
        <f>IF(Z16&gt;0, (R16*SUMPRODUCT(K16:$K$98, X16:$X$98)-K16*$AZ$3)/Z16, 0)</f>
        <v>11994.5777608676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1000000</v>
      </c>
      <c r="S17">
        <f t="shared" si="1"/>
        <v>12900.463887061063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9873.5142646517088</v>
      </c>
      <c r="AC17">
        <f t="shared" si="2"/>
        <v>10440.061953541415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-5655.1306866554633</v>
      </c>
      <c r="AI17">
        <f t="shared" si="6"/>
        <v>-5675.3626373142542</v>
      </c>
      <c r="AJ17">
        <f t="shared" si="7"/>
        <v>-566.54768888970648</v>
      </c>
      <c r="AK17">
        <f t="shared" si="22"/>
        <v>691.14599852561969</v>
      </c>
      <c r="AL17">
        <f t="shared" si="8"/>
        <v>-5550.764327678341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-1815.7948098239749</v>
      </c>
      <c r="AR17">
        <f t="shared" si="9"/>
        <v>-1822.2910471409191</v>
      </c>
      <c r="AS17">
        <f t="shared" si="9"/>
        <v>-181.91168515896976</v>
      </c>
      <c r="AT17">
        <f t="shared" si="9"/>
        <v>221.91871178412043</v>
      </c>
      <c r="AU17">
        <f t="shared" si="9"/>
        <v>-1782.2840205157684</v>
      </c>
      <c r="AW17">
        <v>14</v>
      </c>
      <c r="AX17">
        <f>IF(Z17&gt;0, (R17*SUMPRODUCT(K17:$K$98, X17:$X$98)-K17*$AZ$3)/Z17, 0)</f>
        <v>12900.463887061063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1000000</v>
      </c>
      <c r="S18">
        <f t="shared" si="1"/>
        <v>13671.248225567153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10440.061953541415</v>
      </c>
      <c r="AC18">
        <f t="shared" si="2"/>
        <v>10872.366501263085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-5912.8377552693219</v>
      </c>
      <c r="AI18">
        <f t="shared" si="6"/>
        <v>-5932.7195654776433</v>
      </c>
      <c r="AJ18">
        <f t="shared" si="7"/>
        <v>-432.30454772166922</v>
      </c>
      <c r="AK18">
        <f t="shared" si="22"/>
        <v>730.80433674789913</v>
      </c>
      <c r="AL18">
        <f t="shared" si="8"/>
        <v>-5634.2197764514131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-1695.1263094156172</v>
      </c>
      <c r="AR18">
        <f t="shared" si="9"/>
        <v>-1700.8261410291093</v>
      </c>
      <c r="AS18">
        <f t="shared" si="9"/>
        <v>-123.93555224307727</v>
      </c>
      <c r="AT18">
        <f t="shared" si="9"/>
        <v>209.51118727254308</v>
      </c>
      <c r="AU18">
        <f t="shared" si="9"/>
        <v>-1615.2505059996436</v>
      </c>
      <c r="AW18">
        <v>15</v>
      </c>
      <c r="AX18">
        <f>IF(Z18&gt;0, (R18*SUMPRODUCT(K18:$K$98, X18:$X$98)-K18*$AZ$3)/Z18, 0)</f>
        <v>13671.248225567153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1000000</v>
      </c>
      <c r="S19">
        <f t="shared" si="1"/>
        <v>14318.537041654266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10872.366501263085</v>
      </c>
      <c r="AC19">
        <f t="shared" si="2"/>
        <v>11184.471761084646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-6201.3529180705164</v>
      </c>
      <c r="AI19">
        <f t="shared" si="6"/>
        <v>-6220.8808763538027</v>
      </c>
      <c r="AJ19">
        <f t="shared" si="7"/>
        <v>-312.10525982156105</v>
      </c>
      <c r="AK19">
        <f t="shared" si="22"/>
        <v>761.06565508841595</v>
      </c>
      <c r="AL19">
        <f t="shared" si="8"/>
        <v>-5771.9204810869478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-1587.3566914429771</v>
      </c>
      <c r="AR19">
        <f t="shared" si="9"/>
        <v>-1592.3552515411886</v>
      </c>
      <c r="AS19">
        <f t="shared" si="9"/>
        <v>-79.889401418948623</v>
      </c>
      <c r="AT19">
        <f t="shared" si="9"/>
        <v>194.80953207996293</v>
      </c>
      <c r="AU19">
        <f t="shared" si="9"/>
        <v>-1477.4351208801743</v>
      </c>
      <c r="AW19">
        <v>16</v>
      </c>
      <c r="AX19">
        <f>IF(Z19&gt;0, (R19*SUMPRODUCT(K19:$K$98, X19:$X$98)-K19*$AZ$3)/Z19, 0)</f>
        <v>14318.537041654266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1000000</v>
      </c>
      <c r="S20">
        <f t="shared" si="1"/>
        <v>14853.460975378059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11184.471761084646</v>
      </c>
      <c r="AC20">
        <f t="shared" si="2"/>
        <v>11389.286113603433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-6530.5608992915968</v>
      </c>
      <c r="AI20">
        <f t="shared" si="6"/>
        <v>-6549.7303139695678</v>
      </c>
      <c r="AJ20">
        <f t="shared" si="7"/>
        <v>-204.81435251878793</v>
      </c>
      <c r="AK20">
        <f t="shared" si="22"/>
        <v>782.9130232759253</v>
      </c>
      <c r="AL20">
        <f t="shared" si="8"/>
        <v>-5971.6316432124304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-1492.5213093649631</v>
      </c>
      <c r="AR20">
        <f t="shared" si="9"/>
        <v>-1496.9023664190406</v>
      </c>
      <c r="AS20">
        <f t="shared" si="9"/>
        <v>-46.809116446833563</v>
      </c>
      <c r="AT20">
        <f t="shared" si="9"/>
        <v>178.93016980293692</v>
      </c>
      <c r="AU20">
        <f t="shared" si="9"/>
        <v>-1364.7813130629374</v>
      </c>
      <c r="AW20">
        <v>17</v>
      </c>
      <c r="AX20">
        <f>IF(Z20&gt;0, (R20*SUMPRODUCT(K20:$K$98, X20:$X$98)-K20*$AZ$3)/Z20, 0)</f>
        <v>14853.460975378059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1000000</v>
      </c>
      <c r="S21">
        <f t="shared" si="1"/>
        <v>15284.382499472449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11389.286113603433</v>
      </c>
      <c r="AC21">
        <f t="shared" si="2"/>
        <v>11496.917522061482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-6908.4937265277949</v>
      </c>
      <c r="AI21">
        <f t="shared" si="6"/>
        <v>-6927.2987347158232</v>
      </c>
      <c r="AJ21">
        <f t="shared" si="7"/>
        <v>-107.6314084580481</v>
      </c>
      <c r="AK21">
        <f t="shared" si="22"/>
        <v>797.25002795224043</v>
      </c>
      <c r="AL21">
        <f t="shared" si="8"/>
        <v>-6237.6801152216312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-1409.7282461459931</v>
      </c>
      <c r="AR21">
        <f t="shared" si="9"/>
        <v>-1413.5655444429976</v>
      </c>
      <c r="AS21">
        <f t="shared" si="9"/>
        <v>-21.962969452104737</v>
      </c>
      <c r="AT21">
        <f t="shared" si="9"/>
        <v>162.68464995912075</v>
      </c>
      <c r="AU21">
        <f t="shared" si="9"/>
        <v>-1272.8438639359815</v>
      </c>
      <c r="AW21">
        <v>18</v>
      </c>
      <c r="AX21">
        <f>IF(Z21&gt;0, (R21*SUMPRODUCT(K21:$K$98, X21:$X$98)-K21*$AZ$3)/Z21, 0)</f>
        <v>15284.382499472449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1000000</v>
      </c>
      <c r="S22">
        <f t="shared" si="1"/>
        <v>15618.197448612935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11496.917522061482</v>
      </c>
      <c r="AC22">
        <f t="shared" si="2"/>
        <v>11515.897059686027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-7339.9023457214325</v>
      </c>
      <c r="AI22">
        <f t="shared" si="6"/>
        <v>-7358.3358062689376</v>
      </c>
      <c r="AJ22">
        <f t="shared" si="7"/>
        <v>-18.979537624545628</v>
      </c>
      <c r="AK22">
        <f t="shared" si="22"/>
        <v>804.78422654430381</v>
      </c>
      <c r="AL22">
        <f t="shared" si="8"/>
        <v>-6572.5311173491791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-1337.2859852865479</v>
      </c>
      <c r="AR22">
        <f t="shared" si="9"/>
        <v>-1340.6444507387321</v>
      </c>
      <c r="AS22">
        <f t="shared" si="9"/>
        <v>-3.4579574055666713</v>
      </c>
      <c r="AT22">
        <f t="shared" si="9"/>
        <v>146.6268373399715</v>
      </c>
      <c r="AU22">
        <f t="shared" si="9"/>
        <v>-1197.4755708043272</v>
      </c>
      <c r="AW22">
        <v>19</v>
      </c>
      <c r="AX22">
        <f>IF(Z22&gt;0, (R22*SUMPRODUCT(K22:$K$98, X22:$X$98)-K22*$AZ$3)/Z22, 0)</f>
        <v>15618.197448612935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1000000</v>
      </c>
      <c r="S23">
        <f t="shared" si="1"/>
        <v>15862.141948124838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11515.897059686027</v>
      </c>
      <c r="AC23">
        <f t="shared" si="2"/>
        <v>11454.243024194606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-7853.0390838933863</v>
      </c>
      <c r="AI23">
        <f t="shared" si="6"/>
        <v>-7871.0918838583193</v>
      </c>
      <c r="AJ23">
        <f t="shared" si="7"/>
        <v>61.654035491421382</v>
      </c>
      <c r="AK23">
        <f t="shared" si="22"/>
        <v>806.112794178022</v>
      </c>
      <c r="AL23">
        <f t="shared" si="8"/>
        <v>-7003.3250541888756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-1277.4789351688389</v>
      </c>
      <c r="AR23">
        <f t="shared" si="9"/>
        <v>-1280.4156417648012</v>
      </c>
      <c r="AS23">
        <f t="shared" si="9"/>
        <v>10.029458756926781</v>
      </c>
      <c r="AT23">
        <f t="shared" si="9"/>
        <v>131.1329413913939</v>
      </c>
      <c r="AU23">
        <f t="shared" si="9"/>
        <v>-1139.2532416164804</v>
      </c>
      <c r="AW23">
        <v>20</v>
      </c>
      <c r="AX23">
        <f>IF(Z23&gt;0, (R23*SUMPRODUCT(K23:$K$98, X23:$X$98)-K23*$AZ$3)/Z23, 0)</f>
        <v>15862.141948124838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1000000</v>
      </c>
      <c r="S24">
        <f t="shared" si="1"/>
        <v>16017.5434499601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11454.243024194606</v>
      </c>
      <c r="AC24">
        <f t="shared" si="2"/>
        <v>11315.721187057126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-8432.9112951711813</v>
      </c>
      <c r="AI24">
        <f t="shared" si="6"/>
        <v>-8450.5727443540854</v>
      </c>
      <c r="AJ24">
        <f t="shared" si="7"/>
        <v>138.52183713747945</v>
      </c>
      <c r="AK24">
        <f t="shared" si="22"/>
        <v>801.79701169362249</v>
      </c>
      <c r="AL24">
        <f t="shared" si="8"/>
        <v>-7510.2538955229838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-1224.8291060408594</v>
      </c>
      <c r="AR24">
        <f t="shared" si="9"/>
        <v>-1227.394324179282</v>
      </c>
      <c r="AS24">
        <f t="shared" si="9"/>
        <v>20.119454837072656</v>
      </c>
      <c r="AT24">
        <f t="shared" si="9"/>
        <v>116.45614221286517</v>
      </c>
      <c r="AU24">
        <f t="shared" si="9"/>
        <v>-1090.8187271293443</v>
      </c>
      <c r="AW24">
        <v>21</v>
      </c>
      <c r="AX24">
        <f>IF(Z24&gt;0, (R24*SUMPRODUCT(K24:$K$98, X24:$X$98)-K24*$AZ$3)/Z24, 0)</f>
        <v>16017.5434499601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1000000</v>
      </c>
      <c r="S25">
        <f t="shared" si="1"/>
        <v>16091.091806279512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11315.721187057126</v>
      </c>
      <c r="AC25">
        <f t="shared" si="2"/>
        <v>11107.818061401411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-9084.8495320810998</v>
      </c>
      <c r="AI25">
        <f t="shared" si="6"/>
        <v>-9102.1072455338726</v>
      </c>
      <c r="AJ25">
        <f t="shared" si="7"/>
        <v>207.90312565571548</v>
      </c>
      <c r="AK25">
        <f t="shared" si="22"/>
        <v>792.10048309399895</v>
      </c>
      <c r="AL25">
        <f t="shared" si="8"/>
        <v>-8102.103636784158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-1178.1421179779375</v>
      </c>
      <c r="AR25">
        <f t="shared" si="9"/>
        <v>-1180.3801340294865</v>
      </c>
      <c r="AS25">
        <f t="shared" si="9"/>
        <v>26.96130826705599</v>
      </c>
      <c r="AT25">
        <f t="shared" si="9"/>
        <v>102.72123247702686</v>
      </c>
      <c r="AU25">
        <f t="shared" si="9"/>
        <v>-1050.6975932854036</v>
      </c>
      <c r="AW25">
        <v>22</v>
      </c>
      <c r="AX25">
        <f>IF(Z25&gt;0, (R25*SUMPRODUCT(K25:$K$98, X25:$X$98)-K25*$AZ$3)/Z25, 0)</f>
        <v>16091.091806279512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1000000</v>
      </c>
      <c r="S26">
        <f t="shared" si="1"/>
        <v>16089.460808242788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11107.818061401411</v>
      </c>
      <c r="AC26">
        <f t="shared" si="2"/>
        <v>10837.645568767352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-9818.8299130211708</v>
      </c>
      <c r="AI26">
        <f t="shared" si="6"/>
        <v>-9835.6695785915908</v>
      </c>
      <c r="AJ26">
        <f t="shared" si="7"/>
        <v>270.17249263405938</v>
      </c>
      <c r="AK26">
        <f t="shared" si="22"/>
        <v>777.54726429809887</v>
      </c>
      <c r="AL26">
        <f t="shared" si="8"/>
        <v>-8787.9498216594329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-1136.8984063740822</v>
      </c>
      <c r="AR26">
        <f t="shared" si="9"/>
        <v>-1138.848230245203</v>
      </c>
      <c r="AS26">
        <f t="shared" si="9"/>
        <v>31.282615040967286</v>
      </c>
      <c r="AT26">
        <f t="shared" si="9"/>
        <v>90.030304373511555</v>
      </c>
      <c r="AU26">
        <f t="shared" si="9"/>
        <v>-1017.5353108307243</v>
      </c>
      <c r="AW26">
        <v>23</v>
      </c>
      <c r="AX26">
        <f>IF(Z26&gt;0, (R26*SUMPRODUCT(K26:$K$98, X26:$X$98)-K26*$AZ$3)/Z26, 0)</f>
        <v>16089.460808242788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1000000</v>
      </c>
      <c r="S27">
        <f t="shared" si="1"/>
        <v>16017.617133989716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10837.645568767352</v>
      </c>
      <c r="AC27">
        <f t="shared" si="2"/>
        <v>10511.434327878878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-10608.680133104561</v>
      </c>
      <c r="AI27">
        <f t="shared" si="6"/>
        <v>-10625.086185015949</v>
      </c>
      <c r="AJ27">
        <f t="shared" si="7"/>
        <v>326.21124088847318</v>
      </c>
      <c r="AK27">
        <f t="shared" si="22"/>
        <v>758.63518981371465</v>
      </c>
      <c r="AL27">
        <f t="shared" si="8"/>
        <v>-9540.2397543137613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-1096.7439643212226</v>
      </c>
      <c r="AR27">
        <f t="shared" si="9"/>
        <v>-1098.4400507510516</v>
      </c>
      <c r="AS27">
        <f t="shared" si="9"/>
        <v>33.72429039704398</v>
      </c>
      <c r="AT27">
        <f t="shared" si="9"/>
        <v>78.429036893431984</v>
      </c>
      <c r="AU27">
        <f t="shared" si="9"/>
        <v>-986.28672346057567</v>
      </c>
      <c r="AW27">
        <v>24</v>
      </c>
      <c r="AX27">
        <f>IF(Z27&gt;0, (R27*SUMPRODUCT(K27:$K$98, X27:$X$98)-K27*$AZ$3)/Z27, 0)</f>
        <v>16017.617133989716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1000000</v>
      </c>
      <c r="S28">
        <f t="shared" si="1"/>
        <v>15885.367755186397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10511.434327878878</v>
      </c>
      <c r="AC28">
        <f t="shared" si="2"/>
        <v>10138.518189884086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-11449.660255447259</v>
      </c>
      <c r="AI28">
        <f t="shared" si="6"/>
        <v>-11465.616005333148</v>
      </c>
      <c r="AJ28">
        <f t="shared" si="7"/>
        <v>372.91613799479273</v>
      </c>
      <c r="AK28">
        <f t="shared" si="22"/>
        <v>735.80040295152151</v>
      </c>
      <c r="AL28">
        <f t="shared" si="8"/>
        <v>-10356.899464386834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-1056.8624685783218</v>
      </c>
      <c r="AR28">
        <f t="shared" si="9"/>
        <v>-1058.3352662715456</v>
      </c>
      <c r="AS28">
        <f t="shared" si="9"/>
        <v>34.422075535941318</v>
      </c>
      <c r="AT28">
        <f t="shared" si="9"/>
        <v>67.918157647891874</v>
      </c>
      <c r="AU28">
        <f t="shared" si="9"/>
        <v>-955.99503308771239</v>
      </c>
      <c r="AW28">
        <v>25</v>
      </c>
      <c r="AX28">
        <f>IF(Z28&gt;0, (R28*SUMPRODUCT(K28:$K$98, X28:$X$98)-K28*$AZ$3)/Z28, 0)</f>
        <v>15885.367755186397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1000000</v>
      </c>
      <c r="S29">
        <f t="shared" si="1"/>
        <v>15702.117958931107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10138.518189884086</v>
      </c>
      <c r="AC29">
        <f t="shared" si="2"/>
        <v>9727.9305662400911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-12317.859335265286</v>
      </c>
      <c r="AI29">
        <f t="shared" si="6"/>
        <v>-12333.347581168933</v>
      </c>
      <c r="AJ29">
        <f t="shared" si="7"/>
        <v>410.58762364399445</v>
      </c>
      <c r="AK29">
        <f t="shared" si="22"/>
        <v>709.69627329188609</v>
      </c>
      <c r="AL29">
        <f t="shared" si="8"/>
        <v>-11213.063684233053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-1015.1800931694094</v>
      </c>
      <c r="AR29">
        <f t="shared" si="9"/>
        <v>-1016.4565616280547</v>
      </c>
      <c r="AS29">
        <f t="shared" si="9"/>
        <v>33.838702868751319</v>
      </c>
      <c r="AT29">
        <f t="shared" si="9"/>
        <v>58.489832464621422</v>
      </c>
      <c r="AU29">
        <f t="shared" si="9"/>
        <v>-924.12802629468194</v>
      </c>
      <c r="AW29">
        <v>26</v>
      </c>
      <c r="AX29">
        <f>IF(Z29&gt;0, (R29*SUMPRODUCT(K29:$K$98, X29:$X$98)-K29*$AZ$3)/Z29, 0)</f>
        <v>15702.117958931107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1000000</v>
      </c>
      <c r="S30">
        <f t="shared" si="1"/>
        <v>15479.988749653692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9727.9305662400911</v>
      </c>
      <c r="AC30">
        <f t="shared" si="2"/>
        <v>9289.781584619177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-13219.012194857418</v>
      </c>
      <c r="AI30">
        <f t="shared" si="6"/>
        <v>-13234.015082997157</v>
      </c>
      <c r="AJ30">
        <f t="shared" si="7"/>
        <v>438.14898162091413</v>
      </c>
      <c r="AK30">
        <f t="shared" si="22"/>
        <v>680.95513963680639</v>
      </c>
      <c r="AL30">
        <f t="shared" si="8"/>
        <v>-12114.910961739437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-972.72221245769208</v>
      </c>
      <c r="AR30">
        <f t="shared" si="9"/>
        <v>-973.82620134350452</v>
      </c>
      <c r="AS30">
        <f t="shared" si="9"/>
        <v>32.241232590297741</v>
      </c>
      <c r="AT30">
        <f t="shared" si="9"/>
        <v>50.108145771257874</v>
      </c>
      <c r="AU30">
        <f t="shared" si="9"/>
        <v>-891.476822981949</v>
      </c>
      <c r="AW30">
        <v>27</v>
      </c>
      <c r="AX30">
        <f>IF(Z30&gt;0, (R30*SUMPRODUCT(K30:$K$98, X30:$X$98)-K30*$AZ$3)/Z30, 0)</f>
        <v>15479.988749653692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1000000</v>
      </c>
      <c r="S31">
        <f t="shared" si="1"/>
        <v>15229.757110452014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9289.781584619177</v>
      </c>
      <c r="AC31">
        <f t="shared" si="2"/>
        <v>8832.2657217583564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-14179.598051800462</v>
      </c>
      <c r="AI31">
        <f t="shared" si="6"/>
        <v>-14194.096421107508</v>
      </c>
      <c r="AJ31">
        <f t="shared" si="7"/>
        <v>457.51586286082056</v>
      </c>
      <c r="AK31">
        <f t="shared" si="22"/>
        <v>650.28471092334246</v>
      </c>
      <c r="AL31">
        <f t="shared" si="8"/>
        <v>-13086.295847323345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-931.61340173967733</v>
      </c>
      <c r="AR31">
        <f t="shared" si="9"/>
        <v>-932.56595872334299</v>
      </c>
      <c r="AS31">
        <f t="shared" si="9"/>
        <v>30.059237771941795</v>
      </c>
      <c r="AT31">
        <f t="shared" si="9"/>
        <v>42.724338830300923</v>
      </c>
      <c r="AU31">
        <f t="shared" si="9"/>
        <v>-859.78238212110034</v>
      </c>
      <c r="AW31">
        <v>28</v>
      </c>
      <c r="AX31">
        <f>IF(Z31&gt;0, (R31*SUMPRODUCT(K31:$K$98, X31:$X$98)-K31*$AZ$3)/Z31, 0)</f>
        <v>15229.757110452014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1000000</v>
      </c>
      <c r="S32">
        <f t="shared" si="1"/>
        <v>14958.080590159636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8832.2657217583564</v>
      </c>
      <c r="AC32">
        <f t="shared" si="2"/>
        <v>8360.6579893015987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-15196.198439251335</v>
      </c>
      <c r="AI32">
        <f t="shared" si="6"/>
        <v>-15210.171919904331</v>
      </c>
      <c r="AJ32">
        <f t="shared" si="7"/>
        <v>471.60773245675773</v>
      </c>
      <c r="AK32">
        <f t="shared" si="22"/>
        <v>618.25860052308497</v>
      </c>
      <c r="AL32">
        <f t="shared" si="8"/>
        <v>-14120.305586924489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-891.43306899866855</v>
      </c>
      <c r="AR32">
        <f t="shared" si="9"/>
        <v>-892.25277550571957</v>
      </c>
      <c r="AS32">
        <f t="shared" si="9"/>
        <v>27.665256543474207</v>
      </c>
      <c r="AT32">
        <f t="shared" si="9"/>
        <v>36.2680287377366</v>
      </c>
      <c r="AU32">
        <f t="shared" si="9"/>
        <v>-828.31949022450885</v>
      </c>
      <c r="AW32">
        <v>29</v>
      </c>
      <c r="AX32">
        <f>IF(Z32&gt;0, (R32*SUMPRODUCT(K32:$K$98, X32:$X$98)-K32*$AZ$3)/Z32, 0)</f>
        <v>14958.080590159636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1000000</v>
      </c>
      <c r="S33">
        <f t="shared" si="1"/>
        <v>14671.824550314577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8360.6579893015987</v>
      </c>
      <c r="AC33">
        <f t="shared" si="2"/>
        <v>7879.9442678769692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-16269.783531265506</v>
      </c>
      <c r="AI33">
        <f t="shared" si="6"/>
        <v>-16283.21053252369</v>
      </c>
      <c r="AJ33">
        <f t="shared" si="7"/>
        <v>480.71372142462951</v>
      </c>
      <c r="AK33">
        <f t="shared" si="22"/>
        <v>585.246059251112</v>
      </c>
      <c r="AL33">
        <f t="shared" si="8"/>
        <v>-15217.250751847947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-852.15292044440389</v>
      </c>
      <c r="AR33">
        <f t="shared" si="9"/>
        <v>-852.8561786231611</v>
      </c>
      <c r="AS33">
        <f t="shared" si="9"/>
        <v>25.17806096328761</v>
      </c>
      <c r="AT33">
        <f t="shared" si="9"/>
        <v>30.653089981869112</v>
      </c>
      <c r="AU33">
        <f t="shared" si="9"/>
        <v>-797.02502767800434</v>
      </c>
      <c r="AW33">
        <v>30</v>
      </c>
      <c r="AX33">
        <f>IF(Z33&gt;0, (R33*SUMPRODUCT(K33:$K$98, X33:$X$98)-K33*$AZ$3)/Z33, 0)</f>
        <v>14671.824550314577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1000000</v>
      </c>
      <c r="S34">
        <f t="shared" si="1"/>
        <v>14375.262982226113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7879.9442678769692</v>
      </c>
      <c r="AC34">
        <f t="shared" si="2"/>
        <v>7394.5050506236694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-17318.308958060581</v>
      </c>
      <c r="AI34">
        <f t="shared" si="6"/>
        <v>-17331.168731582231</v>
      </c>
      <c r="AJ34">
        <f t="shared" si="7"/>
        <v>485.43921725329983</v>
      </c>
      <c r="AK34">
        <f t="shared" si="22"/>
        <v>551.5960987513879</v>
      </c>
      <c r="AL34">
        <f t="shared" si="8"/>
        <v>-16294.133415577542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-809.88475218766382</v>
      </c>
      <c r="AR34">
        <f t="shared" si="9"/>
        <v>-810.48613506615345</v>
      </c>
      <c r="AS34">
        <f t="shared" si="9"/>
        <v>22.701397758836944</v>
      </c>
      <c r="AT34">
        <f t="shared" si="9"/>
        <v>25.795201530749086</v>
      </c>
      <c r="AU34">
        <f t="shared" ref="AU34:AU69" si="23">AL34*$K34</f>
        <v>-761.98953577656732</v>
      </c>
      <c r="AW34">
        <v>31</v>
      </c>
      <c r="AX34">
        <f>IF(Z34&gt;0, (R34*SUMPRODUCT(K34:$K$98, X34:$X$98)-K34*$AZ$3)/Z34, 0)</f>
        <v>14375.262982226113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1000000</v>
      </c>
      <c r="S35">
        <f t="shared" si="1"/>
        <v>14078.216980132822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7394.5050506236694</v>
      </c>
      <c r="AC35">
        <f t="shared" si="2"/>
        <v>6912.0432477137747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-18272.694475046123</v>
      </c>
      <c r="AI35">
        <f t="shared" ref="AI35:AI66" si="25">SUM(AE35:AH35)</f>
        <v>-18284.968833470681</v>
      </c>
      <c r="AJ35">
        <f t="shared" si="7"/>
        <v>482.46180290989469</v>
      </c>
      <c r="AK35">
        <f t="shared" si="22"/>
        <v>517.61535354365685</v>
      </c>
      <c r="AL35">
        <f t="shared" ref="AL35:AL69" si="26">SUM(AI35:AK35)</f>
        <v>-17284.891677017131</v>
      </c>
      <c r="AN35">
        <f t="shared" ref="AN35:AT69" si="27">AE35*$K35</f>
        <v>0</v>
      </c>
      <c r="AO35">
        <f t="shared" si="27"/>
        <v>0</v>
      </c>
      <c r="AP35">
        <f t="shared" si="27"/>
        <v>-0.51250548495736858</v>
      </c>
      <c r="AQ35">
        <f t="shared" si="27"/>
        <v>-762.96094830299137</v>
      </c>
      <c r="AR35">
        <f t="shared" si="27"/>
        <v>-763.47345378794876</v>
      </c>
      <c r="AS35">
        <f t="shared" si="27"/>
        <v>20.144785716786032</v>
      </c>
      <c r="AT35">
        <f t="shared" si="27"/>
        <v>21.612592578241514</v>
      </c>
      <c r="AU35">
        <f t="shared" si="23"/>
        <v>-721.71607549292128</v>
      </c>
      <c r="AW35">
        <v>32</v>
      </c>
      <c r="AX35">
        <f>IF(Z35&gt;0, (R35*SUMPRODUCT(K35:$K$98, X35:$X$98)-K35*$AZ$3)/Z35, 0)</f>
        <v>14078.216980132822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1000000</v>
      </c>
      <c r="S36">
        <f t="shared" si="1"/>
        <v>13928.225108376953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6912.0432477137747</v>
      </c>
      <c r="AC36">
        <f t="shared" si="2"/>
        <v>6441.4242184087925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-23591.868747154644</v>
      </c>
      <c r="AI36">
        <f t="shared" si="25"/>
        <v>-23603.430565276278</v>
      </c>
      <c r="AJ36">
        <f t="shared" si="7"/>
        <v>470.61902930498218</v>
      </c>
      <c r="AK36">
        <f t="shared" si="22"/>
        <v>483.84302733996429</v>
      </c>
      <c r="AL36">
        <f t="shared" si="26"/>
        <v>-22648.968508631333</v>
      </c>
      <c r="AN36">
        <f t="shared" si="27"/>
        <v>0</v>
      </c>
      <c r="AO36">
        <f t="shared" si="27"/>
        <v>0</v>
      </c>
      <c r="AP36">
        <f t="shared" si="27"/>
        <v>-0.4310303263387753</v>
      </c>
      <c r="AQ36">
        <f t="shared" si="27"/>
        <v>-879.51659315595202</v>
      </c>
      <c r="AR36">
        <f t="shared" si="27"/>
        <v>-879.94762348229085</v>
      </c>
      <c r="AS36">
        <f t="shared" si="27"/>
        <v>17.544911332155518</v>
      </c>
      <c r="AT36">
        <f t="shared" si="27"/>
        <v>18.037908551845085</v>
      </c>
      <c r="AU36">
        <f t="shared" si="23"/>
        <v>-844.36480359829034</v>
      </c>
      <c r="AW36">
        <v>33</v>
      </c>
      <c r="AX36">
        <f>IF(Z36&gt;0, (R36*SUMPRODUCT(K36:$K$98, X36:$X$98)-K36*$AZ$3)/Z36, 0)</f>
        <v>13928.225108376953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1000000</v>
      </c>
      <c r="S37">
        <f t="shared" si="1"/>
        <v>13561.650376738111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6441.4242184087925</v>
      </c>
      <c r="AC37">
        <f t="shared" si="2"/>
        <v>5822.9271957867804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-28480.845829997765</v>
      </c>
      <c r="AI37">
        <f t="shared" si="25"/>
        <v>-28491.580008792433</v>
      </c>
      <c r="AJ37">
        <f t="shared" si="7"/>
        <v>618.49702262201208</v>
      </c>
      <c r="AK37">
        <f t="shared" si="22"/>
        <v>450.89969528861553</v>
      </c>
      <c r="AL37">
        <f t="shared" si="26"/>
        <v>-27422.183290881803</v>
      </c>
      <c r="AN37">
        <f t="shared" si="27"/>
        <v>0</v>
      </c>
      <c r="AO37">
        <f t="shared" si="27"/>
        <v>0</v>
      </c>
      <c r="AP37">
        <f t="shared" si="27"/>
        <v>-0.35729957219109187</v>
      </c>
      <c r="AQ37">
        <f t="shared" si="27"/>
        <v>-948.01793647730699</v>
      </c>
      <c r="AR37">
        <f t="shared" si="27"/>
        <v>-948.3752360494982</v>
      </c>
      <c r="AS37">
        <f t="shared" si="27"/>
        <v>20.58738966543973</v>
      </c>
      <c r="AT37">
        <f t="shared" si="27"/>
        <v>15.008718534459106</v>
      </c>
      <c r="AU37">
        <f t="shared" si="23"/>
        <v>-912.77912784959926</v>
      </c>
      <c r="AW37">
        <v>34</v>
      </c>
      <c r="AX37">
        <f>IF(Z37&gt;0, (R37*SUMPRODUCT(K37:$K$98, X37:$X$98)-K37*$AZ$3)/Z37, 0)</f>
        <v>13561.650376738111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1000000</v>
      </c>
      <c r="S38">
        <f t="shared" si="1"/>
        <v>13022.914590713526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5822.9271957867804</v>
      </c>
      <c r="AC38">
        <f t="shared" si="2"/>
        <v>5107.9624472861979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-32844.658394435093</v>
      </c>
      <c r="AI38">
        <f t="shared" si="25"/>
        <v>-32854.464114981951</v>
      </c>
      <c r="AJ38">
        <f t="shared" si="7"/>
        <v>714.96474850058257</v>
      </c>
      <c r="AK38">
        <f t="shared" si="22"/>
        <v>407.60490370507466</v>
      </c>
      <c r="AL38">
        <f t="shared" si="26"/>
        <v>-31731.89446277629</v>
      </c>
      <c r="AN38">
        <f t="shared" si="27"/>
        <v>0</v>
      </c>
      <c r="AO38">
        <f t="shared" si="27"/>
        <v>0</v>
      </c>
      <c r="AP38">
        <f t="shared" si="27"/>
        <v>-0.29142389659485773</v>
      </c>
      <c r="AQ38">
        <f t="shared" si="27"/>
        <v>-976.13615296215164</v>
      </c>
      <c r="AR38">
        <f t="shared" si="27"/>
        <v>-976.42757685874653</v>
      </c>
      <c r="AS38">
        <f t="shared" si="27"/>
        <v>21.248597891435445</v>
      </c>
      <c r="AT38">
        <f t="shared" si="27"/>
        <v>12.113929694534219</v>
      </c>
      <c r="AU38">
        <f t="shared" si="23"/>
        <v>-943.06504927277672</v>
      </c>
      <c r="AW38">
        <v>35</v>
      </c>
      <c r="AX38">
        <f>IF(Z38&gt;0, (R38*SUMPRODUCT(K38:$K$98, X38:$X$98)-K38*$AZ$3)/Z38, 0)</f>
        <v>13022.914590713526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1000000</v>
      </c>
      <c r="S39">
        <f t="shared" si="1"/>
        <v>12335.082341044303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5107.9624472861979</v>
      </c>
      <c r="AC39">
        <f t="shared" si="2"/>
        <v>4339.9094978746998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-36471.873952236318</v>
      </c>
      <c r="AI39">
        <f t="shared" si="25"/>
        <v>-36480.6698187289</v>
      </c>
      <c r="AJ39">
        <f t="shared" si="7"/>
        <v>768.05294941149805</v>
      </c>
      <c r="AK39">
        <f t="shared" si="22"/>
        <v>357.55737131003389</v>
      </c>
      <c r="AL39">
        <f t="shared" si="26"/>
        <v>-35355.059498007373</v>
      </c>
      <c r="AN39">
        <f t="shared" si="27"/>
        <v>0</v>
      </c>
      <c r="AO39">
        <f t="shared" si="27"/>
        <v>0</v>
      </c>
      <c r="AP39">
        <f t="shared" si="27"/>
        <v>-0.23340290377908754</v>
      </c>
      <c r="AQ39">
        <f t="shared" si="27"/>
        <v>-967.80019272611071</v>
      </c>
      <c r="AR39">
        <f t="shared" si="27"/>
        <v>-968.03359562988976</v>
      </c>
      <c r="AS39">
        <f t="shared" si="27"/>
        <v>20.380685495836111</v>
      </c>
      <c r="AT39">
        <f t="shared" si="27"/>
        <v>9.4879712876194073</v>
      </c>
      <c r="AU39">
        <f t="shared" si="23"/>
        <v>-938.16493884643432</v>
      </c>
      <c r="AW39">
        <v>36</v>
      </c>
      <c r="AX39">
        <f>IF(Z39&gt;0, (R39*SUMPRODUCT(K39:$K$98, X39:$X$98)-K39*$AZ$3)/Z39, 0)</f>
        <v>12335.082341044303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1000000</v>
      </c>
      <c r="S40">
        <f t="shared" si="1"/>
        <v>11483.087437966735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4339.9094978746998</v>
      </c>
      <c r="AC40">
        <f t="shared" si="2"/>
        <v>3557.8978797473846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-38478.223048470762</v>
      </c>
      <c r="AI40">
        <f t="shared" si="25"/>
        <v>-38485.969000722209</v>
      </c>
      <c r="AJ40">
        <f t="shared" si="7"/>
        <v>782.01161812731516</v>
      </c>
      <c r="AK40">
        <f t="shared" si="22"/>
        <v>303.79366485122904</v>
      </c>
      <c r="AL40">
        <f t="shared" si="26"/>
        <v>-37400.163717743664</v>
      </c>
      <c r="AN40">
        <f t="shared" si="27"/>
        <v>0</v>
      </c>
      <c r="AO40">
        <f t="shared" si="27"/>
        <v>0</v>
      </c>
      <c r="AP40">
        <f t="shared" si="27"/>
        <v>-0.18352043030119375</v>
      </c>
      <c r="AQ40">
        <f t="shared" si="27"/>
        <v>-911.6426001414153</v>
      </c>
      <c r="AR40">
        <f t="shared" si="27"/>
        <v>-911.8261205717165</v>
      </c>
      <c r="AS40">
        <f t="shared" si="27"/>
        <v>18.52775540056324</v>
      </c>
      <c r="AT40">
        <f t="shared" si="27"/>
        <v>7.1976100918847132</v>
      </c>
      <c r="AU40">
        <f t="shared" si="23"/>
        <v>-886.10075507926854</v>
      </c>
      <c r="AW40">
        <v>37</v>
      </c>
      <c r="AX40">
        <f>IF(Z40&gt;0, (R40*SUMPRODUCT(K40:$K$98, X40:$X$98)-K40*$AZ$3)/Z40, 0)</f>
        <v>11483.087437966735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1000000</v>
      </c>
      <c r="S41">
        <f t="shared" si="1"/>
        <v>10517.620810534825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3557.8978797473846</v>
      </c>
      <c r="AC41">
        <f t="shared" si="2"/>
        <v>2812.1379354977516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-39365.748243927192</v>
      </c>
      <c r="AI41">
        <f t="shared" si="25"/>
        <v>-39372.432592950026</v>
      </c>
      <c r="AJ41">
        <f t="shared" si="7"/>
        <v>745.75994424963301</v>
      </c>
      <c r="AK41">
        <f t="shared" si="22"/>
        <v>249.05285158231695</v>
      </c>
      <c r="AL41">
        <f t="shared" si="26"/>
        <v>-38377.619797118074</v>
      </c>
      <c r="AN41">
        <f t="shared" si="27"/>
        <v>0</v>
      </c>
      <c r="AO41">
        <f t="shared" si="27"/>
        <v>0</v>
      </c>
      <c r="AP41">
        <f t="shared" si="27"/>
        <v>-0.14140041989635521</v>
      </c>
      <c r="AQ41">
        <f t="shared" si="27"/>
        <v>-832.74127550942671</v>
      </c>
      <c r="AR41">
        <f t="shared" si="27"/>
        <v>-832.88267592932311</v>
      </c>
      <c r="AS41">
        <f t="shared" si="27"/>
        <v>15.775772464685252</v>
      </c>
      <c r="AT41">
        <f t="shared" si="27"/>
        <v>5.2684528695047188</v>
      </c>
      <c r="AU41">
        <f t="shared" si="23"/>
        <v>-811.83845059513305</v>
      </c>
      <c r="AW41">
        <v>38</v>
      </c>
      <c r="AX41">
        <f>IF(Z41&gt;0, (R41*SUMPRODUCT(K41:$K$98, X41:$X$98)-K41*$AZ$3)/Z41, 0)</f>
        <v>10517.620810534825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1000000</v>
      </c>
      <c r="S42">
        <f t="shared" si="1"/>
        <v>9423.1598214252881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2812.1379354977516</v>
      </c>
      <c r="AC42">
        <f t="shared" si="2"/>
        <v>2127.506174177418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-38926.042101630221</v>
      </c>
      <c r="AI42">
        <f t="shared" si="25"/>
        <v>-38931.686456110285</v>
      </c>
      <c r="AJ42">
        <f t="shared" si="7"/>
        <v>684.63176132033368</v>
      </c>
      <c r="AK42">
        <f t="shared" si="22"/>
        <v>196.84965548484263</v>
      </c>
      <c r="AL42">
        <f t="shared" si="26"/>
        <v>-38050.205039305103</v>
      </c>
      <c r="AN42">
        <f t="shared" si="27"/>
        <v>0</v>
      </c>
      <c r="AO42">
        <f t="shared" si="27"/>
        <v>0</v>
      </c>
      <c r="AP42">
        <f t="shared" si="27"/>
        <v>-0.10660751956316636</v>
      </c>
      <c r="AQ42">
        <f t="shared" si="27"/>
        <v>-735.21406380876215</v>
      </c>
      <c r="AR42">
        <f t="shared" si="27"/>
        <v>-735.32067132832526</v>
      </c>
      <c r="AS42">
        <f t="shared" si="27"/>
        <v>12.930955018203422</v>
      </c>
      <c r="AT42">
        <f t="shared" si="27"/>
        <v>3.7179899973006703</v>
      </c>
      <c r="AU42">
        <f t="shared" si="23"/>
        <v>-718.67172631282108</v>
      </c>
      <c r="AW42">
        <v>39</v>
      </c>
      <c r="AX42">
        <f>IF(Z42&gt;0, (R42*SUMPRODUCT(K42:$K$98, X42:$X$98)-K42*$AZ$3)/Z42, 0)</f>
        <v>9423.1598214252881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1000000</v>
      </c>
      <c r="S43">
        <f t="shared" si="1"/>
        <v>8182.1915915844329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2127.506174177418</v>
      </c>
      <c r="AC43">
        <f t="shared" si="2"/>
        <v>1524.5327480374879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-37193.160697605344</v>
      </c>
      <c r="AI43">
        <f t="shared" si="25"/>
        <v>-37197.818779523172</v>
      </c>
      <c r="AJ43">
        <f t="shared" si="7"/>
        <v>602.9734261399301</v>
      </c>
      <c r="AK43">
        <f t="shared" si="22"/>
        <v>148.92543219241927</v>
      </c>
      <c r="AL43">
        <f t="shared" si="26"/>
        <v>-36445.919921190827</v>
      </c>
      <c r="AN43">
        <f t="shared" si="27"/>
        <v>0</v>
      </c>
      <c r="AO43">
        <f t="shared" si="27"/>
        <v>0</v>
      </c>
      <c r="AP43">
        <f t="shared" si="27"/>
        <v>-7.8552978551899272E-2</v>
      </c>
      <c r="AQ43">
        <f t="shared" si="27"/>
        <v>-627.21815676455287</v>
      </c>
      <c r="AR43">
        <f t="shared" si="27"/>
        <v>-627.29670974310477</v>
      </c>
      <c r="AS43">
        <f t="shared" si="27"/>
        <v>10.168425426286616</v>
      </c>
      <c r="AT43">
        <f t="shared" si="27"/>
        <v>2.5114492375235984</v>
      </c>
      <c r="AU43">
        <f t="shared" si="23"/>
        <v>-614.61683507929467</v>
      </c>
      <c r="AW43">
        <v>40</v>
      </c>
      <c r="AX43">
        <f>IF(Z43&gt;0, (R43*SUMPRODUCT(K43:$K$98, X43:$X$98)-K43*$AZ$3)/Z43, 0)</f>
        <v>8182.1915915844329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1000000</v>
      </c>
      <c r="S44">
        <f t="shared" si="1"/>
        <v>6772.0672093851645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1524.5327480374879</v>
      </c>
      <c r="AC44">
        <f t="shared" si="2"/>
        <v>1015.3865891915348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-34522.579092536434</v>
      </c>
      <c r="AI44">
        <f t="shared" si="25"/>
        <v>-34526.327529157767</v>
      </c>
      <c r="AJ44">
        <f t="shared" si="7"/>
        <v>509.1461588459531</v>
      </c>
      <c r="AK44">
        <f t="shared" si="22"/>
        <v>106.71729236262416</v>
      </c>
      <c r="AL44">
        <f t="shared" si="26"/>
        <v>-33910.464077949189</v>
      </c>
      <c r="AN44">
        <f t="shared" si="27"/>
        <v>0</v>
      </c>
      <c r="AO44">
        <f t="shared" si="27"/>
        <v>0</v>
      </c>
      <c r="AP44">
        <f t="shared" si="27"/>
        <v>-5.6440088337950639E-2</v>
      </c>
      <c r="AQ44">
        <f t="shared" si="27"/>
        <v>-519.80535099555561</v>
      </c>
      <c r="AR44">
        <f t="shared" si="27"/>
        <v>-519.86179108389354</v>
      </c>
      <c r="AS44">
        <f t="shared" si="27"/>
        <v>7.6661971603441614</v>
      </c>
      <c r="AT44">
        <f t="shared" si="27"/>
        <v>1.6068388015031567</v>
      </c>
      <c r="AU44">
        <f t="shared" si="23"/>
        <v>-510.58875512204622</v>
      </c>
      <c r="AW44">
        <v>41</v>
      </c>
      <c r="AX44">
        <f>IF(Z44&gt;0, (R44*SUMPRODUCT(K44:$K$98, X44:$X$98)-K44*$AZ$3)/Z44, 0)</f>
        <v>6772.0672093851645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1000000</v>
      </c>
      <c r="S45">
        <f t="shared" si="1"/>
        <v>5115.400342767035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1015.3865891915348</v>
      </c>
      <c r="AC45">
        <f t="shared" si="2"/>
        <v>601.00266490901436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-30949.208663230049</v>
      </c>
      <c r="AI45">
        <f t="shared" si="25"/>
        <v>-30952.145885268586</v>
      </c>
      <c r="AJ45">
        <f t="shared" si="7"/>
        <v>414.38392428252041</v>
      </c>
      <c r="AK45">
        <f t="shared" si="22"/>
        <v>71.077061243407442</v>
      </c>
      <c r="AL45">
        <f t="shared" si="26"/>
        <v>-30466.68489974266</v>
      </c>
      <c r="AN45">
        <f t="shared" si="27"/>
        <v>0</v>
      </c>
      <c r="AO45">
        <f t="shared" si="27"/>
        <v>0</v>
      </c>
      <c r="AP45">
        <f t="shared" si="27"/>
        <v>-3.9487193517045972E-2</v>
      </c>
      <c r="AQ45">
        <f t="shared" si="27"/>
        <v>-416.07252555284418</v>
      </c>
      <c r="AR45">
        <f t="shared" si="27"/>
        <v>-416.11201274636119</v>
      </c>
      <c r="AS45">
        <f t="shared" si="27"/>
        <v>5.57086185307113</v>
      </c>
      <c r="AT45">
        <f t="shared" si="27"/>
        <v>0.95554017882059383</v>
      </c>
      <c r="AU45">
        <f t="shared" si="23"/>
        <v>-409.58561071446951</v>
      </c>
      <c r="AW45">
        <v>42</v>
      </c>
      <c r="AX45">
        <f>IF(Z45&gt;0, (R45*SUMPRODUCT(K45:$K$98, X45:$X$98)-K45*$AZ$3)/Z45, 0)</f>
        <v>5115.400342767035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1000000</v>
      </c>
      <c r="S46">
        <f t="shared" si="1"/>
        <v>3120.2803677286711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601.00266490901436</v>
      </c>
      <c r="AC46">
        <f t="shared" si="2"/>
        <v>279.05641320709503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-26880.871237056737</v>
      </c>
      <c r="AI46">
        <f t="shared" si="25"/>
        <v>-26883.107065093966</v>
      </c>
      <c r="AJ46">
        <f t="shared" si="7"/>
        <v>321.94625170191932</v>
      </c>
      <c r="AK46">
        <f t="shared" si="22"/>
        <v>42.07018654363101</v>
      </c>
      <c r="AL46">
        <f t="shared" si="26"/>
        <v>-26519.090626848414</v>
      </c>
      <c r="AN46">
        <f t="shared" si="27"/>
        <v>0</v>
      </c>
      <c r="AO46">
        <f t="shared" si="27"/>
        <v>0</v>
      </c>
      <c r="AP46">
        <f t="shared" si="27"/>
        <v>-2.6837364528950639E-2</v>
      </c>
      <c r="AQ46">
        <f t="shared" si="27"/>
        <v>-322.65976105181392</v>
      </c>
      <c r="AR46">
        <f t="shared" si="27"/>
        <v>-322.68659841634292</v>
      </c>
      <c r="AS46">
        <f t="shared" si="27"/>
        <v>3.8644246211211142</v>
      </c>
      <c r="AT46">
        <f t="shared" si="27"/>
        <v>0.50498200813001304</v>
      </c>
      <c r="AU46">
        <f t="shared" si="23"/>
        <v>-318.31719178709176</v>
      </c>
      <c r="AW46">
        <v>43</v>
      </c>
      <c r="AX46">
        <f>IF(Z46&gt;0, (R46*SUMPRODUCT(K46:$K$98, X46:$X$98)-K46*$AZ$3)/Z46, 0)</f>
        <v>3120.2803677286711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1000000</v>
      </c>
      <c r="S47">
        <f t="shared" si="1"/>
        <v>613.08650153861527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279.05641320709503</v>
      </c>
      <c r="AC47">
        <f t="shared" si="2"/>
        <v>40.437968093606287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-22580.776205836191</v>
      </c>
      <c r="AI47">
        <f t="shared" si="25"/>
        <v>-22582.425156187899</v>
      </c>
      <c r="AJ47">
        <f t="shared" si="7"/>
        <v>238.61844511348875</v>
      </c>
      <c r="AK47">
        <f t="shared" si="22"/>
        <v>19.533948924496656</v>
      </c>
      <c r="AL47">
        <f t="shared" si="26"/>
        <v>-22324.272762149911</v>
      </c>
      <c r="AN47">
        <f t="shared" si="27"/>
        <v>0</v>
      </c>
      <c r="AO47">
        <f t="shared" si="27"/>
        <v>0</v>
      </c>
      <c r="AP47">
        <f t="shared" si="27"/>
        <v>-1.7672216536990699E-2</v>
      </c>
      <c r="AQ47">
        <f t="shared" si="27"/>
        <v>-242.00387007969832</v>
      </c>
      <c r="AR47">
        <f t="shared" si="27"/>
        <v>-242.02154229623528</v>
      </c>
      <c r="AS47">
        <f t="shared" si="27"/>
        <v>2.5573340200298014</v>
      </c>
      <c r="AT47">
        <f t="shared" si="27"/>
        <v>0.20935025415315631</v>
      </c>
      <c r="AU47">
        <f t="shared" si="23"/>
        <v>-239.2548580220523</v>
      </c>
      <c r="AW47">
        <v>44</v>
      </c>
      <c r="AX47">
        <f>IF(Z47&gt;0, (R47*SUMPRODUCT(K47:$K$98, X47:$X$98)-K47*$AZ$3)/Z47, 0)</f>
        <v>613.08650153861527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1000000</v>
      </c>
      <c r="S48">
        <f t="shared" si="1"/>
        <v>-2689.0593337802884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40.437968093606287</v>
      </c>
      <c r="AC48">
        <f t="shared" si="2"/>
        <v>-126.5290127554444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-18245.172154695538</v>
      </c>
      <c r="AI48">
        <f t="shared" si="25"/>
        <v>-18246.348486239862</v>
      </c>
      <c r="AJ48">
        <f t="shared" si="7"/>
        <v>166.96698084905069</v>
      </c>
      <c r="AK48">
        <f t="shared" si="22"/>
        <v>2.8306577665524402</v>
      </c>
      <c r="AL48">
        <f t="shared" si="26"/>
        <v>-18076.550847624258</v>
      </c>
      <c r="AN48">
        <f t="shared" si="27"/>
        <v>0</v>
      </c>
      <c r="AO48">
        <f t="shared" si="27"/>
        <v>0</v>
      </c>
      <c r="AP48">
        <f t="shared" si="27"/>
        <v>-1.1256287191733343E-2</v>
      </c>
      <c r="AQ48">
        <f t="shared" si="27"/>
        <v>-174.58759703140882</v>
      </c>
      <c r="AR48">
        <f t="shared" si="27"/>
        <v>-174.59885331860056</v>
      </c>
      <c r="AS48">
        <f t="shared" si="27"/>
        <v>1.5977028730048426</v>
      </c>
      <c r="AT48">
        <f t="shared" si="27"/>
        <v>2.7086493527741225E-2</v>
      </c>
      <c r="AU48">
        <f t="shared" si="23"/>
        <v>-172.97406395206795</v>
      </c>
      <c r="AW48">
        <v>45</v>
      </c>
      <c r="AX48">
        <f>IF(Z48&gt;0, (R48*SUMPRODUCT(K48:$K$98, X48:$X$98)-K48*$AZ$3)/Z48, 0)</f>
        <v>-2689.0593337802884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1000000</v>
      </c>
      <c r="S49">
        <f t="shared" si="1"/>
        <v>-7230.2809546283452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-126.5290127554444</v>
      </c>
      <c r="AC49">
        <f t="shared" si="2"/>
        <v>-234.11938725948909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-14202.32945451556</v>
      </c>
      <c r="AI49">
        <f t="shared" si="25"/>
        <v>-14203.138964508078</v>
      </c>
      <c r="AJ49">
        <f t="shared" si="7"/>
        <v>107.59037450404469</v>
      </c>
      <c r="AK49">
        <f t="shared" si="22"/>
        <v>-8.8570308928811095</v>
      </c>
      <c r="AL49">
        <f t="shared" si="26"/>
        <v>-14104.405620896914</v>
      </c>
      <c r="AN49">
        <f t="shared" si="27"/>
        <v>0</v>
      </c>
      <c r="AO49">
        <f t="shared" si="27"/>
        <v>0</v>
      </c>
      <c r="AP49">
        <f t="shared" si="27"/>
        <v>-6.916232961343932E-3</v>
      </c>
      <c r="AQ49">
        <f t="shared" si="27"/>
        <v>-121.34083582538588</v>
      </c>
      <c r="AR49">
        <f t="shared" si="27"/>
        <v>-121.34775205834723</v>
      </c>
      <c r="AS49">
        <f t="shared" si="27"/>
        <v>0.91922286487561122</v>
      </c>
      <c r="AT49">
        <f t="shared" si="27"/>
        <v>-7.5672060341605146E-2</v>
      </c>
      <c r="AU49">
        <f t="shared" si="23"/>
        <v>-120.50420125381322</v>
      </c>
      <c r="AW49">
        <v>46</v>
      </c>
      <c r="AX49">
        <f>IF(Z49&gt;0, (R49*SUMPRODUCT(K49:$K$98, X49:$X$98)-K49*$AZ$3)/Z49, 0)</f>
        <v>-7230.2809546283452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1000000</v>
      </c>
      <c r="S50">
        <f t="shared" si="1"/>
        <v>-13775.74635847458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-234.11938725948909</v>
      </c>
      <c r="AC50">
        <f t="shared" si="2"/>
        <v>-295.64127439972845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-10595.59702485506</v>
      </c>
      <c r="AI50">
        <f t="shared" si="25"/>
        <v>-10596.133549822032</v>
      </c>
      <c r="AJ50">
        <f t="shared" si="7"/>
        <v>61.521887140239357</v>
      </c>
      <c r="AK50">
        <f t="shared" si="22"/>
        <v>-16.388357108164239</v>
      </c>
      <c r="AL50">
        <f t="shared" si="26"/>
        <v>-10551.000019789957</v>
      </c>
      <c r="AN50">
        <f t="shared" si="27"/>
        <v>0</v>
      </c>
      <c r="AO50">
        <f t="shared" si="27"/>
        <v>0</v>
      </c>
      <c r="AP50">
        <f t="shared" si="27"/>
        <v>-4.0927885999044759E-3</v>
      </c>
      <c r="AQ50">
        <f t="shared" si="27"/>
        <v>-80.826692851338507</v>
      </c>
      <c r="AR50">
        <f t="shared" si="27"/>
        <v>-80.830785639938412</v>
      </c>
      <c r="AS50">
        <f t="shared" si="27"/>
        <v>0.46930915396783512</v>
      </c>
      <c r="AT50">
        <f t="shared" si="27"/>
        <v>-0.12501576864544459</v>
      </c>
      <c r="AU50">
        <f t="shared" si="23"/>
        <v>-80.486492254616024</v>
      </c>
      <c r="AW50">
        <v>47</v>
      </c>
      <c r="AX50">
        <f>IF(Z50&gt;0, (R50*SUMPRODUCT(K50:$K$98, X50:$X$98)-K50*$AZ$3)/Z50, 0)</f>
        <v>-13775.74635847458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1000000</v>
      </c>
      <c r="S51">
        <f t="shared" si="1"/>
        <v>-23601.653104498928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-295.64127439972845</v>
      </c>
      <c r="AC51">
        <f t="shared" si="2"/>
        <v>-323.05819163932915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-7558.4410636310304</v>
      </c>
      <c r="AI51">
        <f t="shared" si="25"/>
        <v>-7558.7832623217419</v>
      </c>
      <c r="AJ51">
        <f t="shared" si="7"/>
        <v>27.416917239600707</v>
      </c>
      <c r="AK51">
        <f t="shared" si="22"/>
        <v>-20.694889207980992</v>
      </c>
      <c r="AL51">
        <f t="shared" si="26"/>
        <v>-7552.0612342901222</v>
      </c>
      <c r="AN51">
        <f t="shared" si="27"/>
        <v>0</v>
      </c>
      <c r="AO51">
        <f t="shared" si="27"/>
        <v>0</v>
      </c>
      <c r="AP51">
        <f t="shared" si="27"/>
        <v>-2.3307178244631353E-3</v>
      </c>
      <c r="AQ51">
        <f t="shared" si="27"/>
        <v>-51.480598232382839</v>
      </c>
      <c r="AR51">
        <f t="shared" si="27"/>
        <v>-51.482928950207302</v>
      </c>
      <c r="AS51">
        <f t="shared" si="27"/>
        <v>0.18673682698589802</v>
      </c>
      <c r="AT51">
        <f t="shared" si="27"/>
        <v>-0.1409530441278509</v>
      </c>
      <c r="AU51">
        <f t="shared" si="23"/>
        <v>-51.437145167349257</v>
      </c>
      <c r="AW51">
        <v>48</v>
      </c>
      <c r="AX51">
        <f>IF(Z51&gt;0, (R51*SUMPRODUCT(K51:$K$98, X51:$X$98)-K51*$AZ$3)/Z51, 0)</f>
        <v>-23601.653104498928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1000000</v>
      </c>
      <c r="S52">
        <f t="shared" si="1"/>
        <v>-39002.522268672605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-323.05819163932915</v>
      </c>
      <c r="AC52">
        <f t="shared" si="2"/>
        <v>-326.85149021837458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-5170.802692238125</v>
      </c>
      <c r="AI52">
        <f t="shared" si="25"/>
        <v>-5171.0121988746232</v>
      </c>
      <c r="AJ52">
        <f t="shared" si="7"/>
        <v>3.7932985790454268</v>
      </c>
      <c r="AK52">
        <f t="shared" si="22"/>
        <v>-22.614073414753044</v>
      </c>
      <c r="AL52">
        <f t="shared" si="26"/>
        <v>-5189.8329737103304</v>
      </c>
      <c r="AN52">
        <f t="shared" si="27"/>
        <v>0</v>
      </c>
      <c r="AO52">
        <f t="shared" si="27"/>
        <v>0</v>
      </c>
      <c r="AP52">
        <f t="shared" si="27"/>
        <v>-1.274063622779499E-3</v>
      </c>
      <c r="AQ52">
        <f t="shared" si="27"/>
        <v>-31.444978168052316</v>
      </c>
      <c r="AR52">
        <f t="shared" si="27"/>
        <v>-31.446252231675096</v>
      </c>
      <c r="AS52">
        <f t="shared" si="27"/>
        <v>2.3068022143261899E-2</v>
      </c>
      <c r="AT52">
        <f t="shared" si="27"/>
        <v>-0.13752198394362836</v>
      </c>
      <c r="AU52">
        <f t="shared" si="23"/>
        <v>-31.560706193475458</v>
      </c>
      <c r="AW52">
        <v>49</v>
      </c>
      <c r="AX52">
        <f>IF(Z52&gt;0, (R52*SUMPRODUCT(K52:$K$98, X52:$X$98)-K52*$AZ$3)/Z52, 0)</f>
        <v>-39002.522268672605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1000000</v>
      </c>
      <c r="S53">
        <f t="shared" si="1"/>
        <v>-64266.024473980542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-326.85149021837458</v>
      </c>
      <c r="AC53">
        <f t="shared" si="2"/>
        <v>-315.71852226737565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-3383.7811068526521</v>
      </c>
      <c r="AI53">
        <f t="shared" si="25"/>
        <v>-3383.9039238951141</v>
      </c>
      <c r="AJ53">
        <f t="shared" si="7"/>
        <v>-11.132967950998932</v>
      </c>
      <c r="AK53">
        <f t="shared" si="22"/>
        <v>-22.879604315286223</v>
      </c>
      <c r="AL53">
        <f t="shared" si="26"/>
        <v>-3417.9164961613992</v>
      </c>
      <c r="AN53">
        <f t="shared" si="27"/>
        <v>0</v>
      </c>
      <c r="AO53">
        <f t="shared" si="27"/>
        <v>0</v>
      </c>
      <c r="AP53">
        <f t="shared" si="27"/>
        <v>-6.6685888756127685E-4</v>
      </c>
      <c r="AQ53">
        <f t="shared" si="27"/>
        <v>-18.372894017252634</v>
      </c>
      <c r="AR53">
        <f t="shared" si="27"/>
        <v>-18.373560876140196</v>
      </c>
      <c r="AS53">
        <f t="shared" si="27"/>
        <v>-6.0448602850503644E-2</v>
      </c>
      <c r="AT53">
        <f t="shared" si="27"/>
        <v>-0.12422923704790775</v>
      </c>
      <c r="AU53">
        <f t="shared" si="23"/>
        <v>-18.558238716038609</v>
      </c>
      <c r="AW53">
        <v>50</v>
      </c>
      <c r="AX53">
        <f>IF(Z53&gt;0, (R53*SUMPRODUCT(K53:$K$98, X53:$X$98)-K53*$AZ$3)/Z53, 0)</f>
        <v>-64266.024473980542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1000000</v>
      </c>
      <c r="S54">
        <f t="shared" si="1"/>
        <v>-107635.21743611708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-315.71852226737565</v>
      </c>
      <c r="AC54">
        <f t="shared" si="2"/>
        <v>-296.07539296404684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-2112.8251480805893</v>
      </c>
      <c r="AI54">
        <f t="shared" si="25"/>
        <v>-2112.8939163239247</v>
      </c>
      <c r="AJ54">
        <f t="shared" si="7"/>
        <v>-19.643129303328806</v>
      </c>
      <c r="AK54">
        <f t="shared" si="22"/>
        <v>-22.100296558716298</v>
      </c>
      <c r="AL54">
        <f t="shared" si="26"/>
        <v>-2154.6373421859698</v>
      </c>
      <c r="AN54">
        <f t="shared" si="27"/>
        <v>0</v>
      </c>
      <c r="AO54">
        <f t="shared" si="27"/>
        <v>0</v>
      </c>
      <c r="AP54">
        <f t="shared" si="27"/>
        <v>-3.3338435578410323E-4</v>
      </c>
      <c r="AQ54">
        <f t="shared" si="27"/>
        <v>-10.242850721695303</v>
      </c>
      <c r="AR54">
        <f t="shared" si="27"/>
        <v>-10.243184106051087</v>
      </c>
      <c r="AS54">
        <f t="shared" si="27"/>
        <v>-9.5228723183145861E-2</v>
      </c>
      <c r="AT54">
        <f t="shared" si="27"/>
        <v>-0.10714092397176117</v>
      </c>
      <c r="AU54">
        <f t="shared" si="23"/>
        <v>-10.445553753205994</v>
      </c>
      <c r="AW54">
        <v>51</v>
      </c>
      <c r="AX54">
        <f>IF(Z54&gt;0, (R54*SUMPRODUCT(K54:$K$98, X54:$X$98)-K54*$AZ$3)/Z54, 0)</f>
        <v>-107635.21743611708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1000000</v>
      </c>
      <c r="S55">
        <f t="shared" si="1"/>
        <v>-185598.0602738318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-296.07539296404684</v>
      </c>
      <c r="AC55">
        <f t="shared" si="2"/>
        <v>-272.37536572093722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-1255.6674125036002</v>
      </c>
      <c r="AI55">
        <f t="shared" si="25"/>
        <v>-1255.7041013791895</v>
      </c>
      <c r="AJ55">
        <f t="shared" si="7"/>
        <v>-23.700027243109616</v>
      </c>
      <c r="AK55">
        <f t="shared" si="22"/>
        <v>-20.72527750748328</v>
      </c>
      <c r="AL55">
        <f t="shared" si="26"/>
        <v>-1300.1294061297824</v>
      </c>
      <c r="AN55">
        <f t="shared" si="27"/>
        <v>0</v>
      </c>
      <c r="AO55">
        <f t="shared" si="27"/>
        <v>0</v>
      </c>
      <c r="AP55">
        <f t="shared" si="27"/>
        <v>-1.5880847133864701E-4</v>
      </c>
      <c r="AQ55">
        <f t="shared" si="27"/>
        <v>-5.435179440249196</v>
      </c>
      <c r="AR55">
        <f t="shared" si="27"/>
        <v>-5.4353382487205346</v>
      </c>
      <c r="AS55">
        <f t="shared" si="27"/>
        <v>-0.10258600288770806</v>
      </c>
      <c r="AT55">
        <f t="shared" si="27"/>
        <v>-8.9709744061554408E-2</v>
      </c>
      <c r="AU55">
        <f t="shared" si="23"/>
        <v>-5.6276339956697967</v>
      </c>
      <c r="AW55">
        <v>52</v>
      </c>
      <c r="AX55">
        <f>IF(Z55&gt;0, (R55*SUMPRODUCT(K55:$K$98, X55:$X$98)-K55*$AZ$3)/Z55, 0)</f>
        <v>-185598.0602738318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1000000</v>
      </c>
      <c r="S56">
        <f t="shared" si="1"/>
        <v>-332667.60371459863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-272.37536572093722</v>
      </c>
      <c r="AC56">
        <f t="shared" si="2"/>
        <v>-247.50440412118212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-708.88035422758389</v>
      </c>
      <c r="AI56">
        <f t="shared" si="25"/>
        <v>-708.89895420556172</v>
      </c>
      <c r="AJ56">
        <f t="shared" si="7"/>
        <v>-24.870961599755105</v>
      </c>
      <c r="AK56">
        <f t="shared" si="22"/>
        <v>-19.066275600465609</v>
      </c>
      <c r="AL56">
        <f t="shared" si="26"/>
        <v>-752.83619140578242</v>
      </c>
      <c r="AN56">
        <f t="shared" si="27"/>
        <v>0</v>
      </c>
      <c r="AO56">
        <f t="shared" si="27"/>
        <v>0</v>
      </c>
      <c r="AP56">
        <f t="shared" si="27"/>
        <v>-7.1884237537408029E-5</v>
      </c>
      <c r="AQ56">
        <f t="shared" si="27"/>
        <v>-2.7396443065486986</v>
      </c>
      <c r="AR56">
        <f t="shared" si="27"/>
        <v>-2.7397161907862357</v>
      </c>
      <c r="AS56">
        <f t="shared" si="27"/>
        <v>-9.6120012268367958E-2</v>
      </c>
      <c r="AT56">
        <f t="shared" si="27"/>
        <v>-7.3686360588763253E-2</v>
      </c>
      <c r="AU56">
        <f t="shared" si="23"/>
        <v>-2.909522563643367</v>
      </c>
      <c r="AW56">
        <v>53</v>
      </c>
      <c r="AX56">
        <f>IF(Z56&gt;0, (R56*SUMPRODUCT(K56:$K$98, X56:$X$98)-K56*$AZ$3)/Z56, 0)</f>
        <v>-332667.60371459863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1000000</v>
      </c>
      <c r="S57">
        <f t="shared" si="1"/>
        <v>-624663.85938933992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-247.50440412118212</v>
      </c>
      <c r="AC57">
        <f t="shared" si="2"/>
        <v>-223.18499392772691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-379.27097914735208</v>
      </c>
      <c r="AI57">
        <f t="shared" si="25"/>
        <v>-379.27991135107146</v>
      </c>
      <c r="AJ57">
        <f t="shared" si="7"/>
        <v>-24.319410193455212</v>
      </c>
      <c r="AK57">
        <f t="shared" si="22"/>
        <v>-17.325308288482749</v>
      </c>
      <c r="AL57">
        <f t="shared" si="26"/>
        <v>-420.92462983300942</v>
      </c>
      <c r="AN57">
        <f t="shared" si="27"/>
        <v>0</v>
      </c>
      <c r="AO57">
        <f t="shared" si="27"/>
        <v>0</v>
      </c>
      <c r="AP57">
        <f t="shared" si="27"/>
        <v>-3.0822072490246333E-5</v>
      </c>
      <c r="AQ57">
        <f t="shared" si="27"/>
        <v>-1.3087383561770733</v>
      </c>
      <c r="AR57">
        <f t="shared" si="27"/>
        <v>-1.3087691782495636</v>
      </c>
      <c r="AS57">
        <f t="shared" si="27"/>
        <v>-8.3918218555322194E-2</v>
      </c>
      <c r="AT57">
        <f t="shared" si="27"/>
        <v>-5.9783892616051319E-2</v>
      </c>
      <c r="AU57">
        <f t="shared" si="23"/>
        <v>-1.4524712894209371</v>
      </c>
      <c r="AW57">
        <v>54</v>
      </c>
      <c r="AX57">
        <f>IF(Z57&gt;0, (R57*SUMPRODUCT(K57:$K$98, X57:$X$98)-K57*$AZ$3)/Z57, 0)</f>
        <v>-624663.85938933992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1000000</v>
      </c>
      <c r="S58">
        <f t="shared" si="1"/>
        <v>-1236532.1861749331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-223.18499392772691</v>
      </c>
      <c r="AC58">
        <f t="shared" si="2"/>
        <v>-200.3338621946148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-191.70261251390926</v>
      </c>
      <c r="AI58">
        <f t="shared" si="25"/>
        <v>-191.70666283027859</v>
      </c>
      <c r="AJ58">
        <f t="shared" si="7"/>
        <v>-22.851131733112112</v>
      </c>
      <c r="AK58">
        <f t="shared" si="22"/>
        <v>-15.622949574940884</v>
      </c>
      <c r="AL58">
        <f t="shared" si="26"/>
        <v>-230.18074413833159</v>
      </c>
      <c r="AN58">
        <f t="shared" si="27"/>
        <v>0</v>
      </c>
      <c r="AO58">
        <f t="shared" si="27"/>
        <v>0</v>
      </c>
      <c r="AP58">
        <f t="shared" si="27"/>
        <v>-1.2478837876371368E-5</v>
      </c>
      <c r="AQ58">
        <f t="shared" si="27"/>
        <v>-0.59062690513599758</v>
      </c>
      <c r="AR58">
        <f t="shared" si="27"/>
        <v>-0.59063938397387394</v>
      </c>
      <c r="AS58">
        <f t="shared" si="27"/>
        <v>-7.0403282654292118E-2</v>
      </c>
      <c r="AT58">
        <f t="shared" si="27"/>
        <v>-4.8133586890338184E-2</v>
      </c>
      <c r="AU58">
        <f t="shared" si="23"/>
        <v>-0.70917625351850433</v>
      </c>
      <c r="AW58">
        <v>55</v>
      </c>
      <c r="AX58">
        <f>IF(Z58&gt;0, (R58*SUMPRODUCT(K58:$K$98, X58:$X$98)-K58*$AZ$3)/Z58, 0)</f>
        <v>-1236532.1861749331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1000000</v>
      </c>
      <c r="S59">
        <f t="shared" si="1"/>
        <v>-2593832.1727591041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-200.3338621946148</v>
      </c>
      <c r="AC59">
        <f t="shared" si="2"/>
        <v>-179.35317652002831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-91.246506210695799</v>
      </c>
      <c r="AI59">
        <f t="shared" si="25"/>
        <v>-91.248234861246161</v>
      </c>
      <c r="AJ59">
        <f t="shared" si="7"/>
        <v>-20.980685674586482</v>
      </c>
      <c r="AK59">
        <f t="shared" si="22"/>
        <v>-14.023370353623037</v>
      </c>
      <c r="AL59">
        <f t="shared" si="26"/>
        <v>-126.25229088945568</v>
      </c>
      <c r="AN59">
        <f t="shared" si="27"/>
        <v>0</v>
      </c>
      <c r="AO59">
        <f t="shared" si="27"/>
        <v>0</v>
      </c>
      <c r="AP59">
        <f t="shared" si="27"/>
        <v>-4.7552612464446544E-6</v>
      </c>
      <c r="AQ59">
        <f t="shared" si="27"/>
        <v>-0.25100560362820146</v>
      </c>
      <c r="AR59">
        <f t="shared" si="27"/>
        <v>-0.25101035888944789</v>
      </c>
      <c r="AS59">
        <f t="shared" si="27"/>
        <v>-5.7714754142179234E-2</v>
      </c>
      <c r="AT59">
        <f t="shared" si="27"/>
        <v>-3.8576211700480117E-2</v>
      </c>
      <c r="AU59">
        <f t="shared" si="23"/>
        <v>-0.34730132473210723</v>
      </c>
      <c r="AW59">
        <v>56</v>
      </c>
      <c r="AX59">
        <f>IF(Z59&gt;0, (R59*SUMPRODUCT(K59:$K$98, X59:$X$98)-K59*$AZ$3)/Z59, 0)</f>
        <v>-2593832.1727591041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1000000</v>
      </c>
      <c r="S60">
        <f t="shared" si="1"/>
        <v>-5858145.3921638243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-179.35317652002831</v>
      </c>
      <c r="AC60">
        <f t="shared" si="2"/>
        <v>-160.34408160604715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-41.083427950631311</v>
      </c>
      <c r="AI60">
        <f t="shared" si="25"/>
        <v>-41.084112228977411</v>
      </c>
      <c r="AJ60">
        <f t="shared" si="7"/>
        <v>-19.009094913981158</v>
      </c>
      <c r="AK60">
        <f t="shared" si="22"/>
        <v>-12.554722356401983</v>
      </c>
      <c r="AL60">
        <f t="shared" si="26"/>
        <v>-72.647929499360558</v>
      </c>
      <c r="AN60">
        <f t="shared" si="27"/>
        <v>0</v>
      </c>
      <c r="AO60">
        <f t="shared" si="27"/>
        <v>0</v>
      </c>
      <c r="AP60">
        <f t="shared" si="27"/>
        <v>-1.6806680610580234E-6</v>
      </c>
      <c r="AQ60">
        <f t="shared" si="27"/>
        <v>-0.1009057287712579</v>
      </c>
      <c r="AR60">
        <f t="shared" si="27"/>
        <v>-0.10090740943931896</v>
      </c>
      <c r="AS60">
        <f t="shared" si="27"/>
        <v>-4.668857179790923E-2</v>
      </c>
      <c r="AT60">
        <f t="shared" si="27"/>
        <v>-3.0835874027256759E-2</v>
      </c>
      <c r="AU60">
        <f t="shared" si="23"/>
        <v>-0.17843185526448496</v>
      </c>
      <c r="AW60">
        <v>57</v>
      </c>
      <c r="AX60">
        <f>IF(Z60&gt;0, (R60*SUMPRODUCT(K60:$K$98, X60:$X$98)-K60*$AZ$3)/Z60, 0)</f>
        <v>-5858145.3921638243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1000000</v>
      </c>
      <c r="S61">
        <f t="shared" si="1"/>
        <v>-14335970.015117034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-160.34408160604715</v>
      </c>
      <c r="AC61">
        <f t="shared" si="2"/>
        <v>-143.24846901552436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-17.105181389985958</v>
      </c>
      <c r="AI61">
        <f t="shared" si="25"/>
        <v>-17.105431196013846</v>
      </c>
      <c r="AJ61">
        <f t="shared" si="7"/>
        <v>-17.095612590522791</v>
      </c>
      <c r="AK61">
        <f t="shared" si="22"/>
        <v>-11.224085712423301</v>
      </c>
      <c r="AL61">
        <f t="shared" si="26"/>
        <v>-45.42512949895994</v>
      </c>
      <c r="AN61">
        <f t="shared" si="27"/>
        <v>0</v>
      </c>
      <c r="AO61">
        <f t="shared" si="27"/>
        <v>0</v>
      </c>
      <c r="AP61">
        <f t="shared" si="27"/>
        <v>-5.4781515305778489E-7</v>
      </c>
      <c r="AQ61">
        <f t="shared" si="27"/>
        <v>-3.7511014607954432E-2</v>
      </c>
      <c r="AR61">
        <f t="shared" si="27"/>
        <v>-3.7511562423107492E-2</v>
      </c>
      <c r="AS61">
        <f t="shared" si="27"/>
        <v>-3.7490030593329858E-2</v>
      </c>
      <c r="AT61">
        <f t="shared" si="27"/>
        <v>-2.4613994644109918E-2</v>
      </c>
      <c r="AU61">
        <f t="shared" si="23"/>
        <v>-9.9615587660547261E-2</v>
      </c>
      <c r="AW61">
        <v>58</v>
      </c>
      <c r="AX61">
        <f>IF(Z61&gt;0, (R61*SUMPRODUCT(K61:$K$98, X61:$X$98)-K61*$AZ$3)/Z61, 0)</f>
        <v>-14335970.015117034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1000000</v>
      </c>
      <c r="S62">
        <f t="shared" si="1"/>
        <v>-38276479.407991715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-143.24846901552436</v>
      </c>
      <c r="AC62">
        <f t="shared" si="2"/>
        <v>-127.9319458164769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-6.5500064594513656</v>
      </c>
      <c r="AI62">
        <f t="shared" si="25"/>
        <v>-6.5500900172574879</v>
      </c>
      <c r="AJ62">
        <f t="shared" si="7"/>
        <v>-15.316523199047467</v>
      </c>
      <c r="AK62">
        <f t="shared" si="22"/>
        <v>-10.027392831086706</v>
      </c>
      <c r="AL62">
        <f t="shared" si="26"/>
        <v>-31.894006047391663</v>
      </c>
      <c r="AN62">
        <f t="shared" si="27"/>
        <v>0</v>
      </c>
      <c r="AO62">
        <f t="shared" si="27"/>
        <v>0</v>
      </c>
      <c r="AP62">
        <f t="shared" si="27"/>
        <v>-1.6360634152079785E-7</v>
      </c>
      <c r="AQ62">
        <f t="shared" si="27"/>
        <v>-1.2824924965139766E-2</v>
      </c>
      <c r="AR62">
        <f t="shared" si="27"/>
        <v>-1.2825088571481286E-2</v>
      </c>
      <c r="AS62">
        <f t="shared" si="27"/>
        <v>-2.9989781227034037E-2</v>
      </c>
      <c r="AT62">
        <f t="shared" si="27"/>
        <v>-1.9633654020157883E-2</v>
      </c>
      <c r="AU62">
        <f t="shared" si="23"/>
        <v>-6.2448523818673211E-2</v>
      </c>
      <c r="AW62">
        <v>59</v>
      </c>
      <c r="AX62">
        <f>IF(Z62&gt;0, (R62*SUMPRODUCT(K62:$K$98, X62:$X$98)-K62*$AZ$3)/Z62, 0)</f>
        <v>-38276479.407991715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1000000</v>
      </c>
      <c r="S63">
        <f t="shared" si="1"/>
        <v>-112370344.25577302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-127.9319458164769</v>
      </c>
      <c r="AC63">
        <f t="shared" si="2"/>
        <v>-114.23581162210685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-2.2922880576399063</v>
      </c>
      <c r="AI63">
        <f t="shared" si="25"/>
        <v>-2.2923134726665264</v>
      </c>
      <c r="AJ63">
        <f t="shared" si="7"/>
        <v>-13.696134194370046</v>
      </c>
      <c r="AK63">
        <f t="shared" si="22"/>
        <v>-8.9552362071533835</v>
      </c>
      <c r="AL63">
        <f t="shared" si="26"/>
        <v>-24.943683874189958</v>
      </c>
      <c r="AN63">
        <f t="shared" si="27"/>
        <v>0</v>
      </c>
      <c r="AO63">
        <f t="shared" si="27"/>
        <v>0</v>
      </c>
      <c r="AP63">
        <f t="shared" si="27"/>
        <v>-4.4430955281932552E-8</v>
      </c>
      <c r="AQ63">
        <f t="shared" si="27"/>
        <v>-4.00741457820805E-3</v>
      </c>
      <c r="AR63">
        <f t="shared" si="27"/>
        <v>-4.0074590091633321E-3</v>
      </c>
      <c r="AS63">
        <f t="shared" si="27"/>
        <v>-2.3943800454172371E-2</v>
      </c>
      <c r="AT63">
        <f t="shared" si="27"/>
        <v>-1.5655686905594195E-2</v>
      </c>
      <c r="AU63">
        <f t="shared" si="23"/>
        <v>-4.3606946368929901E-2</v>
      </c>
      <c r="AW63">
        <v>60</v>
      </c>
      <c r="AX63">
        <f>IF(Z63&gt;0, (R63*SUMPRODUCT(K63:$K$98, X63:$X$98)-K63*$AZ$3)/Z63, 0)</f>
        <v>-112370344.25577302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1000000</v>
      </c>
      <c r="S64">
        <f t="shared" si="1"/>
        <v>-366031842.47946888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-114.23581162210685</v>
      </c>
      <c r="AC64">
        <f t="shared" si="2"/>
        <v>-101.99967696585007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-0.72777165624723361</v>
      </c>
      <c r="AI64">
        <f t="shared" si="25"/>
        <v>-0.7277786228321812</v>
      </c>
      <c r="AJ64">
        <f t="shared" si="7"/>
        <v>-12.23613465625678</v>
      </c>
      <c r="AK64">
        <f t="shared" si="22"/>
        <v>-7.9965068135474802</v>
      </c>
      <c r="AL64">
        <f t="shared" si="26"/>
        <v>-20.96042009263644</v>
      </c>
      <c r="AN64">
        <f t="shared" si="27"/>
        <v>0</v>
      </c>
      <c r="AO64">
        <f t="shared" si="27"/>
        <v>0</v>
      </c>
      <c r="AP64">
        <f t="shared" si="27"/>
        <v>-1.0874191986809684E-8</v>
      </c>
      <c r="AQ64">
        <f t="shared" si="27"/>
        <v>-1.1359839537102279E-3</v>
      </c>
      <c r="AR64">
        <f t="shared" si="27"/>
        <v>-1.1359948279022146E-3</v>
      </c>
      <c r="AS64">
        <f t="shared" si="27"/>
        <v>-1.9099469600975069E-2</v>
      </c>
      <c r="AT64">
        <f t="shared" si="27"/>
        <v>-1.2481804351609045E-2</v>
      </c>
      <c r="AU64">
        <f t="shared" si="23"/>
        <v>-3.2717268780486329E-2</v>
      </c>
      <c r="AW64">
        <v>61</v>
      </c>
      <c r="AX64">
        <f>IF(Z64&gt;0, (R64*SUMPRODUCT(K64:$K$98, X64:$X$98)-K64*$AZ$3)/Z64, 0)</f>
        <v>-366031842.47946888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1000000</v>
      </c>
      <c r="S65">
        <f t="shared" si="1"/>
        <v>-1338224778.5409102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-101.99967696585007</v>
      </c>
      <c r="AC65">
        <f t="shared" si="2"/>
        <v>-91.072114672272534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-0.20782234127891838</v>
      </c>
      <c r="AI65">
        <f t="shared" si="25"/>
        <v>-0.20782404263948451</v>
      </c>
      <c r="AJ65">
        <f t="shared" si="7"/>
        <v>-10.927562293577537</v>
      </c>
      <c r="AK65">
        <f t="shared" si="22"/>
        <v>-7.1399773876095054</v>
      </c>
      <c r="AL65">
        <f t="shared" si="26"/>
        <v>-18.27536372382653</v>
      </c>
      <c r="AN65">
        <f t="shared" si="27"/>
        <v>0</v>
      </c>
      <c r="AO65">
        <f t="shared" si="27"/>
        <v>0</v>
      </c>
      <c r="AP65">
        <f t="shared" si="27"/>
        <v>-2.3711301845538359E-9</v>
      </c>
      <c r="AQ65">
        <f t="shared" si="27"/>
        <v>-2.8963515215147463E-4</v>
      </c>
      <c r="AR65">
        <f t="shared" si="27"/>
        <v>-2.8963752328165919E-4</v>
      </c>
      <c r="AS65">
        <f t="shared" si="27"/>
        <v>-1.5229383655616179E-2</v>
      </c>
      <c r="AT65">
        <f t="shared" si="27"/>
        <v>-9.9507513210185614E-3</v>
      </c>
      <c r="AU65">
        <f t="shared" si="23"/>
        <v>-2.5469772499916402E-2</v>
      </c>
      <c r="AW65">
        <v>62</v>
      </c>
      <c r="AX65">
        <f>IF(Z65&gt;0, (R65*SUMPRODUCT(K65:$K$98, X65:$X$98)-K65*$AZ$3)/Z65, 0)</f>
        <v>-1338224778.5409102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1000000</v>
      </c>
      <c r="S66">
        <f t="shared" si="1"/>
        <v>-5574988893.9852715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-91.072114672272534</v>
      </c>
      <c r="AC66">
        <f t="shared" si="2"/>
        <v>-81.314637988200374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-5.2788264072618808E-2</v>
      </c>
      <c r="AI66">
        <f t="shared" si="25"/>
        <v>-5.2788628712977445E-2</v>
      </c>
      <c r="AJ66">
        <f t="shared" si="7"/>
        <v>-9.7574766840721594</v>
      </c>
      <c r="AK66">
        <f t="shared" si="22"/>
        <v>-6.3750480270590781</v>
      </c>
      <c r="AL66">
        <f t="shared" si="26"/>
        <v>-16.185313339844214</v>
      </c>
      <c r="AN66">
        <f t="shared" si="27"/>
        <v>0</v>
      </c>
      <c r="AO66">
        <f t="shared" si="27"/>
        <v>0</v>
      </c>
      <c r="AP66">
        <f t="shared" si="27"/>
        <v>-4.5373862316693266E-10</v>
      </c>
      <c r="AQ66">
        <f t="shared" si="27"/>
        <v>-6.5686843741476162E-5</v>
      </c>
      <c r="AR66">
        <f t="shared" si="27"/>
        <v>-6.5687297480099334E-5</v>
      </c>
      <c r="AS66">
        <f t="shared" si="27"/>
        <v>-1.2141673107038169E-2</v>
      </c>
      <c r="AT66">
        <f t="shared" si="27"/>
        <v>-7.9327629152905615E-3</v>
      </c>
      <c r="AU66">
        <f t="shared" si="23"/>
        <v>-2.0140123319808828E-2</v>
      </c>
      <c r="AW66">
        <v>63</v>
      </c>
      <c r="AX66">
        <f>IF(Z66&gt;0, (R66*SUMPRODUCT(K66:$K$98, X66:$X$98)-K66*$AZ$3)/Z66, 0)</f>
        <v>-5574988893.9852715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-26989895091.670074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-81.314637988200374</v>
      </c>
      <c r="AC67">
        <f t="shared" ref="AC67:AC69" si="30">S67*Z67</f>
        <v>-72.602412318593821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-1.1749773225386428E-2</v>
      </c>
      <c r="AI67">
        <f t="shared" ref="AI67:AI69" si="33">SUM(AE67:AH67)</f>
        <v>-1.1749840475010844E-2</v>
      </c>
      <c r="AJ67">
        <f t="shared" ref="AJ67:AJ69" si="34">AB67-AC67</f>
        <v>-8.7122256696065534</v>
      </c>
      <c r="AK67">
        <f t="shared" si="22"/>
        <v>-5.6920246591740264</v>
      </c>
      <c r="AL67">
        <f t="shared" si="26"/>
        <v>-14.416000169255589</v>
      </c>
      <c r="AN67">
        <f t="shared" si="27"/>
        <v>0</v>
      </c>
      <c r="AO67">
        <f t="shared" si="27"/>
        <v>0</v>
      </c>
      <c r="AP67">
        <f t="shared" si="27"/>
        <v>-7.4715869419001478E-11</v>
      </c>
      <c r="AQ67">
        <f t="shared" si="27"/>
        <v>-1.3054266542356487E-5</v>
      </c>
      <c r="AR67">
        <f t="shared" si="27"/>
        <v>-1.3054341258225905E-5</v>
      </c>
      <c r="AS67">
        <f t="shared" si="27"/>
        <v>-9.6794817982083867E-3</v>
      </c>
      <c r="AT67">
        <f t="shared" si="27"/>
        <v>-6.3239694623195434E-3</v>
      </c>
      <c r="AU67">
        <f t="shared" si="23"/>
        <v>-1.6016505601786156E-2</v>
      </c>
      <c r="AW67">
        <v>64</v>
      </c>
      <c r="AX67">
        <f>IF(Z67&gt;0, (R67*SUMPRODUCT(K67:$K$98, X67:$X$98)-K67*$AZ$3)/Z67, 0)</f>
        <v>-26989895091.670074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1000000</v>
      </c>
      <c r="S68">
        <f t="shared" si="29"/>
        <v>-155942888746.74216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-72.602412318593821</v>
      </c>
      <c r="AC68">
        <f t="shared" si="30"/>
        <v>-64.823593804601188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-2.2473970867176764E-3</v>
      </c>
      <c r="AI68">
        <f t="shared" si="33"/>
        <v>-2.2474074789186811E-3</v>
      </c>
      <c r="AJ68">
        <f t="shared" si="34"/>
        <v>-7.7788185139926327</v>
      </c>
      <c r="AK68">
        <f t="shared" si="22"/>
        <v>-5.0821688623015682</v>
      </c>
      <c r="AL68">
        <f t="shared" si="26"/>
        <v>-12.86323478377312</v>
      </c>
      <c r="AN68">
        <f t="shared" si="27"/>
        <v>0</v>
      </c>
      <c r="AO68">
        <f t="shared" si="27"/>
        <v>0</v>
      </c>
      <c r="AP68">
        <f t="shared" si="27"/>
        <v>-1.0308904271357145E-11</v>
      </c>
      <c r="AQ68">
        <f t="shared" si="27"/>
        <v>-2.2293834978889805E-6</v>
      </c>
      <c r="AR68">
        <f t="shared" si="27"/>
        <v>-2.2293938067932518E-6</v>
      </c>
      <c r="AS68">
        <f t="shared" si="27"/>
        <v>-7.7164688566435788E-3</v>
      </c>
      <c r="AT68">
        <f t="shared" si="27"/>
        <v>-5.0414336932544249E-3</v>
      </c>
      <c r="AU68">
        <f t="shared" si="23"/>
        <v>-1.2760131943704798E-2</v>
      </c>
      <c r="AW68">
        <v>65</v>
      </c>
      <c r="AX68">
        <f>IF(Z68&gt;0, (R68*SUMPRODUCT(K68:$K$98, X68:$X$98)-K68*$AZ$3)/Z68, 0)</f>
        <v>-155942888746.74216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-64.823593804601188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-4.1568804018936344E-4</v>
      </c>
      <c r="AI69">
        <f t="shared" si="33"/>
        <v>-4.1568804018936344E-4</v>
      </c>
      <c r="AJ69">
        <f t="shared" si="34"/>
        <v>-64.823593804601188</v>
      </c>
      <c r="AK69">
        <f t="shared" si="22"/>
        <v>-4.5376515663220838</v>
      </c>
      <c r="AL69">
        <f t="shared" si="26"/>
        <v>-69.361661058963463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-3.6817515254846939E-7</v>
      </c>
      <c r="AR69">
        <f t="shared" si="27"/>
        <v>-3.6817515254846939E-7</v>
      </c>
      <c r="AS69">
        <f t="shared" si="27"/>
        <v>-5.7414296853180787E-2</v>
      </c>
      <c r="AT69">
        <f t="shared" si="27"/>
        <v>-4.0190007797226554E-3</v>
      </c>
      <c r="AU69">
        <f t="shared" si="23"/>
        <v>-6.1433665808055996E-2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113275.83042307134</v>
      </c>
      <c r="AO71" s="8">
        <f t="shared" si="47"/>
        <v>-11327.583042307135</v>
      </c>
      <c r="AP71" s="8">
        <f t="shared" si="47"/>
        <v>-481.92535935164227</v>
      </c>
      <c r="AQ71" s="8">
        <f t="shared" si="47"/>
        <v>-65347.37600898456</v>
      </c>
      <c r="AR71" s="8">
        <f t="shared" si="47"/>
        <v>36118.946012428009</v>
      </c>
      <c r="AS71" s="8">
        <f t="shared" si="47"/>
        <v>-7948.7866566437015</v>
      </c>
      <c r="AT71" s="8">
        <f t="shared" si="47"/>
        <v>3673.2762609867491</v>
      </c>
      <c r="AU71" s="8">
        <f t="shared" si="47"/>
        <v>31843.435616771054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45475-1895-4A39-BC94-7E90760DC7CA}">
  <sheetPr codeName="Sheet93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86739.038236759792</v>
      </c>
      <c r="K3">
        <v>1</v>
      </c>
      <c r="L3" s="2">
        <v>0</v>
      </c>
      <c r="O3">
        <f>$C$3</f>
        <v>86739.038236759792</v>
      </c>
      <c r="P3">
        <f>O3*C5</f>
        <v>8673.9038236759789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86739.038236759792</v>
      </c>
      <c r="AF3">
        <f t="shared" ref="AF3:AG34" si="4">-$Z3*P3</f>
        <v>-8673.9038236759789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77791.984671283804</v>
      </c>
      <c r="AJ3">
        <f t="shared" ref="AJ3:AJ66" si="7">AB3-AC3</f>
        <v>0</v>
      </c>
      <c r="AL3">
        <f t="shared" ref="AL3:AL34" si="8">SUM(AI3:AK3)</f>
        <v>77791.984671283804</v>
      </c>
      <c r="AN3">
        <f t="shared" ref="AN3:AU34" si="9">AE3*$K3</f>
        <v>86739.038236759792</v>
      </c>
      <c r="AO3">
        <f t="shared" si="9"/>
        <v>-8673.9038236759789</v>
      </c>
      <c r="AP3">
        <f t="shared" si="9"/>
        <v>-273.14974180000002</v>
      </c>
      <c r="AQ3">
        <f t="shared" si="9"/>
        <v>0</v>
      </c>
      <c r="AR3">
        <f t="shared" si="9"/>
        <v>77791.984671283804</v>
      </c>
      <c r="AS3">
        <f t="shared" si="9"/>
        <v>0</v>
      </c>
      <c r="AT3">
        <f t="shared" si="9"/>
        <v>0</v>
      </c>
      <c r="AU3">
        <f t="shared" si="9"/>
        <v>77791.984671283804</v>
      </c>
      <c r="AW3">
        <v>0</v>
      </c>
      <c r="AX3">
        <f>IF(Z3&gt;0, (R3*SUMPRODUCT(K3:$K$98, X3:$X$98)-K3*$AZ$3)/Z3, 0)</f>
        <v>0</v>
      </c>
      <c r="AZ3">
        <f>C6*SUMPRODUCT(X4:X98, K4:K98)/1</f>
        <v>52502.138246209804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3566.1524799397293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3521.6939452397492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-3521.6939452397492</v>
      </c>
      <c r="AK4">
        <f>G4*SUM(AB4, AE4:AF4)</f>
        <v>0</v>
      </c>
      <c r="AL4">
        <f t="shared" si="8"/>
        <v>-8455.3079452397506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-4602.6812202630845</v>
      </c>
      <c r="AR4">
        <f t="shared" si="9"/>
        <v>-4602.6812202630845</v>
      </c>
      <c r="AS4">
        <f t="shared" si="9"/>
        <v>-3285.4687426436694</v>
      </c>
      <c r="AT4">
        <f t="shared" si="9"/>
        <v>0</v>
      </c>
      <c r="AU4">
        <f t="shared" si="9"/>
        <v>-7888.1499629067548</v>
      </c>
      <c r="AW4">
        <v>1</v>
      </c>
      <c r="AX4">
        <f>IF(Z4&gt;0, (R4*SUMPRODUCT(K4:$K$98, X4:$X$98)-K4*$AZ$3)/Z4, 0)</f>
        <v>3566.1524799397293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2000000</v>
      </c>
      <c r="S5">
        <f t="shared" si="1"/>
        <v>3080.8060396624569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3521.6939452397492</v>
      </c>
      <c r="AC5">
        <f t="shared" si="2"/>
        <v>3004.4576666707726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-4879.6167888490736</v>
      </c>
      <c r="AI5">
        <f t="shared" si="6"/>
        <v>-4903.9972401659634</v>
      </c>
      <c r="AJ5">
        <f t="shared" si="7"/>
        <v>517.23627856897656</v>
      </c>
      <c r="AK5">
        <f>G5*SUM(AB5, AE5:AF5)</f>
        <v>144.38945175482971</v>
      </c>
      <c r="AL5">
        <f t="shared" si="8"/>
        <v>-4242.3715098421571</v>
      </c>
      <c r="AN5">
        <f t="shared" si="9"/>
        <v>0</v>
      </c>
      <c r="AO5">
        <f t="shared" si="9"/>
        <v>0</v>
      </c>
      <c r="AP5">
        <f t="shared" si="9"/>
        <v>-20.84791939554243</v>
      </c>
      <c r="AQ5">
        <f t="shared" si="9"/>
        <v>-4172.5994393134324</v>
      </c>
      <c r="AR5">
        <f t="shared" si="9"/>
        <v>-4193.4473587089751</v>
      </c>
      <c r="AS5">
        <f t="shared" si="9"/>
        <v>442.29288883533911</v>
      </c>
      <c r="AT5">
        <f t="shared" si="9"/>
        <v>123.46857786286934</v>
      </c>
      <c r="AU5">
        <f t="shared" si="9"/>
        <v>-3627.6858920107666</v>
      </c>
      <c r="AW5">
        <v>2</v>
      </c>
      <c r="AX5">
        <f>IF(Z5&gt;0, (R5*SUMPRODUCT(K5:$K$98, X5:$X$98)-K5*$AZ$3)/Z5, 0)</f>
        <v>3080.8060396624569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2000000</v>
      </c>
      <c r="S6">
        <f t="shared" si="1"/>
        <v>3349.9530229828297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3004.4576666707726</v>
      </c>
      <c r="AC6">
        <f t="shared" si="2"/>
        <v>3226.1815746567954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-4826.1825043141525</v>
      </c>
      <c r="AI6">
        <f t="shared" si="6"/>
        <v>-4850.2588238365688</v>
      </c>
      <c r="AJ6">
        <f t="shared" si="7"/>
        <v>-221.72390798602282</v>
      </c>
      <c r="AK6">
        <f>G6*SUM(AB6, AE6:AF6)</f>
        <v>175.76077350024022</v>
      </c>
      <c r="AL6">
        <f t="shared" si="8"/>
        <v>-4896.2219583223514</v>
      </c>
      <c r="AN6">
        <f t="shared" si="9"/>
        <v>0</v>
      </c>
      <c r="AO6">
        <f t="shared" si="9"/>
        <v>0</v>
      </c>
      <c r="AP6">
        <f t="shared" si="9"/>
        <v>-18.572714352421869</v>
      </c>
      <c r="AQ6">
        <f t="shared" si="9"/>
        <v>-3722.9655879017009</v>
      </c>
      <c r="AR6">
        <f t="shared" si="9"/>
        <v>-3741.5383022541223</v>
      </c>
      <c r="AS6">
        <f t="shared" si="9"/>
        <v>-171.0400463946718</v>
      </c>
      <c r="AT6">
        <f t="shared" si="9"/>
        <v>135.58362346625952</v>
      </c>
      <c r="AU6">
        <f t="shared" si="9"/>
        <v>-3776.9947251825347</v>
      </c>
      <c r="AW6">
        <v>3</v>
      </c>
      <c r="AX6">
        <f>IF(Z6&gt;0, (R6*SUMPRODUCT(K6:$K$98, X6:$X$98)-K6*$AZ$3)/Z6, 0)</f>
        <v>3349.9530229828297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2000000</v>
      </c>
      <c r="S7">
        <f t="shared" si="1"/>
        <v>3317.3831956768581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3226.1815746567954</v>
      </c>
      <c r="AC7">
        <f t="shared" si="2"/>
        <v>3154.9464869706062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-4775.1334951033487</v>
      </c>
      <c r="AI7">
        <f t="shared" si="6"/>
        <v>-4798.909362261852</v>
      </c>
      <c r="AJ7">
        <f t="shared" si="7"/>
        <v>71.235087686189217</v>
      </c>
      <c r="AK7">
        <f>G7*SUM(AB7, AE7:AF7)</f>
        <v>158.40551531564864</v>
      </c>
      <c r="AL7">
        <f t="shared" si="8"/>
        <v>-4569.2687592600141</v>
      </c>
      <c r="AN7">
        <f t="shared" si="9"/>
        <v>0</v>
      </c>
      <c r="AO7">
        <f t="shared" si="9"/>
        <v>0</v>
      </c>
      <c r="AP7">
        <f t="shared" si="9"/>
        <v>-16.687237180893575</v>
      </c>
      <c r="AQ7">
        <f t="shared" si="9"/>
        <v>-3351.4565282519857</v>
      </c>
      <c r="AR7">
        <f t="shared" si="9"/>
        <v>-3368.1437654328788</v>
      </c>
      <c r="AS7">
        <f t="shared" si="9"/>
        <v>49.996780176155973</v>
      </c>
      <c r="AT7">
        <f t="shared" si="9"/>
        <v>111.17787575156795</v>
      </c>
      <c r="AU7">
        <f t="shared" si="9"/>
        <v>-3206.9691095051548</v>
      </c>
      <c r="AW7">
        <v>4</v>
      </c>
      <c r="AX7">
        <f>IF(Z7&gt;0, (R7*SUMPRODUCT(K7:$K$98, X7:$X$98)-K7*$AZ$3)/Z7, 0)</f>
        <v>3317.3831956768581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2000000</v>
      </c>
      <c r="S8">
        <f t="shared" si="1"/>
        <v>2402.0997502006089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3154.9464869706062</v>
      </c>
      <c r="AC8">
        <f t="shared" si="2"/>
        <v>2255.9587489627738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-4726.3913179533229</v>
      </c>
      <c r="AI8">
        <f t="shared" si="6"/>
        <v>-4749.870346548767</v>
      </c>
      <c r="AJ8">
        <f t="shared" si="7"/>
        <v>898.98773800783238</v>
      </c>
      <c r="AK8">
        <f>G8*SUM(AB8, AE8:AF8)</f>
        <v>67.200360172473907</v>
      </c>
      <c r="AL8">
        <f t="shared" si="8"/>
        <v>-3783.6822483684605</v>
      </c>
      <c r="AN8">
        <f t="shared" si="9"/>
        <v>0</v>
      </c>
      <c r="AO8">
        <f t="shared" si="9"/>
        <v>0</v>
      </c>
      <c r="AP8">
        <f t="shared" si="9"/>
        <v>-15.382151803794855</v>
      </c>
      <c r="AQ8">
        <f t="shared" si="9"/>
        <v>-3096.4683415822019</v>
      </c>
      <c r="AR8">
        <f t="shared" si="9"/>
        <v>-3111.8504933859967</v>
      </c>
      <c r="AS8">
        <f t="shared" si="9"/>
        <v>588.96669423835863</v>
      </c>
      <c r="AT8">
        <f t="shared" si="9"/>
        <v>44.025933067914863</v>
      </c>
      <c r="AU8">
        <f t="shared" si="9"/>
        <v>-2478.857866079723</v>
      </c>
      <c r="AW8">
        <v>5</v>
      </c>
      <c r="AX8">
        <f>IF(Z8&gt;0, (R8*SUMPRODUCT(K8:$K$98, X8:$X$98)-K8*$AZ$3)/Z8, 0)</f>
        <v>2402.0997502006089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2000000</v>
      </c>
      <c r="S9">
        <f t="shared" si="1"/>
        <v>1057.1843186786509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2255.9587489627738</v>
      </c>
      <c r="AC9">
        <f t="shared" si="2"/>
        <v>980.46118939854932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-4685.2382778985939</v>
      </c>
      <c r="AI9">
        <f t="shared" si="6"/>
        <v>-4708.4239507296097</v>
      </c>
      <c r="AJ9">
        <f t="shared" si="7"/>
        <v>1275.4975595642245</v>
      </c>
      <c r="AK9">
        <f t="shared" ref="AK9:AK72" si="22">G9*SUM(AB9:AB9, AE9:AF9)</f>
        <v>13.310156618880365</v>
      </c>
      <c r="AL9">
        <f t="shared" si="8"/>
        <v>-3419.616234546505</v>
      </c>
      <c r="AN9">
        <f t="shared" si="9"/>
        <v>0</v>
      </c>
      <c r="AO9">
        <f t="shared" si="9"/>
        <v>0</v>
      </c>
      <c r="AP9">
        <f t="shared" si="9"/>
        <v>-14.385795478959624</v>
      </c>
      <c r="AQ9">
        <f t="shared" si="9"/>
        <v>-2907.0055515438198</v>
      </c>
      <c r="AR9">
        <f t="shared" si="9"/>
        <v>-2921.3913470227794</v>
      </c>
      <c r="AS9">
        <f t="shared" si="9"/>
        <v>791.39592624877957</v>
      </c>
      <c r="AT9">
        <f t="shared" si="9"/>
        <v>8.2584271893973451</v>
      </c>
      <c r="AU9">
        <f t="shared" si="9"/>
        <v>-2121.7369935846027</v>
      </c>
      <c r="AW9">
        <v>6</v>
      </c>
      <c r="AX9">
        <f>IF(Z9&gt;0, (R9*SUMPRODUCT(K9:$K$98, X9:$X$98)-K9*$AZ$3)/Z9, 0)</f>
        <v>1057.1843186786509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2000000</v>
      </c>
      <c r="S10">
        <f t="shared" si="1"/>
        <v>-278.0632075389982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980.46118939854932</v>
      </c>
      <c r="AC10">
        <f t="shared" si="2"/>
        <v>-254.65851514128008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-4646.0953650389265</v>
      </c>
      <c r="AI10">
        <f t="shared" si="6"/>
        <v>-4668.9911049495695</v>
      </c>
      <c r="AJ10">
        <f t="shared" si="7"/>
        <v>1235.1197045398294</v>
      </c>
      <c r="AK10">
        <f t="shared" si="22"/>
        <v>4.0198908765340526</v>
      </c>
      <c r="AL10">
        <f t="shared" si="8"/>
        <v>-3429.8515095332059</v>
      </c>
      <c r="AN10">
        <f t="shared" si="9"/>
        <v>0</v>
      </c>
      <c r="AO10">
        <f t="shared" si="9"/>
        <v>0</v>
      </c>
      <c r="AP10">
        <f t="shared" si="9"/>
        <v>-13.476808213352308</v>
      </c>
      <c r="AQ10">
        <f t="shared" si="9"/>
        <v>-2734.767970807924</v>
      </c>
      <c r="AR10">
        <f t="shared" si="9"/>
        <v>-2748.2447790212764</v>
      </c>
      <c r="AS10">
        <f t="shared" si="9"/>
        <v>727.0117254816555</v>
      </c>
      <c r="AT10">
        <f t="shared" si="9"/>
        <v>2.3661737333271917</v>
      </c>
      <c r="AU10">
        <f t="shared" si="9"/>
        <v>-2018.8668798062938</v>
      </c>
      <c r="AW10">
        <v>7</v>
      </c>
      <c r="AX10">
        <f>IF(Z10&gt;0, (R10*SUMPRODUCT(K10:$K$98, X10:$X$98)-K10*$AZ$3)/Z10, 0)</f>
        <v>-278.0632075389982</v>
      </c>
    </row>
    <row r="11" spans="1:52" x14ac:dyDescent="0.25">
      <c r="A11" t="s">
        <v>33</v>
      </c>
      <c r="C11" s="12">
        <f>AU100</f>
        <v>24846.077474860922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2000000</v>
      </c>
      <c r="S11">
        <f t="shared" si="1"/>
        <v>-1604.1120379372273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-254.65851514128008</v>
      </c>
      <c r="AC11">
        <f t="shared" si="2"/>
        <v>-1450.7057591849225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-4608.8904641020872</v>
      </c>
      <c r="AI11">
        <f t="shared" si="6"/>
        <v>-4631.4996354828227</v>
      </c>
      <c r="AJ11">
        <f t="shared" si="7"/>
        <v>1196.0472440436424</v>
      </c>
      <c r="AK11">
        <f t="shared" si="22"/>
        <v>-0.61118043633907215</v>
      </c>
      <c r="AL11">
        <f t="shared" si="8"/>
        <v>-3436.0635718755193</v>
      </c>
      <c r="AN11">
        <f t="shared" si="9"/>
        <v>0</v>
      </c>
      <c r="AO11">
        <f t="shared" si="9"/>
        <v>0</v>
      </c>
      <c r="AP11">
        <f t="shared" si="9"/>
        <v>-12.645504821620712</v>
      </c>
      <c r="AQ11">
        <f t="shared" si="9"/>
        <v>-2577.7922421246053</v>
      </c>
      <c r="AR11">
        <f t="shared" si="9"/>
        <v>-2590.4377469462265</v>
      </c>
      <c r="AS11">
        <f t="shared" si="9"/>
        <v>668.95955348135692</v>
      </c>
      <c r="AT11">
        <f t="shared" si="9"/>
        <v>-0.34183849661962679</v>
      </c>
      <c r="AU11">
        <f t="shared" si="9"/>
        <v>-1921.8200319614891</v>
      </c>
      <c r="AW11">
        <v>8</v>
      </c>
      <c r="AX11">
        <f>IF(Z11&gt;0, (R11*SUMPRODUCT(K11:$K$98, X11:$X$98)-K11*$AZ$3)/Z11, 0)</f>
        <v>-1604.1120379372273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25</v>
      </c>
      <c r="R12">
        <f t="shared" si="0"/>
        <v>2000000</v>
      </c>
      <c r="S12">
        <f t="shared" si="1"/>
        <v>-2876.7536222055373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-1450.7057591849225</v>
      </c>
      <c r="AC12">
        <f t="shared" si="2"/>
        <v>-2569.04324807593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-4575.2769310899521</v>
      </c>
      <c r="AI12">
        <f t="shared" si="6"/>
        <v>-4597.602819795241</v>
      </c>
      <c r="AJ12">
        <f t="shared" si="7"/>
        <v>1118.3374888910075</v>
      </c>
      <c r="AK12">
        <f t="shared" si="22"/>
        <v>-3.3366232461253218</v>
      </c>
      <c r="AL12">
        <f t="shared" si="8"/>
        <v>-3482.6019541503588</v>
      </c>
      <c r="AN12">
        <f t="shared" si="9"/>
        <v>0</v>
      </c>
      <c r="AO12">
        <f t="shared" si="9"/>
        <v>0</v>
      </c>
      <c r="AP12">
        <f t="shared" si="9"/>
        <v>-11.866447186752339</v>
      </c>
      <c r="AQ12">
        <f t="shared" si="9"/>
        <v>-2431.8083272843264</v>
      </c>
      <c r="AR12">
        <f t="shared" si="9"/>
        <v>-2443.6747744710783</v>
      </c>
      <c r="AS12">
        <f t="shared" si="9"/>
        <v>594.40826405922451</v>
      </c>
      <c r="AT12">
        <f t="shared" si="9"/>
        <v>-1.7734507259662293</v>
      </c>
      <c r="AU12">
        <f t="shared" si="9"/>
        <v>-1851.0399611378202</v>
      </c>
      <c r="AW12">
        <v>9</v>
      </c>
      <c r="AX12">
        <f>IF(Z12&gt;0, (R12*SUMPRODUCT(K12:$K$98, X12:$X$98)-K12*$AZ$3)/Z12, 0)</f>
        <v>-2876.7536222055373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25</v>
      </c>
      <c r="R13">
        <f t="shared" si="0"/>
        <v>2000000</v>
      </c>
      <c r="S13">
        <f t="shared" si="1"/>
        <v>-4106.7787344647495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-2569.04324807593</v>
      </c>
      <c r="AC13">
        <f t="shared" si="2"/>
        <v>-3621.4949975562231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-4543.4183715077415</v>
      </c>
      <c r="AI13">
        <f t="shared" si="6"/>
        <v>-4565.4642085963342</v>
      </c>
      <c r="AJ13">
        <f t="shared" si="7"/>
        <v>1052.4517494802931</v>
      </c>
      <c r="AK13">
        <f t="shared" si="22"/>
        <v>-5.1380864961518604</v>
      </c>
      <c r="AL13">
        <f t="shared" si="8"/>
        <v>-3518.1505456121931</v>
      </c>
      <c r="AN13">
        <f t="shared" si="9"/>
        <v>0</v>
      </c>
      <c r="AO13">
        <f t="shared" si="9"/>
        <v>0</v>
      </c>
      <c r="AP13">
        <f t="shared" si="9"/>
        <v>-11.138399976551778</v>
      </c>
      <c r="AQ13">
        <f t="shared" si="9"/>
        <v>-2295.5087112048454</v>
      </c>
      <c r="AR13">
        <f t="shared" si="9"/>
        <v>-2306.6471111813976</v>
      </c>
      <c r="AS13">
        <f t="shared" si="9"/>
        <v>531.73887181625923</v>
      </c>
      <c r="AT13">
        <f t="shared" si="9"/>
        <v>-2.5959577891407224</v>
      </c>
      <c r="AU13">
        <f t="shared" si="9"/>
        <v>-1777.5041971542789</v>
      </c>
      <c r="AW13">
        <v>10</v>
      </c>
      <c r="AX13">
        <f>IF(Z13&gt;0, (R13*SUMPRODUCT(K13:$K$98, X13:$X$98)-K13*$AZ$3)/Z13, 0)</f>
        <v>-4106.7787344647495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2000000</v>
      </c>
      <c r="S14">
        <f t="shared" si="1"/>
        <v>-3531.3186446323616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-3621.4949975562231</v>
      </c>
      <c r="AC14">
        <f t="shared" si="2"/>
        <v>-3074.9228479010999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-4514.9274710668442</v>
      </c>
      <c r="AI14">
        <f t="shared" si="6"/>
        <v>-4536.6964131911627</v>
      </c>
      <c r="AJ14">
        <f t="shared" si="7"/>
        <v>-546.57214965512321</v>
      </c>
      <c r="AK14">
        <f t="shared" si="22"/>
        <v>-253.50464982893564</v>
      </c>
      <c r="AL14">
        <f t="shared" si="8"/>
        <v>-5336.7732126752217</v>
      </c>
      <c r="AN14">
        <f t="shared" si="9"/>
        <v>0</v>
      </c>
      <c r="AO14">
        <f t="shared" si="9"/>
        <v>0</v>
      </c>
      <c r="AP14">
        <f t="shared" si="9"/>
        <v>-9.8200911174570411</v>
      </c>
      <c r="AQ14">
        <f t="shared" si="9"/>
        <v>-2036.7089453123817</v>
      </c>
      <c r="AR14">
        <f t="shared" si="9"/>
        <v>-2046.5290364298389</v>
      </c>
      <c r="AS14">
        <f t="shared" si="9"/>
        <v>-246.56174292832313</v>
      </c>
      <c r="AT14">
        <f t="shared" si="9"/>
        <v>-114.35736039916377</v>
      </c>
      <c r="AU14">
        <f t="shared" si="9"/>
        <v>-2407.4481397573259</v>
      </c>
      <c r="AW14">
        <v>11</v>
      </c>
      <c r="AX14">
        <f>IF(Z14&gt;0, (R14*SUMPRODUCT(K14:$K$98, X14:$X$98)-K14*$AZ$3)/Z14, 0)</f>
        <v>-3531.3186446323616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2000000</v>
      </c>
      <c r="S15">
        <f t="shared" si="1"/>
        <v>-2993.784839832635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-3074.9228479010999</v>
      </c>
      <c r="AC15">
        <f t="shared" si="2"/>
        <v>-2574.0595960170904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-4497.9510671877142</v>
      </c>
      <c r="AI15">
        <f t="shared" si="6"/>
        <v>-4519.4460955024497</v>
      </c>
      <c r="AJ15">
        <f t="shared" si="7"/>
        <v>-500.86325188400951</v>
      </c>
      <c r="AK15">
        <f t="shared" si="22"/>
        <v>-215.24459935307701</v>
      </c>
      <c r="AL15">
        <f t="shared" si="8"/>
        <v>-5235.5539467395365</v>
      </c>
      <c r="AN15">
        <f t="shared" si="9"/>
        <v>0</v>
      </c>
      <c r="AO15">
        <f t="shared" si="9"/>
        <v>0</v>
      </c>
      <c r="AP15">
        <f t="shared" si="9"/>
        <v>-8.6576134565590408</v>
      </c>
      <c r="AQ15">
        <f t="shared" si="9"/>
        <v>-1811.6524954532638</v>
      </c>
      <c r="AR15">
        <f t="shared" si="9"/>
        <v>-1820.3101089098229</v>
      </c>
      <c r="AS15">
        <f t="shared" si="9"/>
        <v>-201.73411106578277</v>
      </c>
      <c r="AT15">
        <f t="shared" si="9"/>
        <v>-86.694677137661742</v>
      </c>
      <c r="AU15">
        <f t="shared" si="9"/>
        <v>-2108.7388971132677</v>
      </c>
      <c r="AW15">
        <v>12</v>
      </c>
      <c r="AX15">
        <f>IF(Z15&gt;0, (R15*SUMPRODUCT(K15:$K$98, X15:$X$98)-K15*$AZ$3)/Z15, 0)</f>
        <v>-2993.784839832635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2000000</v>
      </c>
      <c r="S16">
        <f t="shared" si="1"/>
        <v>-2497.200965338764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-2574.0595960170904</v>
      </c>
      <c r="AC16">
        <f t="shared" si="2"/>
        <v>-2120.0226296878609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-4487.1249919507909</v>
      </c>
      <c r="AI16">
        <f t="shared" si="6"/>
        <v>-4508.3489809199791</v>
      </c>
      <c r="AJ16">
        <f t="shared" si="7"/>
        <v>-454.03696632922947</v>
      </c>
      <c r="AK16">
        <f t="shared" si="22"/>
        <v>-180.18417172119635</v>
      </c>
      <c r="AL16">
        <f t="shared" si="8"/>
        <v>-5142.570118970405</v>
      </c>
      <c r="AN16">
        <f t="shared" si="9"/>
        <v>0</v>
      </c>
      <c r="AO16">
        <f t="shared" si="9"/>
        <v>0</v>
      </c>
      <c r="AP16">
        <f t="shared" si="9"/>
        <v>-7.6325412244756654</v>
      </c>
      <c r="AQ16">
        <f t="shared" si="9"/>
        <v>-1613.6536129074848</v>
      </c>
      <c r="AR16">
        <f t="shared" si="9"/>
        <v>-1621.2861541319605</v>
      </c>
      <c r="AS16">
        <f t="shared" si="9"/>
        <v>-163.28013871353954</v>
      </c>
      <c r="AT16">
        <f t="shared" si="9"/>
        <v>-64.797579788443699</v>
      </c>
      <c r="AU16">
        <f t="shared" si="9"/>
        <v>-1849.3638726339436</v>
      </c>
      <c r="AW16">
        <v>13</v>
      </c>
      <c r="AX16">
        <f>IF(Z16&gt;0, (R16*SUMPRODUCT(K16:$K$98, X16:$X$98)-K16*$AZ$3)/Z16, 0)</f>
        <v>-2497.200965338764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2000000</v>
      </c>
      <c r="S17">
        <f t="shared" si="1"/>
        <v>-2040.8896719669867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-2120.0226296878609</v>
      </c>
      <c r="AC17">
        <f t="shared" si="2"/>
        <v>-1710.7392231467002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-4475.738564690093</v>
      </c>
      <c r="AI17">
        <f t="shared" si="6"/>
        <v>-4496.6943670375313</v>
      </c>
      <c r="AJ17">
        <f t="shared" si="7"/>
        <v>-409.28340654116073</v>
      </c>
      <c r="AK17">
        <f t="shared" si="22"/>
        <v>-148.40158407815028</v>
      </c>
      <c r="AL17">
        <f t="shared" si="8"/>
        <v>-5054.3793576568423</v>
      </c>
      <c r="AN17">
        <f t="shared" si="9"/>
        <v>0</v>
      </c>
      <c r="AO17">
        <f t="shared" si="9"/>
        <v>0</v>
      </c>
      <c r="AP17">
        <f t="shared" si="9"/>
        <v>-6.72865743456037</v>
      </c>
      <c r="AQ17">
        <f t="shared" si="9"/>
        <v>-1437.1061088067854</v>
      </c>
      <c r="AR17">
        <f t="shared" si="9"/>
        <v>-1443.834766241346</v>
      </c>
      <c r="AS17">
        <f t="shared" si="9"/>
        <v>-131.41600548652241</v>
      </c>
      <c r="AT17">
        <f t="shared" si="9"/>
        <v>-47.649973284371363</v>
      </c>
      <c r="AU17">
        <f t="shared" si="9"/>
        <v>-1622.9007450122397</v>
      </c>
      <c r="AW17">
        <v>14</v>
      </c>
      <c r="AX17">
        <f>IF(Z17&gt;0, (R17*SUMPRODUCT(K17:$K$98, X17:$X$98)-K17*$AZ$3)/Z17, 0)</f>
        <v>-2040.8896719669867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2000000</v>
      </c>
      <c r="S18">
        <f t="shared" si="1"/>
        <v>-1621.1018439956963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-1710.7392231467002</v>
      </c>
      <c r="AC18">
        <f t="shared" si="2"/>
        <v>-1341.6515645886138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-4465.3981577912746</v>
      </c>
      <c r="AI18">
        <f t="shared" si="6"/>
        <v>-4486.0885846382653</v>
      </c>
      <c r="AJ18">
        <f t="shared" si="7"/>
        <v>-369.08765855808633</v>
      </c>
      <c r="AK18">
        <f t="shared" si="22"/>
        <v>-119.75174562026902</v>
      </c>
      <c r="AL18">
        <f t="shared" si="8"/>
        <v>-4974.9279888166202</v>
      </c>
      <c r="AN18">
        <f t="shared" si="9"/>
        <v>0</v>
      </c>
      <c r="AO18">
        <f t="shared" si="9"/>
        <v>0</v>
      </c>
      <c r="AP18">
        <f t="shared" si="9"/>
        <v>-5.9316504786755004</v>
      </c>
      <c r="AQ18">
        <f t="shared" si="9"/>
        <v>-1280.1660070145529</v>
      </c>
      <c r="AR18">
        <f t="shared" si="9"/>
        <v>-1286.0976574932283</v>
      </c>
      <c r="AS18">
        <f t="shared" si="9"/>
        <v>-105.81217114318112</v>
      </c>
      <c r="AT18">
        <f t="shared" si="9"/>
        <v>-34.331118660995344</v>
      </c>
      <c r="AU18">
        <f t="shared" si="9"/>
        <v>-1426.2409472974045</v>
      </c>
      <c r="AW18">
        <v>15</v>
      </c>
      <c r="AX18">
        <f>IF(Z18&gt;0, (R18*SUMPRODUCT(K18:$K$98, X18:$X$98)-K18*$AZ$3)/Z18, 0)</f>
        <v>-1621.1018439956963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25</v>
      </c>
      <c r="R19">
        <f t="shared" si="0"/>
        <v>2000000</v>
      </c>
      <c r="S19">
        <f t="shared" si="1"/>
        <v>-1235.0183833359363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-1341.6515645886138</v>
      </c>
      <c r="AC19">
        <f t="shared" si="2"/>
        <v>-1009.1445650273872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-4463.9215218529334</v>
      </c>
      <c r="AI19">
        <f t="shared" si="6"/>
        <v>-4484.3492454124316</v>
      </c>
      <c r="AJ19">
        <f t="shared" si="7"/>
        <v>-332.50699956122662</v>
      </c>
      <c r="AK19">
        <f t="shared" si="22"/>
        <v>-93.915609521202981</v>
      </c>
      <c r="AL19">
        <f t="shared" si="8"/>
        <v>-4910.7718544948611</v>
      </c>
      <c r="AN19">
        <f t="shared" si="9"/>
        <v>0</v>
      </c>
      <c r="AO19">
        <f t="shared" si="9"/>
        <v>0</v>
      </c>
      <c r="AP19">
        <f t="shared" si="9"/>
        <v>-5.2288724914571674</v>
      </c>
      <c r="AQ19">
        <f t="shared" si="9"/>
        <v>-1142.6273897654985</v>
      </c>
      <c r="AR19">
        <f t="shared" si="9"/>
        <v>-1147.8562622569559</v>
      </c>
      <c r="AS19">
        <f t="shared" si="9"/>
        <v>-85.111622847190191</v>
      </c>
      <c r="AT19">
        <f t="shared" si="9"/>
        <v>-24.039523822297021</v>
      </c>
      <c r="AU19">
        <f t="shared" si="9"/>
        <v>-1257.0074089264431</v>
      </c>
      <c r="AW19">
        <v>16</v>
      </c>
      <c r="AX19">
        <f>IF(Z19&gt;0, (R19*SUMPRODUCT(K19:$K$98, X19:$X$98)-K19*$AZ$3)/Z19, 0)</f>
        <v>-1235.0183833359363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2000000</v>
      </c>
      <c r="S20">
        <f t="shared" si="1"/>
        <v>-882.45746847750536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-1009.1445650273872</v>
      </c>
      <c r="AC20">
        <f t="shared" si="2"/>
        <v>-711.88534177880138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-4460.0633272036739</v>
      </c>
      <c r="AI20">
        <f t="shared" si="6"/>
        <v>-4480.2310227359867</v>
      </c>
      <c r="AJ20">
        <f t="shared" si="7"/>
        <v>-297.25922324858584</v>
      </c>
      <c r="AK20">
        <f t="shared" si="22"/>
        <v>-70.64011955191711</v>
      </c>
      <c r="AL20">
        <f t="shared" si="8"/>
        <v>-4848.13036553649</v>
      </c>
      <c r="AN20">
        <f t="shared" si="9"/>
        <v>0</v>
      </c>
      <c r="AO20">
        <f t="shared" si="9"/>
        <v>0</v>
      </c>
      <c r="AP20">
        <f t="shared" si="9"/>
        <v>-4.6092082758200608</v>
      </c>
      <c r="AQ20">
        <f t="shared" si="9"/>
        <v>-1019.3212588662593</v>
      </c>
      <c r="AR20">
        <f t="shared" si="9"/>
        <v>-1023.9304671420794</v>
      </c>
      <c r="AS20">
        <f t="shared" si="9"/>
        <v>-67.936848296126897</v>
      </c>
      <c r="AT20">
        <f t="shared" si="9"/>
        <v>-16.14438412767295</v>
      </c>
      <c r="AU20">
        <f t="shared" si="9"/>
        <v>-1108.0116995658793</v>
      </c>
      <c r="AW20">
        <v>17</v>
      </c>
      <c r="AX20">
        <f>IF(Z20&gt;0, (R20*SUMPRODUCT(K20:$K$98, X20:$X$98)-K20*$AZ$3)/Z20, 0)</f>
        <v>-882.45746847750536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25</v>
      </c>
      <c r="R21">
        <f t="shared" si="0"/>
        <v>2000000</v>
      </c>
      <c r="S21">
        <f t="shared" si="1"/>
        <v>-559.50327854179091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-711.88534177880138</v>
      </c>
      <c r="AC21">
        <f t="shared" si="2"/>
        <v>-445.59355331105144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-4463.1045676382992</v>
      </c>
      <c r="AI21">
        <f t="shared" si="6"/>
        <v>-4483.0147974081938</v>
      </c>
      <c r="AJ21">
        <f t="shared" si="7"/>
        <v>-266.29178846774994</v>
      </c>
      <c r="AK21">
        <f t="shared" si="22"/>
        <v>-49.831973924516099</v>
      </c>
      <c r="AL21">
        <f t="shared" si="8"/>
        <v>-4799.1385598004599</v>
      </c>
      <c r="AN21">
        <f t="shared" si="9"/>
        <v>0</v>
      </c>
      <c r="AO21">
        <f t="shared" si="9"/>
        <v>0</v>
      </c>
      <c r="AP21">
        <f t="shared" si="9"/>
        <v>-4.0628267759872383</v>
      </c>
      <c r="AQ21">
        <f t="shared" si="9"/>
        <v>-910.72885401101007</v>
      </c>
      <c r="AR21">
        <f t="shared" si="9"/>
        <v>-914.79168078699729</v>
      </c>
      <c r="AS21">
        <f t="shared" si="9"/>
        <v>-54.338770617715582</v>
      </c>
      <c r="AT21">
        <f t="shared" si="9"/>
        <v>-10.168575666914347</v>
      </c>
      <c r="AU21">
        <f t="shared" si="9"/>
        <v>-979.29902707162728</v>
      </c>
      <c r="AW21">
        <v>18</v>
      </c>
      <c r="AX21">
        <f>IF(Z21&gt;0, (R21*SUMPRODUCT(K21:$K$98, X21:$X$98)-K21*$AZ$3)/Z21, 0)</f>
        <v>-559.50327854179091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2000000</v>
      </c>
      <c r="S22">
        <f t="shared" si="1"/>
        <v>-265.13724300252397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-445.59355331105144</v>
      </c>
      <c r="AC22">
        <f t="shared" si="2"/>
        <v>-208.45361505955407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-4469.7207506891482</v>
      </c>
      <c r="AI22">
        <f t="shared" si="6"/>
        <v>-4489.3760066519599</v>
      </c>
      <c r="AJ22">
        <f t="shared" si="7"/>
        <v>-237.13993825149737</v>
      </c>
      <c r="AK22">
        <f t="shared" si="22"/>
        <v>-31.191548731773604</v>
      </c>
      <c r="AL22">
        <f t="shared" si="8"/>
        <v>-4757.707493635231</v>
      </c>
      <c r="AN22">
        <f t="shared" si="9"/>
        <v>0</v>
      </c>
      <c r="AO22">
        <f t="shared" si="9"/>
        <v>0</v>
      </c>
      <c r="AP22">
        <f t="shared" si="9"/>
        <v>-3.5810692156701482</v>
      </c>
      <c r="AQ22">
        <f t="shared" si="9"/>
        <v>-814.35619119992032</v>
      </c>
      <c r="AR22">
        <f t="shared" si="9"/>
        <v>-817.93726041559034</v>
      </c>
      <c r="AS22">
        <f t="shared" si="9"/>
        <v>-43.205468007391445</v>
      </c>
      <c r="AT22">
        <f t="shared" si="9"/>
        <v>-5.6829122532805849</v>
      </c>
      <c r="AU22">
        <f t="shared" si="9"/>
        <v>-866.82564067626242</v>
      </c>
      <c r="AW22">
        <v>19</v>
      </c>
      <c r="AX22">
        <f>IF(Z22&gt;0, (R22*SUMPRODUCT(K22:$K$98, X22:$X$98)-K22*$AZ$3)/Z22, 0)</f>
        <v>-265.13724300252397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2000000</v>
      </c>
      <c r="S23">
        <f t="shared" si="1"/>
        <v>2.6710783380125238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-208.45361505955407</v>
      </c>
      <c r="AC23">
        <f t="shared" si="2"/>
        <v>2.073043974904067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-4481.2395450529211</v>
      </c>
      <c r="AI23">
        <f t="shared" si="6"/>
        <v>-4500.6422329617917</v>
      </c>
      <c r="AJ23">
        <f t="shared" si="7"/>
        <v>-210.52665903445813</v>
      </c>
      <c r="AK23">
        <f t="shared" si="22"/>
        <v>-14.591753054168786</v>
      </c>
      <c r="AL23">
        <f t="shared" si="8"/>
        <v>-4725.760645050419</v>
      </c>
      <c r="AN23">
        <f t="shared" si="9"/>
        <v>0</v>
      </c>
      <c r="AO23">
        <f t="shared" si="9"/>
        <v>0</v>
      </c>
      <c r="AP23">
        <f t="shared" si="9"/>
        <v>-3.1562971767292658</v>
      </c>
      <c r="AQ23">
        <f t="shared" si="9"/>
        <v>-728.97754119065291</v>
      </c>
      <c r="AR23">
        <f t="shared" si="9"/>
        <v>-732.13383836738217</v>
      </c>
      <c r="AS23">
        <f t="shared" si="9"/>
        <v>-34.247043639397738</v>
      </c>
      <c r="AT23">
        <f t="shared" si="9"/>
        <v>-2.3736870471099851</v>
      </c>
      <c r="AU23">
        <f t="shared" si="9"/>
        <v>-768.7545690538899</v>
      </c>
      <c r="AW23">
        <v>20</v>
      </c>
      <c r="AX23">
        <f>IF(Z23&gt;0, (R23*SUMPRODUCT(K23:$K$98, X23:$X$98)-K23*$AZ$3)/Z23, 0)</f>
        <v>2.6710783380125238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2000000</v>
      </c>
      <c r="S24">
        <f t="shared" si="1"/>
        <v>245.62048526913114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2.073043974904067</v>
      </c>
      <c r="AC24">
        <f t="shared" si="2"/>
        <v>188.16947620780593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-4495.9566935127677</v>
      </c>
      <c r="AI24">
        <f t="shared" si="6"/>
        <v>-4515.109155083881</v>
      </c>
      <c r="AJ24">
        <f t="shared" si="7"/>
        <v>-186.09643223290186</v>
      </c>
      <c r="AK24">
        <f t="shared" si="22"/>
        <v>0.1451130782432847</v>
      </c>
      <c r="AL24">
        <f t="shared" si="8"/>
        <v>-4701.0604742385394</v>
      </c>
      <c r="AN24">
        <f t="shared" si="9"/>
        <v>0</v>
      </c>
      <c r="AO24">
        <f t="shared" si="9"/>
        <v>0</v>
      </c>
      <c r="AP24">
        <f t="shared" si="9"/>
        <v>-2.7817786246679597</v>
      </c>
      <c r="AQ24">
        <f t="shared" si="9"/>
        <v>-653.01038098988784</v>
      </c>
      <c r="AR24">
        <f t="shared" si="9"/>
        <v>-655.79215961455577</v>
      </c>
      <c r="AS24">
        <f t="shared" si="9"/>
        <v>-27.029375591764911</v>
      </c>
      <c r="AT24">
        <f t="shared" si="9"/>
        <v>2.1076792542729067E-2</v>
      </c>
      <c r="AU24">
        <f t="shared" si="9"/>
        <v>-682.80045841377796</v>
      </c>
      <c r="AW24">
        <v>21</v>
      </c>
      <c r="AX24">
        <f>IF(Z24&gt;0, (R24*SUMPRODUCT(K24:$K$98, X24:$X$98)-K24*$AZ$3)/Z24, 0)</f>
        <v>245.62048526913114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2000000</v>
      </c>
      <c r="S25">
        <f t="shared" si="1"/>
        <v>465.74999989470939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188.16947620780593</v>
      </c>
      <c r="AC25">
        <f t="shared" si="2"/>
        <v>352.18942863180382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-4520.9952451474628</v>
      </c>
      <c r="AI25">
        <f t="shared" si="6"/>
        <v>-4539.8996696622999</v>
      </c>
      <c r="AJ25">
        <f t="shared" si="7"/>
        <v>-164.01995242399789</v>
      </c>
      <c r="AK25">
        <f t="shared" si="22"/>
        <v>13.171863334546416</v>
      </c>
      <c r="AL25">
        <f t="shared" si="8"/>
        <v>-4690.7477587517515</v>
      </c>
      <c r="AN25">
        <f t="shared" si="9"/>
        <v>0</v>
      </c>
      <c r="AO25">
        <f t="shared" si="9"/>
        <v>0</v>
      </c>
      <c r="AP25">
        <f t="shared" si="9"/>
        <v>-2.4515649553045176</v>
      </c>
      <c r="AQ25">
        <f t="shared" si="9"/>
        <v>-586.29203430142934</v>
      </c>
      <c r="AR25">
        <f t="shared" si="9"/>
        <v>-588.74359925673377</v>
      </c>
      <c r="AS25">
        <f t="shared" si="9"/>
        <v>-21.270447403346644</v>
      </c>
      <c r="AT25">
        <f t="shared" si="9"/>
        <v>1.7081545392556008</v>
      </c>
      <c r="AU25">
        <f t="shared" si="9"/>
        <v>-608.30589212082486</v>
      </c>
      <c r="AW25">
        <v>22</v>
      </c>
      <c r="AX25">
        <f>IF(Z25&gt;0, (R25*SUMPRODUCT(K25:$K$98, X25:$X$98)-K25*$AZ$3)/Z25, 0)</f>
        <v>465.74999989470939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2000000</v>
      </c>
      <c r="S26">
        <f t="shared" si="1"/>
        <v>663.76056002584846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352.18942863180382</v>
      </c>
      <c r="AC26">
        <f t="shared" si="2"/>
        <v>495.38876344991695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-4557.330451348822</v>
      </c>
      <c r="AI26">
        <f t="shared" si="6"/>
        <v>-4575.9888649878694</v>
      </c>
      <c r="AJ26">
        <f t="shared" si="7"/>
        <v>-143.19933481811313</v>
      </c>
      <c r="AK26">
        <f t="shared" si="22"/>
        <v>24.653260004226269</v>
      </c>
      <c r="AL26">
        <f t="shared" si="8"/>
        <v>-4694.5349398017561</v>
      </c>
      <c r="AN26">
        <f t="shared" si="9"/>
        <v>0</v>
      </c>
      <c r="AO26">
        <f t="shared" si="9"/>
        <v>0</v>
      </c>
      <c r="AP26">
        <f t="shared" si="9"/>
        <v>-2.1604122812607387</v>
      </c>
      <c r="AQ26">
        <f t="shared" si="9"/>
        <v>-527.68219567461017</v>
      </c>
      <c r="AR26">
        <f t="shared" si="9"/>
        <v>-529.8426079558709</v>
      </c>
      <c r="AS26">
        <f t="shared" si="9"/>
        <v>-16.580702282319944</v>
      </c>
      <c r="AT26">
        <f t="shared" si="9"/>
        <v>2.8545409441873804</v>
      </c>
      <c r="AU26">
        <f t="shared" si="9"/>
        <v>-543.56876929400346</v>
      </c>
      <c r="AW26">
        <v>23</v>
      </c>
      <c r="AX26">
        <f>IF(Z26&gt;0, (R26*SUMPRODUCT(K26:$K$98, X26:$X$98)-K26*$AZ$3)/Z26, 0)</f>
        <v>663.76056002584846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2000000</v>
      </c>
      <c r="S27">
        <f t="shared" si="1"/>
        <v>840.42760963187345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495.38876344991695</v>
      </c>
      <c r="AC27">
        <f t="shared" si="2"/>
        <v>619.03814734632579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-4595.929998858478</v>
      </c>
      <c r="AI27">
        <f t="shared" si="6"/>
        <v>-4614.3443792361495</v>
      </c>
      <c r="AJ27">
        <f t="shared" si="7"/>
        <v>-123.64938389640884</v>
      </c>
      <c r="AK27">
        <f t="shared" si="22"/>
        <v>34.677213441494189</v>
      </c>
      <c r="AL27">
        <f t="shared" si="8"/>
        <v>-4703.3165496910642</v>
      </c>
      <c r="AN27">
        <f t="shared" si="9"/>
        <v>0</v>
      </c>
      <c r="AO27">
        <f t="shared" si="9"/>
        <v>0</v>
      </c>
      <c r="AP27">
        <f t="shared" si="9"/>
        <v>-1.9037109501401923</v>
      </c>
      <c r="AQ27">
        <f t="shared" si="9"/>
        <v>-475.13530650827465</v>
      </c>
      <c r="AR27">
        <f t="shared" si="9"/>
        <v>-477.03901745841489</v>
      </c>
      <c r="AS27">
        <f t="shared" si="9"/>
        <v>-12.783090241098474</v>
      </c>
      <c r="AT27">
        <f t="shared" si="9"/>
        <v>3.5849911642408716</v>
      </c>
      <c r="AU27">
        <f t="shared" si="9"/>
        <v>-486.23711653527249</v>
      </c>
      <c r="AW27">
        <v>24</v>
      </c>
      <c r="AX27">
        <f>IF(Z27&gt;0, (R27*SUMPRODUCT(K27:$K$98, X27:$X$98)-K27*$AZ$3)/Z27, 0)</f>
        <v>840.42760963187345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2000000</v>
      </c>
      <c r="S28">
        <f t="shared" si="1"/>
        <v>998.01971732249979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619.03814734632579</v>
      </c>
      <c r="AC28">
        <f t="shared" si="2"/>
        <v>725.44889402646186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-4642.2490885561356</v>
      </c>
      <c r="AI28">
        <f t="shared" si="6"/>
        <v>-4660.4212970164226</v>
      </c>
      <c r="AJ28">
        <f t="shared" si="7"/>
        <v>-106.41074668013607</v>
      </c>
      <c r="AK28">
        <f t="shared" si="22"/>
        <v>43.332670314242812</v>
      </c>
      <c r="AL28">
        <f t="shared" si="8"/>
        <v>-4723.4993733823158</v>
      </c>
      <c r="AN28">
        <f t="shared" si="9"/>
        <v>0</v>
      </c>
      <c r="AO28">
        <f t="shared" si="9"/>
        <v>0</v>
      </c>
      <c r="AP28">
        <f t="shared" si="9"/>
        <v>-1.6773882075428406</v>
      </c>
      <c r="AQ28">
        <f t="shared" si="9"/>
        <v>-428.50344220063056</v>
      </c>
      <c r="AR28">
        <f t="shared" si="9"/>
        <v>-430.18083040817339</v>
      </c>
      <c r="AS28">
        <f t="shared" si="9"/>
        <v>-9.8222586444105779</v>
      </c>
      <c r="AT28">
        <f t="shared" si="9"/>
        <v>3.9998281081408611</v>
      </c>
      <c r="AU28">
        <f t="shared" si="9"/>
        <v>-436.00326094444313</v>
      </c>
      <c r="AW28">
        <v>25</v>
      </c>
      <c r="AX28">
        <f>IF(Z28&gt;0, (R28*SUMPRODUCT(K28:$K$98, X28:$X$98)-K28*$AZ$3)/Z28, 0)</f>
        <v>998.01971732249979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25</v>
      </c>
      <c r="R29">
        <f t="shared" si="0"/>
        <v>2000000</v>
      </c>
      <c r="S29">
        <f t="shared" si="1"/>
        <v>1137.8985606153617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725.44889402646186</v>
      </c>
      <c r="AC29">
        <f t="shared" si="2"/>
        <v>816.18299931548336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-4694.5181994766772</v>
      </c>
      <c r="AI29">
        <f t="shared" si="6"/>
        <v>-4712.4500043748685</v>
      </c>
      <c r="AJ29">
        <f t="shared" si="7"/>
        <v>-90.7341052890215</v>
      </c>
      <c r="AK29">
        <f t="shared" si="22"/>
        <v>50.781422581852333</v>
      </c>
      <c r="AL29">
        <f t="shared" si="8"/>
        <v>-4752.402687082038</v>
      </c>
      <c r="AN29">
        <f t="shared" si="9"/>
        <v>0</v>
      </c>
      <c r="AO29">
        <f t="shared" si="9"/>
        <v>0</v>
      </c>
      <c r="AP29">
        <f t="shared" si="9"/>
        <v>-1.4778551103538158</v>
      </c>
      <c r="AQ29">
        <f t="shared" si="9"/>
        <v>-386.90013365277497</v>
      </c>
      <c r="AR29">
        <f t="shared" si="9"/>
        <v>-388.37798876312883</v>
      </c>
      <c r="AS29">
        <f t="shared" si="9"/>
        <v>-7.4778786600722347</v>
      </c>
      <c r="AT29">
        <f t="shared" si="9"/>
        <v>4.185166261830001</v>
      </c>
      <c r="AU29">
        <f t="shared" si="9"/>
        <v>-391.67070116137108</v>
      </c>
      <c r="AW29">
        <v>26</v>
      </c>
      <c r="AX29">
        <f>IF(Z29&gt;0, (R29*SUMPRODUCT(K29:$K$98, X29:$X$98)-K29*$AZ$3)/Z29, 0)</f>
        <v>1137.8985606153617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25</v>
      </c>
      <c r="R30">
        <f t="shared" si="0"/>
        <v>2000000</v>
      </c>
      <c r="S30">
        <f t="shared" si="1"/>
        <v>1261.6414132837465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816.18299931548336</v>
      </c>
      <c r="AC30">
        <f t="shared" si="2"/>
        <v>892.88781877846884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-4760.6001188693917</v>
      </c>
      <c r="AI30">
        <f t="shared" si="6"/>
        <v>-4778.2930982171147</v>
      </c>
      <c r="AJ30">
        <f t="shared" si="7"/>
        <v>-76.704819462985483</v>
      </c>
      <c r="AK30">
        <f t="shared" si="22"/>
        <v>57.132809952083839</v>
      </c>
      <c r="AL30">
        <f t="shared" si="8"/>
        <v>-4797.8651077280156</v>
      </c>
      <c r="AN30">
        <f t="shared" si="9"/>
        <v>0</v>
      </c>
      <c r="AO30">
        <f t="shared" si="9"/>
        <v>0</v>
      </c>
      <c r="AP30">
        <f t="shared" si="9"/>
        <v>-1.3019394915741858</v>
      </c>
      <c r="AQ30">
        <f t="shared" si="9"/>
        <v>-350.30919194207871</v>
      </c>
      <c r="AR30">
        <f t="shared" si="9"/>
        <v>-351.61113143365287</v>
      </c>
      <c r="AS30">
        <f t="shared" si="9"/>
        <v>-5.6443311038951549</v>
      </c>
      <c r="AT30">
        <f t="shared" si="9"/>
        <v>4.2041230071741582</v>
      </c>
      <c r="AU30">
        <f t="shared" si="9"/>
        <v>-353.05133953037381</v>
      </c>
      <c r="AW30">
        <v>27</v>
      </c>
      <c r="AX30">
        <f>IF(Z30&gt;0, (R30*SUMPRODUCT(K30:$K$98, X30:$X$98)-K30*$AZ$3)/Z30, 0)</f>
        <v>1261.6414132837465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2000000</v>
      </c>
      <c r="S31">
        <f t="shared" si="1"/>
        <v>1369.9272790866221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892.88781877846884</v>
      </c>
      <c r="AC31">
        <f t="shared" si="2"/>
        <v>956.51162068974645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-4842.5104144995985</v>
      </c>
      <c r="AI31">
        <f t="shared" si="6"/>
        <v>-4859.9659326736637</v>
      </c>
      <c r="AJ31">
        <f t="shared" si="7"/>
        <v>-63.62380191127761</v>
      </c>
      <c r="AK31">
        <f t="shared" si="22"/>
        <v>62.502147314492824</v>
      </c>
      <c r="AL31">
        <f t="shared" si="8"/>
        <v>-4861.0875872704491</v>
      </c>
      <c r="AN31">
        <f t="shared" si="9"/>
        <v>0</v>
      </c>
      <c r="AO31">
        <f t="shared" si="9"/>
        <v>0</v>
      </c>
      <c r="AP31">
        <f t="shared" si="9"/>
        <v>-1.1468445442432278</v>
      </c>
      <c r="AQ31">
        <f t="shared" si="9"/>
        <v>-318.15765043064499</v>
      </c>
      <c r="AR31">
        <f t="shared" si="9"/>
        <v>-319.3044949748882</v>
      </c>
      <c r="AS31">
        <f t="shared" si="9"/>
        <v>-4.180145749804983</v>
      </c>
      <c r="AT31">
        <f t="shared" si="9"/>
        <v>4.1064519503989461</v>
      </c>
      <c r="AU31">
        <f t="shared" si="9"/>
        <v>-319.3781887742943</v>
      </c>
      <c r="AW31">
        <v>28</v>
      </c>
      <c r="AX31">
        <f>IF(Z31&gt;0, (R31*SUMPRODUCT(K31:$K$98, X31:$X$98)-K31*$AZ$3)/Z31, 0)</f>
        <v>1369.9272790866221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25</v>
      </c>
      <c r="R32">
        <f t="shared" si="0"/>
        <v>2000000</v>
      </c>
      <c r="S32">
        <f t="shared" si="1"/>
        <v>1463.3838471787058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956.51162068974645</v>
      </c>
      <c r="AC32">
        <f t="shared" si="2"/>
        <v>1007.9370004853135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-4934.1583044701647</v>
      </c>
      <c r="AI32">
        <f t="shared" si="6"/>
        <v>-4951.377590483683</v>
      </c>
      <c r="AJ32">
        <f t="shared" si="7"/>
        <v>-51.425379795567096</v>
      </c>
      <c r="AK32">
        <f t="shared" si="22"/>
        <v>66.955813448282257</v>
      </c>
      <c r="AL32">
        <f t="shared" si="8"/>
        <v>-4935.8471568309678</v>
      </c>
      <c r="AN32">
        <f t="shared" si="9"/>
        <v>0</v>
      </c>
      <c r="AO32">
        <f t="shared" si="9"/>
        <v>0</v>
      </c>
      <c r="AP32">
        <f t="shared" si="9"/>
        <v>-1.0101105903795153</v>
      </c>
      <c r="AQ32">
        <f t="shared" si="9"/>
        <v>-289.44554112415261</v>
      </c>
      <c r="AR32">
        <f t="shared" si="9"/>
        <v>-290.45565171453211</v>
      </c>
      <c r="AS32">
        <f t="shared" si="9"/>
        <v>-3.0166942290760841</v>
      </c>
      <c r="AT32">
        <f t="shared" si="9"/>
        <v>3.9277340650761556</v>
      </c>
      <c r="AU32">
        <f t="shared" si="9"/>
        <v>-289.54461187853207</v>
      </c>
      <c r="AW32">
        <v>29</v>
      </c>
      <c r="AX32">
        <f>IF(Z32&gt;0, (R32*SUMPRODUCT(K32:$K$98, X32:$X$98)-K32*$AZ$3)/Z32, 0)</f>
        <v>1463.3838471787058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2000000</v>
      </c>
      <c r="S33">
        <f t="shared" si="1"/>
        <v>1543.3257334547554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1007.9370004853135</v>
      </c>
      <c r="AC33">
        <f t="shared" si="2"/>
        <v>1048.4763077774251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-5044.1639206276786</v>
      </c>
      <c r="AI33">
        <f t="shared" si="6"/>
        <v>-5061.1479617320538</v>
      </c>
      <c r="AJ33">
        <f t="shared" si="7"/>
        <v>-40.539307292111516</v>
      </c>
      <c r="AK33">
        <f t="shared" si="22"/>
        <v>70.555590033971953</v>
      </c>
      <c r="AL33">
        <f t="shared" si="8"/>
        <v>-5031.131678990193</v>
      </c>
      <c r="AN33">
        <f t="shared" si="9"/>
        <v>0</v>
      </c>
      <c r="AO33">
        <f t="shared" si="9"/>
        <v>0</v>
      </c>
      <c r="AP33">
        <f t="shared" si="9"/>
        <v>-0.88956317090688486</v>
      </c>
      <c r="AQ33">
        <f t="shared" si="9"/>
        <v>-264.19521857208326</v>
      </c>
      <c r="AR33">
        <f t="shared" si="9"/>
        <v>-265.08478174299012</v>
      </c>
      <c r="AS33">
        <f t="shared" si="9"/>
        <v>-2.123303548285064</v>
      </c>
      <c r="AT33">
        <f t="shared" si="9"/>
        <v>3.6954488045638225</v>
      </c>
      <c r="AU33">
        <f t="shared" si="9"/>
        <v>-263.51263648671136</v>
      </c>
      <c r="AW33">
        <v>30</v>
      </c>
      <c r="AX33">
        <f>IF(Z33&gt;0, (R33*SUMPRODUCT(K33:$K$98, X33:$X$98)-K33*$AZ$3)/Z33, 0)</f>
        <v>1543.3257334547554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2000000</v>
      </c>
      <c r="S34">
        <f t="shared" si="1"/>
        <v>1610.3582960964545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1048.4763077774251</v>
      </c>
      <c r="AC34">
        <f t="shared" si="2"/>
        <v>1078.9104181484317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-5172.8674434116392</v>
      </c>
      <c r="AI34">
        <f t="shared" si="6"/>
        <v>-5189.616983261928</v>
      </c>
      <c r="AJ34">
        <f t="shared" si="7"/>
        <v>-30.434110371006682</v>
      </c>
      <c r="AK34">
        <f t="shared" si="22"/>
        <v>73.393341544419755</v>
      </c>
      <c r="AL34">
        <f t="shared" si="8"/>
        <v>-5146.6577520885148</v>
      </c>
      <c r="AN34">
        <f t="shared" si="9"/>
        <v>0</v>
      </c>
      <c r="AO34">
        <f t="shared" si="9"/>
        <v>0</v>
      </c>
      <c r="AP34">
        <f t="shared" si="9"/>
        <v>-0.7832864608062573</v>
      </c>
      <c r="AQ34">
        <f t="shared" si="9"/>
        <v>-241.90736391483279</v>
      </c>
      <c r="AR34">
        <f t="shared" si="9"/>
        <v>-242.69065037563902</v>
      </c>
      <c r="AS34">
        <f t="shared" si="9"/>
        <v>-1.4232406868109724</v>
      </c>
      <c r="AT34">
        <f t="shared" si="9"/>
        <v>3.4322143329855148</v>
      </c>
      <c r="AU34">
        <f t="shared" ref="AU34:AU97" si="23">AL34*$K34</f>
        <v>-240.68167672946447</v>
      </c>
      <c r="AW34">
        <v>31</v>
      </c>
      <c r="AX34">
        <f>IF(Z34&gt;0, (R34*SUMPRODUCT(K34:$K$98, X34:$X$98)-K34*$AZ$3)/Z34, 0)</f>
        <v>1610.3582960964545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2000000</v>
      </c>
      <c r="S35">
        <f t="shared" si="1"/>
        <v>1665.1761237780252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1078.9104181484317</v>
      </c>
      <c r="AC35">
        <f t="shared" si="2"/>
        <v>1100.064955075643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-5303.9736072254882</v>
      </c>
      <c r="AI35">
        <f t="shared" ref="AI35:AI66" si="25">SUM(AE35:AH35)</f>
        <v>-5320.4893520071837</v>
      </c>
      <c r="AJ35">
        <f t="shared" si="7"/>
        <v>-21.154536927211211</v>
      </c>
      <c r="AK35">
        <f t="shared" si="22"/>
        <v>75.523729270390234</v>
      </c>
      <c r="AL35">
        <f t="shared" ref="AL35:AL98" si="26">SUM(AI35:AK35)</f>
        <v>-5266.1201596640049</v>
      </c>
      <c r="AN35">
        <f t="shared" ref="AN35:AT66" si="27">AE35*$K35</f>
        <v>0</v>
      </c>
      <c r="AO35">
        <f t="shared" si="27"/>
        <v>0</v>
      </c>
      <c r="AP35">
        <f t="shared" si="27"/>
        <v>-0.68960099550621279</v>
      </c>
      <c r="AQ35">
        <f t="shared" si="27"/>
        <v>-221.46294508832048</v>
      </c>
      <c r="AR35">
        <f t="shared" si="27"/>
        <v>-222.15254608382668</v>
      </c>
      <c r="AS35">
        <f t="shared" si="27"/>
        <v>-0.88328984961343393</v>
      </c>
      <c r="AT35">
        <f t="shared" si="27"/>
        <v>3.1534296259484673</v>
      </c>
      <c r="AU35">
        <f t="shared" si="23"/>
        <v>-219.88240630749166</v>
      </c>
      <c r="AW35">
        <v>32</v>
      </c>
      <c r="AX35">
        <f>IF(Z35&gt;0, (R35*SUMPRODUCT(K35:$K$98, X35:$X$98)-K35*$AZ$3)/Z35, 0)</f>
        <v>1665.1761237780252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25</v>
      </c>
      <c r="R36">
        <f t="shared" si="0"/>
        <v>2000000</v>
      </c>
      <c r="S36">
        <f t="shared" si="1"/>
        <v>1709.6219320137884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1100.064955075643</v>
      </c>
      <c r="AC36">
        <f t="shared" si="2"/>
        <v>1113.4787071677192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-5444.713871951617</v>
      </c>
      <c r="AI36">
        <f t="shared" si="25"/>
        <v>-5460.9964003620962</v>
      </c>
      <c r="AJ36">
        <f t="shared" si="7"/>
        <v>-13.413752092076265</v>
      </c>
      <c r="AK36">
        <f t="shared" si="22"/>
        <v>77.004546855295018</v>
      </c>
      <c r="AL36">
        <f t="shared" si="26"/>
        <v>-5397.4056055988776</v>
      </c>
      <c r="AN36">
        <f t="shared" si="27"/>
        <v>0</v>
      </c>
      <c r="AO36">
        <f t="shared" si="27"/>
        <v>0</v>
      </c>
      <c r="AP36">
        <f t="shared" si="27"/>
        <v>-0.60702075232073016</v>
      </c>
      <c r="AQ36">
        <f t="shared" si="27"/>
        <v>-202.98163942376942</v>
      </c>
      <c r="AR36">
        <f t="shared" si="27"/>
        <v>-203.58866017609014</v>
      </c>
      <c r="AS36">
        <f t="shared" si="27"/>
        <v>-0.500071345254679</v>
      </c>
      <c r="AT36">
        <f t="shared" si="27"/>
        <v>2.8707677816262569</v>
      </c>
      <c r="AU36">
        <f t="shared" si="23"/>
        <v>-201.21796373971858</v>
      </c>
      <c r="AW36">
        <v>33</v>
      </c>
      <c r="AX36">
        <f>IF(Z36&gt;0, (R36*SUMPRODUCT(K36:$K$98, X36:$X$98)-K36*$AZ$3)/Z36, 0)</f>
        <v>1709.6219320137884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2000000</v>
      </c>
      <c r="S37">
        <f t="shared" si="1"/>
        <v>1744.9043409781877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1113.4787071677192</v>
      </c>
      <c r="AC37">
        <f t="shared" si="2"/>
        <v>1120.2084045121621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-5599.3830638524441</v>
      </c>
      <c r="AI37">
        <f t="shared" si="25"/>
        <v>-5615.4327746905201</v>
      </c>
      <c r="AJ37">
        <f t="shared" si="7"/>
        <v>-6.7296973444429113</v>
      </c>
      <c r="AK37">
        <f t="shared" si="22"/>
        <v>77.943509501740351</v>
      </c>
      <c r="AL37">
        <f t="shared" si="26"/>
        <v>-5544.2189625332221</v>
      </c>
      <c r="AN37">
        <f t="shared" si="27"/>
        <v>0</v>
      </c>
      <c r="AO37">
        <f t="shared" si="27"/>
        <v>0</v>
      </c>
      <c r="AP37">
        <f t="shared" si="27"/>
        <v>-0.53423321205386354</v>
      </c>
      <c r="AQ37">
        <f t="shared" si="27"/>
        <v>-186.38194979969077</v>
      </c>
      <c r="AR37">
        <f t="shared" si="27"/>
        <v>-186.91618301174461</v>
      </c>
      <c r="AS37">
        <f t="shared" si="27"/>
        <v>-0.22400576962064481</v>
      </c>
      <c r="AT37">
        <f t="shared" si="27"/>
        <v>2.5944399783875753</v>
      </c>
      <c r="AU37">
        <f t="shared" si="23"/>
        <v>-184.54574880297767</v>
      </c>
      <c r="AW37">
        <v>34</v>
      </c>
      <c r="AX37">
        <f>IF(Z37&gt;0, (R37*SUMPRODUCT(K37:$K$98, X37:$X$98)-K37*$AZ$3)/Z37, 0)</f>
        <v>1744.9043409781877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2000000</v>
      </c>
      <c r="S38">
        <f t="shared" si="1"/>
        <v>1771.9599856542986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1120.2084045121621</v>
      </c>
      <c r="AC38">
        <f t="shared" si="2"/>
        <v>1121.068719684089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-5793.9430445918206</v>
      </c>
      <c r="AI38">
        <f t="shared" si="25"/>
        <v>-5809.7598340334589</v>
      </c>
      <c r="AJ38">
        <f t="shared" si="7"/>
        <v>-0.86031517192691354</v>
      </c>
      <c r="AK38">
        <f t="shared" si="22"/>
        <v>78.414588315851361</v>
      </c>
      <c r="AL38">
        <f t="shared" si="26"/>
        <v>-5732.2055608895344</v>
      </c>
      <c r="AN38">
        <f t="shared" si="27"/>
        <v>0</v>
      </c>
      <c r="AO38">
        <f t="shared" si="27"/>
        <v>0</v>
      </c>
      <c r="AP38">
        <f t="shared" si="27"/>
        <v>-0.47007156574321268</v>
      </c>
      <c r="AQ38">
        <f t="shared" si="27"/>
        <v>-172.19473578047393</v>
      </c>
      <c r="AR38">
        <f t="shared" si="27"/>
        <v>-172.66480734621715</v>
      </c>
      <c r="AS38">
        <f t="shared" si="27"/>
        <v>-2.5568381079645972E-2</v>
      </c>
      <c r="AT38">
        <f t="shared" si="27"/>
        <v>2.3304646270187681</v>
      </c>
      <c r="AU38">
        <f t="shared" si="23"/>
        <v>-170.35991110027803</v>
      </c>
      <c r="AW38">
        <v>35</v>
      </c>
      <c r="AX38">
        <f>IF(Z38&gt;0, (R38*SUMPRODUCT(K38:$K$98, X38:$X$98)-K38*$AZ$3)/Z38, 0)</f>
        <v>1771.9599856542986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2000000</v>
      </c>
      <c r="S39">
        <f t="shared" si="1"/>
        <v>1790.4266769057256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1121.068719684089</v>
      </c>
      <c r="AC39">
        <f t="shared" si="2"/>
        <v>1116.0545776282734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-5998.5389065749141</v>
      </c>
      <c r="AI39">
        <f t="shared" si="25"/>
        <v>-6014.1225463858036</v>
      </c>
      <c r="AJ39">
        <f t="shared" si="7"/>
        <v>5.0141420558156824</v>
      </c>
      <c r="AK39">
        <f t="shared" si="22"/>
        <v>78.474810377886243</v>
      </c>
      <c r="AL39">
        <f t="shared" si="26"/>
        <v>-5930.6335939521014</v>
      </c>
      <c r="AN39">
        <f t="shared" si="27"/>
        <v>0</v>
      </c>
      <c r="AO39">
        <f t="shared" si="27"/>
        <v>0</v>
      </c>
      <c r="AP39">
        <f t="shared" si="27"/>
        <v>-0.41352000810554684</v>
      </c>
      <c r="AQ39">
        <f t="shared" si="27"/>
        <v>-159.17435768343105</v>
      </c>
      <c r="AR39">
        <f t="shared" si="27"/>
        <v>-159.58787769153659</v>
      </c>
      <c r="AS39">
        <f t="shared" si="27"/>
        <v>0.13305287395787804</v>
      </c>
      <c r="AT39">
        <f t="shared" si="27"/>
        <v>2.0823700122270923</v>
      </c>
      <c r="AU39">
        <f t="shared" si="23"/>
        <v>-157.37245480535162</v>
      </c>
      <c r="AW39">
        <v>36</v>
      </c>
      <c r="AX39">
        <f>IF(Z39&gt;0, (R39*SUMPRODUCT(K39:$K$98, X39:$X$98)-K39*$AZ$3)/Z39, 0)</f>
        <v>1790.4266769057256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2000000</v>
      </c>
      <c r="S40">
        <f t="shared" si="1"/>
        <v>1801.497869720225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1116.0545776282734</v>
      </c>
      <c r="AC40">
        <f t="shared" si="2"/>
        <v>1106.1486071990018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-6192.171745768831</v>
      </c>
      <c r="AI40">
        <f t="shared" si="25"/>
        <v>-6207.5221470347897</v>
      </c>
      <c r="AJ40">
        <f t="shared" si="7"/>
        <v>9.9059704292715196</v>
      </c>
      <c r="AK40">
        <f t="shared" si="22"/>
        <v>78.123820433979148</v>
      </c>
      <c r="AL40">
        <f t="shared" si="26"/>
        <v>-6119.4923561715395</v>
      </c>
      <c r="AN40">
        <f t="shared" si="27"/>
        <v>0</v>
      </c>
      <c r="AO40">
        <f t="shared" si="27"/>
        <v>0</v>
      </c>
      <c r="AP40">
        <f t="shared" si="27"/>
        <v>-0.36368830508842143</v>
      </c>
      <c r="AQ40">
        <f t="shared" si="27"/>
        <v>-146.70759467566563</v>
      </c>
      <c r="AR40">
        <f t="shared" si="27"/>
        <v>-147.07128298075406</v>
      </c>
      <c r="AS40">
        <f t="shared" si="27"/>
        <v>0.23469650944351411</v>
      </c>
      <c r="AT40">
        <f t="shared" si="27"/>
        <v>1.8509431348661074</v>
      </c>
      <c r="AU40">
        <f t="shared" si="23"/>
        <v>-144.98564333644444</v>
      </c>
      <c r="AW40">
        <v>37</v>
      </c>
      <c r="AX40">
        <f>IF(Z40&gt;0, (R40*SUMPRODUCT(K40:$K$98, X40:$X$98)-K40*$AZ$3)/Z40, 0)</f>
        <v>1801.497869720225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2000000</v>
      </c>
      <c r="S41">
        <f t="shared" si="1"/>
        <v>1807.1205751199968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1106.1486071990018</v>
      </c>
      <c r="AC41">
        <f t="shared" si="2"/>
        <v>1092.7163582859787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-6406.5120729256405</v>
      </c>
      <c r="AI41">
        <f t="shared" si="25"/>
        <v>-6421.6288887780283</v>
      </c>
      <c r="AJ41">
        <f t="shared" si="7"/>
        <v>13.432248913023159</v>
      </c>
      <c r="AK41">
        <f t="shared" si="22"/>
        <v>77.430402503930139</v>
      </c>
      <c r="AL41">
        <f t="shared" si="26"/>
        <v>-6330.7662373610756</v>
      </c>
      <c r="AN41">
        <f t="shared" si="27"/>
        <v>0</v>
      </c>
      <c r="AO41">
        <f t="shared" si="27"/>
        <v>0</v>
      </c>
      <c r="AP41">
        <f t="shared" si="27"/>
        <v>-0.3197804455933389</v>
      </c>
      <c r="AQ41">
        <f t="shared" si="27"/>
        <v>-135.52306949983213</v>
      </c>
      <c r="AR41">
        <f t="shared" si="27"/>
        <v>-135.84284994542548</v>
      </c>
      <c r="AS41">
        <f t="shared" si="27"/>
        <v>0.28414519199483462</v>
      </c>
      <c r="AT41">
        <f t="shared" si="27"/>
        <v>1.6379592671473762</v>
      </c>
      <c r="AU41">
        <f t="shared" si="23"/>
        <v>-133.92074548628329</v>
      </c>
      <c r="AW41">
        <v>38</v>
      </c>
      <c r="AX41">
        <f>IF(Z41&gt;0, (R41*SUMPRODUCT(K41:$K$98, X41:$X$98)-K41*$AZ$3)/Z41, 0)</f>
        <v>1807.1205751199968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2000000</v>
      </c>
      <c r="S42">
        <f t="shared" si="1"/>
        <v>1807.7762488299145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1092.7163582859787</v>
      </c>
      <c r="AC42">
        <f t="shared" si="2"/>
        <v>1076.1891332170767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-6629.7637882025347</v>
      </c>
      <c r="AI42">
        <f t="shared" si="25"/>
        <v>-6644.6465638490454</v>
      </c>
      <c r="AJ42">
        <f t="shared" si="7"/>
        <v>16.527225068901998</v>
      </c>
      <c r="AK42">
        <f t="shared" si="22"/>
        <v>76.490145080018522</v>
      </c>
      <c r="AL42">
        <f t="shared" si="26"/>
        <v>-6551.6291937001242</v>
      </c>
      <c r="AN42">
        <f t="shared" si="27"/>
        <v>0</v>
      </c>
      <c r="AO42">
        <f t="shared" si="27"/>
        <v>0</v>
      </c>
      <c r="AP42">
        <f t="shared" si="27"/>
        <v>-0.28109782996322663</v>
      </c>
      <c r="AQ42">
        <f t="shared" si="27"/>
        <v>-125.21939847083563</v>
      </c>
      <c r="AR42">
        <f t="shared" si="27"/>
        <v>-125.50049630079886</v>
      </c>
      <c r="AS42">
        <f t="shared" si="27"/>
        <v>0.31215730267836816</v>
      </c>
      <c r="AT42">
        <f t="shared" si="27"/>
        <v>1.4447045568819086</v>
      </c>
      <c r="AU42">
        <f t="shared" si="23"/>
        <v>-123.74363444123857</v>
      </c>
      <c r="AW42">
        <v>39</v>
      </c>
      <c r="AX42">
        <f>IF(Z42&gt;0, (R42*SUMPRODUCT(K42:$K$98, X42:$X$98)-K42*$AZ$3)/Z42, 0)</f>
        <v>1807.7762488299145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2000000</v>
      </c>
      <c r="S43">
        <f t="shared" si="1"/>
        <v>1804.3742920532936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1076.1891332170767</v>
      </c>
      <c r="AC43">
        <f t="shared" si="2"/>
        <v>1057.2160244167139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-6879.1129874641738</v>
      </c>
      <c r="AI43">
        <f t="shared" si="25"/>
        <v>-6893.7609464418765</v>
      </c>
      <c r="AJ43">
        <f t="shared" si="7"/>
        <v>18.973108800362752</v>
      </c>
      <c r="AK43">
        <f t="shared" si="22"/>
        <v>75.333239325195379</v>
      </c>
      <c r="AL43">
        <f t="shared" si="26"/>
        <v>-6799.454598316318</v>
      </c>
      <c r="AN43">
        <f t="shared" si="27"/>
        <v>0</v>
      </c>
      <c r="AO43">
        <f t="shared" si="27"/>
        <v>0</v>
      </c>
      <c r="AP43">
        <f t="shared" si="27"/>
        <v>-0.24702030314269444</v>
      </c>
      <c r="AQ43">
        <f t="shared" si="27"/>
        <v>-116.00801026975304</v>
      </c>
      <c r="AR43">
        <f t="shared" si="27"/>
        <v>-116.25503057289573</v>
      </c>
      <c r="AS43">
        <f t="shared" si="27"/>
        <v>0.31995878023410451</v>
      </c>
      <c r="AT43">
        <f t="shared" si="27"/>
        <v>1.2704049515128775</v>
      </c>
      <c r="AU43">
        <f t="shared" si="23"/>
        <v>-114.66466684114874</v>
      </c>
      <c r="AW43">
        <v>40</v>
      </c>
      <c r="AX43">
        <f>IF(Z43&gt;0, (R43*SUMPRODUCT(K43:$K$98, X43:$X$98)-K43*$AZ$3)/Z43, 0)</f>
        <v>1804.3742920532936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2000000</v>
      </c>
      <c r="S44">
        <f t="shared" si="1"/>
        <v>1797.2534596957416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1057.2160244167139</v>
      </c>
      <c r="AC44">
        <f t="shared" si="2"/>
        <v>1036.0707727813124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-7169.3696959232984</v>
      </c>
      <c r="AI44">
        <f t="shared" si="25"/>
        <v>-7183.781558190025</v>
      </c>
      <c r="AJ44">
        <f t="shared" si="7"/>
        <v>21.145251635401564</v>
      </c>
      <c r="AK44">
        <f t="shared" si="22"/>
        <v>74.005121709169984</v>
      </c>
      <c r="AL44">
        <f t="shared" si="26"/>
        <v>-7088.6311848454534</v>
      </c>
      <c r="AN44">
        <f t="shared" si="27"/>
        <v>0</v>
      </c>
      <c r="AO44">
        <f t="shared" si="27"/>
        <v>0</v>
      </c>
      <c r="AP44">
        <f t="shared" si="27"/>
        <v>-0.21699894159051938</v>
      </c>
      <c r="AQ44">
        <f t="shared" si="27"/>
        <v>-107.94896642041422</v>
      </c>
      <c r="AR44">
        <f t="shared" si="27"/>
        <v>-108.16596536200474</v>
      </c>
      <c r="AS44">
        <f t="shared" si="27"/>
        <v>0.31838336639818232</v>
      </c>
      <c r="AT44">
        <f t="shared" si="27"/>
        <v>1.1142927115147232</v>
      </c>
      <c r="AU44">
        <f t="shared" si="23"/>
        <v>-106.73328928409184</v>
      </c>
      <c r="AW44">
        <v>41</v>
      </c>
      <c r="AX44">
        <f>IF(Z44&gt;0, (R44*SUMPRODUCT(K44:$K$98, X44:$X$98)-K44*$AZ$3)/Z44, 0)</f>
        <v>1797.2534596957416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2000000</v>
      </c>
      <c r="S45">
        <f t="shared" si="1"/>
        <v>1786.3668189656648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1036.0707727813124</v>
      </c>
      <c r="AC45">
        <f t="shared" si="2"/>
        <v>1012.8206979987119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-7474.6743173213426</v>
      </c>
      <c r="AI45">
        <f t="shared" si="25"/>
        <v>-7488.8486275364357</v>
      </c>
      <c r="AJ45">
        <f t="shared" si="7"/>
        <v>23.25007478260045</v>
      </c>
      <c r="AK45">
        <f t="shared" si="22"/>
        <v>72.524954094691878</v>
      </c>
      <c r="AL45">
        <f t="shared" si="26"/>
        <v>-7393.0735986591435</v>
      </c>
      <c r="AN45">
        <f t="shared" si="27"/>
        <v>0</v>
      </c>
      <c r="AO45">
        <f t="shared" si="27"/>
        <v>0</v>
      </c>
      <c r="AP45">
        <f t="shared" si="27"/>
        <v>-0.1905554714931966</v>
      </c>
      <c r="AQ45">
        <f t="shared" si="27"/>
        <v>-100.48743587385452</v>
      </c>
      <c r="AR45">
        <f t="shared" si="27"/>
        <v>-100.67799134534772</v>
      </c>
      <c r="AS45">
        <f t="shared" si="27"/>
        <v>0.31256751794052023</v>
      </c>
      <c r="AT45">
        <f t="shared" si="27"/>
        <v>0.97500524630968777</v>
      </c>
      <c r="AU45">
        <f t="shared" si="23"/>
        <v>-99.390418581097521</v>
      </c>
      <c r="AW45">
        <v>42</v>
      </c>
      <c r="AX45">
        <f>IF(Z45&gt;0, (R45*SUMPRODUCT(K45:$K$98, X45:$X$98)-K45*$AZ$3)/Z45, 0)</f>
        <v>1786.3668189656648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2000000</v>
      </c>
      <c r="S46">
        <f t="shared" si="1"/>
        <v>1772.4144534100012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1012.8206979987119</v>
      </c>
      <c r="AC46">
        <f t="shared" si="2"/>
        <v>987.95727251576318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-7790.1850189875449</v>
      </c>
      <c r="AI46">
        <f t="shared" si="25"/>
        <v>-7804.1202087877491</v>
      </c>
      <c r="AJ46">
        <f t="shared" si="7"/>
        <v>24.863425482948742</v>
      </c>
      <c r="AK46">
        <f t="shared" si="22"/>
        <v>70.897448859909844</v>
      </c>
      <c r="AL46">
        <f t="shared" si="26"/>
        <v>-7708.3593344448909</v>
      </c>
      <c r="AN46">
        <f t="shared" si="27"/>
        <v>0</v>
      </c>
      <c r="AO46">
        <f t="shared" si="27"/>
        <v>0</v>
      </c>
      <c r="AP46">
        <f t="shared" si="27"/>
        <v>-0.16726857442578835</v>
      </c>
      <c r="AQ46">
        <f t="shared" si="27"/>
        <v>-93.508101527261388</v>
      </c>
      <c r="AR46">
        <f t="shared" si="27"/>
        <v>-93.675370101687179</v>
      </c>
      <c r="AS46">
        <f t="shared" si="27"/>
        <v>0.29844370945084819</v>
      </c>
      <c r="AT46">
        <f t="shared" si="27"/>
        <v>0.85100492861951005</v>
      </c>
      <c r="AU46">
        <f t="shared" si="23"/>
        <v>-92.525921463616825</v>
      </c>
      <c r="AW46">
        <v>43</v>
      </c>
      <c r="AX46">
        <f>IF(Z46&gt;0, (R46*SUMPRODUCT(K46:$K$98, X46:$X$98)-K46*$AZ$3)/Z46, 0)</f>
        <v>1772.4144534100012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2000000</v>
      </c>
      <c r="S47">
        <f t="shared" si="1"/>
        <v>1756.1869962925211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987.95727251576318</v>
      </c>
      <c r="AC47">
        <f t="shared" si="2"/>
        <v>961.9706088375242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-8145.1875567609377</v>
      </c>
      <c r="AI47">
        <f t="shared" si="25"/>
        <v>-8158.8815798186806</v>
      </c>
      <c r="AJ47">
        <f t="shared" si="7"/>
        <v>25.986663678238983</v>
      </c>
      <c r="AK47">
        <f t="shared" si="22"/>
        <v>69.157009076103435</v>
      </c>
      <c r="AL47">
        <f t="shared" si="26"/>
        <v>-8063.7379070643383</v>
      </c>
      <c r="AN47">
        <f t="shared" si="27"/>
        <v>0</v>
      </c>
      <c r="AO47">
        <f t="shared" si="27"/>
        <v>0</v>
      </c>
      <c r="AP47">
        <f t="shared" si="27"/>
        <v>-0.14676229668658969</v>
      </c>
      <c r="AQ47">
        <f t="shared" si="27"/>
        <v>-87.294028039287895</v>
      </c>
      <c r="AR47">
        <f t="shared" si="27"/>
        <v>-87.440790335974484</v>
      </c>
      <c r="AS47">
        <f t="shared" si="27"/>
        <v>0.27850562457494044</v>
      </c>
      <c r="AT47">
        <f t="shared" si="27"/>
        <v>0.74117309728388459</v>
      </c>
      <c r="AU47">
        <f t="shared" si="23"/>
        <v>-86.421111614115659</v>
      </c>
      <c r="AW47">
        <v>44</v>
      </c>
      <c r="AX47">
        <f>IF(Z47&gt;0, (R47*SUMPRODUCT(K47:$K$98, X47:$X$98)-K47*$AZ$3)/Z47, 0)</f>
        <v>1756.1869962925211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2000000</v>
      </c>
      <c r="S48">
        <f t="shared" si="1"/>
        <v>1737.8117622379325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961.9706088375242</v>
      </c>
      <c r="AC48">
        <f t="shared" si="2"/>
        <v>934.96357887772092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-8542.6295653617854</v>
      </c>
      <c r="AI48">
        <f t="shared" si="25"/>
        <v>-8556.0798653193833</v>
      </c>
      <c r="AJ48">
        <f t="shared" si="7"/>
        <v>27.007029959803276</v>
      </c>
      <c r="AK48">
        <f t="shared" si="22"/>
        <v>67.337942618626698</v>
      </c>
      <c r="AL48">
        <f t="shared" si="26"/>
        <v>-8461.734892740953</v>
      </c>
      <c r="AN48">
        <f t="shared" si="27"/>
        <v>0</v>
      </c>
      <c r="AO48">
        <f t="shared" si="27"/>
        <v>0</v>
      </c>
      <c r="AP48">
        <f t="shared" si="27"/>
        <v>-0.12870558463568338</v>
      </c>
      <c r="AQ48">
        <f t="shared" si="27"/>
        <v>-81.744209125598715</v>
      </c>
      <c r="AR48">
        <f t="shared" si="27"/>
        <v>-81.872914710234383</v>
      </c>
      <c r="AS48">
        <f t="shared" si="27"/>
        <v>0.25842959571219248</v>
      </c>
      <c r="AT48">
        <f t="shared" si="27"/>
        <v>0.64435509246753442</v>
      </c>
      <c r="AU48">
        <f t="shared" si="23"/>
        <v>-80.970130022054661</v>
      </c>
      <c r="AW48">
        <v>45</v>
      </c>
      <c r="AX48">
        <f>IF(Z48&gt;0, (R48*SUMPRODUCT(K48:$K$98, X48:$X$98)-K48*$AZ$3)/Z48, 0)</f>
        <v>1737.8117622379325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2000000</v>
      </c>
      <c r="S49">
        <f t="shared" si="1"/>
        <v>1717.4568674364252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934.96357887772092</v>
      </c>
      <c r="AC49">
        <f t="shared" si="2"/>
        <v>907.04704660880464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-8996.1276762880825</v>
      </c>
      <c r="AI49">
        <f t="shared" si="25"/>
        <v>-9009.3310216501523</v>
      </c>
      <c r="AJ49">
        <f t="shared" si="7"/>
        <v>27.916532268916285</v>
      </c>
      <c r="AK49">
        <f t="shared" si="22"/>
        <v>65.447450521440473</v>
      </c>
      <c r="AL49">
        <f t="shared" si="26"/>
        <v>-8915.9670388597951</v>
      </c>
      <c r="AN49">
        <f t="shared" si="27"/>
        <v>0</v>
      </c>
      <c r="AO49">
        <f t="shared" si="27"/>
        <v>0</v>
      </c>
      <c r="AP49">
        <f t="shared" si="27"/>
        <v>-0.1128057877445796</v>
      </c>
      <c r="AQ49">
        <f t="shared" si="27"/>
        <v>-76.860465385529722</v>
      </c>
      <c r="AR49">
        <f t="shared" si="27"/>
        <v>-76.973271173274313</v>
      </c>
      <c r="AS49">
        <f t="shared" si="27"/>
        <v>0.23851125054556782</v>
      </c>
      <c r="AT49">
        <f t="shared" si="27"/>
        <v>0.55916519711400092</v>
      </c>
      <c r="AU49">
        <f t="shared" si="23"/>
        <v>-76.175594725614744</v>
      </c>
      <c r="AW49">
        <v>46</v>
      </c>
      <c r="AX49">
        <f>IF(Z49&gt;0, (R49*SUMPRODUCT(K49:$K$98, X49:$X$98)-K49*$AZ$3)/Z49, 0)</f>
        <v>1717.4568674364252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25</v>
      </c>
      <c r="R50">
        <f t="shared" si="0"/>
        <v>2000000</v>
      </c>
      <c r="S50">
        <f t="shared" si="1"/>
        <v>1695.1495908334152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907.04704660880464</v>
      </c>
      <c r="AC50">
        <f t="shared" si="2"/>
        <v>878.24700698817037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-9516.746351974296</v>
      </c>
      <c r="AI50">
        <f t="shared" si="25"/>
        <v>-9529.6987045533442</v>
      </c>
      <c r="AJ50">
        <f t="shared" si="7"/>
        <v>28.800039620634266</v>
      </c>
      <c r="AK50">
        <f t="shared" si="22"/>
        <v>63.493293262616334</v>
      </c>
      <c r="AL50">
        <f t="shared" si="26"/>
        <v>-9437.4053716700946</v>
      </c>
      <c r="AN50">
        <f t="shared" si="27"/>
        <v>0</v>
      </c>
      <c r="AO50">
        <f t="shared" si="27"/>
        <v>0</v>
      </c>
      <c r="AP50">
        <f t="shared" si="27"/>
        <v>-9.8804797988560636E-2</v>
      </c>
      <c r="AQ50">
        <f t="shared" si="27"/>
        <v>-72.596865710419451</v>
      </c>
      <c r="AR50">
        <f t="shared" si="27"/>
        <v>-72.695670508408014</v>
      </c>
      <c r="AS50">
        <f t="shared" si="27"/>
        <v>0.21969615785338231</v>
      </c>
      <c r="AT50">
        <f t="shared" si="27"/>
        <v>0.48434768712125992</v>
      </c>
      <c r="AU50">
        <f t="shared" si="23"/>
        <v>-71.991626663433379</v>
      </c>
      <c r="AW50">
        <v>47</v>
      </c>
      <c r="AX50">
        <f>IF(Z50&gt;0, (R50*SUMPRODUCT(K50:$K$98, X50:$X$98)-K50*$AZ$3)/Z50, 0)</f>
        <v>1695.1495908334152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2000000</v>
      </c>
      <c r="S51">
        <f t="shared" si="1"/>
        <v>1670.8643469145811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878.24700698817037</v>
      </c>
      <c r="AC51">
        <f t="shared" si="2"/>
        <v>848.56123571069293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-10111.030224181675</v>
      </c>
      <c r="AI51">
        <f t="shared" si="25"/>
        <v>-10123.726665357131</v>
      </c>
      <c r="AJ51">
        <f t="shared" si="7"/>
        <v>29.685771277477443</v>
      </c>
      <c r="AK51">
        <f t="shared" si="22"/>
        <v>61.477290489171935</v>
      </c>
      <c r="AL51">
        <f t="shared" si="26"/>
        <v>-10032.563603590481</v>
      </c>
      <c r="AN51">
        <f t="shared" si="27"/>
        <v>0</v>
      </c>
      <c r="AO51">
        <f t="shared" si="27"/>
        <v>0</v>
      </c>
      <c r="AP51">
        <f t="shared" si="27"/>
        <v>-8.6475555161731499E-2</v>
      </c>
      <c r="AQ51">
        <f t="shared" si="27"/>
        <v>-68.866301966839842</v>
      </c>
      <c r="AR51">
        <f t="shared" si="27"/>
        <v>-68.952777522001568</v>
      </c>
      <c r="AS51">
        <f t="shared" si="27"/>
        <v>0.20219000869209244</v>
      </c>
      <c r="AT51">
        <f t="shared" si="27"/>
        <v>0.41872228220671703</v>
      </c>
      <c r="AU51">
        <f t="shared" si="23"/>
        <v>-68.331865231102753</v>
      </c>
      <c r="AW51">
        <v>48</v>
      </c>
      <c r="AX51">
        <f>IF(Z51&gt;0, (R51*SUMPRODUCT(K51:$K$98, X51:$X$98)-K51*$AZ$3)/Z51, 0)</f>
        <v>1670.8643469145811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2000000</v>
      </c>
      <c r="S52">
        <f t="shared" si="1"/>
        <v>1644.6673725391665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848.56123571069293</v>
      </c>
      <c r="AC52">
        <f t="shared" si="2"/>
        <v>818.00841091612267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-10817.898084871815</v>
      </c>
      <c r="AI52">
        <f t="shared" si="25"/>
        <v>-10830.332337909455</v>
      </c>
      <c r="AJ52">
        <f t="shared" si="7"/>
        <v>30.552824794570256</v>
      </c>
      <c r="AK52">
        <f t="shared" si="22"/>
        <v>59.399286499748513</v>
      </c>
      <c r="AL52">
        <f t="shared" si="26"/>
        <v>-10740.380226615136</v>
      </c>
      <c r="AN52">
        <f t="shared" si="27"/>
        <v>0</v>
      </c>
      <c r="AO52">
        <f t="shared" si="27"/>
        <v>0</v>
      </c>
      <c r="AP52">
        <f t="shared" si="27"/>
        <v>-7.5615883756608868E-2</v>
      </c>
      <c r="AQ52">
        <f t="shared" si="27"/>
        <v>-65.786414479445341</v>
      </c>
      <c r="AR52">
        <f t="shared" si="27"/>
        <v>-65.862030363201953</v>
      </c>
      <c r="AS52">
        <f t="shared" si="27"/>
        <v>0.18579956842672457</v>
      </c>
      <c r="AT52">
        <f t="shared" si="27"/>
        <v>0.36122230499845587</v>
      </c>
      <c r="AU52">
        <f t="shared" si="23"/>
        <v>-65.315008489776773</v>
      </c>
      <c r="AW52">
        <v>49</v>
      </c>
      <c r="AX52">
        <f>IF(Z52&gt;0, (R52*SUMPRODUCT(K52:$K$98, X52:$X$98)-K52*$AZ$3)/Z52, 0)</f>
        <v>1644.6673725391665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2000000</v>
      </c>
      <c r="S53">
        <f t="shared" si="1"/>
        <v>1616.2140087820819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818.00841091612267</v>
      </c>
      <c r="AC53">
        <f t="shared" si="2"/>
        <v>786.43045819763267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-11616.696921454502</v>
      </c>
      <c r="AI53">
        <f t="shared" si="25"/>
        <v>-11628.861623250248</v>
      </c>
      <c r="AJ53">
        <f t="shared" si="7"/>
        <v>31.577952718489996</v>
      </c>
      <c r="AK53">
        <f t="shared" si="22"/>
        <v>57.260588764128592</v>
      </c>
      <c r="AL53">
        <f t="shared" si="26"/>
        <v>-11540.023081767629</v>
      </c>
      <c r="AN53">
        <f t="shared" si="27"/>
        <v>0</v>
      </c>
      <c r="AO53">
        <f t="shared" si="27"/>
        <v>0</v>
      </c>
      <c r="AP53">
        <f t="shared" si="27"/>
        <v>-6.6050601320545688E-2</v>
      </c>
      <c r="AQ53">
        <f t="shared" si="27"/>
        <v>-63.075102859400921</v>
      </c>
      <c r="AR53">
        <f t="shared" si="27"/>
        <v>-63.141153460721469</v>
      </c>
      <c r="AS53">
        <f t="shared" si="27"/>
        <v>0.17145860215475678</v>
      </c>
      <c r="AT53">
        <f t="shared" si="27"/>
        <v>0.31090744215052241</v>
      </c>
      <c r="AU53">
        <f t="shared" si="23"/>
        <v>-62.658787416416189</v>
      </c>
      <c r="AW53">
        <v>50</v>
      </c>
      <c r="AX53">
        <f>IF(Z53&gt;0, (R53*SUMPRODUCT(K53:$K$98, X53:$X$98)-K53*$AZ$3)/Z53, 0)</f>
        <v>1616.2140087820819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2000000</v>
      </c>
      <c r="S54">
        <f t="shared" si="1"/>
        <v>1585.6034240968668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786.43045819763267</v>
      </c>
      <c r="AC54">
        <f t="shared" si="2"/>
        <v>753.89862476765575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-12514.769798614563</v>
      </c>
      <c r="AI54">
        <f t="shared" si="25"/>
        <v>-12526.65641876987</v>
      </c>
      <c r="AJ54">
        <f t="shared" si="7"/>
        <v>32.531833429976928</v>
      </c>
      <c r="AK54">
        <f t="shared" si="22"/>
        <v>55.050132073834291</v>
      </c>
      <c r="AL54">
        <f t="shared" si="26"/>
        <v>-12439.074453266057</v>
      </c>
      <c r="AN54">
        <f t="shared" si="27"/>
        <v>0</v>
      </c>
      <c r="AO54">
        <f t="shared" si="27"/>
        <v>0</v>
      </c>
      <c r="AP54">
        <f t="shared" si="27"/>
        <v>-5.7625627916676948E-2</v>
      </c>
      <c r="AQ54">
        <f t="shared" si="27"/>
        <v>-60.670860047288841</v>
      </c>
      <c r="AR54">
        <f t="shared" si="27"/>
        <v>-60.728485675205519</v>
      </c>
      <c r="AS54">
        <f t="shared" si="27"/>
        <v>0.15771239462433764</v>
      </c>
      <c r="AT54">
        <f t="shared" si="27"/>
        <v>0.26687976785686557</v>
      </c>
      <c r="AU54">
        <f t="shared" si="23"/>
        <v>-60.303893512724315</v>
      </c>
      <c r="AW54">
        <v>51</v>
      </c>
      <c r="AX54">
        <f>IF(Z54&gt;0, (R54*SUMPRODUCT(K54:$K$98, X54:$X$98)-K54*$AZ$3)/Z54, 0)</f>
        <v>1585.6034240968668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2000000</v>
      </c>
      <c r="S55">
        <f t="shared" si="1"/>
        <v>1552.9752021258314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753.89862476765575</v>
      </c>
      <c r="AC55">
        <f t="shared" si="2"/>
        <v>720.49854099663867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-13525.859247232016</v>
      </c>
      <c r="AI55">
        <f t="shared" si="25"/>
        <v>-13537.457927945179</v>
      </c>
      <c r="AJ55">
        <f t="shared" si="7"/>
        <v>33.40008377101708</v>
      </c>
      <c r="AK55">
        <f t="shared" si="22"/>
        <v>52.772903733735909</v>
      </c>
      <c r="AL55">
        <f t="shared" si="26"/>
        <v>-13451.284940440426</v>
      </c>
      <c r="AN55">
        <f t="shared" si="27"/>
        <v>0</v>
      </c>
      <c r="AO55">
        <f t="shared" si="27"/>
        <v>0</v>
      </c>
      <c r="AP55">
        <f t="shared" si="27"/>
        <v>-5.0205102337170855E-2</v>
      </c>
      <c r="AQ55">
        <f t="shared" si="27"/>
        <v>-58.54692999134366</v>
      </c>
      <c r="AR55">
        <f t="shared" si="27"/>
        <v>-58.597135093680841</v>
      </c>
      <c r="AS55">
        <f t="shared" si="27"/>
        <v>0.14457287559360976</v>
      </c>
      <c r="AT55">
        <f t="shared" si="27"/>
        <v>0.22842848235103741</v>
      </c>
      <c r="AU55">
        <f t="shared" si="23"/>
        <v>-58.224133735736189</v>
      </c>
      <c r="AW55">
        <v>52</v>
      </c>
      <c r="AX55">
        <f>IF(Z55&gt;0, (R55*SUMPRODUCT(K55:$K$98, X55:$X$98)-K55*$AZ$3)/Z55, 0)</f>
        <v>1552.9752021258314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2000000</v>
      </c>
      <c r="S56">
        <f t="shared" si="1"/>
        <v>1518.361290229911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720.49854099663867</v>
      </c>
      <c r="AC56">
        <f t="shared" si="2"/>
        <v>686.30051839482303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-14613.911795028516</v>
      </c>
      <c r="AI56">
        <f t="shared" si="25"/>
        <v>-14625.21181503711</v>
      </c>
      <c r="AJ56">
        <f t="shared" si="7"/>
        <v>34.198022601815637</v>
      </c>
      <c r="AK56">
        <f t="shared" si="22"/>
        <v>50.434897869764711</v>
      </c>
      <c r="AL56">
        <f t="shared" si="26"/>
        <v>-14540.578894565529</v>
      </c>
      <c r="AN56">
        <f t="shared" si="27"/>
        <v>0</v>
      </c>
      <c r="AO56">
        <f t="shared" si="27"/>
        <v>0</v>
      </c>
      <c r="AP56">
        <f t="shared" si="27"/>
        <v>-4.3671735710830967E-2</v>
      </c>
      <c r="AQ56">
        <f t="shared" si="27"/>
        <v>-56.479094119176303</v>
      </c>
      <c r="AR56">
        <f t="shared" si="27"/>
        <v>-56.522765854887133</v>
      </c>
      <c r="AS56">
        <f t="shared" si="27"/>
        <v>0.13216675756006196</v>
      </c>
      <c r="AT56">
        <f t="shared" si="27"/>
        <v>0.19491819737453991</v>
      </c>
      <c r="AU56">
        <f t="shared" si="23"/>
        <v>-56.195680899952535</v>
      </c>
      <c r="AW56">
        <v>53</v>
      </c>
      <c r="AX56">
        <f>IF(Z56&gt;0, (R56*SUMPRODUCT(K56:$K$98, X56:$X$98)-K56*$AZ$3)/Z56, 0)</f>
        <v>1518.361290229911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2000000</v>
      </c>
      <c r="S57">
        <f t="shared" si="1"/>
        <v>1482.1872925921018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686.30051839482303</v>
      </c>
      <c r="AC57">
        <f t="shared" si="2"/>
        <v>651.56152015915427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-15772.397975692718</v>
      </c>
      <c r="AI57">
        <f t="shared" si="25"/>
        <v>-15783.38784052653</v>
      </c>
      <c r="AJ57">
        <f t="shared" si="7"/>
        <v>34.73899823566876</v>
      </c>
      <c r="AK57">
        <f t="shared" si="22"/>
        <v>48.041036287637617</v>
      </c>
      <c r="AL57">
        <f t="shared" si="26"/>
        <v>-15700.607806003223</v>
      </c>
      <c r="AN57">
        <f t="shared" si="27"/>
        <v>0</v>
      </c>
      <c r="AO57">
        <f t="shared" si="27"/>
        <v>0</v>
      </c>
      <c r="AP57">
        <f t="shared" si="27"/>
        <v>-3.7922378531423433E-2</v>
      </c>
      <c r="AQ57">
        <f t="shared" si="27"/>
        <v>-54.425314180600687</v>
      </c>
      <c r="AR57">
        <f t="shared" si="27"/>
        <v>-54.463236559132113</v>
      </c>
      <c r="AS57">
        <f t="shared" si="27"/>
        <v>0.11987276102273009</v>
      </c>
      <c r="AT57">
        <f t="shared" si="27"/>
        <v>0.16577368245119248</v>
      </c>
      <c r="AU57">
        <f t="shared" si="23"/>
        <v>-54.177590115658191</v>
      </c>
      <c r="AW57">
        <v>54</v>
      </c>
      <c r="AX57">
        <f>IF(Z57&gt;0, (R57*SUMPRODUCT(K57:$K$98, X57:$X$98)-K57*$AZ$3)/Z57, 0)</f>
        <v>1482.1872925921018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2000000</v>
      </c>
      <c r="S58">
        <f t="shared" si="1"/>
        <v>1444.8702047676036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651.56152015915427</v>
      </c>
      <c r="AC58">
        <f t="shared" si="2"/>
        <v>616.54700587454204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-16968.379437457515</v>
      </c>
      <c r="AI58">
        <f t="shared" si="25"/>
        <v>-16979.047298900019</v>
      </c>
      <c r="AJ58">
        <f t="shared" si="7"/>
        <v>35.014514284612233</v>
      </c>
      <c r="AK58">
        <f t="shared" si="22"/>
        <v>45.6093064111408</v>
      </c>
      <c r="AL58">
        <f t="shared" si="26"/>
        <v>-16898.423478204266</v>
      </c>
      <c r="AN58">
        <f t="shared" si="27"/>
        <v>0</v>
      </c>
      <c r="AO58">
        <f t="shared" si="27"/>
        <v>0</v>
      </c>
      <c r="AP58">
        <f t="shared" si="27"/>
        <v>-3.2867188952621973E-2</v>
      </c>
      <c r="AQ58">
        <f t="shared" si="27"/>
        <v>-52.278794226613229</v>
      </c>
      <c r="AR58">
        <f t="shared" si="27"/>
        <v>-52.311661415565844</v>
      </c>
      <c r="AS58">
        <f t="shared" si="27"/>
        <v>0.10787810314927344</v>
      </c>
      <c r="AT58">
        <f t="shared" si="27"/>
        <v>0.14052016891035835</v>
      </c>
      <c r="AU58">
        <f t="shared" si="23"/>
        <v>-52.063263143506212</v>
      </c>
      <c r="AW58">
        <v>55</v>
      </c>
      <c r="AX58">
        <f>IF(Z58&gt;0, (R58*SUMPRODUCT(K58:$K$98, X58:$X$98)-K58*$AZ$3)/Z58, 0)</f>
        <v>1444.8702047676036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2000000</v>
      </c>
      <c r="S59">
        <f t="shared" si="1"/>
        <v>1407.0640555248187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616.54700587454204</v>
      </c>
      <c r="AC59">
        <f t="shared" si="2"/>
        <v>581.59928298363309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-18209.756143954855</v>
      </c>
      <c r="AI59">
        <f t="shared" si="25"/>
        <v>-18220.089704831134</v>
      </c>
      <c r="AJ59">
        <f t="shared" si="7"/>
        <v>34.947722890908949</v>
      </c>
      <c r="AK59">
        <f t="shared" si="22"/>
        <v>43.158290411217948</v>
      </c>
      <c r="AL59">
        <f t="shared" si="26"/>
        <v>-18141.983691529007</v>
      </c>
      <c r="AN59">
        <f t="shared" si="27"/>
        <v>0</v>
      </c>
      <c r="AO59">
        <f t="shared" si="27"/>
        <v>0</v>
      </c>
      <c r="AP59">
        <f t="shared" si="27"/>
        <v>-2.842609315243385E-2</v>
      </c>
      <c r="AQ59">
        <f t="shared" si="27"/>
        <v>-50.092338026417067</v>
      </c>
      <c r="AR59">
        <f t="shared" si="27"/>
        <v>-50.1207641195695</v>
      </c>
      <c r="AS59">
        <f t="shared" si="27"/>
        <v>9.6136001738063942E-2</v>
      </c>
      <c r="AT59">
        <f t="shared" si="27"/>
        <v>0.11872205508027607</v>
      </c>
      <c r="AU59">
        <f t="shared" si="23"/>
        <v>-49.905906062751157</v>
      </c>
      <c r="AW59">
        <v>56</v>
      </c>
      <c r="AX59">
        <f>IF(Z59&gt;0, (R59*SUMPRODUCT(K59:$K$98, X59:$X$98)-K59*$AZ$3)/Z59, 0)</f>
        <v>1407.0640555248187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2000000</v>
      </c>
      <c r="S60">
        <f t="shared" si="1"/>
        <v>1369.3613076222114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581.59928298363309</v>
      </c>
      <c r="AC60">
        <f t="shared" si="2"/>
        <v>546.98111579266629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-19533.004352854285</v>
      </c>
      <c r="AI60">
        <f t="shared" si="25"/>
        <v>-19542.99041556739</v>
      </c>
      <c r="AJ60">
        <f t="shared" si="7"/>
        <v>34.618167190966801</v>
      </c>
      <c r="AK60">
        <f t="shared" si="22"/>
        <v>40.711949808854321</v>
      </c>
      <c r="AL60">
        <f t="shared" si="26"/>
        <v>-19467.660298567571</v>
      </c>
      <c r="AN60">
        <f t="shared" si="27"/>
        <v>0</v>
      </c>
      <c r="AO60">
        <f t="shared" si="27"/>
        <v>0</v>
      </c>
      <c r="AP60">
        <f t="shared" si="27"/>
        <v>-2.4526943974401059E-2</v>
      </c>
      <c r="AQ60">
        <f t="shared" si="27"/>
        <v>-47.975354970023311</v>
      </c>
      <c r="AR60">
        <f t="shared" si="27"/>
        <v>-47.999881913997712</v>
      </c>
      <c r="AS60">
        <f t="shared" si="27"/>
        <v>8.5026288296278285E-2</v>
      </c>
      <c r="AT60">
        <f t="shared" si="27"/>
        <v>9.9993334784474627E-2</v>
      </c>
      <c r="AU60">
        <f t="shared" si="23"/>
        <v>-47.814862290916956</v>
      </c>
      <c r="AW60">
        <v>57</v>
      </c>
      <c r="AX60">
        <f>IF(Z60&gt;0, (R60*SUMPRODUCT(K60:$K$98, X60:$X$98)-K60*$AZ$3)/Z60, 0)</f>
        <v>1369.3613076222114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2000000</v>
      </c>
      <c r="S61">
        <f t="shared" si="1"/>
        <v>1332.0695930248075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546.98111579266629</v>
      </c>
      <c r="AC61">
        <f t="shared" si="2"/>
        <v>512.82198478286614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-20933.414979491889</v>
      </c>
      <c r="AI61">
        <f t="shared" si="25"/>
        <v>-20943.039513890621</v>
      </c>
      <c r="AJ61">
        <f t="shared" si="7"/>
        <v>34.159131009800149</v>
      </c>
      <c r="AK61">
        <f t="shared" si="22"/>
        <v>38.288678105486646</v>
      </c>
      <c r="AL61">
        <f t="shared" si="26"/>
        <v>-20870.591704775332</v>
      </c>
      <c r="AN61">
        <f t="shared" si="27"/>
        <v>0</v>
      </c>
      <c r="AO61">
        <f t="shared" si="27"/>
        <v>0</v>
      </c>
      <c r="AP61">
        <f t="shared" si="27"/>
        <v>-2.1106239226258042E-2</v>
      </c>
      <c r="AQ61">
        <f t="shared" si="27"/>
        <v>-45.906185803431399</v>
      </c>
      <c r="AR61">
        <f t="shared" si="27"/>
        <v>-45.927292042657655</v>
      </c>
      <c r="AS61">
        <f t="shared" si="27"/>
        <v>7.4909679885288516E-2</v>
      </c>
      <c r="AT61">
        <f t="shared" si="27"/>
        <v>8.3965620181906384E-2</v>
      </c>
      <c r="AU61">
        <f t="shared" si="23"/>
        <v>-45.768416742590453</v>
      </c>
      <c r="AW61">
        <v>58</v>
      </c>
      <c r="AX61">
        <f>IF(Z61&gt;0, (R61*SUMPRODUCT(K61:$K$98, X61:$X$98)-K61*$AZ$3)/Z61, 0)</f>
        <v>1332.0695930248075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2000000</v>
      </c>
      <c r="S62">
        <f t="shared" si="1"/>
        <v>1295.5361088880545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512.82198478286614</v>
      </c>
      <c r="AC62">
        <f t="shared" si="2"/>
        <v>479.25171322963399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-22412.3244802312</v>
      </c>
      <c r="AI62">
        <f t="shared" si="25"/>
        <v>-22421.572615229943</v>
      </c>
      <c r="AJ62">
        <f t="shared" si="7"/>
        <v>33.570271553232146</v>
      </c>
      <c r="AK62">
        <f t="shared" si="22"/>
        <v>35.897538934800636</v>
      </c>
      <c r="AL62">
        <f t="shared" si="26"/>
        <v>-22352.10480474191</v>
      </c>
      <c r="AN62">
        <f t="shared" si="27"/>
        <v>0</v>
      </c>
      <c r="AO62">
        <f t="shared" si="27"/>
        <v>0</v>
      </c>
      <c r="AP62">
        <f t="shared" si="27"/>
        <v>-1.8107865719002032E-2</v>
      </c>
      <c r="AQ62">
        <f t="shared" si="27"/>
        <v>-43.883373479513509</v>
      </c>
      <c r="AR62">
        <f t="shared" si="27"/>
        <v>-43.901481345232511</v>
      </c>
      <c r="AS62">
        <f t="shared" si="27"/>
        <v>6.5730654831389332E-2</v>
      </c>
      <c r="AT62">
        <f t="shared" si="27"/>
        <v>7.0287448741014447E-2</v>
      </c>
      <c r="AU62">
        <f t="shared" si="23"/>
        <v>-43.765463241660107</v>
      </c>
      <c r="AW62">
        <v>59</v>
      </c>
      <c r="AX62">
        <f>IF(Z62&gt;0, (R62*SUMPRODUCT(K62:$K$98, X62:$X$98)-K62*$AZ$3)/Z62, 0)</f>
        <v>1295.5361088880545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2000000</v>
      </c>
      <c r="S63">
        <f t="shared" si="1"/>
        <v>1259.907801659946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479.25171322963399</v>
      </c>
      <c r="AC63">
        <f t="shared" si="2"/>
        <v>446.38254890208441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-23856.713217545657</v>
      </c>
      <c r="AI63">
        <f t="shared" si="25"/>
        <v>-23865.570662279191</v>
      </c>
      <c r="AJ63">
        <f t="shared" si="7"/>
        <v>32.869164327549584</v>
      </c>
      <c r="AK63">
        <f t="shared" si="22"/>
        <v>33.547619926074383</v>
      </c>
      <c r="AL63">
        <f t="shared" si="26"/>
        <v>-23799.153878025569</v>
      </c>
      <c r="AN63">
        <f t="shared" si="27"/>
        <v>0</v>
      </c>
      <c r="AO63">
        <f t="shared" si="27"/>
        <v>0</v>
      </c>
      <c r="AP63">
        <f t="shared" si="27"/>
        <v>-1.5484726290195958E-2</v>
      </c>
      <c r="AQ63">
        <f t="shared" si="27"/>
        <v>-41.706686913752385</v>
      </c>
      <c r="AR63">
        <f t="shared" si="27"/>
        <v>-41.722171640042575</v>
      </c>
      <c r="AS63">
        <f t="shared" si="27"/>
        <v>5.7462397825932425E-2</v>
      </c>
      <c r="AT63">
        <f t="shared" si="27"/>
        <v>5.8648484734658203E-2</v>
      </c>
      <c r="AU63">
        <f t="shared" si="23"/>
        <v>-41.606060757481991</v>
      </c>
      <c r="AW63">
        <v>60</v>
      </c>
      <c r="AX63">
        <f>IF(Z63&gt;0, (R63*SUMPRODUCT(K63:$K$98, X63:$X$98)-K63*$AZ$3)/Z63, 0)</f>
        <v>1259.907801659946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25</v>
      </c>
      <c r="R64">
        <f t="shared" si="0"/>
        <v>2000000</v>
      </c>
      <c r="S64">
        <f t="shared" si="1"/>
        <v>1225.747638224716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446.38254890208441</v>
      </c>
      <c r="AC64">
        <f t="shared" si="2"/>
        <v>414.50997730258524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-25171.420192276339</v>
      </c>
      <c r="AI64">
        <f t="shared" si="25"/>
        <v>-25179.874419810134</v>
      </c>
      <c r="AJ64">
        <f t="shared" si="7"/>
        <v>31.872571599499167</v>
      </c>
      <c r="AK64">
        <f t="shared" si="22"/>
        <v>31.246778423145912</v>
      </c>
      <c r="AL64">
        <f t="shared" si="26"/>
        <v>-25116.75506978749</v>
      </c>
      <c r="AN64">
        <f t="shared" si="27"/>
        <v>0</v>
      </c>
      <c r="AO64">
        <f t="shared" si="27"/>
        <v>0</v>
      </c>
      <c r="AP64">
        <f t="shared" si="27"/>
        <v>-1.3196263878878955E-2</v>
      </c>
      <c r="AQ64">
        <f t="shared" si="27"/>
        <v>-39.290248782112052</v>
      </c>
      <c r="AR64">
        <f t="shared" si="27"/>
        <v>-39.303445045990927</v>
      </c>
      <c r="AS64">
        <f t="shared" si="27"/>
        <v>4.9750123668201064E-2</v>
      </c>
      <c r="AT64">
        <f t="shared" si="27"/>
        <v>4.8773318648966904E-2</v>
      </c>
      <c r="AU64">
        <f t="shared" si="23"/>
        <v>-39.20492160367376</v>
      </c>
      <c r="AW64">
        <v>61</v>
      </c>
      <c r="AX64">
        <f>IF(Z64&gt;0, (R64*SUMPRODUCT(K64:$K$98, X64:$X$98)-K64*$AZ$3)/Z64, 0)</f>
        <v>1225.747638224716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2000000</v>
      </c>
      <c r="S65">
        <f t="shared" si="1"/>
        <v>1205.5082366808879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414.50997730258524</v>
      </c>
      <c r="AC65">
        <f t="shared" si="2"/>
        <v>384.00018862248498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-32498.810844051095</v>
      </c>
      <c r="AI65">
        <f t="shared" si="25"/>
        <v>-32506.774294174003</v>
      </c>
      <c r="AJ65">
        <f t="shared" si="7"/>
        <v>30.509788680100257</v>
      </c>
      <c r="AK65">
        <f t="shared" si="22"/>
        <v>29.015698411180971</v>
      </c>
      <c r="AL65">
        <f t="shared" si="26"/>
        <v>-32447.24880708272</v>
      </c>
      <c r="AN65">
        <f t="shared" si="27"/>
        <v>0</v>
      </c>
      <c r="AO65">
        <f t="shared" si="27"/>
        <v>0</v>
      </c>
      <c r="AP65">
        <f t="shared" si="27"/>
        <v>-1.1098398150097707E-2</v>
      </c>
      <c r="AQ65">
        <f t="shared" si="27"/>
        <v>-45.292522284338119</v>
      </c>
      <c r="AR65">
        <f t="shared" si="27"/>
        <v>-45.303620682488216</v>
      </c>
      <c r="AS65">
        <f t="shared" si="27"/>
        <v>4.2520487605374586E-2</v>
      </c>
      <c r="AT65">
        <f t="shared" si="27"/>
        <v>4.0438223207315029E-2</v>
      </c>
      <c r="AU65">
        <f t="shared" si="23"/>
        <v>-45.220661971675526</v>
      </c>
      <c r="AW65">
        <v>62</v>
      </c>
      <c r="AX65">
        <f>IF(Z65&gt;0, (R65*SUMPRODUCT(K65:$K$98, X65:$X$98)-K65*$AZ$3)/Z65, 0)</f>
        <v>1205.5082366808879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2000000</v>
      </c>
      <c r="S66">
        <f t="shared" si="1"/>
        <v>1171.8139155344377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384.00018862248498</v>
      </c>
      <c r="AC66">
        <f t="shared" si="2"/>
        <v>346.54736285780052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-39233.586420292049</v>
      </c>
      <c r="AI66">
        <f t="shared" si="25"/>
        <v>-39240.979816083476</v>
      </c>
      <c r="AJ66">
        <f t="shared" si="7"/>
        <v>37.452825764684462</v>
      </c>
      <c r="AK66">
        <f t="shared" si="22"/>
        <v>26.880013203573952</v>
      </c>
      <c r="AL66">
        <f t="shared" si="26"/>
        <v>-39176.646977115219</v>
      </c>
      <c r="AN66">
        <f t="shared" si="27"/>
        <v>0</v>
      </c>
      <c r="AO66">
        <f t="shared" si="27"/>
        <v>0</v>
      </c>
      <c r="AP66">
        <f t="shared" si="27"/>
        <v>-9.1999394676457267E-3</v>
      </c>
      <c r="AQ66">
        <f t="shared" si="27"/>
        <v>-48.820140345251069</v>
      </c>
      <c r="AR66">
        <f t="shared" si="27"/>
        <v>-48.829340284718718</v>
      </c>
      <c r="AS66">
        <f t="shared" si="27"/>
        <v>4.6604258671912667E-2</v>
      </c>
      <c r="AT66">
        <f t="shared" si="27"/>
        <v>3.3448025959766786E-2</v>
      </c>
      <c r="AU66">
        <f t="shared" si="23"/>
        <v>-48.749288000087041</v>
      </c>
      <c r="AW66">
        <v>63</v>
      </c>
      <c r="AX66">
        <f>IF(Z66&gt;0, (R66*SUMPRODUCT(K66:$K$98, X66:$X$98)-K66*$AZ$3)/Z66, 0)</f>
        <v>1171.8139155344377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1127.9665804916767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346.54736285780052</v>
      </c>
      <c r="AC67">
        <f t="shared" ref="AC67:AC98" si="30">S67*Z67</f>
        <v>304.72695154795429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-45244.925352806524</v>
      </c>
      <c r="AI67">
        <f t="shared" ref="AI67:AI98" si="34">SUM(AE67:AH67)</f>
        <v>-45251.679253073125</v>
      </c>
      <c r="AJ67">
        <f t="shared" ref="AJ67:AJ98" si="35">AB67-AC67</f>
        <v>41.820411309846236</v>
      </c>
      <c r="AK67">
        <f t="shared" si="22"/>
        <v>24.25831540004604</v>
      </c>
      <c r="AL67">
        <f t="shared" si="26"/>
        <v>-45185.600526363232</v>
      </c>
      <c r="AN67">
        <f t="shared" ref="AN67:AU98" si="36">AE67*$K67</f>
        <v>0</v>
      </c>
      <c r="AO67">
        <f t="shared" si="36"/>
        <v>0</v>
      </c>
      <c r="AP67">
        <f t="shared" si="36"/>
        <v>-7.5037375266271966E-3</v>
      </c>
      <c r="AQ67">
        <f t="shared" si="36"/>
        <v>-50.26814593905781</v>
      </c>
      <c r="AR67">
        <f t="shared" si="36"/>
        <v>-50.275649676584443</v>
      </c>
      <c r="AS67">
        <f t="shared" si="36"/>
        <v>4.6463432585249556E-2</v>
      </c>
      <c r="AT67">
        <f t="shared" si="36"/>
        <v>2.6951542725654375E-2</v>
      </c>
      <c r="AU67">
        <f t="shared" si="23"/>
        <v>-50.202234701273532</v>
      </c>
      <c r="AW67">
        <v>64</v>
      </c>
      <c r="AX67">
        <f>IF(Z67&gt;0, (R67*SUMPRODUCT(K67:$K$98, X67:$X$98)-K67*$AZ$3)/Z67, 0)</f>
        <v>1127.9665804916767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2000000</v>
      </c>
      <c r="S68">
        <f t="shared" si="29"/>
        <v>1075.8247858386671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304.72695154795429</v>
      </c>
      <c r="AC68">
        <f t="shared" si="30"/>
        <v>260.7085636762223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-50241.570322603533</v>
      </c>
      <c r="AI68">
        <f t="shared" si="34"/>
        <v>-50247.628664238437</v>
      </c>
      <c r="AJ68">
        <f t="shared" si="35"/>
        <v>44.018387871731989</v>
      </c>
      <c r="AK68">
        <f t="shared" si="22"/>
        <v>21.330886608356803</v>
      </c>
      <c r="AL68">
        <f t="shared" si="26"/>
        <v>-50182.279389758354</v>
      </c>
      <c r="AN68">
        <f t="shared" si="36"/>
        <v>0</v>
      </c>
      <c r="AO68">
        <f t="shared" si="36"/>
        <v>0</v>
      </c>
      <c r="AP68">
        <f t="shared" si="36"/>
        <v>-6.0097821365202335E-3</v>
      </c>
      <c r="AQ68">
        <f t="shared" si="36"/>
        <v>-49.838868461304429</v>
      </c>
      <c r="AR68">
        <f t="shared" si="36"/>
        <v>-49.844878243440952</v>
      </c>
      <c r="AS68">
        <f t="shared" si="36"/>
        <v>4.3665566759383968E-2</v>
      </c>
      <c r="AT68">
        <f t="shared" si="36"/>
        <v>2.1159912897041878E-2</v>
      </c>
      <c r="AU68">
        <f t="shared" si="23"/>
        <v>-49.780052763784532</v>
      </c>
      <c r="AW68">
        <v>65</v>
      </c>
      <c r="AX68">
        <f>IF(Z68&gt;0, (R68*SUMPRODUCT(K68:$K$98, X68:$X$98)-K68*$AZ$3)/Z68, 0)</f>
        <v>1075.8247858386671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2000000</v>
      </c>
      <c r="S69">
        <f t="shared" si="29"/>
        <v>1014.2553888854526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260.7085636762223</v>
      </c>
      <c r="AC69">
        <f t="shared" si="30"/>
        <v>216.44983634645868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-53005.402237085516</v>
      </c>
      <c r="AI69">
        <f t="shared" si="34"/>
        <v>-53010.737427776105</v>
      </c>
      <c r="AJ69">
        <f t="shared" si="35"/>
        <v>44.258727329763616</v>
      </c>
      <c r="AK69">
        <f t="shared" si="22"/>
        <v>18.249599457335563</v>
      </c>
      <c r="AL69">
        <f t="shared" si="26"/>
        <v>-52948.22910098901</v>
      </c>
      <c r="AN69">
        <f t="shared" si="36"/>
        <v>0</v>
      </c>
      <c r="AO69">
        <f t="shared" si="36"/>
        <v>0</v>
      </c>
      <c r="AP69">
        <f t="shared" si="36"/>
        <v>-4.725381672005746E-3</v>
      </c>
      <c r="AQ69">
        <f t="shared" si="36"/>
        <v>-46.946917322042538</v>
      </c>
      <c r="AR69">
        <f t="shared" si="36"/>
        <v>-46.951642703714541</v>
      </c>
      <c r="AS69">
        <f t="shared" si="36"/>
        <v>3.9199981983637985E-2</v>
      </c>
      <c r="AT69">
        <f t="shared" si="36"/>
        <v>1.616368144989732E-2</v>
      </c>
      <c r="AU69">
        <f t="shared" si="23"/>
        <v>-46.896279040281009</v>
      </c>
      <c r="AW69">
        <v>66</v>
      </c>
      <c r="AX69">
        <f>IF(Z69&gt;0, (R69*SUMPRODUCT(K69:$K$98, X69:$X$98)-K69*$AZ$3)/Z69, 0)</f>
        <v>1014.2553888854526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2000000</v>
      </c>
      <c r="S70">
        <f t="shared" si="29"/>
        <v>947.4675061762207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216.44983634645868</v>
      </c>
      <c r="AC70">
        <f t="shared" si="30"/>
        <v>174.48518789186346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-54228.006251866958</v>
      </c>
      <c r="AI70">
        <f t="shared" si="34"/>
        <v>-54232.610240572496</v>
      </c>
      <c r="AJ70">
        <f t="shared" si="35"/>
        <v>41.964648454595221</v>
      </c>
      <c r="AK70">
        <f t="shared" si="22"/>
        <v>15.151488544252109</v>
      </c>
      <c r="AL70">
        <f t="shared" si="26"/>
        <v>-54175.494103573648</v>
      </c>
      <c r="AN70">
        <f t="shared" si="36"/>
        <v>0</v>
      </c>
      <c r="AO70">
        <f t="shared" si="36"/>
        <v>0</v>
      </c>
      <c r="AP70">
        <f t="shared" si="36"/>
        <v>-3.6408532363157134E-3</v>
      </c>
      <c r="AQ70">
        <f t="shared" si="36"/>
        <v>-42.883730758006358</v>
      </c>
      <c r="AR70">
        <f t="shared" si="36"/>
        <v>-42.887371611242678</v>
      </c>
      <c r="AS70">
        <f t="shared" si="36"/>
        <v>3.3185816888100926E-2</v>
      </c>
      <c r="AT70">
        <f t="shared" si="36"/>
        <v>1.1981859563430943E-2</v>
      </c>
      <c r="AU70">
        <f t="shared" si="23"/>
        <v>-42.842203934791144</v>
      </c>
      <c r="AW70">
        <v>67</v>
      </c>
      <c r="AX70">
        <f>IF(Z70&gt;0, (R70*SUMPRODUCT(K70:$K$98, X70:$X$98)-K70*$AZ$3)/Z70, 0)</f>
        <v>947.4675061762207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2000000</v>
      </c>
      <c r="S71">
        <f t="shared" si="29"/>
        <v>874.88074904171492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174.48518789186346</v>
      </c>
      <c r="AC71">
        <f t="shared" si="30"/>
        <v>136.04991147979212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-53622.292185777966</v>
      </c>
      <c r="AI71">
        <f t="shared" si="34"/>
        <v>-53626.179855944123</v>
      </c>
      <c r="AJ71">
        <f t="shared" si="35"/>
        <v>38.435276412071346</v>
      </c>
      <c r="AK71">
        <f t="shared" si="22"/>
        <v>12.213963152430443</v>
      </c>
      <c r="AL71">
        <f t="shared" si="26"/>
        <v>-53575.530616379619</v>
      </c>
      <c r="AN71">
        <f t="shared" si="36"/>
        <v>0</v>
      </c>
      <c r="AO71">
        <f t="shared" si="36"/>
        <v>0</v>
      </c>
      <c r="AP71">
        <f t="shared" si="36"/>
        <v>-2.7449871287627613E-3</v>
      </c>
      <c r="AQ71">
        <f t="shared" si="36"/>
        <v>-37.861365695590223</v>
      </c>
      <c r="AR71">
        <f t="shared" si="36"/>
        <v>-37.864110682718987</v>
      </c>
      <c r="AS71">
        <f t="shared" si="36"/>
        <v>2.7138191907329291E-2</v>
      </c>
      <c r="AT71">
        <f t="shared" si="36"/>
        <v>8.6239753404141768E-3</v>
      </c>
      <c r="AU71">
        <f t="shared" si="23"/>
        <v>-37.828348515471241</v>
      </c>
      <c r="AW71">
        <v>68</v>
      </c>
      <c r="AX71">
        <f>IF(Z71&gt;0, (R71*SUMPRODUCT(K71:$K$98, X71:$X$98)-K71*$AZ$3)/Z71, 0)</f>
        <v>874.88074904171492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2000000</v>
      </c>
      <c r="S72">
        <f t="shared" si="29"/>
        <v>796.04983289397182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136.04991147979212</v>
      </c>
      <c r="AC72">
        <f t="shared" si="30"/>
        <v>102.16038002164389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-51235.173743905056</v>
      </c>
      <c r="AI72">
        <f t="shared" si="34"/>
        <v>-51238.382097697751</v>
      </c>
      <c r="AJ72">
        <f t="shared" si="35"/>
        <v>33.889531458148227</v>
      </c>
      <c r="AK72">
        <f t="shared" si="22"/>
        <v>9.5234938035854491</v>
      </c>
      <c r="AL72">
        <f t="shared" si="26"/>
        <v>-51194.969072436019</v>
      </c>
      <c r="AN72">
        <f t="shared" si="36"/>
        <v>0</v>
      </c>
      <c r="AO72">
        <f t="shared" si="36"/>
        <v>0</v>
      </c>
      <c r="AP72">
        <f t="shared" si="36"/>
        <v>-2.0226238818283268E-3</v>
      </c>
      <c r="AQ72">
        <f t="shared" si="36"/>
        <v>-32.299893559100553</v>
      </c>
      <c r="AR72">
        <f t="shared" si="36"/>
        <v>-32.301916182982382</v>
      </c>
      <c r="AS72">
        <f t="shared" si="36"/>
        <v>2.1364780850307834E-2</v>
      </c>
      <c r="AT72">
        <f t="shared" si="36"/>
        <v>6.0038409883045778E-3</v>
      </c>
      <c r="AU72">
        <f t="shared" si="23"/>
        <v>-32.27454756114377</v>
      </c>
      <c r="AW72">
        <v>69</v>
      </c>
      <c r="AX72">
        <f>IF(Z72&gt;0, (R72*SUMPRODUCT(K72:$K$98, X72:$X$98)-K72*$AZ$3)/Z72, 0)</f>
        <v>796.04983289397182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2000000</v>
      </c>
      <c r="S73">
        <f t="shared" si="29"/>
        <v>710.80553795784044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102.16038002164389</v>
      </c>
      <c r="AC73">
        <f t="shared" si="30"/>
        <v>73.406767031687934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-47556.333065495266</v>
      </c>
      <c r="AI73">
        <f t="shared" si="34"/>
        <v>-47558.914881586716</v>
      </c>
      <c r="AJ73">
        <f t="shared" si="35"/>
        <v>28.753612989955954</v>
      </c>
      <c r="AK73">
        <f t="shared" ref="AK73:AK98" si="49">G73*SUM(AB73:AB73, AE73:AF73)</f>
        <v>7.1512266015150727</v>
      </c>
      <c r="AL73">
        <f t="shared" si="26"/>
        <v>-47523.010041995251</v>
      </c>
      <c r="AN73">
        <f t="shared" si="36"/>
        <v>0</v>
      </c>
      <c r="AO73">
        <f t="shared" si="36"/>
        <v>0</v>
      </c>
      <c r="AP73">
        <f t="shared" si="36"/>
        <v>-1.453249420573108E-3</v>
      </c>
      <c r="AQ73">
        <f t="shared" si="36"/>
        <v>-26.768449426297302</v>
      </c>
      <c r="AR73">
        <f t="shared" si="36"/>
        <v>-26.769902675717873</v>
      </c>
      <c r="AS73">
        <f t="shared" si="36"/>
        <v>1.6184797807790047E-2</v>
      </c>
      <c r="AT73">
        <f t="shared" si="36"/>
        <v>4.02527350784199E-3</v>
      </c>
      <c r="AU73">
        <f t="shared" si="23"/>
        <v>-26.749692604402245</v>
      </c>
      <c r="AW73">
        <v>70</v>
      </c>
      <c r="AX73">
        <f>IF(Z73&gt;0, (R73*SUMPRODUCT(K73:$K$98, X73:$X$98)-K73*$AZ$3)/Z73, 0)</f>
        <v>710.80553795784044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2000000</v>
      </c>
      <c r="S74">
        <f t="shared" si="29"/>
        <v>615.45726237904739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73.406767031687934</v>
      </c>
      <c r="AC74">
        <f t="shared" si="30"/>
        <v>49.804639542126907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-42633.862069137263</v>
      </c>
      <c r="AI74">
        <f t="shared" si="34"/>
        <v>-42635.885143791937</v>
      </c>
      <c r="AJ74">
        <f t="shared" si="35"/>
        <v>23.602127489561028</v>
      </c>
      <c r="AK74">
        <f t="shared" si="49"/>
        <v>5.138473692218156</v>
      </c>
      <c r="AL74">
        <f t="shared" si="26"/>
        <v>-42607.144542610156</v>
      </c>
      <c r="AN74">
        <f t="shared" si="36"/>
        <v>0</v>
      </c>
      <c r="AO74">
        <f t="shared" si="36"/>
        <v>0</v>
      </c>
      <c r="AP74">
        <f t="shared" si="36"/>
        <v>-1.0167372658082716E-3</v>
      </c>
      <c r="AQ74">
        <f t="shared" si="36"/>
        <v>-21.426513475865185</v>
      </c>
      <c r="AR74">
        <f t="shared" si="36"/>
        <v>-21.427530213130996</v>
      </c>
      <c r="AS74">
        <f t="shared" si="36"/>
        <v>1.1861728639410618E-2</v>
      </c>
      <c r="AT74">
        <f t="shared" si="36"/>
        <v>2.58244434044347E-3</v>
      </c>
      <c r="AU74">
        <f t="shared" si="23"/>
        <v>-21.413086040151139</v>
      </c>
      <c r="AW74">
        <v>71</v>
      </c>
      <c r="AX74">
        <f>IF(Z74&gt;0, (R74*SUMPRODUCT(K74:$K$98, X74:$X$98)-K74*$AZ$3)/Z74, 0)</f>
        <v>615.45726237904739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2000000</v>
      </c>
      <c r="S75">
        <f t="shared" si="29"/>
        <v>506.58629841827786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49.804639542126907</v>
      </c>
      <c r="AC75">
        <f t="shared" si="30"/>
        <v>31.205199224061978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-37029.552809874935</v>
      </c>
      <c r="AI75">
        <f t="shared" si="34"/>
        <v>-37031.092784372937</v>
      </c>
      <c r="AJ75">
        <f t="shared" si="35"/>
        <v>18.599440318064929</v>
      </c>
      <c r="AK75">
        <f t="shared" si="49"/>
        <v>3.4863247679488838</v>
      </c>
      <c r="AL75">
        <f t="shared" si="26"/>
        <v>-37009.007019286924</v>
      </c>
      <c r="AN75">
        <f t="shared" si="36"/>
        <v>0</v>
      </c>
      <c r="AO75">
        <f t="shared" si="36"/>
        <v>0</v>
      </c>
      <c r="AP75">
        <f t="shared" si="36"/>
        <v>-6.9102273933157633E-4</v>
      </c>
      <c r="AQ75">
        <f t="shared" si="36"/>
        <v>-16.616030364201663</v>
      </c>
      <c r="AR75">
        <f t="shared" si="36"/>
        <v>-16.616721386940995</v>
      </c>
      <c r="AS75">
        <f t="shared" si="36"/>
        <v>8.3460058691204944E-3</v>
      </c>
      <c r="AT75">
        <f t="shared" si="36"/>
        <v>1.5643958354327916E-3</v>
      </c>
      <c r="AU75">
        <f t="shared" si="23"/>
        <v>-16.606810985236443</v>
      </c>
      <c r="AW75">
        <v>72</v>
      </c>
      <c r="AX75">
        <f>IF(Z75&gt;0, (R75*SUMPRODUCT(K75:$K$98, X75:$X$98)-K75*$AZ$3)/Z75, 0)</f>
        <v>506.58629841827786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2000000</v>
      </c>
      <c r="S76">
        <f t="shared" si="29"/>
        <v>376.69695556787809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31.205199224061978</v>
      </c>
      <c r="AC76">
        <f t="shared" si="30"/>
        <v>17.11334132218197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-31105.98751164331</v>
      </c>
      <c r="AI76">
        <f t="shared" si="34"/>
        <v>-31107.123261552439</v>
      </c>
      <c r="AJ76">
        <f t="shared" si="35"/>
        <v>14.091857901880008</v>
      </c>
      <c r="AK76">
        <f t="shared" si="49"/>
        <v>2.1843639456843387</v>
      </c>
      <c r="AL76">
        <f t="shared" si="26"/>
        <v>-31090.847039704873</v>
      </c>
      <c r="AN76">
        <f t="shared" si="36"/>
        <v>0</v>
      </c>
      <c r="AO76">
        <f t="shared" si="36"/>
        <v>0</v>
      </c>
      <c r="AP76">
        <f t="shared" si="36"/>
        <v>-4.5503363298876002E-4</v>
      </c>
      <c r="AQ76">
        <f t="shared" si="36"/>
        <v>-12.462488785060655</v>
      </c>
      <c r="AR76">
        <f t="shared" si="36"/>
        <v>-12.462943818693645</v>
      </c>
      <c r="AS76">
        <f t="shared" si="36"/>
        <v>5.6458461894872058E-3</v>
      </c>
      <c r="AT76">
        <f t="shared" si="36"/>
        <v>8.7515662910210438E-4</v>
      </c>
      <c r="AU76">
        <f t="shared" si="23"/>
        <v>-12.456422815875055</v>
      </c>
      <c r="AW76">
        <v>73</v>
      </c>
      <c r="AX76">
        <f>IF(Z76&gt;0, (R76*SUMPRODUCT(K76:$K$98, X76:$X$98)-K76*$AZ$3)/Z76, 0)</f>
        <v>376.69695556787809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2000000</v>
      </c>
      <c r="S77">
        <f t="shared" si="29"/>
        <v>213.04545392283401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17.11334132218197</v>
      </c>
      <c r="AC77">
        <f t="shared" si="30"/>
        <v>6.9045779499085143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-25133.507015806554</v>
      </c>
      <c r="AI77">
        <f t="shared" si="34"/>
        <v>-25134.317239378892</v>
      </c>
      <c r="AJ77">
        <f t="shared" si="35"/>
        <v>10.208763372273456</v>
      </c>
      <c r="AK77">
        <f t="shared" si="49"/>
        <v>1.1979338925527381</v>
      </c>
      <c r="AL77">
        <f t="shared" si="26"/>
        <v>-25122.910542114067</v>
      </c>
      <c r="AN77">
        <f t="shared" si="36"/>
        <v>0</v>
      </c>
      <c r="AO77">
        <f t="shared" si="36"/>
        <v>0</v>
      </c>
      <c r="AP77">
        <f t="shared" si="36"/>
        <v>-2.8983287094169264E-4</v>
      </c>
      <c r="AQ77">
        <f t="shared" si="36"/>
        <v>-8.9907486574411966</v>
      </c>
      <c r="AR77">
        <f t="shared" si="36"/>
        <v>-8.9910384903121372</v>
      </c>
      <c r="AS77">
        <f t="shared" si="36"/>
        <v>3.6518749860765102E-3</v>
      </c>
      <c r="AT77">
        <f t="shared" si="36"/>
        <v>4.2852446056964281E-4</v>
      </c>
      <c r="AU77">
        <f t="shared" si="23"/>
        <v>-8.9869580908654925</v>
      </c>
      <c r="AW77">
        <v>74</v>
      </c>
      <c r="AX77">
        <f>IF(Z77&gt;0, (R77*SUMPRODUCT(K77:$K$98, X77:$X$98)-K77*$AZ$3)/Z77, 0)</f>
        <v>213.04545392283401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2000000</v>
      </c>
      <c r="S78">
        <f t="shared" si="29"/>
        <v>-3.3142127526640186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6.9045779499085143</v>
      </c>
      <c r="AC78">
        <f t="shared" si="30"/>
        <v>-7.391587468697125E-2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-19564.317834841477</v>
      </c>
      <c r="AI78">
        <f t="shared" si="34"/>
        <v>-19564.875402205154</v>
      </c>
      <c r="AJ78">
        <f t="shared" si="35"/>
        <v>6.9784938245954855</v>
      </c>
      <c r="AK78">
        <f t="shared" si="49"/>
        <v>0.48332045649359606</v>
      </c>
      <c r="AL78">
        <f t="shared" si="26"/>
        <v>-19557.413587924068</v>
      </c>
      <c r="AN78">
        <f t="shared" si="36"/>
        <v>0</v>
      </c>
      <c r="AO78">
        <f t="shared" si="36"/>
        <v>0</v>
      </c>
      <c r="AP78">
        <f t="shared" si="36"/>
        <v>-1.7808284571488425E-4</v>
      </c>
      <c r="AQ78">
        <f t="shared" si="36"/>
        <v>-6.2486967879718103</v>
      </c>
      <c r="AR78">
        <f t="shared" si="36"/>
        <v>-6.2488748708175246</v>
      </c>
      <c r="AS78">
        <f t="shared" si="36"/>
        <v>2.2288787329437826E-3</v>
      </c>
      <c r="AT78">
        <f t="shared" si="36"/>
        <v>1.5436893887882771E-4</v>
      </c>
      <c r="AU78">
        <f t="shared" si="23"/>
        <v>-6.2464916231457028</v>
      </c>
      <c r="AW78">
        <v>75</v>
      </c>
      <c r="AX78">
        <f>IF(Z78&gt;0, (R78*SUMPRODUCT(K78:$K$98, X78:$X$98)-K78*$AZ$3)/Z78, 0)</f>
        <v>-3.3142127526640186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2000000</v>
      </c>
      <c r="S79">
        <f t="shared" si="29"/>
        <v>-306.18599532734049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-7.391587468697125E-2</v>
      </c>
      <c r="AC79">
        <f t="shared" si="30"/>
        <v>-4.5259565619036923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-14595.889252397012</v>
      </c>
      <c r="AI79">
        <f t="shared" si="34"/>
        <v>-14596.258795471398</v>
      </c>
      <c r="AJ79">
        <f t="shared" si="35"/>
        <v>4.4520406872167211</v>
      </c>
      <c r="AK79">
        <f t="shared" si="49"/>
        <v>-5.1741112280879881E-3</v>
      </c>
      <c r="AL79">
        <f t="shared" si="26"/>
        <v>-14591.811928895409</v>
      </c>
      <c r="AN79">
        <f t="shared" si="36"/>
        <v>0</v>
      </c>
      <c r="AO79">
        <f t="shared" si="36"/>
        <v>0</v>
      </c>
      <c r="AP79">
        <f t="shared" si="36"/>
        <v>-1.0538329822811494E-4</v>
      </c>
      <c r="AQ79">
        <f t="shared" si="36"/>
        <v>-4.1623373744461922</v>
      </c>
      <c r="AR79">
        <f t="shared" si="36"/>
        <v>-4.1624427577444205</v>
      </c>
      <c r="AS79">
        <f t="shared" si="36"/>
        <v>1.2695968724148843E-3</v>
      </c>
      <c r="AT79">
        <f t="shared" si="36"/>
        <v>-1.475511095747421E-6</v>
      </c>
      <c r="AU79">
        <f t="shared" si="23"/>
        <v>-4.1611746363831008</v>
      </c>
      <c r="AW79">
        <v>76</v>
      </c>
      <c r="AX79">
        <f>IF(Z79&gt;0, (R79*SUMPRODUCT(K79:$K$98, X79:$X$98)-K79*$AZ$3)/Z79, 0)</f>
        <v>-306.18599532734049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2000000</v>
      </c>
      <c r="S80">
        <f t="shared" si="29"/>
        <v>-751.40393881142359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-4.5259565619036923</v>
      </c>
      <c r="AC80">
        <f t="shared" si="30"/>
        <v>-7.0841367035328338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-10412.076679278722</v>
      </c>
      <c r="AI80">
        <f t="shared" si="34"/>
        <v>-10412.312375963875</v>
      </c>
      <c r="AJ80">
        <f t="shared" si="35"/>
        <v>2.5581801416291414</v>
      </c>
      <c r="AK80">
        <f t="shared" si="49"/>
        <v>-0.31681695933325849</v>
      </c>
      <c r="AL80">
        <f t="shared" si="26"/>
        <v>-10410.07101278158</v>
      </c>
      <c r="AN80">
        <f t="shared" si="36"/>
        <v>0</v>
      </c>
      <c r="AO80">
        <f t="shared" si="36"/>
        <v>0</v>
      </c>
      <c r="AP80">
        <f t="shared" si="36"/>
        <v>-6.0012562482878906E-5</v>
      </c>
      <c r="AQ80">
        <f t="shared" si="36"/>
        <v>-2.651099661786386</v>
      </c>
      <c r="AR80">
        <f t="shared" si="36"/>
        <v>-2.651159674348869</v>
      </c>
      <c r="AS80">
        <f t="shared" si="36"/>
        <v>6.5135810243874194E-4</v>
      </c>
      <c r="AT80">
        <f t="shared" si="36"/>
        <v>-8.066722514713331E-5</v>
      </c>
      <c r="AU80">
        <f t="shared" si="23"/>
        <v>-2.6505889834715779</v>
      </c>
      <c r="AW80">
        <v>77</v>
      </c>
      <c r="AX80">
        <f>IF(Z80&gt;0, (R80*SUMPRODUCT(K80:$K$98, X80:$X$98)-K80*$AZ$3)/Z80, 0)</f>
        <v>-751.40393881142359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2000000</v>
      </c>
      <c r="S81">
        <f t="shared" si="29"/>
        <v>-1438.4662573294559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-7.0841367035328338</v>
      </c>
      <c r="AC81">
        <f t="shared" si="30"/>
        <v>-8.3029531217325694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-7123.0024381694893</v>
      </c>
      <c r="AI81">
        <f t="shared" si="34"/>
        <v>-7123.1467403573133</v>
      </c>
      <c r="AJ81">
        <f t="shared" si="35"/>
        <v>1.2188164181997356</v>
      </c>
      <c r="AK81">
        <f t="shared" si="49"/>
        <v>-0.49588956924729843</v>
      </c>
      <c r="AL81">
        <f t="shared" si="26"/>
        <v>-7122.4238135083606</v>
      </c>
      <c r="AN81">
        <f t="shared" si="36"/>
        <v>0</v>
      </c>
      <c r="AO81">
        <f t="shared" si="36"/>
        <v>0</v>
      </c>
      <c r="AP81">
        <f t="shared" si="36"/>
        <v>-3.2805267959380591E-5</v>
      </c>
      <c r="AQ81">
        <f t="shared" si="36"/>
        <v>-1.6193240531102742</v>
      </c>
      <c r="AR81">
        <f t="shared" si="36"/>
        <v>-1.6193568583782336</v>
      </c>
      <c r="AS81">
        <f t="shared" si="36"/>
        <v>2.7708241846730931E-4</v>
      </c>
      <c r="AT81">
        <f t="shared" si="36"/>
        <v>-1.1273418956950469E-4</v>
      </c>
      <c r="AU81">
        <f t="shared" si="23"/>
        <v>-1.6191925101493359</v>
      </c>
      <c r="AW81">
        <v>78</v>
      </c>
      <c r="AX81">
        <f>IF(Z81&gt;0, (R81*SUMPRODUCT(K81:$K$98, X81:$X$98)-K81*$AZ$3)/Z81, 0)</f>
        <v>-1438.4662573294559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2000000</v>
      </c>
      <c r="S82">
        <f t="shared" si="29"/>
        <v>-2554.4270815968052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-8.3029531217325694</v>
      </c>
      <c r="AC82">
        <f t="shared" si="30"/>
        <v>-8.6434528502119043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-4661.3035748828224</v>
      </c>
      <c r="AI82">
        <f t="shared" si="34"/>
        <v>-4661.3881677540821</v>
      </c>
      <c r="AJ82">
        <f t="shared" si="35"/>
        <v>0.34049972847933496</v>
      </c>
      <c r="AK82">
        <f t="shared" si="49"/>
        <v>-0.58120671852127992</v>
      </c>
      <c r="AL82">
        <f t="shared" si="26"/>
        <v>-4661.628874744124</v>
      </c>
      <c r="AN82">
        <f t="shared" si="36"/>
        <v>0</v>
      </c>
      <c r="AO82">
        <f t="shared" si="36"/>
        <v>0</v>
      </c>
      <c r="AP82">
        <f t="shared" si="36"/>
        <v>-1.7170637404917327E-5</v>
      </c>
      <c r="AQ82">
        <f t="shared" si="36"/>
        <v>-0.94615009901995573</v>
      </c>
      <c r="AR82">
        <f t="shared" si="36"/>
        <v>-0.94616726965736064</v>
      </c>
      <c r="AS82">
        <f t="shared" si="36"/>
        <v>6.9114539879563516E-5</v>
      </c>
      <c r="AT82">
        <f t="shared" si="36"/>
        <v>-1.1797317755555029E-4</v>
      </c>
      <c r="AU82">
        <f t="shared" si="23"/>
        <v>-0.94621612829503665</v>
      </c>
      <c r="AW82">
        <v>79</v>
      </c>
      <c r="AX82">
        <f>IF(Z82&gt;0, (R82*SUMPRODUCT(K82:$K$98, X82:$X$98)-K82*$AZ$3)/Z82, 0)</f>
        <v>-2554.4270815968052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2000000</v>
      </c>
      <c r="S83">
        <f t="shared" si="29"/>
        <v>-4458.8241019129327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-8.6434528502119043</v>
      </c>
      <c r="AC83">
        <f t="shared" si="30"/>
        <v>-8.447795516525666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-2910.5072417083034</v>
      </c>
      <c r="AI83">
        <f t="shared" si="34"/>
        <v>-2910.5546073103287</v>
      </c>
      <c r="AJ83">
        <f t="shared" si="35"/>
        <v>-0.19565733368623839</v>
      </c>
      <c r="AK83">
        <f t="shared" si="49"/>
        <v>-0.60504169951483333</v>
      </c>
      <c r="AL83">
        <f t="shared" si="26"/>
        <v>-2911.3553063435297</v>
      </c>
      <c r="AN83">
        <f t="shared" si="36"/>
        <v>0</v>
      </c>
      <c r="AO83">
        <f t="shared" si="36"/>
        <v>0</v>
      </c>
      <c r="AP83">
        <f t="shared" si="36"/>
        <v>-8.5841577527371219E-6</v>
      </c>
      <c r="AQ83">
        <f t="shared" si="36"/>
        <v>-0.52747673912875537</v>
      </c>
      <c r="AR83">
        <f t="shared" si="36"/>
        <v>-0.52748532328650799</v>
      </c>
      <c r="AS83">
        <f t="shared" si="36"/>
        <v>-3.5459349106057702E-5</v>
      </c>
      <c r="AT83">
        <f t="shared" si="36"/>
        <v>-1.0965285298849975E-4</v>
      </c>
      <c r="AU83">
        <f t="shared" si="23"/>
        <v>-0.52763043548860256</v>
      </c>
      <c r="AW83">
        <v>80</v>
      </c>
      <c r="AX83">
        <f>IF(Z83&gt;0, (R83*SUMPRODUCT(K83:$K$98, X83:$X$98)-K83*$AZ$3)/Z83, 0)</f>
        <v>-4458.8241019129327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2000000</v>
      </c>
      <c r="S84">
        <f t="shared" si="29"/>
        <v>-7870.7189587627636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-8.447795516525666</v>
      </c>
      <c r="AC84">
        <f t="shared" si="30"/>
        <v>-7.9558013335953195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-1729.7357051003144</v>
      </c>
      <c r="AI84">
        <f t="shared" si="34"/>
        <v>-1729.760975350006</v>
      </c>
      <c r="AJ84">
        <f t="shared" si="35"/>
        <v>-0.49199418293034647</v>
      </c>
      <c r="AK84">
        <f t="shared" si="49"/>
        <v>-0.59134568615679672</v>
      </c>
      <c r="AL84">
        <f t="shared" si="26"/>
        <v>-1730.844315219093</v>
      </c>
      <c r="AN84">
        <f t="shared" si="36"/>
        <v>0</v>
      </c>
      <c r="AO84">
        <f t="shared" si="36"/>
        <v>0</v>
      </c>
      <c r="AP84">
        <f t="shared" si="36"/>
        <v>-4.0890850059107104E-6</v>
      </c>
      <c r="AQ84">
        <f t="shared" si="36"/>
        <v>-0.27989578347069677</v>
      </c>
      <c r="AR84">
        <f t="shared" si="36"/>
        <v>-0.2798998725557027</v>
      </c>
      <c r="AS84">
        <f t="shared" si="36"/>
        <v>-7.9611640603977966E-5</v>
      </c>
      <c r="AT84">
        <f t="shared" si="36"/>
        <v>-9.5688123706317606E-5</v>
      </c>
      <c r="AU84">
        <f t="shared" si="23"/>
        <v>-0.280075172320013</v>
      </c>
      <c r="AW84">
        <v>81</v>
      </c>
      <c r="AX84">
        <f>IF(Z84&gt;0, (R84*SUMPRODUCT(K84:$K$98, X84:$X$98)-K84*$AZ$3)/Z84, 0)</f>
        <v>-7870.7189587627636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25</v>
      </c>
      <c r="R85">
        <f t="shared" si="28"/>
        <v>2000000</v>
      </c>
      <c r="S85">
        <f t="shared" si="29"/>
        <v>-14295.095649475059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-7.9558013335953195</v>
      </c>
      <c r="AC85">
        <f t="shared" si="30"/>
        <v>-7.3254552223703904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-976.51308550471356</v>
      </c>
      <c r="AI85">
        <f t="shared" si="34"/>
        <v>-976.52589663833942</v>
      </c>
      <c r="AJ85">
        <f t="shared" si="35"/>
        <v>-0.63034611122492912</v>
      </c>
      <c r="AK85">
        <f t="shared" si="49"/>
        <v>-0.5569060933516724</v>
      </c>
      <c r="AL85">
        <f t="shared" si="26"/>
        <v>-977.7131488429161</v>
      </c>
      <c r="AN85">
        <f t="shared" si="36"/>
        <v>0</v>
      </c>
      <c r="AO85">
        <f t="shared" si="36"/>
        <v>0</v>
      </c>
      <c r="AP85">
        <f t="shared" si="36"/>
        <v>-1.8509135904263738E-6</v>
      </c>
      <c r="AQ85">
        <f t="shared" si="36"/>
        <v>-0.14108363818386177</v>
      </c>
      <c r="AR85">
        <f t="shared" si="36"/>
        <v>-0.14108548909745219</v>
      </c>
      <c r="AS85">
        <f t="shared" si="36"/>
        <v>-9.1070487438166457E-5</v>
      </c>
      <c r="AT85">
        <f t="shared" si="36"/>
        <v>-8.0460097200034953E-5</v>
      </c>
      <c r="AU85">
        <f t="shared" si="23"/>
        <v>-0.1412570196820904</v>
      </c>
      <c r="AW85">
        <v>82</v>
      </c>
      <c r="AX85">
        <f>IF(Z85&gt;0, (R85*SUMPRODUCT(K85:$K$98, X85:$X$98)-K85*$AZ$3)/Z85, 0)</f>
        <v>-14295.095649475059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25</v>
      </c>
      <c r="R86">
        <f t="shared" si="28"/>
        <v>2000000</v>
      </c>
      <c r="S86">
        <f t="shared" si="29"/>
        <v>-27038.182450188113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-7.3254552223703904</v>
      </c>
      <c r="AC86">
        <f t="shared" si="30"/>
        <v>-6.653822883147444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-522.46203732523065</v>
      </c>
      <c r="AI86">
        <f t="shared" si="34"/>
        <v>-522.46818957205369</v>
      </c>
      <c r="AJ86">
        <f t="shared" si="35"/>
        <v>-0.67163233922294641</v>
      </c>
      <c r="AK86">
        <f t="shared" si="49"/>
        <v>-0.51278186556592742</v>
      </c>
      <c r="AL86">
        <f t="shared" si="26"/>
        <v>-523.65260377684251</v>
      </c>
      <c r="AN86">
        <f t="shared" si="36"/>
        <v>0</v>
      </c>
      <c r="AO86">
        <f t="shared" si="36"/>
        <v>0</v>
      </c>
      <c r="AP86">
        <f t="shared" si="36"/>
        <v>-7.9362311977804499E-7</v>
      </c>
      <c r="AQ86">
        <f t="shared" si="36"/>
        <v>-6.7396182883621411E-2</v>
      </c>
      <c r="AR86">
        <f t="shared" si="36"/>
        <v>-6.7396976506741202E-2</v>
      </c>
      <c r="AS86">
        <f t="shared" si="36"/>
        <v>-8.6638746417946107E-5</v>
      </c>
      <c r="AT86">
        <f t="shared" si="36"/>
        <v>-6.6147467035145802E-5</v>
      </c>
      <c r="AU86">
        <f t="shared" si="23"/>
        <v>-6.7549762720194279E-2</v>
      </c>
      <c r="AW86">
        <v>83</v>
      </c>
      <c r="AX86">
        <f>IF(Z86&gt;0, (R86*SUMPRODUCT(K86:$K$98, X86:$X$98)-K86*$AZ$3)/Z86, 0)</f>
        <v>-27038.182450188113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2000000</v>
      </c>
      <c r="S87">
        <f t="shared" si="29"/>
        <v>-53728.797178604014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-6.653822883147444</v>
      </c>
      <c r="AC87">
        <f t="shared" si="30"/>
        <v>-5.9955798004892698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-264.0785691532538</v>
      </c>
      <c r="AI87">
        <f t="shared" si="34"/>
        <v>-264.08135889549413</v>
      </c>
      <c r="AJ87">
        <f t="shared" si="35"/>
        <v>-0.65824308265817422</v>
      </c>
      <c r="AK87">
        <f t="shared" si="49"/>
        <v>-0.46576760182032112</v>
      </c>
      <c r="AL87">
        <f t="shared" si="26"/>
        <v>-265.20536957997268</v>
      </c>
      <c r="AN87">
        <f t="shared" si="36"/>
        <v>0</v>
      </c>
      <c r="AO87">
        <f t="shared" si="36"/>
        <v>0</v>
      </c>
      <c r="AP87">
        <f t="shared" si="36"/>
        <v>-3.2131175636499621E-7</v>
      </c>
      <c r="AQ87">
        <f t="shared" si="36"/>
        <v>-3.0415551532247769E-2</v>
      </c>
      <c r="AR87">
        <f t="shared" si="36"/>
        <v>-3.0415872844004131E-2</v>
      </c>
      <c r="AS87">
        <f t="shared" si="36"/>
        <v>-7.5813900633930485E-5</v>
      </c>
      <c r="AT87">
        <f t="shared" si="36"/>
        <v>-5.3645316773115685E-5</v>
      </c>
      <c r="AU87">
        <f t="shared" si="23"/>
        <v>-3.0545332061411183E-2</v>
      </c>
      <c r="AW87">
        <v>84</v>
      </c>
      <c r="AX87">
        <f>IF(Z87&gt;0, (R87*SUMPRODUCT(K87:$K$98, X87:$X$98)-K87*$AZ$3)/Z87, 0)</f>
        <v>-53728.797178604014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2000000</v>
      </c>
      <c r="S88">
        <f t="shared" si="29"/>
        <v>-112924.14121100178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-5.9955798004892698</v>
      </c>
      <c r="AC88">
        <f t="shared" si="30"/>
        <v>-5.3781031506449155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-125.69597505409949</v>
      </c>
      <c r="AI88">
        <f t="shared" si="34"/>
        <v>-125.69716569922926</v>
      </c>
      <c r="AJ88">
        <f t="shared" si="35"/>
        <v>-0.61747664984435424</v>
      </c>
      <c r="AK88">
        <f t="shared" si="49"/>
        <v>-0.41969058603424891</v>
      </c>
      <c r="AL88">
        <f t="shared" si="26"/>
        <v>-126.73433293510786</v>
      </c>
      <c r="AN88">
        <f t="shared" si="36"/>
        <v>0</v>
      </c>
      <c r="AO88">
        <f t="shared" si="36"/>
        <v>0</v>
      </c>
      <c r="AP88">
        <f t="shared" si="36"/>
        <v>-1.2244099636574702E-7</v>
      </c>
      <c r="AQ88">
        <f t="shared" si="36"/>
        <v>-1.292605163369354E-2</v>
      </c>
      <c r="AR88">
        <f t="shared" si="36"/>
        <v>-1.2926174074689906E-2</v>
      </c>
      <c r="AS88">
        <f t="shared" si="36"/>
        <v>-6.3498732199284664E-5</v>
      </c>
      <c r="AT88">
        <f t="shared" si="36"/>
        <v>-4.3159235472089775E-5</v>
      </c>
      <c r="AU88">
        <f t="shared" si="23"/>
        <v>-1.3032832042361279E-2</v>
      </c>
      <c r="AW88">
        <v>85</v>
      </c>
      <c r="AX88">
        <f>IF(Z88&gt;0, (R88*SUMPRODUCT(K88:$K$98, X88:$X$98)-K88*$AZ$3)/Z88, 0)</f>
        <v>-112924.14121100178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2000000</v>
      </c>
      <c r="S89">
        <f t="shared" si="29"/>
        <v>-255274.6551702469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-5.3781031506449155</v>
      </c>
      <c r="AC89">
        <f t="shared" si="30"/>
        <v>-4.8125540224780723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-56.594183703815361</v>
      </c>
      <c r="AI89">
        <f t="shared" si="34"/>
        <v>-56.594655015197532</v>
      </c>
      <c r="AJ89">
        <f t="shared" si="35"/>
        <v>-0.56554912816684322</v>
      </c>
      <c r="AK89">
        <f t="shared" si="49"/>
        <v>-0.37646722054514414</v>
      </c>
      <c r="AL89">
        <f t="shared" si="26"/>
        <v>-57.53667136390952</v>
      </c>
      <c r="AN89">
        <f t="shared" si="36"/>
        <v>0</v>
      </c>
      <c r="AO89">
        <f t="shared" si="36"/>
        <v>0</v>
      </c>
      <c r="AP89">
        <f t="shared" si="36"/>
        <v>-4.3274735349164934E-8</v>
      </c>
      <c r="AQ89">
        <f t="shared" si="36"/>
        <v>-5.1963487722160601E-3</v>
      </c>
      <c r="AR89">
        <f t="shared" si="36"/>
        <v>-5.1963920469514091E-3</v>
      </c>
      <c r="AS89">
        <f t="shared" si="36"/>
        <v>-5.1927430089949636E-5</v>
      </c>
      <c r="AT89">
        <f t="shared" si="36"/>
        <v>-3.4566360909053437E-5</v>
      </c>
      <c r="AU89">
        <f t="shared" si="23"/>
        <v>-5.2828858379504124E-3</v>
      </c>
      <c r="AW89">
        <v>86</v>
      </c>
      <c r="AX89">
        <f>IF(Z89&gt;0, (R89*SUMPRODUCT(K89:$K$98, X89:$X$98)-K89*$AZ$3)/Z89, 0)</f>
        <v>-255274.6551702469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2000000</v>
      </c>
      <c r="S90">
        <f t="shared" si="29"/>
        <v>-624967.0510183624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-4.8125540224780723</v>
      </c>
      <c r="AC90">
        <f t="shared" si="30"/>
        <v>-4.3012546749998091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-23.56312085338228</v>
      </c>
      <c r="AI90">
        <f t="shared" si="34"/>
        <v>-23.563292912639962</v>
      </c>
      <c r="AJ90">
        <f t="shared" si="35"/>
        <v>-0.51129934747826322</v>
      </c>
      <c r="AK90">
        <f t="shared" si="49"/>
        <v>-0.33687878157346507</v>
      </c>
      <c r="AL90">
        <f t="shared" si="26"/>
        <v>-24.411471041691691</v>
      </c>
      <c r="AN90">
        <f t="shared" si="36"/>
        <v>0</v>
      </c>
      <c r="AO90">
        <f t="shared" si="36"/>
        <v>0</v>
      </c>
      <c r="AP90">
        <f t="shared" si="36"/>
        <v>-1.4105435997822225E-8</v>
      </c>
      <c r="AQ90">
        <f t="shared" si="36"/>
        <v>-1.9317071198651705E-3</v>
      </c>
      <c r="AR90">
        <f t="shared" si="36"/>
        <v>-1.9317212253011681E-3</v>
      </c>
      <c r="AS90">
        <f t="shared" si="36"/>
        <v>-4.1916374153146355E-5</v>
      </c>
      <c r="AT90">
        <f t="shared" si="36"/>
        <v>-2.7617357859604424E-5</v>
      </c>
      <c r="AU90">
        <f t="shared" si="23"/>
        <v>-2.0012549573139187E-3</v>
      </c>
      <c r="AW90">
        <v>87</v>
      </c>
      <c r="AX90">
        <f>IF(Z90&gt;0, (R90*SUMPRODUCT(K90:$K$98, X90:$X$98)-K90*$AZ$3)/Z90, 0)</f>
        <v>-624967.0510183624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2000000</v>
      </c>
      <c r="S91">
        <f t="shared" si="29"/>
        <v>-1668931.6285734207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-4.3012546749998091</v>
      </c>
      <c r="AC91">
        <f t="shared" si="30"/>
        <v>-3.8420295104674596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-9.0229147692548288</v>
      </c>
      <c r="AI91">
        <f t="shared" si="34"/>
        <v>-9.0229723214853195</v>
      </c>
      <c r="AJ91">
        <f t="shared" si="35"/>
        <v>-0.45922516453234952</v>
      </c>
      <c r="AK91">
        <f t="shared" si="49"/>
        <v>-0.30108782724998667</v>
      </c>
      <c r="AL91">
        <f t="shared" si="26"/>
        <v>-9.7832853132676547</v>
      </c>
      <c r="AN91">
        <f t="shared" si="36"/>
        <v>0</v>
      </c>
      <c r="AO91">
        <f t="shared" si="36"/>
        <v>0</v>
      </c>
      <c r="AP91">
        <f t="shared" si="36"/>
        <v>-4.2126231198209168E-9</v>
      </c>
      <c r="AQ91">
        <f t="shared" si="36"/>
        <v>-6.604459816888982E-4</v>
      </c>
      <c r="AR91">
        <f t="shared" si="36"/>
        <v>-6.6045019431201801E-4</v>
      </c>
      <c r="AS91">
        <f t="shared" si="36"/>
        <v>-3.3613684974535268E-5</v>
      </c>
      <c r="AT91">
        <f t="shared" si="36"/>
        <v>-2.2038581847218021E-5</v>
      </c>
      <c r="AU91">
        <f t="shared" si="23"/>
        <v>-7.1610246113377118E-4</v>
      </c>
      <c r="AW91">
        <v>88</v>
      </c>
      <c r="AX91">
        <f>IF(Z91&gt;0, (R91*SUMPRODUCT(K91:$K$98, X91:$X$98)-K91*$AZ$3)/Z91, 0)</f>
        <v>-1668931.6285734207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2000000</v>
      </c>
      <c r="S92">
        <f t="shared" si="29"/>
        <v>-4899906.353704351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-3.8420295104674596</v>
      </c>
      <c r="AC92">
        <f t="shared" si="30"/>
        <v>-3.4309427496168143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-3.1577250951899076</v>
      </c>
      <c r="AI92">
        <f t="shared" si="34"/>
        <v>-3.1577426003344042</v>
      </c>
      <c r="AJ92">
        <f t="shared" si="35"/>
        <v>-0.41108676085064522</v>
      </c>
      <c r="AK92">
        <f t="shared" si="49"/>
        <v>-0.26894206573272217</v>
      </c>
      <c r="AL92">
        <f t="shared" si="26"/>
        <v>-3.8377714269177714</v>
      </c>
      <c r="AN92">
        <f t="shared" si="36"/>
        <v>0</v>
      </c>
      <c r="AO92">
        <f t="shared" si="36"/>
        <v>0</v>
      </c>
      <c r="AP92">
        <f t="shared" si="36"/>
        <v>-1.1440318738048731E-9</v>
      </c>
      <c r="AQ92">
        <f t="shared" si="36"/>
        <v>-2.0637008499723209E-4</v>
      </c>
      <c r="AR92">
        <f t="shared" si="36"/>
        <v>-2.0637122902910591E-4</v>
      </c>
      <c r="AS92">
        <f t="shared" si="36"/>
        <v>-2.6866179677012821E-5</v>
      </c>
      <c r="AT92">
        <f t="shared" si="36"/>
        <v>-1.7576449909821915E-5</v>
      </c>
      <c r="AU92">
        <f t="shared" si="23"/>
        <v>-2.5081385861594062E-4</v>
      </c>
      <c r="AW92">
        <v>89</v>
      </c>
      <c r="AX92">
        <f>IF(Z92&gt;0, (R92*SUMPRODUCT(K92:$K$98, X92:$X$98)-K92*$AZ$3)/Z92, 0)</f>
        <v>-4899906.353704351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2000000</v>
      </c>
      <c r="S93">
        <f t="shared" si="29"/>
        <v>-15961192.383756407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-3.4309427496168143</v>
      </c>
      <c r="AC93">
        <f t="shared" si="30"/>
        <v>-3.0635176850300843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-1.0025366641162428</v>
      </c>
      <c r="AI93">
        <f t="shared" si="34"/>
        <v>-1.0025414625009927</v>
      </c>
      <c r="AJ93">
        <f t="shared" si="35"/>
        <v>-0.36742506458673008</v>
      </c>
      <c r="AK93">
        <f t="shared" si="49"/>
        <v>-0.24016599247317702</v>
      </c>
      <c r="AL93">
        <f t="shared" si="26"/>
        <v>-1.6101325195608998</v>
      </c>
      <c r="AN93">
        <f t="shared" si="36"/>
        <v>0</v>
      </c>
      <c r="AO93">
        <f t="shared" si="36"/>
        <v>0</v>
      </c>
      <c r="AP93">
        <f t="shared" si="36"/>
        <v>-2.7999448033120734E-10</v>
      </c>
      <c r="AQ93">
        <f t="shared" si="36"/>
        <v>-5.8499838363990856E-5</v>
      </c>
      <c r="AR93">
        <f t="shared" si="36"/>
        <v>-5.8500118358471189E-5</v>
      </c>
      <c r="AS93">
        <f t="shared" si="36"/>
        <v>-2.1439921010919134E-5</v>
      </c>
      <c r="AT93">
        <f t="shared" si="36"/>
        <v>-1.4014122618241979E-5</v>
      </c>
      <c r="AU93">
        <f t="shared" si="23"/>
        <v>-9.3954161987632294E-5</v>
      </c>
      <c r="AW93">
        <v>90</v>
      </c>
      <c r="AX93">
        <f>IF(Z93&gt;0, (R93*SUMPRODUCT(K93:$K$98, X93:$X$98)-K93*$AZ$3)/Z93, 0)</f>
        <v>-15961192.383756407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2000000</v>
      </c>
      <c r="S94">
        <f t="shared" si="29"/>
        <v>-58355104.643490791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-3.0635176850300843</v>
      </c>
      <c r="AC94">
        <f t="shared" si="30"/>
        <v>-2.7353338324829783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-0.28628418675845646</v>
      </c>
      <c r="AI94">
        <f t="shared" si="34"/>
        <v>-0.28628535860702448</v>
      </c>
      <c r="AJ94">
        <f t="shared" si="35"/>
        <v>-0.32818385254710591</v>
      </c>
      <c r="AK94">
        <f t="shared" si="49"/>
        <v>-0.21444623795210591</v>
      </c>
      <c r="AL94">
        <f t="shared" si="26"/>
        <v>-0.82891544910623627</v>
      </c>
      <c r="AN94">
        <f t="shared" si="36"/>
        <v>0</v>
      </c>
      <c r="AO94">
        <f t="shared" si="36"/>
        <v>0</v>
      </c>
      <c r="AP94">
        <f t="shared" si="36"/>
        <v>-6.1053121429812996E-11</v>
      </c>
      <c r="AQ94">
        <f t="shared" si="36"/>
        <v>-1.491535996617891E-5</v>
      </c>
      <c r="AR94">
        <f t="shared" si="36"/>
        <v>-1.4915421019300341E-5</v>
      </c>
      <c r="AS94">
        <f t="shared" si="36"/>
        <v>-1.7098325797356932E-5</v>
      </c>
      <c r="AT94">
        <f t="shared" si="36"/>
        <v>-1.117261441739075E-5</v>
      </c>
      <c r="AU94">
        <f t="shared" si="23"/>
        <v>-4.3186361234048021E-5</v>
      </c>
      <c r="AW94">
        <v>91</v>
      </c>
      <c r="AX94">
        <f>IF(Z94&gt;0, (R94*SUMPRODUCT(K94:$K$98, X94:$X$98)-K94*$AZ$3)/Z94, 0)</f>
        <v>-58355104.643490791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2000000</v>
      </c>
      <c r="S95">
        <f t="shared" si="29"/>
        <v>-243105478.1867893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-2.7353338324829783</v>
      </c>
      <c r="AC95">
        <f t="shared" si="30"/>
        <v>-2.442275218927346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-7.2718097377884441E-2</v>
      </c>
      <c r="AI95">
        <f t="shared" si="34"/>
        <v>-7.2718348531749535E-2</v>
      </c>
      <c r="AJ95">
        <f t="shared" si="35"/>
        <v>-0.29305861355563234</v>
      </c>
      <c r="AK95">
        <f t="shared" si="49"/>
        <v>-0.19147336827380851</v>
      </c>
      <c r="AL95">
        <f t="shared" si="26"/>
        <v>-0.55725033036119043</v>
      </c>
      <c r="AN95">
        <f t="shared" si="36"/>
        <v>0</v>
      </c>
      <c r="AO95">
        <f t="shared" si="36"/>
        <v>0</v>
      </c>
      <c r="AP95">
        <f t="shared" si="36"/>
        <v>-1.168310345761107E-11</v>
      </c>
      <c r="AQ95">
        <f t="shared" si="36"/>
        <v>-3.3826795959278903E-6</v>
      </c>
      <c r="AR95">
        <f t="shared" si="36"/>
        <v>-3.3826912790313479E-6</v>
      </c>
      <c r="AS95">
        <f t="shared" si="36"/>
        <v>-1.363241652671516E-5</v>
      </c>
      <c r="AT95">
        <f t="shared" si="36"/>
        <v>-8.9069032246212191E-6</v>
      </c>
      <c r="AU95">
        <f t="shared" si="23"/>
        <v>-2.5922011030367727E-5</v>
      </c>
      <c r="AW95">
        <v>92</v>
      </c>
      <c r="AX95">
        <f>IF(Z95&gt;0, (R95*SUMPRODUCT(K95:$K$98, X95:$X$98)-K95*$AZ$3)/Z95, 0)</f>
        <v>-243105478.1867893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2000000</v>
      </c>
      <c r="S96">
        <f t="shared" si="29"/>
        <v>-1176934188.8301632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-2.442275218927346</v>
      </c>
      <c r="AC96">
        <f t="shared" si="30"/>
        <v>-2.1806058079323005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-1.6185816460952657E-2</v>
      </c>
      <c r="AI96">
        <f t="shared" si="34"/>
        <v>-1.6185862780573341E-2</v>
      </c>
      <c r="AJ96">
        <f t="shared" si="35"/>
        <v>-0.26166941099504548</v>
      </c>
      <c r="AK96">
        <f t="shared" si="49"/>
        <v>-0.17095926532491423</v>
      </c>
      <c r="AL96">
        <f t="shared" si="26"/>
        <v>-0.44881453910053304</v>
      </c>
      <c r="AN96">
        <f t="shared" si="36"/>
        <v>0</v>
      </c>
      <c r="AO96">
        <f t="shared" si="36"/>
        <v>0</v>
      </c>
      <c r="AP96">
        <f t="shared" si="36"/>
        <v>-1.923823954537818E-12</v>
      </c>
      <c r="AQ96">
        <f t="shared" si="36"/>
        <v>-6.7225639956804287E-7</v>
      </c>
      <c r="AR96">
        <f t="shared" si="36"/>
        <v>-6.7225832339199734E-7</v>
      </c>
      <c r="AS96">
        <f t="shared" si="36"/>
        <v>-1.0868091611998061E-5</v>
      </c>
      <c r="AT96">
        <f t="shared" si="36"/>
        <v>-7.1005661319206752E-6</v>
      </c>
      <c r="AU96">
        <f t="shared" si="23"/>
        <v>-1.8640916067310734E-5</v>
      </c>
      <c r="AW96">
        <v>93</v>
      </c>
      <c r="AX96">
        <f>IF(Z96&gt;0, (R96*SUMPRODUCT(K96:$K$98, X96:$X$98)-K96*$AZ$3)/Z96, 0)</f>
        <v>-1176934188.8301632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2000000</v>
      </c>
      <c r="S97">
        <f t="shared" si="29"/>
        <v>-6800120551.2575045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-2.1806058079323005</v>
      </c>
      <c r="AC97">
        <f t="shared" si="30"/>
        <v>-1.9469700572649131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-3.0958858577711545E-3</v>
      </c>
      <c r="AI97">
        <f t="shared" si="34"/>
        <v>-3.0958930156224111E-3</v>
      </c>
      <c r="AJ97">
        <f t="shared" si="35"/>
        <v>-0.2336357506673874</v>
      </c>
      <c r="AK97">
        <f t="shared" si="49"/>
        <v>-0.15264240655526104</v>
      </c>
      <c r="AL97">
        <f t="shared" si="26"/>
        <v>-0.38937405023827087</v>
      </c>
      <c r="AN97">
        <f t="shared" si="36"/>
        <v>0</v>
      </c>
      <c r="AO97">
        <f t="shared" si="36"/>
        <v>0</v>
      </c>
      <c r="AP97">
        <f t="shared" si="36"/>
        <v>-2.6543915150146629E-13</v>
      </c>
      <c r="AQ97">
        <f t="shared" si="36"/>
        <v>-1.1480670466505696E-7</v>
      </c>
      <c r="AR97">
        <f t="shared" si="36"/>
        <v>-1.1480697010420847E-7</v>
      </c>
      <c r="AS97">
        <f t="shared" si="36"/>
        <v>-8.6640631658754E-6</v>
      </c>
      <c r="AT97">
        <f t="shared" si="36"/>
        <v>-5.6605354634650091E-6</v>
      </c>
      <c r="AU97">
        <f t="shared" si="23"/>
        <v>-1.4439405599444618E-5</v>
      </c>
      <c r="AW97">
        <v>94</v>
      </c>
      <c r="AX97">
        <f>IF(Z97&gt;0, (R97*SUMPRODUCT(K97:$K$98, X97:$X$98)-K97*$AZ$3)/Z97, 0)</f>
        <v>-6800120551.2575045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-1.9469700572649131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-5.726281005135628E-4</v>
      </c>
      <c r="AI98">
        <f t="shared" si="34"/>
        <v>-5.726281005135628E-4</v>
      </c>
      <c r="AJ98">
        <f t="shared" si="35"/>
        <v>-1.9469700572649131</v>
      </c>
      <c r="AK98">
        <f t="shared" si="49"/>
        <v>-0.13628790400854393</v>
      </c>
      <c r="AL98">
        <f t="shared" si="26"/>
        <v>-2.0838305893739708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-1.8959939392961877E-8</v>
      </c>
      <c r="AR98">
        <f t="shared" si="36"/>
        <v>-1.8959939392961877E-8</v>
      </c>
      <c r="AS98">
        <f t="shared" si="36"/>
        <v>-6.4464936758338405E-5</v>
      </c>
      <c r="AT98">
        <f t="shared" si="36"/>
        <v>-4.5125455730836882E-6</v>
      </c>
      <c r="AU98">
        <f t="shared" si="36"/>
        <v>-6.8996442270815052E-5</v>
      </c>
      <c r="AW98">
        <v>95</v>
      </c>
    </row>
    <row r="100" spans="5:50" x14ac:dyDescent="0.25">
      <c r="AN100" s="8">
        <f t="shared" ref="AN100:AU100" si="50">SUM(AN3:AN98)</f>
        <v>86739.038236759792</v>
      </c>
      <c r="AO100" s="8">
        <f t="shared" si="50"/>
        <v>-8673.9038236759789</v>
      </c>
      <c r="AP100" s="8">
        <f t="shared" si="50"/>
        <v>-490.75648018083723</v>
      </c>
      <c r="AQ100" s="8">
        <f t="shared" si="50"/>
        <v>-52502.138246209819</v>
      </c>
      <c r="AR100" s="8">
        <f t="shared" si="50"/>
        <v>25072.23968669317</v>
      </c>
      <c r="AS100" s="8">
        <f t="shared" si="50"/>
        <v>-303.15759061745371</v>
      </c>
      <c r="AT100" s="8">
        <f t="shared" si="50"/>
        <v>76.995378785222528</v>
      </c>
      <c r="AU100" s="8">
        <f t="shared" si="50"/>
        <v>24846.077474860922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B025-185B-485B-A8E8-57DCC128004B}">
  <sheetPr codeName="Sheet94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101005.61377692914</v>
      </c>
      <c r="K3">
        <v>1</v>
      </c>
      <c r="L3" s="2">
        <v>0</v>
      </c>
      <c r="O3">
        <f>$C$3</f>
        <v>101005.61377692914</v>
      </c>
      <c r="P3">
        <f>O3*C5</f>
        <v>10100.561377692915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101005.61377692914</v>
      </c>
      <c r="AF3">
        <f t="shared" ref="AF3:AG34" si="4">-$Z3*P3</f>
        <v>-10100.561377692915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90631.902657436221</v>
      </c>
      <c r="AJ3">
        <f t="shared" ref="AJ3:AJ66" si="7">AB3-AC3</f>
        <v>0</v>
      </c>
      <c r="AL3">
        <f t="shared" ref="AL3:AL34" si="8">SUM(AI3:AK3)</f>
        <v>90631.902657436221</v>
      </c>
      <c r="AN3">
        <f t="shared" ref="AN3:AU34" si="9">AE3*$K3</f>
        <v>101005.61377692914</v>
      </c>
      <c r="AO3">
        <f t="shared" si="9"/>
        <v>-10100.561377692915</v>
      </c>
      <c r="AP3">
        <f t="shared" si="9"/>
        <v>-273.14974180000002</v>
      </c>
      <c r="AQ3">
        <f t="shared" si="9"/>
        <v>0</v>
      </c>
      <c r="AR3">
        <f t="shared" si="9"/>
        <v>90631.902657436221</v>
      </c>
      <c r="AS3">
        <f t="shared" si="9"/>
        <v>0</v>
      </c>
      <c r="AT3">
        <f t="shared" si="9"/>
        <v>0</v>
      </c>
      <c r="AU3">
        <f t="shared" si="9"/>
        <v>90631.902657436221</v>
      </c>
      <c r="AW3">
        <v>0</v>
      </c>
      <c r="AX3">
        <f>IF(Z3&gt;0, (R3*SUMPRODUCT(K3:$K$98, X3:$X$98)-K3*$AZ$3)/Z3, 0)</f>
        <v>0</v>
      </c>
      <c r="AZ3">
        <f>C6*SUMPRODUCT(X4:X89, K4:K89)/1</f>
        <v>60315.241506479862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4097.1687558647045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4045.774665841876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-4045.774665841876</v>
      </c>
      <c r="AK4">
        <f>G4*SUM(AB4, AE4:AF4)</f>
        <v>0</v>
      </c>
      <c r="AL4">
        <f t="shared" si="8"/>
        <v>-9133.3866658418756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-4746.3494728985916</v>
      </c>
      <c r="AR4">
        <f t="shared" si="9"/>
        <v>-4746.3494728985916</v>
      </c>
      <c r="AS4">
        <f t="shared" si="9"/>
        <v>-3774.3956207126371</v>
      </c>
      <c r="AT4">
        <f t="shared" si="9"/>
        <v>0</v>
      </c>
      <c r="AU4">
        <f t="shared" si="9"/>
        <v>-8520.7450936112273</v>
      </c>
      <c r="AW4">
        <v>1</v>
      </c>
      <c r="AX4">
        <f>IF(Z4&gt;0, (R4*SUMPRODUCT(K4:$K$98, X4:$X$98)-K4*$AZ$3)/Z4, 0)</f>
        <v>4097.1687558647045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2000000</v>
      </c>
      <c r="S5">
        <f t="shared" si="1"/>
        <v>4095.0002190137288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4045.774665841876</v>
      </c>
      <c r="AC5">
        <f t="shared" si="2"/>
        <v>3992.8454335464485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-5055.7085662588079</v>
      </c>
      <c r="AI5">
        <f t="shared" si="6"/>
        <v>-5080.08491070323</v>
      </c>
      <c r="AJ5">
        <f t="shared" si="7"/>
        <v>52.929232295427482</v>
      </c>
      <c r="AK5">
        <f>G5*SUM(AB5, AE5:AF5)</f>
        <v>165.87676129951691</v>
      </c>
      <c r="AL5">
        <f t="shared" si="8"/>
        <v>-4861.278917108285</v>
      </c>
      <c r="AN5">
        <f t="shared" si="9"/>
        <v>0</v>
      </c>
      <c r="AO5">
        <f t="shared" si="9"/>
        <v>0</v>
      </c>
      <c r="AP5">
        <f t="shared" si="9"/>
        <v>-20.844407575967811</v>
      </c>
      <c r="AQ5">
        <f t="shared" si="9"/>
        <v>-4323.1769300226697</v>
      </c>
      <c r="AR5">
        <f t="shared" si="9"/>
        <v>-4344.0213375986377</v>
      </c>
      <c r="AS5">
        <f t="shared" si="9"/>
        <v>45.260210905062131</v>
      </c>
      <c r="AT5">
        <f t="shared" si="9"/>
        <v>141.8425485327389</v>
      </c>
      <c r="AU5">
        <f t="shared" si="9"/>
        <v>-4156.9185781608367</v>
      </c>
      <c r="AW5">
        <v>2</v>
      </c>
      <c r="AX5">
        <f>IF(Z5&gt;0, (R5*SUMPRODUCT(K5:$K$98, X5:$X$98)-K5*$AZ$3)/Z5, 0)</f>
        <v>4095.0002190137288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2000000</v>
      </c>
      <c r="S6">
        <f t="shared" si="1"/>
        <v>4900.2980014946825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3992.8454335464485</v>
      </c>
      <c r="AC6">
        <f t="shared" si="2"/>
        <v>4717.9328752908405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-5036.6987923330908</v>
      </c>
      <c r="AI6">
        <f t="shared" si="6"/>
        <v>-5060.7684145981639</v>
      </c>
      <c r="AJ6">
        <f t="shared" si="7"/>
        <v>-725.08744174439198</v>
      </c>
      <c r="AK6">
        <f>G6*SUM(AB6, AE6:AF6)</f>
        <v>233.58145786246726</v>
      </c>
      <c r="AL6">
        <f t="shared" si="8"/>
        <v>-5552.2743984800882</v>
      </c>
      <c r="AN6">
        <f t="shared" si="9"/>
        <v>0</v>
      </c>
      <c r="AO6">
        <f t="shared" si="9"/>
        <v>0</v>
      </c>
      <c r="AP6">
        <f t="shared" si="9"/>
        <v>-18.567548020937366</v>
      </c>
      <c r="AQ6">
        <f t="shared" si="9"/>
        <v>-3885.359963847226</v>
      </c>
      <c r="AR6">
        <f t="shared" si="9"/>
        <v>-3903.9275118681635</v>
      </c>
      <c r="AS6">
        <f t="shared" si="9"/>
        <v>-559.33972480754164</v>
      </c>
      <c r="AT6">
        <f t="shared" si="9"/>
        <v>180.18707929435371</v>
      </c>
      <c r="AU6">
        <f t="shared" si="9"/>
        <v>-4283.0801573813515</v>
      </c>
      <c r="AW6">
        <v>3</v>
      </c>
      <c r="AX6">
        <f>IF(Z6&gt;0, (R6*SUMPRODUCT(K6:$K$98, X6:$X$98)-K6*$AZ$3)/Z6, 0)</f>
        <v>4900.2980014946825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2000000</v>
      </c>
      <c r="S7">
        <f t="shared" si="1"/>
        <v>5288.7637538785402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4717.9328752908405</v>
      </c>
      <c r="AC7">
        <f t="shared" si="2"/>
        <v>5027.7355161395681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-5024.5760103692546</v>
      </c>
      <c r="AI7">
        <f t="shared" si="6"/>
        <v>-5048.3421292115472</v>
      </c>
      <c r="AJ7">
        <f t="shared" si="7"/>
        <v>-309.80264084872761</v>
      </c>
      <c r="AK7">
        <f>G7*SUM(AB7, AE7:AF7)</f>
        <v>231.65050417678026</v>
      </c>
      <c r="AL7">
        <f t="shared" si="8"/>
        <v>-5126.4942658834943</v>
      </c>
      <c r="AN7">
        <f t="shared" si="9"/>
        <v>0</v>
      </c>
      <c r="AO7">
        <f t="shared" si="9"/>
        <v>0</v>
      </c>
      <c r="AP7">
        <f t="shared" si="9"/>
        <v>-16.680395265785467</v>
      </c>
      <c r="AQ7">
        <f t="shared" si="9"/>
        <v>-3526.5292769131038</v>
      </c>
      <c r="AR7">
        <f t="shared" si="9"/>
        <v>-3543.2096721788889</v>
      </c>
      <c r="AS7">
        <f t="shared" si="9"/>
        <v>-217.43687044705365</v>
      </c>
      <c r="AT7">
        <f t="shared" si="9"/>
        <v>162.58531730940248</v>
      </c>
      <c r="AU7">
        <f t="shared" si="9"/>
        <v>-3598.06122531654</v>
      </c>
      <c r="AW7">
        <v>4</v>
      </c>
      <c r="AX7">
        <f>IF(Z7&gt;0, (R7*SUMPRODUCT(K7:$K$98, X7:$X$98)-K7*$AZ$3)/Z7, 0)</f>
        <v>5288.7637538785402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2000000</v>
      </c>
      <c r="S8">
        <f t="shared" si="1"/>
        <v>4600.9908557629542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5027.7355161395681</v>
      </c>
      <c r="AC8">
        <f t="shared" si="2"/>
        <v>4318.6390583813845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-5011.8257595158575</v>
      </c>
      <c r="AI8">
        <f t="shared" si="6"/>
        <v>-5035.2915693477335</v>
      </c>
      <c r="AJ8">
        <f t="shared" si="7"/>
        <v>709.09645775818353</v>
      </c>
      <c r="AK8">
        <f t="shared" ref="AK8:AK71" si="22">G8*SUM(AB8:AB8, AE8:AF8)</f>
        <v>107.09076649377279</v>
      </c>
      <c r="AL8">
        <f t="shared" si="8"/>
        <v>-4219.1043450957768</v>
      </c>
      <c r="AN8">
        <f t="shared" si="9"/>
        <v>0</v>
      </c>
      <c r="AO8">
        <f t="shared" si="9"/>
        <v>0</v>
      </c>
      <c r="AP8">
        <f t="shared" si="9"/>
        <v>-15.37349160616211</v>
      </c>
      <c r="AQ8">
        <f t="shared" si="9"/>
        <v>-3283.4690896028533</v>
      </c>
      <c r="AR8">
        <f t="shared" si="9"/>
        <v>-3298.842581209015</v>
      </c>
      <c r="AS8">
        <f t="shared" si="9"/>
        <v>464.56050395909699</v>
      </c>
      <c r="AT8">
        <f t="shared" si="9"/>
        <v>70.159905478866307</v>
      </c>
      <c r="AU8">
        <f t="shared" si="9"/>
        <v>-2764.1221717710514</v>
      </c>
      <c r="AW8">
        <v>5</v>
      </c>
      <c r="AX8">
        <f>IF(Z8&gt;0, (R8*SUMPRODUCT(K8:$K$98, X8:$X$98)-K8*$AZ$3)/Z8, 0)</f>
        <v>4600.9908557629542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2000000</v>
      </c>
      <c r="S9">
        <f t="shared" si="1"/>
        <v>3374.31034548037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4318.6390583813845</v>
      </c>
      <c r="AC9">
        <f t="shared" si="2"/>
        <v>3127.1284329956834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-5000.246817423882</v>
      </c>
      <c r="AI9">
        <f t="shared" si="6"/>
        <v>-5023.4154660722215</v>
      </c>
      <c r="AJ9">
        <f t="shared" si="7"/>
        <v>1191.5106253857011</v>
      </c>
      <c r="AK9">
        <f t="shared" si="22"/>
        <v>25.479970444450167</v>
      </c>
      <c r="AL9">
        <f t="shared" si="8"/>
        <v>-3806.42487024207</v>
      </c>
      <c r="AN9">
        <f t="shared" si="9"/>
        <v>0</v>
      </c>
      <c r="AO9">
        <f t="shared" si="9"/>
        <v>0</v>
      </c>
      <c r="AP9">
        <f t="shared" si="9"/>
        <v>-14.375232645093906</v>
      </c>
      <c r="AQ9">
        <f t="shared" si="9"/>
        <v>-3102.4559254348237</v>
      </c>
      <c r="AR9">
        <f t="shared" si="9"/>
        <v>-3116.8311580799177</v>
      </c>
      <c r="AS9">
        <f t="shared" si="9"/>
        <v>739.28534628834723</v>
      </c>
      <c r="AT9">
        <f t="shared" si="9"/>
        <v>15.80931665409574</v>
      </c>
      <c r="AU9">
        <f t="shared" si="9"/>
        <v>-2361.7364951374743</v>
      </c>
      <c r="AW9">
        <v>6</v>
      </c>
      <c r="AX9">
        <f>IF(Z9&gt;0, (R9*SUMPRODUCT(K9:$K$98, X9:$X$98)-K9*$AZ$3)/Z9, 0)</f>
        <v>3374.31034548037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25</v>
      </c>
      <c r="R10">
        <f t="shared" si="0"/>
        <v>2000000</v>
      </c>
      <c r="S10">
        <f t="shared" si="1"/>
        <v>2126.1248242015172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3127.1284329956834</v>
      </c>
      <c r="AC10">
        <f t="shared" si="2"/>
        <v>1945.3599690965784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-4998.5933155657549</v>
      </c>
      <c r="AI10">
        <f t="shared" si="6"/>
        <v>-5021.4677953111668</v>
      </c>
      <c r="AJ10">
        <f t="shared" si="7"/>
        <v>1181.768463899105</v>
      </c>
      <c r="AK10">
        <f t="shared" si="22"/>
        <v>12.821226575282303</v>
      </c>
      <c r="AL10">
        <f t="shared" si="8"/>
        <v>-3826.8781048367796</v>
      </c>
      <c r="AN10">
        <f t="shared" si="9"/>
        <v>0</v>
      </c>
      <c r="AO10">
        <f t="shared" si="9"/>
        <v>0</v>
      </c>
      <c r="AP10">
        <f t="shared" si="9"/>
        <v>-13.46429413123383</v>
      </c>
      <c r="AQ10">
        <f t="shared" si="9"/>
        <v>-2942.2540487154383</v>
      </c>
      <c r="AR10">
        <f t="shared" si="9"/>
        <v>-2955.7183428466719</v>
      </c>
      <c r="AS10">
        <f t="shared" si="9"/>
        <v>695.60830978661477</v>
      </c>
      <c r="AT10">
        <f t="shared" si="9"/>
        <v>7.5467843489389166</v>
      </c>
      <c r="AU10">
        <f t="shared" si="9"/>
        <v>-2252.5632487111184</v>
      </c>
      <c r="AW10">
        <v>7</v>
      </c>
      <c r="AX10">
        <f>IF(Z10&gt;0, (R10*SUMPRODUCT(K10:$K$98, X10:$X$98)-K10*$AZ$3)/Z10, 0)</f>
        <v>2126.1248242015172</v>
      </c>
    </row>
    <row r="11" spans="1:52" x14ac:dyDescent="0.25">
      <c r="A11" t="s">
        <v>33</v>
      </c>
      <c r="C11" s="12">
        <f>AU91</f>
        <v>28862.888294959594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2000000</v>
      </c>
      <c r="S11">
        <f t="shared" si="1"/>
        <v>853.29765516709517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1945.3599690965784</v>
      </c>
      <c r="AC11">
        <f t="shared" si="2"/>
        <v>770.81130050467618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-4994.2730008179433</v>
      </c>
      <c r="AI11">
        <f t="shared" si="6"/>
        <v>-5016.8563073533905</v>
      </c>
      <c r="AJ11">
        <f t="shared" si="7"/>
        <v>1174.5486685919022</v>
      </c>
      <c r="AK11">
        <f t="shared" si="22"/>
        <v>4.6688639258317881</v>
      </c>
      <c r="AL11">
        <f t="shared" si="8"/>
        <v>-3837.6387748356565</v>
      </c>
      <c r="AN11">
        <f t="shared" si="9"/>
        <v>0</v>
      </c>
      <c r="AO11">
        <f t="shared" si="9"/>
        <v>0</v>
      </c>
      <c r="AP11">
        <f t="shared" si="9"/>
        <v>-12.631038390264605</v>
      </c>
      <c r="AQ11">
        <f t="shared" si="9"/>
        <v>-2793.3400233387938</v>
      </c>
      <c r="AR11">
        <f t="shared" si="9"/>
        <v>-2805.971061729058</v>
      </c>
      <c r="AS11">
        <f t="shared" si="9"/>
        <v>656.93521455469443</v>
      </c>
      <c r="AT11">
        <f t="shared" si="9"/>
        <v>2.611335917242148</v>
      </c>
      <c r="AU11">
        <f t="shared" si="9"/>
        <v>-2146.4245112571216</v>
      </c>
      <c r="AW11">
        <v>8</v>
      </c>
      <c r="AX11">
        <f>IF(Z11&gt;0, (R11*SUMPRODUCT(K11:$K$98, X11:$X$98)-K11*$AZ$3)/Z11, 0)</f>
        <v>853.29765516709517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25</v>
      </c>
      <c r="R12">
        <f t="shared" si="0"/>
        <v>2000000</v>
      </c>
      <c r="S12">
        <f t="shared" si="1"/>
        <v>-387.85068377888808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770.81130050467618</v>
      </c>
      <c r="AC12">
        <f t="shared" si="2"/>
        <v>-345.88527840411916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-4997.6785096363928</v>
      </c>
      <c r="AI12">
        <f t="shared" si="6"/>
        <v>-5019.9735121251151</v>
      </c>
      <c r="AJ12">
        <f t="shared" si="7"/>
        <v>1116.6965789087953</v>
      </c>
      <c r="AK12">
        <f t="shared" si="22"/>
        <v>1.7728659911607552</v>
      </c>
      <c r="AL12">
        <f t="shared" si="8"/>
        <v>-3901.5040672251589</v>
      </c>
      <c r="AN12">
        <f t="shared" si="9"/>
        <v>0</v>
      </c>
      <c r="AO12">
        <f t="shared" si="9"/>
        <v>0</v>
      </c>
      <c r="AP12">
        <f t="shared" si="9"/>
        <v>-11.850030834304897</v>
      </c>
      <c r="AQ12">
        <f t="shared" si="9"/>
        <v>-2656.3192567074711</v>
      </c>
      <c r="AR12">
        <f t="shared" si="9"/>
        <v>-2668.1692875417762</v>
      </c>
      <c r="AS12">
        <f t="shared" si="9"/>
        <v>593.53610295965223</v>
      </c>
      <c r="AT12">
        <f t="shared" si="9"/>
        <v>0.94229712111368225</v>
      </c>
      <c r="AU12">
        <f t="shared" si="9"/>
        <v>-2073.6908874610099</v>
      </c>
      <c r="AW12">
        <v>9</v>
      </c>
      <c r="AX12">
        <f>IF(Z12&gt;0, (R12*SUMPRODUCT(K12:$K$98, X12:$X$98)-K12*$AZ$3)/Z12, 0)</f>
        <v>-387.85068377888808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2000000</v>
      </c>
      <c r="S13">
        <f t="shared" si="1"/>
        <v>-1610.1908141189103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-345.88527840411916</v>
      </c>
      <c r="AC13">
        <f t="shared" si="2"/>
        <v>-1417.5790723608588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-5005.0871543024414</v>
      </c>
      <c r="AI13">
        <f t="shared" si="6"/>
        <v>-5027.0966431768475</v>
      </c>
      <c r="AJ13">
        <f t="shared" si="7"/>
        <v>1071.6937939567397</v>
      </c>
      <c r="AK13">
        <f t="shared" si="22"/>
        <v>-0.69177055680823829</v>
      </c>
      <c r="AL13">
        <f t="shared" si="8"/>
        <v>-3956.0946197769158</v>
      </c>
      <c r="AN13">
        <f t="shared" si="9"/>
        <v>0</v>
      </c>
      <c r="AO13">
        <f t="shared" si="9"/>
        <v>0</v>
      </c>
      <c r="AP13">
        <f t="shared" si="9"/>
        <v>-11.120035468712468</v>
      </c>
      <c r="AQ13">
        <f t="shared" si="9"/>
        <v>-2528.7614354625252</v>
      </c>
      <c r="AR13">
        <f t="shared" si="9"/>
        <v>-2539.8814709312373</v>
      </c>
      <c r="AS13">
        <f t="shared" si="9"/>
        <v>541.46068854220084</v>
      </c>
      <c r="AT13">
        <f t="shared" si="9"/>
        <v>-0.34950894006738109</v>
      </c>
      <c r="AU13">
        <f t="shared" si="9"/>
        <v>-1998.7702913291039</v>
      </c>
      <c r="AW13">
        <v>10</v>
      </c>
      <c r="AX13">
        <f>IF(Z13&gt;0, (R13*SUMPRODUCT(K13:$K$98, X13:$X$98)-K13*$AZ$3)/Z13, 0)</f>
        <v>-1610.1908141189103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2000000</v>
      </c>
      <c r="S14">
        <f t="shared" si="1"/>
        <v>-783.96222484393888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-1417.5790723608588</v>
      </c>
      <c r="AC14">
        <f t="shared" si="2"/>
        <v>-681.31551589196897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-5017.9856266945444</v>
      </c>
      <c r="AI14">
        <f t="shared" si="6"/>
        <v>-5039.7122958598729</v>
      </c>
      <c r="AJ14">
        <f t="shared" si="7"/>
        <v>-736.26355646888987</v>
      </c>
      <c r="AK14">
        <f t="shared" si="22"/>
        <v>-99.230535065260128</v>
      </c>
      <c r="AL14">
        <f t="shared" si="8"/>
        <v>-5875.2063873940233</v>
      </c>
      <c r="AN14">
        <f t="shared" si="9"/>
        <v>0</v>
      </c>
      <c r="AO14">
        <f t="shared" si="9"/>
        <v>0</v>
      </c>
      <c r="AP14">
        <f t="shared" si="9"/>
        <v>-9.8010215500563334</v>
      </c>
      <c r="AQ14">
        <f t="shared" si="9"/>
        <v>-2263.6412830177278</v>
      </c>
      <c r="AR14">
        <f t="shared" si="9"/>
        <v>-2273.442304567784</v>
      </c>
      <c r="AS14">
        <f t="shared" si="9"/>
        <v>-332.13259375202369</v>
      </c>
      <c r="AT14">
        <f t="shared" si="9"/>
        <v>-44.763447410993216</v>
      </c>
      <c r="AU14">
        <f t="shared" si="9"/>
        <v>-2650.3383457308009</v>
      </c>
      <c r="AW14">
        <v>11</v>
      </c>
      <c r="AX14">
        <f>IF(Z14&gt;0, (R14*SUMPRODUCT(K14:$K$98, X14:$X$98)-K14*$AZ$3)/Z14, 0)</f>
        <v>-783.96222484393888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2000000</v>
      </c>
      <c r="S15">
        <f t="shared" si="1"/>
        <v>-34.686257180347923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-681.31551589196897</v>
      </c>
      <c r="AC15">
        <f t="shared" si="2"/>
        <v>-29.75591325665664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-5034.4655400522161</v>
      </c>
      <c r="AI15">
        <f t="shared" si="6"/>
        <v>-5055.9120117066404</v>
      </c>
      <c r="AJ15">
        <f t="shared" si="7"/>
        <v>-651.55960263531233</v>
      </c>
      <c r="AK15">
        <f t="shared" si="22"/>
        <v>-47.692086112437835</v>
      </c>
      <c r="AL15">
        <f t="shared" si="8"/>
        <v>-5755.1637004543909</v>
      </c>
      <c r="AN15">
        <f t="shared" si="9"/>
        <v>0</v>
      </c>
      <c r="AO15">
        <f t="shared" si="9"/>
        <v>0</v>
      </c>
      <c r="AP15">
        <f t="shared" si="9"/>
        <v>-8.63805615290938</v>
      </c>
      <c r="AQ15">
        <f t="shared" si="9"/>
        <v>-2027.7459498045766</v>
      </c>
      <c r="AR15">
        <f t="shared" si="9"/>
        <v>-2036.3840059574859</v>
      </c>
      <c r="AS15">
        <f t="shared" si="9"/>
        <v>-262.43050722844572</v>
      </c>
      <c r="AT15">
        <f t="shared" si="9"/>
        <v>-19.209076650313886</v>
      </c>
      <c r="AU15">
        <f t="shared" si="9"/>
        <v>-2318.0235898362457</v>
      </c>
      <c r="AW15">
        <v>12</v>
      </c>
      <c r="AX15">
        <f>IF(Z15&gt;0, (R15*SUMPRODUCT(K15:$K$98, X15:$X$98)-K15*$AZ$3)/Z15, 0)</f>
        <v>-34.686257180347923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2000000</v>
      </c>
      <c r="S16">
        <f t="shared" si="1"/>
        <v>644.05869252806372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-29.75591325665664</v>
      </c>
      <c r="AC16">
        <f t="shared" si="2"/>
        <v>545.35607055755099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-5062.503115583042</v>
      </c>
      <c r="AI16">
        <f t="shared" si="6"/>
        <v>-5083.6718412319779</v>
      </c>
      <c r="AJ16">
        <f t="shared" si="7"/>
        <v>-575.11198381420763</v>
      </c>
      <c r="AK16">
        <f t="shared" si="22"/>
        <v>-2.082913927965965</v>
      </c>
      <c r="AL16">
        <f t="shared" si="8"/>
        <v>-5660.8667389741513</v>
      </c>
      <c r="AN16">
        <f t="shared" si="9"/>
        <v>0</v>
      </c>
      <c r="AO16">
        <f t="shared" si="9"/>
        <v>0</v>
      </c>
      <c r="AP16">
        <f t="shared" si="9"/>
        <v>-7.612667506550026</v>
      </c>
      <c r="AQ16">
        <f t="shared" si="9"/>
        <v>-1820.5702888754213</v>
      </c>
      <c r="AR16">
        <f t="shared" si="9"/>
        <v>-1828.1829563819715</v>
      </c>
      <c r="AS16">
        <f t="shared" si="9"/>
        <v>-206.82096713885446</v>
      </c>
      <c r="AT16">
        <f t="shared" si="9"/>
        <v>-0.7490545931452538</v>
      </c>
      <c r="AU16">
        <f t="shared" si="9"/>
        <v>-2035.752978113971</v>
      </c>
      <c r="AW16">
        <v>13</v>
      </c>
      <c r="AX16">
        <f>IF(Z16&gt;0, (R16*SUMPRODUCT(K16:$K$98, X16:$X$98)-K16*$AZ$3)/Z16, 0)</f>
        <v>644.05869252806372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2000000</v>
      </c>
      <c r="S17">
        <f t="shared" si="1"/>
        <v>1254.9102631667358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545.35607055755099</v>
      </c>
      <c r="AC17">
        <f t="shared" si="2"/>
        <v>1048.7660795560405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-5103.1904166363165</v>
      </c>
      <c r="AI17">
        <f t="shared" si="6"/>
        <v>-5124.0836651485552</v>
      </c>
      <c r="AJ17">
        <f t="shared" si="7"/>
        <v>-503.4100089984895</v>
      </c>
      <c r="AK17">
        <f t="shared" si="22"/>
        <v>38.174924939028571</v>
      </c>
      <c r="AL17">
        <f t="shared" si="8"/>
        <v>-5589.318749208016</v>
      </c>
      <c r="AN17">
        <f t="shared" si="9"/>
        <v>0</v>
      </c>
      <c r="AO17">
        <f t="shared" si="9"/>
        <v>0</v>
      </c>
      <c r="AP17">
        <f t="shared" si="9"/>
        <v>-6.7085721464240651</v>
      </c>
      <c r="AQ17">
        <f t="shared" si="9"/>
        <v>-1638.5733921123474</v>
      </c>
      <c r="AR17">
        <f t="shared" si="9"/>
        <v>-1645.2819642587717</v>
      </c>
      <c r="AS17">
        <f t="shared" si="9"/>
        <v>-161.63893147684357</v>
      </c>
      <c r="AT17">
        <f t="shared" si="9"/>
        <v>12.257511702298713</v>
      </c>
      <c r="AU17">
        <f t="shared" si="9"/>
        <v>-1794.6633840333166</v>
      </c>
      <c r="AW17">
        <v>14</v>
      </c>
      <c r="AX17">
        <f>IF(Z17&gt;0, (R17*SUMPRODUCT(K17:$K$98, X17:$X$98)-K17*$AZ$3)/Z17, 0)</f>
        <v>1254.9102631667358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2000000</v>
      </c>
      <c r="S18">
        <f t="shared" si="1"/>
        <v>1800.6499934783385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1048.7660795560405</v>
      </c>
      <c r="AC18">
        <f t="shared" si="2"/>
        <v>1485.1750962596925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-5146.4132733153783</v>
      </c>
      <c r="AI18">
        <f t="shared" si="6"/>
        <v>-5167.0332591765782</v>
      </c>
      <c r="AJ18">
        <f t="shared" si="7"/>
        <v>-436.40901670365201</v>
      </c>
      <c r="AK18">
        <f t="shared" si="22"/>
        <v>73.413625568922839</v>
      </c>
      <c r="AL18">
        <f t="shared" si="8"/>
        <v>-5530.0286503113075</v>
      </c>
      <c r="AN18">
        <f t="shared" si="9"/>
        <v>0</v>
      </c>
      <c r="AO18">
        <f t="shared" si="9"/>
        <v>0</v>
      </c>
      <c r="AP18">
        <f t="shared" si="9"/>
        <v>-5.9114560520365966</v>
      </c>
      <c r="AQ18">
        <f t="shared" si="9"/>
        <v>-1475.4033342024763</v>
      </c>
      <c r="AR18">
        <f t="shared" si="9"/>
        <v>-1481.3147902545131</v>
      </c>
      <c r="AS18">
        <f t="shared" si="9"/>
        <v>-125.11224499967101</v>
      </c>
      <c r="AT18">
        <f t="shared" si="9"/>
        <v>21.046640094355144</v>
      </c>
      <c r="AU18">
        <f t="shared" si="9"/>
        <v>-1585.380395159829</v>
      </c>
      <c r="AW18">
        <v>15</v>
      </c>
      <c r="AX18">
        <f>IF(Z18&gt;0, (R18*SUMPRODUCT(K18:$K$98, X18:$X$98)-K18*$AZ$3)/Z18, 0)</f>
        <v>1800.6499934783385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2000000</v>
      </c>
      <c r="S19">
        <f t="shared" si="1"/>
        <v>2288.1373111992912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1485.1750962596925</v>
      </c>
      <c r="AC19">
        <f t="shared" si="2"/>
        <v>1862.4346270714977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-5198.2802900208362</v>
      </c>
      <c r="AI19">
        <f t="shared" si="6"/>
        <v>-5218.6290975197981</v>
      </c>
      <c r="AJ19">
        <f t="shared" si="7"/>
        <v>-377.25953081180523</v>
      </c>
      <c r="AK19">
        <f t="shared" si="22"/>
        <v>103.96225673817848</v>
      </c>
      <c r="AL19">
        <f t="shared" si="8"/>
        <v>-5491.9263715934248</v>
      </c>
      <c r="AN19">
        <f t="shared" si="9"/>
        <v>0</v>
      </c>
      <c r="AO19">
        <f t="shared" si="9"/>
        <v>0</v>
      </c>
      <c r="AP19">
        <f t="shared" si="9"/>
        <v>-5.2086723934448811</v>
      </c>
      <c r="AQ19">
        <f t="shared" si="9"/>
        <v>-1330.6007755688395</v>
      </c>
      <c r="AR19">
        <f t="shared" si="9"/>
        <v>-1335.8094479622841</v>
      </c>
      <c r="AS19">
        <f t="shared" si="9"/>
        <v>-96.566902183512781</v>
      </c>
      <c r="AT19">
        <f t="shared" si="9"/>
        <v>26.611158253867956</v>
      </c>
      <c r="AU19">
        <f t="shared" si="9"/>
        <v>-1405.7651918919289</v>
      </c>
      <c r="AW19">
        <v>16</v>
      </c>
      <c r="AX19">
        <f>IF(Z19&gt;0, (R19*SUMPRODUCT(K19:$K$98, X19:$X$98)-K19*$AZ$3)/Z19, 0)</f>
        <v>2288.1373111992912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25</v>
      </c>
      <c r="R20">
        <f t="shared" si="0"/>
        <v>2000000</v>
      </c>
      <c r="S20">
        <f t="shared" si="1"/>
        <v>2721.6629209359089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1862.4346270714977</v>
      </c>
      <c r="AC20">
        <f t="shared" si="2"/>
        <v>2185.9971238368398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-5256.8099991967119</v>
      </c>
      <c r="AI20">
        <f t="shared" si="6"/>
        <v>-5276.889608495695</v>
      </c>
      <c r="AJ20">
        <f t="shared" si="7"/>
        <v>-323.56249676534208</v>
      </c>
      <c r="AK20">
        <f t="shared" si="22"/>
        <v>130.37042389500485</v>
      </c>
      <c r="AL20">
        <f t="shared" si="8"/>
        <v>-5470.0816813660322</v>
      </c>
      <c r="AN20">
        <f t="shared" si="9"/>
        <v>0</v>
      </c>
      <c r="AO20">
        <f t="shared" si="9"/>
        <v>0</v>
      </c>
      <c r="AP20">
        <f t="shared" si="9"/>
        <v>-4.5890766849299895</v>
      </c>
      <c r="AQ20">
        <f t="shared" si="9"/>
        <v>-1201.4130277745348</v>
      </c>
      <c r="AR20">
        <f t="shared" si="9"/>
        <v>-1206.002104459465</v>
      </c>
      <c r="AS20">
        <f t="shared" si="9"/>
        <v>-73.948306857683576</v>
      </c>
      <c r="AT20">
        <f t="shared" si="9"/>
        <v>29.795394113137366</v>
      </c>
      <c r="AU20">
        <f t="shared" si="9"/>
        <v>-1250.1550172040113</v>
      </c>
      <c r="AW20">
        <v>17</v>
      </c>
      <c r="AX20">
        <f>IF(Z20&gt;0, (R20*SUMPRODUCT(K20:$K$98, X20:$X$98)-K20*$AZ$3)/Z20, 0)</f>
        <v>2721.6629209359089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25</v>
      </c>
      <c r="R21">
        <f t="shared" si="0"/>
        <v>2000000</v>
      </c>
      <c r="S21">
        <f t="shared" si="1"/>
        <v>3106.0638240265012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2185.9971238368398</v>
      </c>
      <c r="AC21">
        <f t="shared" si="2"/>
        <v>2461.5155892178173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-5330.806963287394</v>
      </c>
      <c r="AI21">
        <f t="shared" si="6"/>
        <v>-5350.619141406346</v>
      </c>
      <c r="AJ21">
        <f t="shared" si="7"/>
        <v>-275.51846538097743</v>
      </c>
      <c r="AK21">
        <f t="shared" si="22"/>
        <v>153.0197986685788</v>
      </c>
      <c r="AL21">
        <f t="shared" si="8"/>
        <v>-5473.1178081187445</v>
      </c>
      <c r="AN21">
        <f t="shared" si="9"/>
        <v>0</v>
      </c>
      <c r="AO21">
        <f t="shared" si="9"/>
        <v>0</v>
      </c>
      <c r="AP21">
        <f t="shared" si="9"/>
        <v>-4.0428186255297307</v>
      </c>
      <c r="AQ21">
        <f t="shared" si="9"/>
        <v>-1087.789820527928</v>
      </c>
      <c r="AR21">
        <f t="shared" si="9"/>
        <v>-1091.8326391534576</v>
      </c>
      <c r="AS21">
        <f t="shared" si="9"/>
        <v>-56.221540954857836</v>
      </c>
      <c r="AT21">
        <f t="shared" si="9"/>
        <v>31.224799636763585</v>
      </c>
      <c r="AU21">
        <f t="shared" si="9"/>
        <v>-1116.829380471552</v>
      </c>
      <c r="AW21">
        <v>18</v>
      </c>
      <c r="AX21">
        <f>IF(Z21&gt;0, (R21*SUMPRODUCT(K21:$K$98, X21:$X$98)-K21*$AZ$3)/Z21, 0)</f>
        <v>3106.0638240265012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2000000</v>
      </c>
      <c r="S22">
        <f t="shared" si="1"/>
        <v>3443.6416123717759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2461.5155892178173</v>
      </c>
      <c r="AC22">
        <f t="shared" si="2"/>
        <v>2692.4146018644587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-5422.5281672128631</v>
      </c>
      <c r="AI22">
        <f t="shared" si="6"/>
        <v>-5442.0744419485354</v>
      </c>
      <c r="AJ22">
        <f t="shared" si="7"/>
        <v>-230.89901264664149</v>
      </c>
      <c r="AK22">
        <f t="shared" si="22"/>
        <v>172.30609124524722</v>
      </c>
      <c r="AL22">
        <f t="shared" si="8"/>
        <v>-5500.6673633499295</v>
      </c>
      <c r="AN22">
        <f t="shared" si="9"/>
        <v>0</v>
      </c>
      <c r="AO22">
        <f t="shared" si="9"/>
        <v>0</v>
      </c>
      <c r="AP22">
        <f t="shared" si="9"/>
        <v>-3.5612134926851815</v>
      </c>
      <c r="AQ22">
        <f t="shared" si="9"/>
        <v>-987.95196193071035</v>
      </c>
      <c r="AR22">
        <f t="shared" si="9"/>
        <v>-991.51317542339564</v>
      </c>
      <c r="AS22">
        <f t="shared" si="9"/>
        <v>-42.068408963076678</v>
      </c>
      <c r="AT22">
        <f t="shared" si="9"/>
        <v>31.393131699646098</v>
      </c>
      <c r="AU22">
        <f t="shared" si="9"/>
        <v>-1002.1884526868262</v>
      </c>
      <c r="AW22">
        <v>19</v>
      </c>
      <c r="AX22">
        <f>IF(Z22&gt;0, (R22*SUMPRODUCT(K22:$K$98, X22:$X$98)-K22*$AZ$3)/Z22, 0)</f>
        <v>3443.6416123717759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25</v>
      </c>
      <c r="R23">
        <f t="shared" si="0"/>
        <v>2000000</v>
      </c>
      <c r="S23">
        <f t="shared" si="1"/>
        <v>3736.5173632019373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2692.4146018644587</v>
      </c>
      <c r="AC23">
        <f t="shared" si="2"/>
        <v>2881.8633838396163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-5525.1532980423181</v>
      </c>
      <c r="AI23">
        <f t="shared" si="6"/>
        <v>-5544.4350456144075</v>
      </c>
      <c r="AJ23">
        <f t="shared" si="7"/>
        <v>-189.44878197515754</v>
      </c>
      <c r="AK23">
        <f t="shared" si="22"/>
        <v>188.46902213051214</v>
      </c>
      <c r="AL23">
        <f t="shared" si="8"/>
        <v>-5545.4148054590532</v>
      </c>
      <c r="AN23">
        <f t="shared" si="9"/>
        <v>0</v>
      </c>
      <c r="AO23">
        <f t="shared" si="9"/>
        <v>0</v>
      </c>
      <c r="AP23">
        <f t="shared" si="9"/>
        <v>-3.1366234260960235</v>
      </c>
      <c r="AQ23">
        <f t="shared" si="9"/>
        <v>-898.79432362742625</v>
      </c>
      <c r="AR23">
        <f t="shared" si="9"/>
        <v>-901.93094705352223</v>
      </c>
      <c r="AS23">
        <f t="shared" si="9"/>
        <v>-30.818238096259478</v>
      </c>
      <c r="AT23">
        <f t="shared" si="9"/>
        <v>30.65885743487631</v>
      </c>
      <c r="AU23">
        <f t="shared" si="9"/>
        <v>-902.09032771490547</v>
      </c>
      <c r="AW23">
        <v>20</v>
      </c>
      <c r="AX23">
        <f>IF(Z23&gt;0, (R23*SUMPRODUCT(K23:$K$98, X23:$X$98)-K23*$AZ$3)/Z23, 0)</f>
        <v>3736.5173632019373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2000000</v>
      </c>
      <c r="S24">
        <f t="shared" si="1"/>
        <v>3988.6787865860747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2881.8633838396163</v>
      </c>
      <c r="AC24">
        <f t="shared" si="2"/>
        <v>3034.3197244138573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-5648.3349747155662</v>
      </c>
      <c r="AI24">
        <f t="shared" si="6"/>
        <v>-5667.3533006247508</v>
      </c>
      <c r="AJ24">
        <f t="shared" si="7"/>
        <v>-152.45634057424104</v>
      </c>
      <c r="AK24">
        <f t="shared" si="22"/>
        <v>201.73043686877315</v>
      </c>
      <c r="AL24">
        <f t="shared" si="8"/>
        <v>-5618.079204330219</v>
      </c>
      <c r="AN24">
        <f t="shared" si="9"/>
        <v>0</v>
      </c>
      <c r="AO24">
        <f t="shared" si="9"/>
        <v>0</v>
      </c>
      <c r="AP24">
        <f t="shared" si="9"/>
        <v>-2.7622962351186326</v>
      </c>
      <c r="AQ24">
        <f t="shared" si="9"/>
        <v>-820.38632158524945</v>
      </c>
      <c r="AR24">
        <f t="shared" si="9"/>
        <v>-823.14861782036803</v>
      </c>
      <c r="AS24">
        <f t="shared" si="9"/>
        <v>-22.143356760165936</v>
      </c>
      <c r="AT24">
        <f t="shared" si="9"/>
        <v>29.300119733584346</v>
      </c>
      <c r="AU24">
        <f t="shared" si="9"/>
        <v>-815.99185484694965</v>
      </c>
      <c r="AW24">
        <v>21</v>
      </c>
      <c r="AX24">
        <f>IF(Z24&gt;0, (R24*SUMPRODUCT(K24:$K$98, X24:$X$98)-K24*$AZ$3)/Z24, 0)</f>
        <v>3988.6787865860747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2000000</v>
      </c>
      <c r="S25">
        <f t="shared" si="1"/>
        <v>4202.1143607149543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3034.3197244138573</v>
      </c>
      <c r="AC25">
        <f t="shared" si="2"/>
        <v>3152.5500672943786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-5792.4541232105039</v>
      </c>
      <c r="AI25">
        <f t="shared" si="6"/>
        <v>-5811.2098601840571</v>
      </c>
      <c r="AJ25">
        <f t="shared" si="7"/>
        <v>-118.23034288052122</v>
      </c>
      <c r="AK25">
        <f t="shared" si="22"/>
        <v>212.40238070897004</v>
      </c>
      <c r="AL25">
        <f t="shared" si="8"/>
        <v>-5717.0378223556081</v>
      </c>
      <c r="AN25">
        <f t="shared" si="9"/>
        <v>0</v>
      </c>
      <c r="AO25">
        <f t="shared" si="9"/>
        <v>0</v>
      </c>
      <c r="AP25">
        <f t="shared" si="9"/>
        <v>-2.4322828467580586</v>
      </c>
      <c r="AQ25">
        <f t="shared" si="9"/>
        <v>-751.17745703004334</v>
      </c>
      <c r="AR25">
        <f t="shared" si="9"/>
        <v>-753.60973987680143</v>
      </c>
      <c r="AS25">
        <f t="shared" si="9"/>
        <v>-15.332355927155005</v>
      </c>
      <c r="AT25">
        <f t="shared" si="9"/>
        <v>27.544780988210679</v>
      </c>
      <c r="AU25">
        <f t="shared" si="9"/>
        <v>-741.39731481574574</v>
      </c>
      <c r="AW25">
        <v>22</v>
      </c>
      <c r="AX25">
        <f>IF(Z25&gt;0, (R25*SUMPRODUCT(K25:$K$98, X25:$X$98)-K25*$AZ$3)/Z25, 0)</f>
        <v>4202.1143607149543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2000000</v>
      </c>
      <c r="S26">
        <f t="shared" si="1"/>
        <v>4379.0336353260618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3152.5500672943786</v>
      </c>
      <c r="AC26">
        <f t="shared" si="2"/>
        <v>3239.4232035373466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-5939.2636920752684</v>
      </c>
      <c r="AI26">
        <f t="shared" si="6"/>
        <v>-5957.7576308829348</v>
      </c>
      <c r="AJ26">
        <f t="shared" si="7"/>
        <v>-86.87313624296803</v>
      </c>
      <c r="AK26">
        <f t="shared" si="22"/>
        <v>220.67850471060652</v>
      </c>
      <c r="AL26">
        <f t="shared" si="8"/>
        <v>-5823.952262415296</v>
      </c>
      <c r="AN26">
        <f t="shared" si="9"/>
        <v>0</v>
      </c>
      <c r="AO26">
        <f t="shared" si="9"/>
        <v>0</v>
      </c>
      <c r="AP26">
        <f t="shared" si="9"/>
        <v>-2.1413681410381438</v>
      </c>
      <c r="AQ26">
        <f t="shared" si="9"/>
        <v>-687.69288055405207</v>
      </c>
      <c r="AR26">
        <f t="shared" si="9"/>
        <v>-689.8342486950902</v>
      </c>
      <c r="AS26">
        <f t="shared" si="9"/>
        <v>-10.058828905913845</v>
      </c>
      <c r="AT26">
        <f t="shared" si="9"/>
        <v>25.551826699206721</v>
      </c>
      <c r="AU26">
        <f t="shared" si="9"/>
        <v>-674.34125090179725</v>
      </c>
      <c r="AW26">
        <v>23</v>
      </c>
      <c r="AX26">
        <f>IF(Z26&gt;0, (R26*SUMPRODUCT(K26:$K$98, X26:$X$98)-K26*$AZ$3)/Z26, 0)</f>
        <v>4379.0336353260618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25</v>
      </c>
      <c r="R27">
        <f t="shared" si="0"/>
        <v>2000000</v>
      </c>
      <c r="S27">
        <f t="shared" si="1"/>
        <v>4524.8012303572887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3239.4232035373466</v>
      </c>
      <c r="AC27">
        <f t="shared" si="2"/>
        <v>3299.9897812627719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-6096.8612983609119</v>
      </c>
      <c r="AI27">
        <f t="shared" si="6"/>
        <v>-6115.0940870142722</v>
      </c>
      <c r="AJ27">
        <f t="shared" si="7"/>
        <v>-60.566577725425304</v>
      </c>
      <c r="AK27">
        <f t="shared" si="22"/>
        <v>226.75962424761428</v>
      </c>
      <c r="AL27">
        <f t="shared" si="8"/>
        <v>-5948.9010404920828</v>
      </c>
      <c r="AN27">
        <f t="shared" si="9"/>
        <v>0</v>
      </c>
      <c r="AO27">
        <f t="shared" si="9"/>
        <v>0</v>
      </c>
      <c r="AP27">
        <f t="shared" si="9"/>
        <v>-1.8849376790914258</v>
      </c>
      <c r="AQ27">
        <f t="shared" si="9"/>
        <v>-630.30421752608402</v>
      </c>
      <c r="AR27">
        <f t="shared" si="9"/>
        <v>-632.18915520517544</v>
      </c>
      <c r="AS27">
        <f t="shared" si="9"/>
        <v>-6.2614790649280572</v>
      </c>
      <c r="AT27">
        <f t="shared" si="9"/>
        <v>23.442807788054186</v>
      </c>
      <c r="AU27">
        <f t="shared" si="9"/>
        <v>-615.00782648204927</v>
      </c>
      <c r="AW27">
        <v>24</v>
      </c>
      <c r="AX27">
        <f>IF(Z27&gt;0, (R27*SUMPRODUCT(K27:$K$98, X27:$X$98)-K27*$AZ$3)/Z27, 0)</f>
        <v>4524.8012303572887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2000000</v>
      </c>
      <c r="S28">
        <f t="shared" si="1"/>
        <v>4642.9982300243655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3299.9897812627719</v>
      </c>
      <c r="AC28">
        <f t="shared" si="2"/>
        <v>3337.7743657719329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-6270.056186526981</v>
      </c>
      <c r="AI28">
        <f t="shared" si="6"/>
        <v>-6288.0282715914764</v>
      </c>
      <c r="AJ28">
        <f t="shared" si="7"/>
        <v>-37.78458450916105</v>
      </c>
      <c r="AK28">
        <f t="shared" si="22"/>
        <v>230.99928468839406</v>
      </c>
      <c r="AL28">
        <f t="shared" si="8"/>
        <v>-6094.8135714122436</v>
      </c>
      <c r="AN28">
        <f t="shared" si="9"/>
        <v>0</v>
      </c>
      <c r="AO28">
        <f t="shared" si="9"/>
        <v>0</v>
      </c>
      <c r="AP28">
        <f t="shared" si="9"/>
        <v>-1.6589157899008744</v>
      </c>
      <c r="AQ28">
        <f t="shared" si="9"/>
        <v>-578.75840082373065</v>
      </c>
      <c r="AR28">
        <f t="shared" si="9"/>
        <v>-580.41731661363156</v>
      </c>
      <c r="AS28">
        <f t="shared" si="9"/>
        <v>-3.4877112829229757</v>
      </c>
      <c r="AT28">
        <f t="shared" si="9"/>
        <v>21.322420823749241</v>
      </c>
      <c r="AU28">
        <f t="shared" si="9"/>
        <v>-562.58260707280533</v>
      </c>
      <c r="AW28">
        <v>25</v>
      </c>
      <c r="AX28">
        <f>IF(Z28&gt;0, (R28*SUMPRODUCT(K28:$K$98, X28:$X$98)-K28*$AZ$3)/Z28, 0)</f>
        <v>4642.9982300243655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2000000</v>
      </c>
      <c r="S29">
        <f t="shared" si="1"/>
        <v>4736.4259173423397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3337.7743657719329</v>
      </c>
      <c r="AC29">
        <f t="shared" si="2"/>
        <v>3355.5238239082419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-6487.9198327491395</v>
      </c>
      <c r="AI29">
        <f t="shared" si="6"/>
        <v>-6505.6310979650807</v>
      </c>
      <c r="AJ29">
        <f t="shared" si="7"/>
        <v>-17.749458136308931</v>
      </c>
      <c r="AK29">
        <f t="shared" si="22"/>
        <v>233.64420560403533</v>
      </c>
      <c r="AL29">
        <f t="shared" si="8"/>
        <v>-6289.7363504973546</v>
      </c>
      <c r="AN29">
        <f t="shared" si="9"/>
        <v>0</v>
      </c>
      <c r="AO29">
        <f t="shared" si="9"/>
        <v>0</v>
      </c>
      <c r="AP29">
        <f t="shared" si="9"/>
        <v>-1.4596792659087223</v>
      </c>
      <c r="AQ29">
        <f t="shared" si="9"/>
        <v>-534.70387029257961</v>
      </c>
      <c r="AR29">
        <f t="shared" si="9"/>
        <v>-536.1635495584884</v>
      </c>
      <c r="AS29">
        <f t="shared" si="9"/>
        <v>-1.4628269469629047</v>
      </c>
      <c r="AT29">
        <f t="shared" si="9"/>
        <v>19.255857690673079</v>
      </c>
      <c r="AU29">
        <f t="shared" si="9"/>
        <v>-518.37051881477817</v>
      </c>
      <c r="AW29">
        <v>26</v>
      </c>
      <c r="AX29">
        <f>IF(Z29&gt;0, (R29*SUMPRODUCT(K29:$K$98, X29:$X$98)-K29*$AZ$3)/Z29, 0)</f>
        <v>4736.4259173423397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2000000</v>
      </c>
      <c r="S30">
        <f t="shared" si="1"/>
        <v>4804.2690301029206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3355.5238239082419</v>
      </c>
      <c r="AC30">
        <f t="shared" si="2"/>
        <v>3353.4162562585516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-6717.0214204662552</v>
      </c>
      <c r="AI30">
        <f t="shared" si="6"/>
        <v>-6734.4716102622806</v>
      </c>
      <c r="AJ30">
        <f t="shared" si="7"/>
        <v>2.1075676496902815</v>
      </c>
      <c r="AK30">
        <f t="shared" si="22"/>
        <v>234.88666767357697</v>
      </c>
      <c r="AL30">
        <f t="shared" si="8"/>
        <v>-6497.4773749390133</v>
      </c>
      <c r="AN30">
        <f t="shared" si="9"/>
        <v>0</v>
      </c>
      <c r="AO30">
        <f t="shared" si="9"/>
        <v>0</v>
      </c>
      <c r="AP30">
        <f t="shared" si="9"/>
        <v>-1.28407380037066</v>
      </c>
      <c r="AQ30">
        <f t="shared" si="9"/>
        <v>-494.27263103543265</v>
      </c>
      <c r="AR30">
        <f t="shared" si="9"/>
        <v>-495.55670483580332</v>
      </c>
      <c r="AS30">
        <f t="shared" si="9"/>
        <v>0.15508555683975608</v>
      </c>
      <c r="AT30">
        <f t="shared" si="9"/>
        <v>17.284156765143287</v>
      </c>
      <c r="AU30">
        <f t="shared" si="9"/>
        <v>-478.11746251382027</v>
      </c>
      <c r="AW30">
        <v>27</v>
      </c>
      <c r="AX30">
        <f>IF(Z30&gt;0, (R30*SUMPRODUCT(K30:$K$98, X30:$X$98)-K30*$AZ$3)/Z30, 0)</f>
        <v>4804.2690301029206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2000000</v>
      </c>
      <c r="S31">
        <f t="shared" si="1"/>
        <v>4850.0104205300131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3353.4162562585516</v>
      </c>
      <c r="AC31">
        <f t="shared" si="2"/>
        <v>3334.6760382971306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-6933.8468756026095</v>
      </c>
      <c r="AI31">
        <f t="shared" si="6"/>
        <v>-6951.0358904147297</v>
      </c>
      <c r="AJ31">
        <f t="shared" si="7"/>
        <v>18.740217961420967</v>
      </c>
      <c r="AK31">
        <f t="shared" si="22"/>
        <v>234.73913793809862</v>
      </c>
      <c r="AL31">
        <f t="shared" si="8"/>
        <v>-6697.5565345152099</v>
      </c>
      <c r="AN31">
        <f t="shared" si="9"/>
        <v>0</v>
      </c>
      <c r="AO31">
        <f t="shared" si="9"/>
        <v>0</v>
      </c>
      <c r="AP31">
        <f t="shared" si="9"/>
        <v>-1.1293350138116065</v>
      </c>
      <c r="AQ31">
        <f t="shared" si="9"/>
        <v>-455.56049271100181</v>
      </c>
      <c r="AR31">
        <f t="shared" si="9"/>
        <v>-456.68982772481343</v>
      </c>
      <c r="AS31">
        <f t="shared" si="9"/>
        <v>1.2312505714621134</v>
      </c>
      <c r="AT31">
        <f t="shared" si="9"/>
        <v>15.422589978718305</v>
      </c>
      <c r="AU31">
        <f t="shared" si="9"/>
        <v>-440.03598717463302</v>
      </c>
      <c r="AW31">
        <v>28</v>
      </c>
      <c r="AX31">
        <f>IF(Z31&gt;0, (R31*SUMPRODUCT(K31:$K$98, X31:$X$98)-K31*$AZ$3)/Z31, 0)</f>
        <v>4850.0104205300131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2000000</v>
      </c>
      <c r="S32">
        <f t="shared" si="1"/>
        <v>4879.20180165478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3334.6760382971306</v>
      </c>
      <c r="AC32">
        <f t="shared" si="2"/>
        <v>3303.6980572593538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-7173.8600840197423</v>
      </c>
      <c r="AI32">
        <f t="shared" si="6"/>
        <v>-7190.7875354326916</v>
      </c>
      <c r="AJ32">
        <f t="shared" si="7"/>
        <v>30.977981037776772</v>
      </c>
      <c r="AK32">
        <f t="shared" si="22"/>
        <v>233.42732268079916</v>
      </c>
      <c r="AL32">
        <f t="shared" si="8"/>
        <v>-6926.3822317141157</v>
      </c>
      <c r="AN32">
        <f t="shared" si="9"/>
        <v>0</v>
      </c>
      <c r="AO32">
        <f t="shared" si="9"/>
        <v>0</v>
      </c>
      <c r="AP32">
        <f t="shared" si="9"/>
        <v>-0.99299111048685873</v>
      </c>
      <c r="AQ32">
        <f t="shared" si="9"/>
        <v>-420.82999487204813</v>
      </c>
      <c r="AR32">
        <f t="shared" si="9"/>
        <v>-421.82298598253499</v>
      </c>
      <c r="AS32">
        <f t="shared" si="9"/>
        <v>1.81721743225988</v>
      </c>
      <c r="AT32">
        <f t="shared" si="9"/>
        <v>13.693216463139247</v>
      </c>
      <c r="AU32">
        <f t="shared" si="9"/>
        <v>-406.31255208713588</v>
      </c>
      <c r="AW32">
        <v>29</v>
      </c>
      <c r="AX32">
        <f>IF(Z32&gt;0, (R32*SUMPRODUCT(K32:$K$98, X32:$X$98)-K32*$AZ$3)/Z32, 0)</f>
        <v>4879.20180165478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2000000</v>
      </c>
      <c r="S33">
        <f t="shared" si="1"/>
        <v>4893.3175176536352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3303.6980572593538</v>
      </c>
      <c r="AC33">
        <f t="shared" si="2"/>
        <v>3261.9595906669701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-7423.8520532352877</v>
      </c>
      <c r="AI33">
        <f t="shared" si="6"/>
        <v>-7440.5174319834414</v>
      </c>
      <c r="AJ33">
        <f t="shared" si="7"/>
        <v>41.738466592383702</v>
      </c>
      <c r="AK33">
        <f t="shared" si="22"/>
        <v>231.2588640081548</v>
      </c>
      <c r="AL33">
        <f t="shared" si="8"/>
        <v>-7167.5201013829028</v>
      </c>
      <c r="AN33">
        <f t="shared" si="9"/>
        <v>0</v>
      </c>
      <c r="AO33">
        <f t="shared" si="9"/>
        <v>0</v>
      </c>
      <c r="AP33">
        <f t="shared" si="9"/>
        <v>-0.87287277936185625</v>
      </c>
      <c r="AQ33">
        <f t="shared" si="9"/>
        <v>-388.83474976507949</v>
      </c>
      <c r="AR33">
        <f t="shared" si="9"/>
        <v>-389.70762254444134</v>
      </c>
      <c r="AS33">
        <f t="shared" si="9"/>
        <v>2.1861112124338402</v>
      </c>
      <c r="AT33">
        <f t="shared" si="9"/>
        <v>12.112510038286656</v>
      </c>
      <c r="AU33">
        <f t="shared" si="9"/>
        <v>-375.40900129372085</v>
      </c>
      <c r="AW33">
        <v>30</v>
      </c>
      <c r="AX33">
        <f>IF(Z33&gt;0, (R33*SUMPRODUCT(K33:$K$98, X33:$X$98)-K33*$AZ$3)/Z33, 0)</f>
        <v>4893.3175176536352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2000000</v>
      </c>
      <c r="S34">
        <f t="shared" si="1"/>
        <v>4895.0035509966365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3261.9595906669701</v>
      </c>
      <c r="AC34">
        <f t="shared" si="2"/>
        <v>3211.5994197230211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-7703.0673652808109</v>
      </c>
      <c r="AI34">
        <f t="shared" si="6"/>
        <v>-7719.4698018994177</v>
      </c>
      <c r="AJ34">
        <f t="shared" si="7"/>
        <v>50.360170943949015</v>
      </c>
      <c r="AK34">
        <f t="shared" si="22"/>
        <v>228.33717134668794</v>
      </c>
      <c r="AL34">
        <f t="shared" si="8"/>
        <v>-7440.772459608781</v>
      </c>
      <c r="AN34">
        <f t="shared" si="9"/>
        <v>0</v>
      </c>
      <c r="AO34">
        <f t="shared" si="9"/>
        <v>0</v>
      </c>
      <c r="AP34">
        <f t="shared" si="9"/>
        <v>-0.76705429775526623</v>
      </c>
      <c r="AQ34">
        <f t="shared" si="9"/>
        <v>-360.23129159568759</v>
      </c>
      <c r="AR34">
        <f t="shared" si="9"/>
        <v>-360.99834589344289</v>
      </c>
      <c r="AS34">
        <f t="shared" si="9"/>
        <v>2.3550760448863142</v>
      </c>
      <c r="AT34">
        <f t="shared" si="9"/>
        <v>10.678109154835971</v>
      </c>
      <c r="AU34">
        <f t="shared" ref="AU34:AU89" si="23">AL34*$K34</f>
        <v>-347.96516069372063</v>
      </c>
      <c r="AW34">
        <v>31</v>
      </c>
      <c r="AX34">
        <f>IF(Z34&gt;0, (R34*SUMPRODUCT(K34:$K$98, X34:$X$98)-K34*$AZ$3)/Z34, 0)</f>
        <v>4895.0035509966365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2000000</v>
      </c>
      <c r="S35">
        <f t="shared" si="1"/>
        <v>4885.3104912112913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3211.5994197230211</v>
      </c>
      <c r="AC35">
        <f t="shared" si="2"/>
        <v>3153.5775735033394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-8028.0899346963379</v>
      </c>
      <c r="AI35">
        <f t="shared" ref="AI35:AI66" si="25">SUM(AE35:AH35)</f>
        <v>-8044.2279958245745</v>
      </c>
      <c r="AJ35">
        <f t="shared" si="7"/>
        <v>58.02184621968172</v>
      </c>
      <c r="AK35">
        <f t="shared" si="22"/>
        <v>224.81195938061151</v>
      </c>
      <c r="AL35">
        <f t="shared" ref="AL35:AL89" si="26">SUM(AI35:AK35)</f>
        <v>-7761.3941902242814</v>
      </c>
      <c r="AN35">
        <f t="shared" ref="AN35:AT66" si="27">AE35*$K35</f>
        <v>0</v>
      </c>
      <c r="AO35">
        <f t="shared" si="27"/>
        <v>0</v>
      </c>
      <c r="AP35">
        <f t="shared" si="27"/>
        <v>-0.67383113305953601</v>
      </c>
      <c r="AQ35">
        <f t="shared" si="27"/>
        <v>-335.20612507379855</v>
      </c>
      <c r="AR35">
        <f t="shared" si="27"/>
        <v>-335.87995620685808</v>
      </c>
      <c r="AS35">
        <f t="shared" si="27"/>
        <v>2.422653258637542</v>
      </c>
      <c r="AT35">
        <f t="shared" si="27"/>
        <v>9.3868337782981506</v>
      </c>
      <c r="AU35">
        <f t="shared" si="23"/>
        <v>-324.07046916992238</v>
      </c>
      <c r="AW35">
        <v>32</v>
      </c>
      <c r="AX35">
        <f>IF(Z35&gt;0, (R35*SUMPRODUCT(K35:$K$98, X35:$X$98)-K35*$AZ$3)/Z35, 0)</f>
        <v>4885.3104912112913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2000000</v>
      </c>
      <c r="S36">
        <f t="shared" si="1"/>
        <v>4864.2112179461137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3153.5775735033394</v>
      </c>
      <c r="AC36">
        <f t="shared" si="2"/>
        <v>3088.2013103724057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-8369.9627996785439</v>
      </c>
      <c r="AI36">
        <f t="shared" si="25"/>
        <v>-8385.8348556605015</v>
      </c>
      <c r="AJ36">
        <f t="shared" si="7"/>
        <v>65.376263130933694</v>
      </c>
      <c r="AK36">
        <f t="shared" si="22"/>
        <v>220.75043014523379</v>
      </c>
      <c r="AL36">
        <f t="shared" si="26"/>
        <v>-8099.7081623843351</v>
      </c>
      <c r="AN36">
        <f t="shared" si="27"/>
        <v>0</v>
      </c>
      <c r="AO36">
        <f t="shared" si="27"/>
        <v>0</v>
      </c>
      <c r="AP36">
        <f t="shared" si="27"/>
        <v>-0.59171813616147462</v>
      </c>
      <c r="AQ36">
        <f t="shared" si="27"/>
        <v>-312.03637343494387</v>
      </c>
      <c r="AR36">
        <f t="shared" si="27"/>
        <v>-312.6280915711053</v>
      </c>
      <c r="AS36">
        <f t="shared" si="27"/>
        <v>2.4372595845812661</v>
      </c>
      <c r="AT36">
        <f t="shared" si="27"/>
        <v>8.2296857591013595</v>
      </c>
      <c r="AU36">
        <f t="shared" si="23"/>
        <v>-301.96114622742272</v>
      </c>
      <c r="AW36">
        <v>33</v>
      </c>
      <c r="AX36">
        <f>IF(Z36&gt;0, (R36*SUMPRODUCT(K36:$K$98, X36:$X$98)-K36*$AZ$3)/Z36, 0)</f>
        <v>4864.2112179461137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2000000</v>
      </c>
      <c r="S37">
        <f t="shared" si="1"/>
        <v>4833.740534337222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3088.2013103724057</v>
      </c>
      <c r="AC37">
        <f t="shared" si="2"/>
        <v>3017.0844565293064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-8723.2641909815648</v>
      </c>
      <c r="AI37">
        <f t="shared" si="25"/>
        <v>-8738.8684856013169</v>
      </c>
      <c r="AJ37">
        <f t="shared" si="7"/>
        <v>71.116853843099307</v>
      </c>
      <c r="AK37">
        <f t="shared" si="22"/>
        <v>216.17409172606841</v>
      </c>
      <c r="AL37">
        <f t="shared" si="26"/>
        <v>-8451.577540032149</v>
      </c>
      <c r="AN37">
        <f t="shared" si="27"/>
        <v>0</v>
      </c>
      <c r="AO37">
        <f t="shared" si="27"/>
        <v>0</v>
      </c>
      <c r="AP37">
        <f t="shared" si="27"/>
        <v>-0.51940701740043249</v>
      </c>
      <c r="AQ37">
        <f t="shared" si="27"/>
        <v>-290.36395081253028</v>
      </c>
      <c r="AR37">
        <f t="shared" si="27"/>
        <v>-290.88335782993073</v>
      </c>
      <c r="AS37">
        <f t="shared" si="27"/>
        <v>2.3672068389936065</v>
      </c>
      <c r="AT37">
        <f t="shared" si="27"/>
        <v>7.1956049894470269</v>
      </c>
      <c r="AU37">
        <f t="shared" si="23"/>
        <v>-281.32054600149007</v>
      </c>
      <c r="AW37">
        <v>34</v>
      </c>
      <c r="AX37">
        <f>IF(Z37&gt;0, (R37*SUMPRODUCT(K37:$K$98, X37:$X$98)-K37*$AZ$3)/Z37, 0)</f>
        <v>4833.740534337222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2000000</v>
      </c>
      <c r="S38">
        <f t="shared" si="1"/>
        <v>4796.1732515627073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3017.0844565293064</v>
      </c>
      <c r="AC38">
        <f t="shared" si="2"/>
        <v>2941.827219638064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-9120.7876025460191</v>
      </c>
      <c r="AI38">
        <f t="shared" si="25"/>
        <v>-9136.121844374542</v>
      </c>
      <c r="AJ38">
        <f t="shared" si="7"/>
        <v>75.257236891242428</v>
      </c>
      <c r="AK38">
        <f t="shared" si="22"/>
        <v>211.19591195705146</v>
      </c>
      <c r="AL38">
        <f t="shared" si="26"/>
        <v>-8849.6686955262485</v>
      </c>
      <c r="AN38">
        <f t="shared" si="27"/>
        <v>0</v>
      </c>
      <c r="AO38">
        <f t="shared" si="27"/>
        <v>0</v>
      </c>
      <c r="AP38">
        <f t="shared" si="27"/>
        <v>-0.4557303549127778</v>
      </c>
      <c r="AQ38">
        <f t="shared" si="27"/>
        <v>-271.06783743692779</v>
      </c>
      <c r="AR38">
        <f t="shared" si="27"/>
        <v>-271.52356779184061</v>
      </c>
      <c r="AS38">
        <f t="shared" si="27"/>
        <v>2.2366288246744359</v>
      </c>
      <c r="AT38">
        <f t="shared" si="27"/>
        <v>6.2766968845691737</v>
      </c>
      <c r="AU38">
        <f t="shared" si="23"/>
        <v>-263.01024208259702</v>
      </c>
      <c r="AW38">
        <v>35</v>
      </c>
      <c r="AX38">
        <f>IF(Z38&gt;0, (R38*SUMPRODUCT(K38:$K$98, X38:$X$98)-K38*$AZ$3)/Z38, 0)</f>
        <v>4796.1732515627073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2000000</v>
      </c>
      <c r="S39">
        <f t="shared" si="1"/>
        <v>4751.9369398784074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2941.827219638064</v>
      </c>
      <c r="AC39">
        <f t="shared" si="2"/>
        <v>2862.8189482022881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-9565.833725734261</v>
      </c>
      <c r="AI39">
        <f t="shared" si="25"/>
        <v>-9580.8950522229261</v>
      </c>
      <c r="AJ39">
        <f t="shared" si="7"/>
        <v>79.008271435775896</v>
      </c>
      <c r="AK39">
        <f t="shared" si="22"/>
        <v>205.9279053746645</v>
      </c>
      <c r="AL39">
        <f t="shared" si="26"/>
        <v>-9295.9588754124852</v>
      </c>
      <c r="AN39">
        <f t="shared" si="27"/>
        <v>0</v>
      </c>
      <c r="AO39">
        <f t="shared" si="27"/>
        <v>0</v>
      </c>
      <c r="AP39">
        <f t="shared" si="27"/>
        <v>-0.39966015175228659</v>
      </c>
      <c r="AQ39">
        <f t="shared" si="27"/>
        <v>-253.83438579206577</v>
      </c>
      <c r="AR39">
        <f t="shared" si="27"/>
        <v>-254.23404594381805</v>
      </c>
      <c r="AS39">
        <f t="shared" si="27"/>
        <v>2.0965256795589546</v>
      </c>
      <c r="AT39">
        <f t="shared" si="27"/>
        <v>5.4644043453946098</v>
      </c>
      <c r="AU39">
        <f t="shared" si="23"/>
        <v>-246.67311591886448</v>
      </c>
      <c r="AW39">
        <v>36</v>
      </c>
      <c r="AX39">
        <f>IF(Z39&gt;0, (R39*SUMPRODUCT(K39:$K$98, X39:$X$98)-K39*$AZ$3)/Z39, 0)</f>
        <v>4751.9369398784074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2000000</v>
      </c>
      <c r="S40">
        <f t="shared" si="1"/>
        <v>4701.5646305547507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2862.8189482022881</v>
      </c>
      <c r="AC40">
        <f t="shared" si="2"/>
        <v>2780.4663177683919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-10073.650141144031</v>
      </c>
      <c r="AI40">
        <f t="shared" si="25"/>
        <v>-10088.434933741046</v>
      </c>
      <c r="AJ40">
        <f t="shared" si="7"/>
        <v>82.352630433896138</v>
      </c>
      <c r="AK40">
        <f t="shared" si="22"/>
        <v>200.39732637416017</v>
      </c>
      <c r="AL40">
        <f t="shared" si="26"/>
        <v>-9805.6849769329892</v>
      </c>
      <c r="AN40">
        <f t="shared" si="27"/>
        <v>0</v>
      </c>
      <c r="AO40">
        <f t="shared" si="27"/>
        <v>0</v>
      </c>
      <c r="AP40">
        <f t="shared" si="27"/>
        <v>-0.35028766137965589</v>
      </c>
      <c r="AQ40">
        <f t="shared" si="27"/>
        <v>-238.66924925350631</v>
      </c>
      <c r="AR40">
        <f t="shared" si="27"/>
        <v>-239.01953691488598</v>
      </c>
      <c r="AS40">
        <f t="shared" si="27"/>
        <v>1.9511339191175532</v>
      </c>
      <c r="AT40">
        <f t="shared" si="27"/>
        <v>4.7478995962727515</v>
      </c>
      <c r="AU40">
        <f t="shared" si="23"/>
        <v>-232.32050339949566</v>
      </c>
      <c r="AW40">
        <v>37</v>
      </c>
      <c r="AX40">
        <f>IF(Z40&gt;0, (R40*SUMPRODUCT(K40:$K$98, X40:$X$98)-K40*$AZ$3)/Z40, 0)</f>
        <v>4701.5646305547507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25</v>
      </c>
      <c r="R41">
        <f t="shared" si="0"/>
        <v>2000000</v>
      </c>
      <c r="S41">
        <f t="shared" si="1"/>
        <v>4645.1921470112293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2780.4663177683919</v>
      </c>
      <c r="AC41">
        <f t="shared" si="2"/>
        <v>2694.9057786561093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-10656.626571062001</v>
      </c>
      <c r="AI41">
        <f t="shared" si="25"/>
        <v>-10671.130307900907</v>
      </c>
      <c r="AJ41">
        <f t="shared" si="7"/>
        <v>85.56053911228264</v>
      </c>
      <c r="AK41">
        <f t="shared" si="22"/>
        <v>194.63264224378744</v>
      </c>
      <c r="AL41">
        <f t="shared" si="26"/>
        <v>-10390.937126544837</v>
      </c>
      <c r="AN41">
        <f t="shared" si="27"/>
        <v>0</v>
      </c>
      <c r="AO41">
        <f t="shared" si="27"/>
        <v>0</v>
      </c>
      <c r="AP41">
        <f t="shared" si="27"/>
        <v>-0.30681139959651832</v>
      </c>
      <c r="AQ41">
        <f t="shared" si="27"/>
        <v>-225.42980126848755</v>
      </c>
      <c r="AR41">
        <f t="shared" si="27"/>
        <v>-225.73661266808406</v>
      </c>
      <c r="AS41">
        <f t="shared" si="27"/>
        <v>1.8099438128837773</v>
      </c>
      <c r="AT41">
        <f t="shared" si="27"/>
        <v>4.1172501981558236</v>
      </c>
      <c r="AU41">
        <f t="shared" si="23"/>
        <v>-219.80941865704449</v>
      </c>
      <c r="AW41">
        <v>38</v>
      </c>
      <c r="AX41">
        <f>IF(Z41&gt;0, (R41*SUMPRODUCT(K41:$K$98, X41:$X$98)-K41*$AZ$3)/Z41, 0)</f>
        <v>4645.1921470112293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2000000</v>
      </c>
      <c r="S42">
        <f t="shared" si="1"/>
        <v>4582.8030000395847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2694.9057786561093</v>
      </c>
      <c r="AC42">
        <f t="shared" si="2"/>
        <v>2606.1801828708553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-11322.091538719244</v>
      </c>
      <c r="AI42">
        <f t="shared" si="25"/>
        <v>-11336.308712045526</v>
      </c>
      <c r="AJ42">
        <f t="shared" si="7"/>
        <v>88.725595785253972</v>
      </c>
      <c r="AK42">
        <f t="shared" si="22"/>
        <v>188.64340450592766</v>
      </c>
      <c r="AL42">
        <f t="shared" si="26"/>
        <v>-11058.939711754345</v>
      </c>
      <c r="AN42">
        <f t="shared" si="27"/>
        <v>0</v>
      </c>
      <c r="AO42">
        <f t="shared" si="27"/>
        <v>0</v>
      </c>
      <c r="AP42">
        <f t="shared" si="27"/>
        <v>-0.26852629275279249</v>
      </c>
      <c r="AQ42">
        <f t="shared" si="27"/>
        <v>-213.84555124467587</v>
      </c>
      <c r="AR42">
        <f t="shared" si="27"/>
        <v>-214.11407753742864</v>
      </c>
      <c r="AS42">
        <f t="shared" si="27"/>
        <v>1.6758011428651829</v>
      </c>
      <c r="AT42">
        <f t="shared" si="27"/>
        <v>3.5629947600481775</v>
      </c>
      <c r="AU42">
        <f t="shared" si="23"/>
        <v>-208.87528163451529</v>
      </c>
      <c r="AW42">
        <v>39</v>
      </c>
      <c r="AX42">
        <f>IF(Z42&gt;0, (R42*SUMPRODUCT(K42:$K$98, X42:$X$98)-K42*$AZ$3)/Z42, 0)</f>
        <v>4582.8030000395847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2000000</v>
      </c>
      <c r="S43">
        <f t="shared" si="1"/>
        <v>4514.6286507717678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2606.1801828708553</v>
      </c>
      <c r="AC43">
        <f t="shared" si="2"/>
        <v>2514.3919579504973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-12113.625383151017</v>
      </c>
      <c r="AI43">
        <f t="shared" si="25"/>
        <v>-12127.548964426747</v>
      </c>
      <c r="AJ43">
        <f t="shared" si="7"/>
        <v>91.788224920358061</v>
      </c>
      <c r="AK43">
        <f t="shared" si="22"/>
        <v>182.4326128009599</v>
      </c>
      <c r="AL43">
        <f t="shared" si="26"/>
        <v>-11853.32812670543</v>
      </c>
      <c r="AN43">
        <f t="shared" si="27"/>
        <v>0</v>
      </c>
      <c r="AO43">
        <f t="shared" si="27"/>
        <v>0</v>
      </c>
      <c r="AP43">
        <f t="shared" si="27"/>
        <v>-0.23480453985421651</v>
      </c>
      <c r="AQ43">
        <f t="shared" si="27"/>
        <v>-204.28179918157551</v>
      </c>
      <c r="AR43">
        <f t="shared" si="27"/>
        <v>-204.5166037214297</v>
      </c>
      <c r="AS43">
        <f t="shared" si="27"/>
        <v>1.5478985966079475</v>
      </c>
      <c r="AT43">
        <f t="shared" si="27"/>
        <v>3.0765077500425129</v>
      </c>
      <c r="AU43">
        <f t="shared" si="23"/>
        <v>-199.89219737477927</v>
      </c>
      <c r="AW43">
        <v>40</v>
      </c>
      <c r="AX43">
        <f>IF(Z43&gt;0, (R43*SUMPRODUCT(K43:$K$98, X43:$X$98)-K43*$AZ$3)/Z43, 0)</f>
        <v>4514.6286507717678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25</v>
      </c>
      <c r="R44">
        <f t="shared" si="0"/>
        <v>2000000</v>
      </c>
      <c r="S44">
        <f t="shared" si="1"/>
        <v>4439.7580067452855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2514.3919579504973</v>
      </c>
      <c r="AC44">
        <f t="shared" si="2"/>
        <v>2419.0899144156333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-13008.101351305251</v>
      </c>
      <c r="AI44">
        <f t="shared" si="25"/>
        <v>-13021.723095501333</v>
      </c>
      <c r="AJ44">
        <f t="shared" si="7"/>
        <v>95.302043534863969</v>
      </c>
      <c r="AK44">
        <f t="shared" si="22"/>
        <v>176.00743705653483</v>
      </c>
      <c r="AL44">
        <f t="shared" si="26"/>
        <v>-12750.413614909934</v>
      </c>
      <c r="AN44">
        <f t="shared" si="27"/>
        <v>0</v>
      </c>
      <c r="AO44">
        <f t="shared" si="27"/>
        <v>0</v>
      </c>
      <c r="AP44">
        <f t="shared" si="27"/>
        <v>-0.20510215948920307</v>
      </c>
      <c r="AQ44">
        <f t="shared" si="27"/>
        <v>-195.86255912620445</v>
      </c>
      <c r="AR44">
        <f t="shared" si="27"/>
        <v>-196.06766128569365</v>
      </c>
      <c r="AS44">
        <f t="shared" si="27"/>
        <v>1.4349597710370254</v>
      </c>
      <c r="AT44">
        <f t="shared" si="27"/>
        <v>2.6501382573928183</v>
      </c>
      <c r="AU44">
        <f t="shared" si="23"/>
        <v>-191.98256325726382</v>
      </c>
      <c r="AW44">
        <v>41</v>
      </c>
      <c r="AX44">
        <f>IF(Z44&gt;0, (R44*SUMPRODUCT(K44:$K$98, X44:$X$98)-K44*$AZ$3)/Z44, 0)</f>
        <v>4439.7580067452855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25</v>
      </c>
      <c r="R45">
        <f t="shared" si="0"/>
        <v>2000000</v>
      </c>
      <c r="S45">
        <f t="shared" si="1"/>
        <v>4358.5064264938574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2419.0899144156333</v>
      </c>
      <c r="AC45">
        <f t="shared" si="2"/>
        <v>2320.5307085454215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-14013.742032640481</v>
      </c>
      <c r="AI45">
        <f t="shared" si="25"/>
        <v>-14027.052387619195</v>
      </c>
      <c r="AJ45">
        <f t="shared" si="7"/>
        <v>98.559205870211827</v>
      </c>
      <c r="AK45">
        <f t="shared" si="22"/>
        <v>169.33629400909436</v>
      </c>
      <c r="AL45">
        <f t="shared" si="26"/>
        <v>-13759.156887739889</v>
      </c>
      <c r="AN45">
        <f t="shared" si="27"/>
        <v>0</v>
      </c>
      <c r="AO45">
        <f t="shared" si="27"/>
        <v>0</v>
      </c>
      <c r="AP45">
        <f t="shared" si="27"/>
        <v>-0.17894069836356341</v>
      </c>
      <c r="AQ45">
        <f t="shared" si="27"/>
        <v>-188.39683765142968</v>
      </c>
      <c r="AR45">
        <f t="shared" si="27"/>
        <v>-188.57577834979327</v>
      </c>
      <c r="AS45">
        <f t="shared" si="27"/>
        <v>1.3250024628778962</v>
      </c>
      <c r="AT45">
        <f t="shared" si="27"/>
        <v>2.2765098869823448</v>
      </c>
      <c r="AU45">
        <f t="shared" si="23"/>
        <v>-184.97426599993304</v>
      </c>
      <c r="AW45">
        <v>42</v>
      </c>
      <c r="AX45">
        <f>IF(Z45&gt;0, (R45*SUMPRODUCT(K45:$K$98, X45:$X$98)-K45*$AZ$3)/Z45, 0)</f>
        <v>4358.5064264938574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2000000</v>
      </c>
      <c r="S46">
        <f t="shared" si="1"/>
        <v>4271.2971549118874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2320.5307085454215</v>
      </c>
      <c r="AC46">
        <f t="shared" si="2"/>
        <v>2219.011864872557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-15145.9359868927</v>
      </c>
      <c r="AI46">
        <f t="shared" si="25"/>
        <v>-15158.923914121789</v>
      </c>
      <c r="AJ46">
        <f t="shared" si="7"/>
        <v>101.51884367286448</v>
      </c>
      <c r="AK46">
        <f t="shared" si="22"/>
        <v>162.43714959817953</v>
      </c>
      <c r="AL46">
        <f t="shared" si="26"/>
        <v>-14894.967920850746</v>
      </c>
      <c r="AN46">
        <f t="shared" si="27"/>
        <v>0</v>
      </c>
      <c r="AO46">
        <f t="shared" si="27"/>
        <v>0</v>
      </c>
      <c r="AP46">
        <f t="shared" si="27"/>
        <v>-0.15589827648589691</v>
      </c>
      <c r="AQ46">
        <f t="shared" si="27"/>
        <v>-181.80155112308623</v>
      </c>
      <c r="AR46">
        <f t="shared" si="27"/>
        <v>-181.95744939957211</v>
      </c>
      <c r="AS46">
        <f t="shared" si="27"/>
        <v>1.2185633997080765</v>
      </c>
      <c r="AT46">
        <f t="shared" si="27"/>
        <v>1.9497854594472248</v>
      </c>
      <c r="AU46">
        <f t="shared" si="23"/>
        <v>-178.78910054041683</v>
      </c>
      <c r="AW46">
        <v>43</v>
      </c>
      <c r="AX46">
        <f>IF(Z46&gt;0, (R46*SUMPRODUCT(K46:$K$98, X46:$X$98)-K46*$AZ$3)/Z46, 0)</f>
        <v>4271.2971549118874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2000000</v>
      </c>
      <c r="S47">
        <f t="shared" si="1"/>
        <v>4178.2529403879707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2219.011864872557</v>
      </c>
      <c r="AC47">
        <f t="shared" si="2"/>
        <v>2114.7799512303313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-16364.311391965304</v>
      </c>
      <c r="AI47">
        <f t="shared" si="25"/>
        <v>-16376.964886029704</v>
      </c>
      <c r="AJ47">
        <f t="shared" si="7"/>
        <v>104.23191364222566</v>
      </c>
      <c r="AK47">
        <f t="shared" si="22"/>
        <v>155.330830541079</v>
      </c>
      <c r="AL47">
        <f t="shared" si="26"/>
        <v>-16117.4021418464</v>
      </c>
      <c r="AN47">
        <f t="shared" si="27"/>
        <v>0</v>
      </c>
      <c r="AO47">
        <f t="shared" si="27"/>
        <v>0</v>
      </c>
      <c r="AP47">
        <f t="shared" si="27"/>
        <v>-0.13561068519972677</v>
      </c>
      <c r="AQ47">
        <f t="shared" si="27"/>
        <v>-175.38044981028352</v>
      </c>
      <c r="AR47">
        <f t="shared" si="27"/>
        <v>-175.51606049548326</v>
      </c>
      <c r="AS47">
        <f t="shared" si="27"/>
        <v>1.1170796901442219</v>
      </c>
      <c r="AT47">
        <f t="shared" si="27"/>
        <v>1.6647196620246958</v>
      </c>
      <c r="AU47">
        <f t="shared" si="23"/>
        <v>-172.73426114331434</v>
      </c>
      <c r="AW47">
        <v>44</v>
      </c>
      <c r="AX47">
        <f>IF(Z47&gt;0, (R47*SUMPRODUCT(K47:$K$98, X47:$X$98)-K47*$AZ$3)/Z47, 0)</f>
        <v>4178.2529403879707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2000000</v>
      </c>
      <c r="S48">
        <f t="shared" si="1"/>
        <v>4080.5849759470229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2114.7799512303313</v>
      </c>
      <c r="AC48">
        <f t="shared" si="2"/>
        <v>2008.658106313675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-17661.556706537871</v>
      </c>
      <c r="AI48">
        <f t="shared" si="25"/>
        <v>-17673.862896202794</v>
      </c>
      <c r="AJ48">
        <f t="shared" si="7"/>
        <v>106.1218449166563</v>
      </c>
      <c r="AK48">
        <f t="shared" si="22"/>
        <v>148.0345965861232</v>
      </c>
      <c r="AL48">
        <f t="shared" si="26"/>
        <v>-17419.706454700015</v>
      </c>
      <c r="AN48">
        <f t="shared" si="27"/>
        <v>0</v>
      </c>
      <c r="AO48">
        <f t="shared" si="27"/>
        <v>0</v>
      </c>
      <c r="AP48">
        <f t="shared" si="27"/>
        <v>-0.11775762179688935</v>
      </c>
      <c r="AQ48">
        <f t="shared" si="27"/>
        <v>-169.00299537238675</v>
      </c>
      <c r="AR48">
        <f t="shared" si="27"/>
        <v>-169.12075299418365</v>
      </c>
      <c r="AS48">
        <f t="shared" si="27"/>
        <v>1.0154772856868133</v>
      </c>
      <c r="AT48">
        <f t="shared" si="27"/>
        <v>1.4165393604594645</v>
      </c>
      <c r="AU48">
        <f t="shared" si="23"/>
        <v>-166.68873634803737</v>
      </c>
      <c r="AW48">
        <v>45</v>
      </c>
      <c r="AX48">
        <f>IF(Z48&gt;0, (R48*SUMPRODUCT(K48:$K$98, X48:$X$98)-K48*$AZ$3)/Z48, 0)</f>
        <v>4080.5849759470229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2000000</v>
      </c>
      <c r="S49">
        <f t="shared" si="1"/>
        <v>3979.478426154501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2008.658106313675</v>
      </c>
      <c r="AC49">
        <f t="shared" si="2"/>
        <v>1901.4931510248828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-19000.788346487621</v>
      </c>
      <c r="AI49">
        <f t="shared" si="25"/>
        <v>-19012.733964401563</v>
      </c>
      <c r="AJ49">
        <f t="shared" si="7"/>
        <v>107.16495528879227</v>
      </c>
      <c r="AK49">
        <f t="shared" si="22"/>
        <v>140.60606744195726</v>
      </c>
      <c r="AL49">
        <f t="shared" si="26"/>
        <v>-18764.962941670812</v>
      </c>
      <c r="AN49">
        <f t="shared" si="27"/>
        <v>0</v>
      </c>
      <c r="AO49">
        <f t="shared" si="27"/>
        <v>0</v>
      </c>
      <c r="AP49">
        <f t="shared" si="27"/>
        <v>-0.10206010688392553</v>
      </c>
      <c r="AQ49">
        <f t="shared" si="27"/>
        <v>-162.33756206599014</v>
      </c>
      <c r="AR49">
        <f t="shared" si="27"/>
        <v>-162.43962217287407</v>
      </c>
      <c r="AS49">
        <f t="shared" si="27"/>
        <v>0.91558819893434928</v>
      </c>
      <c r="AT49">
        <f t="shared" si="27"/>
        <v>1.201299955769096</v>
      </c>
      <c r="AU49">
        <f t="shared" si="23"/>
        <v>-160.32273401817059</v>
      </c>
      <c r="AW49">
        <v>46</v>
      </c>
      <c r="AX49">
        <f>IF(Z49&gt;0, (R49*SUMPRODUCT(K49:$K$98, X49:$X$98)-K49*$AZ$3)/Z49, 0)</f>
        <v>3979.478426154501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2000000</v>
      </c>
      <c r="S50">
        <f t="shared" si="1"/>
        <v>3876.7723468292593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1901.4931510248828</v>
      </c>
      <c r="AC50">
        <f t="shared" si="2"/>
        <v>1794.3681247478169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-20390.852503489408</v>
      </c>
      <c r="AI50">
        <f t="shared" si="25"/>
        <v>-20402.423779567918</v>
      </c>
      <c r="AJ50">
        <f t="shared" si="7"/>
        <v>107.1250262770659</v>
      </c>
      <c r="AK50">
        <f t="shared" si="22"/>
        <v>133.1045205717418</v>
      </c>
      <c r="AL50">
        <f t="shared" si="26"/>
        <v>-20162.19423271911</v>
      </c>
      <c r="AN50">
        <f t="shared" si="27"/>
        <v>0</v>
      </c>
      <c r="AO50">
        <f t="shared" si="27"/>
        <v>0</v>
      </c>
      <c r="AP50">
        <f t="shared" si="27"/>
        <v>-8.8269493007505348E-2</v>
      </c>
      <c r="AQ50">
        <f t="shared" si="27"/>
        <v>-155.54811762001967</v>
      </c>
      <c r="AR50">
        <f t="shared" si="27"/>
        <v>-155.63638711302715</v>
      </c>
      <c r="AS50">
        <f t="shared" si="27"/>
        <v>0.81718487172330101</v>
      </c>
      <c r="AT50">
        <f t="shared" si="27"/>
        <v>1.0153649837890102</v>
      </c>
      <c r="AU50">
        <f t="shared" si="23"/>
        <v>-153.80383725751486</v>
      </c>
      <c r="AW50">
        <v>47</v>
      </c>
      <c r="AX50">
        <f>IF(Z50&gt;0, (R50*SUMPRODUCT(K50:$K$98, X50:$X$98)-K50*$AZ$3)/Z50, 0)</f>
        <v>3876.7723468292593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2000000</v>
      </c>
      <c r="S51">
        <f t="shared" si="1"/>
        <v>3774.1311493918729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1794.3681247478169</v>
      </c>
      <c r="AC51">
        <f t="shared" si="2"/>
        <v>1688.1169140821926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-21872.594424681036</v>
      </c>
      <c r="AI51">
        <f t="shared" si="25"/>
        <v>-21883.776580568454</v>
      </c>
      <c r="AJ51">
        <f t="shared" si="7"/>
        <v>106.25121066562428</v>
      </c>
      <c r="AK51">
        <f t="shared" si="22"/>
        <v>125.60576873234719</v>
      </c>
      <c r="AL51">
        <f t="shared" si="26"/>
        <v>-21651.919601170481</v>
      </c>
      <c r="AN51">
        <f t="shared" si="27"/>
        <v>0</v>
      </c>
      <c r="AO51">
        <f t="shared" si="27"/>
        <v>0</v>
      </c>
      <c r="AP51">
        <f t="shared" si="27"/>
        <v>-7.6161746816006015E-2</v>
      </c>
      <c r="AQ51">
        <f t="shared" si="27"/>
        <v>-148.97440310739563</v>
      </c>
      <c r="AR51">
        <f t="shared" si="27"/>
        <v>-149.05056485421164</v>
      </c>
      <c r="AS51">
        <f t="shared" si="27"/>
        <v>0.7236777851322661</v>
      </c>
      <c r="AT51">
        <f t="shared" si="27"/>
        <v>0.85550182390033835</v>
      </c>
      <c r="AU51">
        <f t="shared" si="23"/>
        <v>-147.47138524517902</v>
      </c>
      <c r="AW51">
        <v>48</v>
      </c>
      <c r="AX51">
        <f>IF(Z51&gt;0, (R51*SUMPRODUCT(K51:$K$98, X51:$X$98)-K51*$AZ$3)/Z51, 0)</f>
        <v>3774.1311493918729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2000000</v>
      </c>
      <c r="S52">
        <f t="shared" si="1"/>
        <v>3672.4270557581199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1688.1169140821926</v>
      </c>
      <c r="AC52">
        <f t="shared" si="2"/>
        <v>1583.1576064697942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-23440.740988882349</v>
      </c>
      <c r="AI52">
        <f t="shared" si="25"/>
        <v>-23451.518313948531</v>
      </c>
      <c r="AJ52">
        <f t="shared" si="7"/>
        <v>104.95930761239833</v>
      </c>
      <c r="AK52">
        <f t="shared" si="22"/>
        <v>118.16818398575349</v>
      </c>
      <c r="AL52">
        <f t="shared" si="26"/>
        <v>-23228.390822350379</v>
      </c>
      <c r="AN52">
        <f t="shared" si="27"/>
        <v>0</v>
      </c>
      <c r="AO52">
        <f t="shared" si="27"/>
        <v>0</v>
      </c>
      <c r="AP52">
        <f t="shared" si="27"/>
        <v>-6.5539679540429746E-2</v>
      </c>
      <c r="AQ52">
        <f t="shared" si="27"/>
        <v>-142.54916161175967</v>
      </c>
      <c r="AR52">
        <f t="shared" si="27"/>
        <v>-142.61470129130012</v>
      </c>
      <c r="AS52">
        <f t="shared" si="27"/>
        <v>0.6382844855712706</v>
      </c>
      <c r="AT52">
        <f t="shared" si="27"/>
        <v>0.71861105262596403</v>
      </c>
      <c r="AU52">
        <f t="shared" si="23"/>
        <v>-141.25780575310287</v>
      </c>
      <c r="AW52">
        <v>49</v>
      </c>
      <c r="AX52">
        <f>IF(Z52&gt;0, (R52*SUMPRODUCT(K52:$K$98, X52:$X$98)-K52*$AZ$3)/Z52, 0)</f>
        <v>3672.4270557581199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2000000</v>
      </c>
      <c r="S53">
        <f t="shared" si="1"/>
        <v>3572.6395871347449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1583.1576064697942</v>
      </c>
      <c r="AC53">
        <f t="shared" si="2"/>
        <v>1479.9076372642821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-25096.788728192434</v>
      </c>
      <c r="AI53">
        <f t="shared" si="25"/>
        <v>-25107.144570148852</v>
      </c>
      <c r="AJ53">
        <f t="shared" si="7"/>
        <v>103.24996920551212</v>
      </c>
      <c r="AK53">
        <f t="shared" si="22"/>
        <v>110.8210324528856</v>
      </c>
      <c r="AL53">
        <f t="shared" si="26"/>
        <v>-24893.073568490454</v>
      </c>
      <c r="AN53">
        <f t="shared" si="27"/>
        <v>0</v>
      </c>
      <c r="AO53">
        <f t="shared" si="27"/>
        <v>0</v>
      </c>
      <c r="AP53">
        <f t="shared" si="27"/>
        <v>-5.6229046949684044E-2</v>
      </c>
      <c r="AQ53">
        <f t="shared" si="27"/>
        <v>-136.26786866995144</v>
      </c>
      <c r="AR53">
        <f t="shared" si="27"/>
        <v>-136.32409771690112</v>
      </c>
      <c r="AS53">
        <f t="shared" si="27"/>
        <v>0.56061567861342099</v>
      </c>
      <c r="AT53">
        <f t="shared" si="27"/>
        <v>0.60172423092497773</v>
      </c>
      <c r="AU53">
        <f t="shared" si="23"/>
        <v>-135.16175780736273</v>
      </c>
      <c r="AW53">
        <v>50</v>
      </c>
      <c r="AX53">
        <f>IF(Z53&gt;0, (R53*SUMPRODUCT(K53:$K$98, X53:$X$98)-K53*$AZ$3)/Z53, 0)</f>
        <v>3572.6395871347449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2000000</v>
      </c>
      <c r="S54">
        <f t="shared" si="1"/>
        <v>3475.1936081822109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1479.9076372642821</v>
      </c>
      <c r="AC54">
        <f t="shared" si="2"/>
        <v>1378.7283332427653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-26714.180936382865</v>
      </c>
      <c r="AI54">
        <f t="shared" si="25"/>
        <v>-26724.099292658015</v>
      </c>
      <c r="AJ54">
        <f t="shared" si="7"/>
        <v>101.17930402151683</v>
      </c>
      <c r="AK54">
        <f t="shared" si="22"/>
        <v>103.59353460849975</v>
      </c>
      <c r="AL54">
        <f t="shared" si="26"/>
        <v>-26519.326454028</v>
      </c>
      <c r="AN54">
        <f t="shared" si="27"/>
        <v>0</v>
      </c>
      <c r="AO54">
        <f t="shared" si="27"/>
        <v>0</v>
      </c>
      <c r="AP54">
        <f t="shared" si="27"/>
        <v>-4.8083601628476261E-2</v>
      </c>
      <c r="AQ54">
        <f t="shared" si="27"/>
        <v>-129.508761163842</v>
      </c>
      <c r="AR54">
        <f t="shared" si="27"/>
        <v>-129.55684476547046</v>
      </c>
      <c r="AS54">
        <f t="shared" si="27"/>
        <v>0.49051125132570228</v>
      </c>
      <c r="AT54">
        <f t="shared" si="27"/>
        <v>0.50221529769824846</v>
      </c>
      <c r="AU54">
        <f t="shared" si="23"/>
        <v>-128.56411821644653</v>
      </c>
      <c r="AW54">
        <v>51</v>
      </c>
      <c r="AX54">
        <f>IF(Z54&gt;0, (R54*SUMPRODUCT(K54:$K$98, X54:$X$98)-K54*$AZ$3)/Z54, 0)</f>
        <v>3475.1936081822109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2000000</v>
      </c>
      <c r="S55">
        <f t="shared" si="1"/>
        <v>3381.6675119083457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1378.7283332427653</v>
      </c>
      <c r="AC55">
        <f t="shared" si="2"/>
        <v>1280.5486476578831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-28186.358586380753</v>
      </c>
      <c r="AI55">
        <f t="shared" si="25"/>
        <v>-28195.825429610821</v>
      </c>
      <c r="AJ55">
        <f t="shared" si="7"/>
        <v>98.179685584882236</v>
      </c>
      <c r="AK55">
        <f t="shared" si="22"/>
        <v>96.510983326993582</v>
      </c>
      <c r="AL55">
        <f t="shared" si="26"/>
        <v>-28001.134760698948</v>
      </c>
      <c r="AN55">
        <f t="shared" si="27"/>
        <v>0</v>
      </c>
      <c r="AO55">
        <f t="shared" si="27"/>
        <v>0</v>
      </c>
      <c r="AP55">
        <f t="shared" si="27"/>
        <v>-4.097740466604248E-2</v>
      </c>
      <c r="AQ55">
        <f t="shared" si="27"/>
        <v>-122.00517044456534</v>
      </c>
      <c r="AR55">
        <f t="shared" si="27"/>
        <v>-122.04614784923137</v>
      </c>
      <c r="AS55">
        <f t="shared" si="27"/>
        <v>0.42497257094306595</v>
      </c>
      <c r="AT55">
        <f t="shared" si="27"/>
        <v>0.41774956259415114</v>
      </c>
      <c r="AU55">
        <f t="shared" si="23"/>
        <v>-121.20342571569417</v>
      </c>
      <c r="AW55">
        <v>52</v>
      </c>
      <c r="AX55">
        <f>IF(Z55&gt;0, (R55*SUMPRODUCT(K55:$K$98, X55:$X$98)-K55*$AZ$3)/Z55, 0)</f>
        <v>3381.6675119083457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2000000</v>
      </c>
      <c r="S56">
        <f t="shared" si="1"/>
        <v>3326.4503155390335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1280.5486476578831</v>
      </c>
      <c r="AC56">
        <f t="shared" si="2"/>
        <v>1186.5158661231035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-36391.396634920835</v>
      </c>
      <c r="AI56">
        <f t="shared" si="25"/>
        <v>-36400.313917260668</v>
      </c>
      <c r="AJ56">
        <f t="shared" si="7"/>
        <v>94.032781534779588</v>
      </c>
      <c r="AK56">
        <f t="shared" si="22"/>
        <v>89.638405336051818</v>
      </c>
      <c r="AL56">
        <f t="shared" si="26"/>
        <v>-36216.642730389838</v>
      </c>
      <c r="AN56">
        <f t="shared" si="27"/>
        <v>0</v>
      </c>
      <c r="AO56">
        <f t="shared" si="27"/>
        <v>0</v>
      </c>
      <c r="AP56">
        <f t="shared" si="27"/>
        <v>-3.4463053809442735E-2</v>
      </c>
      <c r="AQ56">
        <f t="shared" si="27"/>
        <v>-140.64359662901325</v>
      </c>
      <c r="AR56">
        <f t="shared" si="27"/>
        <v>-140.67805968282269</v>
      </c>
      <c r="AS56">
        <f t="shared" si="27"/>
        <v>0.36341305415552472</v>
      </c>
      <c r="AT56">
        <f t="shared" si="27"/>
        <v>0.34642989520369327</v>
      </c>
      <c r="AU56">
        <f t="shared" si="23"/>
        <v>-139.96821673346349</v>
      </c>
      <c r="AW56">
        <v>53</v>
      </c>
      <c r="AX56">
        <f>IF(Z56&gt;0, (R56*SUMPRODUCT(K56:$K$98, X56:$X$98)-K56*$AZ$3)/Z56, 0)</f>
        <v>3326.4503155390335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2000000</v>
      </c>
      <c r="S57">
        <f t="shared" si="1"/>
        <v>3233.6459978619187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1186.5158661231035</v>
      </c>
      <c r="AC57">
        <f t="shared" si="2"/>
        <v>1070.84761673497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-43932.838394689883</v>
      </c>
      <c r="AI57">
        <f t="shared" si="25"/>
        <v>-43941.117343726379</v>
      </c>
      <c r="AJ57">
        <f t="shared" si="7"/>
        <v>115.66824938813352</v>
      </c>
      <c r="AK57">
        <f t="shared" si="22"/>
        <v>83.056110628617247</v>
      </c>
      <c r="AL57">
        <f t="shared" si="26"/>
        <v>-43742.392983709629</v>
      </c>
      <c r="AN57">
        <f t="shared" si="27"/>
        <v>0</v>
      </c>
      <c r="AO57">
        <f t="shared" si="27"/>
        <v>0</v>
      </c>
      <c r="AP57">
        <f t="shared" si="27"/>
        <v>-2.8567907244731468E-2</v>
      </c>
      <c r="AQ57">
        <f t="shared" si="27"/>
        <v>-151.59765408921842</v>
      </c>
      <c r="AR57">
        <f t="shared" si="27"/>
        <v>-151.62622199646313</v>
      </c>
      <c r="AS57">
        <f t="shared" si="27"/>
        <v>0.39913276493346617</v>
      </c>
      <c r="AT57">
        <f t="shared" si="27"/>
        <v>0.28659909054714866</v>
      </c>
      <c r="AU57">
        <f t="shared" si="23"/>
        <v>-150.94049014098252</v>
      </c>
      <c r="AW57">
        <v>54</v>
      </c>
      <c r="AX57">
        <f>IF(Z57&gt;0, (R57*SUMPRODUCT(K57:$K$98, X57:$X$98)-K57*$AZ$3)/Z57, 0)</f>
        <v>3233.6459978619187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2000000</v>
      </c>
      <c r="S58">
        <f t="shared" si="1"/>
        <v>3112.412951737439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1070.84761673497</v>
      </c>
      <c r="AC58">
        <f t="shared" si="2"/>
        <v>941.54937982510876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-50664.192980241445</v>
      </c>
      <c r="AI58">
        <f t="shared" si="25"/>
        <v>-50671.755837375327</v>
      </c>
      <c r="AJ58">
        <f t="shared" si="7"/>
        <v>129.2982369098612</v>
      </c>
      <c r="AK58">
        <f t="shared" si="22"/>
        <v>74.959333171447909</v>
      </c>
      <c r="AL58">
        <f t="shared" si="26"/>
        <v>-50467.498267294017</v>
      </c>
      <c r="AN58">
        <f t="shared" si="27"/>
        <v>0</v>
      </c>
      <c r="AO58">
        <f t="shared" si="27"/>
        <v>0</v>
      </c>
      <c r="AP58">
        <f t="shared" si="27"/>
        <v>-2.3300813924197802E-2</v>
      </c>
      <c r="AQ58">
        <f t="shared" si="27"/>
        <v>-156.09404122732957</v>
      </c>
      <c r="AR58">
        <f t="shared" si="27"/>
        <v>-156.11734204125378</v>
      </c>
      <c r="AS58">
        <f t="shared" si="27"/>
        <v>0.39836190286698059</v>
      </c>
      <c r="AT58">
        <f t="shared" si="27"/>
        <v>0.23094624732304109</v>
      </c>
      <c r="AU58">
        <f t="shared" si="23"/>
        <v>-155.48803389106376</v>
      </c>
      <c r="AW58">
        <v>55</v>
      </c>
      <c r="AX58">
        <f>IF(Z58&gt;0, (R58*SUMPRODUCT(K58:$K$98, X58:$X$98)-K58*$AZ$3)/Z58, 0)</f>
        <v>3112.412951737439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2000000</v>
      </c>
      <c r="S59">
        <f t="shared" si="1"/>
        <v>2967.8915996191809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941.54937982510876</v>
      </c>
      <c r="AC59">
        <f t="shared" si="2"/>
        <v>805.36553250791985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-56259.317362247857</v>
      </c>
      <c r="AI59">
        <f t="shared" si="25"/>
        <v>-56266.101349343371</v>
      </c>
      <c r="AJ59">
        <f t="shared" si="7"/>
        <v>136.18384731718891</v>
      </c>
      <c r="AK59">
        <f t="shared" si="22"/>
        <v>65.908456587757613</v>
      </c>
      <c r="AL59">
        <f t="shared" si="26"/>
        <v>-56064.009045438426</v>
      </c>
      <c r="AN59">
        <f t="shared" si="27"/>
        <v>0</v>
      </c>
      <c r="AO59">
        <f t="shared" si="27"/>
        <v>0</v>
      </c>
      <c r="AP59">
        <f t="shared" si="27"/>
        <v>-1.8661742203950494E-2</v>
      </c>
      <c r="AQ59">
        <f t="shared" si="27"/>
        <v>-154.76103689509029</v>
      </c>
      <c r="AR59">
        <f t="shared" si="27"/>
        <v>-154.77969863729425</v>
      </c>
      <c r="AS59">
        <f t="shared" si="27"/>
        <v>0.37462156327750928</v>
      </c>
      <c r="AT59">
        <f t="shared" si="27"/>
        <v>0.18130438760924322</v>
      </c>
      <c r="AU59">
        <f t="shared" si="23"/>
        <v>-154.22377268640747</v>
      </c>
      <c r="AW59">
        <v>56</v>
      </c>
      <c r="AX59">
        <f>IF(Z59&gt;0, (R59*SUMPRODUCT(K59:$K$98, X59:$X$98)-K59*$AZ$3)/Z59, 0)</f>
        <v>2967.8915996191809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25</v>
      </c>
      <c r="R60">
        <f t="shared" si="0"/>
        <v>2000000</v>
      </c>
      <c r="S60">
        <f t="shared" si="1"/>
        <v>2796.9403214211566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805.36553250791985</v>
      </c>
      <c r="AC60">
        <f t="shared" si="2"/>
        <v>668.38145446116903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-59354.190707454502</v>
      </c>
      <c r="AI60">
        <f t="shared" si="25"/>
        <v>-59360.164927295213</v>
      </c>
      <c r="AJ60">
        <f t="shared" si="7"/>
        <v>136.98407804675082</v>
      </c>
      <c r="AK60">
        <f t="shared" si="22"/>
        <v>56.375587275554395</v>
      </c>
      <c r="AL60">
        <f t="shared" si="26"/>
        <v>-59166.805261972906</v>
      </c>
      <c r="AN60">
        <f t="shared" si="27"/>
        <v>0</v>
      </c>
      <c r="AO60">
        <f t="shared" si="27"/>
        <v>0</v>
      </c>
      <c r="AP60">
        <f t="shared" si="27"/>
        <v>-1.4673386251785782E-2</v>
      </c>
      <c r="AQ60">
        <f t="shared" si="27"/>
        <v>-145.78086999363663</v>
      </c>
      <c r="AR60">
        <f t="shared" si="27"/>
        <v>-145.79554337988839</v>
      </c>
      <c r="AS60">
        <f t="shared" si="27"/>
        <v>0.33644899938671885</v>
      </c>
      <c r="AT60">
        <f t="shared" si="27"/>
        <v>0.13846506980340853</v>
      </c>
      <c r="AU60">
        <f t="shared" si="23"/>
        <v>-145.32062931069825</v>
      </c>
      <c r="AW60">
        <v>57</v>
      </c>
      <c r="AX60">
        <f>IF(Z60&gt;0, (R60*SUMPRODUCT(K60:$K$98, X60:$X$98)-K60*$AZ$3)/Z60, 0)</f>
        <v>2796.9403214211566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2000000</v>
      </c>
      <c r="S61">
        <f t="shared" si="1"/>
        <v>2611.1891484632365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668.38145446116903</v>
      </c>
      <c r="AC61">
        <f t="shared" si="2"/>
        <v>538.47286915354971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-60723.233650067334</v>
      </c>
      <c r="AI61">
        <f t="shared" si="25"/>
        <v>-60728.389087289019</v>
      </c>
      <c r="AJ61">
        <f t="shared" si="7"/>
        <v>129.90858530761932</v>
      </c>
      <c r="AK61">
        <f t="shared" si="22"/>
        <v>46.786701812281834</v>
      </c>
      <c r="AL61">
        <f t="shared" si="26"/>
        <v>-60551.693800169116</v>
      </c>
      <c r="AN61">
        <f t="shared" si="27"/>
        <v>0</v>
      </c>
      <c r="AO61">
        <f t="shared" si="27"/>
        <v>0</v>
      </c>
      <c r="AP61">
        <f t="shared" si="27"/>
        <v>-1.130567846805239E-2</v>
      </c>
      <c r="AQ61">
        <f t="shared" si="27"/>
        <v>-133.16375036066049</v>
      </c>
      <c r="AR61">
        <f t="shared" si="27"/>
        <v>-133.17505603912855</v>
      </c>
      <c r="AS61">
        <f t="shared" si="27"/>
        <v>0.28488460484994615</v>
      </c>
      <c r="AT61">
        <f t="shared" si="27"/>
        <v>0.10260146414851626</v>
      </c>
      <c r="AU61">
        <f t="shared" si="23"/>
        <v>-132.78756997013008</v>
      </c>
      <c r="AW61">
        <v>58</v>
      </c>
      <c r="AX61">
        <f>IF(Z61&gt;0, (R61*SUMPRODUCT(K61:$K$98, X61:$X$98)-K61*$AZ$3)/Z61, 0)</f>
        <v>2611.1891484632365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25</v>
      </c>
      <c r="R62">
        <f t="shared" si="0"/>
        <v>2000000</v>
      </c>
      <c r="S62">
        <f t="shared" si="1"/>
        <v>2408.9702287241639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538.47286915354971</v>
      </c>
      <c r="AC62">
        <f t="shared" si="2"/>
        <v>419.48080154826204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-60044.969422733921</v>
      </c>
      <c r="AI62">
        <f t="shared" si="25"/>
        <v>-60049.3227434656</v>
      </c>
      <c r="AJ62">
        <f t="shared" si="7"/>
        <v>118.99206760528767</v>
      </c>
      <c r="AK62">
        <f t="shared" si="22"/>
        <v>37.693100840748485</v>
      </c>
      <c r="AL62">
        <f t="shared" si="26"/>
        <v>-59892.637575019566</v>
      </c>
      <c r="AN62">
        <f t="shared" si="27"/>
        <v>0</v>
      </c>
      <c r="AO62">
        <f t="shared" si="27"/>
        <v>0</v>
      </c>
      <c r="AP62">
        <f t="shared" si="27"/>
        <v>-8.5238101792145492E-3</v>
      </c>
      <c r="AQ62">
        <f t="shared" si="27"/>
        <v>-117.56816304654087</v>
      </c>
      <c r="AR62">
        <f t="shared" si="27"/>
        <v>-117.57668685672009</v>
      </c>
      <c r="AS62">
        <f t="shared" si="27"/>
        <v>0.23298669214022075</v>
      </c>
      <c r="AT62">
        <f t="shared" si="27"/>
        <v>7.3803162329482169E-2</v>
      </c>
      <c r="AU62">
        <f t="shared" si="23"/>
        <v>-117.26989700225039</v>
      </c>
      <c r="AW62">
        <v>59</v>
      </c>
      <c r="AX62">
        <f>IF(Z62&gt;0, (R62*SUMPRODUCT(K62:$K$98, X62:$X$98)-K62*$AZ$3)/Z62, 0)</f>
        <v>2408.9702287241639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2000000</v>
      </c>
      <c r="S63">
        <f t="shared" si="1"/>
        <v>2188.9617926284709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419.48080154826204</v>
      </c>
      <c r="AC63">
        <f t="shared" si="2"/>
        <v>314.56592667616121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-57371.930878351828</v>
      </c>
      <c r="AI63">
        <f t="shared" si="25"/>
        <v>-57375.523516740213</v>
      </c>
      <c r="AJ63">
        <f t="shared" si="7"/>
        <v>104.91487487210082</v>
      </c>
      <c r="AK63">
        <f t="shared" si="22"/>
        <v>29.363656108378347</v>
      </c>
      <c r="AL63">
        <f t="shared" si="26"/>
        <v>-57241.244985759738</v>
      </c>
      <c r="AN63">
        <f t="shared" si="27"/>
        <v>0</v>
      </c>
      <c r="AO63">
        <f t="shared" si="27"/>
        <v>0</v>
      </c>
      <c r="AP63">
        <f t="shared" si="27"/>
        <v>-6.2807077862042527E-3</v>
      </c>
      <c r="AQ63">
        <f t="shared" si="27"/>
        <v>-100.29852549097413</v>
      </c>
      <c r="AR63">
        <f t="shared" si="27"/>
        <v>-100.30480619876033</v>
      </c>
      <c r="AS63">
        <f t="shared" si="27"/>
        <v>0.183413859192812</v>
      </c>
      <c r="AT63">
        <f t="shared" si="27"/>
        <v>5.1334012392559566E-2</v>
      </c>
      <c r="AU63">
        <f t="shared" si="23"/>
        <v>-100.07005832717496</v>
      </c>
      <c r="AW63">
        <v>60</v>
      </c>
      <c r="AX63">
        <f>IF(Z63&gt;0, (R63*SUMPRODUCT(K63:$K$98, X63:$X$98)-K63*$AZ$3)/Z63, 0)</f>
        <v>2188.9617926284709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2000000</v>
      </c>
      <c r="S64">
        <f t="shared" si="1"/>
        <v>1950.5411923060651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314.56592667616121</v>
      </c>
      <c r="AC64">
        <f t="shared" si="2"/>
        <v>225.56497991236552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-53252.452447983414</v>
      </c>
      <c r="AI64">
        <f t="shared" si="25"/>
        <v>-53255.343504332319</v>
      </c>
      <c r="AJ64">
        <f t="shared" si="7"/>
        <v>89.000946763795696</v>
      </c>
      <c r="AK64">
        <f t="shared" si="22"/>
        <v>22.019614867331288</v>
      </c>
      <c r="AL64">
        <f t="shared" si="26"/>
        <v>-53144.32294270119</v>
      </c>
      <c r="AN64">
        <f t="shared" si="27"/>
        <v>0</v>
      </c>
      <c r="AO64">
        <f t="shared" si="27"/>
        <v>0</v>
      </c>
      <c r="AP64">
        <f t="shared" si="27"/>
        <v>-4.5126704144517983E-3</v>
      </c>
      <c r="AQ64">
        <f t="shared" si="27"/>
        <v>-83.122131725442628</v>
      </c>
      <c r="AR64">
        <f t="shared" si="27"/>
        <v>-83.126644395857085</v>
      </c>
      <c r="AS64">
        <f t="shared" si="27"/>
        <v>0.13892221072476599</v>
      </c>
      <c r="AT64">
        <f t="shared" si="27"/>
        <v>3.4370573436663152E-2</v>
      </c>
      <c r="AU64">
        <f t="shared" si="23"/>
        <v>-82.953351611695652</v>
      </c>
      <c r="AW64">
        <v>61</v>
      </c>
      <c r="AX64">
        <f>IF(Z64&gt;0, (R64*SUMPRODUCT(K64:$K$98, X64:$X$98)-K64*$AZ$3)/Z64, 0)</f>
        <v>1950.5411923060651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2000000</v>
      </c>
      <c r="S65">
        <f t="shared" si="1"/>
        <v>1683.2632312182479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225.56497991236552</v>
      </c>
      <c r="AC65">
        <f t="shared" si="2"/>
        <v>152.52997205047492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-47740.386320026955</v>
      </c>
      <c r="AI65">
        <f t="shared" si="25"/>
        <v>-47742.651710983366</v>
      </c>
      <c r="AJ65">
        <f t="shared" si="7"/>
        <v>73.035007861890591</v>
      </c>
      <c r="AK65">
        <f t="shared" si="22"/>
        <v>15.789548593865588</v>
      </c>
      <c r="AL65">
        <f t="shared" si="26"/>
        <v>-47653.827154527607</v>
      </c>
      <c r="AN65">
        <f t="shared" si="27"/>
        <v>0</v>
      </c>
      <c r="AO65">
        <f t="shared" si="27"/>
        <v>0</v>
      </c>
      <c r="AP65">
        <f t="shared" si="27"/>
        <v>-3.1572007624638752E-3</v>
      </c>
      <c r="AQ65">
        <f t="shared" si="27"/>
        <v>-66.534204024838559</v>
      </c>
      <c r="AR65">
        <f t="shared" si="27"/>
        <v>-66.537361225601032</v>
      </c>
      <c r="AS65">
        <f t="shared" si="27"/>
        <v>0.10178648495771062</v>
      </c>
      <c r="AT65">
        <f t="shared" si="27"/>
        <v>2.2005373826722789E-2</v>
      </c>
      <c r="AU65">
        <f t="shared" si="23"/>
        <v>-66.413569366816589</v>
      </c>
      <c r="AW65">
        <v>62</v>
      </c>
      <c r="AX65">
        <f>IF(Z65&gt;0, (R65*SUMPRODUCT(K65:$K$98, X65:$X$98)-K65*$AZ$3)/Z65, 0)</f>
        <v>1683.2632312182479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2000000</v>
      </c>
      <c r="S66">
        <f t="shared" si="1"/>
        <v>1377.3000481790502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152.52997205047492</v>
      </c>
      <c r="AC66">
        <f t="shared" si="2"/>
        <v>95.002128618093693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-41464.813896862208</v>
      </c>
      <c r="AI66">
        <f t="shared" si="25"/>
        <v>-41466.538323735345</v>
      </c>
      <c r="AJ66">
        <f t="shared" si="7"/>
        <v>57.527843432381232</v>
      </c>
      <c r="AK66">
        <f t="shared" si="22"/>
        <v>10.677098043533245</v>
      </c>
      <c r="AL66">
        <f t="shared" si="26"/>
        <v>-41398.333382259429</v>
      </c>
      <c r="AN66">
        <f t="shared" si="27"/>
        <v>0</v>
      </c>
      <c r="AO66">
        <f t="shared" si="27"/>
        <v>0</v>
      </c>
      <c r="AP66">
        <f t="shared" si="27"/>
        <v>-2.1457829794043724E-3</v>
      </c>
      <c r="AQ66">
        <f t="shared" si="27"/>
        <v>-51.596558421881362</v>
      </c>
      <c r="AR66">
        <f t="shared" si="27"/>
        <v>-51.598704204860766</v>
      </c>
      <c r="AS66">
        <f t="shared" si="27"/>
        <v>7.1584518428727817E-2</v>
      </c>
      <c r="AT66">
        <f t="shared" si="27"/>
        <v>1.3285999892574146E-2</v>
      </c>
      <c r="AU66">
        <f t="shared" si="23"/>
        <v>-51.513833686539463</v>
      </c>
      <c r="AW66">
        <v>63</v>
      </c>
      <c r="AX66">
        <f>IF(Z66&gt;0, (R66*SUMPRODUCT(K66:$K$98, X66:$X$98)-K66*$AZ$3)/Z66, 0)</f>
        <v>1377.3000481790502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1011.3134713322418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95.002128618093693</v>
      </c>
      <c r="AC67">
        <f t="shared" ref="AC67:AC89" si="30">S67*Z67</f>
        <v>51.446963582334902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-34831.746142622833</v>
      </c>
      <c r="AI67">
        <f t="shared" ref="AI67:AI89" si="34">SUM(AE67:AH67)</f>
        <v>-34833.017928400455</v>
      </c>
      <c r="AJ67">
        <f t="shared" ref="AJ67:AJ89" si="35">AB67-AC67</f>
        <v>43.55516503575879</v>
      </c>
      <c r="AK67">
        <f t="shared" si="22"/>
        <v>6.6501490032665593</v>
      </c>
      <c r="AL67">
        <f t="shared" si="26"/>
        <v>-34782.812614361428</v>
      </c>
      <c r="AN67">
        <f t="shared" ref="AN67:AT89" si="36">AE67*$K67</f>
        <v>0</v>
      </c>
      <c r="AO67">
        <f t="shared" si="36"/>
        <v>0</v>
      </c>
      <c r="AP67">
        <f t="shared" si="36"/>
        <v>-1.4129830599616574E-3</v>
      </c>
      <c r="AQ67">
        <f t="shared" si="36"/>
        <v>-38.69886588951946</v>
      </c>
      <c r="AR67">
        <f t="shared" si="36"/>
        <v>-38.700278872579418</v>
      </c>
      <c r="AS67">
        <f t="shared" si="36"/>
        <v>4.8390783614840491E-2</v>
      </c>
      <c r="AT67">
        <f t="shared" si="36"/>
        <v>7.3884675022885711E-3</v>
      </c>
      <c r="AU67">
        <f t="shared" si="23"/>
        <v>-38.644499621462288</v>
      </c>
      <c r="AW67">
        <v>64</v>
      </c>
      <c r="AX67">
        <f>IF(Z67&gt;0, (R67*SUMPRODUCT(K67:$K$98, X67:$X$98)-K67*$AZ$3)/Z67, 0)</f>
        <v>1011.3134713322418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2000000</v>
      </c>
      <c r="S68">
        <f t="shared" si="29"/>
        <v>549.1180308521383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51.446963582334902</v>
      </c>
      <c r="AC68">
        <f t="shared" si="30"/>
        <v>19.927913216139206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-28143.904311692906</v>
      </c>
      <c r="AI68">
        <f t="shared" si="34"/>
        <v>-28144.811580808855</v>
      </c>
      <c r="AJ68">
        <f t="shared" si="35"/>
        <v>31.519050366195696</v>
      </c>
      <c r="AK68">
        <f t="shared" si="22"/>
        <v>3.6012874507634436</v>
      </c>
      <c r="AL68">
        <f t="shared" si="26"/>
        <v>-28109.691242991896</v>
      </c>
      <c r="AN68">
        <f t="shared" si="36"/>
        <v>0</v>
      </c>
      <c r="AO68">
        <f t="shared" si="36"/>
        <v>0</v>
      </c>
      <c r="AP68">
        <f t="shared" si="36"/>
        <v>-8.9999707092152639E-4</v>
      </c>
      <c r="AQ68">
        <f t="shared" si="36"/>
        <v>-27.918322137852222</v>
      </c>
      <c r="AR68">
        <f t="shared" si="36"/>
        <v>-27.919222134923142</v>
      </c>
      <c r="AS68">
        <f t="shared" si="36"/>
        <v>3.1266415343696473E-2</v>
      </c>
      <c r="AT68">
        <f t="shared" si="36"/>
        <v>3.5724220082586924E-3</v>
      </c>
      <c r="AU68">
        <f t="shared" si="23"/>
        <v>-27.884383297571187</v>
      </c>
      <c r="AW68">
        <v>65</v>
      </c>
      <c r="AX68">
        <f>IF(Z68&gt;0, (R68*SUMPRODUCT(K68:$K$98, X68:$X$98)-K68*$AZ$3)/Z68, 0)</f>
        <v>549.1180308521383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2000000</v>
      </c>
      <c r="S69">
        <f t="shared" si="29"/>
        <v>-63.260094216183845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19.927913216139206</v>
      </c>
      <c r="AC69">
        <f t="shared" si="30"/>
        <v>-1.5798593473167415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-21907.658518210006</v>
      </c>
      <c r="AI69">
        <f t="shared" si="34"/>
        <v>-21908.282868903319</v>
      </c>
      <c r="AJ69">
        <f t="shared" si="35"/>
        <v>21.507772563455948</v>
      </c>
      <c r="AK69">
        <f t="shared" si="22"/>
        <v>1.3949539251297445</v>
      </c>
      <c r="AL69">
        <f t="shared" si="26"/>
        <v>-21885.380142414735</v>
      </c>
      <c r="AN69">
        <f t="shared" si="36"/>
        <v>0</v>
      </c>
      <c r="AO69">
        <f t="shared" si="36"/>
        <v>0</v>
      </c>
      <c r="AP69">
        <f t="shared" si="36"/>
        <v>-5.5298779259930532E-4</v>
      </c>
      <c r="AQ69">
        <f t="shared" si="36"/>
        <v>-19.403626607220662</v>
      </c>
      <c r="AR69">
        <f t="shared" si="36"/>
        <v>-19.404179595013261</v>
      </c>
      <c r="AS69">
        <f t="shared" si="36"/>
        <v>1.9049447371449296E-2</v>
      </c>
      <c r="AT69">
        <f t="shared" si="36"/>
        <v>1.2355115483928022E-3</v>
      </c>
      <c r="AU69">
        <f t="shared" si="23"/>
        <v>-19.383894636093419</v>
      </c>
      <c r="AW69">
        <v>66</v>
      </c>
      <c r="AX69">
        <f>IF(Z69&gt;0, (R69*SUMPRODUCT(K69:$K$98, X69:$X$98)-K69*$AZ$3)/Z69, 0)</f>
        <v>-63.260094216183845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2000000</v>
      </c>
      <c r="S70">
        <f t="shared" si="29"/>
        <v>-921.91734977947931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-1.5798593473167415</v>
      </c>
      <c r="AC70">
        <f t="shared" si="30"/>
        <v>-15.259780977397924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-16344.130176707293</v>
      </c>
      <c r="AI70">
        <f t="shared" si="34"/>
        <v>-16344.543982266463</v>
      </c>
      <c r="AJ70">
        <f t="shared" si="35"/>
        <v>13.679921630081182</v>
      </c>
      <c r="AK70">
        <f t="shared" si="22"/>
        <v>-0.11059015431217191</v>
      </c>
      <c r="AL70">
        <f t="shared" si="26"/>
        <v>-16330.974650790695</v>
      </c>
      <c r="AN70">
        <f t="shared" si="36"/>
        <v>0</v>
      </c>
      <c r="AO70">
        <f t="shared" si="36"/>
        <v>0</v>
      </c>
      <c r="AP70">
        <f t="shared" si="36"/>
        <v>-3.2723914103046503E-4</v>
      </c>
      <c r="AQ70">
        <f t="shared" si="36"/>
        <v>-12.925005479942239</v>
      </c>
      <c r="AR70">
        <f t="shared" si="36"/>
        <v>-12.925332719083269</v>
      </c>
      <c r="AS70">
        <f t="shared" si="36"/>
        <v>1.0818138384994227E-2</v>
      </c>
      <c r="AT70">
        <f t="shared" si="36"/>
        <v>-8.7455149650578952E-5</v>
      </c>
      <c r="AU70">
        <f t="shared" si="23"/>
        <v>-12.914602035847926</v>
      </c>
      <c r="AW70">
        <v>67</v>
      </c>
      <c r="AX70">
        <f>IF(Z70&gt;0, (R70*SUMPRODUCT(K70:$K$98, X70:$X$98)-K70*$AZ$3)/Z70, 0)</f>
        <v>-921.91734977947931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2000000</v>
      </c>
      <c r="S71">
        <f t="shared" si="29"/>
        <v>-2185.6694670258594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-15.259780977397924</v>
      </c>
      <c r="AC71">
        <f t="shared" si="30"/>
        <v>-23.0743355848942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-11659.196210196129</v>
      </c>
      <c r="AI71">
        <f t="shared" si="34"/>
        <v>-11659.460137747081</v>
      </c>
      <c r="AJ71">
        <f t="shared" si="35"/>
        <v>7.8145546074962766</v>
      </c>
      <c r="AK71">
        <f t="shared" si="22"/>
        <v>-1.0681846684178546</v>
      </c>
      <c r="AL71">
        <f t="shared" si="26"/>
        <v>-11652.713767808003</v>
      </c>
      <c r="AN71">
        <f t="shared" si="36"/>
        <v>0</v>
      </c>
      <c r="AO71">
        <f t="shared" si="36"/>
        <v>0</v>
      </c>
      <c r="AP71">
        <f t="shared" si="36"/>
        <v>-1.8635267379300068E-4</v>
      </c>
      <c r="AQ71">
        <f t="shared" si="36"/>
        <v>-8.2322682122856889</v>
      </c>
      <c r="AR71">
        <f t="shared" si="36"/>
        <v>-8.2324545649594825</v>
      </c>
      <c r="AS71">
        <f t="shared" si="36"/>
        <v>5.5176624810725347E-3</v>
      </c>
      <c r="AT71">
        <f t="shared" si="36"/>
        <v>-7.5421860410729898E-4</v>
      </c>
      <c r="AU71">
        <f t="shared" si="23"/>
        <v>-8.2276911210825183</v>
      </c>
      <c r="AW71">
        <v>68</v>
      </c>
      <c r="AX71">
        <f>IF(Z71&gt;0, (R71*SUMPRODUCT(K71:$K$98, X71:$X$98)-K71*$AZ$3)/Z71, 0)</f>
        <v>-2185.6694670258594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2000000</v>
      </c>
      <c r="S72">
        <f t="shared" si="29"/>
        <v>-4137.6843018720119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-23.0743355848942</v>
      </c>
      <c r="AC72">
        <f t="shared" si="30"/>
        <v>-26.74370123249599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-7976.1689805454389</v>
      </c>
      <c r="AI72">
        <f t="shared" si="34"/>
        <v>-7976.3305667086242</v>
      </c>
      <c r="AJ72">
        <f t="shared" si="35"/>
        <v>3.66936564760179</v>
      </c>
      <c r="AK72">
        <f t="shared" ref="AK72:AK89" si="49">G72*SUM(AB72:AB72, AE72:AF72)</f>
        <v>-1.6152034909425941</v>
      </c>
      <c r="AL72">
        <f t="shared" si="26"/>
        <v>-7974.2764045519652</v>
      </c>
      <c r="AN72">
        <f t="shared" si="36"/>
        <v>0</v>
      </c>
      <c r="AO72">
        <f t="shared" si="36"/>
        <v>0</v>
      </c>
      <c r="AP72">
        <f t="shared" si="36"/>
        <v>-1.0186782809800063E-4</v>
      </c>
      <c r="AQ72">
        <f t="shared" si="36"/>
        <v>-5.0283699703792823</v>
      </c>
      <c r="AR72">
        <f t="shared" si="36"/>
        <v>-5.0284718382073805</v>
      </c>
      <c r="AS72">
        <f t="shared" si="36"/>
        <v>2.3132569129046248E-3</v>
      </c>
      <c r="AT72">
        <f t="shared" si="36"/>
        <v>-1.018263373019979E-3</v>
      </c>
      <c r="AU72">
        <f t="shared" si="23"/>
        <v>-5.0271768446674958</v>
      </c>
      <c r="AW72">
        <v>69</v>
      </c>
      <c r="AX72">
        <f>IF(Z72&gt;0, (R72*SUMPRODUCT(K72:$K$98, X72:$X$98)-K72*$AZ$3)/Z72, 0)</f>
        <v>-4137.6843018720119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2000000</v>
      </c>
      <c r="S73">
        <f t="shared" si="29"/>
        <v>-7310.1148597857873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-26.74370123249599</v>
      </c>
      <c r="AC73">
        <f t="shared" si="30"/>
        <v>-27.698051055836089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-5219.6170513231637</v>
      </c>
      <c r="AI73">
        <f t="shared" si="34"/>
        <v>-5219.7117764115756</v>
      </c>
      <c r="AJ73">
        <f t="shared" si="35"/>
        <v>0.95434982334009888</v>
      </c>
      <c r="AK73">
        <f t="shared" si="49"/>
        <v>-1.8720590862747195</v>
      </c>
      <c r="AL73">
        <f t="shared" si="26"/>
        <v>-5220.6294856745108</v>
      </c>
      <c r="AN73">
        <f t="shared" si="36"/>
        <v>0</v>
      </c>
      <c r="AO73">
        <f t="shared" si="36"/>
        <v>0</v>
      </c>
      <c r="AP73">
        <f t="shared" si="36"/>
        <v>-5.3318739589720569E-5</v>
      </c>
      <c r="AQ73">
        <f t="shared" si="36"/>
        <v>-2.9380115340381123</v>
      </c>
      <c r="AR73">
        <f t="shared" si="36"/>
        <v>-2.938064852777702</v>
      </c>
      <c r="AS73">
        <f t="shared" si="36"/>
        <v>5.3718323794839774E-4</v>
      </c>
      <c r="AT73">
        <f t="shared" si="36"/>
        <v>-1.0537422829672346E-3</v>
      </c>
      <c r="AU73">
        <f t="shared" si="23"/>
        <v>-2.9385814118227209</v>
      </c>
      <c r="AW73">
        <v>70</v>
      </c>
      <c r="AX73">
        <f>IF(Z73&gt;0, (R73*SUMPRODUCT(K73:$K$98, X73:$X$98)-K73*$AZ$3)/Z73, 0)</f>
        <v>-7310.1148597857873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2000000</v>
      </c>
      <c r="S74">
        <f t="shared" si="29"/>
        <v>-12725.827946861575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-27.698051055836089</v>
      </c>
      <c r="AC74">
        <f t="shared" si="30"/>
        <v>-26.998544601446348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-3259.1168935402593</v>
      </c>
      <c r="AI74">
        <f t="shared" si="34"/>
        <v>-3259.1699324166179</v>
      </c>
      <c r="AJ74">
        <f t="shared" si="35"/>
        <v>-0.69950645438974135</v>
      </c>
      <c r="AK74">
        <f t="shared" si="49"/>
        <v>-1.9388635739085265</v>
      </c>
      <c r="AL74">
        <f t="shared" si="26"/>
        <v>-3261.8083024449165</v>
      </c>
      <c r="AN74">
        <f t="shared" si="36"/>
        <v>0</v>
      </c>
      <c r="AO74">
        <f t="shared" si="36"/>
        <v>0</v>
      </c>
      <c r="AP74">
        <f t="shared" si="36"/>
        <v>-2.6655764781579772E-5</v>
      </c>
      <c r="AQ74">
        <f t="shared" si="36"/>
        <v>-1.6379354027467152</v>
      </c>
      <c r="AR74">
        <f t="shared" si="36"/>
        <v>-1.6379620585114969</v>
      </c>
      <c r="AS74">
        <f t="shared" si="36"/>
        <v>-3.5155117889932615E-4</v>
      </c>
      <c r="AT74">
        <f t="shared" si="36"/>
        <v>-9.7441527644966282E-4</v>
      </c>
      <c r="AU74">
        <f t="shared" si="23"/>
        <v>-1.639288024966846</v>
      </c>
      <c r="AW74">
        <v>71</v>
      </c>
      <c r="AX74">
        <f>IF(Z74&gt;0, (R74*SUMPRODUCT(K74:$K$98, X74:$X$98)-K74*$AZ$3)/Z74, 0)</f>
        <v>-12725.827946861575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2000000</v>
      </c>
      <c r="S75">
        <f t="shared" si="29"/>
        <v>-22430.534328164988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-26.998544601446348</v>
      </c>
      <c r="AC75">
        <f t="shared" si="30"/>
        <v>-25.388696085953914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-1936.9169665914885</v>
      </c>
      <c r="AI75">
        <f t="shared" si="34"/>
        <v>-1936.9452636170013</v>
      </c>
      <c r="AJ75">
        <f t="shared" si="35"/>
        <v>-1.609848515492434</v>
      </c>
      <c r="AK75">
        <f t="shared" si="49"/>
        <v>-1.8898981221012445</v>
      </c>
      <c r="AL75">
        <f t="shared" si="26"/>
        <v>-1940.4450102545948</v>
      </c>
      <c r="AN75">
        <f t="shared" si="36"/>
        <v>0</v>
      </c>
      <c r="AO75">
        <f t="shared" si="36"/>
        <v>0</v>
      </c>
      <c r="AP75">
        <f t="shared" si="36"/>
        <v>-1.2697540193117477E-5</v>
      </c>
      <c r="AQ75">
        <f t="shared" si="36"/>
        <v>-0.86914015124802835</v>
      </c>
      <c r="AR75">
        <f t="shared" si="36"/>
        <v>-0.86915284878822152</v>
      </c>
      <c r="AS75">
        <f t="shared" si="36"/>
        <v>-7.2237685268653406E-4</v>
      </c>
      <c r="AT75">
        <f t="shared" si="36"/>
        <v>-8.4804169100599093E-4</v>
      </c>
      <c r="AU75">
        <f t="shared" si="23"/>
        <v>-0.87072326733191396</v>
      </c>
      <c r="AW75">
        <v>72</v>
      </c>
      <c r="AX75">
        <f>IF(Z75&gt;0, (R75*SUMPRODUCT(K75:$K$98, X75:$X$98)-K75*$AZ$3)/Z75, 0)</f>
        <v>-22430.534328164988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2000000</v>
      </c>
      <c r="S76">
        <f t="shared" si="29"/>
        <v>-40705.902755877294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-25.388696085953914</v>
      </c>
      <c r="AC76">
        <f t="shared" si="30"/>
        <v>-23.35802916734556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-1093.4761639223912</v>
      </c>
      <c r="AI76">
        <f t="shared" si="34"/>
        <v>-1093.4905095255997</v>
      </c>
      <c r="AJ76">
        <f t="shared" si="35"/>
        <v>-2.0306669186083539</v>
      </c>
      <c r="AK76">
        <f t="shared" si="49"/>
        <v>-1.7772087260167742</v>
      </c>
      <c r="AL76">
        <f t="shared" si="26"/>
        <v>-1097.2983851702249</v>
      </c>
      <c r="AN76">
        <f t="shared" si="36"/>
        <v>0</v>
      </c>
      <c r="AO76">
        <f t="shared" si="36"/>
        <v>0</v>
      </c>
      <c r="AP76">
        <f t="shared" si="36"/>
        <v>-5.7475082260345289E-6</v>
      </c>
      <c r="AQ76">
        <f t="shared" si="36"/>
        <v>-0.4380968270019735</v>
      </c>
      <c r="AR76">
        <f t="shared" si="36"/>
        <v>-0.43810257451019952</v>
      </c>
      <c r="AS76">
        <f t="shared" si="36"/>
        <v>-8.1357853338935289E-4</v>
      </c>
      <c r="AT76">
        <f t="shared" si="36"/>
        <v>-7.1203152796244071E-4</v>
      </c>
      <c r="AU76">
        <f t="shared" si="23"/>
        <v>-0.43962818457155134</v>
      </c>
      <c r="AW76">
        <v>73</v>
      </c>
      <c r="AX76">
        <f>IF(Z76&gt;0, (R76*SUMPRODUCT(K76:$K$98, X76:$X$98)-K76*$AZ$3)/Z76, 0)</f>
        <v>-40705.902755877294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2000000</v>
      </c>
      <c r="S77">
        <f t="shared" si="29"/>
        <v>-76958.128524769854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-23.35802916734556</v>
      </c>
      <c r="AC77">
        <f t="shared" si="30"/>
        <v>-21.207012539118619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-585.04058250708692</v>
      </c>
      <c r="AI77">
        <f t="shared" si="34"/>
        <v>-585.0474716469821</v>
      </c>
      <c r="AJ77">
        <f t="shared" si="35"/>
        <v>-2.151016628226941</v>
      </c>
      <c r="AK77">
        <f t="shared" si="49"/>
        <v>-1.6350620417141895</v>
      </c>
      <c r="AL77">
        <f t="shared" si="26"/>
        <v>-588.83355031692315</v>
      </c>
      <c r="AN77">
        <f t="shared" si="36"/>
        <v>0</v>
      </c>
      <c r="AO77">
        <f t="shared" si="36"/>
        <v>0</v>
      </c>
      <c r="AP77">
        <f t="shared" si="36"/>
        <v>-2.4643805269400782E-6</v>
      </c>
      <c r="AQ77">
        <f t="shared" si="36"/>
        <v>-0.20928049668580687</v>
      </c>
      <c r="AR77">
        <f t="shared" si="36"/>
        <v>-0.20928296106633382</v>
      </c>
      <c r="AS77">
        <f t="shared" si="36"/>
        <v>-7.6946085757958625E-4</v>
      </c>
      <c r="AT77">
        <f t="shared" si="36"/>
        <v>-5.8489377734391597E-4</v>
      </c>
      <c r="AU77">
        <f t="shared" si="23"/>
        <v>-0.21063731570125727</v>
      </c>
      <c r="AW77">
        <v>74</v>
      </c>
      <c r="AX77">
        <f>IF(Z77&gt;0, (R77*SUMPRODUCT(K77:$K$98, X77:$X$98)-K77*$AZ$3)/Z77, 0)</f>
        <v>-76958.128524769854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2000000</v>
      </c>
      <c r="S78">
        <f t="shared" si="29"/>
        <v>-152891.12493243004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-21.207012539118619</v>
      </c>
      <c r="AC78">
        <f t="shared" si="30"/>
        <v>-19.104584593635753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-295.70891067226768</v>
      </c>
      <c r="AI78">
        <f t="shared" si="34"/>
        <v>-295.71203455938047</v>
      </c>
      <c r="AJ78">
        <f t="shared" si="35"/>
        <v>-2.1024279454828658</v>
      </c>
      <c r="AK78">
        <f t="shared" si="49"/>
        <v>-1.4844908777383035</v>
      </c>
      <c r="AL78">
        <f t="shared" si="26"/>
        <v>-299.29895338260167</v>
      </c>
      <c r="AN78">
        <f t="shared" si="36"/>
        <v>0</v>
      </c>
      <c r="AO78">
        <f t="shared" si="36"/>
        <v>0</v>
      </c>
      <c r="AP78">
        <f t="shared" si="36"/>
        <v>-9.9774617917414776E-7</v>
      </c>
      <c r="AQ78">
        <f t="shared" si="36"/>
        <v>-9.4447214356830858E-2</v>
      </c>
      <c r="AR78">
        <f t="shared" si="36"/>
        <v>-9.4448212103010021E-2</v>
      </c>
      <c r="AS78">
        <f t="shared" si="36"/>
        <v>-6.7149976098246128E-4</v>
      </c>
      <c r="AT78">
        <f t="shared" si="36"/>
        <v>-4.7413528331548656E-4</v>
      </c>
      <c r="AU78">
        <f t="shared" si="23"/>
        <v>-9.5593847147307981E-2</v>
      </c>
      <c r="AW78">
        <v>75</v>
      </c>
      <c r="AX78">
        <f>IF(Z78&gt;0, (R78*SUMPRODUCT(K78:$K$98, X78:$X$98)-K78*$AZ$3)/Z78, 0)</f>
        <v>-152891.12493243004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2000000</v>
      </c>
      <c r="S79">
        <f t="shared" si="29"/>
        <v>-321299.97140290984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-19.104584593635753</v>
      </c>
      <c r="AC79">
        <f t="shared" si="30"/>
        <v>-17.135006413199125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-140.75136796718104</v>
      </c>
      <c r="AI79">
        <f t="shared" si="34"/>
        <v>-140.75270122332313</v>
      </c>
      <c r="AJ79">
        <f t="shared" si="35"/>
        <v>-1.9695781804366277</v>
      </c>
      <c r="AK79">
        <f t="shared" si="49"/>
        <v>-1.3373209215545028</v>
      </c>
      <c r="AL79">
        <f t="shared" si="26"/>
        <v>-144.05960032531425</v>
      </c>
      <c r="AN79">
        <f t="shared" si="36"/>
        <v>0</v>
      </c>
      <c r="AO79">
        <f t="shared" si="36"/>
        <v>0</v>
      </c>
      <c r="AP79">
        <f t="shared" si="36"/>
        <v>-3.802071784744335E-7</v>
      </c>
      <c r="AQ79">
        <f t="shared" si="36"/>
        <v>-4.0138334106502908E-2</v>
      </c>
      <c r="AR79">
        <f t="shared" si="36"/>
        <v>-4.0138714313681378E-2</v>
      </c>
      <c r="AS79">
        <f t="shared" si="36"/>
        <v>-5.6166833897967373E-4</v>
      </c>
      <c r="AT79">
        <f t="shared" si="36"/>
        <v>-3.8136633932742343E-4</v>
      </c>
      <c r="AU79">
        <f t="shared" si="23"/>
        <v>-4.1081748991988472E-2</v>
      </c>
      <c r="AW79">
        <v>76</v>
      </c>
      <c r="AX79">
        <f>IF(Z79&gt;0, (R79*SUMPRODUCT(K79:$K$98, X79:$X$98)-K79*$AZ$3)/Z79, 0)</f>
        <v>-321299.97140290984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2000000</v>
      </c>
      <c r="S80">
        <f t="shared" si="29"/>
        <v>-726285.112956358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-17.135006413199125</v>
      </c>
      <c r="AC80">
        <f t="shared" si="30"/>
        <v>-15.332264930525751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-63.372822971217012</v>
      </c>
      <c r="AI80">
        <f t="shared" si="34"/>
        <v>-63.373350734510552</v>
      </c>
      <c r="AJ80">
        <f t="shared" si="35"/>
        <v>-1.8027414826733743</v>
      </c>
      <c r="AK80">
        <f t="shared" si="49"/>
        <v>-1.1994504489239388</v>
      </c>
      <c r="AL80">
        <f t="shared" si="26"/>
        <v>-66.375542666107862</v>
      </c>
      <c r="AN80">
        <f t="shared" si="36"/>
        <v>0</v>
      </c>
      <c r="AO80">
        <f t="shared" si="36"/>
        <v>0</v>
      </c>
      <c r="AP80">
        <f t="shared" si="36"/>
        <v>-1.3437790866374121E-7</v>
      </c>
      <c r="AQ80">
        <f t="shared" si="36"/>
        <v>-1.6135846356164212E-2</v>
      </c>
      <c r="AR80">
        <f t="shared" si="36"/>
        <v>-1.6135980734072877E-2</v>
      </c>
      <c r="AS80">
        <f t="shared" si="36"/>
        <v>-4.5901000177178339E-4</v>
      </c>
      <c r="AT80">
        <f t="shared" si="36"/>
        <v>-3.0540138892754123E-4</v>
      </c>
      <c r="AU80">
        <f t="shared" si="23"/>
        <v>-1.69003921247722E-2</v>
      </c>
      <c r="AW80">
        <v>77</v>
      </c>
      <c r="AX80">
        <f>IF(Z80&gt;0, (R80*SUMPRODUCT(K80:$K$98, X80:$X$98)-K80*$AZ$3)/Z80, 0)</f>
        <v>-726285.112956358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2000000</v>
      </c>
      <c r="S81">
        <f t="shared" si="29"/>
        <v>-1778056.2357492372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-15.332264930525751</v>
      </c>
      <c r="AC81">
        <f t="shared" si="30"/>
        <v>-13.702972369042742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-26.385423178921421</v>
      </c>
      <c r="AI81">
        <f t="shared" si="34"/>
        <v>-26.385615846792291</v>
      </c>
      <c r="AJ81">
        <f t="shared" si="35"/>
        <v>-1.6292925614830089</v>
      </c>
      <c r="AK81">
        <f t="shared" si="49"/>
        <v>-1.0732585451368026</v>
      </c>
      <c r="AL81">
        <f t="shared" si="26"/>
        <v>-29.088166953412102</v>
      </c>
      <c r="AN81">
        <f t="shared" si="36"/>
        <v>0</v>
      </c>
      <c r="AO81">
        <f t="shared" si="36"/>
        <v>0</v>
      </c>
      <c r="AP81">
        <f t="shared" si="36"/>
        <v>-4.3800591150563284E-8</v>
      </c>
      <c r="AQ81">
        <f t="shared" si="36"/>
        <v>-5.9983905348909199E-3</v>
      </c>
      <c r="AR81">
        <f t="shared" si="36"/>
        <v>-5.9984343354820713E-3</v>
      </c>
      <c r="AS81">
        <f t="shared" si="36"/>
        <v>-3.7039895146253888E-4</v>
      </c>
      <c r="AT81">
        <f t="shared" si="36"/>
        <v>-2.4399168643171108E-4</v>
      </c>
      <c r="AU81">
        <f t="shared" si="23"/>
        <v>-6.6128249733763212E-3</v>
      </c>
      <c r="AW81">
        <v>78</v>
      </c>
      <c r="AX81">
        <f>IF(Z81&gt;0, (R81*SUMPRODUCT(K81:$K$98, X81:$X$98)-K81*$AZ$3)/Z81, 0)</f>
        <v>-1778056.2357492372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2000000</v>
      </c>
      <c r="S82">
        <f t="shared" si="29"/>
        <v>-4748126.4282130664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-13.702972369042742</v>
      </c>
      <c r="AC82">
        <f t="shared" si="30"/>
        <v>-12.239838252578371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-10.103645691735924</v>
      </c>
      <c r="AI82">
        <f t="shared" si="34"/>
        <v>-10.103710137356936</v>
      </c>
      <c r="AJ82">
        <f t="shared" si="35"/>
        <v>-1.4631341164643707</v>
      </c>
      <c r="AK82">
        <f t="shared" si="49"/>
        <v>-0.95920806583299201</v>
      </c>
      <c r="AL82">
        <f t="shared" si="26"/>
        <v>-12.526052319654299</v>
      </c>
      <c r="AN82">
        <f t="shared" si="36"/>
        <v>0</v>
      </c>
      <c r="AO82">
        <f t="shared" si="36"/>
        <v>0</v>
      </c>
      <c r="AP82">
        <f t="shared" si="36"/>
        <v>-1.3081154171425407E-8</v>
      </c>
      <c r="AQ82">
        <f t="shared" si="36"/>
        <v>-2.0508351833615139E-3</v>
      </c>
      <c r="AR82">
        <f t="shared" si="36"/>
        <v>-2.050848264515685E-3</v>
      </c>
      <c r="AS82">
        <f t="shared" si="36"/>
        <v>-2.9698655471222771E-4</v>
      </c>
      <c r="AT82">
        <f t="shared" si="36"/>
        <v>-1.9469978556190475E-4</v>
      </c>
      <c r="AU82">
        <f t="shared" si="23"/>
        <v>-2.5425346047898176E-3</v>
      </c>
      <c r="AW82">
        <v>79</v>
      </c>
      <c r="AX82">
        <f>IF(Z82&gt;0, (R82*SUMPRODUCT(K82:$K$98, X82:$X$98)-K82*$AZ$3)/Z82, 0)</f>
        <v>-4748126.4282130664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2000000</v>
      </c>
      <c r="S83">
        <f t="shared" si="29"/>
        <v>-13940222.93832954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-12.239838252578371</v>
      </c>
      <c r="AC83">
        <f t="shared" si="30"/>
        <v>-10.930163635083822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-3.5359455751942996</v>
      </c>
      <c r="AI83">
        <f t="shared" si="34"/>
        <v>-3.5359651770394125</v>
      </c>
      <c r="AJ83">
        <f t="shared" si="35"/>
        <v>-1.3096746174945491</v>
      </c>
      <c r="AK83">
        <f t="shared" si="49"/>
        <v>-0.85678867768048605</v>
      </c>
      <c r="AL83">
        <f t="shared" si="26"/>
        <v>-5.7024284722144474</v>
      </c>
      <c r="AN83">
        <f t="shared" si="36"/>
        <v>0</v>
      </c>
      <c r="AO83">
        <f t="shared" si="36"/>
        <v>0</v>
      </c>
      <c r="AP83">
        <f t="shared" si="36"/>
        <v>-3.5524795104154558E-9</v>
      </c>
      <c r="AQ83">
        <f t="shared" si="36"/>
        <v>-6.4082611271756016E-4</v>
      </c>
      <c r="AR83">
        <f t="shared" si="36"/>
        <v>-6.4082966519707059E-4</v>
      </c>
      <c r="AS83">
        <f t="shared" si="36"/>
        <v>-2.3735481109823684E-4</v>
      </c>
      <c r="AT83">
        <f t="shared" si="36"/>
        <v>-1.5527743458218645E-4</v>
      </c>
      <c r="AU83">
        <f t="shared" si="23"/>
        <v>-1.0334619108774937E-3</v>
      </c>
      <c r="AW83">
        <v>80</v>
      </c>
      <c r="AX83">
        <f>IF(Z83&gt;0, (R83*SUMPRODUCT(K83:$K$98, X83:$X$98)-K83*$AZ$3)/Z83, 0)</f>
        <v>-13940222.93832954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2000000</v>
      </c>
      <c r="S84">
        <f t="shared" si="29"/>
        <v>-45409491.752045788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-10.930163635083822</v>
      </c>
      <c r="AC84">
        <f t="shared" si="30"/>
        <v>-9.7596210213055468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-1.1226167492704706</v>
      </c>
      <c r="AI84">
        <f t="shared" si="34"/>
        <v>-1.1226221223877666</v>
      </c>
      <c r="AJ84">
        <f t="shared" si="35"/>
        <v>-1.1705426137782755</v>
      </c>
      <c r="AK84">
        <f t="shared" si="49"/>
        <v>-0.76511145445586759</v>
      </c>
      <c r="AL84">
        <f t="shared" si="26"/>
        <v>-3.0582761906219096</v>
      </c>
      <c r="AN84">
        <f t="shared" si="36"/>
        <v>0</v>
      </c>
      <c r="AO84">
        <f t="shared" si="36"/>
        <v>0</v>
      </c>
      <c r="AP84">
        <f t="shared" si="36"/>
        <v>-8.6944662747717287E-10</v>
      </c>
      <c r="AQ84">
        <f t="shared" si="36"/>
        <v>-1.8165532089549051E-4</v>
      </c>
      <c r="AR84">
        <f t="shared" si="36"/>
        <v>-1.81656190342118E-4</v>
      </c>
      <c r="AS84">
        <f t="shared" si="36"/>
        <v>-1.8941040588065278E-4</v>
      </c>
      <c r="AT84">
        <f t="shared" si="36"/>
        <v>-1.2380589089759807E-4</v>
      </c>
      <c r="AU84">
        <f t="shared" si="23"/>
        <v>-4.9487248712036882E-4</v>
      </c>
      <c r="AW84">
        <v>81</v>
      </c>
      <c r="AX84">
        <f>IF(Z84&gt;0, (R84*SUMPRODUCT(K84:$K$98, X84:$X$98)-K84*$AZ$3)/Z84, 0)</f>
        <v>-45409491.752045788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2000000</v>
      </c>
      <c r="S85">
        <f t="shared" si="29"/>
        <v>-166019827.98995066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-9.7596210213055468</v>
      </c>
      <c r="AC85">
        <f t="shared" si="30"/>
        <v>-8.7141031767237713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-0.32057423395046458</v>
      </c>
      <c r="AI85">
        <f t="shared" si="34"/>
        <v>-0.32057554615866318</v>
      </c>
      <c r="AJ85">
        <f t="shared" si="35"/>
        <v>-1.0455178445817754</v>
      </c>
      <c r="AK85">
        <f t="shared" si="49"/>
        <v>-0.6831734714913883</v>
      </c>
      <c r="AL85">
        <f t="shared" si="26"/>
        <v>-2.0492668622318271</v>
      </c>
      <c r="AN85">
        <f t="shared" si="36"/>
        <v>0</v>
      </c>
      <c r="AO85">
        <f t="shared" si="36"/>
        <v>0</v>
      </c>
      <c r="AP85">
        <f t="shared" si="36"/>
        <v>-1.8958384630051869E-10</v>
      </c>
      <c r="AQ85">
        <f t="shared" si="36"/>
        <v>-4.6315589524701448E-5</v>
      </c>
      <c r="AR85">
        <f t="shared" si="36"/>
        <v>-4.6315779108547744E-5</v>
      </c>
      <c r="AS85">
        <f t="shared" si="36"/>
        <v>-1.5105323573161091E-4</v>
      </c>
      <c r="AT85">
        <f t="shared" si="36"/>
        <v>-9.8702823648171765E-5</v>
      </c>
      <c r="AU85">
        <f t="shared" si="23"/>
        <v>-2.9607183848833044E-4</v>
      </c>
      <c r="AW85">
        <v>82</v>
      </c>
      <c r="AX85">
        <f>IF(Z85&gt;0, (R85*SUMPRODUCT(K85:$K$98, X85:$X$98)-K85*$AZ$3)/Z85, 0)</f>
        <v>-166019827.98995066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2000000</v>
      </c>
      <c r="S86">
        <f t="shared" si="29"/>
        <v>-691633140.63217568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-8.7141031767237713</v>
      </c>
      <c r="AC86">
        <f t="shared" si="30"/>
        <v>-7.7804892245430537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-8.1427998609364324E-2</v>
      </c>
      <c r="AI86">
        <f t="shared" si="34"/>
        <v>-8.1428279845498316E-2</v>
      </c>
      <c r="AJ86">
        <f t="shared" si="35"/>
        <v>-0.93361395218071763</v>
      </c>
      <c r="AK86">
        <f t="shared" si="49"/>
        <v>-0.60998722237066405</v>
      </c>
      <c r="AL86">
        <f t="shared" si="26"/>
        <v>-1.6250294543968802</v>
      </c>
      <c r="AN86">
        <f t="shared" si="36"/>
        <v>0</v>
      </c>
      <c r="AO86">
        <f t="shared" si="36"/>
        <v>0</v>
      </c>
      <c r="AP86">
        <f t="shared" si="36"/>
        <v>-3.6278696950279415E-11</v>
      </c>
      <c r="AQ86">
        <f t="shared" si="36"/>
        <v>-1.0503990518085753E-5</v>
      </c>
      <c r="AR86">
        <f t="shared" si="36"/>
        <v>-1.0504026796782703E-5</v>
      </c>
      <c r="AS86">
        <f t="shared" si="36"/>
        <v>-1.2043366248388972E-4</v>
      </c>
      <c r="AT86">
        <f t="shared" si="36"/>
        <v>-7.8686693881213404E-5</v>
      </c>
      <c r="AU86">
        <f t="shared" si="23"/>
        <v>-2.0962438316188584E-4</v>
      </c>
      <c r="AW86">
        <v>83</v>
      </c>
      <c r="AX86">
        <f>IF(Z86&gt;0, (R86*SUMPRODUCT(K86:$K$98, X86:$X$98)-K86*$AZ$3)/Z86, 0)</f>
        <v>-691633140.63217568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2000000</v>
      </c>
      <c r="S87">
        <f t="shared" si="29"/>
        <v>-3348368238.0409174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-7.7804892245430537</v>
      </c>
      <c r="AC87">
        <f t="shared" si="30"/>
        <v>-6.9468744894529975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-1.8124492908896055E-2</v>
      </c>
      <c r="AI87">
        <f t="shared" si="34"/>
        <v>-1.8124544776507347E-2</v>
      </c>
      <c r="AJ87">
        <f t="shared" si="35"/>
        <v>-0.83361473509005624</v>
      </c>
      <c r="AK87">
        <f t="shared" si="49"/>
        <v>-0.54463424571801378</v>
      </c>
      <c r="AL87">
        <f t="shared" si="26"/>
        <v>-1.3963735255845773</v>
      </c>
      <c r="AN87">
        <f t="shared" si="36"/>
        <v>0</v>
      </c>
      <c r="AO87">
        <f t="shared" si="36"/>
        <v>0</v>
      </c>
      <c r="AP87">
        <f t="shared" si="36"/>
        <v>-5.9739115112344383E-12</v>
      </c>
      <c r="AQ87">
        <f t="shared" si="36"/>
        <v>-2.0875092205852891E-6</v>
      </c>
      <c r="AR87">
        <f t="shared" si="36"/>
        <v>-2.0875151944968003E-6</v>
      </c>
      <c r="AS87">
        <f t="shared" si="36"/>
        <v>-9.6012531476790883E-5</v>
      </c>
      <c r="AT87">
        <f t="shared" si="36"/>
        <v>-6.2728872774411702E-5</v>
      </c>
      <c r="AU87">
        <f t="shared" si="23"/>
        <v>-1.6082891944569939E-4</v>
      </c>
      <c r="AW87">
        <v>84</v>
      </c>
      <c r="AX87">
        <f>IF(Z87&gt;0, (R87*SUMPRODUCT(K87:$K$98, X87:$X$98)-K87*$AZ$3)/Z87, 0)</f>
        <v>-3348368238.0409174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2000000</v>
      </c>
      <c r="S88">
        <f t="shared" si="29"/>
        <v>-19346287763.222763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-6.9468744894529975</v>
      </c>
      <c r="AC88">
        <f t="shared" si="30"/>
        <v>-6.2025683277831343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-3.4666994656272223E-3</v>
      </c>
      <c r="AI88">
        <f t="shared" si="34"/>
        <v>-3.4667074808190819E-3</v>
      </c>
      <c r="AJ88">
        <f t="shared" si="35"/>
        <v>-0.74430616166986319</v>
      </c>
      <c r="AK88">
        <f t="shared" si="49"/>
        <v>-0.48628121426170989</v>
      </c>
      <c r="AL88">
        <f t="shared" si="26"/>
        <v>-1.2340540834123921</v>
      </c>
      <c r="AN88">
        <f t="shared" si="36"/>
        <v>0</v>
      </c>
      <c r="AO88">
        <f t="shared" si="36"/>
        <v>0</v>
      </c>
      <c r="AP88">
        <f t="shared" si="36"/>
        <v>-8.2424901662473823E-13</v>
      </c>
      <c r="AQ88">
        <f t="shared" si="36"/>
        <v>-3.5650096410731336E-7</v>
      </c>
      <c r="AR88">
        <f t="shared" si="36"/>
        <v>-3.5650178835633E-7</v>
      </c>
      <c r="AS88">
        <f t="shared" si="36"/>
        <v>-7.6541352043134672E-5</v>
      </c>
      <c r="AT88">
        <f t="shared" si="36"/>
        <v>-5.0007138902711027E-5</v>
      </c>
      <c r="AU88">
        <f t="shared" si="23"/>
        <v>-1.2690499273420203E-4</v>
      </c>
      <c r="AW88">
        <v>85</v>
      </c>
      <c r="AX88">
        <f>IF(Z88&gt;0, (R88*SUMPRODUCT(K88:$K$98, X88:$X$98)-K88*$AZ$3)/Z88, 0)</f>
        <v>-19346287763.222763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-6.2025683277831343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-6.4121534877344263E-4</v>
      </c>
      <c r="AI89">
        <f t="shared" si="34"/>
        <v>-6.4121534877344263E-4</v>
      </c>
      <c r="AJ89">
        <f t="shared" si="35"/>
        <v>-6.2025683277831343</v>
      </c>
      <c r="AK89">
        <f t="shared" si="49"/>
        <v>-0.43417978294481946</v>
      </c>
      <c r="AL89">
        <f t="shared" si="26"/>
        <v>-6.6373893260767272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-5.8874929758909873E-8</v>
      </c>
      <c r="AR89">
        <f t="shared" si="36"/>
        <v>-5.8874929758909873E-8</v>
      </c>
      <c r="AS89">
        <f t="shared" si="36"/>
        <v>-5.6950566657769884E-4</v>
      </c>
      <c r="AT89">
        <f t="shared" si="36"/>
        <v>-3.986539666043893E-5</v>
      </c>
      <c r="AU89">
        <f t="shared" si="23"/>
        <v>-6.0942993816789676E-4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101005.61377692914</v>
      </c>
      <c r="AO91" s="8">
        <f t="shared" si="50"/>
        <v>-10100.561377692915</v>
      </c>
      <c r="AP91" s="8">
        <f t="shared" si="50"/>
        <v>-489.88278457581515</v>
      </c>
      <c r="AQ91" s="8">
        <f t="shared" si="50"/>
        <v>-60315.241506479892</v>
      </c>
      <c r="AR91" s="8">
        <f t="shared" si="50"/>
        <v>30099.928108180538</v>
      </c>
      <c r="AS91" s="8">
        <f t="shared" si="50"/>
        <v>-2221.062336883776</v>
      </c>
      <c r="AT91" s="8">
        <f t="shared" si="50"/>
        <v>984.02252366287155</v>
      </c>
      <c r="AU91" s="8">
        <f t="shared" si="50"/>
        <v>28862.888294959594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2F47-3437-4409-9B35-0184827537A8}">
  <sheetPr codeName="Sheet95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138462.03492456634</v>
      </c>
      <c r="K3">
        <v>1</v>
      </c>
      <c r="L3" s="2">
        <v>0</v>
      </c>
      <c r="O3">
        <f>$C$3</f>
        <v>138462.03492456634</v>
      </c>
      <c r="P3">
        <f>O3*C5</f>
        <v>13846.203492456634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138462.03492456634</v>
      </c>
      <c r="AF3">
        <f t="shared" ref="AF3:AG34" si="4">-$Z3*P3</f>
        <v>-13846.203492456634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124342.68169030969</v>
      </c>
      <c r="AJ3">
        <f t="shared" ref="AJ3:AJ66" si="7">AB3-AC3</f>
        <v>0</v>
      </c>
      <c r="AL3">
        <f t="shared" ref="AL3:AL34" si="8">SUM(AI3:AK3)</f>
        <v>124342.68169030969</v>
      </c>
      <c r="AN3">
        <f t="shared" ref="AN3:AU34" si="9">AE3*$K3</f>
        <v>138462.03492456634</v>
      </c>
      <c r="AO3">
        <f t="shared" si="9"/>
        <v>-13846.203492456634</v>
      </c>
      <c r="AP3">
        <f t="shared" si="9"/>
        <v>-273.14974180000002</v>
      </c>
      <c r="AQ3">
        <f t="shared" si="9"/>
        <v>0</v>
      </c>
      <c r="AR3">
        <f t="shared" si="9"/>
        <v>124342.68169030969</v>
      </c>
      <c r="AS3">
        <f t="shared" si="9"/>
        <v>0</v>
      </c>
      <c r="AT3">
        <f t="shared" si="9"/>
        <v>0</v>
      </c>
      <c r="AU3">
        <f t="shared" si="9"/>
        <v>124342.68169030969</v>
      </c>
      <c r="AW3">
        <v>0</v>
      </c>
      <c r="AX3">
        <f>IF(Z3&gt;0, (R3*SUMPRODUCT(K3:$K$98, X3:$X$98)-K3*$AZ$3)/Z3, 0)</f>
        <v>0</v>
      </c>
      <c r="AZ3">
        <f>C6*ABS(SUMPRODUCT(X4:X79, K4:K79))/1</f>
        <v>81161.001796741723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5514.9150132997165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5444.0489123852312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-5444.0489123852312</v>
      </c>
      <c r="AK4">
        <f>G4*SUM(AB4, AE4:AF4)</f>
        <v>0</v>
      </c>
      <c r="AL4">
        <f t="shared" si="8"/>
        <v>-11143.84691238523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-5317.4717790838695</v>
      </c>
      <c r="AR4">
        <f t="shared" si="9"/>
        <v>-5317.4717790838695</v>
      </c>
      <c r="AS4">
        <f t="shared" si="9"/>
        <v>-5078.8776120769016</v>
      </c>
      <c r="AT4">
        <f t="shared" si="9"/>
        <v>0</v>
      </c>
      <c r="AU4">
        <f t="shared" si="9"/>
        <v>-10396.349391160771</v>
      </c>
      <c r="AW4">
        <v>1</v>
      </c>
      <c r="AX4">
        <f>IF(Z4&gt;0, (R4*SUMPRODUCT(K4:$K$98, X4:$X$98)-K4*$AZ$3)/Z4, 0)</f>
        <v>5514.9150132997165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2000000</v>
      </c>
      <c r="S5">
        <f t="shared" si="1"/>
        <v>6611.2261784805369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5444.0489123852312</v>
      </c>
      <c r="AC5">
        <f t="shared" si="2"/>
        <v>6442.106658944278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-5718.517100488556</v>
      </c>
      <c r="AI5">
        <f t="shared" si="6"/>
        <v>-5742.8775840245498</v>
      </c>
      <c r="AJ5">
        <f t="shared" si="7"/>
        <v>-998.05774655904679</v>
      </c>
      <c r="AK5">
        <f>G5*SUM(AB5, AE5:AF5)</f>
        <v>223.20600540779449</v>
      </c>
      <c r="AL5">
        <f t="shared" si="8"/>
        <v>-6517.7293251758019</v>
      </c>
      <c r="AN5">
        <f t="shared" si="9"/>
        <v>0</v>
      </c>
      <c r="AO5">
        <f t="shared" si="9"/>
        <v>0</v>
      </c>
      <c r="AP5">
        <f t="shared" si="9"/>
        <v>-20.830844786003571</v>
      </c>
      <c r="AQ5">
        <f t="shared" si="9"/>
        <v>-4889.9498218241833</v>
      </c>
      <c r="AR5">
        <f t="shared" si="9"/>
        <v>-4910.7806666101869</v>
      </c>
      <c r="AS5">
        <f t="shared" si="9"/>
        <v>-853.44718118263563</v>
      </c>
      <c r="AT5">
        <f t="shared" si="9"/>
        <v>190.86524481682218</v>
      </c>
      <c r="AU5">
        <f t="shared" si="9"/>
        <v>-5573.3626029760007</v>
      </c>
      <c r="AW5">
        <v>2</v>
      </c>
      <c r="AX5">
        <f>IF(Z5&gt;0, (R5*SUMPRODUCT(K5:$K$98, X5:$X$98)-K5*$AZ$3)/Z5, 0)</f>
        <v>6611.2261784805369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2000000</v>
      </c>
      <c r="S6">
        <f t="shared" si="1"/>
        <v>8676.6164519547347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6442.106658944278</v>
      </c>
      <c r="AC6">
        <f t="shared" si="2"/>
        <v>8345.1694076391941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-5750.3642457026253</v>
      </c>
      <c r="AI6">
        <f t="shared" si="6"/>
        <v>-5774.4092448501879</v>
      </c>
      <c r="AJ6">
        <f t="shared" si="7"/>
        <v>-1903.0627486949161</v>
      </c>
      <c r="AK6">
        <f>G6*SUM(AB6, AE6:AF6)</f>
        <v>376.8632395482403</v>
      </c>
      <c r="AL6">
        <f t="shared" si="8"/>
        <v>-7300.6087539968639</v>
      </c>
      <c r="AN6">
        <f t="shared" si="9"/>
        <v>0</v>
      </c>
      <c r="AO6">
        <f t="shared" si="9"/>
        <v>0</v>
      </c>
      <c r="AP6">
        <f t="shared" si="9"/>
        <v>-18.548553501132677</v>
      </c>
      <c r="AQ6">
        <f t="shared" si="9"/>
        <v>-4435.8886522658631</v>
      </c>
      <c r="AR6">
        <f t="shared" si="9"/>
        <v>-4454.4372057669962</v>
      </c>
      <c r="AS6">
        <f t="shared" si="9"/>
        <v>-1468.0416910623333</v>
      </c>
      <c r="AT6">
        <f t="shared" si="9"/>
        <v>290.71608272771709</v>
      </c>
      <c r="AU6">
        <f t="shared" si="9"/>
        <v>-5631.7628141016121</v>
      </c>
      <c r="AW6">
        <v>3</v>
      </c>
      <c r="AX6">
        <f>IF(Z6&gt;0, (R6*SUMPRODUCT(K6:$K$98, X6:$X$98)-K6*$AZ$3)/Z6, 0)</f>
        <v>8676.6164519547347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2000000</v>
      </c>
      <c r="S7">
        <f t="shared" si="1"/>
        <v>10064.797625815016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8345.1694076391941</v>
      </c>
      <c r="AC7">
        <f t="shared" si="2"/>
        <v>9554.3480914756728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-5796.5798817010918</v>
      </c>
      <c r="AI7">
        <f t="shared" si="6"/>
        <v>-5820.3119736086574</v>
      </c>
      <c r="AJ7">
        <f t="shared" si="7"/>
        <v>-1209.1786838364787</v>
      </c>
      <c r="AK7">
        <f>G7*SUM(AB7, AE7:AF7)</f>
        <v>409.7478179150844</v>
      </c>
      <c r="AL7">
        <f t="shared" si="8"/>
        <v>-6619.7428395300522</v>
      </c>
      <c r="AN7">
        <f t="shared" si="9"/>
        <v>0</v>
      </c>
      <c r="AO7">
        <f t="shared" si="9"/>
        <v>0</v>
      </c>
      <c r="AP7">
        <f t="shared" si="9"/>
        <v>-16.656513254393534</v>
      </c>
      <c r="AQ7">
        <f t="shared" si="9"/>
        <v>-4068.3648961819831</v>
      </c>
      <c r="AR7">
        <f t="shared" si="9"/>
        <v>-4085.0214094363764</v>
      </c>
      <c r="AS7">
        <f t="shared" si="9"/>
        <v>-848.66942419987811</v>
      </c>
      <c r="AT7">
        <f t="shared" si="9"/>
        <v>287.58400172408039</v>
      </c>
      <c r="AU7">
        <f t="shared" si="9"/>
        <v>-4646.106831912175</v>
      </c>
      <c r="AW7">
        <v>4</v>
      </c>
      <c r="AX7">
        <f>IF(Z7&gt;0, (R7*SUMPRODUCT(K7:$K$98, X7:$X$98)-K7*$AZ$3)/Z7, 0)</f>
        <v>10064.797625815016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2000000</v>
      </c>
      <c r="S8">
        <f t="shared" si="1"/>
        <v>9902.311476115301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9554.3480914756728</v>
      </c>
      <c r="AC8">
        <f t="shared" si="2"/>
        <v>9277.1587652872477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-5845.6755887001345</v>
      </c>
      <c r="AI8">
        <f t="shared" si="6"/>
        <v>-5869.0972887437656</v>
      </c>
      <c r="AJ8">
        <f t="shared" si="7"/>
        <v>277.18932618842518</v>
      </c>
      <c r="AK8">
        <f t="shared" ref="AK8:AK71" si="22">G8*SUM(AB8:AB8, AE8:AF8)</f>
        <v>203.50761434843182</v>
      </c>
      <c r="AL8">
        <f t="shared" si="8"/>
        <v>-5388.4003482069083</v>
      </c>
      <c r="AN8">
        <f t="shared" si="9"/>
        <v>0</v>
      </c>
      <c r="AO8">
        <f t="shared" si="9"/>
        <v>0</v>
      </c>
      <c r="AP8">
        <f t="shared" si="9"/>
        <v>-15.344593329725488</v>
      </c>
      <c r="AQ8">
        <f t="shared" si="9"/>
        <v>-3829.7610540229562</v>
      </c>
      <c r="AR8">
        <f t="shared" si="9"/>
        <v>-3845.1056473526814</v>
      </c>
      <c r="AS8">
        <f t="shared" si="9"/>
        <v>181.59900766291935</v>
      </c>
      <c r="AT8">
        <f t="shared" si="9"/>
        <v>133.32685397994425</v>
      </c>
      <c r="AU8">
        <f t="shared" si="9"/>
        <v>-3530.1797857098177</v>
      </c>
      <c r="AW8">
        <v>5</v>
      </c>
      <c r="AX8">
        <f>IF(Z8&gt;0, (R8*SUMPRODUCT(K8:$K$98, X8:$X$98)-K8*$AZ$3)/Z8, 0)</f>
        <v>9902.311476115301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2000000</v>
      </c>
      <c r="S9">
        <f t="shared" si="1"/>
        <v>8936.6630074618097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9277.1587652872477</v>
      </c>
      <c r="AC9">
        <f t="shared" si="2"/>
        <v>8262.3652125516383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-5904.5899699034308</v>
      </c>
      <c r="AI9">
        <f t="shared" si="6"/>
        <v>-5927.7036455720017</v>
      </c>
      <c r="AJ9">
        <f t="shared" si="7"/>
        <v>1014.7935527356094</v>
      </c>
      <c r="AK9">
        <f t="shared" si="22"/>
        <v>54.735236715194759</v>
      </c>
      <c r="AL9">
        <f t="shared" si="8"/>
        <v>-4858.174856121198</v>
      </c>
      <c r="AN9">
        <f t="shared" si="9"/>
        <v>0</v>
      </c>
      <c r="AO9">
        <f t="shared" si="9"/>
        <v>0</v>
      </c>
      <c r="AP9">
        <f t="shared" si="9"/>
        <v>-14.341124079447354</v>
      </c>
      <c r="AQ9">
        <f t="shared" si="9"/>
        <v>-3663.5651815339193</v>
      </c>
      <c r="AR9">
        <f t="shared" si="9"/>
        <v>-3677.9063056133664</v>
      </c>
      <c r="AS9">
        <f t="shared" si="9"/>
        <v>629.63937296192773</v>
      </c>
      <c r="AT9">
        <f t="shared" si="9"/>
        <v>33.961055459382578</v>
      </c>
      <c r="AU9">
        <f t="shared" si="9"/>
        <v>-3014.3058771920564</v>
      </c>
      <c r="AW9">
        <v>6</v>
      </c>
      <c r="AX9">
        <f>IF(Z9&gt;0, (R9*SUMPRODUCT(K9:$K$98, X9:$X$98)-K9*$AZ$3)/Z9, 0)</f>
        <v>8936.6630074618097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25</v>
      </c>
      <c r="R10">
        <f t="shared" si="0"/>
        <v>2000000</v>
      </c>
      <c r="S10">
        <f t="shared" si="1"/>
        <v>7873.7003440418366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8262.3652125516383</v>
      </c>
      <c r="AC10">
        <f t="shared" si="2"/>
        <v>7183.302962999398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-5971.0723283873849</v>
      </c>
      <c r="AI10">
        <f t="shared" si="6"/>
        <v>-5993.8802288951656</v>
      </c>
      <c r="AJ10">
        <f t="shared" si="7"/>
        <v>1079.0622495522402</v>
      </c>
      <c r="AK10">
        <f t="shared" si="22"/>
        <v>33.875697371461719</v>
      </c>
      <c r="AL10">
        <f t="shared" si="8"/>
        <v>-4880.9422819714637</v>
      </c>
      <c r="AN10">
        <f t="shared" si="9"/>
        <v>0</v>
      </c>
      <c r="AO10">
        <f t="shared" si="9"/>
        <v>0</v>
      </c>
      <c r="AP10">
        <f t="shared" si="9"/>
        <v>-13.425104499448835</v>
      </c>
      <c r="AQ10">
        <f t="shared" si="9"/>
        <v>-3514.6711533146718</v>
      </c>
      <c r="AR10">
        <f t="shared" si="9"/>
        <v>-3528.0962578141207</v>
      </c>
      <c r="AS10">
        <f t="shared" si="9"/>
        <v>635.15374668997777</v>
      </c>
      <c r="AT10">
        <f t="shared" si="9"/>
        <v>19.939791347670607</v>
      </c>
      <c r="AU10">
        <f t="shared" si="9"/>
        <v>-2873.0027197764725</v>
      </c>
      <c r="AW10">
        <v>7</v>
      </c>
      <c r="AX10">
        <f>IF(Z10&gt;0, (R10*SUMPRODUCT(K10:$K$98, X10:$X$98)-K10*$AZ$3)/Z10, 0)</f>
        <v>7873.7003440418366</v>
      </c>
    </row>
    <row r="11" spans="1:52" x14ac:dyDescent="0.25">
      <c r="A11" t="s">
        <v>33</v>
      </c>
      <c r="C11" s="12">
        <f>AU81</f>
        <v>39348.292594762643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25</v>
      </c>
      <c r="R11">
        <f t="shared" si="0"/>
        <v>2000000</v>
      </c>
      <c r="S11">
        <f t="shared" si="1"/>
        <v>6717.9661362595671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7183.302962999398</v>
      </c>
      <c r="AC11">
        <f t="shared" si="2"/>
        <v>6047.2799912874179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-6055.1235352474505</v>
      </c>
      <c r="AI11">
        <f t="shared" si="6"/>
        <v>-6077.6276677059632</v>
      </c>
      <c r="AJ11">
        <f t="shared" si="7"/>
        <v>1136.0229717119801</v>
      </c>
      <c r="AK11">
        <f t="shared" si="22"/>
        <v>17.239927111198554</v>
      </c>
      <c r="AL11">
        <f t="shared" si="8"/>
        <v>-4924.3647688827841</v>
      </c>
      <c r="AN11">
        <f t="shared" si="9"/>
        <v>0</v>
      </c>
      <c r="AO11">
        <f t="shared" si="9"/>
        <v>0</v>
      </c>
      <c r="AP11">
        <f t="shared" si="9"/>
        <v>-12.586755645233016</v>
      </c>
      <c r="AQ11">
        <f t="shared" si="9"/>
        <v>-3386.6828894810669</v>
      </c>
      <c r="AR11">
        <f t="shared" si="9"/>
        <v>-3399.2696451263005</v>
      </c>
      <c r="AS11">
        <f t="shared" si="9"/>
        <v>635.38745955530203</v>
      </c>
      <c r="AT11">
        <f t="shared" si="9"/>
        <v>9.6424401291774604</v>
      </c>
      <c r="AU11">
        <f t="shared" si="9"/>
        <v>-2754.2397454418206</v>
      </c>
      <c r="AW11">
        <v>8</v>
      </c>
      <c r="AX11">
        <f>IF(Z11&gt;0, (R11*SUMPRODUCT(K11:$K$98, X11:$X$98)-K11*$AZ$3)/Z11, 0)</f>
        <v>6717.9661362595671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2000000</v>
      </c>
      <c r="S12">
        <f t="shared" si="1"/>
        <v>5536.3131880653846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6047.2799912874179</v>
      </c>
      <c r="AC12">
        <f t="shared" si="2"/>
        <v>4916.7111155628445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-6159.3072403403548</v>
      </c>
      <c r="AI12">
        <f t="shared" si="6"/>
        <v>-6181.5093401337781</v>
      </c>
      <c r="AJ12">
        <f t="shared" si="7"/>
        <v>1130.5688757245734</v>
      </c>
      <c r="AK12">
        <f t="shared" si="22"/>
        <v>13.908743979961061</v>
      </c>
      <c r="AL12">
        <f t="shared" si="8"/>
        <v>-5037.0317204292433</v>
      </c>
      <c r="AN12">
        <f t="shared" si="9"/>
        <v>0</v>
      </c>
      <c r="AO12">
        <f t="shared" si="9"/>
        <v>0</v>
      </c>
      <c r="AP12">
        <f t="shared" si="9"/>
        <v>-11.800652064132292</v>
      </c>
      <c r="AQ12">
        <f t="shared" si="9"/>
        <v>-3273.7372760066137</v>
      </c>
      <c r="AR12">
        <f t="shared" si="9"/>
        <v>-3285.5379280707461</v>
      </c>
      <c r="AS12">
        <f t="shared" si="9"/>
        <v>600.90937618950511</v>
      </c>
      <c r="AT12">
        <f t="shared" si="9"/>
        <v>7.3926452850751092</v>
      </c>
      <c r="AU12">
        <f t="shared" si="9"/>
        <v>-2677.2359065961655</v>
      </c>
      <c r="AW12">
        <v>9</v>
      </c>
      <c r="AX12">
        <f>IF(Z12&gt;0, (R12*SUMPRODUCT(K12:$K$98, X12:$X$98)-K12*$AZ$3)/Z12, 0)</f>
        <v>5536.3131880653846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25</v>
      </c>
      <c r="R13">
        <f t="shared" si="0"/>
        <v>2000000</v>
      </c>
      <c r="S13">
        <f t="shared" si="1"/>
        <v>4309.3449648226151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4916.7111155628445</v>
      </c>
      <c r="AC13">
        <f t="shared" si="2"/>
        <v>3775.2672171041995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-6275.8764294467774</v>
      </c>
      <c r="AI13">
        <f t="shared" si="6"/>
        <v>-6297.7780597868978</v>
      </c>
      <c r="AJ13">
        <f t="shared" si="7"/>
        <v>1141.443898458645</v>
      </c>
      <c r="AK13">
        <f t="shared" si="22"/>
        <v>9.8334222311256898</v>
      </c>
      <c r="AL13">
        <f t="shared" si="8"/>
        <v>-5146.5007390971268</v>
      </c>
      <c r="AN13">
        <f t="shared" si="9"/>
        <v>0</v>
      </c>
      <c r="AO13">
        <f t="shared" si="9"/>
        <v>0</v>
      </c>
      <c r="AP13">
        <f t="shared" si="9"/>
        <v>-11.065541212453045</v>
      </c>
      <c r="AQ13">
        <f t="shared" si="9"/>
        <v>-3170.812774932605</v>
      </c>
      <c r="AR13">
        <f t="shared" si="9"/>
        <v>-3181.8783161450579</v>
      </c>
      <c r="AS13">
        <f t="shared" si="9"/>
        <v>576.70110872794714</v>
      </c>
      <c r="AT13">
        <f t="shared" si="9"/>
        <v>4.968220962009628</v>
      </c>
      <c r="AU13">
        <f t="shared" si="9"/>
        <v>-2600.2089864551008</v>
      </c>
      <c r="AW13">
        <v>10</v>
      </c>
      <c r="AX13">
        <f>IF(Z13&gt;0, (R13*SUMPRODUCT(K13:$K$98, X13:$X$98)-K13*$AZ$3)/Z13, 0)</f>
        <v>4309.3449648226151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2000000</v>
      </c>
      <c r="S14">
        <f t="shared" si="1"/>
        <v>5783.9779747877728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3775.2672171041995</v>
      </c>
      <c r="AC14">
        <f t="shared" si="2"/>
        <v>4997.9160717346967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-6415.7952587482714</v>
      </c>
      <c r="AI14">
        <f t="shared" si="6"/>
        <v>-6437.3976753442566</v>
      </c>
      <c r="AJ14">
        <f t="shared" si="7"/>
        <v>-1222.6488546304972</v>
      </c>
      <c r="AK14">
        <f t="shared" si="22"/>
        <v>264.26870519729397</v>
      </c>
      <c r="AL14">
        <f t="shared" si="8"/>
        <v>-7395.7778247774595</v>
      </c>
      <c r="AN14">
        <f t="shared" si="9"/>
        <v>0</v>
      </c>
      <c r="AO14">
        <f t="shared" si="9"/>
        <v>0</v>
      </c>
      <c r="AP14">
        <f t="shared" si="9"/>
        <v>-9.7449705235267157</v>
      </c>
      <c r="AQ14">
        <f t="shared" si="9"/>
        <v>-2894.2009984709034</v>
      </c>
      <c r="AR14">
        <f t="shared" si="9"/>
        <v>-2903.9459689944301</v>
      </c>
      <c r="AS14">
        <f t="shared" si="9"/>
        <v>-551.54371253132456</v>
      </c>
      <c r="AT14">
        <f t="shared" si="9"/>
        <v>119.21308576730415</v>
      </c>
      <c r="AU14">
        <f t="shared" si="9"/>
        <v>-3336.2765957584502</v>
      </c>
      <c r="AW14">
        <v>11</v>
      </c>
      <c r="AX14">
        <f>IF(Z14&gt;0, (R14*SUMPRODUCT(K14:$K$98, X14:$X$98)-K14*$AZ$3)/Z14, 0)</f>
        <v>5783.9779747877728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2000000</v>
      </c>
      <c r="S15">
        <f t="shared" si="1"/>
        <v>7071.9191234939699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4997.9160717346967</v>
      </c>
      <c r="AC15">
        <f t="shared" si="2"/>
        <v>6026.448671088001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-6579.4964120523437</v>
      </c>
      <c r="AI15">
        <f t="shared" si="6"/>
        <v>-6600.8005607772184</v>
      </c>
      <c r="AJ15">
        <f t="shared" si="7"/>
        <v>-1028.5325993533042</v>
      </c>
      <c r="AK15">
        <f t="shared" si="22"/>
        <v>349.85412502142879</v>
      </c>
      <c r="AL15">
        <f t="shared" si="8"/>
        <v>-7279.4790351090942</v>
      </c>
      <c r="AN15">
        <f t="shared" si="9"/>
        <v>0</v>
      </c>
      <c r="AO15">
        <f t="shared" si="9"/>
        <v>0</v>
      </c>
      <c r="AP15">
        <f t="shared" si="9"/>
        <v>-8.5807323433284743</v>
      </c>
      <c r="AQ15">
        <f t="shared" si="9"/>
        <v>-2650.0424116825934</v>
      </c>
      <c r="AR15">
        <f t="shared" si="9"/>
        <v>-2658.6231440259216</v>
      </c>
      <c r="AS15">
        <f t="shared" si="9"/>
        <v>-414.26498920062221</v>
      </c>
      <c r="AT15">
        <f t="shared" si="9"/>
        <v>140.91173718258648</v>
      </c>
      <c r="AU15">
        <f t="shared" si="9"/>
        <v>-2931.9763960439577</v>
      </c>
      <c r="AW15">
        <v>12</v>
      </c>
      <c r="AX15">
        <f>IF(Z15&gt;0, (R15*SUMPRODUCT(K15:$K$98, X15:$X$98)-K15*$AZ$3)/Z15, 0)</f>
        <v>7071.9191234939699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2000000</v>
      </c>
      <c r="S16">
        <f t="shared" si="1"/>
        <v>8186.460843629462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6026.448671088001</v>
      </c>
      <c r="AC16">
        <f t="shared" si="2"/>
        <v>6878.8469717484477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-6746.2535431498791</v>
      </c>
      <c r="AI16">
        <f t="shared" si="6"/>
        <v>-6767.2603222182152</v>
      </c>
      <c r="AJ16">
        <f t="shared" si="7"/>
        <v>-852.39830066044669</v>
      </c>
      <c r="AK16">
        <f t="shared" si="22"/>
        <v>421.85140697616009</v>
      </c>
      <c r="AL16">
        <f t="shared" si="8"/>
        <v>-7197.8072159025014</v>
      </c>
      <c r="AN16">
        <f t="shared" si="9"/>
        <v>0</v>
      </c>
      <c r="AO16">
        <f t="shared" si="9"/>
        <v>0</v>
      </c>
      <c r="AP16">
        <f t="shared" si="9"/>
        <v>-7.5544285037696932</v>
      </c>
      <c r="AQ16">
        <f t="shared" si="9"/>
        <v>-2426.0782623666009</v>
      </c>
      <c r="AR16">
        <f t="shared" si="9"/>
        <v>-2433.6326908703704</v>
      </c>
      <c r="AS16">
        <f t="shared" si="9"/>
        <v>-306.5382845283608</v>
      </c>
      <c r="AT16">
        <f t="shared" si="9"/>
        <v>151.70561288091966</v>
      </c>
      <c r="AU16">
        <f t="shared" si="9"/>
        <v>-2588.4653625178116</v>
      </c>
      <c r="AW16">
        <v>13</v>
      </c>
      <c r="AX16">
        <f>IF(Z16&gt;0, (R16*SUMPRODUCT(K16:$K$98, X16:$X$98)-K16*$AZ$3)/Z16, 0)</f>
        <v>8186.460843629462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25</v>
      </c>
      <c r="R17">
        <f t="shared" si="0"/>
        <v>2000000</v>
      </c>
      <c r="S17">
        <f t="shared" si="1"/>
        <v>9150.0418567800461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6878.8469717484477</v>
      </c>
      <c r="AC17">
        <f t="shared" si="2"/>
        <v>7579.9479168309963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-6925.2645224426597</v>
      </c>
      <c r="AI17">
        <f t="shared" si="6"/>
        <v>-6945.9746679137825</v>
      </c>
      <c r="AJ17">
        <f t="shared" si="7"/>
        <v>-701.10094508254861</v>
      </c>
      <c r="AK17">
        <f t="shared" si="22"/>
        <v>481.51928802239138</v>
      </c>
      <c r="AL17">
        <f t="shared" si="8"/>
        <v>-7165.5563249739398</v>
      </c>
      <c r="AN17">
        <f t="shared" si="9"/>
        <v>0</v>
      </c>
      <c r="AO17">
        <f t="shared" si="9"/>
        <v>0</v>
      </c>
      <c r="AP17">
        <f t="shared" si="9"/>
        <v>-6.6497799504266144</v>
      </c>
      <c r="AQ17">
        <f t="shared" si="9"/>
        <v>-2223.6195895848459</v>
      </c>
      <c r="AR17">
        <f t="shared" si="9"/>
        <v>-2230.2693695352727</v>
      </c>
      <c r="AS17">
        <f t="shared" si="9"/>
        <v>-225.11512603017866</v>
      </c>
      <c r="AT17">
        <f t="shared" si="9"/>
        <v>154.61008285527225</v>
      </c>
      <c r="AU17">
        <f t="shared" si="9"/>
        <v>-2300.7744127101791</v>
      </c>
      <c r="AW17">
        <v>14</v>
      </c>
      <c r="AX17">
        <f>IF(Z17&gt;0, (R17*SUMPRODUCT(K17:$K$98, X17:$X$98)-K17*$AZ$3)/Z17, 0)</f>
        <v>9150.0418567800461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2000000</v>
      </c>
      <c r="S18">
        <f t="shared" si="1"/>
        <v>9978.9911204720865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7579.9479168309963</v>
      </c>
      <c r="AC18">
        <f t="shared" si="2"/>
        <v>8148.4526196114775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-7121.9920443246756</v>
      </c>
      <c r="AI18">
        <f t="shared" si="6"/>
        <v>-7142.4060634405332</v>
      </c>
      <c r="AJ18">
        <f t="shared" si="7"/>
        <v>-568.50470278048124</v>
      </c>
      <c r="AK18">
        <f t="shared" si="22"/>
        <v>530.5963541781698</v>
      </c>
      <c r="AL18">
        <f t="shared" si="8"/>
        <v>-7180.3144120428442</v>
      </c>
      <c r="AN18">
        <f t="shared" si="9"/>
        <v>0</v>
      </c>
      <c r="AO18">
        <f t="shared" si="9"/>
        <v>0</v>
      </c>
      <c r="AP18">
        <f t="shared" si="9"/>
        <v>-5.8524083217681291</v>
      </c>
      <c r="AQ18">
        <f t="shared" si="9"/>
        <v>-2041.7736101459427</v>
      </c>
      <c r="AR18">
        <f t="shared" si="9"/>
        <v>-2047.6260184677108</v>
      </c>
      <c r="AS18">
        <f t="shared" si="9"/>
        <v>-162.98219545274921</v>
      </c>
      <c r="AT18">
        <f t="shared" si="9"/>
        <v>152.11441221195068</v>
      </c>
      <c r="AU18">
        <f t="shared" si="9"/>
        <v>-2058.4938017085092</v>
      </c>
      <c r="AW18">
        <v>15</v>
      </c>
      <c r="AX18">
        <f>IF(Z18&gt;0, (R18*SUMPRODUCT(K18:$K$98, X18:$X$98)-K18*$AZ$3)/Z18, 0)</f>
        <v>9978.9911204720865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2000000</v>
      </c>
      <c r="S19">
        <f t="shared" si="1"/>
        <v>10686.635622702674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8148.4526196114775</v>
      </c>
      <c r="AC19">
        <f t="shared" si="2"/>
        <v>8599.6471276488592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-7369.4576345814094</v>
      </c>
      <c r="AI19">
        <f t="shared" si="6"/>
        <v>-7389.5753952856758</v>
      </c>
      <c r="AJ19">
        <f t="shared" si="7"/>
        <v>-451.19450803738164</v>
      </c>
      <c r="AK19">
        <f t="shared" si="22"/>
        <v>570.39168337280353</v>
      </c>
      <c r="AL19">
        <f t="shared" si="8"/>
        <v>-7270.3782199502539</v>
      </c>
      <c r="AN19">
        <f t="shared" si="9"/>
        <v>0</v>
      </c>
      <c r="AO19">
        <f t="shared" si="9"/>
        <v>0</v>
      </c>
      <c r="AP19">
        <f t="shared" si="9"/>
        <v>-5.1495314800922198</v>
      </c>
      <c r="AQ19">
        <f t="shared" si="9"/>
        <v>-1886.3557747972884</v>
      </c>
      <c r="AR19">
        <f t="shared" si="9"/>
        <v>-1891.5053062773807</v>
      </c>
      <c r="AS19">
        <f t="shared" si="9"/>
        <v>-115.49199520453995</v>
      </c>
      <c r="AT19">
        <f t="shared" si="9"/>
        <v>146.00282669075278</v>
      </c>
      <c r="AU19">
        <f t="shared" si="9"/>
        <v>-1860.9944747911679</v>
      </c>
      <c r="AW19">
        <v>16</v>
      </c>
      <c r="AX19">
        <f>IF(Z19&gt;0, (R19*SUMPRODUCT(K19:$K$98, X19:$X$98)-K19*$AZ$3)/Z19, 0)</f>
        <v>10686.635622702674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2000000</v>
      </c>
      <c r="S20">
        <f t="shared" si="1"/>
        <v>11274.734039905481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8599.6471276488592</v>
      </c>
      <c r="AC20">
        <f t="shared" si="2"/>
        <v>8939.1557440866673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-7629.6881072475944</v>
      </c>
      <c r="AI20">
        <f t="shared" si="6"/>
        <v>-7649.5093192434779</v>
      </c>
      <c r="AJ20">
        <f t="shared" si="7"/>
        <v>-339.50861643780809</v>
      </c>
      <c r="AK20">
        <f t="shared" si="22"/>
        <v>601.97529893542026</v>
      </c>
      <c r="AL20">
        <f t="shared" si="8"/>
        <v>-7387.0426367458658</v>
      </c>
      <c r="AN20">
        <f t="shared" si="9"/>
        <v>0</v>
      </c>
      <c r="AO20">
        <f t="shared" si="9"/>
        <v>0</v>
      </c>
      <c r="AP20">
        <f t="shared" si="9"/>
        <v>-4.5300215000682593</v>
      </c>
      <c r="AQ20">
        <f t="shared" si="9"/>
        <v>-1743.7203724890956</v>
      </c>
      <c r="AR20">
        <f t="shared" si="9"/>
        <v>-1748.250393989164</v>
      </c>
      <c r="AS20">
        <f t="shared" si="9"/>
        <v>-77.592698783562568</v>
      </c>
      <c r="AT20">
        <f t="shared" si="9"/>
        <v>137.57791638845586</v>
      </c>
      <c r="AU20">
        <f t="shared" si="9"/>
        <v>-1688.2651763842707</v>
      </c>
      <c r="AW20">
        <v>17</v>
      </c>
      <c r="AX20">
        <f>IF(Z20&gt;0, (R20*SUMPRODUCT(K20:$K$98, X20:$X$98)-K20*$AZ$3)/Z20, 0)</f>
        <v>11274.734039905481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2000000</v>
      </c>
      <c r="S21">
        <f t="shared" si="1"/>
        <v>11758.03565312866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8939.1557440866673</v>
      </c>
      <c r="AC21">
        <f t="shared" si="2"/>
        <v>9182.8142923431988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-7875.974443533768</v>
      </c>
      <c r="AI21">
        <f t="shared" si="6"/>
        <v>-7895.4989937291484</v>
      </c>
      <c r="AJ21">
        <f t="shared" si="7"/>
        <v>-243.6585482565315</v>
      </c>
      <c r="AK21">
        <f t="shared" si="22"/>
        <v>625.74090208606674</v>
      </c>
      <c r="AL21">
        <f t="shared" si="8"/>
        <v>-7513.4166398996131</v>
      </c>
      <c r="AN21">
        <f t="shared" si="9"/>
        <v>0</v>
      </c>
      <c r="AO21">
        <f t="shared" si="9"/>
        <v>0</v>
      </c>
      <c r="AP21">
        <f t="shared" si="9"/>
        <v>-3.9841260618117942</v>
      </c>
      <c r="AQ21">
        <f t="shared" si="9"/>
        <v>-1607.1497027404666</v>
      </c>
      <c r="AR21">
        <f t="shared" si="9"/>
        <v>-1611.1338288022785</v>
      </c>
      <c r="AS21">
        <f t="shared" si="9"/>
        <v>-49.72029381356883</v>
      </c>
      <c r="AT21">
        <f t="shared" si="9"/>
        <v>127.68696902080823</v>
      </c>
      <c r="AU21">
        <f t="shared" si="9"/>
        <v>-1533.1671535950391</v>
      </c>
      <c r="AW21">
        <v>18</v>
      </c>
      <c r="AX21">
        <f>IF(Z21&gt;0, (R21*SUMPRODUCT(K21:$K$98, X21:$X$98)-K21*$AZ$3)/Z21, 0)</f>
        <v>11758.03565312866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2000000</v>
      </c>
      <c r="S22">
        <f t="shared" si="1"/>
        <v>12157.243178542676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9182.8142923431988</v>
      </c>
      <c r="AC22">
        <f t="shared" si="2"/>
        <v>9350.1100545541794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-8148.5991393941886</v>
      </c>
      <c r="AI22">
        <f t="shared" si="6"/>
        <v>-8167.8265865983722</v>
      </c>
      <c r="AJ22">
        <f t="shared" si="7"/>
        <v>-167.29576221098068</v>
      </c>
      <c r="AK22">
        <f t="shared" si="22"/>
        <v>642.79700046402399</v>
      </c>
      <c r="AL22">
        <f t="shared" si="8"/>
        <v>-7692.3253483453291</v>
      </c>
      <c r="AN22">
        <f t="shared" si="9"/>
        <v>0</v>
      </c>
      <c r="AO22">
        <f t="shared" si="9"/>
        <v>0</v>
      </c>
      <c r="AP22">
        <f t="shared" si="9"/>
        <v>-3.5031250373488332</v>
      </c>
      <c r="AQ22">
        <f t="shared" si="9"/>
        <v>-1484.6256687845371</v>
      </c>
      <c r="AR22">
        <f t="shared" si="9"/>
        <v>-1488.1287938218859</v>
      </c>
      <c r="AS22">
        <f t="shared" si="9"/>
        <v>-30.480279936283793</v>
      </c>
      <c r="AT22">
        <f t="shared" si="9"/>
        <v>117.1137407033554</v>
      </c>
      <c r="AU22">
        <f t="shared" si="9"/>
        <v>-1401.4953330548142</v>
      </c>
      <c r="AW22">
        <v>19</v>
      </c>
      <c r="AX22">
        <f>IF(Z22&gt;0, (R22*SUMPRODUCT(K22:$K$98, X22:$X$98)-K22*$AZ$3)/Z22, 0)</f>
        <v>12157.243178542676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2000000</v>
      </c>
      <c r="S23">
        <f t="shared" si="1"/>
        <v>12480.094600468656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9350.1100545541794</v>
      </c>
      <c r="AC23">
        <f t="shared" si="2"/>
        <v>9449.810693762005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-8432.5584474022999</v>
      </c>
      <c r="AI23">
        <f t="shared" si="6"/>
        <v>-8451.4882131538488</v>
      </c>
      <c r="AJ23">
        <f t="shared" si="7"/>
        <v>-99.700639207825589</v>
      </c>
      <c r="AK23">
        <f t="shared" si="22"/>
        <v>654.50770381879261</v>
      </c>
      <c r="AL23">
        <f t="shared" si="8"/>
        <v>-7896.6811485428816</v>
      </c>
      <c r="AN23">
        <f t="shared" si="9"/>
        <v>0</v>
      </c>
      <c r="AO23">
        <f t="shared" si="9"/>
        <v>0</v>
      </c>
      <c r="AP23">
        <f t="shared" si="9"/>
        <v>-3.0793654198007538</v>
      </c>
      <c r="AQ23">
        <f t="shared" si="9"/>
        <v>-1371.7511998928867</v>
      </c>
      <c r="AR23">
        <f t="shared" si="9"/>
        <v>-1374.8305653126872</v>
      </c>
      <c r="AS23">
        <f t="shared" si="9"/>
        <v>-16.218621230612833</v>
      </c>
      <c r="AT23">
        <f t="shared" si="9"/>
        <v>106.47085740972791</v>
      </c>
      <c r="AU23">
        <f t="shared" si="9"/>
        <v>-1284.5783291335722</v>
      </c>
      <c r="AW23">
        <v>20</v>
      </c>
      <c r="AX23">
        <f>IF(Z23&gt;0, (R23*SUMPRODUCT(K23:$K$98, X23:$X$98)-K23*$AZ$3)/Z23, 0)</f>
        <v>12480.094600468656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2000000</v>
      </c>
      <c r="S24">
        <f t="shared" si="1"/>
        <v>12737.624506333126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9449.810693762005</v>
      </c>
      <c r="AC24">
        <f t="shared" si="2"/>
        <v>9492.636554576593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-8749.7117825374553</v>
      </c>
      <c r="AI24">
        <f t="shared" si="6"/>
        <v>-8768.3428792342074</v>
      </c>
      <c r="AJ24">
        <f t="shared" si="7"/>
        <v>-42.825860814587941</v>
      </c>
      <c r="AK24">
        <f t="shared" si="22"/>
        <v>661.48674856334037</v>
      </c>
      <c r="AL24">
        <f t="shared" si="8"/>
        <v>-8149.681991485455</v>
      </c>
      <c r="AN24">
        <f t="shared" si="9"/>
        <v>0</v>
      </c>
      <c r="AO24">
        <f t="shared" si="9"/>
        <v>0</v>
      </c>
      <c r="AP24">
        <f t="shared" si="9"/>
        <v>-2.7060535457915966</v>
      </c>
      <c r="AQ24">
        <f t="shared" si="9"/>
        <v>-1270.8424511541102</v>
      </c>
      <c r="AR24">
        <f t="shared" si="9"/>
        <v>-1273.5485046999017</v>
      </c>
      <c r="AS24">
        <f t="shared" si="9"/>
        <v>-6.2201959656563943</v>
      </c>
      <c r="AT24">
        <f t="shared" si="9"/>
        <v>96.076929371313199</v>
      </c>
      <c r="AU24">
        <f t="shared" si="9"/>
        <v>-1183.691771294245</v>
      </c>
      <c r="AW24">
        <v>21</v>
      </c>
      <c r="AX24">
        <f>IF(Z24&gt;0, (R24*SUMPRODUCT(K24:$K$98, X24:$X$98)-K24*$AZ$3)/Z24, 0)</f>
        <v>12737.624506333126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2000000</v>
      </c>
      <c r="S25">
        <f t="shared" si="1"/>
        <v>12935.618715412809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9492.636554576593</v>
      </c>
      <c r="AC25">
        <f t="shared" si="2"/>
        <v>9484.8093361970077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-9118.8963774980821</v>
      </c>
      <c r="AI25">
        <f t="shared" si="6"/>
        <v>-9137.2271770231473</v>
      </c>
      <c r="AJ25">
        <f t="shared" si="7"/>
        <v>7.827218379585247</v>
      </c>
      <c r="AK25">
        <f t="shared" si="22"/>
        <v>664.4845588203616</v>
      </c>
      <c r="AL25">
        <f t="shared" si="8"/>
        <v>-8464.9153998231996</v>
      </c>
      <c r="AN25">
        <f t="shared" si="9"/>
        <v>0</v>
      </c>
      <c r="AO25">
        <f t="shared" si="9"/>
        <v>0</v>
      </c>
      <c r="AP25">
        <f t="shared" si="9"/>
        <v>-2.377176077647507</v>
      </c>
      <c r="AQ25">
        <f t="shared" si="9"/>
        <v>-1182.5573834623447</v>
      </c>
      <c r="AR25">
        <f t="shared" si="9"/>
        <v>-1184.9345595399921</v>
      </c>
      <c r="AS25">
        <f t="shared" si="9"/>
        <v>1.015049903362349</v>
      </c>
      <c r="AT25">
        <f t="shared" si="9"/>
        <v>86.171734900811742</v>
      </c>
      <c r="AU25">
        <f t="shared" si="9"/>
        <v>-1097.747774735818</v>
      </c>
      <c r="AW25">
        <v>22</v>
      </c>
      <c r="AX25">
        <f>IF(Z25&gt;0, (R25*SUMPRODUCT(K25:$K$98, X25:$X$98)-K25*$AZ$3)/Z25, 0)</f>
        <v>12935.618715412809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2000000</v>
      </c>
      <c r="S26">
        <f t="shared" si="1"/>
        <v>13076.330535765772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9484.8093361970077</v>
      </c>
      <c r="AC26">
        <f t="shared" si="2"/>
        <v>9429.9441248547737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-9507.2207803647834</v>
      </c>
      <c r="AI26">
        <f t="shared" si="6"/>
        <v>-9525.2494316348439</v>
      </c>
      <c r="AJ26">
        <f t="shared" si="7"/>
        <v>54.865211342234034</v>
      </c>
      <c r="AK26">
        <f t="shared" si="22"/>
        <v>663.9366535337906</v>
      </c>
      <c r="AL26">
        <f t="shared" si="8"/>
        <v>-8806.4475667588194</v>
      </c>
      <c r="AN26">
        <f t="shared" si="9"/>
        <v>0</v>
      </c>
      <c r="AO26">
        <f t="shared" si="9"/>
        <v>0</v>
      </c>
      <c r="AP26">
        <f t="shared" si="9"/>
        <v>-2.0874936300530749</v>
      </c>
      <c r="AQ26">
        <f t="shared" si="9"/>
        <v>-1100.8179436848523</v>
      </c>
      <c r="AR26">
        <f t="shared" si="9"/>
        <v>-1102.9054373149052</v>
      </c>
      <c r="AS26">
        <f t="shared" si="9"/>
        <v>6.3527092222713204</v>
      </c>
      <c r="AT26">
        <f t="shared" si="9"/>
        <v>76.875608399621768</v>
      </c>
      <c r="AU26">
        <f t="shared" si="9"/>
        <v>-1019.6771196930122</v>
      </c>
      <c r="AW26">
        <v>23</v>
      </c>
      <c r="AX26">
        <f>IF(Z26&gt;0, (R26*SUMPRODUCT(K26:$K$98, X26:$X$98)-K26*$AZ$3)/Z26, 0)</f>
        <v>13076.330535765772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2000000</v>
      </c>
      <c r="S27">
        <f t="shared" si="1"/>
        <v>13168.199223825693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9429.9441248547737</v>
      </c>
      <c r="AC27">
        <f t="shared" si="2"/>
        <v>9335.9941919914454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-9908.5265459360326</v>
      </c>
      <c r="AI27">
        <f t="shared" si="6"/>
        <v>-9926.251054111568</v>
      </c>
      <c r="AJ27">
        <f t="shared" si="7"/>
        <v>93.949932863328286</v>
      </c>
      <c r="AK27">
        <f t="shared" si="22"/>
        <v>660.09608873983427</v>
      </c>
      <c r="AL27">
        <f t="shared" si="8"/>
        <v>-9172.2050325084056</v>
      </c>
      <c r="AN27">
        <f t="shared" si="9"/>
        <v>0</v>
      </c>
      <c r="AO27">
        <f t="shared" si="9"/>
        <v>0</v>
      </c>
      <c r="AP27">
        <f t="shared" si="9"/>
        <v>-1.8323907515526696</v>
      </c>
      <c r="AQ27">
        <f t="shared" si="9"/>
        <v>-1024.3608581109859</v>
      </c>
      <c r="AR27">
        <f t="shared" si="9"/>
        <v>-1026.1932488625384</v>
      </c>
      <c r="AS27">
        <f t="shared" si="9"/>
        <v>9.7127088877629948</v>
      </c>
      <c r="AT27">
        <f t="shared" si="9"/>
        <v>68.241891744698904</v>
      </c>
      <c r="AU27">
        <f t="shared" si="9"/>
        <v>-948.23864823007659</v>
      </c>
      <c r="AW27">
        <v>24</v>
      </c>
      <c r="AX27">
        <f>IF(Z27&gt;0, (R27*SUMPRODUCT(K27:$K$98, X27:$X$98)-K27*$AZ$3)/Z27, 0)</f>
        <v>13168.199223825693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2000000</v>
      </c>
      <c r="S28">
        <f t="shared" si="1"/>
        <v>13220.157771864335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9335.9941919914454</v>
      </c>
      <c r="AC28">
        <f t="shared" si="2"/>
        <v>9210.6226292568172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-10360.062942161379</v>
      </c>
      <c r="AI28">
        <f t="shared" si="6"/>
        <v>-10377.480704468384</v>
      </c>
      <c r="AJ28">
        <f t="shared" si="7"/>
        <v>125.37156273462824</v>
      </c>
      <c r="AK28">
        <f t="shared" si="22"/>
        <v>653.51959343940121</v>
      </c>
      <c r="AL28">
        <f t="shared" si="8"/>
        <v>-9598.5895482943542</v>
      </c>
      <c r="AN28">
        <f t="shared" si="9"/>
        <v>0</v>
      </c>
      <c r="AO28">
        <f t="shared" si="9"/>
        <v>0</v>
      </c>
      <c r="AP28">
        <f t="shared" si="9"/>
        <v>-1.607748951339629</v>
      </c>
      <c r="AQ28">
        <f t="shared" si="9"/>
        <v>-956.28703833987765</v>
      </c>
      <c r="AR28">
        <f t="shared" si="9"/>
        <v>-957.89478729121743</v>
      </c>
      <c r="AS28">
        <f t="shared" si="9"/>
        <v>11.572439384671092</v>
      </c>
      <c r="AT28">
        <f t="shared" si="9"/>
        <v>60.323216180853102</v>
      </c>
      <c r="AU28">
        <f t="shared" si="9"/>
        <v>-885.99913172569313</v>
      </c>
      <c r="AW28">
        <v>25</v>
      </c>
      <c r="AX28">
        <f>IF(Z28&gt;0, (R28*SUMPRODUCT(K28:$K$98, X28:$X$98)-K28*$AZ$3)/Z28, 0)</f>
        <v>13220.157771864335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2000000</v>
      </c>
      <c r="S29">
        <f t="shared" si="1"/>
        <v>13235.224814455662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9210.6226292568172</v>
      </c>
      <c r="AC29">
        <f t="shared" si="2"/>
        <v>9057.0046046458392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-10865.579137616698</v>
      </c>
      <c r="AI29">
        <f t="shared" si="6"/>
        <v>-10882.686902561412</v>
      </c>
      <c r="AJ29">
        <f t="shared" si="7"/>
        <v>153.61802461097795</v>
      </c>
      <c r="AK29">
        <f t="shared" si="22"/>
        <v>644.74358404797727</v>
      </c>
      <c r="AL29">
        <f t="shared" si="8"/>
        <v>-10084.325293902457</v>
      </c>
      <c r="AN29">
        <f t="shared" si="9"/>
        <v>0</v>
      </c>
      <c r="AO29">
        <f t="shared" si="9"/>
        <v>0</v>
      </c>
      <c r="AP29">
        <f t="shared" si="9"/>
        <v>-1.4099416089914707</v>
      </c>
      <c r="AQ29">
        <f t="shared" si="9"/>
        <v>-895.48998255610866</v>
      </c>
      <c r="AR29">
        <f t="shared" si="9"/>
        <v>-896.89992416510017</v>
      </c>
      <c r="AS29">
        <f t="shared" si="9"/>
        <v>12.660475841820821</v>
      </c>
      <c r="AT29">
        <f t="shared" si="9"/>
        <v>53.136736985648334</v>
      </c>
      <c r="AU29">
        <f t="shared" si="9"/>
        <v>-831.10271133763104</v>
      </c>
      <c r="AW29">
        <v>26</v>
      </c>
      <c r="AX29">
        <f>IF(Z29&gt;0, (R29*SUMPRODUCT(K29:$K$98, X29:$X$98)-K29*$AZ$3)/Z29, 0)</f>
        <v>13235.224814455662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2000000</v>
      </c>
      <c r="S30">
        <f t="shared" si="1"/>
        <v>13216.572173099068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9057.0046046458392</v>
      </c>
      <c r="AC30">
        <f t="shared" si="2"/>
        <v>8878.183384347667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-11442.394458394416</v>
      </c>
      <c r="AI30">
        <f t="shared" si="6"/>
        <v>-11459.188115758952</v>
      </c>
      <c r="AJ30">
        <f t="shared" si="7"/>
        <v>178.82122029817219</v>
      </c>
      <c r="AK30">
        <f t="shared" si="22"/>
        <v>633.99032232520881</v>
      </c>
      <c r="AL30">
        <f t="shared" si="8"/>
        <v>-10646.376573135571</v>
      </c>
      <c r="AN30">
        <f t="shared" si="9"/>
        <v>0</v>
      </c>
      <c r="AO30">
        <f t="shared" si="9"/>
        <v>0</v>
      </c>
      <c r="AP30">
        <f t="shared" si="9"/>
        <v>-1.2357628017956777</v>
      </c>
      <c r="AQ30">
        <f t="shared" si="9"/>
        <v>-841.98963502833078</v>
      </c>
      <c r="AR30">
        <f t="shared" si="9"/>
        <v>-843.22539783012644</v>
      </c>
      <c r="AS30">
        <f t="shared" si="9"/>
        <v>13.158575730075464</v>
      </c>
      <c r="AT30">
        <f t="shared" si="9"/>
        <v>46.652235425643632</v>
      </c>
      <c r="AU30">
        <f t="shared" si="9"/>
        <v>-783.41458667440736</v>
      </c>
      <c r="AW30">
        <v>27</v>
      </c>
      <c r="AX30">
        <f>IF(Z30&gt;0, (R30*SUMPRODUCT(K30:$K$98, X30:$X$98)-K30*$AZ$3)/Z30, 0)</f>
        <v>13216.572173099068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25</v>
      </c>
      <c r="R31">
        <f t="shared" si="0"/>
        <v>2000000</v>
      </c>
      <c r="S31">
        <f t="shared" si="1"/>
        <v>13165.987008914273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8878.183384347667</v>
      </c>
      <c r="AC31">
        <f t="shared" si="2"/>
        <v>8676.0765727639264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-12104.582064436327</v>
      </c>
      <c r="AI31">
        <f t="shared" si="6"/>
        <v>-12121.056477951412</v>
      </c>
      <c r="AJ31">
        <f t="shared" si="7"/>
        <v>202.10681158374064</v>
      </c>
      <c r="AK31">
        <f t="shared" si="22"/>
        <v>621.47283690433676</v>
      </c>
      <c r="AL31">
        <f t="shared" si="8"/>
        <v>-11297.476829463334</v>
      </c>
      <c r="AN31">
        <f t="shared" si="9"/>
        <v>0</v>
      </c>
      <c r="AO31">
        <f t="shared" si="9"/>
        <v>0</v>
      </c>
      <c r="AP31">
        <f t="shared" si="9"/>
        <v>-1.082385012634838</v>
      </c>
      <c r="AQ31">
        <f t="shared" si="9"/>
        <v>-795.2828304787339</v>
      </c>
      <c r="AR31">
        <f t="shared" si="9"/>
        <v>-796.36521549136864</v>
      </c>
      <c r="AS31">
        <f t="shared" si="9"/>
        <v>13.2786143560946</v>
      </c>
      <c r="AT31">
        <f t="shared" si="9"/>
        <v>40.831370646909242</v>
      </c>
      <c r="AU31">
        <f t="shared" si="9"/>
        <v>-742.25523048836487</v>
      </c>
      <c r="AW31">
        <v>28</v>
      </c>
      <c r="AX31">
        <f>IF(Z31&gt;0, (R31*SUMPRODUCT(K31:$K$98, X31:$X$98)-K31*$AZ$3)/Z31, 0)</f>
        <v>13165.987008914273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2000000</v>
      </c>
      <c r="S32">
        <f t="shared" si="1"/>
        <v>13084.653751720731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8676.0765727639264</v>
      </c>
      <c r="AC32">
        <f t="shared" si="2"/>
        <v>8452.1176917892953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-12860.466232686</v>
      </c>
      <c r="AI32">
        <f t="shared" si="6"/>
        <v>-12876.615146238026</v>
      </c>
      <c r="AJ32">
        <f t="shared" si="7"/>
        <v>223.95888097463103</v>
      </c>
      <c r="AK32">
        <f t="shared" si="22"/>
        <v>607.32536009347496</v>
      </c>
      <c r="AL32">
        <f t="shared" si="8"/>
        <v>-12045.33090516992</v>
      </c>
      <c r="AN32">
        <f t="shared" si="9"/>
        <v>0</v>
      </c>
      <c r="AO32">
        <f t="shared" si="9"/>
        <v>0</v>
      </c>
      <c r="AP32">
        <f t="shared" si="9"/>
        <v>-0.94732084647520998</v>
      </c>
      <c r="AQ32">
        <f t="shared" si="9"/>
        <v>-754.41531830390011</v>
      </c>
      <c r="AR32">
        <f t="shared" si="9"/>
        <v>-755.36263915037534</v>
      </c>
      <c r="AS32">
        <f t="shared" si="9"/>
        <v>13.137782676030826</v>
      </c>
      <c r="AT32">
        <f t="shared" si="9"/>
        <v>35.626667537484479</v>
      </c>
      <c r="AU32">
        <f t="shared" si="9"/>
        <v>-706.59818893685997</v>
      </c>
      <c r="AW32">
        <v>29</v>
      </c>
      <c r="AX32">
        <f>IF(Z32&gt;0, (R32*SUMPRODUCT(K32:$K$98, X32:$X$98)-K32*$AZ$3)/Z32, 0)</f>
        <v>13084.653751720731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2000000</v>
      </c>
      <c r="S33">
        <f t="shared" si="1"/>
        <v>12974.375361393162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8452.1176917892953</v>
      </c>
      <c r="AC33">
        <f t="shared" si="2"/>
        <v>8207.8130426854841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-13759.548724956192</v>
      </c>
      <c r="AI33">
        <f t="shared" si="6"/>
        <v>-13775.364155013636</v>
      </c>
      <c r="AJ33">
        <f t="shared" si="7"/>
        <v>244.30464910381124</v>
      </c>
      <c r="AK33">
        <f t="shared" si="22"/>
        <v>591.64823842525072</v>
      </c>
      <c r="AL33">
        <f t="shared" si="8"/>
        <v>-12939.411267484575</v>
      </c>
      <c r="AN33">
        <f t="shared" si="9"/>
        <v>0</v>
      </c>
      <c r="AO33">
        <f t="shared" si="9"/>
        <v>0</v>
      </c>
      <c r="AP33">
        <f t="shared" si="9"/>
        <v>-0.82835551472679891</v>
      </c>
      <c r="AQ33">
        <f t="shared" si="9"/>
        <v>-720.6758226030604</v>
      </c>
      <c r="AR33">
        <f t="shared" si="9"/>
        <v>-721.50417811778721</v>
      </c>
      <c r="AS33">
        <f t="shared" si="9"/>
        <v>12.795801481432797</v>
      </c>
      <c r="AT33">
        <f t="shared" si="9"/>
        <v>30.988413169787783</v>
      </c>
      <c r="AU33">
        <f t="shared" si="9"/>
        <v>-677.7199634665667</v>
      </c>
      <c r="AW33">
        <v>30</v>
      </c>
      <c r="AX33">
        <f>IF(Z33&gt;0, (R33*SUMPRODUCT(K33:$K$98, X33:$X$98)-K33*$AZ$3)/Z33, 0)</f>
        <v>12974.375361393162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2000000</v>
      </c>
      <c r="S34">
        <f t="shared" si="1"/>
        <v>12833.33570185055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8207.8130426854841</v>
      </c>
      <c r="AC34">
        <f t="shared" si="2"/>
        <v>7942.5931747253599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-14775.560470229353</v>
      </c>
      <c r="AI34">
        <f t="shared" si="6"/>
        <v>-14791.033051480345</v>
      </c>
      <c r="AJ34">
        <f t="shared" si="7"/>
        <v>265.21986796012425</v>
      </c>
      <c r="AK34">
        <f t="shared" si="22"/>
        <v>574.54691298798389</v>
      </c>
      <c r="AL34">
        <f t="shared" si="8"/>
        <v>-13951.266270532236</v>
      </c>
      <c r="AN34">
        <f t="shared" si="9"/>
        <v>0</v>
      </c>
      <c r="AO34">
        <f t="shared" si="9"/>
        <v>0</v>
      </c>
      <c r="AP34">
        <f t="shared" si="9"/>
        <v>-0.72356993182815543</v>
      </c>
      <c r="AQ34">
        <f t="shared" si="9"/>
        <v>-690.97399514263134</v>
      </c>
      <c r="AR34">
        <f t="shared" si="9"/>
        <v>-691.69756507445948</v>
      </c>
      <c r="AS34">
        <f t="shared" si="9"/>
        <v>12.402915755706935</v>
      </c>
      <c r="AT34">
        <f t="shared" si="9"/>
        <v>26.868488451863826</v>
      </c>
      <c r="AU34">
        <f t="shared" ref="AU34:AU79" si="23">AL34*$K34</f>
        <v>-652.42616086688872</v>
      </c>
      <c r="AW34">
        <v>31</v>
      </c>
      <c r="AX34">
        <f>IF(Z34&gt;0, (R34*SUMPRODUCT(K34:$K$98, X34:$X$98)-K34*$AZ$3)/Z34, 0)</f>
        <v>12833.33570185055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2000000</v>
      </c>
      <c r="S35">
        <f t="shared" si="1"/>
        <v>12663.429855485338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7942.5931747253599</v>
      </c>
      <c r="AC35">
        <f t="shared" si="2"/>
        <v>7658.2762819424925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-15917.84129178064</v>
      </c>
      <c r="AI35">
        <f t="shared" ref="AI35:AI66" si="25">SUM(AE35:AH35)</f>
        <v>-15932.960174202974</v>
      </c>
      <c r="AJ35">
        <f t="shared" si="7"/>
        <v>284.3168927828674</v>
      </c>
      <c r="AK35">
        <f t="shared" si="22"/>
        <v>555.98152223077523</v>
      </c>
      <c r="AL35">
        <f t="shared" ref="AL35:AL79" si="26">SUM(AI35:AK35)</f>
        <v>-15092.661759189332</v>
      </c>
      <c r="AN35">
        <f t="shared" ref="AN35:AT66" si="27">AE35*$K35</f>
        <v>0</v>
      </c>
      <c r="AO35">
        <f t="shared" si="27"/>
        <v>0</v>
      </c>
      <c r="AP35">
        <f t="shared" si="27"/>
        <v>-0.63127618567576305</v>
      </c>
      <c r="AQ35">
        <f t="shared" si="27"/>
        <v>-664.63603950138372</v>
      </c>
      <c r="AR35">
        <f t="shared" si="27"/>
        <v>-665.26731568705941</v>
      </c>
      <c r="AS35">
        <f t="shared" si="27"/>
        <v>11.871412091545348</v>
      </c>
      <c r="AT35">
        <f t="shared" si="27"/>
        <v>23.21453959728959</v>
      </c>
      <c r="AU35">
        <f t="shared" si="23"/>
        <v>-630.18136399822447</v>
      </c>
      <c r="AW35">
        <v>32</v>
      </c>
      <c r="AX35">
        <f>IF(Z35&gt;0, (R35*SUMPRODUCT(K35:$K$98, X35:$X$98)-K35*$AZ$3)/Z35, 0)</f>
        <v>12663.429855485338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2000000</v>
      </c>
      <c r="S36">
        <f t="shared" si="1"/>
        <v>12466.792961144229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7658.2762819424925</v>
      </c>
      <c r="AC36">
        <f t="shared" si="2"/>
        <v>7356.7269409766141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-17203.870650200668</v>
      </c>
      <c r="AI36">
        <f t="shared" si="25"/>
        <v>-17218.623295415651</v>
      </c>
      <c r="AJ36">
        <f t="shared" si="7"/>
        <v>301.5493409658784</v>
      </c>
      <c r="AK36">
        <f t="shared" si="22"/>
        <v>536.07933973597449</v>
      </c>
      <c r="AL36">
        <f t="shared" si="26"/>
        <v>-16380.9946147138</v>
      </c>
      <c r="AN36">
        <f t="shared" si="27"/>
        <v>0</v>
      </c>
      <c r="AO36">
        <f t="shared" si="27"/>
        <v>0</v>
      </c>
      <c r="AP36">
        <f t="shared" si="27"/>
        <v>-0.54998594636915832</v>
      </c>
      <c r="AQ36">
        <f t="shared" si="27"/>
        <v>-641.36884896772278</v>
      </c>
      <c r="AR36">
        <f t="shared" si="27"/>
        <v>-641.91883491409192</v>
      </c>
      <c r="AS36">
        <f t="shared" si="27"/>
        <v>11.241909315332181</v>
      </c>
      <c r="AT36">
        <f t="shared" si="27"/>
        <v>19.985304241858408</v>
      </c>
      <c r="AU36">
        <f t="shared" si="23"/>
        <v>-610.69162135690135</v>
      </c>
      <c r="AW36">
        <v>33</v>
      </c>
      <c r="AX36">
        <f>IF(Z36&gt;0, (R36*SUMPRODUCT(K36:$K$98, X36:$X$98)-K36*$AZ$3)/Z36, 0)</f>
        <v>12466.792961144229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2000000</v>
      </c>
      <c r="S37">
        <f t="shared" si="1"/>
        <v>12244.581198006405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7356.7269409766141</v>
      </c>
      <c r="AC37">
        <f t="shared" si="2"/>
        <v>7039.5426442727348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-18587.791253747011</v>
      </c>
      <c r="AI37">
        <f t="shared" si="25"/>
        <v>-18602.164025119175</v>
      </c>
      <c r="AJ37">
        <f t="shared" si="7"/>
        <v>317.18429670387923</v>
      </c>
      <c r="AK37">
        <f t="shared" si="22"/>
        <v>514.97088586836298</v>
      </c>
      <c r="AL37">
        <f t="shared" si="26"/>
        <v>-17770.008842546933</v>
      </c>
      <c r="AN37">
        <f t="shared" si="27"/>
        <v>0</v>
      </c>
      <c r="AO37">
        <f t="shared" si="27"/>
        <v>0</v>
      </c>
      <c r="AP37">
        <f t="shared" si="27"/>
        <v>-0.47841433990509091</v>
      </c>
      <c r="AQ37">
        <f t="shared" si="27"/>
        <v>-618.71615798320408</v>
      </c>
      <c r="AR37">
        <f t="shared" si="27"/>
        <v>-619.19457232310924</v>
      </c>
      <c r="AS37">
        <f t="shared" si="27"/>
        <v>10.557846639775905</v>
      </c>
      <c r="AT37">
        <f t="shared" si="27"/>
        <v>17.141402312308173</v>
      </c>
      <c r="AU37">
        <f t="shared" si="23"/>
        <v>-591.49532337102517</v>
      </c>
      <c r="AW37">
        <v>34</v>
      </c>
      <c r="AX37">
        <f>IF(Z37&gt;0, (R37*SUMPRODUCT(K37:$K$98, X37:$X$98)-K37*$AZ$3)/Z37, 0)</f>
        <v>12244.581198006405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2000000</v>
      </c>
      <c r="S38">
        <f t="shared" si="1"/>
        <v>12001.258760285427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7039.5426442727348</v>
      </c>
      <c r="AC38">
        <f t="shared" si="2"/>
        <v>6710.2769793822481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-20061.298114782152</v>
      </c>
      <c r="AI38">
        <f t="shared" si="25"/>
        <v>-20075.276392214157</v>
      </c>
      <c r="AJ38">
        <f t="shared" si="7"/>
        <v>329.26566489048673</v>
      </c>
      <c r="AK38">
        <f t="shared" si="22"/>
        <v>492.7679850990915</v>
      </c>
      <c r="AL38">
        <f t="shared" si="26"/>
        <v>-19253.242742224582</v>
      </c>
      <c r="AN38">
        <f t="shared" si="27"/>
        <v>0</v>
      </c>
      <c r="AO38">
        <f t="shared" si="27"/>
        <v>0</v>
      </c>
      <c r="AP38">
        <f t="shared" si="27"/>
        <v>-0.41543138593968021</v>
      </c>
      <c r="AQ38">
        <f t="shared" si="27"/>
        <v>-596.2174466855837</v>
      </c>
      <c r="AR38">
        <f t="shared" si="27"/>
        <v>-596.63287807152335</v>
      </c>
      <c r="AS38">
        <f t="shared" si="27"/>
        <v>9.7857044384173371</v>
      </c>
      <c r="AT38">
        <f t="shared" si="27"/>
        <v>14.644958078146304</v>
      </c>
      <c r="AU38">
        <f t="shared" si="23"/>
        <v>-572.20221555495982</v>
      </c>
      <c r="AW38">
        <v>35</v>
      </c>
      <c r="AX38">
        <f>IF(Z38&gt;0, (R38*SUMPRODUCT(K38:$K$98, X38:$X$98)-K38*$AZ$3)/Z38, 0)</f>
        <v>12001.258760285427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2000000</v>
      </c>
      <c r="S39">
        <f t="shared" si="1"/>
        <v>11741.160084280084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6710.2769793822481</v>
      </c>
      <c r="AC39">
        <f t="shared" si="2"/>
        <v>6372.4974729580199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-21582.496139406732</v>
      </c>
      <c r="AI39">
        <f t="shared" si="25"/>
        <v>-21596.064852862673</v>
      </c>
      <c r="AJ39">
        <f t="shared" si="7"/>
        <v>337.7795064242282</v>
      </c>
      <c r="AK39">
        <f t="shared" si="22"/>
        <v>469.71938855675739</v>
      </c>
      <c r="AL39">
        <f t="shared" si="26"/>
        <v>-20788.565957881689</v>
      </c>
      <c r="AN39">
        <f t="shared" si="27"/>
        <v>0</v>
      </c>
      <c r="AO39">
        <f t="shared" si="27"/>
        <v>0</v>
      </c>
      <c r="AP39">
        <f t="shared" si="27"/>
        <v>-0.36005288664093144</v>
      </c>
      <c r="AQ39">
        <f t="shared" si="27"/>
        <v>-572.70278874572693</v>
      </c>
      <c r="AR39">
        <f t="shared" si="27"/>
        <v>-573.06284163236785</v>
      </c>
      <c r="AS39">
        <f t="shared" si="27"/>
        <v>8.9631553301706379</v>
      </c>
      <c r="AT39">
        <f t="shared" si="27"/>
        <v>12.464248899515258</v>
      </c>
      <c r="AU39">
        <f t="shared" si="23"/>
        <v>-551.63543740268199</v>
      </c>
      <c r="AW39">
        <v>36</v>
      </c>
      <c r="AX39">
        <f>IF(Z39&gt;0, (R39*SUMPRODUCT(K39:$K$98, X39:$X$98)-K39*$AZ$3)/Z39, 0)</f>
        <v>11741.160084280084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2000000</v>
      </c>
      <c r="S40">
        <f t="shared" si="1"/>
        <v>11470.572887261602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6372.4974729580199</v>
      </c>
      <c r="AC40">
        <f t="shared" si="2"/>
        <v>6030.5428451599328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-23161.433484265093</v>
      </c>
      <c r="AI40">
        <f t="shared" si="25"/>
        <v>-23174.576992667924</v>
      </c>
      <c r="AJ40">
        <f t="shared" si="7"/>
        <v>341.95462779808713</v>
      </c>
      <c r="AK40">
        <f t="shared" si="22"/>
        <v>446.07482310706143</v>
      </c>
      <c r="AL40">
        <f t="shared" si="26"/>
        <v>-22386.547541762775</v>
      </c>
      <c r="AN40">
        <f t="shared" si="27"/>
        <v>0</v>
      </c>
      <c r="AO40">
        <f t="shared" si="27"/>
        <v>0</v>
      </c>
      <c r="AP40">
        <f t="shared" si="27"/>
        <v>-0.31140165075301746</v>
      </c>
      <c r="AQ40">
        <f t="shared" si="27"/>
        <v>-548.75063793875063</v>
      </c>
      <c r="AR40">
        <f t="shared" si="27"/>
        <v>-549.06203958950368</v>
      </c>
      <c r="AS40">
        <f t="shared" si="27"/>
        <v>8.101736029326009</v>
      </c>
      <c r="AT40">
        <f t="shared" si="27"/>
        <v>10.568596452145814</v>
      </c>
      <c r="AU40">
        <f t="shared" si="23"/>
        <v>-530.39170710803182</v>
      </c>
      <c r="AW40">
        <v>37</v>
      </c>
      <c r="AX40">
        <f>IF(Z40&gt;0, (R40*SUMPRODUCT(K40:$K$98, X40:$X$98)-K40*$AZ$3)/Z40, 0)</f>
        <v>11470.572887261602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2000000</v>
      </c>
      <c r="S41">
        <f t="shared" si="1"/>
        <v>11195.153596964199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6030.5428451599328</v>
      </c>
      <c r="AC41">
        <f t="shared" si="2"/>
        <v>5687.8173509244316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-24844.505192162254</v>
      </c>
      <c r="AI41">
        <f t="shared" si="25"/>
        <v>-24857.206709166156</v>
      </c>
      <c r="AJ41">
        <f t="shared" si="7"/>
        <v>342.72549423550117</v>
      </c>
      <c r="AK41">
        <f t="shared" si="22"/>
        <v>422.13799916119535</v>
      </c>
      <c r="AL41">
        <f t="shared" si="26"/>
        <v>-24092.343215769459</v>
      </c>
      <c r="AN41">
        <f t="shared" si="27"/>
        <v>0</v>
      </c>
      <c r="AO41">
        <f t="shared" si="27"/>
        <v>0</v>
      </c>
      <c r="AP41">
        <f t="shared" si="27"/>
        <v>-0.26868732191223826</v>
      </c>
      <c r="AQ41">
        <f t="shared" si="27"/>
        <v>-525.55955027003438</v>
      </c>
      <c r="AR41">
        <f t="shared" si="27"/>
        <v>-525.82823759194662</v>
      </c>
      <c r="AS41">
        <f t="shared" si="27"/>
        <v>7.2499997574235815</v>
      </c>
      <c r="AT41">
        <f t="shared" si="27"/>
        <v>8.929888330440173</v>
      </c>
      <c r="AU41">
        <f t="shared" si="23"/>
        <v>-509.64834950408289</v>
      </c>
      <c r="AW41">
        <v>38</v>
      </c>
      <c r="AX41">
        <f>IF(Z41&gt;0, (R41*SUMPRODUCT(K41:$K$98, X41:$X$98)-K41*$AZ$3)/Z41, 0)</f>
        <v>11195.153596964199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2000000</v>
      </c>
      <c r="S42">
        <f t="shared" si="1"/>
        <v>10918.045327712091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5687.8173509244316</v>
      </c>
      <c r="AC42">
        <f t="shared" si="2"/>
        <v>5346.2088218180115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-26625.721663328051</v>
      </c>
      <c r="AI42">
        <f t="shared" si="25"/>
        <v>-26637.96334364112</v>
      </c>
      <c r="AJ42">
        <f t="shared" si="7"/>
        <v>341.60852910642006</v>
      </c>
      <c r="AK42">
        <f t="shared" si="22"/>
        <v>398.14721456471023</v>
      </c>
      <c r="AL42">
        <f t="shared" si="26"/>
        <v>-25898.207599969992</v>
      </c>
      <c r="AN42">
        <f t="shared" si="27"/>
        <v>0</v>
      </c>
      <c r="AO42">
        <f t="shared" si="27"/>
        <v>0</v>
      </c>
      <c r="AP42">
        <f t="shared" si="27"/>
        <v>-0.23121424745215483</v>
      </c>
      <c r="AQ42">
        <f t="shared" si="27"/>
        <v>-502.89225333588655</v>
      </c>
      <c r="AR42">
        <f t="shared" si="27"/>
        <v>-503.12346758333865</v>
      </c>
      <c r="AS42">
        <f t="shared" si="27"/>
        <v>6.4521174349124619</v>
      </c>
      <c r="AT42">
        <f t="shared" si="27"/>
        <v>7.5199895959111789</v>
      </c>
      <c r="AU42">
        <f t="shared" si="23"/>
        <v>-489.15136055251509</v>
      </c>
      <c r="AW42">
        <v>39</v>
      </c>
      <c r="AX42">
        <f>IF(Z42&gt;0, (R42*SUMPRODUCT(K42:$K$98, X42:$X$98)-K42*$AZ$3)/Z42, 0)</f>
        <v>10918.045327712091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2000000</v>
      </c>
      <c r="S43">
        <f t="shared" si="1"/>
        <v>10642.669586367067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5346.2088218180115</v>
      </c>
      <c r="AC43">
        <f t="shared" si="2"/>
        <v>5007.558551663923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-28506.782769244754</v>
      </c>
      <c r="AI43">
        <f t="shared" si="25"/>
        <v>-28518.545697970076</v>
      </c>
      <c r="AJ43">
        <f t="shared" si="7"/>
        <v>338.6502701540885</v>
      </c>
      <c r="AK43">
        <f t="shared" si="22"/>
        <v>374.23461752726087</v>
      </c>
      <c r="AL43">
        <f t="shared" si="26"/>
        <v>-27805.660810288726</v>
      </c>
      <c r="AN43">
        <f t="shared" si="27"/>
        <v>0</v>
      </c>
      <c r="AO43">
        <f t="shared" si="27"/>
        <v>0</v>
      </c>
      <c r="AP43">
        <f t="shared" si="27"/>
        <v>-0.19836771962553035</v>
      </c>
      <c r="AQ43">
        <f t="shared" si="27"/>
        <v>-480.73278550280349</v>
      </c>
      <c r="AR43">
        <f t="shared" si="27"/>
        <v>-480.93115322242897</v>
      </c>
      <c r="AS43">
        <f t="shared" si="27"/>
        <v>5.7109316403846524</v>
      </c>
      <c r="AT43">
        <f t="shared" si="27"/>
        <v>6.3110190852386658</v>
      </c>
      <c r="AU43">
        <f t="shared" si="23"/>
        <v>-468.90920249680568</v>
      </c>
      <c r="AW43">
        <v>40</v>
      </c>
      <c r="AX43">
        <f>IF(Z43&gt;0, (R43*SUMPRODUCT(K43:$K$98, X43:$X$98)-K43*$AZ$3)/Z43, 0)</f>
        <v>10642.669586367067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2000000</v>
      </c>
      <c r="S44">
        <f t="shared" si="1"/>
        <v>10370.740048871379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5007.558551663923</v>
      </c>
      <c r="AC44">
        <f t="shared" si="2"/>
        <v>4673.4703940020127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-30343.936073235385</v>
      </c>
      <c r="AI44">
        <f t="shared" si="25"/>
        <v>-30355.202073472541</v>
      </c>
      <c r="AJ44">
        <f t="shared" si="7"/>
        <v>334.08815766191037</v>
      </c>
      <c r="AK44">
        <f t="shared" si="22"/>
        <v>350.52909861647464</v>
      </c>
      <c r="AL44">
        <f t="shared" si="26"/>
        <v>-29670.584817194154</v>
      </c>
      <c r="AN44">
        <f t="shared" si="27"/>
        <v>0</v>
      </c>
      <c r="AO44">
        <f t="shared" si="27"/>
        <v>0</v>
      </c>
      <c r="AP44">
        <f t="shared" si="27"/>
        <v>-0.1696317992897596</v>
      </c>
      <c r="AQ44">
        <f t="shared" si="27"/>
        <v>-456.88765891030522</v>
      </c>
      <c r="AR44">
        <f t="shared" si="27"/>
        <v>-457.05729070959501</v>
      </c>
      <c r="AS44">
        <f t="shared" si="27"/>
        <v>5.0303545280153248</v>
      </c>
      <c r="AT44">
        <f t="shared" si="27"/>
        <v>5.2779052414390533</v>
      </c>
      <c r="AU44">
        <f t="shared" si="23"/>
        <v>-446.74903094014059</v>
      </c>
      <c r="AW44">
        <v>41</v>
      </c>
      <c r="AX44">
        <f>IF(Z44&gt;0, (R44*SUMPRODUCT(K44:$K$98, X44:$X$98)-K44*$AZ$3)/Z44, 0)</f>
        <v>10370.740048871379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25</v>
      </c>
      <c r="R45">
        <f t="shared" si="0"/>
        <v>2000000</v>
      </c>
      <c r="S45">
        <f t="shared" si="1"/>
        <v>10107.550146339763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4673.4703940020127</v>
      </c>
      <c r="AC45">
        <f t="shared" si="2"/>
        <v>4347.5154385210744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-32016.143976833966</v>
      </c>
      <c r="AI45">
        <f t="shared" si="25"/>
        <v>-32026.897115269039</v>
      </c>
      <c r="AJ45">
        <f t="shared" si="7"/>
        <v>325.95495548093822</v>
      </c>
      <c r="AK45">
        <f t="shared" si="22"/>
        <v>327.14292758014091</v>
      </c>
      <c r="AL45">
        <f t="shared" si="26"/>
        <v>-31373.799232207959</v>
      </c>
      <c r="AN45">
        <f t="shared" si="27"/>
        <v>0</v>
      </c>
      <c r="AO45">
        <f t="shared" si="27"/>
        <v>0</v>
      </c>
      <c r="AP45">
        <f t="shared" si="27"/>
        <v>-0.14456219268751253</v>
      </c>
      <c r="AQ45">
        <f t="shared" si="27"/>
        <v>-430.41610620342504</v>
      </c>
      <c r="AR45">
        <f t="shared" si="27"/>
        <v>-430.56066839611259</v>
      </c>
      <c r="AS45">
        <f t="shared" si="27"/>
        <v>4.3820474707176125</v>
      </c>
      <c r="AT45">
        <f t="shared" si="27"/>
        <v>4.3980182361410529</v>
      </c>
      <c r="AU45">
        <f t="shared" si="23"/>
        <v>-421.7806026892539</v>
      </c>
      <c r="AW45">
        <v>42</v>
      </c>
      <c r="AX45">
        <f>IF(Z45&gt;0, (R45*SUMPRODUCT(K45:$K$98, X45:$X$98)-K45*$AZ$3)/Z45, 0)</f>
        <v>10107.550146339763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2000000</v>
      </c>
      <c r="S46">
        <f t="shared" si="1"/>
        <v>9956.6608378065393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4347.5154385210744</v>
      </c>
      <c r="AC46">
        <f t="shared" si="2"/>
        <v>4034.0035318081573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-41336.031066626048</v>
      </c>
      <c r="AI46">
        <f t="shared" si="25"/>
        <v>-41346.159973288435</v>
      </c>
      <c r="AJ46">
        <f t="shared" si="7"/>
        <v>313.51190671291715</v>
      </c>
      <c r="AK46">
        <f t="shared" si="22"/>
        <v>304.32608069647523</v>
      </c>
      <c r="AL46">
        <f t="shared" si="26"/>
        <v>-40728.32198587904</v>
      </c>
      <c r="AN46">
        <f t="shared" si="27"/>
        <v>0</v>
      </c>
      <c r="AO46">
        <f t="shared" si="27"/>
        <v>0</v>
      </c>
      <c r="AP46">
        <f t="shared" si="27"/>
        <v>-0.12158053117330164</v>
      </c>
      <c r="AQ46">
        <f t="shared" si="27"/>
        <v>-496.16970332425416</v>
      </c>
      <c r="AR46">
        <f t="shared" si="27"/>
        <v>-496.29128385542742</v>
      </c>
      <c r="AS46">
        <f t="shared" si="27"/>
        <v>3.7631844598636777</v>
      </c>
      <c r="AT46">
        <f t="shared" si="27"/>
        <v>3.6529240296346606</v>
      </c>
      <c r="AU46">
        <f t="shared" si="23"/>
        <v>-488.87517536592907</v>
      </c>
      <c r="AW46">
        <v>43</v>
      </c>
      <c r="AX46">
        <f>IF(Z46&gt;0, (R46*SUMPRODUCT(K46:$K$98, X46:$X$98)-K46*$AZ$3)/Z46, 0)</f>
        <v>9956.6608378065393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2000000</v>
      </c>
      <c r="S47">
        <f t="shared" si="1"/>
        <v>9682.7794036357609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4034.0035318081573</v>
      </c>
      <c r="AC47">
        <f t="shared" si="2"/>
        <v>3642.2125780289975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-49902.156571406151</v>
      </c>
      <c r="AI47">
        <f t="shared" si="25"/>
        <v>-49911.560412044775</v>
      </c>
      <c r="AJ47">
        <f t="shared" si="7"/>
        <v>391.79095377915974</v>
      </c>
      <c r="AK47">
        <f t="shared" si="22"/>
        <v>282.38024722657104</v>
      </c>
      <c r="AL47">
        <f t="shared" si="26"/>
        <v>-49237.389211039044</v>
      </c>
      <c r="AN47">
        <f t="shared" si="27"/>
        <v>0</v>
      </c>
      <c r="AO47">
        <f t="shared" si="27"/>
        <v>0</v>
      </c>
      <c r="AP47">
        <f t="shared" si="27"/>
        <v>-0.10078333036094422</v>
      </c>
      <c r="AQ47">
        <f t="shared" si="27"/>
        <v>-534.81398980793495</v>
      </c>
      <c r="AR47">
        <f t="shared" si="27"/>
        <v>-534.91477313829591</v>
      </c>
      <c r="AS47">
        <f t="shared" si="27"/>
        <v>4.1989224025109975</v>
      </c>
      <c r="AT47">
        <f t="shared" si="27"/>
        <v>3.0263402834323245</v>
      </c>
      <c r="AU47">
        <f t="shared" si="23"/>
        <v>-527.68951045235258</v>
      </c>
      <c r="AW47">
        <v>44</v>
      </c>
      <c r="AX47">
        <f>IF(Z47&gt;0, (R47*SUMPRODUCT(K47:$K$98, X47:$X$98)-K47*$AZ$3)/Z47, 0)</f>
        <v>9682.7794036357609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2000000</v>
      </c>
      <c r="S48">
        <f t="shared" si="1"/>
        <v>9314.3946253992672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3642.2125780289975</v>
      </c>
      <c r="AC48">
        <f t="shared" si="2"/>
        <v>3200.5939003148978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-57548.125344196567</v>
      </c>
      <c r="AI48">
        <f t="shared" si="25"/>
        <v>-57556.715794862001</v>
      </c>
      <c r="AJ48">
        <f t="shared" si="7"/>
        <v>441.6186777140997</v>
      </c>
      <c r="AK48">
        <f t="shared" si="22"/>
        <v>254.95488046202985</v>
      </c>
      <c r="AL48">
        <f t="shared" si="26"/>
        <v>-56860.142236685875</v>
      </c>
      <c r="AN48">
        <f t="shared" si="27"/>
        <v>0</v>
      </c>
      <c r="AO48">
        <f t="shared" si="27"/>
        <v>0</v>
      </c>
      <c r="AP48">
        <f t="shared" si="27"/>
        <v>-8.2201808038787974E-2</v>
      </c>
      <c r="AQ48">
        <f t="shared" si="27"/>
        <v>-550.67657527801805</v>
      </c>
      <c r="AR48">
        <f t="shared" si="27"/>
        <v>-550.75877708605674</v>
      </c>
      <c r="AS48">
        <f t="shared" si="27"/>
        <v>4.2258381062439172</v>
      </c>
      <c r="AT48">
        <f t="shared" si="27"/>
        <v>2.4396568886219234</v>
      </c>
      <c r="AU48">
        <f t="shared" si="23"/>
        <v>-544.09328209119099</v>
      </c>
      <c r="AW48">
        <v>45</v>
      </c>
      <c r="AX48">
        <f>IF(Z48&gt;0, (R48*SUMPRODUCT(K48:$K$98, X48:$X$98)-K48*$AZ$3)/Z48, 0)</f>
        <v>9314.3946253992672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2000000</v>
      </c>
      <c r="S49">
        <f t="shared" si="1"/>
        <v>8867.1656960130258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3200.5939003148978</v>
      </c>
      <c r="AC49">
        <f t="shared" si="2"/>
        <v>2733.127425120661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-63903.480089068318</v>
      </c>
      <c r="AI49">
        <f t="shared" si="25"/>
        <v>-63911.185841725986</v>
      </c>
      <c r="AJ49">
        <f t="shared" si="7"/>
        <v>467.46647519423686</v>
      </c>
      <c r="AK49">
        <f t="shared" si="22"/>
        <v>224.04157302204288</v>
      </c>
      <c r="AL49">
        <f t="shared" si="26"/>
        <v>-63219.677793509705</v>
      </c>
      <c r="AN49">
        <f t="shared" si="27"/>
        <v>0</v>
      </c>
      <c r="AO49">
        <f t="shared" si="27"/>
        <v>0</v>
      </c>
      <c r="AP49">
        <f t="shared" si="27"/>
        <v>-6.5835852571888231E-2</v>
      </c>
      <c r="AQ49">
        <f t="shared" si="27"/>
        <v>-545.97393413466239</v>
      </c>
      <c r="AR49">
        <f t="shared" si="27"/>
        <v>-546.03976998723431</v>
      </c>
      <c r="AS49">
        <f t="shared" si="27"/>
        <v>3.9939062815065873</v>
      </c>
      <c r="AT49">
        <f t="shared" si="27"/>
        <v>1.9141501974864727</v>
      </c>
      <c r="AU49">
        <f t="shared" si="23"/>
        <v>-540.13171350824121</v>
      </c>
      <c r="AW49">
        <v>46</v>
      </c>
      <c r="AX49">
        <f>IF(Z49&gt;0, (R49*SUMPRODUCT(K49:$K$98, X49:$X$98)-K49*$AZ$3)/Z49, 0)</f>
        <v>8867.1656960130258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25</v>
      </c>
      <c r="R50">
        <f t="shared" si="0"/>
        <v>2000000</v>
      </c>
      <c r="S50">
        <f t="shared" si="1"/>
        <v>8331.3505086368768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2733.127425120661</v>
      </c>
      <c r="AC50">
        <f t="shared" si="2"/>
        <v>2261.4482232036603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-67418.865388185281</v>
      </c>
      <c r="AI50">
        <f t="shared" si="25"/>
        <v>-67425.651347499021</v>
      </c>
      <c r="AJ50">
        <f t="shared" si="7"/>
        <v>471.67920191700068</v>
      </c>
      <c r="AK50">
        <f t="shared" si="22"/>
        <v>191.3189197584463</v>
      </c>
      <c r="AL50">
        <f t="shared" si="26"/>
        <v>-66762.653225823582</v>
      </c>
      <c r="AN50">
        <f t="shared" si="27"/>
        <v>0</v>
      </c>
      <c r="AO50">
        <f t="shared" si="27"/>
        <v>0</v>
      </c>
      <c r="AP50">
        <f t="shared" si="27"/>
        <v>-5.1765525610917552E-2</v>
      </c>
      <c r="AQ50">
        <f t="shared" si="27"/>
        <v>-514.29324013869143</v>
      </c>
      <c r="AR50">
        <f t="shared" si="27"/>
        <v>-514.34500566430245</v>
      </c>
      <c r="AS50">
        <f t="shared" si="27"/>
        <v>3.5981238139085798</v>
      </c>
      <c r="AT50">
        <f t="shared" si="27"/>
        <v>1.459443533733046</v>
      </c>
      <c r="AU50">
        <f t="shared" si="23"/>
        <v>-509.28743831666088</v>
      </c>
      <c r="AW50">
        <v>47</v>
      </c>
      <c r="AX50">
        <f>IF(Z50&gt;0, (R50*SUMPRODUCT(K50:$K$98, X50:$X$98)-K50*$AZ$3)/Z50, 0)</f>
        <v>8331.3505086368768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2000000</v>
      </c>
      <c r="S51">
        <f t="shared" si="1"/>
        <v>7742.1131704811978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2261.4482232036603</v>
      </c>
      <c r="AC51">
        <f t="shared" si="2"/>
        <v>1813.4895654021666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-68973.925288059661</v>
      </c>
      <c r="AI51">
        <f t="shared" si="25"/>
        <v>-68979.781213714159</v>
      </c>
      <c r="AJ51">
        <f t="shared" si="7"/>
        <v>447.9586578014937</v>
      </c>
      <c r="AK51">
        <f t="shared" si="22"/>
        <v>158.30137562425622</v>
      </c>
      <c r="AL51">
        <f t="shared" si="26"/>
        <v>-68373.521180288401</v>
      </c>
      <c r="AN51">
        <f t="shared" si="27"/>
        <v>0</v>
      </c>
      <c r="AO51">
        <f t="shared" si="27"/>
        <v>0</v>
      </c>
      <c r="AP51">
        <f t="shared" si="27"/>
        <v>-3.9884753133622414E-2</v>
      </c>
      <c r="AQ51">
        <f t="shared" si="27"/>
        <v>-469.78191751080448</v>
      </c>
      <c r="AR51">
        <f t="shared" si="27"/>
        <v>-469.82180226393814</v>
      </c>
      <c r="AS51">
        <f t="shared" si="27"/>
        <v>3.0510497459535273</v>
      </c>
      <c r="AT51">
        <f t="shared" si="27"/>
        <v>1.0781918453209332</v>
      </c>
      <c r="AU51">
        <f t="shared" si="23"/>
        <v>-465.6925606726636</v>
      </c>
      <c r="AW51">
        <v>48</v>
      </c>
      <c r="AX51">
        <f>IF(Z51&gt;0, (R51*SUMPRODUCT(K51:$K$98, X51:$X$98)-K51*$AZ$3)/Z51, 0)</f>
        <v>7742.1131704811978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25</v>
      </c>
      <c r="R52">
        <f t="shared" si="0"/>
        <v>2000000</v>
      </c>
      <c r="S52">
        <f t="shared" si="1"/>
        <v>7092.948844075604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1813.4895654021666</v>
      </c>
      <c r="AC52">
        <f t="shared" si="2"/>
        <v>1402.9349535495744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-68203.50277711016</v>
      </c>
      <c r="AI52">
        <f t="shared" si="25"/>
        <v>-68208.447599723397</v>
      </c>
      <c r="AJ52">
        <f t="shared" si="7"/>
        <v>410.55461185259219</v>
      </c>
      <c r="AK52">
        <f t="shared" si="22"/>
        <v>126.94426957815168</v>
      </c>
      <c r="AL52">
        <f t="shared" si="26"/>
        <v>-67670.948718292653</v>
      </c>
      <c r="AN52">
        <f t="shared" si="27"/>
        <v>0</v>
      </c>
      <c r="AO52">
        <f t="shared" si="27"/>
        <v>0</v>
      </c>
      <c r="AP52">
        <f t="shared" si="27"/>
        <v>-3.0070735313808741E-2</v>
      </c>
      <c r="AQ52">
        <f t="shared" si="27"/>
        <v>-414.76300363002889</v>
      </c>
      <c r="AR52">
        <f t="shared" si="27"/>
        <v>-414.79307436534265</v>
      </c>
      <c r="AS52">
        <f t="shared" si="27"/>
        <v>2.4966879563741493</v>
      </c>
      <c r="AT52">
        <f t="shared" si="27"/>
        <v>0.77198068134302333</v>
      </c>
      <c r="AU52">
        <f t="shared" si="23"/>
        <v>-411.52440572762549</v>
      </c>
      <c r="AW52">
        <v>49</v>
      </c>
      <c r="AX52">
        <f>IF(Z52&gt;0, (R52*SUMPRODUCT(K52:$K$98, X52:$X$98)-K52*$AZ$3)/Z52, 0)</f>
        <v>7092.948844075604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2000000</v>
      </c>
      <c r="S53">
        <f t="shared" si="1"/>
        <v>6377.7793228412738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1402.9349535495744</v>
      </c>
      <c r="AC53">
        <f t="shared" si="2"/>
        <v>1041.0534728286639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-65167.268542372411</v>
      </c>
      <c r="AI53">
        <f t="shared" si="25"/>
        <v>-65171.349325902738</v>
      </c>
      <c r="AJ53">
        <f t="shared" si="7"/>
        <v>361.88148072091053</v>
      </c>
      <c r="AK53">
        <f t="shared" si="22"/>
        <v>98.205446748470223</v>
      </c>
      <c r="AL53">
        <f t="shared" si="26"/>
        <v>-64711.262398433355</v>
      </c>
      <c r="AN53">
        <f t="shared" si="27"/>
        <v>0</v>
      </c>
      <c r="AO53">
        <f t="shared" si="27"/>
        <v>0</v>
      </c>
      <c r="AP53">
        <f t="shared" si="27"/>
        <v>-2.2157403491091038E-2</v>
      </c>
      <c r="AQ53">
        <f t="shared" si="27"/>
        <v>-353.83828933204904</v>
      </c>
      <c r="AR53">
        <f t="shared" si="27"/>
        <v>-353.86044673554017</v>
      </c>
      <c r="AS53">
        <f t="shared" si="27"/>
        <v>1.9649054954018532</v>
      </c>
      <c r="AT53">
        <f t="shared" si="27"/>
        <v>0.53322546821145789</v>
      </c>
      <c r="AU53">
        <f t="shared" si="23"/>
        <v>-351.36231577192683</v>
      </c>
      <c r="AW53">
        <v>50</v>
      </c>
      <c r="AX53">
        <f>IF(Z53&gt;0, (R53*SUMPRODUCT(K53:$K$98, X53:$X$98)-K53*$AZ$3)/Z53, 0)</f>
        <v>6377.7793228412738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2000000</v>
      </c>
      <c r="S54">
        <f t="shared" si="1"/>
        <v>5591.1906265568032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1041.0534728286639</v>
      </c>
      <c r="AC54">
        <f t="shared" si="2"/>
        <v>734.43082895118471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-60488.061253784777</v>
      </c>
      <c r="AI54">
        <f t="shared" si="25"/>
        <v>-60491.345128714129</v>
      </c>
      <c r="AJ54">
        <f t="shared" si="7"/>
        <v>306.62264387747916</v>
      </c>
      <c r="AK54">
        <f t="shared" si="22"/>
        <v>72.873743098006472</v>
      </c>
      <c r="AL54">
        <f t="shared" si="26"/>
        <v>-60111.84874173865</v>
      </c>
      <c r="AN54">
        <f t="shared" si="27"/>
        <v>0</v>
      </c>
      <c r="AO54">
        <f t="shared" si="27"/>
        <v>0</v>
      </c>
      <c r="AP54">
        <f t="shared" si="27"/>
        <v>-1.5920030448629729E-2</v>
      </c>
      <c r="AQ54">
        <f t="shared" si="27"/>
        <v>-293.24252526534525</v>
      </c>
      <c r="AR54">
        <f t="shared" si="27"/>
        <v>-293.25844529579388</v>
      </c>
      <c r="AS54">
        <f t="shared" si="27"/>
        <v>1.4864883504353121</v>
      </c>
      <c r="AT54">
        <f t="shared" si="27"/>
        <v>0.35328757458332866</v>
      </c>
      <c r="AU54">
        <f t="shared" si="23"/>
        <v>-291.41866937077526</v>
      </c>
      <c r="AW54">
        <v>51</v>
      </c>
      <c r="AX54">
        <f>IF(Z54&gt;0, (R54*SUMPRODUCT(K54:$K$98, X54:$X$98)-K54*$AZ$3)/Z54, 0)</f>
        <v>5591.1906265568032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2000000</v>
      </c>
      <c r="S55">
        <f t="shared" si="1"/>
        <v>4695.9573272707903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734.43082895118471</v>
      </c>
      <c r="AC55">
        <f t="shared" si="2"/>
        <v>483.34512998456273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-54227.050196905882</v>
      </c>
      <c r="AI55">
        <f t="shared" si="25"/>
        <v>-54229.623394958478</v>
      </c>
      <c r="AJ55">
        <f t="shared" si="7"/>
        <v>251.08569896662198</v>
      </c>
      <c r="AK55">
        <f t="shared" si="22"/>
        <v>51.410158026582934</v>
      </c>
      <c r="AL55">
        <f t="shared" si="26"/>
        <v>-53927.127537965272</v>
      </c>
      <c r="AN55">
        <f t="shared" si="27"/>
        <v>0</v>
      </c>
      <c r="AO55">
        <f t="shared" si="27"/>
        <v>0</v>
      </c>
      <c r="AP55">
        <f t="shared" si="27"/>
        <v>-1.1138134996496931E-2</v>
      </c>
      <c r="AQ55">
        <f t="shared" si="27"/>
        <v>-234.72278200477623</v>
      </c>
      <c r="AR55">
        <f t="shared" si="27"/>
        <v>-234.73392013977272</v>
      </c>
      <c r="AS55">
        <f t="shared" si="27"/>
        <v>1.0868290561455261</v>
      </c>
      <c r="AT55">
        <f t="shared" si="27"/>
        <v>0.22252981254719359</v>
      </c>
      <c r="AU55">
        <f t="shared" si="23"/>
        <v>-233.42456127107999</v>
      </c>
      <c r="AW55">
        <v>52</v>
      </c>
      <c r="AX55">
        <f>IF(Z55&gt;0, (R55*SUMPRODUCT(K55:$K$98, X55:$X$98)-K55*$AZ$3)/Z55, 0)</f>
        <v>4695.9573272707903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2000000</v>
      </c>
      <c r="S56">
        <f t="shared" si="1"/>
        <v>3653.67101265777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483.34512998456273</v>
      </c>
      <c r="AC56">
        <f t="shared" si="2"/>
        <v>286.26237146078932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-47098.792404351814</v>
      </c>
      <c r="AI56">
        <f t="shared" si="25"/>
        <v>-47100.751135518833</v>
      </c>
      <c r="AJ56">
        <f t="shared" si="7"/>
        <v>197.08275852377341</v>
      </c>
      <c r="AK56">
        <f t="shared" si="22"/>
        <v>33.834159098919393</v>
      </c>
      <c r="AL56">
        <f t="shared" si="26"/>
        <v>-46869.834217896139</v>
      </c>
      <c r="AN56">
        <f t="shared" si="27"/>
        <v>0</v>
      </c>
      <c r="AO56">
        <f t="shared" si="27"/>
        <v>0</v>
      </c>
      <c r="AP56">
        <f t="shared" si="27"/>
        <v>-7.5700033972941746E-3</v>
      </c>
      <c r="AQ56">
        <f t="shared" si="27"/>
        <v>-182.02498868303462</v>
      </c>
      <c r="AR56">
        <f t="shared" si="27"/>
        <v>-182.03255868643191</v>
      </c>
      <c r="AS56">
        <f t="shared" si="27"/>
        <v>0.76167530118238091</v>
      </c>
      <c r="AT56">
        <f t="shared" si="27"/>
        <v>0.13076051662232746</v>
      </c>
      <c r="AU56">
        <f t="shared" si="23"/>
        <v>-181.1401228686272</v>
      </c>
      <c r="AW56">
        <v>53</v>
      </c>
      <c r="AX56">
        <f>IF(Z56&gt;0, (R56*SUMPRODUCT(K56:$K$98, X56:$X$98)-K56*$AZ$3)/Z56, 0)</f>
        <v>3653.67101265777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2000000</v>
      </c>
      <c r="S57">
        <f t="shared" si="1"/>
        <v>2385.5338439651769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286.26237146078932</v>
      </c>
      <c r="AC57">
        <f t="shared" si="2"/>
        <v>137.84454660007856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-39564.465060257273</v>
      </c>
      <c r="AI57">
        <f t="shared" si="25"/>
        <v>-39565.90964829937</v>
      </c>
      <c r="AJ57">
        <f t="shared" si="7"/>
        <v>148.41782486071077</v>
      </c>
      <c r="AK57">
        <f t="shared" si="22"/>
        <v>20.038366002255255</v>
      </c>
      <c r="AL57">
        <f t="shared" si="26"/>
        <v>-39397.453457436401</v>
      </c>
      <c r="AN57">
        <f t="shared" si="27"/>
        <v>0</v>
      </c>
      <c r="AO57">
        <f t="shared" si="27"/>
        <v>0</v>
      </c>
      <c r="AP57">
        <f t="shared" si="27"/>
        <v>-4.9847942065408433E-3</v>
      </c>
      <c r="AQ57">
        <f t="shared" si="27"/>
        <v>-136.5238465711063</v>
      </c>
      <c r="AR57">
        <f t="shared" si="27"/>
        <v>-136.52883136531287</v>
      </c>
      <c r="AS57">
        <f t="shared" si="27"/>
        <v>0.51214068783290267</v>
      </c>
      <c r="AT57">
        <f t="shared" si="27"/>
        <v>6.914575494603642E-2</v>
      </c>
      <c r="AU57">
        <f t="shared" si="23"/>
        <v>-135.94754492253392</v>
      </c>
      <c r="AW57">
        <v>54</v>
      </c>
      <c r="AX57">
        <f>IF(Z57&gt;0, (R57*SUMPRODUCT(K57:$K$98, X57:$X$98)-K57*$AZ$3)/Z57, 0)</f>
        <v>2385.5338439651769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2000000</v>
      </c>
      <c r="S58">
        <f t="shared" si="1"/>
        <v>759.96566546426266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137.84454660007856</v>
      </c>
      <c r="AC58">
        <f t="shared" si="2"/>
        <v>31.327096298904394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-31967.921281920309</v>
      </c>
      <c r="AI58">
        <f t="shared" si="25"/>
        <v>-31968.951825065957</v>
      </c>
      <c r="AJ58">
        <f t="shared" si="7"/>
        <v>106.51745030117416</v>
      </c>
      <c r="AK58">
        <f t="shared" si="22"/>
        <v>9.6491182620054996</v>
      </c>
      <c r="AL58">
        <f t="shared" si="26"/>
        <v>-31852.785256502779</v>
      </c>
      <c r="AN58">
        <f t="shared" si="27"/>
        <v>0</v>
      </c>
      <c r="AO58">
        <f t="shared" si="27"/>
        <v>0</v>
      </c>
      <c r="AP58">
        <f t="shared" si="27"/>
        <v>-3.1750558886071106E-3</v>
      </c>
      <c r="AQ58">
        <f t="shared" si="27"/>
        <v>-98.491690659676522</v>
      </c>
      <c r="AR58">
        <f t="shared" si="27"/>
        <v>-98.494865715565126</v>
      </c>
      <c r="AS58">
        <f t="shared" si="27"/>
        <v>0.32817535029573608</v>
      </c>
      <c r="AT58">
        <f t="shared" si="27"/>
        <v>2.9728488212261806E-2</v>
      </c>
      <c r="AU58">
        <f t="shared" si="23"/>
        <v>-98.136961877057132</v>
      </c>
      <c r="AW58">
        <v>55</v>
      </c>
      <c r="AX58">
        <f>IF(Z58&gt;0, (R58*SUMPRODUCT(K58:$K$98, X58:$X$98)-K58*$AZ$3)/Z58, 0)</f>
        <v>759.96566546426266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2000000</v>
      </c>
      <c r="S59">
        <f t="shared" si="1"/>
        <v>-1423.2270838858117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31.327096298904394</v>
      </c>
      <c r="AC59">
        <f t="shared" si="2"/>
        <v>-40.373169119761258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-24884.333574512555</v>
      </c>
      <c r="AI59">
        <f t="shared" si="25"/>
        <v>-24885.042758057065</v>
      </c>
      <c r="AJ59">
        <f t="shared" si="7"/>
        <v>71.700265418665651</v>
      </c>
      <c r="AK59">
        <f t="shared" si="22"/>
        <v>2.1928967409233078</v>
      </c>
      <c r="AL59">
        <f t="shared" si="26"/>
        <v>-24811.149595897477</v>
      </c>
      <c r="AN59">
        <f t="shared" si="27"/>
        <v>0</v>
      </c>
      <c r="AO59">
        <f t="shared" si="27"/>
        <v>0</v>
      </c>
      <c r="AP59">
        <f t="shared" si="27"/>
        <v>-1.9508587349317741E-3</v>
      </c>
      <c r="AQ59">
        <f t="shared" si="27"/>
        <v>-68.453110471246546</v>
      </c>
      <c r="AR59">
        <f t="shared" si="27"/>
        <v>-68.455061329981476</v>
      </c>
      <c r="AS59">
        <f t="shared" si="27"/>
        <v>0.19723679458101623</v>
      </c>
      <c r="AT59">
        <f t="shared" si="27"/>
        <v>6.0323336531788209E-3</v>
      </c>
      <c r="AU59">
        <f t="shared" si="23"/>
        <v>-68.251792201747278</v>
      </c>
      <c r="AW59">
        <v>56</v>
      </c>
      <c r="AX59">
        <f>IF(Z59&gt;0, (R59*SUMPRODUCT(K59:$K$98, X59:$X$98)-K59*$AZ$3)/Z59, 0)</f>
        <v>-1423.2270838858117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25</v>
      </c>
      <c r="R60">
        <f t="shared" si="0"/>
        <v>2000000</v>
      </c>
      <c r="S60">
        <f t="shared" si="1"/>
        <v>-4515.9462633137427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-40.373169119761258</v>
      </c>
      <c r="AC60">
        <f t="shared" si="2"/>
        <v>-84.905364197248176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-18564.867941700606</v>
      </c>
      <c r="AI60">
        <f t="shared" si="25"/>
        <v>-18565.337972560399</v>
      </c>
      <c r="AJ60">
        <f t="shared" si="7"/>
        <v>44.532195077486918</v>
      </c>
      <c r="AK60">
        <f t="shared" si="22"/>
        <v>-2.8261218383832882</v>
      </c>
      <c r="AL60">
        <f t="shared" si="26"/>
        <v>-18523.631899321295</v>
      </c>
      <c r="AN60">
        <f t="shared" si="27"/>
        <v>0</v>
      </c>
      <c r="AO60">
        <f t="shared" si="27"/>
        <v>0</v>
      </c>
      <c r="AP60">
        <f t="shared" si="27"/>
        <v>-1.1544510479880264E-3</v>
      </c>
      <c r="AQ60">
        <f t="shared" si="27"/>
        <v>-45.597498131133335</v>
      </c>
      <c r="AR60">
        <f t="shared" si="27"/>
        <v>-45.598652582181323</v>
      </c>
      <c r="AS60">
        <f t="shared" si="27"/>
        <v>0.10937630626824534</v>
      </c>
      <c r="AT60">
        <f t="shared" si="27"/>
        <v>-6.9412874709752822E-3</v>
      </c>
      <c r="AU60">
        <f t="shared" si="23"/>
        <v>-45.49621756338405</v>
      </c>
      <c r="AW60">
        <v>57</v>
      </c>
      <c r="AX60">
        <f>IF(Z60&gt;0, (R60*SUMPRODUCT(K60:$K$98, X60:$X$98)-K60*$AZ$3)/Z60, 0)</f>
        <v>-4515.9462633137427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2000000</v>
      </c>
      <c r="S61">
        <f t="shared" si="1"/>
        <v>-9101.829274827629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-84.905364197248176</v>
      </c>
      <c r="AC61">
        <f t="shared" si="2"/>
        <v>-109.14490215538181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-13243.374569858805</v>
      </c>
      <c r="AI61">
        <f t="shared" si="25"/>
        <v>-13243.674358227878</v>
      </c>
      <c r="AJ61">
        <f t="shared" si="7"/>
        <v>24.239537958133639</v>
      </c>
      <c r="AK61">
        <f t="shared" si="22"/>
        <v>-5.9433754938073733</v>
      </c>
      <c r="AL61">
        <f t="shared" si="26"/>
        <v>-13225.378195763551</v>
      </c>
      <c r="AN61">
        <f t="shared" si="27"/>
        <v>0</v>
      </c>
      <c r="AO61">
        <f t="shared" si="27"/>
        <v>0</v>
      </c>
      <c r="AP61">
        <f t="shared" si="27"/>
        <v>-6.5742453325799428E-4</v>
      </c>
      <c r="AQ61">
        <f t="shared" si="27"/>
        <v>-29.042218589942333</v>
      </c>
      <c r="AR61">
        <f t="shared" si="27"/>
        <v>-29.042876014475588</v>
      </c>
      <c r="AS61">
        <f t="shared" si="27"/>
        <v>5.3156388214037127E-2</v>
      </c>
      <c r="AT61">
        <f t="shared" si="27"/>
        <v>-1.3033597240850408E-2</v>
      </c>
      <c r="AU61">
        <f t="shared" si="23"/>
        <v>-29.002753223502403</v>
      </c>
      <c r="AW61">
        <v>58</v>
      </c>
      <c r="AX61">
        <f>IF(Z61&gt;0, (R61*SUMPRODUCT(K61:$K$98, X61:$X$98)-K61*$AZ$3)/Z61, 0)</f>
        <v>-9101.829274827629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25</v>
      </c>
      <c r="R62">
        <f t="shared" si="0"/>
        <v>2000000</v>
      </c>
      <c r="S62">
        <f t="shared" si="1"/>
        <v>-16224.876779646967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-109.14490215538181</v>
      </c>
      <c r="AC62">
        <f t="shared" si="2"/>
        <v>-119.11751344800304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-9059.9207301679999</v>
      </c>
      <c r="AI62">
        <f t="shared" si="25"/>
        <v>-9060.1042716442553</v>
      </c>
      <c r="AJ62">
        <f t="shared" si="7"/>
        <v>9.9726112926212238</v>
      </c>
      <c r="AK62">
        <f t="shared" si="22"/>
        <v>-7.6401431508767281</v>
      </c>
      <c r="AL62">
        <f t="shared" si="26"/>
        <v>-9057.77180350251</v>
      </c>
      <c r="AN62">
        <f t="shared" si="27"/>
        <v>0</v>
      </c>
      <c r="AO62">
        <f t="shared" si="27"/>
        <v>0</v>
      </c>
      <c r="AP62">
        <f t="shared" si="27"/>
        <v>-3.593745556649428E-4</v>
      </c>
      <c r="AQ62">
        <f t="shared" si="27"/>
        <v>-17.739341827191311</v>
      </c>
      <c r="AR62">
        <f t="shared" si="27"/>
        <v>-17.739701201746975</v>
      </c>
      <c r="AS62">
        <f t="shared" si="27"/>
        <v>1.9526391664823721E-2</v>
      </c>
      <c r="AT62">
        <f t="shared" si="27"/>
        <v>-1.4959414656993757E-2</v>
      </c>
      <c r="AU62">
        <f t="shared" si="23"/>
        <v>-17.735134224739145</v>
      </c>
      <c r="AW62">
        <v>59</v>
      </c>
      <c r="AX62">
        <f>IF(Z62&gt;0, (R62*SUMPRODUCT(K62:$K$98, X62:$X$98)-K62*$AZ$3)/Z62, 0)</f>
        <v>-16224.876779646967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2000000</v>
      </c>
      <c r="S63">
        <f t="shared" si="1"/>
        <v>-27842.74308064521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-119.11751344800304</v>
      </c>
      <c r="AC63">
        <f t="shared" si="2"/>
        <v>-119.83042018830045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-5928.8258363336827</v>
      </c>
      <c r="AI63">
        <f t="shared" si="25"/>
        <v>-5928.9334320722219</v>
      </c>
      <c r="AJ63">
        <f t="shared" si="7"/>
        <v>0.71290674029741297</v>
      </c>
      <c r="AK63">
        <f t="shared" si="22"/>
        <v>-8.3382259413602142</v>
      </c>
      <c r="AL63">
        <f t="shared" si="26"/>
        <v>-5936.5587512732845</v>
      </c>
      <c r="AN63">
        <f t="shared" si="27"/>
        <v>0</v>
      </c>
      <c r="AO63">
        <f t="shared" si="27"/>
        <v>0</v>
      </c>
      <c r="AP63">
        <f t="shared" si="27"/>
        <v>-1.8810058785426003E-4</v>
      </c>
      <c r="AQ63">
        <f t="shared" si="27"/>
        <v>-10.364867979394438</v>
      </c>
      <c r="AR63">
        <f t="shared" si="27"/>
        <v>-10.365056079982292</v>
      </c>
      <c r="AS63">
        <f t="shared" si="27"/>
        <v>1.2463149447770772E-3</v>
      </c>
      <c r="AT63">
        <f t="shared" si="27"/>
        <v>-1.4577019708510193E-2</v>
      </c>
      <c r="AU63">
        <f t="shared" si="23"/>
        <v>-10.378386784746025</v>
      </c>
      <c r="AW63">
        <v>60</v>
      </c>
      <c r="AX63">
        <f>IF(Z63&gt;0, (R63*SUMPRODUCT(K63:$K$98, X63:$X$98)-K63*$AZ$3)/Z63, 0)</f>
        <v>-27842.74308064521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2000000</v>
      </c>
      <c r="S64">
        <f t="shared" si="1"/>
        <v>-47718.576195374735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-119.83042018830045</v>
      </c>
      <c r="AC64">
        <f t="shared" si="2"/>
        <v>-114.99311398296823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-3701.9452293257382</v>
      </c>
      <c r="AI64">
        <f t="shared" si="25"/>
        <v>-3702.0054747915251</v>
      </c>
      <c r="AJ64">
        <f t="shared" si="7"/>
        <v>-4.8373062053322258</v>
      </c>
      <c r="AK64">
        <f t="shared" si="22"/>
        <v>-8.3881294131810318</v>
      </c>
      <c r="AL64">
        <f t="shared" si="26"/>
        <v>-3715.2309104100386</v>
      </c>
      <c r="AN64">
        <f t="shared" si="27"/>
        <v>0</v>
      </c>
      <c r="AO64">
        <f t="shared" si="27"/>
        <v>0</v>
      </c>
      <c r="AP64">
        <f t="shared" si="27"/>
        <v>-9.4037575976133712E-5</v>
      </c>
      <c r="AQ64">
        <f t="shared" si="27"/>
        <v>-5.7783926344605474</v>
      </c>
      <c r="AR64">
        <f t="shared" si="27"/>
        <v>-5.7784866720365242</v>
      </c>
      <c r="AS64">
        <f t="shared" si="27"/>
        <v>-7.5505856559128798E-3</v>
      </c>
      <c r="AT64">
        <f t="shared" si="27"/>
        <v>-1.3093090852361239E-2</v>
      </c>
      <c r="AU64">
        <f t="shared" si="23"/>
        <v>-5.7991303485447983</v>
      </c>
      <c r="AW64">
        <v>61</v>
      </c>
      <c r="AX64">
        <f>IF(Z64&gt;0, (R64*SUMPRODUCT(K64:$K$98, X64:$X$98)-K64*$AZ$3)/Z64, 0)</f>
        <v>-47718.576195374735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2000000</v>
      </c>
      <c r="S65">
        <f t="shared" si="1"/>
        <v>-83378.947317454367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-114.99311398296823</v>
      </c>
      <c r="AC65">
        <f t="shared" si="2"/>
        <v>-107.19813680963708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-2200.0930799031698</v>
      </c>
      <c r="AI65">
        <f t="shared" si="25"/>
        <v>-2200.1252217507999</v>
      </c>
      <c r="AJ65">
        <f t="shared" si="7"/>
        <v>-7.7949771733311479</v>
      </c>
      <c r="AK65">
        <f t="shared" si="22"/>
        <v>-8.049517978807776</v>
      </c>
      <c r="AL65">
        <f t="shared" si="26"/>
        <v>-2215.9697169029387</v>
      </c>
      <c r="AN65">
        <f t="shared" si="27"/>
        <v>0</v>
      </c>
      <c r="AO65">
        <f t="shared" si="27"/>
        <v>0</v>
      </c>
      <c r="AP65">
        <f t="shared" si="27"/>
        <v>-4.4795034410171239E-5</v>
      </c>
      <c r="AQ65">
        <f t="shared" si="27"/>
        <v>-3.0661972626414706</v>
      </c>
      <c r="AR65">
        <f t="shared" si="27"/>
        <v>-3.0662420576758804</v>
      </c>
      <c r="AS65">
        <f t="shared" si="27"/>
        <v>-1.0863602949140969E-2</v>
      </c>
      <c r="AT65">
        <f t="shared" si="27"/>
        <v>-1.1218348086113692E-2</v>
      </c>
      <c r="AU65">
        <f t="shared" si="23"/>
        <v>-3.088324008711135</v>
      </c>
      <c r="AW65">
        <v>62</v>
      </c>
      <c r="AX65">
        <f>IF(Z65&gt;0, (R65*SUMPRODUCT(K65:$K$98, X65:$X$98)-K65*$AZ$3)/Z65, 0)</f>
        <v>-83378.947317454367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25</v>
      </c>
      <c r="R66">
        <f t="shared" si="0"/>
        <v>2000000</v>
      </c>
      <c r="S66">
        <f t="shared" si="1"/>
        <v>-150577.62591686449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-107.19813680963708</v>
      </c>
      <c r="AC66">
        <f t="shared" si="2"/>
        <v>-98.145253886750282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-1242.0508378933052</v>
      </c>
      <c r="AI66">
        <f t="shared" si="25"/>
        <v>-1242.0671326869854</v>
      </c>
      <c r="AJ66">
        <f t="shared" si="7"/>
        <v>-9.0528829228867949</v>
      </c>
      <c r="AK66">
        <f t="shared" si="22"/>
        <v>-7.503869576674596</v>
      </c>
      <c r="AL66">
        <f t="shared" si="26"/>
        <v>-1258.6238851865467</v>
      </c>
      <c r="AN66">
        <f t="shared" si="27"/>
        <v>0</v>
      </c>
      <c r="AO66">
        <f t="shared" si="27"/>
        <v>0</v>
      </c>
      <c r="AP66">
        <f t="shared" si="27"/>
        <v>-2.0276354698803119E-5</v>
      </c>
      <c r="AQ66">
        <f t="shared" si="27"/>
        <v>-1.5455404859578594</v>
      </c>
      <c r="AR66">
        <f t="shared" si="27"/>
        <v>-1.5455607623125582</v>
      </c>
      <c r="AS66">
        <f t="shared" si="27"/>
        <v>-1.1264914965710906E-2</v>
      </c>
      <c r="AT66">
        <f t="shared" si="27"/>
        <v>-9.3374070354230575E-3</v>
      </c>
      <c r="AU66">
        <f t="shared" si="23"/>
        <v>-1.566163084313692</v>
      </c>
      <c r="AW66">
        <v>63</v>
      </c>
      <c r="AX66">
        <f>IF(Z66&gt;0, (R66*SUMPRODUCT(K66:$K$98, X66:$X$98)-K66*$AZ$3)/Z66, 0)</f>
        <v>-150577.62591686449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-283923.30874656554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-98.145253886750282</v>
      </c>
      <c r="AC67">
        <f t="shared" ref="AC67:AC79" si="30">S67*Z67</f>
        <v>-88.870187064200749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-664.53222272167272</v>
      </c>
      <c r="AI67">
        <f t="shared" ref="AI67:AI79" si="34">SUM(AE67:AH67)</f>
        <v>-664.54004791463205</v>
      </c>
      <c r="AJ67">
        <f t="shared" ref="AJ67:AJ79" si="35">AB67-AC67</f>
        <v>-9.2750668225495332</v>
      </c>
      <c r="AK67">
        <f t="shared" si="22"/>
        <v>-6.8701677720725201</v>
      </c>
      <c r="AL67">
        <f t="shared" si="26"/>
        <v>-680.68528250925408</v>
      </c>
      <c r="AN67">
        <f t="shared" ref="AN67:AT79" si="36">AE67*$K67</f>
        <v>0</v>
      </c>
      <c r="AO67">
        <f t="shared" si="36"/>
        <v>0</v>
      </c>
      <c r="AP67">
        <f t="shared" si="36"/>
        <v>-8.6939681879387294E-6</v>
      </c>
      <c r="AQ67">
        <f t="shared" si="36"/>
        <v>-0.73831048438026492</v>
      </c>
      <c r="AR67">
        <f t="shared" si="36"/>
        <v>-0.73831917834845284</v>
      </c>
      <c r="AS67">
        <f t="shared" si="36"/>
        <v>-1.0304811180366164E-2</v>
      </c>
      <c r="AT67">
        <f t="shared" si="36"/>
        <v>-7.632913381985084E-3</v>
      </c>
      <c r="AU67">
        <f t="shared" si="23"/>
        <v>-0.75625690291080405</v>
      </c>
      <c r="AW67">
        <v>64</v>
      </c>
      <c r="AX67">
        <f>IF(Z67&gt;0, (R67*SUMPRODUCT(K67:$K$98, X67:$X$98)-K67*$AZ$3)/Z67, 0)</f>
        <v>-283923.30874656554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2000000</v>
      </c>
      <c r="S68">
        <f t="shared" si="29"/>
        <v>-563271.92638208822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-88.870187064200749</v>
      </c>
      <c r="AC68">
        <f t="shared" si="30"/>
        <v>-79.947241023127987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-335.88798036120204</v>
      </c>
      <c r="AI68">
        <f t="shared" si="34"/>
        <v>-335.89152870247727</v>
      </c>
      <c r="AJ68">
        <f t="shared" si="35"/>
        <v>-8.9229460410727626</v>
      </c>
      <c r="AK68">
        <f t="shared" si="22"/>
        <v>-6.2209130944940529</v>
      </c>
      <c r="AL68">
        <f t="shared" si="26"/>
        <v>-351.03538783804407</v>
      </c>
      <c r="AN68">
        <f t="shared" si="36"/>
        <v>0</v>
      </c>
      <c r="AO68">
        <f t="shared" si="36"/>
        <v>0</v>
      </c>
      <c r="AP68">
        <f t="shared" si="36"/>
        <v>-3.5199002128734052E-6</v>
      </c>
      <c r="AQ68">
        <f t="shared" si="36"/>
        <v>-0.33319573340293773</v>
      </c>
      <c r="AR68">
        <f t="shared" si="36"/>
        <v>-0.33319925330315059</v>
      </c>
      <c r="AS68">
        <f t="shared" si="36"/>
        <v>-8.8514258446310747E-3</v>
      </c>
      <c r="AT68">
        <f t="shared" si="36"/>
        <v>-6.171050535142367E-3</v>
      </c>
      <c r="AU68">
        <f t="shared" si="23"/>
        <v>-0.34822172968292397</v>
      </c>
      <c r="AW68">
        <v>65</v>
      </c>
      <c r="AX68">
        <f>IF(Z68&gt;0, (R68*SUMPRODUCT(K68:$K$98, X68:$X$98)-K68*$AZ$3)/Z68, 0)</f>
        <v>-563271.92638208822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2000000</v>
      </c>
      <c r="S69">
        <f t="shared" si="29"/>
        <v>-1182874.614927497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-79.947241023127987</v>
      </c>
      <c r="AC69">
        <f t="shared" si="30"/>
        <v>-71.654314858804995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-159.87577990833455</v>
      </c>
      <c r="AI69">
        <f t="shared" si="34"/>
        <v>-159.8772943189482</v>
      </c>
      <c r="AJ69">
        <f t="shared" si="35"/>
        <v>-8.2929261643229921</v>
      </c>
      <c r="AK69">
        <f t="shared" si="22"/>
        <v>-5.5963068716189595</v>
      </c>
      <c r="AL69">
        <f t="shared" si="26"/>
        <v>-173.76652735489014</v>
      </c>
      <c r="AN69">
        <f t="shared" si="36"/>
        <v>0</v>
      </c>
      <c r="AO69">
        <f t="shared" si="36"/>
        <v>0</v>
      </c>
      <c r="AP69">
        <f t="shared" si="36"/>
        <v>-1.3413144108012349E-6</v>
      </c>
      <c r="AQ69">
        <f t="shared" si="36"/>
        <v>-0.1416020764748063</v>
      </c>
      <c r="AR69">
        <f t="shared" si="36"/>
        <v>-0.14160341778921709</v>
      </c>
      <c r="AS69">
        <f t="shared" si="36"/>
        <v>-7.3450497979973802E-3</v>
      </c>
      <c r="AT69">
        <f t="shared" si="36"/>
        <v>-4.9566524339448139E-3</v>
      </c>
      <c r="AU69">
        <f t="shared" si="23"/>
        <v>-0.15390512002115928</v>
      </c>
      <c r="AW69">
        <v>66</v>
      </c>
      <c r="AX69">
        <f>IF(Z69&gt;0, (R69*SUMPRODUCT(K69:$K$98, X69:$X$98)-K69*$AZ$3)/Z69, 0)</f>
        <v>-1182874.614927497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2000000</v>
      </c>
      <c r="S70">
        <f t="shared" si="29"/>
        <v>-2672934.4193451433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-71.654314858804995</v>
      </c>
      <c r="AC70">
        <f t="shared" si="30"/>
        <v>-64.094022383738789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-71.983524166376569</v>
      </c>
      <c r="AI70">
        <f t="shared" si="34"/>
        <v>-71.984123638832003</v>
      </c>
      <c r="AJ70">
        <f t="shared" si="35"/>
        <v>-7.5602924750662055</v>
      </c>
      <c r="AK70">
        <f t="shared" si="22"/>
        <v>-5.0158020401163501</v>
      </c>
      <c r="AL70">
        <f t="shared" si="26"/>
        <v>-84.560218154014564</v>
      </c>
      <c r="AN70">
        <f t="shared" si="36"/>
        <v>0</v>
      </c>
      <c r="AO70">
        <f t="shared" si="36"/>
        <v>0</v>
      </c>
      <c r="AP70">
        <f t="shared" si="36"/>
        <v>-4.7406528752883185E-7</v>
      </c>
      <c r="AQ70">
        <f t="shared" si="36"/>
        <v>-5.6924867475780759E-2</v>
      </c>
      <c r="AR70">
        <f t="shared" si="36"/>
        <v>-5.6925341541068278E-2</v>
      </c>
      <c r="AS70">
        <f t="shared" si="36"/>
        <v>-5.9787104369406659E-3</v>
      </c>
      <c r="AT70">
        <f t="shared" si="36"/>
        <v>-3.9665169179330332E-3</v>
      </c>
      <c r="AU70">
        <f t="shared" si="23"/>
        <v>-6.6870568895941979E-2</v>
      </c>
      <c r="AW70">
        <v>67</v>
      </c>
      <c r="AX70">
        <f>IF(Z70&gt;0, (R70*SUMPRODUCT(K70:$K$98, X70:$X$98)-K70*$AZ$3)/Z70, 0)</f>
        <v>-2672934.4193451433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2000000</v>
      </c>
      <c r="S71">
        <f t="shared" si="29"/>
        <v>-6542746.7883396056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-64.094022383738789</v>
      </c>
      <c r="AC71">
        <f t="shared" si="30"/>
        <v>-57.274255687338687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-29.970508776334679</v>
      </c>
      <c r="AI71">
        <f t="shared" si="34"/>
        <v>-29.970727622705859</v>
      </c>
      <c r="AJ71">
        <f t="shared" si="35"/>
        <v>-6.8197666964001016</v>
      </c>
      <c r="AK71">
        <f t="shared" si="22"/>
        <v>-4.4865815668617159</v>
      </c>
      <c r="AL71">
        <f t="shared" si="26"/>
        <v>-41.277075885967676</v>
      </c>
      <c r="AN71">
        <f t="shared" si="36"/>
        <v>0</v>
      </c>
      <c r="AO71">
        <f t="shared" si="36"/>
        <v>0</v>
      </c>
      <c r="AP71">
        <f t="shared" si="36"/>
        <v>-1.5452197496006555E-7</v>
      </c>
      <c r="AQ71">
        <f t="shared" si="36"/>
        <v>-2.1161430192733578E-2</v>
      </c>
      <c r="AR71">
        <f t="shared" si="36"/>
        <v>-2.1161584714708536E-2</v>
      </c>
      <c r="AS71">
        <f t="shared" si="36"/>
        <v>-4.8152675002486071E-3</v>
      </c>
      <c r="AT71">
        <f t="shared" si="36"/>
        <v>-3.1678635601314164E-3</v>
      </c>
      <c r="AU71">
        <f t="shared" si="23"/>
        <v>-2.9144715775088557E-2</v>
      </c>
      <c r="AW71">
        <v>68</v>
      </c>
      <c r="AX71">
        <f>IF(Z71&gt;0, (R71*SUMPRODUCT(K71:$K$98, X71:$X$98)-K71*$AZ$3)/Z71, 0)</f>
        <v>-6542746.7883396056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2000000</v>
      </c>
      <c r="S72">
        <f t="shared" si="29"/>
        <v>-17470647.301244572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-57.274255687338687</v>
      </c>
      <c r="AC72">
        <f t="shared" si="30"/>
        <v>-51.155513935499378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-11.4764656160245</v>
      </c>
      <c r="AI72">
        <f t="shared" si="34"/>
        <v>-11.476538818111768</v>
      </c>
      <c r="AJ72">
        <f t="shared" si="35"/>
        <v>-6.118741751839309</v>
      </c>
      <c r="AK72">
        <f t="shared" ref="AK72:AK79" si="49">G72*SUM(AB72:AB72, AE72:AF72)</f>
        <v>-4.0091978981137082</v>
      </c>
      <c r="AL72">
        <f t="shared" si="26"/>
        <v>-21.604478468064787</v>
      </c>
      <c r="AN72">
        <f t="shared" si="36"/>
        <v>0</v>
      </c>
      <c r="AO72">
        <f t="shared" si="36"/>
        <v>0</v>
      </c>
      <c r="AP72">
        <f t="shared" si="36"/>
        <v>-4.6148367504390622E-8</v>
      </c>
      <c r="AQ72">
        <f t="shared" si="36"/>
        <v>-7.2350416861105288E-3</v>
      </c>
      <c r="AR72">
        <f t="shared" si="36"/>
        <v>-7.235087834478033E-3</v>
      </c>
      <c r="AS72">
        <f t="shared" si="36"/>
        <v>-3.8574028905980786E-3</v>
      </c>
      <c r="AT72">
        <f t="shared" si="36"/>
        <v>-2.5274953884946547E-3</v>
      </c>
      <c r="AU72">
        <f t="shared" si="23"/>
        <v>-1.3619986113570768E-2</v>
      </c>
      <c r="AW72">
        <v>69</v>
      </c>
      <c r="AX72">
        <f>IF(Z72&gt;0, (R72*SUMPRODUCT(K72:$K$98, X72:$X$98)-K72*$AZ$3)/Z72, 0)</f>
        <v>-17470647.301244572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2000000</v>
      </c>
      <c r="S73">
        <f t="shared" si="29"/>
        <v>-51291533.474718004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-51.155513935499378</v>
      </c>
      <c r="AC73">
        <f t="shared" si="30"/>
        <v>-45.680692564656873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-4.0163876537201908</v>
      </c>
      <c r="AI73">
        <f t="shared" si="34"/>
        <v>-4.0164099189409157</v>
      </c>
      <c r="AJ73">
        <f t="shared" si="35"/>
        <v>-5.4748213708425055</v>
      </c>
      <c r="AK73">
        <f t="shared" si="49"/>
        <v>-3.5808859754849567</v>
      </c>
      <c r="AL73">
        <f t="shared" si="26"/>
        <v>-13.072117265268378</v>
      </c>
      <c r="AN73">
        <f t="shared" si="36"/>
        <v>0</v>
      </c>
      <c r="AO73">
        <f t="shared" si="36"/>
        <v>0</v>
      </c>
      <c r="AP73">
        <f t="shared" si="36"/>
        <v>-1.2532619664141305E-8</v>
      </c>
      <c r="AQ73">
        <f t="shared" si="36"/>
        <v>-2.2607392718220322E-3</v>
      </c>
      <c r="AR73">
        <f t="shared" si="36"/>
        <v>-2.2607518044416965E-3</v>
      </c>
      <c r="AS73">
        <f t="shared" si="36"/>
        <v>-3.0816606230252255E-3</v>
      </c>
      <c r="AT73">
        <f t="shared" si="36"/>
        <v>-2.0156046304935617E-3</v>
      </c>
      <c r="AU73">
        <f t="shared" si="23"/>
        <v>-7.3580170579604842E-3</v>
      </c>
      <c r="AW73">
        <v>70</v>
      </c>
      <c r="AX73">
        <f>IF(Z73&gt;0, (R73*SUMPRODUCT(K73:$K$98, X73:$X$98)-K73*$AZ$3)/Z73, 0)</f>
        <v>-51291533.474718004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2000000</v>
      </c>
      <c r="S74">
        <f t="shared" si="29"/>
        <v>-167077825.95439985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-45.680692564656873</v>
      </c>
      <c r="AC74">
        <f t="shared" si="30"/>
        <v>-40.788260078456716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-1.2751508629715409</v>
      </c>
      <c r="AI74">
        <f t="shared" si="34"/>
        <v>-1.275156966154271</v>
      </c>
      <c r="AJ74">
        <f t="shared" si="35"/>
        <v>-4.8924324862001569</v>
      </c>
      <c r="AK74">
        <f t="shared" si="49"/>
        <v>-3.1976484795259812</v>
      </c>
      <c r="AL74">
        <f t="shared" si="26"/>
        <v>-9.3652379318804098</v>
      </c>
      <c r="AN74">
        <f t="shared" si="36"/>
        <v>0</v>
      </c>
      <c r="AO74">
        <f t="shared" si="36"/>
        <v>0</v>
      </c>
      <c r="AP74">
        <f t="shared" si="36"/>
        <v>-3.0672784652225727E-9</v>
      </c>
      <c r="AQ74">
        <f t="shared" si="36"/>
        <v>-6.4085297046075778E-4</v>
      </c>
      <c r="AR74">
        <f t="shared" si="36"/>
        <v>-6.4085603773922297E-4</v>
      </c>
      <c r="AS74">
        <f t="shared" si="36"/>
        <v>-2.4587913341121708E-3</v>
      </c>
      <c r="AT74">
        <f t="shared" si="36"/>
        <v>-1.607043202573032E-3</v>
      </c>
      <c r="AU74">
        <f t="shared" si="23"/>
        <v>-4.7066905744244259E-3</v>
      </c>
      <c r="AW74">
        <v>71</v>
      </c>
      <c r="AX74">
        <f>IF(Z74&gt;0, (R74*SUMPRODUCT(K74:$K$98, X74:$X$98)-K74*$AZ$3)/Z74, 0)</f>
        <v>-167077825.95439985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2000000</v>
      </c>
      <c r="S75">
        <f t="shared" si="29"/>
        <v>-610844859.41711092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-40.788260078456716</v>
      </c>
      <c r="AC75">
        <f t="shared" si="30"/>
        <v>-36.418639122970056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-0.36413184760874123</v>
      </c>
      <c r="AI75">
        <f t="shared" si="34"/>
        <v>-0.36413333811154902</v>
      </c>
      <c r="AJ75">
        <f t="shared" si="35"/>
        <v>-4.3696209554866599</v>
      </c>
      <c r="AK75">
        <f t="shared" si="49"/>
        <v>-2.8551782054919705</v>
      </c>
      <c r="AL75">
        <f t="shared" si="26"/>
        <v>-7.5889324990901796</v>
      </c>
      <c r="AN75">
        <f t="shared" si="36"/>
        <v>0</v>
      </c>
      <c r="AO75">
        <f t="shared" si="36"/>
        <v>0</v>
      </c>
      <c r="AP75">
        <f t="shared" si="36"/>
        <v>-6.6882362957571478E-10</v>
      </c>
      <c r="AQ75">
        <f t="shared" si="36"/>
        <v>-1.6339451538896759E-4</v>
      </c>
      <c r="AR75">
        <f t="shared" si="36"/>
        <v>-1.6339518421259715E-4</v>
      </c>
      <c r="AS75">
        <f t="shared" si="36"/>
        <v>-1.9607515880412127E-3</v>
      </c>
      <c r="AT75">
        <f t="shared" si="36"/>
        <v>-1.2811855439153394E-3</v>
      </c>
      <c r="AU75">
        <f t="shared" si="23"/>
        <v>-3.4053323161691495E-3</v>
      </c>
      <c r="AW75">
        <v>72</v>
      </c>
      <c r="AX75">
        <f>IF(Z75&gt;0, (R75*SUMPRODUCT(K75:$K$98, X75:$X$98)-K75*$AZ$3)/Z75, 0)</f>
        <v>-610844859.41711092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2000000</v>
      </c>
      <c r="S76">
        <f t="shared" si="29"/>
        <v>-2544757547.7259159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-36.418639122970056</v>
      </c>
      <c r="AC76">
        <f t="shared" si="30"/>
        <v>-32.516783045648737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-9.2491923681213506E-2</v>
      </c>
      <c r="AI76">
        <f t="shared" si="34"/>
        <v>-9.249224312994718E-2</v>
      </c>
      <c r="AJ76">
        <f t="shared" si="35"/>
        <v>-3.9018560773213196</v>
      </c>
      <c r="AK76">
        <f t="shared" si="49"/>
        <v>-2.549304738607904</v>
      </c>
      <c r="AL76">
        <f t="shared" si="26"/>
        <v>-6.5436530590591708</v>
      </c>
      <c r="AN76">
        <f t="shared" si="36"/>
        <v>0</v>
      </c>
      <c r="AO76">
        <f t="shared" si="36"/>
        <v>0</v>
      </c>
      <c r="AP76">
        <f t="shared" si="36"/>
        <v>-1.2798585029286284E-10</v>
      </c>
      <c r="AQ76">
        <f t="shared" si="36"/>
        <v>-3.705651721085366E-5</v>
      </c>
      <c r="AR76">
        <f t="shared" si="36"/>
        <v>-3.7056645196703951E-5</v>
      </c>
      <c r="AS76">
        <f t="shared" si="36"/>
        <v>-1.5632629437125618E-3</v>
      </c>
      <c r="AT76">
        <f t="shared" si="36"/>
        <v>-1.0213686899575485E-3</v>
      </c>
      <c r="AU76">
        <f t="shared" si="23"/>
        <v>-2.6216882788668142E-3</v>
      </c>
      <c r="AW76">
        <v>73</v>
      </c>
      <c r="AX76">
        <f>IF(Z76&gt;0, (R76*SUMPRODUCT(K76:$K$98, X76:$X$98)-K76*$AZ$3)/Z76, 0)</f>
        <v>-2544757547.7259159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2000000</v>
      </c>
      <c r="S77">
        <f t="shared" si="29"/>
        <v>-12319802369.174068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-32.516783045648737</v>
      </c>
      <c r="AC77">
        <f t="shared" si="30"/>
        <v>-29.032874145168879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-2.058713518101285E-2</v>
      </c>
      <c r="AI77">
        <f t="shared" si="34"/>
        <v>-2.058719409606943E-2</v>
      </c>
      <c r="AJ77">
        <f t="shared" si="35"/>
        <v>-3.4839089004798574</v>
      </c>
      <c r="AK77">
        <f t="shared" si="49"/>
        <v>-2.2761748131954116</v>
      </c>
      <c r="AL77">
        <f t="shared" si="26"/>
        <v>-5.7806709077713379</v>
      </c>
      <c r="AN77">
        <f t="shared" si="36"/>
        <v>0</v>
      </c>
      <c r="AO77">
        <f t="shared" si="36"/>
        <v>0</v>
      </c>
      <c r="AP77">
        <f t="shared" si="36"/>
        <v>-2.1075071835891068E-11</v>
      </c>
      <c r="AQ77">
        <f t="shared" si="36"/>
        <v>-7.3644222381240138E-6</v>
      </c>
      <c r="AR77">
        <f t="shared" si="36"/>
        <v>-7.3644433131958493E-6</v>
      </c>
      <c r="AS77">
        <f t="shared" si="36"/>
        <v>-1.246262578872801E-3</v>
      </c>
      <c r="AT77">
        <f t="shared" si="36"/>
        <v>-8.142323963372045E-4</v>
      </c>
      <c r="AU77">
        <f t="shared" si="23"/>
        <v>-2.0678594185232009E-3</v>
      </c>
      <c r="AW77">
        <v>74</v>
      </c>
      <c r="AX77">
        <f>IF(Z77&gt;0, (R77*SUMPRODUCT(K77:$K$98, X77:$X$98)-K77*$AZ$3)/Z77, 0)</f>
        <v>-12319802369.174068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2000000</v>
      </c>
      <c r="S78">
        <f t="shared" si="29"/>
        <v>-71181666405.537201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-29.032874145168879</v>
      </c>
      <c r="AC78">
        <f t="shared" si="30"/>
        <v>-25.922215476558026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-3.9377328176603693E-3</v>
      </c>
      <c r="AI78">
        <f t="shared" si="34"/>
        <v>-3.9377419219061623E-3</v>
      </c>
      <c r="AJ78">
        <f t="shared" si="35"/>
        <v>-3.1106586686108528</v>
      </c>
      <c r="AK78">
        <f t="shared" si="49"/>
        <v>-2.0323011901618218</v>
      </c>
      <c r="AL78">
        <f t="shared" si="26"/>
        <v>-5.1468976006945812</v>
      </c>
      <c r="AN78">
        <f t="shared" si="36"/>
        <v>0</v>
      </c>
      <c r="AO78">
        <f t="shared" si="36"/>
        <v>0</v>
      </c>
      <c r="AP78">
        <f t="shared" si="36"/>
        <v>-2.9078280124104809E-12</v>
      </c>
      <c r="AQ78">
        <f t="shared" si="36"/>
        <v>-1.2576824102594582E-6</v>
      </c>
      <c r="AR78">
        <f t="shared" si="36"/>
        <v>-1.2576853180874707E-6</v>
      </c>
      <c r="AS78">
        <f t="shared" si="36"/>
        <v>-9.9352111303413612E-4</v>
      </c>
      <c r="AT78">
        <f t="shared" si="36"/>
        <v>-6.491017998358111E-4</v>
      </c>
      <c r="AU78">
        <f t="shared" si="23"/>
        <v>-1.6438805981880348E-3</v>
      </c>
      <c r="AW78">
        <v>75</v>
      </c>
      <c r="AX78">
        <f>IF(Z78&gt;0, (R78*SUMPRODUCT(K78:$K$98, X78:$X$98)-K78*$AZ$3)/Z78, 0)</f>
        <v>-71181666405.537201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-25.922215476558026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-7.2833966344293248E-4</v>
      </c>
      <c r="AI79">
        <f t="shared" si="34"/>
        <v>-7.2833966344293248E-4</v>
      </c>
      <c r="AJ79">
        <f t="shared" si="35"/>
        <v>-25.922215476558026</v>
      </c>
      <c r="AK79">
        <f t="shared" si="49"/>
        <v>-1.814555083359062</v>
      </c>
      <c r="AL79">
        <f t="shared" si="26"/>
        <v>-27.73749889958053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-2.0770200088646293E-7</v>
      </c>
      <c r="AR79">
        <f t="shared" si="36"/>
        <v>-2.0770200088646293E-7</v>
      </c>
      <c r="AS79">
        <f t="shared" si="36"/>
        <v>-7.3922872694313973E-3</v>
      </c>
      <c r="AT79">
        <f t="shared" si="36"/>
        <v>-5.1746010886019784E-4</v>
      </c>
      <c r="AU79">
        <f t="shared" si="23"/>
        <v>-7.9099550802924808E-3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138462.03492456634</v>
      </c>
      <c r="AO81" s="8">
        <f t="shared" si="50"/>
        <v>-13846.203492456634</v>
      </c>
      <c r="AP81" s="8">
        <f t="shared" si="50"/>
        <v>-487.53668918639448</v>
      </c>
      <c r="AQ81" s="8">
        <f t="shared" si="50"/>
        <v>-81161.001796741679</v>
      </c>
      <c r="AR81" s="8">
        <f t="shared" si="50"/>
        <v>42967.292946181602</v>
      </c>
      <c r="AS81" s="8">
        <f t="shared" si="50"/>
        <v>-6718.6210006017227</v>
      </c>
      <c r="AT81" s="8">
        <f t="shared" si="50"/>
        <v>3099.6206491827897</v>
      </c>
      <c r="AU81" s="8">
        <f t="shared" si="50"/>
        <v>39348.292594762643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1621-376E-4FEE-9352-D468E0A0E548}">
  <sheetPr codeName="Sheet9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225916.77680585615</v>
      </c>
      <c r="K3">
        <v>1</v>
      </c>
      <c r="L3" s="2">
        <v>0</v>
      </c>
      <c r="O3">
        <f>$C$3</f>
        <v>225916.77680585615</v>
      </c>
      <c r="P3" s="2">
        <f>O3*C5</f>
        <v>22591.677680585617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225916.77680585615</v>
      </c>
      <c r="AF3">
        <f t="shared" ref="AF3:AG34" si="4">-$Z3*P3</f>
        <v>-22591.677680585617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203051.94938347052</v>
      </c>
      <c r="AJ3">
        <f t="shared" ref="AJ3:AJ66" si="7">AB3-AC3</f>
        <v>0</v>
      </c>
      <c r="AL3">
        <f t="shared" ref="AL3:AL34" si="8">SUM(AI3:AK3)</f>
        <v>203051.94938347052</v>
      </c>
      <c r="AN3">
        <f t="shared" ref="AN3:AU34" si="9">AE3*$K3</f>
        <v>225916.77680585615</v>
      </c>
      <c r="AO3">
        <f t="shared" si="9"/>
        <v>-22591.677680585617</v>
      </c>
      <c r="AP3">
        <f t="shared" si="9"/>
        <v>-273.14974180000002</v>
      </c>
      <c r="AQ3">
        <f t="shared" si="9"/>
        <v>0</v>
      </c>
      <c r="AR3">
        <f t="shared" si="9"/>
        <v>203051.94938347052</v>
      </c>
      <c r="AS3">
        <f t="shared" si="9"/>
        <v>0</v>
      </c>
      <c r="AT3">
        <f t="shared" si="9"/>
        <v>0</v>
      </c>
      <c r="AU3">
        <f t="shared" si="9"/>
        <v>203051.94938347052</v>
      </c>
      <c r="AW3">
        <v>0</v>
      </c>
      <c r="AX3">
        <f>IF(Z3&gt;0, (R3*SUMPRODUCT(K3:$K$98, X3:$X$98)-K3*$AZ$3)/Z3, 0)</f>
        <v>0</v>
      </c>
      <c r="AZ3">
        <f>C6*ABS(SUMPRODUCT(X4:X69, K4:K69))/1</f>
        <v>130694.75201796912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8888.0579193885333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8766.6318407425861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-8766.6318407425861</v>
      </c>
      <c r="AK4">
        <f>G4*SUM(AB4, AE4:AF4)</f>
        <v>0</v>
      </c>
      <c r="AL4">
        <f t="shared" si="8"/>
        <v>-16090.053840742585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-6832.1877040768723</v>
      </c>
      <c r="AR4">
        <f t="shared" si="9"/>
        <v>-6832.1877040768723</v>
      </c>
      <c r="AS4">
        <f t="shared" si="9"/>
        <v>-8178.5911379257259</v>
      </c>
      <c r="AT4">
        <f t="shared" si="9"/>
        <v>0</v>
      </c>
      <c r="AU4">
        <f t="shared" si="9"/>
        <v>-15010.778842002597</v>
      </c>
      <c r="AW4">
        <v>1</v>
      </c>
      <c r="AX4">
        <f>IF(Z4&gt;0, (R4*SUMPRODUCT(K4:$K$98, X4:$X$98)-K4*$AZ$3)/Z4, 0)</f>
        <v>8888.0579193885333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2000000</v>
      </c>
      <c r="S5">
        <f t="shared" si="1"/>
        <v>12443.906690300702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8766.6318407425861</v>
      </c>
      <c r="AC5">
        <f t="shared" si="2"/>
        <v>12104.433995627725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-7510.2815519624337</v>
      </c>
      <c r="AI5">
        <f t="shared" si="6"/>
        <v>-7534.5995460957838</v>
      </c>
      <c r="AJ5">
        <f t="shared" si="7"/>
        <v>-3337.8021548851393</v>
      </c>
      <c r="AK5">
        <f>G5*SUM(AB5, AE5:AF5)</f>
        <v>359.43190547044605</v>
      </c>
      <c r="AL5">
        <f t="shared" si="8"/>
        <v>-10512.969795510477</v>
      </c>
      <c r="AN5">
        <f t="shared" si="9"/>
        <v>0</v>
      </c>
      <c r="AO5">
        <f t="shared" si="9"/>
        <v>0</v>
      </c>
      <c r="AP5">
        <f t="shared" si="9"/>
        <v>-20.794511757137069</v>
      </c>
      <c r="AQ5">
        <f t="shared" si="9"/>
        <v>-6422.1019700597899</v>
      </c>
      <c r="AR5">
        <f t="shared" si="9"/>
        <v>-6442.896481816927</v>
      </c>
      <c r="AS5">
        <f t="shared" si="9"/>
        <v>-2854.1813840463178</v>
      </c>
      <c r="AT5">
        <f t="shared" si="9"/>
        <v>307.35310417502734</v>
      </c>
      <c r="AU5">
        <f t="shared" si="9"/>
        <v>-8989.7247616882178</v>
      </c>
      <c r="AW5">
        <v>2</v>
      </c>
      <c r="AX5">
        <f>IF(Z5&gt;0, (R5*SUMPRODUCT(K5:$K$98, X5:$X$98)-K5*$AZ$3)/Z5, 0)</f>
        <v>12443.906690300702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2000000</v>
      </c>
      <c r="S6">
        <f t="shared" si="1"/>
        <v>17329.254118334091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12104.433995627725</v>
      </c>
      <c r="AC6">
        <f t="shared" si="2"/>
        <v>16621.219837504512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-7700.6294033642307</v>
      </c>
      <c r="AI6">
        <f t="shared" si="6"/>
        <v>-7724.6079596887057</v>
      </c>
      <c r="AJ6">
        <f t="shared" si="7"/>
        <v>-4516.7858418767864</v>
      </c>
      <c r="AK6">
        <f>G6*SUM(AB6, AE6:AF6)</f>
        <v>708.10938874422197</v>
      </c>
      <c r="AL6">
        <f t="shared" si="8"/>
        <v>-11533.284412821271</v>
      </c>
      <c r="AN6">
        <f t="shared" si="9"/>
        <v>0</v>
      </c>
      <c r="AO6">
        <f t="shared" si="9"/>
        <v>0</v>
      </c>
      <c r="AP6">
        <f t="shared" si="9"/>
        <v>-18.497298841016189</v>
      </c>
      <c r="AQ6">
        <f t="shared" si="9"/>
        <v>-5940.3427550204515</v>
      </c>
      <c r="AR6">
        <f t="shared" si="9"/>
        <v>-5958.8400538614678</v>
      </c>
      <c r="AS6">
        <f t="shared" si="9"/>
        <v>-3484.2938994116184</v>
      </c>
      <c r="AT6">
        <f t="shared" si="9"/>
        <v>546.242684442263</v>
      </c>
      <c r="AU6">
        <f t="shared" si="9"/>
        <v>-8896.8912688308246</v>
      </c>
      <c r="AW6">
        <v>3</v>
      </c>
      <c r="AX6">
        <f>IF(Z6&gt;0, (R6*SUMPRODUCT(K6:$K$98, X6:$X$98)-K6*$AZ$3)/Z6, 0)</f>
        <v>17329.254118334091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25</v>
      </c>
      <c r="R7">
        <f t="shared" si="0"/>
        <v>2000000</v>
      </c>
      <c r="S7">
        <f t="shared" si="1"/>
        <v>20908.678488399975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16621.219837504512</v>
      </c>
      <c r="AC7">
        <f t="shared" si="2"/>
        <v>19771.211840356045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-7904.9646246615021</v>
      </c>
      <c r="AI7">
        <f t="shared" si="6"/>
        <v>-7928.6045833649241</v>
      </c>
      <c r="AJ7">
        <f t="shared" si="7"/>
        <v>-3149.9920028515335</v>
      </c>
      <c r="AK7">
        <f>G7*SUM(AB7, AE7:AF7)</f>
        <v>816.10189402147148</v>
      </c>
      <c r="AL7">
        <f t="shared" si="8"/>
        <v>-10262.494692194987</v>
      </c>
      <c r="AN7">
        <f t="shared" si="9"/>
        <v>0</v>
      </c>
      <c r="AO7">
        <f t="shared" si="9"/>
        <v>0</v>
      </c>
      <c r="AP7">
        <f t="shared" si="9"/>
        <v>-16.591849003893852</v>
      </c>
      <c r="AQ7">
        <f t="shared" si="9"/>
        <v>-5548.1475699245148</v>
      </c>
      <c r="AR7">
        <f t="shared" si="9"/>
        <v>-5564.7394189284087</v>
      </c>
      <c r="AS7">
        <f t="shared" si="9"/>
        <v>-2210.8410733907308</v>
      </c>
      <c r="AT7">
        <f t="shared" si="9"/>
        <v>572.78608508888897</v>
      </c>
      <c r="AU7">
        <f t="shared" si="9"/>
        <v>-7202.7944072302507</v>
      </c>
      <c r="AW7">
        <v>4</v>
      </c>
      <c r="AX7">
        <f>IF(Z7&gt;0, (R7*SUMPRODUCT(K7:$K$98, X7:$X$98)-K7*$AZ$3)/Z7, 0)</f>
        <v>20908.678488399975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2000000</v>
      </c>
      <c r="S8">
        <f t="shared" si="1"/>
        <v>21809.396389632373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19771.211840356045</v>
      </c>
      <c r="AC8">
        <f t="shared" si="2"/>
        <v>20328.049916342963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-8129.5227041593989</v>
      </c>
      <c r="AI8">
        <f t="shared" si="6"/>
        <v>-8152.824644241985</v>
      </c>
      <c r="AJ8">
        <f t="shared" si="7"/>
        <v>-556.83807598691783</v>
      </c>
      <c r="AK8">
        <f t="shared" ref="AK8:AK69" si="22">G8*SUM(AB8:AB8, AE8:AF8)</f>
        <v>421.12681219958375</v>
      </c>
      <c r="AL8">
        <f t="shared" si="8"/>
        <v>-8288.5359080293183</v>
      </c>
      <c r="AN8">
        <f t="shared" si="9"/>
        <v>0</v>
      </c>
      <c r="AO8">
        <f t="shared" si="9"/>
        <v>0</v>
      </c>
      <c r="AP8">
        <f t="shared" si="9"/>
        <v>-15.266133273623391</v>
      </c>
      <c r="AQ8">
        <f t="shared" si="9"/>
        <v>-5326.0104786465154</v>
      </c>
      <c r="AR8">
        <f t="shared" si="9"/>
        <v>-5341.2766119201387</v>
      </c>
      <c r="AS8">
        <f t="shared" si="9"/>
        <v>-364.80929269049233</v>
      </c>
      <c r="AT8">
        <f t="shared" si="9"/>
        <v>275.8988314856926</v>
      </c>
      <c r="AU8">
        <f t="shared" si="9"/>
        <v>-5430.1870731249383</v>
      </c>
      <c r="AW8">
        <v>5</v>
      </c>
      <c r="AX8">
        <f>IF(Z8&gt;0, (R8*SUMPRODUCT(K8:$K$98, X8:$X$98)-K8*$AZ$3)/Z8, 0)</f>
        <v>21809.396389632373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2000000</v>
      </c>
      <c r="S9">
        <f t="shared" si="1"/>
        <v>21267.220377578047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20328.049916342963</v>
      </c>
      <c r="AC9">
        <f t="shared" si="2"/>
        <v>19535.022907279024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-8411.9966415030194</v>
      </c>
      <c r="AI9">
        <f t="shared" si="6"/>
        <v>-8434.960412226761</v>
      </c>
      <c r="AJ9">
        <f t="shared" si="7"/>
        <v>793.02700906393875</v>
      </c>
      <c r="AK9">
        <f t="shared" si="22"/>
        <v>119.93549450642348</v>
      </c>
      <c r="AL9">
        <f t="shared" si="8"/>
        <v>-7521.997908656399</v>
      </c>
      <c r="AN9">
        <f t="shared" si="9"/>
        <v>0</v>
      </c>
      <c r="AO9">
        <f t="shared" si="9"/>
        <v>0</v>
      </c>
      <c r="AP9">
        <f t="shared" si="9"/>
        <v>-14.24811397388218</v>
      </c>
      <c r="AQ9">
        <f t="shared" si="9"/>
        <v>-5219.3121215993178</v>
      </c>
      <c r="AR9">
        <f t="shared" si="9"/>
        <v>-5233.5602355732008</v>
      </c>
      <c r="AS9">
        <f t="shared" si="9"/>
        <v>492.04197975327759</v>
      </c>
      <c r="AT9">
        <f t="shared" si="9"/>
        <v>74.415243724531123</v>
      </c>
      <c r="AU9">
        <f t="shared" si="9"/>
        <v>-4667.1030120953919</v>
      </c>
      <c r="AW9">
        <v>6</v>
      </c>
      <c r="AX9">
        <f>IF(Z9&gt;0, (R9*SUMPRODUCT(K9:$K$98, X9:$X$98)-K9*$AZ$3)/Z9, 0)</f>
        <v>21267.220377578047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2000000</v>
      </c>
      <c r="S10">
        <f t="shared" si="1"/>
        <v>20416.964943857009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19535.022907279024</v>
      </c>
      <c r="AC10">
        <f t="shared" si="2"/>
        <v>18477.573777846701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-8709.0412777069723</v>
      </c>
      <c r="AI10">
        <f t="shared" si="6"/>
        <v>-8731.6665477075039</v>
      </c>
      <c r="AJ10">
        <f t="shared" si="7"/>
        <v>1057.4491294323234</v>
      </c>
      <c r="AK10">
        <f t="shared" si="22"/>
        <v>80.093593919844011</v>
      </c>
      <c r="AL10">
        <f t="shared" si="8"/>
        <v>-7594.1238243553362</v>
      </c>
      <c r="AN10">
        <f t="shared" si="9"/>
        <v>0</v>
      </c>
      <c r="AO10">
        <f t="shared" si="9"/>
        <v>0</v>
      </c>
      <c r="AP10">
        <f t="shared" si="9"/>
        <v>-13.317605186052544</v>
      </c>
      <c r="AQ10">
        <f t="shared" si="9"/>
        <v>-5126.2846049044883</v>
      </c>
      <c r="AR10">
        <f t="shared" si="9"/>
        <v>-5139.6022100905402</v>
      </c>
      <c r="AS10">
        <f t="shared" si="9"/>
        <v>622.43190953227702</v>
      </c>
      <c r="AT10">
        <f t="shared" si="9"/>
        <v>47.144403657123497</v>
      </c>
      <c r="AU10">
        <f t="shared" si="9"/>
        <v>-4470.0258969011393</v>
      </c>
      <c r="AW10">
        <v>7</v>
      </c>
      <c r="AX10">
        <f>IF(Z10&gt;0, (R10*SUMPRODUCT(K10:$K$98, X10:$X$98)-K10*$AZ$3)/Z10, 0)</f>
        <v>20416.964943857009</v>
      </c>
    </row>
    <row r="11" spans="1:52" x14ac:dyDescent="0.25">
      <c r="A11" t="s">
        <v>33</v>
      </c>
      <c r="C11" s="12">
        <f>AU71</f>
        <v>63597.400956635865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2000000</v>
      </c>
      <c r="S11">
        <f t="shared" si="1"/>
        <v>19273.498715529266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18477.573777846701</v>
      </c>
      <c r="AC11">
        <f t="shared" si="2"/>
        <v>17181.661240195768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-8990.1691349275079</v>
      </c>
      <c r="AI11">
        <f t="shared" si="6"/>
        <v>-9012.4557751138491</v>
      </c>
      <c r="AJ11">
        <f t="shared" si="7"/>
        <v>1295.9125376509328</v>
      </c>
      <c r="AK11">
        <f t="shared" si="22"/>
        <v>44.346177066832077</v>
      </c>
      <c r="AL11">
        <f t="shared" si="8"/>
        <v>-7672.1970603960845</v>
      </c>
      <c r="AN11">
        <f t="shared" si="9"/>
        <v>0</v>
      </c>
      <c r="AO11">
        <f t="shared" si="9"/>
        <v>0</v>
      </c>
      <c r="AP11">
        <f t="shared" si="9"/>
        <v>-12.465110338994199</v>
      </c>
      <c r="AQ11">
        <f t="shared" si="9"/>
        <v>-5028.2792424573627</v>
      </c>
      <c r="AR11">
        <f t="shared" si="9"/>
        <v>-5040.7443527963569</v>
      </c>
      <c r="AS11">
        <f t="shared" si="9"/>
        <v>724.81507470136978</v>
      </c>
      <c r="AT11">
        <f t="shared" si="9"/>
        <v>24.80319983760667</v>
      </c>
      <c r="AU11">
        <f t="shared" si="9"/>
        <v>-4291.1260782573809</v>
      </c>
      <c r="AW11">
        <v>8</v>
      </c>
      <c r="AX11">
        <f>IF(Z11&gt;0, (R11*SUMPRODUCT(K11:$K$98, X11:$X$98)-K11*$AZ$3)/Z11, 0)</f>
        <v>19273.498715529266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2000000</v>
      </c>
      <c r="S12">
        <f t="shared" si="1"/>
        <v>17982.037394978546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17181.661240195768</v>
      </c>
      <c r="AC12">
        <f t="shared" si="2"/>
        <v>15786.43549664198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-9301.3613745310249</v>
      </c>
      <c r="AI12">
        <f t="shared" si="6"/>
        <v>-9323.3088812983206</v>
      </c>
      <c r="AJ12">
        <f t="shared" si="7"/>
        <v>1395.2257435537886</v>
      </c>
      <c r="AK12">
        <f t="shared" si="22"/>
        <v>39.517820852450264</v>
      </c>
      <c r="AL12">
        <f t="shared" si="8"/>
        <v>-7888.5653168920817</v>
      </c>
      <c r="AN12">
        <f t="shared" si="9"/>
        <v>0</v>
      </c>
      <c r="AO12">
        <f t="shared" si="9"/>
        <v>0</v>
      </c>
      <c r="AP12">
        <f t="shared" si="9"/>
        <v>-11.665333164242639</v>
      </c>
      <c r="AQ12">
        <f t="shared" si="9"/>
        <v>-4943.7724505731412</v>
      </c>
      <c r="AR12">
        <f t="shared" si="9"/>
        <v>-4955.4377837373841</v>
      </c>
      <c r="AS12">
        <f t="shared" si="9"/>
        <v>741.57731492928121</v>
      </c>
      <c r="AT12">
        <f t="shared" si="9"/>
        <v>21.004141885292448</v>
      </c>
      <c r="AU12">
        <f t="shared" si="9"/>
        <v>-4192.8563269228107</v>
      </c>
      <c r="AW12">
        <v>9</v>
      </c>
      <c r="AX12">
        <f>IF(Z12&gt;0, (R12*SUMPRODUCT(K12:$K$98, X12:$X$98)-K12*$AZ$3)/Z12, 0)</f>
        <v>17982.037394978546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2000000</v>
      </c>
      <c r="S13">
        <f t="shared" si="1"/>
        <v>16517.627666713812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15786.43549664198</v>
      </c>
      <c r="AC13">
        <f t="shared" si="2"/>
        <v>14276.326357742944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-9625.4917059245963</v>
      </c>
      <c r="AI13">
        <f t="shared" si="6"/>
        <v>-9647.0994189778939</v>
      </c>
      <c r="AJ13">
        <f t="shared" si="7"/>
        <v>1510.1091388990353</v>
      </c>
      <c r="AK13">
        <f t="shared" si="22"/>
        <v>31.57287099328396</v>
      </c>
      <c r="AL13">
        <f t="shared" si="8"/>
        <v>-8105.4174090855749</v>
      </c>
      <c r="AN13">
        <f t="shared" si="9"/>
        <v>0</v>
      </c>
      <c r="AO13">
        <f t="shared" si="9"/>
        <v>0</v>
      </c>
      <c r="AP13">
        <f t="shared" si="9"/>
        <v>-10.917042959132306</v>
      </c>
      <c r="AQ13">
        <f t="shared" si="9"/>
        <v>-4863.1665089753778</v>
      </c>
      <c r="AR13">
        <f t="shared" si="9"/>
        <v>-4874.0835519345101</v>
      </c>
      <c r="AS13">
        <f t="shared" si="9"/>
        <v>762.96488673624606</v>
      </c>
      <c r="AT13">
        <f t="shared" si="9"/>
        <v>15.951821839109853</v>
      </c>
      <c r="AU13">
        <f t="shared" si="9"/>
        <v>-4095.166843359154</v>
      </c>
      <c r="AW13">
        <v>10</v>
      </c>
      <c r="AX13">
        <f>IF(Z13&gt;0, (R13*SUMPRODUCT(K13:$K$98, X13:$X$98)-K13*$AZ$3)/Z13, 0)</f>
        <v>16517.627666713812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2000000</v>
      </c>
      <c r="S14">
        <f t="shared" si="1"/>
        <v>19382.349198642005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14276.326357742944</v>
      </c>
      <c r="AC14">
        <f t="shared" si="2"/>
        <v>16488.015573370816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-9987.5119416444195</v>
      </c>
      <c r="AI14">
        <f t="shared" si="6"/>
        <v>-10008.778733667914</v>
      </c>
      <c r="AJ14">
        <f t="shared" si="7"/>
        <v>-2211.6892156278718</v>
      </c>
      <c r="AK14">
        <f t="shared" si="22"/>
        <v>999.34284504200616</v>
      </c>
      <c r="AL14">
        <f t="shared" si="8"/>
        <v>-11221.125104253779</v>
      </c>
      <c r="AN14">
        <f t="shared" si="9"/>
        <v>0</v>
      </c>
      <c r="AO14">
        <f t="shared" si="9"/>
        <v>0</v>
      </c>
      <c r="AP14">
        <f t="shared" si="9"/>
        <v>-9.593568408334809</v>
      </c>
      <c r="AQ14">
        <f t="shared" si="9"/>
        <v>-4505.422300428414</v>
      </c>
      <c r="AR14">
        <f t="shared" si="9"/>
        <v>-4515.0158688367483</v>
      </c>
      <c r="AS14">
        <f t="shared" si="9"/>
        <v>-997.70533161096728</v>
      </c>
      <c r="AT14">
        <f t="shared" si="9"/>
        <v>450.80912705116748</v>
      </c>
      <c r="AU14">
        <f t="shared" si="9"/>
        <v>-5061.9120733965483</v>
      </c>
      <c r="AW14">
        <v>11</v>
      </c>
      <c r="AX14">
        <f>IF(Z14&gt;0, (R14*SUMPRODUCT(K14:$K$98, X14:$X$98)-K14*$AZ$3)/Z14, 0)</f>
        <v>19382.349198642005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2000000</v>
      </c>
      <c r="S15">
        <f t="shared" si="1"/>
        <v>21864.148543009174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16488.015573370816</v>
      </c>
      <c r="AC15">
        <f t="shared" si="2"/>
        <v>18299.428741338161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-10408.924171267725</v>
      </c>
      <c r="AI15">
        <f t="shared" si="6"/>
        <v>-10429.848183818844</v>
      </c>
      <c r="AJ15">
        <f t="shared" si="7"/>
        <v>-1811.4131679673446</v>
      </c>
      <c r="AK15">
        <f t="shared" si="22"/>
        <v>1154.1610901359572</v>
      </c>
      <c r="AL15">
        <f t="shared" si="8"/>
        <v>-11087.10026165023</v>
      </c>
      <c r="AN15">
        <f t="shared" si="9"/>
        <v>0</v>
      </c>
      <c r="AO15">
        <f t="shared" si="9"/>
        <v>0</v>
      </c>
      <c r="AP15">
        <f t="shared" si="9"/>
        <v>-8.427623819578594</v>
      </c>
      <c r="AQ15">
        <f t="shared" si="9"/>
        <v>-4192.4318802452617</v>
      </c>
      <c r="AR15">
        <f t="shared" si="9"/>
        <v>-4200.8595040648397</v>
      </c>
      <c r="AS15">
        <f t="shared" si="9"/>
        <v>-729.58801397027025</v>
      </c>
      <c r="AT15">
        <f t="shared" si="9"/>
        <v>464.86473237851357</v>
      </c>
      <c r="AU15">
        <f t="shared" si="9"/>
        <v>-4465.5827856565966</v>
      </c>
      <c r="AW15">
        <v>12</v>
      </c>
      <c r="AX15">
        <f>IF(Z15&gt;0, (R15*SUMPRODUCT(K15:$K$98, X15:$X$98)-K15*$AZ$3)/Z15, 0)</f>
        <v>21864.148543009174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2000000</v>
      </c>
      <c r="S16">
        <f t="shared" si="1"/>
        <v>23989.1555217352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18299.428741338161</v>
      </c>
      <c r="AC16">
        <f t="shared" si="2"/>
        <v>19747.028529303418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-10852.183870244731</v>
      </c>
      <c r="AI16">
        <f t="shared" si="6"/>
        <v>-10872.762990371961</v>
      </c>
      <c r="AJ16">
        <f t="shared" si="7"/>
        <v>-1447.5997879652568</v>
      </c>
      <c r="AK16">
        <f t="shared" si="22"/>
        <v>1280.9600118936714</v>
      </c>
      <c r="AL16">
        <f t="shared" si="8"/>
        <v>-11039.402766443545</v>
      </c>
      <c r="AN16">
        <f t="shared" si="9"/>
        <v>0</v>
      </c>
      <c r="AO16">
        <f t="shared" si="9"/>
        <v>0</v>
      </c>
      <c r="AP16">
        <f t="shared" si="9"/>
        <v>-7.4006343935884722</v>
      </c>
      <c r="AQ16">
        <f t="shared" si="9"/>
        <v>-3902.6471831228159</v>
      </c>
      <c r="AR16">
        <f t="shared" si="9"/>
        <v>-3910.0478175164044</v>
      </c>
      <c r="AS16">
        <f t="shared" si="9"/>
        <v>-520.58381081082734</v>
      </c>
      <c r="AT16">
        <f t="shared" si="9"/>
        <v>460.65704763967187</v>
      </c>
      <c r="AU16">
        <f t="shared" si="9"/>
        <v>-3969.9745806875594</v>
      </c>
      <c r="AW16">
        <v>13</v>
      </c>
      <c r="AX16">
        <f>IF(Z16&gt;0, (R16*SUMPRODUCT(K16:$K$98, X16:$X$98)-K16*$AZ$3)/Z16, 0)</f>
        <v>23989.1555217352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2000000</v>
      </c>
      <c r="S17">
        <f t="shared" si="1"/>
        <v>25800.927774122127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19747.028529303418</v>
      </c>
      <c r="AC17">
        <f t="shared" si="2"/>
        <v>20880.123907082831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-11310.261373310927</v>
      </c>
      <c r="AI17">
        <f t="shared" si="6"/>
        <v>-11330.493323969718</v>
      </c>
      <c r="AJ17">
        <f t="shared" si="7"/>
        <v>-1133.095377779413</v>
      </c>
      <c r="AK17">
        <f t="shared" si="22"/>
        <v>1382.2919970512394</v>
      </c>
      <c r="AL17">
        <f t="shared" si="8"/>
        <v>-11081.296704697892</v>
      </c>
      <c r="AN17">
        <f t="shared" si="9"/>
        <v>0</v>
      </c>
      <c r="AO17">
        <f t="shared" si="9"/>
        <v>0</v>
      </c>
      <c r="AP17">
        <f t="shared" si="9"/>
        <v>-6.4962373169442102</v>
      </c>
      <c r="AQ17">
        <f t="shared" si="9"/>
        <v>-3631.5896196479498</v>
      </c>
      <c r="AR17">
        <f t="shared" si="9"/>
        <v>-3638.085856964894</v>
      </c>
      <c r="AS17">
        <f t="shared" si="9"/>
        <v>-363.82337031793952</v>
      </c>
      <c r="AT17">
        <f t="shared" si="9"/>
        <v>443.83742356824087</v>
      </c>
      <c r="AU17">
        <f t="shared" si="9"/>
        <v>-3558.0718037145925</v>
      </c>
      <c r="AW17">
        <v>14</v>
      </c>
      <c r="AX17">
        <f>IF(Z17&gt;0, (R17*SUMPRODUCT(K17:$K$98, X17:$X$98)-K17*$AZ$3)/Z17, 0)</f>
        <v>25800.927774122127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2000000</v>
      </c>
      <c r="S18">
        <f t="shared" si="1"/>
        <v>27342.496451134306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20880.123907082831</v>
      </c>
      <c r="AC18">
        <f t="shared" si="2"/>
        <v>21744.733002526169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-11825.675510538644</v>
      </c>
      <c r="AI18">
        <f t="shared" si="6"/>
        <v>-11845.557320746964</v>
      </c>
      <c r="AJ18">
        <f t="shared" si="7"/>
        <v>-864.60909544333845</v>
      </c>
      <c r="AK18">
        <f t="shared" si="22"/>
        <v>1461.6086734957983</v>
      </c>
      <c r="AL18">
        <f t="shared" si="8"/>
        <v>-11248.557742694504</v>
      </c>
      <c r="AN18">
        <f t="shared" si="9"/>
        <v>0</v>
      </c>
      <c r="AO18">
        <f t="shared" si="9"/>
        <v>0</v>
      </c>
      <c r="AP18">
        <f t="shared" si="9"/>
        <v>-5.6998316134920808</v>
      </c>
      <c r="AQ18">
        <f t="shared" si="9"/>
        <v>-3390.2526188312345</v>
      </c>
      <c r="AR18">
        <f t="shared" si="9"/>
        <v>-3395.9524504447263</v>
      </c>
      <c r="AS18">
        <f t="shared" si="9"/>
        <v>-247.87110448615454</v>
      </c>
      <c r="AT18">
        <f t="shared" si="9"/>
        <v>419.02237454508617</v>
      </c>
      <c r="AU18">
        <f t="shared" si="9"/>
        <v>-3224.8011803857944</v>
      </c>
      <c r="AW18">
        <v>15</v>
      </c>
      <c r="AX18">
        <f>IF(Z18&gt;0, (R18*SUMPRODUCT(K18:$K$98, X18:$X$98)-K18*$AZ$3)/Z18, 0)</f>
        <v>27342.496451134306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2000000</v>
      </c>
      <c r="S19">
        <f t="shared" si="1"/>
        <v>28637.074083308533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21744.733002526169</v>
      </c>
      <c r="AC19">
        <f t="shared" si="2"/>
        <v>22368.943522169291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-12402.705836141033</v>
      </c>
      <c r="AI19">
        <f t="shared" si="6"/>
        <v>-12422.233794424319</v>
      </c>
      <c r="AJ19">
        <f t="shared" si="7"/>
        <v>-624.2105196431221</v>
      </c>
      <c r="AK19">
        <f t="shared" si="22"/>
        <v>1522.1313101768319</v>
      </c>
      <c r="AL19">
        <f t="shared" si="8"/>
        <v>-11524.313003890609</v>
      </c>
      <c r="AN19">
        <f t="shared" si="9"/>
        <v>0</v>
      </c>
      <c r="AO19">
        <f t="shared" si="9"/>
        <v>0</v>
      </c>
      <c r="AP19">
        <f t="shared" si="9"/>
        <v>-4.9985600982113887</v>
      </c>
      <c r="AQ19">
        <f t="shared" si="9"/>
        <v>-3174.7133828859542</v>
      </c>
      <c r="AR19">
        <f t="shared" si="9"/>
        <v>-3179.7119429841659</v>
      </c>
      <c r="AS19">
        <f t="shared" si="9"/>
        <v>-159.77880283789725</v>
      </c>
      <c r="AT19">
        <f t="shared" si="9"/>
        <v>389.61906415992587</v>
      </c>
      <c r="AU19">
        <f t="shared" si="9"/>
        <v>-2949.8716816621372</v>
      </c>
      <c r="AW19">
        <v>16</v>
      </c>
      <c r="AX19">
        <f>IF(Z19&gt;0, (R19*SUMPRODUCT(K19:$K$98, X19:$X$98)-K19*$AZ$3)/Z19, 0)</f>
        <v>28637.074083308533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2000000</v>
      </c>
      <c r="S20">
        <f t="shared" si="1"/>
        <v>29706.921950756117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22368.943522169291</v>
      </c>
      <c r="AC20">
        <f t="shared" si="2"/>
        <v>22778.572227206867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-13061.121798583194</v>
      </c>
      <c r="AI20">
        <f t="shared" si="6"/>
        <v>-13080.291213261165</v>
      </c>
      <c r="AJ20">
        <f t="shared" si="7"/>
        <v>-409.62870503757586</v>
      </c>
      <c r="AK20">
        <f t="shared" si="22"/>
        <v>1565.8260465518506</v>
      </c>
      <c r="AL20">
        <f t="shared" si="8"/>
        <v>-11924.093871746891</v>
      </c>
      <c r="AN20">
        <f t="shared" si="9"/>
        <v>0</v>
      </c>
      <c r="AO20">
        <f t="shared" si="9"/>
        <v>0</v>
      </c>
      <c r="AP20">
        <f t="shared" si="9"/>
        <v>-4.3810570540777283</v>
      </c>
      <c r="AQ20">
        <f t="shared" si="9"/>
        <v>-2985.0426187299263</v>
      </c>
      <c r="AR20">
        <f t="shared" si="9"/>
        <v>-2989.423675784004</v>
      </c>
      <c r="AS20">
        <f t="shared" si="9"/>
        <v>-93.618232893667127</v>
      </c>
      <c r="AT20">
        <f t="shared" si="9"/>
        <v>357.86033960587383</v>
      </c>
      <c r="AU20">
        <f t="shared" si="9"/>
        <v>-2725.1815690717972</v>
      </c>
      <c r="AW20">
        <v>17</v>
      </c>
      <c r="AX20">
        <f>IF(Z20&gt;0, (R20*SUMPRODUCT(K20:$K$98, X20:$X$98)-K20*$AZ$3)/Z20, 0)</f>
        <v>29706.921950756117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25</v>
      </c>
      <c r="R21">
        <f t="shared" si="0"/>
        <v>2000000</v>
      </c>
      <c r="S21">
        <f t="shared" si="1"/>
        <v>30568.764998944898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22778.572227206867</v>
      </c>
      <c r="AC21">
        <f t="shared" si="2"/>
        <v>22993.835044122963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-13816.98745305559</v>
      </c>
      <c r="AI21">
        <f t="shared" si="6"/>
        <v>-13835.792461243618</v>
      </c>
      <c r="AJ21">
        <f t="shared" si="7"/>
        <v>-215.2628169160962</v>
      </c>
      <c r="AK21">
        <f t="shared" si="22"/>
        <v>1594.5000559044809</v>
      </c>
      <c r="AL21">
        <f t="shared" si="8"/>
        <v>-12456.555222255234</v>
      </c>
      <c r="AN21">
        <f t="shared" si="9"/>
        <v>0</v>
      </c>
      <c r="AO21">
        <f t="shared" si="9"/>
        <v>0</v>
      </c>
      <c r="AP21">
        <f t="shared" si="9"/>
        <v>-3.8372982970043421</v>
      </c>
      <c r="AQ21">
        <f t="shared" si="9"/>
        <v>-2819.4564922919863</v>
      </c>
      <c r="AR21">
        <f t="shared" si="9"/>
        <v>-2823.2937905889908</v>
      </c>
      <c r="AS21">
        <f t="shared" si="9"/>
        <v>-43.925938904209474</v>
      </c>
      <c r="AT21">
        <f t="shared" si="9"/>
        <v>325.3692999182415</v>
      </c>
      <c r="AU21">
        <f t="shared" si="9"/>
        <v>-2541.850429574959</v>
      </c>
      <c r="AW21">
        <v>18</v>
      </c>
      <c r="AX21">
        <f>IF(Z21&gt;0, (R21*SUMPRODUCT(K21:$K$98, X21:$X$98)-K21*$AZ$3)/Z21, 0)</f>
        <v>30568.764998944898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2000000</v>
      </c>
      <c r="S22">
        <f t="shared" si="1"/>
        <v>31236.394897225869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22993.835044122963</v>
      </c>
      <c r="AC22">
        <f t="shared" si="2"/>
        <v>23031.794119372054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-14679.804691442865</v>
      </c>
      <c r="AI22">
        <f t="shared" si="6"/>
        <v>-14698.23815199037</v>
      </c>
      <c r="AJ22">
        <f t="shared" si="7"/>
        <v>-37.959075249091256</v>
      </c>
      <c r="AK22">
        <f t="shared" si="22"/>
        <v>1609.5684530886076</v>
      </c>
      <c r="AL22">
        <f t="shared" si="8"/>
        <v>-13126.628774150853</v>
      </c>
      <c r="AN22">
        <f t="shared" si="9"/>
        <v>0</v>
      </c>
      <c r="AO22">
        <f t="shared" si="9"/>
        <v>0</v>
      </c>
      <c r="AP22">
        <f t="shared" si="9"/>
        <v>-3.3584654521841739</v>
      </c>
      <c r="AQ22">
        <f t="shared" si="9"/>
        <v>-2674.5719705730958</v>
      </c>
      <c r="AR22">
        <f t="shared" si="9"/>
        <v>-2677.93043602528</v>
      </c>
      <c r="AS22">
        <f t="shared" si="9"/>
        <v>-6.9159148111333426</v>
      </c>
      <c r="AT22">
        <f t="shared" si="9"/>
        <v>293.253674679943</v>
      </c>
      <c r="AU22">
        <f t="shared" si="9"/>
        <v>-2391.5926761564701</v>
      </c>
      <c r="AW22">
        <v>19</v>
      </c>
      <c r="AX22">
        <f>IF(Z22&gt;0, (R22*SUMPRODUCT(K22:$K$98, X22:$X$98)-K22*$AZ$3)/Z22, 0)</f>
        <v>31236.394897225869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2000000</v>
      </c>
      <c r="S23">
        <f t="shared" si="1"/>
        <v>31724.283896249675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23031.794119372054</v>
      </c>
      <c r="AC23">
        <f t="shared" si="2"/>
        <v>22908.486048389212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-15706.078167786773</v>
      </c>
      <c r="AI23">
        <f t="shared" si="6"/>
        <v>-15724.130967751706</v>
      </c>
      <c r="AJ23">
        <f t="shared" si="7"/>
        <v>123.30807098284276</v>
      </c>
      <c r="AK23">
        <f t="shared" si="22"/>
        <v>1612.225588356044</v>
      </c>
      <c r="AL23">
        <f t="shared" si="8"/>
        <v>-13988.597308412818</v>
      </c>
      <c r="AN23">
        <f t="shared" si="9"/>
        <v>0</v>
      </c>
      <c r="AO23">
        <f t="shared" si="9"/>
        <v>0</v>
      </c>
      <c r="AP23">
        <f t="shared" si="9"/>
        <v>-2.9367065959621468</v>
      </c>
      <c r="AQ23">
        <f t="shared" si="9"/>
        <v>-2554.9578703376778</v>
      </c>
      <c r="AR23">
        <f t="shared" si="9"/>
        <v>-2557.8945769336401</v>
      </c>
      <c r="AS23">
        <f t="shared" si="9"/>
        <v>20.058917513853562</v>
      </c>
      <c r="AT23">
        <f t="shared" si="9"/>
        <v>262.2658827827878</v>
      </c>
      <c r="AU23">
        <f t="shared" si="9"/>
        <v>-2275.5697766369985</v>
      </c>
      <c r="AW23">
        <v>20</v>
      </c>
      <c r="AX23">
        <f>IF(Z23&gt;0, (R23*SUMPRODUCT(K23:$K$98, X23:$X$98)-K23*$AZ$3)/Z23, 0)</f>
        <v>31724.283896249675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25</v>
      </c>
      <c r="R24">
        <f t="shared" si="0"/>
        <v>2000000</v>
      </c>
      <c r="S24">
        <f t="shared" si="1"/>
        <v>32035.086899920199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22908.486048389212</v>
      </c>
      <c r="AC24">
        <f t="shared" si="2"/>
        <v>22631.442374114253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-16865.822590342363</v>
      </c>
      <c r="AI24">
        <f t="shared" si="6"/>
        <v>-16883.484039525265</v>
      </c>
      <c r="AJ24">
        <f t="shared" si="7"/>
        <v>277.0436742749589</v>
      </c>
      <c r="AK24">
        <f t="shared" si="22"/>
        <v>1603.594023387245</v>
      </c>
      <c r="AL24">
        <f t="shared" si="8"/>
        <v>-15002.846341863062</v>
      </c>
      <c r="AN24">
        <f t="shared" si="9"/>
        <v>0</v>
      </c>
      <c r="AO24">
        <f t="shared" si="9"/>
        <v>0</v>
      </c>
      <c r="AP24">
        <f t="shared" si="9"/>
        <v>-2.5652181384226616</v>
      </c>
      <c r="AQ24">
        <f t="shared" si="9"/>
        <v>-2449.6582120817188</v>
      </c>
      <c r="AR24">
        <f t="shared" si="9"/>
        <v>-2452.2234302201414</v>
      </c>
      <c r="AS24">
        <f t="shared" si="9"/>
        <v>40.238909674145312</v>
      </c>
      <c r="AT24">
        <f t="shared" si="9"/>
        <v>232.91228442573035</v>
      </c>
      <c r="AU24">
        <f t="shared" si="9"/>
        <v>-2179.0722361202656</v>
      </c>
      <c r="AW24">
        <v>21</v>
      </c>
      <c r="AX24">
        <f>IF(Z24&gt;0, (R24*SUMPRODUCT(K24:$K$98, X24:$X$98)-K24*$AZ$3)/Z24, 0)</f>
        <v>32035.086899920199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25</v>
      </c>
      <c r="R25">
        <f t="shared" si="0"/>
        <v>2000000</v>
      </c>
      <c r="S25">
        <f t="shared" si="1"/>
        <v>32182.183612559023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22631.442374114253</v>
      </c>
      <c r="AC25">
        <f t="shared" si="2"/>
        <v>22215.636122802822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-18169.6990641622</v>
      </c>
      <c r="AI25">
        <f t="shared" si="6"/>
        <v>-18186.956777614974</v>
      </c>
      <c r="AJ25">
        <f t="shared" si="7"/>
        <v>415.80625131143097</v>
      </c>
      <c r="AK25">
        <f t="shared" si="22"/>
        <v>1584.2009661879979</v>
      </c>
      <c r="AL25">
        <f t="shared" si="8"/>
        <v>-16186.949560115545</v>
      </c>
      <c r="AN25">
        <f t="shared" si="9"/>
        <v>0</v>
      </c>
      <c r="AO25">
        <f t="shared" si="9"/>
        <v>0</v>
      </c>
      <c r="AP25">
        <f t="shared" si="9"/>
        <v>-2.2380160515491538</v>
      </c>
      <c r="AQ25">
        <f t="shared" si="9"/>
        <v>-2356.2842359558749</v>
      </c>
      <c r="AR25">
        <f t="shared" si="9"/>
        <v>-2358.5222520074244</v>
      </c>
      <c r="AS25">
        <f t="shared" si="9"/>
        <v>53.922616534111981</v>
      </c>
      <c r="AT25">
        <f t="shared" si="9"/>
        <v>205.44246495405372</v>
      </c>
      <c r="AU25">
        <f t="shared" si="9"/>
        <v>-2099.1571705192587</v>
      </c>
      <c r="AW25">
        <v>22</v>
      </c>
      <c r="AX25">
        <f>IF(Z25&gt;0, (R25*SUMPRODUCT(K25:$K$98, X25:$X$98)-K25*$AZ$3)/Z25, 0)</f>
        <v>32182.183612559023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2000000</v>
      </c>
      <c r="S26">
        <f t="shared" si="1"/>
        <v>32178.921616485575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22215.636122802822</v>
      </c>
      <c r="AC26">
        <f t="shared" si="2"/>
        <v>21675.291137534703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-19637.659826042342</v>
      </c>
      <c r="AI26">
        <f t="shared" si="6"/>
        <v>-19654.499491612762</v>
      </c>
      <c r="AJ26">
        <f t="shared" si="7"/>
        <v>540.34498526811876</v>
      </c>
      <c r="AK26">
        <f t="shared" si="22"/>
        <v>1555.0945285961977</v>
      </c>
      <c r="AL26">
        <f t="shared" si="8"/>
        <v>-17559.059977748446</v>
      </c>
      <c r="AN26">
        <f t="shared" si="9"/>
        <v>0</v>
      </c>
      <c r="AO26">
        <f t="shared" si="9"/>
        <v>0</v>
      </c>
      <c r="AP26">
        <f t="shared" si="9"/>
        <v>-1.9498238711207034</v>
      </c>
      <c r="AQ26">
        <f t="shared" si="9"/>
        <v>-2273.7968127481645</v>
      </c>
      <c r="AR26">
        <f t="shared" si="9"/>
        <v>-2275.7466366192853</v>
      </c>
      <c r="AS26">
        <f t="shared" si="9"/>
        <v>62.565230081934573</v>
      </c>
      <c r="AT26">
        <f t="shared" si="9"/>
        <v>180.06060874702311</v>
      </c>
      <c r="AU26">
        <f t="shared" si="9"/>
        <v>-2033.1207977903277</v>
      </c>
      <c r="AW26">
        <v>23</v>
      </c>
      <c r="AX26">
        <f>IF(Z26&gt;0, (R26*SUMPRODUCT(K26:$K$98, X26:$X$98)-K26*$AZ$3)/Z26, 0)</f>
        <v>32178.921616485575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2000000</v>
      </c>
      <c r="S27">
        <f t="shared" si="1"/>
        <v>32035.234267979431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21675.291137534703</v>
      </c>
      <c r="AC27">
        <f t="shared" si="2"/>
        <v>21022.868655757757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-21217.360266209122</v>
      </c>
      <c r="AI27">
        <f t="shared" si="6"/>
        <v>-21233.76631812051</v>
      </c>
      <c r="AJ27">
        <f t="shared" si="7"/>
        <v>652.42248177694637</v>
      </c>
      <c r="AK27">
        <f t="shared" si="22"/>
        <v>1517.2703796274293</v>
      </c>
      <c r="AL27">
        <f t="shared" si="8"/>
        <v>-19064.073456716134</v>
      </c>
      <c r="AN27">
        <f t="shared" si="9"/>
        <v>0</v>
      </c>
      <c r="AO27">
        <f t="shared" si="9"/>
        <v>0</v>
      </c>
      <c r="AP27">
        <f t="shared" si="9"/>
        <v>-1.6960864298290199</v>
      </c>
      <c r="AQ27">
        <f t="shared" si="9"/>
        <v>-2193.4879286424452</v>
      </c>
      <c r="AR27">
        <f t="shared" si="9"/>
        <v>-2195.1840150722742</v>
      </c>
      <c r="AS27">
        <f t="shared" si="9"/>
        <v>67.44858079408796</v>
      </c>
      <c r="AT27">
        <f t="shared" si="9"/>
        <v>156.85807378686397</v>
      </c>
      <c r="AU27">
        <f t="shared" si="9"/>
        <v>-1970.8773604913224</v>
      </c>
      <c r="AW27">
        <v>24</v>
      </c>
      <c r="AX27">
        <f>IF(Z27&gt;0, (R27*SUMPRODUCT(K27:$K$98, X27:$X$98)-K27*$AZ$3)/Z27, 0)</f>
        <v>32035.234267979431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2000000</v>
      </c>
      <c r="S28">
        <f t="shared" si="1"/>
        <v>31770.735510372793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21022.868655757757</v>
      </c>
      <c r="AC28">
        <f t="shared" si="2"/>
        <v>20277.036379768171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-22899.320510894519</v>
      </c>
      <c r="AI28">
        <f t="shared" si="6"/>
        <v>-22915.276260780407</v>
      </c>
      <c r="AJ28">
        <f t="shared" si="7"/>
        <v>745.83227598958547</v>
      </c>
      <c r="AK28">
        <f t="shared" si="22"/>
        <v>1471.600805903043</v>
      </c>
      <c r="AL28">
        <f t="shared" si="8"/>
        <v>-20697.843178887779</v>
      </c>
      <c r="AN28">
        <f t="shared" si="9"/>
        <v>0</v>
      </c>
      <c r="AO28">
        <f t="shared" si="9"/>
        <v>0</v>
      </c>
      <c r="AP28">
        <f t="shared" si="9"/>
        <v>-1.4727976932236932</v>
      </c>
      <c r="AQ28">
        <f t="shared" si="9"/>
        <v>-2113.7249371566436</v>
      </c>
      <c r="AR28">
        <f t="shared" si="9"/>
        <v>-2115.1977348498672</v>
      </c>
      <c r="AS28">
        <f t="shared" si="9"/>
        <v>68.844151071882635</v>
      </c>
      <c r="AT28">
        <f t="shared" si="9"/>
        <v>135.83631529578375</v>
      </c>
      <c r="AU28">
        <f t="shared" si="9"/>
        <v>-1910.517268482201</v>
      </c>
      <c r="AW28">
        <v>25</v>
      </c>
      <c r="AX28">
        <f>IF(Z28&gt;0, (R28*SUMPRODUCT(K28:$K$98, X28:$X$98)-K28*$AZ$3)/Z28, 0)</f>
        <v>31770.735510372793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2000000</v>
      </c>
      <c r="S29">
        <f t="shared" si="1"/>
        <v>31404.235917862214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20277.036379768171</v>
      </c>
      <c r="AC29">
        <f t="shared" si="2"/>
        <v>19455.861132480182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-24635.718670530572</v>
      </c>
      <c r="AI29">
        <f t="shared" si="6"/>
        <v>-24651.206916434221</v>
      </c>
      <c r="AJ29">
        <f t="shared" si="7"/>
        <v>821.1752472879889</v>
      </c>
      <c r="AK29">
        <f t="shared" si="22"/>
        <v>1419.3925465837722</v>
      </c>
      <c r="AL29">
        <f t="shared" si="8"/>
        <v>-22410.639122562461</v>
      </c>
      <c r="AN29">
        <f t="shared" si="9"/>
        <v>0</v>
      </c>
      <c r="AO29">
        <f t="shared" si="9"/>
        <v>0</v>
      </c>
      <c r="AP29">
        <f t="shared" si="9"/>
        <v>-1.2764684586452795</v>
      </c>
      <c r="AQ29">
        <f t="shared" si="9"/>
        <v>-2030.3601863388187</v>
      </c>
      <c r="AR29">
        <f t="shared" si="9"/>
        <v>-2031.6366547974642</v>
      </c>
      <c r="AS29">
        <f t="shared" si="9"/>
        <v>67.677405737502639</v>
      </c>
      <c r="AT29">
        <f t="shared" si="9"/>
        <v>116.97966492924284</v>
      </c>
      <c r="AU29">
        <f t="shared" si="9"/>
        <v>-1846.9795841307189</v>
      </c>
      <c r="AW29">
        <v>26</v>
      </c>
      <c r="AX29">
        <f>IF(Z29&gt;0, (R29*SUMPRODUCT(K29:$K$98, X29:$X$98)-K29*$AZ$3)/Z29, 0)</f>
        <v>31404.235917862214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2000000</v>
      </c>
      <c r="S30">
        <f t="shared" si="1"/>
        <v>30959.977499307384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19455.861132480182</v>
      </c>
      <c r="AC30">
        <f t="shared" si="2"/>
        <v>18579.563169238354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-26438.024389714836</v>
      </c>
      <c r="AI30">
        <f t="shared" si="6"/>
        <v>-26453.027277854577</v>
      </c>
      <c r="AJ30">
        <f t="shared" si="7"/>
        <v>876.29796324182826</v>
      </c>
      <c r="AK30">
        <f t="shared" si="22"/>
        <v>1361.9102792736128</v>
      </c>
      <c r="AL30">
        <f t="shared" si="8"/>
        <v>-24214.819035339136</v>
      </c>
      <c r="AN30">
        <f t="shared" si="9"/>
        <v>0</v>
      </c>
      <c r="AO30">
        <f t="shared" si="9"/>
        <v>0</v>
      </c>
      <c r="AP30">
        <f t="shared" si="9"/>
        <v>-1.1039888858125098</v>
      </c>
      <c r="AQ30">
        <f t="shared" si="9"/>
        <v>-1945.4444249153842</v>
      </c>
      <c r="AR30">
        <f t="shared" si="9"/>
        <v>-1946.5484138011968</v>
      </c>
      <c r="AS30">
        <f t="shared" si="9"/>
        <v>64.482465180595483</v>
      </c>
      <c r="AT30">
        <f t="shared" si="9"/>
        <v>100.21629154251575</v>
      </c>
      <c r="AU30">
        <f t="shared" si="9"/>
        <v>-1781.8496570780856</v>
      </c>
      <c r="AW30">
        <v>27</v>
      </c>
      <c r="AX30">
        <f>IF(Z30&gt;0, (R30*SUMPRODUCT(K30:$K$98, X30:$X$98)-K30*$AZ$3)/Z30, 0)</f>
        <v>30959.977499307384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2000000</v>
      </c>
      <c r="S31">
        <f t="shared" si="1"/>
        <v>30459.514220904028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18579.563169238354</v>
      </c>
      <c r="AC31">
        <f t="shared" si="2"/>
        <v>17664.531443516713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-28359.196103600923</v>
      </c>
      <c r="AI31">
        <f t="shared" si="6"/>
        <v>-28373.69447290797</v>
      </c>
      <c r="AJ31">
        <f t="shared" si="7"/>
        <v>915.03172572164112</v>
      </c>
      <c r="AK31">
        <f t="shared" si="22"/>
        <v>1300.5694218466849</v>
      </c>
      <c r="AL31">
        <f t="shared" si="8"/>
        <v>-26158.093325339643</v>
      </c>
      <c r="AN31">
        <f t="shared" si="9"/>
        <v>0</v>
      </c>
      <c r="AO31">
        <f t="shared" si="9"/>
        <v>0</v>
      </c>
      <c r="AP31">
        <f t="shared" si="9"/>
        <v>-0.95255698366578023</v>
      </c>
      <c r="AQ31">
        <f t="shared" si="9"/>
        <v>-1863.2268034793547</v>
      </c>
      <c r="AR31">
        <f t="shared" si="9"/>
        <v>-1864.1793604630204</v>
      </c>
      <c r="AS31">
        <f t="shared" si="9"/>
        <v>60.118475543883591</v>
      </c>
      <c r="AT31">
        <f t="shared" si="9"/>
        <v>85.448677660601845</v>
      </c>
      <c r="AU31">
        <f t="shared" si="9"/>
        <v>-1718.6122072585349</v>
      </c>
      <c r="AW31">
        <v>28</v>
      </c>
      <c r="AX31">
        <f>IF(Z31&gt;0, (R31*SUMPRODUCT(K31:$K$98, X31:$X$98)-K31*$AZ$3)/Z31, 0)</f>
        <v>30459.514220904028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2000000</v>
      </c>
      <c r="S32">
        <f t="shared" si="1"/>
        <v>29916.161180319272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17664.531443516713</v>
      </c>
      <c r="AC32">
        <f t="shared" si="2"/>
        <v>16721.315978603197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-30392.39687850267</v>
      </c>
      <c r="AI32">
        <f t="shared" si="6"/>
        <v>-30406.370359155666</v>
      </c>
      <c r="AJ32">
        <f t="shared" si="7"/>
        <v>943.21546491351546</v>
      </c>
      <c r="AK32">
        <f t="shared" si="22"/>
        <v>1236.5172010461699</v>
      </c>
      <c r="AL32">
        <f t="shared" si="8"/>
        <v>-28226.637693195982</v>
      </c>
      <c r="AN32">
        <f t="shared" si="9"/>
        <v>0</v>
      </c>
      <c r="AO32">
        <f t="shared" si="9"/>
        <v>0</v>
      </c>
      <c r="AP32">
        <f t="shared" si="9"/>
        <v>-0.81970650705103532</v>
      </c>
      <c r="AQ32">
        <f t="shared" si="9"/>
        <v>-1782.8661379973371</v>
      </c>
      <c r="AR32">
        <f t="shared" si="9"/>
        <v>-1783.6858445043881</v>
      </c>
      <c r="AS32">
        <f t="shared" si="9"/>
        <v>55.330513086948415</v>
      </c>
      <c r="AT32">
        <f t="shared" si="9"/>
        <v>72.5360574754732</v>
      </c>
      <c r="AU32">
        <f t="shared" si="9"/>
        <v>-1655.8192739419667</v>
      </c>
      <c r="AW32">
        <v>29</v>
      </c>
      <c r="AX32">
        <f>IF(Z32&gt;0, (R32*SUMPRODUCT(K32:$K$98, X32:$X$98)-K32*$AZ$3)/Z32, 0)</f>
        <v>29916.161180319272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2000000</v>
      </c>
      <c r="S33">
        <f t="shared" si="1"/>
        <v>29343.649100629154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16721.315978603197</v>
      </c>
      <c r="AC33">
        <f t="shared" si="2"/>
        <v>15759.888535753938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-32539.567062531012</v>
      </c>
      <c r="AI33">
        <f t="shared" si="6"/>
        <v>-32552.994063789196</v>
      </c>
      <c r="AJ33">
        <f t="shared" si="7"/>
        <v>961.42744284925902</v>
      </c>
      <c r="AK33">
        <f t="shared" si="22"/>
        <v>1170.492118502224</v>
      </c>
      <c r="AL33">
        <f t="shared" si="8"/>
        <v>-30421.07450243771</v>
      </c>
      <c r="AN33">
        <f t="shared" si="9"/>
        <v>0</v>
      </c>
      <c r="AO33">
        <f t="shared" si="9"/>
        <v>0</v>
      </c>
      <c r="AP33">
        <f t="shared" si="9"/>
        <v>-0.70325817875721564</v>
      </c>
      <c r="AQ33">
        <f t="shared" si="9"/>
        <v>-1704.3058408888078</v>
      </c>
      <c r="AR33">
        <f t="shared" si="9"/>
        <v>-1705.0090990675651</v>
      </c>
      <c r="AS33">
        <f t="shared" si="9"/>
        <v>50.35612192657522</v>
      </c>
      <c r="AT33">
        <f t="shared" si="9"/>
        <v>61.306179963738224</v>
      </c>
      <c r="AU33">
        <f t="shared" si="9"/>
        <v>-1593.3467971772516</v>
      </c>
      <c r="AW33">
        <v>30</v>
      </c>
      <c r="AX33">
        <f>IF(Z33&gt;0, (R33*SUMPRODUCT(K33:$K$98, X33:$X$98)-K33*$AZ$3)/Z33, 0)</f>
        <v>29343.649100629154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2000000</v>
      </c>
      <c r="S34">
        <f t="shared" si="1"/>
        <v>28750.525964452227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15759.888535753938</v>
      </c>
      <c r="AC34">
        <f t="shared" si="2"/>
        <v>14789.010101247339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-34636.617916121162</v>
      </c>
      <c r="AI34">
        <f t="shared" si="6"/>
        <v>-34649.477689642816</v>
      </c>
      <c r="AJ34">
        <f t="shared" si="7"/>
        <v>970.87843450659966</v>
      </c>
      <c r="AK34">
        <f t="shared" si="22"/>
        <v>1103.1921975027758</v>
      </c>
      <c r="AL34">
        <f t="shared" si="8"/>
        <v>-32575.407057633438</v>
      </c>
      <c r="AN34">
        <f t="shared" si="9"/>
        <v>0</v>
      </c>
      <c r="AO34">
        <f t="shared" si="9"/>
        <v>0</v>
      </c>
      <c r="AP34">
        <f t="shared" si="9"/>
        <v>-0.60138287848963301</v>
      </c>
      <c r="AQ34">
        <f t="shared" si="9"/>
        <v>-1619.7695043753276</v>
      </c>
      <c r="AR34">
        <f t="shared" si="9"/>
        <v>-1620.3708872538173</v>
      </c>
      <c r="AS34">
        <f t="shared" si="9"/>
        <v>45.402795517673887</v>
      </c>
      <c r="AT34">
        <f t="shared" si="9"/>
        <v>51.590403061498172</v>
      </c>
      <c r="AU34">
        <f t="shared" ref="AU34:AU69" si="23">AL34*$K34</f>
        <v>-1523.3776886746452</v>
      </c>
      <c r="AW34">
        <v>31</v>
      </c>
      <c r="AX34">
        <f>IF(Z34&gt;0, (R34*SUMPRODUCT(K34:$K$98, X34:$X$98)-K34*$AZ$3)/Z34, 0)</f>
        <v>28750.525964452227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2000000</v>
      </c>
      <c r="S35">
        <f t="shared" si="1"/>
        <v>28156.433960265644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14789.010101247339</v>
      </c>
      <c r="AC35">
        <f t="shared" si="2"/>
        <v>13824.086495427549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-36545.388950092245</v>
      </c>
      <c r="AI35">
        <f t="shared" ref="AI35:AI66" si="25">SUM(AE35:AH35)</f>
        <v>-36557.6633085168</v>
      </c>
      <c r="AJ35">
        <f t="shared" si="7"/>
        <v>964.92360581978937</v>
      </c>
      <c r="AK35">
        <f t="shared" si="22"/>
        <v>1035.2307070873137</v>
      </c>
      <c r="AL35">
        <f t="shared" ref="AL35:AL69" si="26">SUM(AI35:AK35)</f>
        <v>-34557.5089956097</v>
      </c>
      <c r="AN35">
        <f t="shared" ref="AN35:AT69" si="27">AE35*$K35</f>
        <v>0</v>
      </c>
      <c r="AO35">
        <f t="shared" si="27"/>
        <v>0</v>
      </c>
      <c r="AP35">
        <f t="shared" si="27"/>
        <v>-0.51250548495736858</v>
      </c>
      <c r="AQ35">
        <f t="shared" si="27"/>
        <v>-1525.9218966059827</v>
      </c>
      <c r="AR35">
        <f t="shared" si="27"/>
        <v>-1526.43440209094</v>
      </c>
      <c r="AS35">
        <f t="shared" si="27"/>
        <v>40.289571433572064</v>
      </c>
      <c r="AT35">
        <f t="shared" si="27"/>
        <v>43.225185156483029</v>
      </c>
      <c r="AU35">
        <f t="shared" si="23"/>
        <v>-1442.9196455008851</v>
      </c>
      <c r="AW35">
        <v>32</v>
      </c>
      <c r="AX35">
        <f>IF(Z35&gt;0, (R35*SUMPRODUCT(K35:$K$98, X35:$X$98)-K35*$AZ$3)/Z35, 0)</f>
        <v>28156.433960265644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2000000</v>
      </c>
      <c r="S36">
        <f t="shared" si="1"/>
        <v>27856.450216753907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13824.086495427549</v>
      </c>
      <c r="AC36">
        <f t="shared" si="2"/>
        <v>12882.848436817585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-47183.737494309287</v>
      </c>
      <c r="AI36">
        <f t="shared" si="25"/>
        <v>-47195.299312430921</v>
      </c>
      <c r="AJ36">
        <f t="shared" si="7"/>
        <v>941.23805860996436</v>
      </c>
      <c r="AK36">
        <f t="shared" si="22"/>
        <v>967.68605467992859</v>
      </c>
      <c r="AL36">
        <f t="shared" si="26"/>
        <v>-45286.375199141024</v>
      </c>
      <c r="AN36">
        <f t="shared" si="27"/>
        <v>0</v>
      </c>
      <c r="AO36">
        <f t="shared" si="27"/>
        <v>0</v>
      </c>
      <c r="AP36">
        <f t="shared" si="27"/>
        <v>-0.4310303263387753</v>
      </c>
      <c r="AQ36">
        <f t="shared" si="27"/>
        <v>-1759.033186311904</v>
      </c>
      <c r="AR36">
        <f t="shared" si="27"/>
        <v>-1759.464216638243</v>
      </c>
      <c r="AS36">
        <f t="shared" si="27"/>
        <v>35.089822664311036</v>
      </c>
      <c r="AT36">
        <f t="shared" si="27"/>
        <v>36.07581710369017</v>
      </c>
      <c r="AU36">
        <f t="shared" si="23"/>
        <v>-1688.2985768702415</v>
      </c>
      <c r="AW36">
        <v>33</v>
      </c>
      <c r="AX36">
        <f>IF(Z36&gt;0, (R36*SUMPRODUCT(K36:$K$98, X36:$X$98)-K36*$AZ$3)/Z36, 0)</f>
        <v>27856.450216753907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2000000</v>
      </c>
      <c r="S37">
        <f t="shared" si="1"/>
        <v>27123.300753476222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12882.848436817585</v>
      </c>
      <c r="AC37">
        <f t="shared" si="2"/>
        <v>11645.854391573561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-56961.691659995529</v>
      </c>
      <c r="AI37">
        <f t="shared" si="25"/>
        <v>-56972.425838790194</v>
      </c>
      <c r="AJ37">
        <f t="shared" si="7"/>
        <v>1236.9940452440242</v>
      </c>
      <c r="AK37">
        <f t="shared" si="22"/>
        <v>901.79939057723107</v>
      </c>
      <c r="AL37">
        <f t="shared" si="26"/>
        <v>-54833.632402968942</v>
      </c>
      <c r="AN37">
        <f t="shared" si="27"/>
        <v>0</v>
      </c>
      <c r="AO37">
        <f t="shared" si="27"/>
        <v>0</v>
      </c>
      <c r="AP37">
        <f t="shared" si="27"/>
        <v>-0.35729957219109187</v>
      </c>
      <c r="AQ37">
        <f t="shared" si="27"/>
        <v>-1896.035872954614</v>
      </c>
      <c r="AR37">
        <f t="shared" si="27"/>
        <v>-1896.3931725268051</v>
      </c>
      <c r="AS37">
        <f t="shared" si="27"/>
        <v>41.17477933087946</v>
      </c>
      <c r="AT37">
        <f t="shared" si="27"/>
        <v>30.017437068918213</v>
      </c>
      <c r="AU37">
        <f t="shared" si="23"/>
        <v>-1825.2009561270074</v>
      </c>
      <c r="AW37">
        <v>34</v>
      </c>
      <c r="AX37">
        <f>IF(Z37&gt;0, (R37*SUMPRODUCT(K37:$K$98, X37:$X$98)-K37*$AZ$3)/Z37, 0)</f>
        <v>27123.300753476222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2000000</v>
      </c>
      <c r="S38">
        <f t="shared" si="1"/>
        <v>26045.829181427052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11645.854391573561</v>
      </c>
      <c r="AC38">
        <f t="shared" si="2"/>
        <v>10215.924894572396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-65689.316788870186</v>
      </c>
      <c r="AI38">
        <f t="shared" si="25"/>
        <v>-65699.122509417051</v>
      </c>
      <c r="AJ38">
        <f t="shared" si="7"/>
        <v>1429.9294970011651</v>
      </c>
      <c r="AK38">
        <f t="shared" si="22"/>
        <v>815.20980741014932</v>
      </c>
      <c r="AL38">
        <f t="shared" si="26"/>
        <v>-63453.98320500573</v>
      </c>
      <c r="AN38">
        <f t="shared" si="27"/>
        <v>0</v>
      </c>
      <c r="AO38">
        <f t="shared" si="27"/>
        <v>0</v>
      </c>
      <c r="AP38">
        <f t="shared" si="27"/>
        <v>-0.29142389659485773</v>
      </c>
      <c r="AQ38">
        <f t="shared" si="27"/>
        <v>-1952.2723059243033</v>
      </c>
      <c r="AR38">
        <f t="shared" si="27"/>
        <v>-1952.5637298208983</v>
      </c>
      <c r="AS38">
        <f t="shared" si="27"/>
        <v>42.49719578287089</v>
      </c>
      <c r="AT38">
        <f t="shared" si="27"/>
        <v>24.227859389068438</v>
      </c>
      <c r="AU38">
        <f t="shared" si="23"/>
        <v>-1885.8386746489589</v>
      </c>
      <c r="AW38">
        <v>35</v>
      </c>
      <c r="AX38">
        <f>IF(Z38&gt;0, (R38*SUMPRODUCT(K38:$K$98, X38:$X$98)-K38*$AZ$3)/Z38, 0)</f>
        <v>26045.829181427052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2000000</v>
      </c>
      <c r="S39">
        <f t="shared" si="1"/>
        <v>24670.164682088605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10215.924894572396</v>
      </c>
      <c r="AC39">
        <f t="shared" si="2"/>
        <v>8679.8189957493996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-72943.747904472635</v>
      </c>
      <c r="AI39">
        <f t="shared" si="25"/>
        <v>-72952.543770965218</v>
      </c>
      <c r="AJ39">
        <f t="shared" si="7"/>
        <v>1536.1058988229961</v>
      </c>
      <c r="AK39">
        <f t="shared" si="22"/>
        <v>715.11474262006777</v>
      </c>
      <c r="AL39">
        <f t="shared" si="26"/>
        <v>-70701.323129522163</v>
      </c>
      <c r="AN39">
        <f t="shared" si="27"/>
        <v>0</v>
      </c>
      <c r="AO39">
        <f t="shared" si="27"/>
        <v>0</v>
      </c>
      <c r="AP39">
        <f t="shared" si="27"/>
        <v>-0.23340290377908754</v>
      </c>
      <c r="AQ39">
        <f t="shared" si="27"/>
        <v>-1935.6003854522214</v>
      </c>
      <c r="AR39">
        <f t="shared" si="27"/>
        <v>-1935.8337883560005</v>
      </c>
      <c r="AS39">
        <f t="shared" si="27"/>
        <v>40.761370991672223</v>
      </c>
      <c r="AT39">
        <f t="shared" si="27"/>
        <v>18.975942575238815</v>
      </c>
      <c r="AU39">
        <f t="shared" si="23"/>
        <v>-1876.0964747890898</v>
      </c>
      <c r="AW39">
        <v>36</v>
      </c>
      <c r="AX39">
        <f>IF(Z39&gt;0, (R39*SUMPRODUCT(K39:$K$98, X39:$X$98)-K39*$AZ$3)/Z39, 0)</f>
        <v>24670.164682088605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25</v>
      </c>
      <c r="R40">
        <f t="shared" si="0"/>
        <v>2000000</v>
      </c>
      <c r="S40">
        <f t="shared" si="1"/>
        <v>22966.17487593347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8679.8189957493996</v>
      </c>
      <c r="AC40">
        <f t="shared" si="2"/>
        <v>7115.7957594947693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-76956.446096941523</v>
      </c>
      <c r="AI40">
        <f t="shared" si="25"/>
        <v>-76964.192049192963</v>
      </c>
      <c r="AJ40">
        <f t="shared" si="7"/>
        <v>1564.0232362546303</v>
      </c>
      <c r="AK40">
        <f t="shared" si="22"/>
        <v>607.58732970245808</v>
      </c>
      <c r="AL40">
        <f t="shared" si="26"/>
        <v>-74792.581483235874</v>
      </c>
      <c r="AN40">
        <f t="shared" si="27"/>
        <v>0</v>
      </c>
      <c r="AO40">
        <f t="shared" si="27"/>
        <v>0</v>
      </c>
      <c r="AP40">
        <f t="shared" si="27"/>
        <v>-0.18352043030119375</v>
      </c>
      <c r="AQ40">
        <f t="shared" si="27"/>
        <v>-1823.2852002828306</v>
      </c>
      <c r="AR40">
        <f t="shared" si="27"/>
        <v>-1823.4687207131317</v>
      </c>
      <c r="AS40">
        <f t="shared" si="27"/>
        <v>37.055510801126481</v>
      </c>
      <c r="AT40">
        <f t="shared" si="27"/>
        <v>14.395220183769426</v>
      </c>
      <c r="AU40">
        <f t="shared" si="23"/>
        <v>-1772.0179897282358</v>
      </c>
      <c r="AW40">
        <v>37</v>
      </c>
      <c r="AX40">
        <f>IF(Z40&gt;0, (R40*SUMPRODUCT(K40:$K$98, X40:$X$98)-K40*$AZ$3)/Z40, 0)</f>
        <v>22966.17487593347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2000000</v>
      </c>
      <c r="S41">
        <f t="shared" si="1"/>
        <v>21035.24162106965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7115.7957594947693</v>
      </c>
      <c r="AC41">
        <f t="shared" si="2"/>
        <v>5624.2758709955033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-78731.496487854383</v>
      </c>
      <c r="AI41">
        <f t="shared" si="25"/>
        <v>-78738.180836877218</v>
      </c>
      <c r="AJ41">
        <f t="shared" si="7"/>
        <v>1491.519888499266</v>
      </c>
      <c r="AK41">
        <f t="shared" si="22"/>
        <v>498.10570316463389</v>
      </c>
      <c r="AL41">
        <f t="shared" si="26"/>
        <v>-76748.555245213312</v>
      </c>
      <c r="AN41">
        <f t="shared" si="27"/>
        <v>0</v>
      </c>
      <c r="AO41">
        <f t="shared" si="27"/>
        <v>0</v>
      </c>
      <c r="AP41">
        <f t="shared" si="27"/>
        <v>-0.14140041989635521</v>
      </c>
      <c r="AQ41">
        <f t="shared" si="27"/>
        <v>-1665.4825510188534</v>
      </c>
      <c r="AR41">
        <f t="shared" si="27"/>
        <v>-1665.6239514387498</v>
      </c>
      <c r="AS41">
        <f t="shared" si="27"/>
        <v>31.551544929370504</v>
      </c>
      <c r="AT41">
        <f t="shared" si="27"/>
        <v>10.536905739009438</v>
      </c>
      <c r="AU41">
        <f t="shared" si="23"/>
        <v>-1623.5355007703697</v>
      </c>
      <c r="AW41">
        <v>38</v>
      </c>
      <c r="AX41">
        <f>IF(Z41&gt;0, (R41*SUMPRODUCT(K41:$K$98, X41:$X$98)-K41*$AZ$3)/Z41, 0)</f>
        <v>21035.24162106965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25</v>
      </c>
      <c r="R42">
        <f t="shared" si="0"/>
        <v>2000000</v>
      </c>
      <c r="S42">
        <f t="shared" si="1"/>
        <v>18846.319642850576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5624.2758709955033</v>
      </c>
      <c r="AC42">
        <f t="shared" si="2"/>
        <v>4255.0123483548359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-77852.084203260441</v>
      </c>
      <c r="AI42">
        <f t="shared" si="25"/>
        <v>-77857.728557740513</v>
      </c>
      <c r="AJ42">
        <f t="shared" si="7"/>
        <v>1369.2635226406674</v>
      </c>
      <c r="AK42">
        <f t="shared" si="22"/>
        <v>393.69931096968526</v>
      </c>
      <c r="AL42">
        <f t="shared" si="26"/>
        <v>-76094.765724130149</v>
      </c>
      <c r="AN42">
        <f t="shared" si="27"/>
        <v>0</v>
      </c>
      <c r="AO42">
        <f t="shared" si="27"/>
        <v>0</v>
      </c>
      <c r="AP42">
        <f t="shared" si="27"/>
        <v>-0.10660751956316636</v>
      </c>
      <c r="AQ42">
        <f t="shared" si="27"/>
        <v>-1470.4281276175243</v>
      </c>
      <c r="AR42">
        <f t="shared" si="27"/>
        <v>-1470.5347351370874</v>
      </c>
      <c r="AS42">
        <f t="shared" si="27"/>
        <v>25.861910036406844</v>
      </c>
      <c r="AT42">
        <f t="shared" si="27"/>
        <v>7.4359799946013405</v>
      </c>
      <c r="AU42">
        <f t="shared" si="23"/>
        <v>-1437.236845106079</v>
      </c>
      <c r="AW42">
        <v>39</v>
      </c>
      <c r="AX42">
        <f>IF(Z42&gt;0, (R42*SUMPRODUCT(K42:$K$98, X42:$X$98)-K42*$AZ$3)/Z42, 0)</f>
        <v>18846.319642850576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2000000</v>
      </c>
      <c r="S43">
        <f t="shared" si="1"/>
        <v>16364.383183168866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4255.0123483548359</v>
      </c>
      <c r="AC43">
        <f t="shared" si="2"/>
        <v>3049.0654960749757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-74386.321395210689</v>
      </c>
      <c r="AI43">
        <f t="shared" si="25"/>
        <v>-74390.979477128509</v>
      </c>
      <c r="AJ43">
        <f t="shared" si="7"/>
        <v>1205.9468522798602</v>
      </c>
      <c r="AK43">
        <f t="shared" si="22"/>
        <v>297.85086438483853</v>
      </c>
      <c r="AL43">
        <f t="shared" si="26"/>
        <v>-72887.18176046382</v>
      </c>
      <c r="AN43">
        <f t="shared" si="27"/>
        <v>0</v>
      </c>
      <c r="AO43">
        <f t="shared" si="27"/>
        <v>0</v>
      </c>
      <c r="AP43">
        <f t="shared" si="27"/>
        <v>-7.8552978551899272E-2</v>
      </c>
      <c r="AQ43">
        <f t="shared" si="27"/>
        <v>-1254.4363135291057</v>
      </c>
      <c r="AR43">
        <f t="shared" si="27"/>
        <v>-1254.5148665076576</v>
      </c>
      <c r="AS43">
        <f t="shared" si="27"/>
        <v>20.336850852573232</v>
      </c>
      <c r="AT43">
        <f t="shared" si="27"/>
        <v>5.0228984750471968</v>
      </c>
      <c r="AU43">
        <f t="shared" si="23"/>
        <v>-1229.1551171800372</v>
      </c>
      <c r="AW43">
        <v>40</v>
      </c>
      <c r="AX43">
        <f>IF(Z43&gt;0, (R43*SUMPRODUCT(K43:$K$98, X43:$X$98)-K43*$AZ$3)/Z43, 0)</f>
        <v>16364.383183168866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2000000</v>
      </c>
      <c r="S44">
        <f t="shared" si="1"/>
        <v>13544.134418770329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3049.0654960749757</v>
      </c>
      <c r="AC44">
        <f t="shared" si="2"/>
        <v>2030.7731783830695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-69045.158185072869</v>
      </c>
      <c r="AI44">
        <f t="shared" si="25"/>
        <v>-69048.906621694201</v>
      </c>
      <c r="AJ44">
        <f t="shared" si="7"/>
        <v>1018.2923176919062</v>
      </c>
      <c r="AK44">
        <f t="shared" si="22"/>
        <v>213.43458472524833</v>
      </c>
      <c r="AL44">
        <f t="shared" si="26"/>
        <v>-67817.179719277046</v>
      </c>
      <c r="AN44">
        <f t="shared" si="27"/>
        <v>0</v>
      </c>
      <c r="AO44">
        <f t="shared" si="27"/>
        <v>0</v>
      </c>
      <c r="AP44">
        <f t="shared" si="27"/>
        <v>-5.6440088337950639E-2</v>
      </c>
      <c r="AQ44">
        <f t="shared" si="27"/>
        <v>-1039.6107019911112</v>
      </c>
      <c r="AR44">
        <f t="shared" si="27"/>
        <v>-1039.6671420794491</v>
      </c>
      <c r="AS44">
        <f t="shared" si="27"/>
        <v>15.332394320688323</v>
      </c>
      <c r="AT44">
        <f t="shared" si="27"/>
        <v>3.2136776030063134</v>
      </c>
      <c r="AU44">
        <f t="shared" si="23"/>
        <v>-1021.1210701557544</v>
      </c>
      <c r="AW44">
        <v>41</v>
      </c>
      <c r="AX44">
        <f>IF(Z44&gt;0, (R44*SUMPRODUCT(K44:$K$98, X44:$X$98)-K44*$AZ$3)/Z44, 0)</f>
        <v>13544.134418770329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2000000</v>
      </c>
      <c r="S45">
        <f t="shared" si="1"/>
        <v>10230.80068553407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2030.7731783830695</v>
      </c>
      <c r="AC45">
        <f t="shared" si="2"/>
        <v>1202.0053298180287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-61898.417326460098</v>
      </c>
      <c r="AI45">
        <f t="shared" si="25"/>
        <v>-61901.354548498639</v>
      </c>
      <c r="AJ45">
        <f t="shared" si="7"/>
        <v>828.76784856504082</v>
      </c>
      <c r="AK45">
        <f t="shared" si="22"/>
        <v>142.15412248681488</v>
      </c>
      <c r="AL45">
        <f t="shared" si="26"/>
        <v>-60930.432577446787</v>
      </c>
      <c r="AN45">
        <f t="shared" si="27"/>
        <v>0</v>
      </c>
      <c r="AO45">
        <f t="shared" si="27"/>
        <v>0</v>
      </c>
      <c r="AP45">
        <f t="shared" si="27"/>
        <v>-3.9487193517045972E-2</v>
      </c>
      <c r="AQ45">
        <f t="shared" si="27"/>
        <v>-832.14505110568837</v>
      </c>
      <c r="AR45">
        <f t="shared" si="27"/>
        <v>-832.18453829920543</v>
      </c>
      <c r="AS45">
        <f t="shared" si="27"/>
        <v>11.14172370614226</v>
      </c>
      <c r="AT45">
        <f t="shared" si="27"/>
        <v>1.9110803576411877</v>
      </c>
      <c r="AU45">
        <f t="shared" si="23"/>
        <v>-819.13173423542196</v>
      </c>
      <c r="AW45">
        <v>42</v>
      </c>
      <c r="AX45">
        <f>IF(Z45&gt;0, (R45*SUMPRODUCT(K45:$K$98, X45:$X$98)-K45*$AZ$3)/Z45, 0)</f>
        <v>10230.80068553407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2000000</v>
      </c>
      <c r="S46">
        <f t="shared" si="1"/>
        <v>6240.5607354573422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1202.0053298180287</v>
      </c>
      <c r="AC46">
        <f t="shared" si="2"/>
        <v>558.11282641419007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-53761.742474113475</v>
      </c>
      <c r="AI46">
        <f t="shared" si="25"/>
        <v>-53763.978302150703</v>
      </c>
      <c r="AJ46">
        <f t="shared" si="7"/>
        <v>643.89250340383865</v>
      </c>
      <c r="AK46">
        <f t="shared" si="22"/>
        <v>84.14037308726202</v>
      </c>
      <c r="AL46">
        <f t="shared" si="26"/>
        <v>-53035.9454256596</v>
      </c>
      <c r="AN46">
        <f t="shared" si="27"/>
        <v>0</v>
      </c>
      <c r="AO46">
        <f t="shared" si="27"/>
        <v>0</v>
      </c>
      <c r="AP46">
        <f t="shared" si="27"/>
        <v>-2.6837364528950639E-2</v>
      </c>
      <c r="AQ46">
        <f t="shared" si="27"/>
        <v>-645.31952210362783</v>
      </c>
      <c r="AR46">
        <f t="shared" si="27"/>
        <v>-645.34635946815683</v>
      </c>
      <c r="AS46">
        <f t="shared" si="27"/>
        <v>7.7288492422422284</v>
      </c>
      <c r="AT46">
        <f t="shared" si="27"/>
        <v>1.0099640162600261</v>
      </c>
      <c r="AU46">
        <f t="shared" si="23"/>
        <v>-636.60754620965452</v>
      </c>
      <c r="AW46">
        <v>43</v>
      </c>
      <c r="AX46">
        <f>IF(Z46&gt;0, (R46*SUMPRODUCT(K46:$K$98, X46:$X$98)-K46*$AZ$3)/Z46, 0)</f>
        <v>6240.5607354573422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2000000</v>
      </c>
      <c r="S47">
        <f t="shared" si="1"/>
        <v>1226.1730030772305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558.11282641419007</v>
      </c>
      <c r="AC47">
        <f t="shared" si="2"/>
        <v>80.875936187212574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-45161.552411672383</v>
      </c>
      <c r="AI47">
        <f t="shared" si="25"/>
        <v>-45163.20136202409</v>
      </c>
      <c r="AJ47">
        <f t="shared" si="7"/>
        <v>477.23689022697749</v>
      </c>
      <c r="AK47">
        <f t="shared" si="22"/>
        <v>39.067897848993312</v>
      </c>
      <c r="AL47">
        <f t="shared" si="26"/>
        <v>-44646.896573948114</v>
      </c>
      <c r="AN47">
        <f t="shared" si="27"/>
        <v>0</v>
      </c>
      <c r="AO47">
        <f t="shared" si="27"/>
        <v>0</v>
      </c>
      <c r="AP47">
        <f t="shared" si="27"/>
        <v>-1.7672216536990699E-2</v>
      </c>
      <c r="AQ47">
        <f t="shared" si="27"/>
        <v>-484.00774015939663</v>
      </c>
      <c r="AR47">
        <f t="shared" si="27"/>
        <v>-484.02541237593357</v>
      </c>
      <c r="AS47">
        <f t="shared" si="27"/>
        <v>5.1146680400596027</v>
      </c>
      <c r="AT47">
        <f t="shared" si="27"/>
        <v>0.41870050830631261</v>
      </c>
      <c r="AU47">
        <f t="shared" si="23"/>
        <v>-478.49204382756761</v>
      </c>
      <c r="AW47">
        <v>44</v>
      </c>
      <c r="AX47">
        <f>IF(Z47&gt;0, (R47*SUMPRODUCT(K47:$K$98, X47:$X$98)-K47*$AZ$3)/Z47, 0)</f>
        <v>1226.1730030772305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2000000</v>
      </c>
      <c r="S48">
        <f t="shared" si="1"/>
        <v>-5378.1186675605768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80.875936187212574</v>
      </c>
      <c r="AC48">
        <f t="shared" si="2"/>
        <v>-253.0580255108888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-36490.344309391076</v>
      </c>
      <c r="AI48">
        <f t="shared" si="25"/>
        <v>-36491.5206409354</v>
      </c>
      <c r="AJ48">
        <f t="shared" si="7"/>
        <v>333.93396169810137</v>
      </c>
      <c r="AK48">
        <f t="shared" si="22"/>
        <v>5.6613155331048803</v>
      </c>
      <c r="AL48">
        <f t="shared" si="26"/>
        <v>-36151.925363704191</v>
      </c>
      <c r="AN48">
        <f t="shared" si="27"/>
        <v>0</v>
      </c>
      <c r="AO48">
        <f t="shared" si="27"/>
        <v>0</v>
      </c>
      <c r="AP48">
        <f t="shared" si="27"/>
        <v>-1.1256287191733343E-2</v>
      </c>
      <c r="AQ48">
        <f t="shared" si="27"/>
        <v>-349.17519406281764</v>
      </c>
      <c r="AR48">
        <f t="shared" si="27"/>
        <v>-349.18645035000935</v>
      </c>
      <c r="AS48">
        <f t="shared" si="27"/>
        <v>3.1954057460096852</v>
      </c>
      <c r="AT48">
        <f t="shared" si="27"/>
        <v>5.4172987055482451E-2</v>
      </c>
      <c r="AU48">
        <f t="shared" si="23"/>
        <v>-345.93687161694419</v>
      </c>
      <c r="AW48">
        <v>45</v>
      </c>
      <c r="AX48">
        <f>IF(Z48&gt;0, (R48*SUMPRODUCT(K48:$K$98, X48:$X$98)-K48*$AZ$3)/Z48, 0)</f>
        <v>-5378.1186675605768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2000000</v>
      </c>
      <c r="S49">
        <f t="shared" si="1"/>
        <v>-14460.56190925669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-253.0580255108888</v>
      </c>
      <c r="AC49">
        <f t="shared" si="2"/>
        <v>-468.23877451897818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-28404.658909031121</v>
      </c>
      <c r="AI49">
        <f t="shared" si="25"/>
        <v>-28405.46841902364</v>
      </c>
      <c r="AJ49">
        <f t="shared" si="7"/>
        <v>215.18074900808938</v>
      </c>
      <c r="AK49">
        <f t="shared" si="22"/>
        <v>-17.714061785762219</v>
      </c>
      <c r="AL49">
        <f t="shared" si="26"/>
        <v>-28208.001731801312</v>
      </c>
      <c r="AN49">
        <f t="shared" si="27"/>
        <v>0</v>
      </c>
      <c r="AO49">
        <f t="shared" si="27"/>
        <v>0</v>
      </c>
      <c r="AP49">
        <f t="shared" si="27"/>
        <v>-6.916232961343932E-3</v>
      </c>
      <c r="AQ49">
        <f t="shared" si="27"/>
        <v>-242.68167165077176</v>
      </c>
      <c r="AR49">
        <f t="shared" si="27"/>
        <v>-242.68858788373313</v>
      </c>
      <c r="AS49">
        <f t="shared" si="27"/>
        <v>1.8384457297512224</v>
      </c>
      <c r="AT49">
        <f t="shared" si="27"/>
        <v>-0.15134412068321029</v>
      </c>
      <c r="AU49">
        <f t="shared" si="23"/>
        <v>-241.0014862746651</v>
      </c>
      <c r="AW49">
        <v>46</v>
      </c>
      <c r="AX49">
        <f>IF(Z49&gt;0, (R49*SUMPRODUCT(K49:$K$98, X49:$X$98)-K49*$AZ$3)/Z49, 0)</f>
        <v>-14460.56190925669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25</v>
      </c>
      <c r="R50">
        <f t="shared" si="0"/>
        <v>2000000</v>
      </c>
      <c r="S50">
        <f t="shared" si="1"/>
        <v>-27551.49271694916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-468.23877451897818</v>
      </c>
      <c r="AC50">
        <f t="shared" si="2"/>
        <v>-591.28254879945689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-21191.19404971012</v>
      </c>
      <c r="AI50">
        <f t="shared" si="25"/>
        <v>-21191.730574677091</v>
      </c>
      <c r="AJ50">
        <f t="shared" si="7"/>
        <v>123.04377428047871</v>
      </c>
      <c r="AK50">
        <f t="shared" si="22"/>
        <v>-32.776714216328479</v>
      </c>
      <c r="AL50">
        <f t="shared" si="26"/>
        <v>-21101.46351461294</v>
      </c>
      <c r="AN50">
        <f t="shared" si="27"/>
        <v>0</v>
      </c>
      <c r="AO50">
        <f t="shared" si="27"/>
        <v>0</v>
      </c>
      <c r="AP50">
        <f t="shared" si="27"/>
        <v>-4.0927885999044759E-3</v>
      </c>
      <c r="AQ50">
        <f t="shared" si="27"/>
        <v>-161.65338570267701</v>
      </c>
      <c r="AR50">
        <f t="shared" si="27"/>
        <v>-161.65747849127692</v>
      </c>
      <c r="AS50">
        <f t="shared" si="27"/>
        <v>0.93861830793567025</v>
      </c>
      <c r="AT50">
        <f t="shared" si="27"/>
        <v>-0.25003153729088917</v>
      </c>
      <c r="AU50">
        <f t="shared" si="23"/>
        <v>-160.96889172063214</v>
      </c>
      <c r="AW50">
        <v>47</v>
      </c>
      <c r="AX50">
        <f>IF(Z50&gt;0, (R50*SUMPRODUCT(K50:$K$98, X50:$X$98)-K50*$AZ$3)/Z50, 0)</f>
        <v>-27551.49271694916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2000000</v>
      </c>
      <c r="S51">
        <f t="shared" si="1"/>
        <v>-47203.306208997856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-591.28254879945689</v>
      </c>
      <c r="AC51">
        <f t="shared" si="2"/>
        <v>-646.1163832786583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-15116.882127262061</v>
      </c>
      <c r="AI51">
        <f t="shared" si="25"/>
        <v>-15117.224325952771</v>
      </c>
      <c r="AJ51">
        <f t="shared" si="7"/>
        <v>54.833834479201414</v>
      </c>
      <c r="AK51">
        <f t="shared" si="22"/>
        <v>-41.389778415961985</v>
      </c>
      <c r="AL51">
        <f t="shared" si="26"/>
        <v>-15103.780269889532</v>
      </c>
      <c r="AN51">
        <f t="shared" si="27"/>
        <v>0</v>
      </c>
      <c r="AO51">
        <f t="shared" si="27"/>
        <v>0</v>
      </c>
      <c r="AP51">
        <f t="shared" si="27"/>
        <v>-2.3307178244631353E-3</v>
      </c>
      <c r="AQ51">
        <f t="shared" si="27"/>
        <v>-102.96119646476568</v>
      </c>
      <c r="AR51">
        <f t="shared" si="27"/>
        <v>-102.96352718259013</v>
      </c>
      <c r="AS51">
        <f t="shared" si="27"/>
        <v>0.37347365397179605</v>
      </c>
      <c r="AT51">
        <f t="shared" si="27"/>
        <v>-0.28190608825570179</v>
      </c>
      <c r="AU51">
        <f t="shared" si="23"/>
        <v>-102.87195961687404</v>
      </c>
      <c r="AW51">
        <v>48</v>
      </c>
      <c r="AX51">
        <f>IF(Z51&gt;0, (R51*SUMPRODUCT(K51:$K$98, X51:$X$98)-K51*$AZ$3)/Z51, 0)</f>
        <v>-47203.306208997856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25</v>
      </c>
      <c r="R52">
        <f t="shared" si="0"/>
        <v>2000000</v>
      </c>
      <c r="S52">
        <f t="shared" si="1"/>
        <v>-78005.044537345209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-646.1163832786583</v>
      </c>
      <c r="AC52">
        <f t="shared" si="2"/>
        <v>-653.70298043674916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-10341.60538447625</v>
      </c>
      <c r="AI52">
        <f t="shared" si="25"/>
        <v>-10341.814891112748</v>
      </c>
      <c r="AJ52">
        <f t="shared" si="7"/>
        <v>7.5865971580908536</v>
      </c>
      <c r="AK52">
        <f t="shared" si="22"/>
        <v>-45.228146829506088</v>
      </c>
      <c r="AL52">
        <f t="shared" si="26"/>
        <v>-10379.456440784163</v>
      </c>
      <c r="AN52">
        <f t="shared" si="27"/>
        <v>0</v>
      </c>
      <c r="AO52">
        <f t="shared" si="27"/>
        <v>0</v>
      </c>
      <c r="AP52">
        <f t="shared" si="27"/>
        <v>-1.274063622779499E-3</v>
      </c>
      <c r="AQ52">
        <f t="shared" si="27"/>
        <v>-62.889956336104632</v>
      </c>
      <c r="AR52">
        <f t="shared" si="27"/>
        <v>-62.891230399727412</v>
      </c>
      <c r="AS52">
        <f t="shared" si="27"/>
        <v>4.6136044286523799E-2</v>
      </c>
      <c r="AT52">
        <f t="shared" si="27"/>
        <v>-0.27504396788725671</v>
      </c>
      <c r="AU52">
        <f t="shared" si="23"/>
        <v>-63.120138323328142</v>
      </c>
      <c r="AW52">
        <v>49</v>
      </c>
      <c r="AX52">
        <f>IF(Z52&gt;0, (R52*SUMPRODUCT(K52:$K$98, X52:$X$98)-K52*$AZ$3)/Z52, 0)</f>
        <v>-78005.044537345209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2000000</v>
      </c>
      <c r="S53">
        <f t="shared" si="1"/>
        <v>-128532.04894796108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-653.70298043674916</v>
      </c>
      <c r="AC53">
        <f t="shared" si="2"/>
        <v>-631.43704453475129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-6767.5622137053042</v>
      </c>
      <c r="AI53">
        <f t="shared" si="25"/>
        <v>-6767.6850307477662</v>
      </c>
      <c r="AJ53">
        <f t="shared" si="7"/>
        <v>-22.265935901997864</v>
      </c>
      <c r="AK53">
        <f t="shared" si="22"/>
        <v>-45.759208630572445</v>
      </c>
      <c r="AL53">
        <f t="shared" si="26"/>
        <v>-6835.7101752803364</v>
      </c>
      <c r="AN53">
        <f t="shared" si="27"/>
        <v>0</v>
      </c>
      <c r="AO53">
        <f t="shared" si="27"/>
        <v>0</v>
      </c>
      <c r="AP53">
        <f t="shared" si="27"/>
        <v>-6.6685888756127685E-4</v>
      </c>
      <c r="AQ53">
        <f t="shared" si="27"/>
        <v>-36.745788034505267</v>
      </c>
      <c r="AR53">
        <f t="shared" si="27"/>
        <v>-36.74645489339283</v>
      </c>
      <c r="AS53">
        <f t="shared" si="27"/>
        <v>-0.12089720570100729</v>
      </c>
      <c r="AT53">
        <f t="shared" si="27"/>
        <v>-0.24845847409581551</v>
      </c>
      <c r="AU53">
        <f t="shared" si="23"/>
        <v>-37.115810573189655</v>
      </c>
      <c r="AW53">
        <v>50</v>
      </c>
      <c r="AX53">
        <f>IF(Z53&gt;0, (R53*SUMPRODUCT(K53:$K$98, X53:$X$98)-K53*$AZ$3)/Z53, 0)</f>
        <v>-128532.04894796108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2000000</v>
      </c>
      <c r="S54">
        <f t="shared" si="1"/>
        <v>-215270.43487223415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-631.43704453475129</v>
      </c>
      <c r="AC54">
        <f t="shared" si="2"/>
        <v>-592.15078592809368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-4225.6502961611786</v>
      </c>
      <c r="AI54">
        <f t="shared" si="25"/>
        <v>-4225.719064404514</v>
      </c>
      <c r="AJ54">
        <f t="shared" si="7"/>
        <v>-39.286258606657611</v>
      </c>
      <c r="AK54">
        <f t="shared" si="22"/>
        <v>-44.200593117432597</v>
      </c>
      <c r="AL54">
        <f t="shared" si="26"/>
        <v>-4309.2059161286043</v>
      </c>
      <c r="AN54">
        <f t="shared" si="27"/>
        <v>0</v>
      </c>
      <c r="AO54">
        <f t="shared" si="27"/>
        <v>0</v>
      </c>
      <c r="AP54">
        <f t="shared" si="27"/>
        <v>-3.3338435578410323E-4</v>
      </c>
      <c r="AQ54">
        <f t="shared" si="27"/>
        <v>-20.485701443390607</v>
      </c>
      <c r="AR54">
        <f t="shared" si="27"/>
        <v>-20.486034827746391</v>
      </c>
      <c r="AS54">
        <f t="shared" si="27"/>
        <v>-0.19045744636629172</v>
      </c>
      <c r="AT54">
        <f t="shared" si="27"/>
        <v>-0.21428184794352234</v>
      </c>
      <c r="AU54">
        <f t="shared" si="23"/>
        <v>-20.890774122056204</v>
      </c>
      <c r="AW54">
        <v>51</v>
      </c>
      <c r="AX54">
        <f>IF(Z54&gt;0, (R54*SUMPRODUCT(K54:$K$98, X54:$X$98)-K54*$AZ$3)/Z54, 0)</f>
        <v>-215270.43487223415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2000000</v>
      </c>
      <c r="S55">
        <f t="shared" si="1"/>
        <v>-371196.1205476636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-592.15078592809368</v>
      </c>
      <c r="AC55">
        <f t="shared" si="2"/>
        <v>-544.75073144187445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-2511.3348250072004</v>
      </c>
      <c r="AI55">
        <f t="shared" si="25"/>
        <v>-2511.3715138827897</v>
      </c>
      <c r="AJ55">
        <f t="shared" si="7"/>
        <v>-47.400054486219233</v>
      </c>
      <c r="AK55">
        <f t="shared" si="22"/>
        <v>-41.450555014966561</v>
      </c>
      <c r="AL55">
        <f t="shared" si="26"/>
        <v>-2600.2221233839755</v>
      </c>
      <c r="AN55">
        <f t="shared" si="27"/>
        <v>0</v>
      </c>
      <c r="AO55">
        <f t="shared" si="27"/>
        <v>0</v>
      </c>
      <c r="AP55">
        <f t="shared" si="27"/>
        <v>-1.5880847133864701E-4</v>
      </c>
      <c r="AQ55">
        <f t="shared" si="27"/>
        <v>-10.870358880498392</v>
      </c>
      <c r="AR55">
        <f t="shared" si="27"/>
        <v>-10.870517688969731</v>
      </c>
      <c r="AS55">
        <f t="shared" si="27"/>
        <v>-0.20517200577541611</v>
      </c>
      <c r="AT55">
        <f t="shared" si="27"/>
        <v>-0.17941948812310882</v>
      </c>
      <c r="AU55">
        <f t="shared" si="23"/>
        <v>-11.255109182868257</v>
      </c>
      <c r="AW55">
        <v>52</v>
      </c>
      <c r="AX55">
        <f>IF(Z55&gt;0, (R55*SUMPRODUCT(K55:$K$98, X55:$X$98)-K55*$AZ$3)/Z55, 0)</f>
        <v>-371196.1205476636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25</v>
      </c>
      <c r="R56">
        <f t="shared" si="0"/>
        <v>2000000</v>
      </c>
      <c r="S56">
        <f t="shared" si="1"/>
        <v>-665335.20742919727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-544.75073144187445</v>
      </c>
      <c r="AC56">
        <f t="shared" si="2"/>
        <v>-495.00880824236424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-1417.7607084551678</v>
      </c>
      <c r="AI56">
        <f t="shared" si="25"/>
        <v>-1417.7793084331456</v>
      </c>
      <c r="AJ56">
        <f t="shared" si="7"/>
        <v>-49.741923199510211</v>
      </c>
      <c r="AK56">
        <f t="shared" si="22"/>
        <v>-38.132551200931218</v>
      </c>
      <c r="AL56">
        <f t="shared" si="26"/>
        <v>-1505.653782833587</v>
      </c>
      <c r="AN56">
        <f t="shared" si="27"/>
        <v>0</v>
      </c>
      <c r="AO56">
        <f t="shared" si="27"/>
        <v>0</v>
      </c>
      <c r="AP56">
        <f t="shared" si="27"/>
        <v>-7.1884237537408029E-5</v>
      </c>
      <c r="AQ56">
        <f t="shared" si="27"/>
        <v>-5.4792886130973972</v>
      </c>
      <c r="AR56">
        <f t="shared" si="27"/>
        <v>-5.4793604973349348</v>
      </c>
      <c r="AS56">
        <f t="shared" si="27"/>
        <v>-0.19224002453673592</v>
      </c>
      <c r="AT56">
        <f t="shared" si="27"/>
        <v>-0.14737272117752651</v>
      </c>
      <c r="AU56">
        <f t="shared" si="23"/>
        <v>-5.8189732430491965</v>
      </c>
      <c r="AW56">
        <v>53</v>
      </c>
      <c r="AX56">
        <f>IF(Z56&gt;0, (R56*SUMPRODUCT(K56:$K$98, X56:$X$98)-K56*$AZ$3)/Z56, 0)</f>
        <v>-665335.20742919727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25</v>
      </c>
      <c r="R57">
        <f t="shared" si="0"/>
        <v>2000000</v>
      </c>
      <c r="S57">
        <f t="shared" si="1"/>
        <v>-1249327.7187786798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-495.00880824236424</v>
      </c>
      <c r="AC57">
        <f t="shared" si="2"/>
        <v>-446.36998785545381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-758.54195829470416</v>
      </c>
      <c r="AI57">
        <f t="shared" si="25"/>
        <v>-758.55089049842354</v>
      </c>
      <c r="AJ57">
        <f t="shared" si="7"/>
        <v>-48.638820386910425</v>
      </c>
      <c r="AK57">
        <f t="shared" si="22"/>
        <v>-34.650616576965497</v>
      </c>
      <c r="AL57">
        <f t="shared" si="26"/>
        <v>-841.84032746229946</v>
      </c>
      <c r="AN57">
        <f t="shared" si="27"/>
        <v>0</v>
      </c>
      <c r="AO57">
        <f t="shared" si="27"/>
        <v>0</v>
      </c>
      <c r="AP57">
        <f t="shared" si="27"/>
        <v>-3.0822072490246333E-5</v>
      </c>
      <c r="AQ57">
        <f t="shared" si="27"/>
        <v>-2.6174767123541467</v>
      </c>
      <c r="AR57">
        <f t="shared" si="27"/>
        <v>-2.617507534426637</v>
      </c>
      <c r="AS57">
        <f t="shared" si="27"/>
        <v>-0.16783643711064439</v>
      </c>
      <c r="AT57">
        <f t="shared" si="27"/>
        <v>-0.11956778523210264</v>
      </c>
      <c r="AU57">
        <f t="shared" si="23"/>
        <v>-2.9049117567693838</v>
      </c>
      <c r="AW57">
        <v>54</v>
      </c>
      <c r="AX57">
        <f>IF(Z57&gt;0, (R57*SUMPRODUCT(K57:$K$98, X57:$X$98)-K57*$AZ$3)/Z57, 0)</f>
        <v>-1249327.7187786798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2000000</v>
      </c>
      <c r="S58">
        <f t="shared" si="1"/>
        <v>-2473064.3723498662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-446.36998785545381</v>
      </c>
      <c r="AC58">
        <f t="shared" si="2"/>
        <v>-400.66772438922959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-383.40522502781852</v>
      </c>
      <c r="AI58">
        <f t="shared" si="25"/>
        <v>-383.40927534418785</v>
      </c>
      <c r="AJ58">
        <f t="shared" si="7"/>
        <v>-45.702263466224224</v>
      </c>
      <c r="AK58">
        <f t="shared" si="22"/>
        <v>-31.245899149881769</v>
      </c>
      <c r="AL58">
        <f t="shared" si="26"/>
        <v>-460.35743796029385</v>
      </c>
      <c r="AN58">
        <f t="shared" si="27"/>
        <v>0</v>
      </c>
      <c r="AO58">
        <f t="shared" si="27"/>
        <v>0</v>
      </c>
      <c r="AP58">
        <f t="shared" si="27"/>
        <v>-1.2478837876371368E-5</v>
      </c>
      <c r="AQ58">
        <f t="shared" si="27"/>
        <v>-1.1812538102719952</v>
      </c>
      <c r="AR58">
        <f t="shared" si="27"/>
        <v>-1.1812662891098715</v>
      </c>
      <c r="AS58">
        <f t="shared" si="27"/>
        <v>-0.14080656530858424</v>
      </c>
      <c r="AT58">
        <f t="shared" si="27"/>
        <v>-9.6267173780676368E-2</v>
      </c>
      <c r="AU58">
        <f t="shared" si="23"/>
        <v>-1.4183400281991321</v>
      </c>
      <c r="AW58">
        <v>55</v>
      </c>
      <c r="AX58">
        <f>IF(Z58&gt;0, (R58*SUMPRODUCT(K58:$K$98, X58:$X$98)-K58*$AZ$3)/Z58, 0)</f>
        <v>-2473064.3723498662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2000000</v>
      </c>
      <c r="S59">
        <f t="shared" si="1"/>
        <v>-5187664.3455182081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-400.66772438922959</v>
      </c>
      <c r="AC59">
        <f t="shared" si="2"/>
        <v>-358.70635304005663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-182.4930124213916</v>
      </c>
      <c r="AI59">
        <f t="shared" si="25"/>
        <v>-182.49474107194197</v>
      </c>
      <c r="AJ59">
        <f t="shared" si="7"/>
        <v>-41.961371349172964</v>
      </c>
      <c r="AK59">
        <f t="shared" si="22"/>
        <v>-28.046740707246073</v>
      </c>
      <c r="AL59">
        <f t="shared" si="26"/>
        <v>-252.50285312836101</v>
      </c>
      <c r="AN59">
        <f t="shared" si="27"/>
        <v>0</v>
      </c>
      <c r="AO59">
        <f t="shared" si="27"/>
        <v>0</v>
      </c>
      <c r="AP59">
        <f t="shared" si="27"/>
        <v>-4.7552612464446544E-6</v>
      </c>
      <c r="AQ59">
        <f t="shared" si="27"/>
        <v>-0.50201120725640291</v>
      </c>
      <c r="AR59">
        <f t="shared" si="27"/>
        <v>-0.50201596251764935</v>
      </c>
      <c r="AS59">
        <f t="shared" si="27"/>
        <v>-0.11542950828435847</v>
      </c>
      <c r="AT59">
        <f t="shared" si="27"/>
        <v>-7.7152423400960235E-2</v>
      </c>
      <c r="AU59">
        <f t="shared" si="23"/>
        <v>-0.69459789420296802</v>
      </c>
      <c r="AW59">
        <v>56</v>
      </c>
      <c r="AX59">
        <f>IF(Z59&gt;0, (R59*SUMPRODUCT(K59:$K$98, X59:$X$98)-K59*$AZ$3)/Z59, 0)</f>
        <v>-5187664.3455182081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2000000</v>
      </c>
      <c r="S60">
        <f t="shared" si="1"/>
        <v>-11716290.784327649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-358.70635304005663</v>
      </c>
      <c r="AC60">
        <f t="shared" si="2"/>
        <v>-320.68816321209431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-82.166855901262622</v>
      </c>
      <c r="AI60">
        <f t="shared" si="25"/>
        <v>-82.167540179608721</v>
      </c>
      <c r="AJ60">
        <f t="shared" si="7"/>
        <v>-38.018189827962317</v>
      </c>
      <c r="AK60">
        <f t="shared" si="22"/>
        <v>-25.109444712803967</v>
      </c>
      <c r="AL60">
        <f t="shared" si="26"/>
        <v>-145.295174720375</v>
      </c>
      <c r="AN60">
        <f t="shared" si="27"/>
        <v>0</v>
      </c>
      <c r="AO60">
        <f t="shared" si="27"/>
        <v>0</v>
      </c>
      <c r="AP60">
        <f t="shared" si="27"/>
        <v>-1.6806680610580234E-6</v>
      </c>
      <c r="AQ60">
        <f t="shared" si="27"/>
        <v>-0.20181145754251581</v>
      </c>
      <c r="AR60">
        <f t="shared" si="27"/>
        <v>-0.20181313821057686</v>
      </c>
      <c r="AS60">
        <f t="shared" si="27"/>
        <v>-9.337714359581846E-2</v>
      </c>
      <c r="AT60">
        <f t="shared" si="27"/>
        <v>-6.1671748054513517E-2</v>
      </c>
      <c r="AU60">
        <f t="shared" si="23"/>
        <v>-0.35686202986090881</v>
      </c>
      <c r="AW60">
        <v>57</v>
      </c>
      <c r="AX60">
        <f>IF(Z60&gt;0, (R60*SUMPRODUCT(K60:$K$98, X60:$X$98)-K60*$AZ$3)/Z60, 0)</f>
        <v>-11716290.784327649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2000000</v>
      </c>
      <c r="S61">
        <f t="shared" si="1"/>
        <v>-28671940.030234069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-320.68816321209431</v>
      </c>
      <c r="AC61">
        <f t="shared" si="2"/>
        <v>-286.49693803104873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-34.210362779971916</v>
      </c>
      <c r="AI61">
        <f t="shared" si="25"/>
        <v>-34.210612585999804</v>
      </c>
      <c r="AJ61">
        <f t="shared" si="7"/>
        <v>-34.191225181045581</v>
      </c>
      <c r="AK61">
        <f t="shared" si="22"/>
        <v>-22.448171424846603</v>
      </c>
      <c r="AL61">
        <f t="shared" si="26"/>
        <v>-90.850009191891985</v>
      </c>
      <c r="AN61">
        <f t="shared" si="27"/>
        <v>0</v>
      </c>
      <c r="AO61">
        <f t="shared" si="27"/>
        <v>0</v>
      </c>
      <c r="AP61">
        <f t="shared" si="27"/>
        <v>-5.4781515305778489E-7</v>
      </c>
      <c r="AQ61">
        <f t="shared" si="27"/>
        <v>-7.5022029215908864E-2</v>
      </c>
      <c r="AR61">
        <f t="shared" si="27"/>
        <v>-7.5022577031061924E-2</v>
      </c>
      <c r="AS61">
        <f t="shared" si="27"/>
        <v>-7.4980061186659716E-2</v>
      </c>
      <c r="AT61">
        <f t="shared" si="27"/>
        <v>-4.9227989288219837E-2</v>
      </c>
      <c r="AU61">
        <f t="shared" si="23"/>
        <v>-0.19923062750594145</v>
      </c>
      <c r="AW61">
        <v>58</v>
      </c>
      <c r="AX61">
        <f>IF(Z61&gt;0, (R61*SUMPRODUCT(K61:$K$98, X61:$X$98)-K61*$AZ$3)/Z61, 0)</f>
        <v>-28671940.030234069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2000000</v>
      </c>
      <c r="S62">
        <f t="shared" si="1"/>
        <v>-76552958.81598343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-286.49693803104873</v>
      </c>
      <c r="AC62">
        <f t="shared" si="2"/>
        <v>-255.86389163295379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-13.100012918902731</v>
      </c>
      <c r="AI62">
        <f t="shared" si="25"/>
        <v>-13.100096476708853</v>
      </c>
      <c r="AJ62">
        <f t="shared" si="7"/>
        <v>-30.633046398094933</v>
      </c>
      <c r="AK62">
        <f t="shared" si="22"/>
        <v>-20.054785662173412</v>
      </c>
      <c r="AL62">
        <f t="shared" si="26"/>
        <v>-63.787928536977205</v>
      </c>
      <c r="AN62">
        <f t="shared" si="27"/>
        <v>0</v>
      </c>
      <c r="AO62">
        <f t="shared" si="27"/>
        <v>0</v>
      </c>
      <c r="AP62">
        <f t="shared" si="27"/>
        <v>-1.6360634152079785E-7</v>
      </c>
      <c r="AQ62">
        <f t="shared" si="27"/>
        <v>-2.5649849930279533E-2</v>
      </c>
      <c r="AR62">
        <f t="shared" si="27"/>
        <v>-2.5650013536621049E-2</v>
      </c>
      <c r="AS62">
        <f t="shared" si="27"/>
        <v>-5.9979562454068075E-2</v>
      </c>
      <c r="AT62">
        <f t="shared" si="27"/>
        <v>-3.9267308040315765E-2</v>
      </c>
      <c r="AU62">
        <f t="shared" si="23"/>
        <v>-0.12489688403100491</v>
      </c>
      <c r="AW62">
        <v>59</v>
      </c>
      <c r="AX62">
        <f>IF(Z62&gt;0, (R62*SUMPRODUCT(K62:$K$98, X62:$X$98)-K62*$AZ$3)/Z62, 0)</f>
        <v>-76552958.81598343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2000000</v>
      </c>
      <c r="S63">
        <f t="shared" si="1"/>
        <v>-224740688.51154605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-255.86389163295379</v>
      </c>
      <c r="AC63">
        <f t="shared" si="2"/>
        <v>-228.4716232442137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-4.5845761152798126</v>
      </c>
      <c r="AI63">
        <f t="shared" si="25"/>
        <v>-4.5846015303064327</v>
      </c>
      <c r="AJ63">
        <f t="shared" si="7"/>
        <v>-27.392268388740092</v>
      </c>
      <c r="AK63">
        <f t="shared" si="22"/>
        <v>-17.910472414306767</v>
      </c>
      <c r="AL63">
        <f t="shared" si="26"/>
        <v>-49.887342333353288</v>
      </c>
      <c r="AN63">
        <f t="shared" si="27"/>
        <v>0</v>
      </c>
      <c r="AO63">
        <f t="shared" si="27"/>
        <v>0</v>
      </c>
      <c r="AP63">
        <f t="shared" si="27"/>
        <v>-4.4430955281932552E-8</v>
      </c>
      <c r="AQ63">
        <f t="shared" si="27"/>
        <v>-8.0148291564160999E-3</v>
      </c>
      <c r="AR63">
        <f t="shared" si="27"/>
        <v>-8.0148735873713829E-3</v>
      </c>
      <c r="AS63">
        <f t="shared" si="27"/>
        <v>-4.7887600908344742E-2</v>
      </c>
      <c r="AT63">
        <f t="shared" si="27"/>
        <v>-3.1311373811188391E-2</v>
      </c>
      <c r="AU63">
        <f t="shared" si="23"/>
        <v>-8.7213848306904512E-2</v>
      </c>
      <c r="AW63">
        <v>60</v>
      </c>
      <c r="AX63">
        <f>IF(Z63&gt;0, (R63*SUMPRODUCT(K63:$K$98, X63:$X$98)-K63*$AZ$3)/Z63, 0)</f>
        <v>-224740688.51154605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2000000</v>
      </c>
      <c r="S64">
        <f t="shared" si="1"/>
        <v>-732063684.95893776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-228.4716232442137</v>
      </c>
      <c r="AC64">
        <f t="shared" si="2"/>
        <v>-203.99935393170014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-1.4555433124944672</v>
      </c>
      <c r="AI64">
        <f t="shared" si="25"/>
        <v>-1.4555502790794148</v>
      </c>
      <c r="AJ64">
        <f t="shared" si="7"/>
        <v>-24.472269312513561</v>
      </c>
      <c r="AK64">
        <f t="shared" si="22"/>
        <v>-15.99301362709496</v>
      </c>
      <c r="AL64">
        <f t="shared" si="26"/>
        <v>-41.920833218687932</v>
      </c>
      <c r="AN64">
        <f t="shared" si="27"/>
        <v>0</v>
      </c>
      <c r="AO64">
        <f t="shared" si="27"/>
        <v>0</v>
      </c>
      <c r="AP64">
        <f t="shared" si="27"/>
        <v>-1.0874191986809684E-8</v>
      </c>
      <c r="AQ64">
        <f t="shared" si="27"/>
        <v>-2.2719679074204558E-3</v>
      </c>
      <c r="AR64">
        <f t="shared" si="27"/>
        <v>-2.2719787816124428E-3</v>
      </c>
      <c r="AS64">
        <f t="shared" si="27"/>
        <v>-3.8198939201950138E-2</v>
      </c>
      <c r="AT64">
        <f t="shared" si="27"/>
        <v>-2.496360870321809E-2</v>
      </c>
      <c r="AU64">
        <f t="shared" si="23"/>
        <v>-6.5434526686780667E-2</v>
      </c>
      <c r="AW64">
        <v>61</v>
      </c>
      <c r="AX64">
        <f>IF(Z64&gt;0, (R64*SUMPRODUCT(K64:$K$98, X64:$X$98)-K64*$AZ$3)/Z64, 0)</f>
        <v>-732063684.95893776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2000000</v>
      </c>
      <c r="S65">
        <f t="shared" si="1"/>
        <v>-2676449557.0818205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-203.99935393170014</v>
      </c>
      <c r="AC65">
        <f t="shared" si="2"/>
        <v>-182.14422934454507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-0.41564468255783676</v>
      </c>
      <c r="AI65">
        <f t="shared" si="25"/>
        <v>-0.41564638391840286</v>
      </c>
      <c r="AJ65">
        <f t="shared" si="7"/>
        <v>-21.855124587155075</v>
      </c>
      <c r="AK65">
        <f t="shared" si="22"/>
        <v>-14.279954775219011</v>
      </c>
      <c r="AL65">
        <f t="shared" si="26"/>
        <v>-36.550725746292485</v>
      </c>
      <c r="AN65">
        <f t="shared" si="27"/>
        <v>0</v>
      </c>
      <c r="AO65">
        <f t="shared" si="27"/>
        <v>0</v>
      </c>
      <c r="AP65">
        <f t="shared" si="27"/>
        <v>-2.3711301845538359E-9</v>
      </c>
      <c r="AQ65">
        <f t="shared" si="27"/>
        <v>-5.7927030430294927E-4</v>
      </c>
      <c r="AR65">
        <f t="shared" si="27"/>
        <v>-5.7927267543313383E-4</v>
      </c>
      <c r="AS65">
        <f t="shared" si="27"/>
        <v>-3.0458767311232357E-2</v>
      </c>
      <c r="AT65">
        <f t="shared" si="27"/>
        <v>-1.9901502642037123E-2</v>
      </c>
      <c r="AU65">
        <f t="shared" si="23"/>
        <v>-5.0939542628702608E-2</v>
      </c>
      <c r="AW65">
        <v>62</v>
      </c>
      <c r="AX65">
        <f>IF(Z65&gt;0, (R65*SUMPRODUCT(K65:$K$98, X65:$X$98)-K65*$AZ$3)/Z65, 0)</f>
        <v>-2676449557.0818205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2000000</v>
      </c>
      <c r="S66">
        <f t="shared" si="1"/>
        <v>-11149977787.970543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-182.14422934454507</v>
      </c>
      <c r="AC66">
        <f t="shared" si="2"/>
        <v>-162.62927597640075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-0.10557652814523762</v>
      </c>
      <c r="AI66">
        <f t="shared" si="25"/>
        <v>-0.10557689278559626</v>
      </c>
      <c r="AJ66">
        <f t="shared" si="7"/>
        <v>-19.514953368144319</v>
      </c>
      <c r="AK66">
        <f t="shared" si="22"/>
        <v>-12.750096054118156</v>
      </c>
      <c r="AL66">
        <f t="shared" si="26"/>
        <v>-32.370626315048071</v>
      </c>
      <c r="AN66">
        <f t="shared" si="27"/>
        <v>0</v>
      </c>
      <c r="AO66">
        <f t="shared" si="27"/>
        <v>0</v>
      </c>
      <c r="AP66">
        <f t="shared" si="27"/>
        <v>-4.5373862316693266E-10</v>
      </c>
      <c r="AQ66">
        <f t="shared" si="27"/>
        <v>-1.3137368748295232E-4</v>
      </c>
      <c r="AR66">
        <f t="shared" si="27"/>
        <v>-1.313741412215755E-4</v>
      </c>
      <c r="AS66">
        <f t="shared" si="27"/>
        <v>-2.4283346214076337E-2</v>
      </c>
      <c r="AT66">
        <f t="shared" si="27"/>
        <v>-1.5865525830581123E-2</v>
      </c>
      <c r="AU66">
        <f t="shared" si="23"/>
        <v>-4.0280246185879033E-2</v>
      </c>
      <c r="AW66">
        <v>63</v>
      </c>
      <c r="AX66">
        <f>IF(Z66&gt;0, (R66*SUMPRODUCT(K66:$K$98, X66:$X$98)-K66*$AZ$3)/Z66, 0)</f>
        <v>-11149977787.970543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-53979790183.340149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-162.62927597640075</v>
      </c>
      <c r="AC67">
        <f t="shared" ref="AC67:AC69" si="30">S67*Z67</f>
        <v>-145.20482463718764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-2.3499546450772856E-2</v>
      </c>
      <c r="AI67">
        <f t="shared" ref="AI67:AI69" si="33">SUM(AE67:AH67)</f>
        <v>-2.3499613700397274E-2</v>
      </c>
      <c r="AJ67">
        <f t="shared" ref="AJ67:AJ69" si="34">AB67-AC67</f>
        <v>-17.424451339213107</v>
      </c>
      <c r="AK67">
        <f t="shared" si="22"/>
        <v>-11.384049318348053</v>
      </c>
      <c r="AL67">
        <f t="shared" si="26"/>
        <v>-28.832000271261556</v>
      </c>
      <c r="AN67">
        <f t="shared" si="27"/>
        <v>0</v>
      </c>
      <c r="AO67">
        <f t="shared" si="27"/>
        <v>0</v>
      </c>
      <c r="AP67">
        <f t="shared" si="27"/>
        <v>-7.4715869419001478E-11</v>
      </c>
      <c r="AQ67">
        <f t="shared" si="27"/>
        <v>-2.6108533084712974E-5</v>
      </c>
      <c r="AR67">
        <f t="shared" si="27"/>
        <v>-2.6108607800582394E-5</v>
      </c>
      <c r="AS67">
        <f t="shared" si="27"/>
        <v>-1.9358963596416773E-2</v>
      </c>
      <c r="AT67">
        <f t="shared" si="27"/>
        <v>-1.2647938924639087E-2</v>
      </c>
      <c r="AU67">
        <f t="shared" si="23"/>
        <v>-3.203301112885644E-2</v>
      </c>
      <c r="AW67">
        <v>64</v>
      </c>
      <c r="AX67">
        <f>IF(Z67&gt;0, (R67*SUMPRODUCT(K67:$K$98, X67:$X$98)-K67*$AZ$3)/Z67, 0)</f>
        <v>-53979790183.340149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2000000</v>
      </c>
      <c r="S68">
        <f t="shared" si="29"/>
        <v>-311885777493.48431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-145.20482463718764</v>
      </c>
      <c r="AC68">
        <f t="shared" si="30"/>
        <v>-129.64718760920238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-4.4947941734353528E-3</v>
      </c>
      <c r="AI68">
        <f t="shared" si="33"/>
        <v>-4.4948045656363579E-3</v>
      </c>
      <c r="AJ68">
        <f t="shared" si="34"/>
        <v>-15.557637027985265</v>
      </c>
      <c r="AK68">
        <f t="shared" si="22"/>
        <v>-10.164337724603136</v>
      </c>
      <c r="AL68">
        <f t="shared" si="26"/>
        <v>-25.72646955715404</v>
      </c>
      <c r="AN68">
        <f t="shared" si="27"/>
        <v>0</v>
      </c>
      <c r="AO68">
        <f t="shared" si="27"/>
        <v>0</v>
      </c>
      <c r="AP68">
        <f t="shared" si="27"/>
        <v>-1.0308904271357145E-11</v>
      </c>
      <c r="AQ68">
        <f t="shared" si="27"/>
        <v>-4.458766995777961E-6</v>
      </c>
      <c r="AR68">
        <f t="shared" si="27"/>
        <v>-4.4587773046822328E-6</v>
      </c>
      <c r="AS68">
        <f t="shared" si="27"/>
        <v>-1.5432937713287158E-2</v>
      </c>
      <c r="AT68">
        <f t="shared" si="27"/>
        <v>-1.008286738650885E-2</v>
      </c>
      <c r="AU68">
        <f t="shared" si="23"/>
        <v>-2.5520263877100692E-2</v>
      </c>
      <c r="AW68">
        <v>65</v>
      </c>
      <c r="AX68">
        <f>IF(Z68&gt;0, (R68*SUMPRODUCT(K68:$K$98, X68:$X$98)-K68*$AZ$3)/Z68, 0)</f>
        <v>-311885777493.48431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-129.64718760920238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-8.3137608037872688E-4</v>
      </c>
      <c r="AI69">
        <f t="shared" si="33"/>
        <v>-8.3137608037872688E-4</v>
      </c>
      <c r="AJ69">
        <f t="shared" si="34"/>
        <v>-129.64718760920238</v>
      </c>
      <c r="AK69">
        <f t="shared" si="22"/>
        <v>-9.0753031326441675</v>
      </c>
      <c r="AL69">
        <f t="shared" si="26"/>
        <v>-138.72332211792693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-7.3635030509693879E-7</v>
      </c>
      <c r="AR69">
        <f t="shared" si="27"/>
        <v>-7.3635030509693879E-7</v>
      </c>
      <c r="AS69">
        <f t="shared" si="27"/>
        <v>-0.11482859370636157</v>
      </c>
      <c r="AT69">
        <f t="shared" si="27"/>
        <v>-8.0380015594453107E-3</v>
      </c>
      <c r="AU69">
        <f t="shared" si="23"/>
        <v>-0.12286733161611199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225916.77680585615</v>
      </c>
      <c r="AO71" s="8">
        <f t="shared" si="47"/>
        <v>-22591.677680585617</v>
      </c>
      <c r="AP71" s="8">
        <f t="shared" si="47"/>
        <v>-481.92535935164227</v>
      </c>
      <c r="AQ71" s="8">
        <f t="shared" si="47"/>
        <v>-130694.75201796912</v>
      </c>
      <c r="AR71" s="8">
        <f t="shared" si="47"/>
        <v>72148.421747949804</v>
      </c>
      <c r="AS71" s="8">
        <f t="shared" si="47"/>
        <v>-15897.573313287403</v>
      </c>
      <c r="AT71" s="8">
        <f t="shared" si="47"/>
        <v>7346.5525219734982</v>
      </c>
      <c r="AU71" s="8">
        <f t="shared" si="47"/>
        <v>63597.400956635865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3F3D-6A6F-4328-98E7-46B8935EFCCC}">
  <sheetPr codeName="Sheet97"/>
  <dimension ref="A1:K49"/>
  <sheetViews>
    <sheetView tabSelected="1" workbookViewId="0">
      <selection activeCell="I3" sqref="I3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198.45460936167964</v>
      </c>
      <c r="E2">
        <v>0.4</v>
      </c>
      <c r="F2">
        <f>'T.26.04.A (2)'!$C$11</f>
        <v>153.77933526886417</v>
      </c>
      <c r="G2">
        <v>2</v>
      </c>
      <c r="H2">
        <v>2014</v>
      </c>
      <c r="I2" t="b">
        <v>1</v>
      </c>
      <c r="J2">
        <v>3</v>
      </c>
      <c r="K2">
        <v>1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204.33322877556836</v>
      </c>
      <c r="E3">
        <f>$E$2</f>
        <v>0.4</v>
      </c>
      <c r="F3">
        <f>'T.35.04.A (2)'!$C$11</f>
        <v>696.73764116307052</v>
      </c>
      <c r="G3">
        <f>$G$2</f>
        <v>2</v>
      </c>
      <c r="H3">
        <f>$H$2</f>
        <v>2014</v>
      </c>
      <c r="I3" t="b">
        <f>$I$2</f>
        <v>1</v>
      </c>
      <c r="J3">
        <f>$J$2</f>
        <v>3</v>
      </c>
      <c r="K3">
        <v>1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243.89757557318831</v>
      </c>
      <c r="E4">
        <f t="shared" ref="E4:E49" si="0">$E$2</f>
        <v>0.4</v>
      </c>
      <c r="F4">
        <f>'T.45.04.A (2)'!$C$11</f>
        <v>845.09913152543857</v>
      </c>
      <c r="G4">
        <f t="shared" ref="G4:G49" si="1">$G$2</f>
        <v>2</v>
      </c>
      <c r="H4">
        <f t="shared" ref="H4:H49" si="2">$H$2</f>
        <v>2014</v>
      </c>
      <c r="I4" t="b">
        <f t="shared" ref="I4:I49" si="3">$I$2</f>
        <v>1</v>
      </c>
      <c r="J4">
        <f t="shared" ref="J4:J49" si="4">$J$2</f>
        <v>3</v>
      </c>
      <c r="K4">
        <v>1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346.83615666524219</v>
      </c>
      <c r="E5">
        <f t="shared" si="0"/>
        <v>0.4</v>
      </c>
      <c r="F5">
        <f>'T.55.04.A (2)'!$C$11</f>
        <v>1223.9469116470443</v>
      </c>
      <c r="G5">
        <f t="shared" si="1"/>
        <v>2</v>
      </c>
      <c r="H5">
        <f t="shared" si="2"/>
        <v>2014</v>
      </c>
      <c r="I5" t="b">
        <f t="shared" si="3"/>
        <v>1</v>
      </c>
      <c r="J5">
        <f t="shared" si="4"/>
        <v>3</v>
      </c>
      <c r="K5">
        <v>1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348.02510715863093</v>
      </c>
      <c r="E6">
        <f t="shared" si="0"/>
        <v>0.4</v>
      </c>
      <c r="F6">
        <f>'T.26.04.B (2)'!$C$11</f>
        <v>1207.8784108223863</v>
      </c>
      <c r="G6">
        <f t="shared" si="1"/>
        <v>2</v>
      </c>
      <c r="H6">
        <f t="shared" si="2"/>
        <v>2014</v>
      </c>
      <c r="I6" t="b">
        <f t="shared" si="3"/>
        <v>1</v>
      </c>
      <c r="J6">
        <f t="shared" si="4"/>
        <v>3</v>
      </c>
      <c r="K6">
        <v>1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377.26394188758246</v>
      </c>
      <c r="E7">
        <f t="shared" si="0"/>
        <v>0.4</v>
      </c>
      <c r="F7">
        <f>'T.35.04.B (2)'!$C$11</f>
        <v>1314.8549160618006</v>
      </c>
      <c r="G7">
        <f t="shared" si="1"/>
        <v>2</v>
      </c>
      <c r="H7">
        <f t="shared" si="2"/>
        <v>2014</v>
      </c>
      <c r="I7" t="b">
        <f t="shared" si="3"/>
        <v>1</v>
      </c>
      <c r="J7">
        <f t="shared" si="4"/>
        <v>3</v>
      </c>
      <c r="K7">
        <v>1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440.54281327661158</v>
      </c>
      <c r="E8">
        <f t="shared" si="0"/>
        <v>0.4</v>
      </c>
      <c r="F8">
        <f>'T.45.04.B (2)'!$C$11</f>
        <v>1601.3512364443952</v>
      </c>
      <c r="G8">
        <f t="shared" si="1"/>
        <v>2</v>
      </c>
      <c r="H8">
        <f t="shared" si="2"/>
        <v>2014</v>
      </c>
      <c r="I8" t="b">
        <f t="shared" si="3"/>
        <v>1</v>
      </c>
      <c r="J8">
        <f t="shared" si="4"/>
        <v>3</v>
      </c>
      <c r="K8">
        <v>1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646.11188811308966</v>
      </c>
      <c r="E9">
        <f t="shared" si="0"/>
        <v>0.4</v>
      </c>
      <c r="F9">
        <f>'T.55.04.B (2)'!$C$11</f>
        <v>2359.9266738955398</v>
      </c>
      <c r="G9">
        <f t="shared" si="1"/>
        <v>2</v>
      </c>
      <c r="H9">
        <f t="shared" si="2"/>
        <v>2014</v>
      </c>
      <c r="I9" t="b">
        <f t="shared" si="3"/>
        <v>1</v>
      </c>
      <c r="J9">
        <f t="shared" si="4"/>
        <v>3</v>
      </c>
      <c r="K9">
        <v>1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796.89339339139758</v>
      </c>
      <c r="E10">
        <f t="shared" si="0"/>
        <v>0.4</v>
      </c>
      <c r="F10">
        <f>'T.26.04.C (2)'!$C$11</f>
        <v>2885.7462216781805</v>
      </c>
      <c r="G10">
        <f t="shared" si="1"/>
        <v>2</v>
      </c>
      <c r="H10">
        <f t="shared" si="2"/>
        <v>2014</v>
      </c>
      <c r="I10" t="b">
        <f t="shared" si="3"/>
        <v>1</v>
      </c>
      <c r="J10">
        <f t="shared" si="4"/>
        <v>3</v>
      </c>
      <c r="K10">
        <v>1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869.92956509344356</v>
      </c>
      <c r="E11">
        <f t="shared" si="0"/>
        <v>0.4</v>
      </c>
      <c r="F11">
        <f>'T.35.04.C (2)'!$C$11</f>
        <v>3153.3548504529058</v>
      </c>
      <c r="G11">
        <f t="shared" si="1"/>
        <v>2</v>
      </c>
      <c r="H11">
        <f t="shared" si="2"/>
        <v>2014</v>
      </c>
      <c r="I11" t="b">
        <f t="shared" si="3"/>
        <v>1</v>
      </c>
      <c r="J11">
        <f t="shared" si="4"/>
        <v>3</v>
      </c>
      <c r="K11">
        <v>1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1030.478526386881</v>
      </c>
      <c r="E12">
        <f t="shared" si="0"/>
        <v>0.4</v>
      </c>
      <c r="F12">
        <f>'T.45.04.C (2)'!$C$11</f>
        <v>3870.1075512012567</v>
      </c>
      <c r="G12">
        <f t="shared" si="1"/>
        <v>2</v>
      </c>
      <c r="H12">
        <f t="shared" si="2"/>
        <v>2014</v>
      </c>
      <c r="I12" t="b">
        <f t="shared" si="3"/>
        <v>1</v>
      </c>
      <c r="J12">
        <f t="shared" si="4"/>
        <v>3</v>
      </c>
      <c r="K12">
        <v>1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1543.9390824566319</v>
      </c>
      <c r="E13">
        <f t="shared" si="0"/>
        <v>0.4</v>
      </c>
      <c r="F13">
        <f>'T.55.04.C (2)'!$C$11</f>
        <v>5767.8659606410247</v>
      </c>
      <c r="G13">
        <f t="shared" si="1"/>
        <v>2</v>
      </c>
      <c r="H13">
        <f t="shared" si="2"/>
        <v>2014</v>
      </c>
      <c r="I13" t="b">
        <f t="shared" si="3"/>
        <v>1</v>
      </c>
      <c r="J13">
        <f t="shared" si="4"/>
        <v>3</v>
      </c>
      <c r="K13">
        <v>1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1545.0072037793425</v>
      </c>
      <c r="E14">
        <f t="shared" si="0"/>
        <v>0.4</v>
      </c>
      <c r="F14">
        <f>'T.26.04.D (2)'!$C$11</f>
        <v>5682.1925731045048</v>
      </c>
      <c r="G14">
        <f t="shared" si="1"/>
        <v>2</v>
      </c>
      <c r="H14">
        <f t="shared" si="2"/>
        <v>2014</v>
      </c>
      <c r="I14" t="b">
        <f t="shared" si="3"/>
        <v>1</v>
      </c>
      <c r="J14">
        <f t="shared" si="4"/>
        <v>3</v>
      </c>
      <c r="K14">
        <v>1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1691.0389371032122</v>
      </c>
      <c r="E15">
        <f t="shared" si="0"/>
        <v>0.4</v>
      </c>
      <c r="F15">
        <f>'T.35.04.D (2)'!$C$11</f>
        <v>6217.5214077714154</v>
      </c>
      <c r="G15">
        <f t="shared" si="1"/>
        <v>2</v>
      </c>
      <c r="H15">
        <f t="shared" si="2"/>
        <v>2014</v>
      </c>
      <c r="I15" t="b">
        <f t="shared" si="3"/>
        <v>1</v>
      </c>
      <c r="J15">
        <f t="shared" si="4"/>
        <v>3</v>
      </c>
      <c r="K15">
        <v>1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2013.7047149039968</v>
      </c>
      <c r="E16">
        <f t="shared" si="0"/>
        <v>0.4</v>
      </c>
      <c r="F16">
        <f>'T.45.04.D (2)'!$C$11</f>
        <v>7651.3680757960283</v>
      </c>
      <c r="G16">
        <f t="shared" si="1"/>
        <v>2</v>
      </c>
      <c r="H16">
        <f t="shared" si="2"/>
        <v>2014</v>
      </c>
      <c r="I16" t="b">
        <f t="shared" si="3"/>
        <v>1</v>
      </c>
      <c r="J16">
        <f t="shared" si="4"/>
        <v>3</v>
      </c>
      <c r="K16">
        <v>1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3040.317739695869</v>
      </c>
      <c r="E17">
        <f t="shared" si="0"/>
        <v>0.4</v>
      </c>
      <c r="F17">
        <f>'T.55.04.D (2)'!$C$11</f>
        <v>11447.764771883498</v>
      </c>
      <c r="G17">
        <f t="shared" si="1"/>
        <v>2</v>
      </c>
      <c r="H17">
        <f t="shared" si="2"/>
        <v>2014</v>
      </c>
      <c r="I17" t="b">
        <f t="shared" si="3"/>
        <v>1</v>
      </c>
      <c r="J17">
        <f t="shared" si="4"/>
        <v>3</v>
      </c>
      <c r="K17">
        <v>1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3041.2348245552325</v>
      </c>
      <c r="E18">
        <f t="shared" si="0"/>
        <v>0.4</v>
      </c>
      <c r="F18">
        <f>'T.26.04.E (2)'!$C$11</f>
        <v>11275.085275957172</v>
      </c>
      <c r="G18">
        <f t="shared" si="1"/>
        <v>2</v>
      </c>
      <c r="H18">
        <f t="shared" si="2"/>
        <v>2014</v>
      </c>
      <c r="I18" t="b">
        <f t="shared" si="3"/>
        <v>1</v>
      </c>
      <c r="J18">
        <f t="shared" si="4"/>
        <v>3</v>
      </c>
      <c r="K18">
        <v>1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3333.2576811227495</v>
      </c>
      <c r="E19">
        <f t="shared" si="0"/>
        <v>0.4</v>
      </c>
      <c r="F19">
        <f>'T.35.04.E (2)'!$C$11</f>
        <v>12345.854522408439</v>
      </c>
      <c r="G19">
        <f t="shared" si="1"/>
        <v>2</v>
      </c>
      <c r="H19">
        <f t="shared" si="2"/>
        <v>2014</v>
      </c>
      <c r="I19" t="b">
        <f t="shared" si="3"/>
        <v>1</v>
      </c>
      <c r="J19">
        <f t="shared" si="4"/>
        <v>3</v>
      </c>
      <c r="K19">
        <v>1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3980.1570919382284</v>
      </c>
      <c r="E20">
        <f t="shared" si="0"/>
        <v>0.4</v>
      </c>
      <c r="F20">
        <f>'T.45.04.E (2)'!$C$11</f>
        <v>15213.889124985571</v>
      </c>
      <c r="G20">
        <f t="shared" si="1"/>
        <v>2</v>
      </c>
      <c r="H20">
        <f t="shared" si="2"/>
        <v>2014</v>
      </c>
      <c r="I20" t="b">
        <f t="shared" si="3"/>
        <v>1</v>
      </c>
      <c r="J20">
        <f t="shared" si="4"/>
        <v>3</v>
      </c>
      <c r="K20">
        <v>1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6033.0750541743437</v>
      </c>
      <c r="E21">
        <f t="shared" si="0"/>
        <v>0.4</v>
      </c>
      <c r="F21">
        <f>'T.55.04.E (2)'!$C$11</f>
        <v>22807.562394368455</v>
      </c>
      <c r="G21">
        <f t="shared" si="1"/>
        <v>2</v>
      </c>
      <c r="H21">
        <f t="shared" si="2"/>
        <v>2014</v>
      </c>
      <c r="I21" t="b">
        <f t="shared" si="3"/>
        <v>1</v>
      </c>
      <c r="J21">
        <f t="shared" si="4"/>
        <v>3</v>
      </c>
      <c r="K21">
        <v>1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6033.6900661070122</v>
      </c>
      <c r="E22">
        <f t="shared" si="0"/>
        <v>0.4</v>
      </c>
      <c r="F22">
        <f>'T.26.04.F (2)'!$C$11</f>
        <v>22460.870681662473</v>
      </c>
      <c r="G22">
        <f t="shared" si="1"/>
        <v>2</v>
      </c>
      <c r="H22">
        <f t="shared" si="2"/>
        <v>2014</v>
      </c>
      <c r="I22" t="b">
        <f t="shared" si="3"/>
        <v>1</v>
      </c>
      <c r="J22">
        <f t="shared" si="4"/>
        <v>3</v>
      </c>
      <c r="K22">
        <v>1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6617.6951691618242</v>
      </c>
      <c r="E23">
        <f t="shared" si="0"/>
        <v>0.4</v>
      </c>
      <c r="F23">
        <f>'T.35.04.F (2)'!$C$11</f>
        <v>24602.520751682481</v>
      </c>
      <c r="G23">
        <f t="shared" si="1"/>
        <v>2</v>
      </c>
      <c r="H23">
        <f t="shared" si="2"/>
        <v>2014</v>
      </c>
      <c r="I23" t="b">
        <f t="shared" si="3"/>
        <v>1</v>
      </c>
      <c r="J23">
        <f t="shared" si="4"/>
        <v>3</v>
      </c>
      <c r="K23">
        <v>1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7913.0618460066917</v>
      </c>
      <c r="E24">
        <f t="shared" si="0"/>
        <v>0.4</v>
      </c>
      <c r="F24">
        <f>'T.45.04.F (2)'!$C$11</f>
        <v>30338.931223364674</v>
      </c>
      <c r="G24">
        <f t="shared" si="1"/>
        <v>2</v>
      </c>
      <c r="H24">
        <f t="shared" si="2"/>
        <v>2014</v>
      </c>
      <c r="I24" t="b">
        <f t="shared" si="3"/>
        <v>1</v>
      </c>
      <c r="J24">
        <f t="shared" si="4"/>
        <v>3</v>
      </c>
      <c r="K24">
        <v>1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12018.589683131293</v>
      </c>
      <c r="E25">
        <f t="shared" si="0"/>
        <v>0.4</v>
      </c>
      <c r="F25">
        <f>'T.55.04.F (2)'!$C$11</f>
        <v>45527.157639338388</v>
      </c>
      <c r="G25">
        <f t="shared" si="1"/>
        <v>2</v>
      </c>
      <c r="H25">
        <f t="shared" si="2"/>
        <v>2014</v>
      </c>
      <c r="I25" t="b">
        <f t="shared" si="3"/>
        <v>1</v>
      </c>
      <c r="J25">
        <f t="shared" si="4"/>
        <v>3</v>
      </c>
      <c r="K25">
        <v>1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2000.9787978351001</v>
      </c>
      <c r="E26">
        <f t="shared" si="0"/>
        <v>0.4</v>
      </c>
      <c r="F26" s="13">
        <f>'S.26.04.A (2)'!$C$11</f>
        <v>712.26929364033742</v>
      </c>
      <c r="G26">
        <f t="shared" si="1"/>
        <v>2</v>
      </c>
      <c r="H26">
        <f t="shared" si="2"/>
        <v>2014</v>
      </c>
      <c r="I26" t="b">
        <f t="shared" si="3"/>
        <v>1</v>
      </c>
      <c r="J26">
        <f t="shared" si="4"/>
        <v>3</v>
      </c>
      <c r="K26">
        <v>1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2254.7539694844563</v>
      </c>
      <c r="E27">
        <f t="shared" si="0"/>
        <v>0.4</v>
      </c>
      <c r="F27" s="13">
        <f>'S.35.04.A (2)'!$C$11</f>
        <v>812.30018398207983</v>
      </c>
      <c r="G27">
        <f t="shared" si="1"/>
        <v>2</v>
      </c>
      <c r="H27">
        <f t="shared" si="2"/>
        <v>2014</v>
      </c>
      <c r="I27" t="b">
        <f t="shared" si="3"/>
        <v>1</v>
      </c>
      <c r="J27">
        <f t="shared" si="4"/>
        <v>3</v>
      </c>
      <c r="K27">
        <v>1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2920.9789456681319</v>
      </c>
      <c r="E28">
        <f t="shared" si="0"/>
        <v>0.4</v>
      </c>
      <c r="F28" s="13">
        <f>'S.45.04.A (2)'!$C$11</f>
        <v>1073.3967286514351</v>
      </c>
      <c r="G28">
        <f t="shared" si="1"/>
        <v>2</v>
      </c>
      <c r="H28">
        <f t="shared" si="2"/>
        <v>2014</v>
      </c>
      <c r="I28" t="b">
        <f t="shared" si="3"/>
        <v>1</v>
      </c>
      <c r="J28">
        <f t="shared" si="4"/>
        <v>3</v>
      </c>
      <c r="K28">
        <v>1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4476.3795424470109</v>
      </c>
      <c r="E29">
        <f t="shared" si="0"/>
        <v>0.4</v>
      </c>
      <c r="F29" s="13">
        <f>'S.55.04.A (2)'!$C$11</f>
        <v>1677.1685438995155</v>
      </c>
      <c r="G29">
        <f t="shared" si="1"/>
        <v>2</v>
      </c>
      <c r="H29">
        <f t="shared" si="2"/>
        <v>2014</v>
      </c>
      <c r="I29" t="b">
        <f t="shared" si="3"/>
        <v>1</v>
      </c>
      <c r="J29">
        <f t="shared" si="4"/>
        <v>3</v>
      </c>
      <c r="K29">
        <v>1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3538.2987231059942</v>
      </c>
      <c r="E30">
        <f t="shared" si="0"/>
        <v>0.4</v>
      </c>
      <c r="F30" s="14">
        <f>'S.26.04.B (2)'!$C$11</f>
        <v>1331.0848880306141</v>
      </c>
      <c r="G30">
        <f t="shared" si="1"/>
        <v>2</v>
      </c>
      <c r="H30">
        <f t="shared" si="2"/>
        <v>2014</v>
      </c>
      <c r="I30" t="b">
        <f t="shared" si="3"/>
        <v>1</v>
      </c>
      <c r="J30">
        <f t="shared" si="4"/>
        <v>3</v>
      </c>
      <c r="K30">
        <v>1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4046.8594313828248</v>
      </c>
      <c r="E31">
        <f t="shared" si="0"/>
        <v>0.4</v>
      </c>
      <c r="F31" s="14">
        <f>'S.35.04.B (2)'!$C$11</f>
        <v>1531.546032981505</v>
      </c>
      <c r="G31">
        <f t="shared" si="1"/>
        <v>2</v>
      </c>
      <c r="H31">
        <f t="shared" si="2"/>
        <v>2014</v>
      </c>
      <c r="I31" t="b">
        <f t="shared" si="3"/>
        <v>1</v>
      </c>
      <c r="J31">
        <f t="shared" si="4"/>
        <v>3</v>
      </c>
      <c r="K31">
        <v>1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5382.0167552034954</v>
      </c>
      <c r="E32">
        <f t="shared" si="0"/>
        <v>0.4</v>
      </c>
      <c r="F32" s="14">
        <f>'S.45.04.B (2)'!$C$11</f>
        <v>2054.8043149619775</v>
      </c>
      <c r="G32">
        <f t="shared" si="1"/>
        <v>2</v>
      </c>
      <c r="H32">
        <f t="shared" si="2"/>
        <v>2014</v>
      </c>
      <c r="I32" t="b">
        <f t="shared" si="3"/>
        <v>1</v>
      </c>
      <c r="J32">
        <f t="shared" si="4"/>
        <v>3</v>
      </c>
      <c r="K32">
        <v>1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8499.2704846893266</v>
      </c>
      <c r="E33">
        <f t="shared" si="0"/>
        <v>0.4</v>
      </c>
      <c r="F33" s="14">
        <f>'S.55.04.B (2)'!$C$11</f>
        <v>3264.8668108927582</v>
      </c>
      <c r="G33">
        <f t="shared" si="1"/>
        <v>2</v>
      </c>
      <c r="H33">
        <f t="shared" si="2"/>
        <v>2014</v>
      </c>
      <c r="I33" t="b">
        <f t="shared" si="3"/>
        <v>1</v>
      </c>
      <c r="J33">
        <f t="shared" si="4"/>
        <v>3</v>
      </c>
      <c r="K33">
        <v>1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8150.2584989186662</v>
      </c>
      <c r="E34">
        <f t="shared" si="0"/>
        <v>0.4</v>
      </c>
      <c r="F34" s="14">
        <f>'S.26.04.C (2)'!$C$11</f>
        <v>3187.5316712014237</v>
      </c>
      <c r="G34">
        <f t="shared" si="1"/>
        <v>2</v>
      </c>
      <c r="H34">
        <f t="shared" si="2"/>
        <v>2014</v>
      </c>
      <c r="I34" t="b">
        <f t="shared" si="3"/>
        <v>1</v>
      </c>
      <c r="J34">
        <f t="shared" si="4"/>
        <v>3</v>
      </c>
      <c r="K34">
        <v>1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9423.1758170779267</v>
      </c>
      <c r="E35">
        <f t="shared" si="0"/>
        <v>0.4</v>
      </c>
      <c r="F35" s="14">
        <f>'S.35.04.C (2)'!$C$11</f>
        <v>3689.2835799797735</v>
      </c>
      <c r="G35">
        <f t="shared" si="1"/>
        <v>2</v>
      </c>
      <c r="H35">
        <f t="shared" si="2"/>
        <v>2014</v>
      </c>
      <c r="I35" t="b">
        <f t="shared" si="3"/>
        <v>1</v>
      </c>
      <c r="J35">
        <f t="shared" si="4"/>
        <v>3</v>
      </c>
      <c r="K35">
        <v>1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12765.130183809593</v>
      </c>
      <c r="E36">
        <f t="shared" si="0"/>
        <v>0.4</v>
      </c>
      <c r="F36" s="14">
        <f>'S.45.04.C (2)'!$C$11</f>
        <v>4999.0270738936115</v>
      </c>
      <c r="G36">
        <f t="shared" si="1"/>
        <v>2</v>
      </c>
      <c r="H36">
        <f t="shared" si="2"/>
        <v>2014</v>
      </c>
      <c r="I36" t="b">
        <f t="shared" si="3"/>
        <v>1</v>
      </c>
      <c r="J36">
        <f t="shared" si="4"/>
        <v>3</v>
      </c>
      <c r="K36">
        <v>1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20567.943311416264</v>
      </c>
      <c r="E37">
        <f t="shared" si="0"/>
        <v>0.4</v>
      </c>
      <c r="F37" s="14">
        <f>'S.55.04.C (2)'!$C$11</f>
        <v>8027.9616118724643</v>
      </c>
      <c r="G37">
        <f t="shared" si="1"/>
        <v>2</v>
      </c>
      <c r="H37">
        <f t="shared" si="2"/>
        <v>2014</v>
      </c>
      <c r="I37" t="b">
        <f t="shared" si="3"/>
        <v>1</v>
      </c>
      <c r="J37">
        <f t="shared" si="4"/>
        <v>3</v>
      </c>
      <c r="K37">
        <v>1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15836.858125273118</v>
      </c>
      <c r="E38">
        <f t="shared" si="0"/>
        <v>0.4</v>
      </c>
      <c r="F38" s="14">
        <f>'S.26.04.D (2)'!$C$11</f>
        <v>6281.6096431527731</v>
      </c>
      <c r="G38">
        <f t="shared" si="1"/>
        <v>2</v>
      </c>
      <c r="H38">
        <f t="shared" si="2"/>
        <v>2014</v>
      </c>
      <c r="I38" t="b">
        <f t="shared" si="3"/>
        <v>1</v>
      </c>
      <c r="J38">
        <f t="shared" si="4"/>
        <v>3</v>
      </c>
      <c r="K38">
        <v>1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18383.703126569773</v>
      </c>
      <c r="E39">
        <f t="shared" si="0"/>
        <v>0.4</v>
      </c>
      <c r="F39" s="14">
        <f>'S.35.04.D (2)'!$C$11</f>
        <v>7285.5128249769032</v>
      </c>
      <c r="G39">
        <f t="shared" si="1"/>
        <v>2</v>
      </c>
      <c r="H39">
        <f t="shared" si="2"/>
        <v>2014</v>
      </c>
      <c r="I39" t="b">
        <f t="shared" si="3"/>
        <v>1</v>
      </c>
      <c r="J39">
        <f t="shared" si="4"/>
        <v>3</v>
      </c>
      <c r="K39">
        <v>1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25070.319231486428</v>
      </c>
      <c r="E40">
        <f t="shared" si="0"/>
        <v>0.4</v>
      </c>
      <c r="F40" s="14">
        <f>'S.45.04.D (2)'!$C$11</f>
        <v>9906.0650054463458</v>
      </c>
      <c r="G40">
        <f t="shared" si="1"/>
        <v>2</v>
      </c>
      <c r="H40">
        <f t="shared" si="2"/>
        <v>2014</v>
      </c>
      <c r="I40" t="b">
        <f t="shared" si="3"/>
        <v>1</v>
      </c>
      <c r="J40">
        <f t="shared" si="4"/>
        <v>3</v>
      </c>
      <c r="K40">
        <v>1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40682.398022627829</v>
      </c>
      <c r="E41">
        <f t="shared" si="0"/>
        <v>0.4</v>
      </c>
      <c r="F41" s="14">
        <f>'S.55.04.D (2)'!$C$11</f>
        <v>15966.452946838666</v>
      </c>
      <c r="G41">
        <f t="shared" si="1"/>
        <v>2</v>
      </c>
      <c r="H41">
        <f t="shared" si="2"/>
        <v>2014</v>
      </c>
      <c r="I41" t="b">
        <f t="shared" si="3"/>
        <v>1</v>
      </c>
      <c r="J41">
        <f t="shared" si="4"/>
        <v>3</v>
      </c>
      <c r="K41">
        <v>1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31210.057377982037</v>
      </c>
      <c r="E42">
        <f t="shared" si="0"/>
        <v>0.4</v>
      </c>
      <c r="F42" s="14">
        <f>'S.26.04.E (2)'!$C$11</f>
        <v>12469.765587055512</v>
      </c>
      <c r="G42">
        <f t="shared" si="1"/>
        <v>2</v>
      </c>
      <c r="H42">
        <f t="shared" si="2"/>
        <v>2014</v>
      </c>
      <c r="I42" t="b">
        <f t="shared" si="3"/>
        <v>1</v>
      </c>
      <c r="J42">
        <f t="shared" si="4"/>
        <v>3</v>
      </c>
      <c r="K42">
        <v>1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36304.757745553456</v>
      </c>
      <c r="E43">
        <f t="shared" si="0"/>
        <v>0.4</v>
      </c>
      <c r="F43" s="14">
        <f>'S.35.04.E (2)'!$C$11</f>
        <v>14477.971314971162</v>
      </c>
      <c r="G43">
        <f t="shared" si="1"/>
        <v>2</v>
      </c>
      <c r="H43">
        <f t="shared" si="2"/>
        <v>2014</v>
      </c>
      <c r="I43" t="b">
        <f t="shared" si="3"/>
        <v>1</v>
      </c>
      <c r="J43">
        <f t="shared" si="4"/>
        <v>3</v>
      </c>
      <c r="K43">
        <v>1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49680.697326840091</v>
      </c>
      <c r="E44">
        <f t="shared" si="0"/>
        <v>0.4</v>
      </c>
      <c r="F44" s="14">
        <f>'S.45.04.E (2)'!$C$11</f>
        <v>19720.140868551804</v>
      </c>
      <c r="G44">
        <f t="shared" si="1"/>
        <v>2</v>
      </c>
      <c r="H44">
        <f t="shared" si="2"/>
        <v>2014</v>
      </c>
      <c r="I44" t="b">
        <f t="shared" si="3"/>
        <v>1</v>
      </c>
      <c r="J44">
        <f t="shared" si="4"/>
        <v>3</v>
      </c>
      <c r="K44">
        <v>1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80911.307445050959</v>
      </c>
      <c r="E45">
        <f t="shared" si="0"/>
        <v>0.4</v>
      </c>
      <c r="F45" s="14">
        <f>'S.55.04.E (2)'!$C$11</f>
        <v>31843.435616771054</v>
      </c>
      <c r="G45">
        <f t="shared" si="1"/>
        <v>2</v>
      </c>
      <c r="H45">
        <f t="shared" si="2"/>
        <v>2014</v>
      </c>
      <c r="I45" t="b">
        <f t="shared" si="3"/>
        <v>1</v>
      </c>
      <c r="J45">
        <f t="shared" si="4"/>
        <v>3</v>
      </c>
      <c r="K45">
        <v>1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61956.45588339986</v>
      </c>
      <c r="E46">
        <f t="shared" si="0"/>
        <v>0.4</v>
      </c>
      <c r="F46" s="14">
        <f>'S.26.04.F (2)'!$C$11</f>
        <v>24846.077474860922</v>
      </c>
      <c r="G46">
        <f t="shared" si="1"/>
        <v>2</v>
      </c>
      <c r="H46">
        <f t="shared" si="2"/>
        <v>2014</v>
      </c>
      <c r="I46" t="b">
        <f t="shared" si="3"/>
        <v>1</v>
      </c>
      <c r="J46">
        <f t="shared" si="4"/>
        <v>3</v>
      </c>
      <c r="K46">
        <v>1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72146.866983520813</v>
      </c>
      <c r="E47">
        <f t="shared" si="0"/>
        <v>0.4</v>
      </c>
      <c r="F47" s="14">
        <f>'S.35.04.F (2)'!$C$11</f>
        <v>28862.888294959594</v>
      </c>
      <c r="G47">
        <f t="shared" si="1"/>
        <v>2</v>
      </c>
      <c r="H47">
        <f t="shared" si="2"/>
        <v>2014</v>
      </c>
      <c r="I47" t="b">
        <f t="shared" si="3"/>
        <v>1</v>
      </c>
      <c r="J47">
        <f t="shared" si="4"/>
        <v>3</v>
      </c>
      <c r="K47">
        <v>1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98901.453517547401</v>
      </c>
      <c r="E48">
        <f t="shared" si="0"/>
        <v>0.4</v>
      </c>
      <c r="F48" s="14">
        <f>'S.45.04.F (2)'!$C$11</f>
        <v>39348.292594762643</v>
      </c>
      <c r="G48">
        <f t="shared" si="1"/>
        <v>2</v>
      </c>
      <c r="H48">
        <f t="shared" si="2"/>
        <v>2014</v>
      </c>
      <c r="I48" t="b">
        <f t="shared" si="3"/>
        <v>1</v>
      </c>
      <c r="J48">
        <f t="shared" si="4"/>
        <v>3</v>
      </c>
      <c r="K48">
        <v>1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161369.12628989725</v>
      </c>
      <c r="E49">
        <f t="shared" si="0"/>
        <v>0.4</v>
      </c>
      <c r="F49" s="14">
        <f>'S.55.04.F (2)'!$C$11</f>
        <v>63597.400956635865</v>
      </c>
      <c r="G49">
        <f t="shared" si="1"/>
        <v>2</v>
      </c>
      <c r="H49">
        <f t="shared" si="2"/>
        <v>2014</v>
      </c>
      <c r="I49" t="b">
        <f t="shared" si="3"/>
        <v>1</v>
      </c>
      <c r="J49">
        <f t="shared" si="4"/>
        <v>3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B4C3C-198B-44DA-9380-A6D477C855E9}">
  <sheetPr codeName="Sheet98"/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2.4668070000000001E-3</v>
      </c>
      <c r="D2" s="18"/>
      <c r="I2" s="19"/>
    </row>
    <row r="3" spans="1:9" x14ac:dyDescent="0.25">
      <c r="A3" s="17">
        <v>27</v>
      </c>
      <c r="B3" s="4">
        <v>2.4706089999999999E-3</v>
      </c>
      <c r="D3" s="18"/>
      <c r="I3" s="6"/>
    </row>
    <row r="4" spans="1:9" x14ac:dyDescent="0.25">
      <c r="A4" s="17">
        <v>28</v>
      </c>
      <c r="B4" s="4">
        <v>2.4744120000000001E-3</v>
      </c>
      <c r="D4" s="18"/>
      <c r="I4" s="6"/>
    </row>
    <row r="5" spans="1:9" x14ac:dyDescent="0.25">
      <c r="A5" s="17">
        <v>29</v>
      </c>
      <c r="B5" s="4">
        <v>2.4791650000000002E-3</v>
      </c>
      <c r="D5" s="18"/>
    </row>
    <row r="6" spans="1:9" x14ac:dyDescent="0.25">
      <c r="A6" s="17">
        <v>30</v>
      </c>
      <c r="B6" s="4">
        <v>2.4848679999999999E-3</v>
      </c>
      <c r="D6" s="18"/>
    </row>
    <row r="7" spans="1:9" x14ac:dyDescent="0.25">
      <c r="A7" s="17">
        <v>31</v>
      </c>
      <c r="B7" s="4">
        <v>2.4943740000000002E-3</v>
      </c>
      <c r="D7" s="18"/>
    </row>
    <row r="8" spans="1:9" x14ac:dyDescent="0.25">
      <c r="A8" s="17">
        <v>32</v>
      </c>
      <c r="B8" s="4">
        <v>2.5048309999999999E-3</v>
      </c>
    </row>
    <row r="9" spans="1:9" x14ac:dyDescent="0.25">
      <c r="A9" s="17">
        <v>33</v>
      </c>
      <c r="B9" s="4">
        <v>2.5162380000000001E-3</v>
      </c>
    </row>
    <row r="10" spans="1:9" x14ac:dyDescent="0.25">
      <c r="A10" s="17">
        <v>34</v>
      </c>
      <c r="B10" s="4">
        <v>2.529547E-3</v>
      </c>
    </row>
    <row r="11" spans="1:9" x14ac:dyDescent="0.25">
      <c r="A11" s="17">
        <v>35</v>
      </c>
      <c r="B11" s="4">
        <v>2.543806E-3</v>
      </c>
    </row>
    <row r="12" spans="1:9" x14ac:dyDescent="0.25">
      <c r="A12" s="17">
        <v>36</v>
      </c>
      <c r="B12" s="4">
        <v>2.5599659999999999E-3</v>
      </c>
    </row>
    <row r="13" spans="1:9" x14ac:dyDescent="0.25">
      <c r="A13" s="17">
        <v>37</v>
      </c>
      <c r="B13" s="4">
        <v>2.5827799999999998E-3</v>
      </c>
    </row>
    <row r="14" spans="1:9" x14ac:dyDescent="0.25">
      <c r="A14" s="17">
        <v>38</v>
      </c>
      <c r="B14" s="4">
        <v>2.6093969999999998E-3</v>
      </c>
    </row>
    <row r="15" spans="1:9" x14ac:dyDescent="0.25">
      <c r="A15" s="17">
        <v>39</v>
      </c>
      <c r="B15" s="4">
        <v>2.6360139999999999E-3</v>
      </c>
    </row>
    <row r="16" spans="1:9" x14ac:dyDescent="0.25">
      <c r="A16" s="17">
        <v>40</v>
      </c>
      <c r="B16" s="4">
        <v>2.6635809999999999E-3</v>
      </c>
    </row>
    <row r="17" spans="1:2" x14ac:dyDescent="0.25">
      <c r="A17" s="17">
        <v>41</v>
      </c>
      <c r="B17" s="4">
        <v>2.696852E-3</v>
      </c>
    </row>
    <row r="18" spans="1:2" x14ac:dyDescent="0.25">
      <c r="A18" s="17">
        <v>42</v>
      </c>
      <c r="B18" s="4">
        <v>2.7291730000000001E-3</v>
      </c>
    </row>
    <row r="19" spans="1:2" x14ac:dyDescent="0.25">
      <c r="A19" s="17">
        <v>43</v>
      </c>
      <c r="B19" s="4">
        <v>2.766246E-3</v>
      </c>
    </row>
    <row r="20" spans="1:2" x14ac:dyDescent="0.25">
      <c r="A20" s="17">
        <v>44</v>
      </c>
      <c r="B20" s="4">
        <v>2.8061710000000001E-3</v>
      </c>
    </row>
    <row r="21" spans="1:2" x14ac:dyDescent="0.25">
      <c r="A21" s="17">
        <v>45</v>
      </c>
      <c r="B21" s="4">
        <v>2.8498989999999999E-3</v>
      </c>
    </row>
    <row r="22" spans="1:2" x14ac:dyDescent="0.25">
      <c r="A22" s="17">
        <v>46</v>
      </c>
      <c r="B22" s="4">
        <v>2.8964780000000001E-3</v>
      </c>
    </row>
    <row r="23" spans="1:2" x14ac:dyDescent="0.25">
      <c r="A23" s="17">
        <v>47</v>
      </c>
      <c r="B23" s="4">
        <v>2.9506620000000002E-3</v>
      </c>
    </row>
    <row r="24" spans="1:2" x14ac:dyDescent="0.25">
      <c r="A24" s="17">
        <v>48</v>
      </c>
      <c r="B24" s="4">
        <v>3.0134020000000001E-3</v>
      </c>
    </row>
    <row r="25" spans="1:2" x14ac:dyDescent="0.25">
      <c r="A25" s="17">
        <v>49</v>
      </c>
      <c r="B25" s="4">
        <v>3.0789929999999999E-3</v>
      </c>
    </row>
    <row r="26" spans="1:2" x14ac:dyDescent="0.25">
      <c r="A26" s="17">
        <v>50</v>
      </c>
      <c r="B26" s="4">
        <v>3.1512390000000001E-3</v>
      </c>
    </row>
    <row r="27" spans="1:2" x14ac:dyDescent="0.25">
      <c r="A27" s="17">
        <v>51</v>
      </c>
      <c r="B27" s="4">
        <v>3.229188E-3</v>
      </c>
    </row>
    <row r="28" spans="1:2" x14ac:dyDescent="0.25">
      <c r="A28" s="17">
        <v>52</v>
      </c>
      <c r="B28" s="4">
        <v>3.318545E-3</v>
      </c>
    </row>
    <row r="29" spans="1:2" x14ac:dyDescent="0.25">
      <c r="A29" s="17">
        <v>53</v>
      </c>
      <c r="B29" s="4">
        <v>3.4212090000000001E-3</v>
      </c>
    </row>
    <row r="30" spans="1:2" x14ac:dyDescent="0.25">
      <c r="A30" s="17">
        <v>54</v>
      </c>
      <c r="B30" s="4">
        <v>3.53338E-3</v>
      </c>
    </row>
    <row r="31" spans="1:2" x14ac:dyDescent="0.25">
      <c r="A31" s="17">
        <v>55</v>
      </c>
      <c r="B31" s="4">
        <v>3.6617109999999998E-3</v>
      </c>
    </row>
    <row r="32" spans="1:2" x14ac:dyDescent="0.25">
      <c r="A32" s="17">
        <v>56</v>
      </c>
      <c r="B32" s="4">
        <v>3.8071530000000002E-3</v>
      </c>
    </row>
    <row r="33" spans="1:2" x14ac:dyDescent="0.25">
      <c r="A33" s="17">
        <v>57</v>
      </c>
      <c r="B33" s="4">
        <v>3.9582979999999999E-3</v>
      </c>
    </row>
    <row r="34" spans="1:2" x14ac:dyDescent="0.25">
      <c r="A34" s="17">
        <v>58</v>
      </c>
      <c r="B34" s="4">
        <v>4.120851E-3</v>
      </c>
    </row>
    <row r="35" spans="1:2" x14ac:dyDescent="0.25">
      <c r="A35" s="17">
        <v>59</v>
      </c>
      <c r="B35" s="4">
        <v>4.2986129999999997E-3</v>
      </c>
    </row>
    <row r="36" spans="1:2" x14ac:dyDescent="0.25">
      <c r="A36" s="17">
        <v>60</v>
      </c>
      <c r="B36" s="4">
        <v>4.5124980000000002E-3</v>
      </c>
    </row>
    <row r="37" spans="1:2" x14ac:dyDescent="0.25">
      <c r="A37" s="17">
        <v>61</v>
      </c>
      <c r="B37" s="4">
        <v>4.7406419999999998E-3</v>
      </c>
    </row>
    <row r="38" spans="1:2" x14ac:dyDescent="0.25">
      <c r="A38" s="17">
        <v>62</v>
      </c>
      <c r="B38" s="4">
        <v>4.9668849999999999E-3</v>
      </c>
    </row>
    <row r="39" spans="1:2" x14ac:dyDescent="0.25">
      <c r="A39" s="17">
        <v>63</v>
      </c>
      <c r="B39" s="4">
        <v>5.2168930000000002E-3</v>
      </c>
    </row>
    <row r="40" spans="1:2" x14ac:dyDescent="0.25">
      <c r="A40" s="17">
        <v>64</v>
      </c>
      <c r="B40" s="4">
        <v>5.4821100000000001E-3</v>
      </c>
    </row>
    <row r="41" spans="1:2" x14ac:dyDescent="0.25">
      <c r="A41" s="17">
        <v>65</v>
      </c>
      <c r="B41" s="4">
        <v>5.7777469999999997E-3</v>
      </c>
    </row>
    <row r="42" spans="1:2" x14ac:dyDescent="0.25">
      <c r="A42" s="17">
        <v>66</v>
      </c>
      <c r="B42" s="4">
        <v>6.1180619999999996E-3</v>
      </c>
    </row>
    <row r="43" spans="1:2" x14ac:dyDescent="0.25">
      <c r="A43" s="17">
        <v>67</v>
      </c>
      <c r="B43" s="4">
        <v>6.4830920000000002E-3</v>
      </c>
    </row>
    <row r="44" spans="1:2" x14ac:dyDescent="0.25">
      <c r="A44" s="17">
        <v>68</v>
      </c>
      <c r="B44" s="4">
        <v>6.8699859999999998E-3</v>
      </c>
    </row>
    <row r="45" spans="1:2" x14ac:dyDescent="0.25">
      <c r="A45" s="17">
        <v>69</v>
      </c>
      <c r="B45" s="4">
        <v>7.3063119999999997E-3</v>
      </c>
    </row>
    <row r="46" spans="1:2" x14ac:dyDescent="0.25">
      <c r="A46" s="17">
        <v>70</v>
      </c>
      <c r="B46" s="4">
        <v>7.7977719999999997E-3</v>
      </c>
    </row>
    <row r="47" spans="1:2" x14ac:dyDescent="0.25">
      <c r="A47" s="17">
        <v>71</v>
      </c>
      <c r="B47" s="4">
        <v>8.3605269999999995E-3</v>
      </c>
    </row>
    <row r="48" spans="1:2" x14ac:dyDescent="0.25">
      <c r="A48" s="17">
        <v>72</v>
      </c>
      <c r="B48" s="4">
        <v>9.009787E-3</v>
      </c>
    </row>
    <row r="49" spans="1:2" x14ac:dyDescent="0.25">
      <c r="A49" s="17">
        <v>73</v>
      </c>
      <c r="B49" s="4">
        <v>9.7579090000000004E-3</v>
      </c>
    </row>
    <row r="50" spans="1:2" x14ac:dyDescent="0.25">
      <c r="A50" s="17">
        <v>74</v>
      </c>
      <c r="B50" s="4">
        <v>1.0650522000000001E-2</v>
      </c>
    </row>
    <row r="51" spans="1:2" x14ac:dyDescent="0.25">
      <c r="A51" s="17">
        <v>75</v>
      </c>
      <c r="B51" s="4">
        <v>1.1678121E-2</v>
      </c>
    </row>
    <row r="52" spans="1:2" x14ac:dyDescent="0.25">
      <c r="A52" s="17">
        <v>76</v>
      </c>
      <c r="B52" s="4">
        <v>1.2859717E-2</v>
      </c>
    </row>
    <row r="53" spans="1:2" x14ac:dyDescent="0.25">
      <c r="A53" s="17">
        <v>77</v>
      </c>
      <c r="B53" s="4">
        <v>1.4223828000000001E-2</v>
      </c>
    </row>
    <row r="54" spans="1:2" x14ac:dyDescent="0.25">
      <c r="A54" s="17">
        <v>78</v>
      </c>
      <c r="B54" s="4">
        <v>1.5749540999999999E-2</v>
      </c>
    </row>
    <row r="55" spans="1:2" x14ac:dyDescent="0.25">
      <c r="A55" s="17">
        <v>79</v>
      </c>
      <c r="B55" s="4">
        <v>1.7447312E-2</v>
      </c>
    </row>
    <row r="56" spans="1:2" x14ac:dyDescent="0.25">
      <c r="A56" s="17">
        <v>80</v>
      </c>
      <c r="B56" s="4">
        <v>1.9300032000000002E-2</v>
      </c>
    </row>
    <row r="57" spans="1:2" x14ac:dyDescent="0.25">
      <c r="A57" s="17">
        <v>81</v>
      </c>
      <c r="B57" s="4">
        <v>2.1337168E-2</v>
      </c>
    </row>
    <row r="58" spans="1:2" x14ac:dyDescent="0.25">
      <c r="A58" s="17">
        <v>82</v>
      </c>
      <c r="B58" s="4">
        <v>2.3628113999999999E-2</v>
      </c>
    </row>
    <row r="59" spans="1:2" x14ac:dyDescent="0.25">
      <c r="A59" s="17">
        <v>83</v>
      </c>
      <c r="B59" s="4">
        <v>2.6203289000000001E-2</v>
      </c>
    </row>
    <row r="60" spans="1:2" x14ac:dyDescent="0.25">
      <c r="A60" s="17">
        <v>84</v>
      </c>
      <c r="B60" s="4">
        <v>2.9108322999999998E-2</v>
      </c>
    </row>
    <row r="61" spans="1:2" x14ac:dyDescent="0.25">
      <c r="A61" s="17">
        <v>85</v>
      </c>
      <c r="B61" s="4">
        <v>3.2245303000000003E-2</v>
      </c>
    </row>
    <row r="62" spans="1:2" x14ac:dyDescent="0.25">
      <c r="A62" s="17">
        <v>86</v>
      </c>
      <c r="B62" s="4">
        <v>3.5522971E-2</v>
      </c>
    </row>
    <row r="63" spans="1:2" x14ac:dyDescent="0.25">
      <c r="A63" s="17">
        <v>87</v>
      </c>
      <c r="B63" s="4">
        <v>4.8051124000000001E-2</v>
      </c>
    </row>
    <row r="64" spans="1:2" x14ac:dyDescent="0.25">
      <c r="A64" s="17">
        <v>88</v>
      </c>
      <c r="B64" s="4">
        <v>6.1583839000000001E-2</v>
      </c>
    </row>
    <row r="65" spans="1:2" x14ac:dyDescent="0.25">
      <c r="A65" s="17">
        <v>89</v>
      </c>
      <c r="B65" s="4">
        <v>7.6495508000000004E-2</v>
      </c>
    </row>
    <row r="66" spans="1:2" x14ac:dyDescent="0.25">
      <c r="A66" s="17">
        <v>90</v>
      </c>
      <c r="B66" s="4">
        <v>9.2986215999999997E-2</v>
      </c>
    </row>
    <row r="67" spans="1:2" x14ac:dyDescent="0.25">
      <c r="A67" s="17">
        <v>91</v>
      </c>
      <c r="B67" s="4">
        <v>0.109364504</v>
      </c>
    </row>
    <row r="68" spans="1:2" x14ac:dyDescent="0.25">
      <c r="A68" s="17">
        <v>92</v>
      </c>
      <c r="B68" s="4">
        <v>0.12705264299999999</v>
      </c>
    </row>
    <row r="69" spans="1:2" x14ac:dyDescent="0.25">
      <c r="A69" s="17">
        <v>93</v>
      </c>
      <c r="B69" s="4">
        <v>0.145586511</v>
      </c>
    </row>
    <row r="70" spans="1:2" x14ac:dyDescent="0.25">
      <c r="A70" s="17">
        <v>94</v>
      </c>
      <c r="B70" s="4">
        <v>0.16473611299999999</v>
      </c>
    </row>
    <row r="71" spans="1:2" x14ac:dyDescent="0.25">
      <c r="A71" s="17">
        <v>95</v>
      </c>
      <c r="B71" s="4">
        <v>0.18528323299999999</v>
      </c>
    </row>
    <row r="72" spans="1:2" x14ac:dyDescent="0.25">
      <c r="A72" s="17">
        <v>96</v>
      </c>
      <c r="B72" s="4">
        <v>0.20641411200000001</v>
      </c>
    </row>
    <row r="73" spans="1:2" x14ac:dyDescent="0.25">
      <c r="A73" s="17">
        <v>97</v>
      </c>
      <c r="B73" s="4">
        <v>0.22879502199999999</v>
      </c>
    </row>
    <row r="74" spans="1:2" x14ac:dyDescent="0.25">
      <c r="A74" s="17">
        <v>98</v>
      </c>
      <c r="B74" s="4">
        <v>0.25248784600000002</v>
      </c>
    </row>
    <row r="75" spans="1:2" x14ac:dyDescent="0.25">
      <c r="A75" s="17">
        <v>99</v>
      </c>
      <c r="B75" s="4">
        <v>0.27661797300000002</v>
      </c>
    </row>
    <row r="76" spans="1:2" x14ac:dyDescent="0.25">
      <c r="A76" s="17">
        <v>100</v>
      </c>
      <c r="B76" s="4">
        <v>0.30183517399999998</v>
      </c>
    </row>
    <row r="77" spans="1:2" x14ac:dyDescent="0.25">
      <c r="A77" s="17">
        <v>101</v>
      </c>
      <c r="B77" s="4">
        <v>0.327222552</v>
      </c>
    </row>
    <row r="78" spans="1:2" x14ac:dyDescent="0.25">
      <c r="A78" s="17">
        <v>102</v>
      </c>
      <c r="B78" s="4">
        <v>0.35219428400000002</v>
      </c>
    </row>
    <row r="79" spans="1:2" x14ac:dyDescent="0.25">
      <c r="A79" s="17">
        <v>103</v>
      </c>
      <c r="B79" s="4">
        <v>0.377763185</v>
      </c>
    </row>
    <row r="80" spans="1:2" x14ac:dyDescent="0.25">
      <c r="A80" s="17">
        <v>104</v>
      </c>
      <c r="B80" s="4">
        <v>0.40377970400000002</v>
      </c>
    </row>
    <row r="81" spans="1:2" x14ac:dyDescent="0.25">
      <c r="A81" s="17">
        <v>105</v>
      </c>
      <c r="B81" s="4">
        <v>0.43007572599999999</v>
      </c>
    </row>
    <row r="82" spans="1:2" x14ac:dyDescent="0.25">
      <c r="A82" s="17">
        <v>106</v>
      </c>
      <c r="B82" s="4">
        <v>0.45648519999999998</v>
      </c>
    </row>
    <row r="83" spans="1:2" x14ac:dyDescent="0.25">
      <c r="A83" s="17">
        <v>107</v>
      </c>
      <c r="B83" s="4">
        <v>0.483034941</v>
      </c>
    </row>
    <row r="84" spans="1:2" x14ac:dyDescent="0.25">
      <c r="A84" s="17">
        <v>108</v>
      </c>
      <c r="B84" s="4">
        <v>0.509773425</v>
      </c>
    </row>
    <row r="85" spans="1:2" x14ac:dyDescent="0.25">
      <c r="A85" s="17">
        <v>109</v>
      </c>
      <c r="B85" s="4">
        <v>0.53654903799999998</v>
      </c>
    </row>
    <row r="86" spans="1:2" x14ac:dyDescent="0.25">
      <c r="A86" s="17">
        <v>110</v>
      </c>
      <c r="B86" s="4">
        <v>0.56320604299999999</v>
      </c>
    </row>
    <row r="87" spans="1:2" x14ac:dyDescent="0.25">
      <c r="A87" s="17">
        <v>111</v>
      </c>
      <c r="B87" s="4">
        <v>0.59415461300000005</v>
      </c>
    </row>
    <row r="88" spans="1:2" x14ac:dyDescent="0.25">
      <c r="A88" s="17">
        <v>112</v>
      </c>
      <c r="B88" s="4">
        <v>0.62493506799999998</v>
      </c>
    </row>
    <row r="89" spans="1:2" x14ac:dyDescent="0.25">
      <c r="A89" s="17">
        <v>113</v>
      </c>
      <c r="B89" s="4">
        <v>0.65550924799999999</v>
      </c>
    </row>
    <row r="90" spans="1:2" x14ac:dyDescent="0.25">
      <c r="A90" s="17">
        <v>114</v>
      </c>
      <c r="B90" s="4">
        <v>0.68583899100000001</v>
      </c>
    </row>
    <row r="91" spans="1:2" x14ac:dyDescent="0.25">
      <c r="A91" s="17">
        <v>115</v>
      </c>
      <c r="B91" s="4">
        <v>0.71588716699999999</v>
      </c>
    </row>
    <row r="92" spans="1:2" x14ac:dyDescent="0.25">
      <c r="A92" s="17">
        <v>116</v>
      </c>
      <c r="B92" s="4">
        <v>0.74578270000000002</v>
      </c>
    </row>
    <row r="93" spans="1:2" x14ac:dyDescent="0.25">
      <c r="A93" s="17">
        <v>117</v>
      </c>
      <c r="B93" s="4">
        <v>0.77567720100000004</v>
      </c>
    </row>
    <row r="94" spans="1:2" x14ac:dyDescent="0.25">
      <c r="A94" s="17">
        <v>118</v>
      </c>
      <c r="B94" s="4">
        <v>0.80557273399999996</v>
      </c>
    </row>
    <row r="95" spans="1:2" x14ac:dyDescent="0.25">
      <c r="A95" s="17">
        <v>119</v>
      </c>
      <c r="B95" s="4">
        <v>0.83546826699999999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6DE2-E7AB-485C-809F-4AFCF757F703}">
  <sheetPr codeName="Sheet99"/>
  <dimension ref="A1:M142"/>
  <sheetViews>
    <sheetView topLeftCell="A47" workbookViewId="0">
      <selection activeCell="G73" sqref="G7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1.5900000000000001E-2</v>
      </c>
      <c r="D44" s="24">
        <v>2.1899999999999999E-2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3.6400000000000002E-2</v>
      </c>
      <c r="D45" s="24">
        <v>4.1000000000000002E-2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5.8799999999999998E-2</v>
      </c>
      <c r="D46" s="24">
        <v>5.8500000000000003E-2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5.4699999999999999E-2</v>
      </c>
      <c r="D47" s="24">
        <v>4.9099999999999998E-2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2.2499999999999999E-2</v>
      </c>
      <c r="D48" s="24">
        <v>2.1299999999999999E-2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2.2000000000000001E-3</v>
      </c>
      <c r="D49" s="24">
        <v>5.8999999999999999E-3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2.5000000000000001E-3</v>
      </c>
      <c r="D50" s="24">
        <v>4.1000000000000003E-3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1.5E-3</v>
      </c>
      <c r="D51" s="24">
        <v>2.3999999999999998E-3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1.9E-3</v>
      </c>
      <c r="D52" s="24">
        <v>2.3E-3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4">
        <v>1.6999999999999999E-3</v>
      </c>
      <c r="D53" s="24">
        <v>2E-3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8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29">
        <v>2020</v>
      </c>
      <c r="B60" s="30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3.5571999999999999E-2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v>7.0000000000000007E-2</v>
      </c>
    </row>
    <row r="89" spans="1:13" x14ac:dyDescent="0.25">
      <c r="A89" s="29">
        <v>2049</v>
      </c>
      <c r="C89" s="34">
        <v>3.5571999999999999E-2</v>
      </c>
      <c r="D89" s="5">
        <v>7.0000000000000007E-2</v>
      </c>
    </row>
    <row r="90" spans="1:13" x14ac:dyDescent="0.25">
      <c r="A90" s="29">
        <v>2050</v>
      </c>
      <c r="C90" s="34">
        <v>3.5571999999999999E-2</v>
      </c>
      <c r="D90" s="5">
        <v>7.0000000000000007E-2</v>
      </c>
    </row>
    <row r="91" spans="1:13" x14ac:dyDescent="0.25">
      <c r="A91" s="29">
        <v>2051</v>
      </c>
      <c r="C91" s="34">
        <v>3.5571999999999999E-2</v>
      </c>
      <c r="D91" s="5">
        <v>7.0000000000000007E-2</v>
      </c>
    </row>
    <row r="92" spans="1:13" x14ac:dyDescent="0.25">
      <c r="A92" s="29">
        <v>2052</v>
      </c>
      <c r="C92" s="34">
        <v>3.5571999999999999E-2</v>
      </c>
      <c r="D92" s="5">
        <v>7.0000000000000007E-2</v>
      </c>
    </row>
    <row r="93" spans="1:13" x14ac:dyDescent="0.25">
      <c r="A93" s="29">
        <v>2053</v>
      </c>
      <c r="C93" s="34">
        <v>3.5571999999999999E-2</v>
      </c>
      <c r="D93" s="5">
        <v>7.0000000000000007E-2</v>
      </c>
    </row>
    <row r="94" spans="1:13" x14ac:dyDescent="0.25">
      <c r="A94" s="29">
        <v>2054</v>
      </c>
      <c r="C94" s="34">
        <v>3.5571999999999999E-2</v>
      </c>
      <c r="D94" s="5">
        <v>7.0000000000000007E-2</v>
      </c>
    </row>
    <row r="95" spans="1:13" x14ac:dyDescent="0.25">
      <c r="A95" s="29">
        <v>2055</v>
      </c>
      <c r="C95" s="34">
        <v>3.5571999999999999E-2</v>
      </c>
      <c r="D95" s="5">
        <v>7.0000000000000007E-2</v>
      </c>
    </row>
    <row r="96" spans="1:13" x14ac:dyDescent="0.25">
      <c r="A96" s="29">
        <v>2056</v>
      </c>
      <c r="C96" s="34">
        <v>3.5571999999999999E-2</v>
      </c>
      <c r="D96" s="5">
        <v>7.0000000000000007E-2</v>
      </c>
    </row>
    <row r="97" spans="1:4" x14ac:dyDescent="0.25">
      <c r="A97" s="29">
        <v>2057</v>
      </c>
      <c r="C97" s="34">
        <v>3.5571999999999999E-2</v>
      </c>
      <c r="D97" s="5">
        <v>7.0000000000000007E-2</v>
      </c>
    </row>
    <row r="98" spans="1:4" x14ac:dyDescent="0.25">
      <c r="A98" s="29">
        <v>2058</v>
      </c>
      <c r="C98" s="34">
        <v>3.5571999999999999E-2</v>
      </c>
      <c r="D98" s="5">
        <v>7.0000000000000007E-2</v>
      </c>
    </row>
    <row r="99" spans="1:4" x14ac:dyDescent="0.25">
      <c r="A99" s="29">
        <v>2059</v>
      </c>
      <c r="C99" s="34">
        <v>3.5571999999999999E-2</v>
      </c>
      <c r="D99" s="5">
        <v>7.0000000000000007E-2</v>
      </c>
    </row>
    <row r="100" spans="1:4" x14ac:dyDescent="0.25">
      <c r="A100" s="29">
        <v>2060</v>
      </c>
      <c r="C100" s="34">
        <v>3.5571999999999999E-2</v>
      </c>
      <c r="D100" s="5">
        <v>7.0000000000000007E-2</v>
      </c>
    </row>
    <row r="101" spans="1:4" x14ac:dyDescent="0.25">
      <c r="A101" s="29">
        <v>2061</v>
      </c>
      <c r="C101" s="34">
        <v>3.5571999999999999E-2</v>
      </c>
      <c r="D101" s="5">
        <v>7.0000000000000007E-2</v>
      </c>
    </row>
    <row r="102" spans="1:4" x14ac:dyDescent="0.25">
      <c r="A102" s="29">
        <v>2062</v>
      </c>
      <c r="C102" s="34">
        <v>3.5571999999999999E-2</v>
      </c>
      <c r="D102" s="5">
        <v>7.0000000000000007E-2</v>
      </c>
    </row>
    <row r="103" spans="1:4" x14ac:dyDescent="0.25">
      <c r="A103" s="29">
        <v>2063</v>
      </c>
      <c r="C103" s="34">
        <v>3.5571999999999999E-2</v>
      </c>
      <c r="D103" s="5">
        <v>7.0000000000000007E-2</v>
      </c>
    </row>
    <row r="104" spans="1:4" x14ac:dyDescent="0.25">
      <c r="A104" s="29">
        <v>2064</v>
      </c>
      <c r="C104" s="34">
        <v>3.5571999999999999E-2</v>
      </c>
      <c r="D104" s="5">
        <v>7.0000000000000007E-2</v>
      </c>
    </row>
    <row r="105" spans="1:4" x14ac:dyDescent="0.25">
      <c r="A105" s="29">
        <v>2065</v>
      </c>
      <c r="C105" s="34">
        <v>3.5571999999999999E-2</v>
      </c>
      <c r="D105" s="5">
        <v>7.0000000000000007E-2</v>
      </c>
    </row>
    <row r="106" spans="1:4" x14ac:dyDescent="0.25">
      <c r="A106" s="29">
        <v>2066</v>
      </c>
      <c r="C106" s="34">
        <v>3.5571999999999999E-2</v>
      </c>
      <c r="D106" s="5">
        <v>7.0000000000000007E-2</v>
      </c>
    </row>
    <row r="107" spans="1:4" x14ac:dyDescent="0.25">
      <c r="A107" s="29">
        <v>2067</v>
      </c>
      <c r="C107" s="34">
        <v>3.5571999999999999E-2</v>
      </c>
      <c r="D107" s="5">
        <v>7.0000000000000007E-2</v>
      </c>
    </row>
    <row r="108" spans="1:4" x14ac:dyDescent="0.25">
      <c r="A108" s="29">
        <v>2068</v>
      </c>
      <c r="C108" s="34">
        <v>3.5571999999999999E-2</v>
      </c>
      <c r="D108" s="5">
        <v>7.0000000000000007E-2</v>
      </c>
    </row>
    <row r="109" spans="1:4" x14ac:dyDescent="0.25">
      <c r="A109" s="29">
        <v>2069</v>
      </c>
      <c r="C109" s="34">
        <v>3.5571999999999999E-2</v>
      </c>
      <c r="D109" s="5">
        <v>7.0000000000000007E-2</v>
      </c>
    </row>
    <row r="110" spans="1:4" x14ac:dyDescent="0.25">
      <c r="A110" s="29">
        <v>2070</v>
      </c>
      <c r="C110" s="34">
        <v>3.5571999999999999E-2</v>
      </c>
      <c r="D110" s="5">
        <v>7.0000000000000007E-2</v>
      </c>
    </row>
    <row r="111" spans="1:4" x14ac:dyDescent="0.25">
      <c r="A111" s="29">
        <v>2071</v>
      </c>
      <c r="C111" s="34">
        <v>3.5571999999999999E-2</v>
      </c>
      <c r="D111" s="5">
        <v>7.0000000000000007E-2</v>
      </c>
    </row>
    <row r="112" spans="1:4" x14ac:dyDescent="0.25">
      <c r="A112" s="29">
        <v>2072</v>
      </c>
      <c r="C112" s="34">
        <v>3.5571999999999999E-2</v>
      </c>
      <c r="D112" s="5">
        <v>7.0000000000000007E-2</v>
      </c>
    </row>
    <row r="113" spans="1:4" x14ac:dyDescent="0.25">
      <c r="A113" s="29">
        <v>2073</v>
      </c>
      <c r="C113" s="34">
        <v>3.5571999999999999E-2</v>
      </c>
      <c r="D113" s="5">
        <v>7.0000000000000007E-2</v>
      </c>
    </row>
    <row r="114" spans="1:4" x14ac:dyDescent="0.25">
      <c r="A114" s="29">
        <v>2074</v>
      </c>
      <c r="C114" s="34">
        <v>3.5571999999999999E-2</v>
      </c>
      <c r="D114" s="5">
        <v>7.0000000000000007E-2</v>
      </c>
    </row>
    <row r="115" spans="1:4" x14ac:dyDescent="0.25">
      <c r="A115" s="29">
        <v>2075</v>
      </c>
      <c r="C115" s="34">
        <v>3.5571999999999999E-2</v>
      </c>
      <c r="D115" s="5">
        <v>7.0000000000000007E-2</v>
      </c>
    </row>
    <row r="116" spans="1:4" x14ac:dyDescent="0.25">
      <c r="A116" s="29">
        <v>2076</v>
      </c>
      <c r="C116" s="34">
        <v>3.5571999999999999E-2</v>
      </c>
      <c r="D116" s="5">
        <v>7.0000000000000007E-2</v>
      </c>
    </row>
    <row r="117" spans="1:4" x14ac:dyDescent="0.25">
      <c r="A117" s="29">
        <v>2077</v>
      </c>
      <c r="C117" s="34">
        <v>3.5571999999999999E-2</v>
      </c>
      <c r="D117" s="5">
        <v>7.0000000000000007E-2</v>
      </c>
    </row>
    <row r="118" spans="1:4" x14ac:dyDescent="0.25">
      <c r="A118" s="29">
        <v>2078</v>
      </c>
      <c r="C118" s="34">
        <v>3.5571999999999999E-2</v>
      </c>
      <c r="D118" s="5">
        <v>7.0000000000000007E-2</v>
      </c>
    </row>
    <row r="119" spans="1:4" x14ac:dyDescent="0.25">
      <c r="A119" s="29">
        <v>2079</v>
      </c>
      <c r="C119" s="34">
        <v>3.5571999999999999E-2</v>
      </c>
      <c r="D119" s="5">
        <v>7.0000000000000007E-2</v>
      </c>
    </row>
    <row r="120" spans="1:4" x14ac:dyDescent="0.25">
      <c r="A120" s="29">
        <v>2080</v>
      </c>
      <c r="C120" s="34">
        <v>3.5571999999999999E-2</v>
      </c>
      <c r="D120" s="5">
        <v>7.0000000000000007E-2</v>
      </c>
    </row>
    <row r="121" spans="1:4" x14ac:dyDescent="0.25">
      <c r="A121" s="29">
        <v>2081</v>
      </c>
      <c r="C121" s="34">
        <v>3.5571999999999999E-2</v>
      </c>
      <c r="D121" s="5">
        <v>7.0000000000000007E-2</v>
      </c>
    </row>
    <row r="122" spans="1:4" x14ac:dyDescent="0.25">
      <c r="A122" s="29">
        <v>2082</v>
      </c>
      <c r="C122" s="34">
        <v>3.5571999999999999E-2</v>
      </c>
      <c r="D122" s="5">
        <v>7.0000000000000007E-2</v>
      </c>
    </row>
    <row r="123" spans="1:4" x14ac:dyDescent="0.25">
      <c r="A123" s="29">
        <v>2083</v>
      </c>
      <c r="C123" s="34">
        <v>3.5571999999999999E-2</v>
      </c>
      <c r="D123" s="5">
        <v>7.0000000000000007E-2</v>
      </c>
    </row>
    <row r="124" spans="1:4" x14ac:dyDescent="0.25">
      <c r="A124" s="29">
        <v>2084</v>
      </c>
      <c r="C124" s="34">
        <v>3.5571999999999999E-2</v>
      </c>
      <c r="D124" s="5">
        <v>7.0000000000000007E-2</v>
      </c>
    </row>
    <row r="125" spans="1:4" x14ac:dyDescent="0.25">
      <c r="A125" s="29">
        <v>2085</v>
      </c>
      <c r="C125" s="34">
        <v>3.5571999999999999E-2</v>
      </c>
      <c r="D125" s="5">
        <v>7.0000000000000007E-2</v>
      </c>
    </row>
    <row r="126" spans="1:4" x14ac:dyDescent="0.25">
      <c r="A126" s="29">
        <v>2086</v>
      </c>
      <c r="C126" s="34">
        <v>3.5571999999999999E-2</v>
      </c>
      <c r="D126" s="5">
        <v>7.0000000000000007E-2</v>
      </c>
    </row>
    <row r="127" spans="1:4" x14ac:dyDescent="0.25">
      <c r="A127" s="29">
        <v>2087</v>
      </c>
      <c r="C127" s="34">
        <v>3.5571999999999999E-2</v>
      </c>
      <c r="D127" s="5">
        <v>7.0000000000000007E-2</v>
      </c>
    </row>
    <row r="128" spans="1:4" x14ac:dyDescent="0.25">
      <c r="A128" s="29">
        <v>2088</v>
      </c>
      <c r="C128" s="34">
        <v>3.5571999999999999E-2</v>
      </c>
      <c r="D128" s="5"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2024-03-18T09:17:35Z</dcterms:created>
  <dcterms:modified xsi:type="dcterms:W3CDTF">2024-03-20T05:50:49Z</dcterms:modified>
</cp:coreProperties>
</file>